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83uM\Red\"/>
    </mc:Choice>
  </mc:AlternateContent>
  <xr:revisionPtr revIDLastSave="0" documentId="10_ncr:100000_{597B82A7-AD4A-4C98-80EC-DE290A5FD4FD}" xr6:coauthVersionLast="31" xr6:coauthVersionMax="31" xr10:uidLastSave="{00000000-0000-0000-0000-000000000000}"/>
  <bookViews>
    <workbookView xWindow="0" yWindow="0" windowWidth="14370" windowHeight="735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B!$N$3,B!$N$4,B!$N$5,B!$N$6,B!$N$7,B!$N$8,B!$N$11,B!$N$12,B!$N$15,B!$N$16,B!$N$19,B!$N$20</definedName>
    <definedName name="solver_adj" localSheetId="3" hidden="1">'C'!$D$3,'C'!$D$4,'C'!$D$5,'C'!$D$6,'C'!$D$7,'C'!$D$8,'C'!$D$11,'C'!$D$12,'C'!$D$15,'C'!$D$16,'C'!$D$19,'C'!$D$20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B!$N$2</definedName>
    <definedName name="solver_opt" localSheetId="3" hidden="1">'C'!$D$2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 l="1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10" i="44" l="1"/>
  <c r="DF110" i="44" s="1"/>
  <c r="JJ126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CP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0" i="44" l="1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225" i="90" l="1"/>
  <c r="X225" i="90" s="1"/>
  <c r="AN225" i="90" s="1"/>
  <c r="AY210" i="90"/>
  <c r="S210" i="90" s="1"/>
  <c r="AI210" i="90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<sst xmlns="http://schemas.openxmlformats.org/spreadsheetml/2006/main" count="358" uniqueCount="86">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</sst>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104.381</c:v>
                </c:pt>
                <c:pt idx="1">
                  <c:v>105.714</c:v>
                </c:pt>
                <c:pt idx="2">
                  <c:v>104.095</c:v>
                </c:pt>
                <c:pt idx="3">
                  <c:v>106.619</c:v>
                </c:pt>
                <c:pt idx="4">
                  <c:v>104.524</c:v>
                </c:pt>
                <c:pt idx="5">
                  <c:v>105.69799999999999</c:v>
                </c:pt>
                <c:pt idx="6">
                  <c:v>104.206</c:v>
                </c:pt>
                <c:pt idx="7">
                  <c:v>104.381</c:v>
                </c:pt>
                <c:pt idx="8">
                  <c:v>102.63500000000001</c:v>
                </c:pt>
                <c:pt idx="9">
                  <c:v>103.968</c:v>
                </c:pt>
                <c:pt idx="10">
                  <c:v>103.60299999999999</c:v>
                </c:pt>
                <c:pt idx="11">
                  <c:v>102.77800000000001</c:v>
                </c:pt>
                <c:pt idx="12">
                  <c:v>102.46</c:v>
                </c:pt>
                <c:pt idx="13">
                  <c:v>105.048</c:v>
                </c:pt>
                <c:pt idx="14">
                  <c:v>103.07899999999999</c:v>
                </c:pt>
                <c:pt idx="15">
                  <c:v>106.36499999999999</c:v>
                </c:pt>
                <c:pt idx="16">
                  <c:v>103.444</c:v>
                </c:pt>
                <c:pt idx="17">
                  <c:v>107.127</c:v>
                </c:pt>
                <c:pt idx="18">
                  <c:v>101.54</c:v>
                </c:pt>
                <c:pt idx="19">
                  <c:v>104.619</c:v>
                </c:pt>
                <c:pt idx="20">
                  <c:v>104.714</c:v>
                </c:pt>
                <c:pt idx="21">
                  <c:v>103</c:v>
                </c:pt>
                <c:pt idx="22">
                  <c:v>104.714</c:v>
                </c:pt>
                <c:pt idx="23">
                  <c:v>104.286</c:v>
                </c:pt>
                <c:pt idx="24">
                  <c:v>104.032</c:v>
                </c:pt>
                <c:pt idx="25">
                  <c:v>105.476</c:v>
                </c:pt>
                <c:pt idx="26">
                  <c:v>102.587</c:v>
                </c:pt>
                <c:pt idx="27">
                  <c:v>103.095</c:v>
                </c:pt>
                <c:pt idx="28">
                  <c:v>105.429</c:v>
                </c:pt>
                <c:pt idx="29">
                  <c:v>105.254</c:v>
                </c:pt>
                <c:pt idx="30">
                  <c:v>105.15900000000001</c:v>
                </c:pt>
                <c:pt idx="31">
                  <c:v>104.60299999999999</c:v>
                </c:pt>
                <c:pt idx="32">
                  <c:v>103.60299999999999</c:v>
                </c:pt>
                <c:pt idx="33">
                  <c:v>105.714</c:v>
                </c:pt>
                <c:pt idx="34">
                  <c:v>105.952</c:v>
                </c:pt>
                <c:pt idx="35">
                  <c:v>105.175</c:v>
                </c:pt>
                <c:pt idx="36">
                  <c:v>107.349</c:v>
                </c:pt>
                <c:pt idx="37">
                  <c:v>106.254</c:v>
                </c:pt>
                <c:pt idx="38">
                  <c:v>106.286</c:v>
                </c:pt>
                <c:pt idx="39">
                  <c:v>104.937</c:v>
                </c:pt>
                <c:pt idx="40">
                  <c:v>108.111</c:v>
                </c:pt>
                <c:pt idx="41">
                  <c:v>113.01600000000001</c:v>
                </c:pt>
                <c:pt idx="42">
                  <c:v>112.095</c:v>
                </c:pt>
                <c:pt idx="43">
                  <c:v>115.508</c:v>
                </c:pt>
                <c:pt idx="44">
                  <c:v>121.857</c:v>
                </c:pt>
                <c:pt idx="45">
                  <c:v>126.587</c:v>
                </c:pt>
                <c:pt idx="46">
                  <c:v>136.143</c:v>
                </c:pt>
                <c:pt idx="47">
                  <c:v>147.12700000000001</c:v>
                </c:pt>
                <c:pt idx="48">
                  <c:v>158.619</c:v>
                </c:pt>
                <c:pt idx="49">
                  <c:v>173.01599999999999</c:v>
                </c:pt>
                <c:pt idx="50">
                  <c:v>186.63499999999999</c:v>
                </c:pt>
                <c:pt idx="51">
                  <c:v>200.11099999999999</c:v>
                </c:pt>
                <c:pt idx="52">
                  <c:v>212</c:v>
                </c:pt>
                <c:pt idx="53">
                  <c:v>219.286</c:v>
                </c:pt>
                <c:pt idx="54">
                  <c:v>223.34899999999999</c:v>
                </c:pt>
                <c:pt idx="55">
                  <c:v>227.048</c:v>
                </c:pt>
                <c:pt idx="56">
                  <c:v>226.96799999999999</c:v>
                </c:pt>
                <c:pt idx="57">
                  <c:v>223.63499999999999</c:v>
                </c:pt>
                <c:pt idx="58">
                  <c:v>214.98400000000001</c:v>
                </c:pt>
                <c:pt idx="59">
                  <c:v>205.238</c:v>
                </c:pt>
                <c:pt idx="60">
                  <c:v>180.381</c:v>
                </c:pt>
                <c:pt idx="61">
                  <c:v>146.58699999999999</c:v>
                </c:pt>
                <c:pt idx="62">
                  <c:v>117.92100000000001</c:v>
                </c:pt>
                <c:pt idx="63">
                  <c:v>108.032</c:v>
                </c:pt>
                <c:pt idx="64">
                  <c:v>106.794</c:v>
                </c:pt>
                <c:pt idx="65">
                  <c:v>110.587</c:v>
                </c:pt>
                <c:pt idx="66">
                  <c:v>111.794</c:v>
                </c:pt>
                <c:pt idx="67">
                  <c:v>123.381</c:v>
                </c:pt>
                <c:pt idx="68">
                  <c:v>128.39699999999999</c:v>
                </c:pt>
                <c:pt idx="69">
                  <c:v>139.01599999999999</c:v>
                </c:pt>
                <c:pt idx="70">
                  <c:v>148.63499999999999</c:v>
                </c:pt>
                <c:pt idx="71">
                  <c:v>159.143</c:v>
                </c:pt>
                <c:pt idx="72">
                  <c:v>169.31700000000001</c:v>
                </c:pt>
                <c:pt idx="73">
                  <c:v>177.87299999999999</c:v>
                </c:pt>
                <c:pt idx="74">
                  <c:v>185.762</c:v>
                </c:pt>
                <c:pt idx="75">
                  <c:v>190.905</c:v>
                </c:pt>
                <c:pt idx="76">
                  <c:v>191.31700000000001</c:v>
                </c:pt>
                <c:pt idx="77">
                  <c:v>191</c:v>
                </c:pt>
                <c:pt idx="78">
                  <c:v>187.34899999999999</c:v>
                </c:pt>
                <c:pt idx="79">
                  <c:v>178.81</c:v>
                </c:pt>
                <c:pt idx="80">
                  <c:v>158.54</c:v>
                </c:pt>
                <c:pt idx="81">
                  <c:v>130.98400000000001</c:v>
                </c:pt>
                <c:pt idx="82">
                  <c:v>108.587</c:v>
                </c:pt>
                <c:pt idx="83">
                  <c:v>97.332999999999998</c:v>
                </c:pt>
                <c:pt idx="84">
                  <c:v>94.555999999999997</c:v>
                </c:pt>
                <c:pt idx="85">
                  <c:v>94.381</c:v>
                </c:pt>
                <c:pt idx="86">
                  <c:v>94.221999999999994</c:v>
                </c:pt>
                <c:pt idx="87">
                  <c:v>95.840999999999994</c:v>
                </c:pt>
                <c:pt idx="88">
                  <c:v>96.078999999999994</c:v>
                </c:pt>
                <c:pt idx="89">
                  <c:v>94.683000000000007</c:v>
                </c:pt>
                <c:pt idx="90">
                  <c:v>95.507999999999996</c:v>
                </c:pt>
                <c:pt idx="91">
                  <c:v>95.381</c:v>
                </c:pt>
                <c:pt idx="92">
                  <c:v>94.111000000000004</c:v>
                </c:pt>
                <c:pt idx="93">
                  <c:v>95.206000000000003</c:v>
                </c:pt>
                <c:pt idx="94">
                  <c:v>98.27</c:v>
                </c:pt>
                <c:pt idx="95">
                  <c:v>95.429000000000002</c:v>
                </c:pt>
                <c:pt idx="96">
                  <c:v>96.619</c:v>
                </c:pt>
                <c:pt idx="97">
                  <c:v>97.905000000000001</c:v>
                </c:pt>
                <c:pt idx="98">
                  <c:v>95.587000000000003</c:v>
                </c:pt>
                <c:pt idx="99">
                  <c:v>94.412999999999997</c:v>
                </c:pt>
                <c:pt idx="100">
                  <c:v>95.856999999999999</c:v>
                </c:pt>
                <c:pt idx="101">
                  <c:v>96.048000000000002</c:v>
                </c:pt>
                <c:pt idx="102">
                  <c:v>97.429000000000002</c:v>
                </c:pt>
                <c:pt idx="103">
                  <c:v>95.475999999999999</c:v>
                </c:pt>
                <c:pt idx="104">
                  <c:v>96.063000000000002</c:v>
                </c:pt>
                <c:pt idx="105">
                  <c:v>96.412999999999997</c:v>
                </c:pt>
                <c:pt idx="106">
                  <c:v>93.555999999999997</c:v>
                </c:pt>
                <c:pt idx="107">
                  <c:v>95.364999999999995</c:v>
                </c:pt>
                <c:pt idx="108">
                  <c:v>93.46</c:v>
                </c:pt>
                <c:pt idx="109">
                  <c:v>92.667000000000002</c:v>
                </c:pt>
                <c:pt idx="110">
                  <c:v>93.951999999999998</c:v>
                </c:pt>
                <c:pt idx="111">
                  <c:v>94.238</c:v>
                </c:pt>
                <c:pt idx="112">
                  <c:v>93.444000000000003</c:v>
                </c:pt>
                <c:pt idx="113">
                  <c:v>92.905000000000001</c:v>
                </c:pt>
                <c:pt idx="114">
                  <c:v>96.031999999999996</c:v>
                </c:pt>
                <c:pt idx="115">
                  <c:v>91.143000000000001</c:v>
                </c:pt>
                <c:pt idx="116">
                  <c:v>91</c:v>
                </c:pt>
                <c:pt idx="117">
                  <c:v>92.619</c:v>
                </c:pt>
                <c:pt idx="118">
                  <c:v>91.667000000000002</c:v>
                </c:pt>
                <c:pt idx="119">
                  <c:v>93.254000000000005</c:v>
                </c:pt>
                <c:pt idx="120">
                  <c:v>92.650999999999996</c:v>
                </c:pt>
                <c:pt idx="121">
                  <c:v>92.683000000000007</c:v>
                </c:pt>
                <c:pt idx="122">
                  <c:v>91.968000000000004</c:v>
                </c:pt>
                <c:pt idx="123">
                  <c:v>93.54</c:v>
                </c:pt>
                <c:pt idx="124">
                  <c:v>90.888999999999996</c:v>
                </c:pt>
                <c:pt idx="125">
                  <c:v>90.936999999999998</c:v>
                </c:pt>
                <c:pt idx="126">
                  <c:v>93.27</c:v>
                </c:pt>
                <c:pt idx="127">
                  <c:v>88.73</c:v>
                </c:pt>
                <c:pt idx="128">
                  <c:v>92.555999999999997</c:v>
                </c:pt>
                <c:pt idx="129">
                  <c:v>91.587000000000003</c:v>
                </c:pt>
                <c:pt idx="130">
                  <c:v>91.397000000000006</c:v>
                </c:pt>
                <c:pt idx="131">
                  <c:v>90.238</c:v>
                </c:pt>
                <c:pt idx="132">
                  <c:v>91.048000000000002</c:v>
                </c:pt>
                <c:pt idx="133">
                  <c:v>88.793999999999997</c:v>
                </c:pt>
                <c:pt idx="134">
                  <c:v>90.650999999999996</c:v>
                </c:pt>
                <c:pt idx="135">
                  <c:v>90.349000000000004</c:v>
                </c:pt>
                <c:pt idx="136">
                  <c:v>89.619</c:v>
                </c:pt>
                <c:pt idx="137">
                  <c:v>90.174999999999997</c:v>
                </c:pt>
                <c:pt idx="138">
                  <c:v>90.888999999999996</c:v>
                </c:pt>
                <c:pt idx="139">
                  <c:v>91.016000000000005</c:v>
                </c:pt>
                <c:pt idx="140">
                  <c:v>90.524000000000001</c:v>
                </c:pt>
                <c:pt idx="141">
                  <c:v>91.143000000000001</c:v>
                </c:pt>
                <c:pt idx="142">
                  <c:v>88.302000000000007</c:v>
                </c:pt>
                <c:pt idx="143">
                  <c:v>90.492000000000004</c:v>
                </c:pt>
                <c:pt idx="144">
                  <c:v>92.349000000000004</c:v>
                </c:pt>
                <c:pt idx="145">
                  <c:v>88.683000000000007</c:v>
                </c:pt>
                <c:pt idx="146">
                  <c:v>92.397000000000006</c:v>
                </c:pt>
                <c:pt idx="147">
                  <c:v>90.46</c:v>
                </c:pt>
                <c:pt idx="148">
                  <c:v>90.332999999999998</c:v>
                </c:pt>
                <c:pt idx="149">
                  <c:v>90.602999999999994</c:v>
                </c:pt>
                <c:pt idx="150">
                  <c:v>89.286000000000001</c:v>
                </c:pt>
                <c:pt idx="151">
                  <c:v>89.302000000000007</c:v>
                </c:pt>
                <c:pt idx="152">
                  <c:v>89.349000000000004</c:v>
                </c:pt>
                <c:pt idx="153">
                  <c:v>90.54</c:v>
                </c:pt>
                <c:pt idx="154">
                  <c:v>90.048000000000002</c:v>
                </c:pt>
                <c:pt idx="155">
                  <c:v>89.174999999999997</c:v>
                </c:pt>
                <c:pt idx="156">
                  <c:v>89.063000000000002</c:v>
                </c:pt>
                <c:pt idx="157">
                  <c:v>89.778000000000006</c:v>
                </c:pt>
                <c:pt idx="158">
                  <c:v>88.412999999999997</c:v>
                </c:pt>
                <c:pt idx="159">
                  <c:v>89.778000000000006</c:v>
                </c:pt>
                <c:pt idx="160">
                  <c:v>88.492000000000004</c:v>
                </c:pt>
                <c:pt idx="161">
                  <c:v>88.316999999999993</c:v>
                </c:pt>
                <c:pt idx="162">
                  <c:v>87.697999999999993</c:v>
                </c:pt>
                <c:pt idx="163">
                  <c:v>89.81</c:v>
                </c:pt>
                <c:pt idx="164">
                  <c:v>88.888999999999996</c:v>
                </c:pt>
                <c:pt idx="165">
                  <c:v>87.602999999999994</c:v>
                </c:pt>
                <c:pt idx="166">
                  <c:v>89.031999999999996</c:v>
                </c:pt>
                <c:pt idx="167">
                  <c:v>88.873000000000005</c:v>
                </c:pt>
                <c:pt idx="168">
                  <c:v>87.46</c:v>
                </c:pt>
                <c:pt idx="169">
                  <c:v>88.762</c:v>
                </c:pt>
                <c:pt idx="170">
                  <c:v>86.793999999999997</c:v>
                </c:pt>
                <c:pt idx="171">
                  <c:v>86.921000000000006</c:v>
                </c:pt>
                <c:pt idx="172">
                  <c:v>87.587000000000003</c:v>
                </c:pt>
                <c:pt idx="173">
                  <c:v>88.983999999999995</c:v>
                </c:pt>
                <c:pt idx="174">
                  <c:v>87.429000000000002</c:v>
                </c:pt>
                <c:pt idx="175">
                  <c:v>89.316999999999993</c:v>
                </c:pt>
                <c:pt idx="176">
                  <c:v>84.905000000000001</c:v>
                </c:pt>
                <c:pt idx="177">
                  <c:v>85.921000000000006</c:v>
                </c:pt>
                <c:pt idx="178">
                  <c:v>86.619</c:v>
                </c:pt>
                <c:pt idx="179">
                  <c:v>86.27</c:v>
                </c:pt>
                <c:pt idx="180">
                  <c:v>86.078999999999994</c:v>
                </c:pt>
                <c:pt idx="181">
                  <c:v>89.397000000000006</c:v>
                </c:pt>
                <c:pt idx="182">
                  <c:v>87.159000000000006</c:v>
                </c:pt>
                <c:pt idx="183">
                  <c:v>88.444000000000003</c:v>
                </c:pt>
                <c:pt idx="184">
                  <c:v>88.412999999999997</c:v>
                </c:pt>
                <c:pt idx="185">
                  <c:v>88.316999999999993</c:v>
                </c:pt>
                <c:pt idx="186">
                  <c:v>88.349000000000004</c:v>
                </c:pt>
                <c:pt idx="187">
                  <c:v>86.063000000000002</c:v>
                </c:pt>
                <c:pt idx="188">
                  <c:v>89.143000000000001</c:v>
                </c:pt>
                <c:pt idx="189">
                  <c:v>85.762</c:v>
                </c:pt>
                <c:pt idx="190">
                  <c:v>86.286000000000001</c:v>
                </c:pt>
                <c:pt idx="191">
                  <c:v>85.905000000000001</c:v>
                </c:pt>
                <c:pt idx="192">
                  <c:v>88.650999999999996</c:v>
                </c:pt>
                <c:pt idx="193">
                  <c:v>88.713999999999999</c:v>
                </c:pt>
                <c:pt idx="194">
                  <c:v>86.81</c:v>
                </c:pt>
                <c:pt idx="195">
                  <c:v>84.825000000000003</c:v>
                </c:pt>
                <c:pt idx="196">
                  <c:v>87.587000000000003</c:v>
                </c:pt>
                <c:pt idx="197">
                  <c:v>86.793999999999997</c:v>
                </c:pt>
                <c:pt idx="198">
                  <c:v>86.46</c:v>
                </c:pt>
                <c:pt idx="199">
                  <c:v>89.46</c:v>
                </c:pt>
                <c:pt idx="200">
                  <c:v>84.873000000000005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104.03813294449243</c:v>
                </c:pt>
                <c:pt idx="1">
                  <c:v>104.06681609644325</c:v>
                </c:pt>
                <c:pt idx="2">
                  <c:v>104.09504124013887</c:v>
                </c:pt>
                <c:pt idx="3">
                  <c:v>104.12273557019952</c:v>
                </c:pt>
                <c:pt idx="4">
                  <c:v>104.149817427125</c:v>
                </c:pt>
                <c:pt idx="5">
                  <c:v>104.17619547581232</c:v>
                </c:pt>
                <c:pt idx="6">
                  <c:v>104.2017678510216</c:v>
                </c:pt>
                <c:pt idx="7">
                  <c:v>104.22642127907736</c:v>
                </c:pt>
                <c:pt idx="8">
                  <c:v>104.25003018870383</c:v>
                </c:pt>
                <c:pt idx="9">
                  <c:v>104.27245582867488</c:v>
                </c:pt>
                <c:pt idx="10">
                  <c:v>104.29354541655425</c:v>
                </c:pt>
                <c:pt idx="11">
                  <c:v>104.31313135237465</c:v>
                </c:pt>
                <c:pt idx="12">
                  <c:v>104.33103054572383</c:v>
                </c:pt>
                <c:pt idx="13">
                  <c:v>104.34704392798962</c:v>
                </c:pt>
                <c:pt idx="14">
                  <c:v>104.3609562596618</c:v>
                </c:pt>
                <c:pt idx="15">
                  <c:v>104.37253640590443</c:v>
                </c:pt>
                <c:pt idx="16">
                  <c:v>104.38153835878809</c:v>
                </c:pt>
                <c:pt idx="17">
                  <c:v>104.38770345772993</c:v>
                </c:pt>
                <c:pt idx="18">
                  <c:v>104.39076454034038</c:v>
                </c:pt>
                <c:pt idx="19">
                  <c:v>104.39045320146154</c:v>
                </c:pt>
                <c:pt idx="20">
                  <c:v>104.38651202857545</c:v>
                </c:pt>
                <c:pt idx="21">
                  <c:v>104.37871472231059</c:v>
                </c:pt>
                <c:pt idx="22">
                  <c:v>104.36689853146987</c:v>
                </c:pt>
                <c:pt idx="23">
                  <c:v>104.35101557924693</c:v>
                </c:pt>
                <c:pt idx="24">
                  <c:v>104.33121257341618</c:v>
                </c:pt>
                <c:pt idx="25">
                  <c:v>104.30795217839324</c:v>
                </c:pt>
                <c:pt idx="26">
                  <c:v>104.28219397807764</c:v>
                </c:pt>
                <c:pt idx="27">
                  <c:v>104.2556582825535</c:v>
                </c:pt>
                <c:pt idx="28">
                  <c:v>104.23120153728438</c:v>
                </c:pt>
                <c:pt idx="29">
                  <c:v>104.21333686914716</c:v>
                </c:pt>
                <c:pt idx="30">
                  <c:v>104.20893591136722</c:v>
                </c:pt>
                <c:pt idx="31">
                  <c:v>104.22814646881537</c:v>
                </c:pt>
                <c:pt idx="32">
                  <c:v>104.28555226340642</c:v>
                </c:pt>
                <c:pt idx="33">
                  <c:v>104.40158306616212</c:v>
                </c:pt>
                <c:pt idx="34">
                  <c:v>104.6041532247192</c:v>
                </c:pt>
                <c:pt idx="35">
                  <c:v>104.93046197951143</c:v>
                </c:pt>
                <c:pt idx="36">
                  <c:v>105.42882978300585</c:v>
                </c:pt>
                <c:pt idx="37">
                  <c:v>106.16037358897236</c:v>
                </c:pt>
                <c:pt idx="38">
                  <c:v>107.20024696315056</c:v>
                </c:pt>
                <c:pt idx="39">
                  <c:v>108.63809840569873</c:v>
                </c:pt>
                <c:pt idx="40">
                  <c:v>110.57734824705685</c:v>
                </c:pt>
                <c:pt idx="41">
                  <c:v>113.1328688387497</c:v>
                </c:pt>
                <c:pt idx="42">
                  <c:v>116.42669334885117</c:v>
                </c:pt>
                <c:pt idx="43">
                  <c:v>120.58149150858002</c:v>
                </c:pt>
                <c:pt idx="44">
                  <c:v>125.71174536626604</c:v>
                </c:pt>
                <c:pt idx="45">
                  <c:v>131.91283214975286</c:v>
                </c:pt>
                <c:pt idx="46">
                  <c:v>139.24855689911945</c:v>
                </c:pt>
                <c:pt idx="47">
                  <c:v>147.73803758905737</c:v>
                </c:pt>
                <c:pt idx="48">
                  <c:v>157.34315999219049</c:v>
                </c:pt>
                <c:pt idx="49">
                  <c:v>167.95790359671034</c:v>
                </c:pt>
                <c:pt idx="50">
                  <c:v>179.4000391609857</c:v>
                </c:pt>
                <c:pt idx="51">
                  <c:v>191.40192280711446</c:v>
                </c:pt>
                <c:pt idx="52">
                  <c:v>203.58593510834038</c:v>
                </c:pt>
                <c:pt idx="53">
                  <c:v>215.38927510921425</c:v>
                </c:pt>
                <c:pt idx="54">
                  <c:v>225.89210506245328</c:v>
                </c:pt>
                <c:pt idx="55">
                  <c:v>233.56815868884635</c:v>
                </c:pt>
                <c:pt idx="56">
                  <c:v>236.18007050061794</c:v>
                </c:pt>
                <c:pt idx="57">
                  <c:v>231.25279182169851</c:v>
                </c:pt>
                <c:pt idx="58">
                  <c:v>217.3607451673837</c:v>
                </c:pt>
                <c:pt idx="59">
                  <c:v>195.63241504172785</c:v>
                </c:pt>
                <c:pt idx="60">
                  <c:v>170.1266303529043</c:v>
                </c:pt>
                <c:pt idx="61">
                  <c:v>146.28237833254818</c:v>
                </c:pt>
                <c:pt idx="62">
                  <c:v>128.37133761205956</c:v>
                </c:pt>
                <c:pt idx="63">
                  <c:v>117.89183654119252</c:v>
                </c:pt>
                <c:pt idx="64">
                  <c:v>113.87685728888712</c:v>
                </c:pt>
                <c:pt idx="65">
                  <c:v>114.35330238111911</c:v>
                </c:pt>
                <c:pt idx="66">
                  <c:v>117.6037140578144</c:v>
                </c:pt>
                <c:pt idx="67">
                  <c:v>122.61306393222202</c:v>
                </c:pt>
                <c:pt idx="68">
                  <c:v>128.92665245004318</c:v>
                </c:pt>
                <c:pt idx="69">
                  <c:v>136.35844248594898</c:v>
                </c:pt>
                <c:pt idx="70">
                  <c:v>144.78207524497196</c:v>
                </c:pt>
                <c:pt idx="71">
                  <c:v>154.02980269800557</c:v>
                </c:pt>
                <c:pt idx="72">
                  <c:v>163.85333095395481</c:v>
                </c:pt>
                <c:pt idx="73">
                  <c:v>173.89855682100085</c:v>
                </c:pt>
                <c:pt idx="74">
                  <c:v>183.63477493421965</c:v>
                </c:pt>
                <c:pt idx="75">
                  <c:v>192.14938485107433</c:v>
                </c:pt>
                <c:pt idx="76">
                  <c:v>197.79147117421127</c:v>
                </c:pt>
                <c:pt idx="77">
                  <c:v>198.01597310911944</c:v>
                </c:pt>
                <c:pt idx="78">
                  <c:v>190.21352248903406</c:v>
                </c:pt>
                <c:pt idx="79">
                  <c:v>173.77336339608956</c:v>
                </c:pt>
                <c:pt idx="80">
                  <c:v>151.7819826529024</c:v>
                </c:pt>
                <c:pt idx="81">
                  <c:v>130.00578828393665</c:v>
                </c:pt>
                <c:pt idx="82">
                  <c:v>113.4161381871693</c:v>
                </c:pt>
                <c:pt idx="83">
                  <c:v>103.55004929076753</c:v>
                </c:pt>
                <c:pt idx="84">
                  <c:v>98.920657065172691</c:v>
                </c:pt>
                <c:pt idx="85">
                  <c:v>97.168025239851673</c:v>
                </c:pt>
                <c:pt idx="86">
                  <c:v>96.588371805307389</c:v>
                </c:pt>
                <c:pt idx="87">
                  <c:v>96.372113933141506</c:v>
                </c:pt>
                <c:pt idx="88">
                  <c:v>96.242775644165206</c:v>
                </c:pt>
                <c:pt idx="89">
                  <c:v>96.129994716216459</c:v>
                </c:pt>
                <c:pt idx="90">
                  <c:v>96.020152425848053</c:v>
                </c:pt>
                <c:pt idx="91">
                  <c:v>95.911193772879201</c:v>
                </c:pt>
                <c:pt idx="92">
                  <c:v>95.802845294382792</c:v>
                </c:pt>
                <c:pt idx="93">
                  <c:v>95.695045308592185</c:v>
                </c:pt>
                <c:pt idx="94">
                  <c:v>95.587753591496693</c:v>
                </c:pt>
                <c:pt idx="95">
                  <c:v>95.480933651197702</c:v>
                </c:pt>
                <c:pt idx="96">
                  <c:v>95.374551352325369</c:v>
                </c:pt>
                <c:pt idx="97">
                  <c:v>95.268574724994224</c:v>
                </c:pt>
                <c:pt idx="98">
                  <c:v>95.162973840629206</c:v>
                </c:pt>
                <c:pt idx="99">
                  <c:v>95.057720692323315</c:v>
                </c:pt>
                <c:pt idx="100">
                  <c:v>94.952789077706825</c:v>
                </c:pt>
                <c:pt idx="101">
                  <c:v>94.848154484813705</c:v>
                </c:pt>
                <c:pt idx="102">
                  <c:v>94.74379398138521</c:v>
                </c:pt>
                <c:pt idx="103">
                  <c:v>94.639686107946744</c:v>
                </c:pt>
                <c:pt idx="104">
                  <c:v>94.535810774907304</c:v>
                </c:pt>
                <c:pt idx="105">
                  <c:v>94.43214916386458</c:v>
                </c:pt>
                <c:pt idx="106">
                  <c:v>94.328683633253235</c:v>
                </c:pt>
                <c:pt idx="107">
                  <c:v>94.225397628440874</c:v>
                </c:pt>
                <c:pt idx="108">
                  <c:v>94.122275596360751</c:v>
                </c:pt>
                <c:pt idx="109">
                  <c:v>94.019302904766633</c:v>
                </c:pt>
                <c:pt idx="110">
                  <c:v>93.916465766202833</c:v>
                </c:pt>
                <c:pt idx="111">
                  <c:v>93.813751166800856</c:v>
                </c:pt>
                <c:pt idx="112">
                  <c:v>93.7111468000396</c:v>
                </c:pt>
                <c:pt idx="113">
                  <c:v>93.608641005638617</c:v>
                </c:pt>
                <c:pt idx="114">
                  <c:v>93.506222713789498</c:v>
                </c:pt>
                <c:pt idx="115">
                  <c:v>93.403881394966916</c:v>
                </c:pt>
                <c:pt idx="116">
                  <c:v>93.301607015595209</c:v>
                </c:pt>
                <c:pt idx="117">
                  <c:v>93.199389999872494</c:v>
                </c:pt>
                <c:pt idx="118">
                  <c:v>93.097221198070741</c:v>
                </c:pt>
                <c:pt idx="119">
                  <c:v>92.995091861627159</c:v>
                </c:pt>
                <c:pt idx="120">
                  <c:v>92.89299362531878</c:v>
                </c:pt>
                <c:pt idx="121">
                  <c:v>92.790918496758081</c:v>
                </c:pt>
                <c:pt idx="122">
                  <c:v>92.688858853359477</c:v>
                </c:pt>
                <c:pt idx="123">
                  <c:v>92.586807446799924</c:v>
                </c:pt>
                <c:pt idx="124">
                  <c:v>92.48475741482693</c:v>
                </c:pt>
                <c:pt idx="125">
                  <c:v>92.38270230005503</c:v>
                </c:pt>
                <c:pt idx="126">
                  <c:v>92.28063607514008</c:v>
                </c:pt>
                <c:pt idx="127">
                  <c:v>92.178553173433684</c:v>
                </c:pt>
                <c:pt idx="128">
                  <c:v>92.076448523915232</c:v>
                </c:pt>
                <c:pt idx="129">
                  <c:v>91.974317588886791</c:v>
                </c:pt>
                <c:pt idx="130">
                  <c:v>91.872156402623631</c:v>
                </c:pt>
                <c:pt idx="131">
                  <c:v>91.769961608923239</c:v>
                </c:pt>
                <c:pt idx="132">
                  <c:v>91.667730495317528</c:v>
                </c:pt>
                <c:pt idx="133">
                  <c:v>91.565461021631364</c:v>
                </c:pt>
                <c:pt idx="134">
                  <c:v>91.463151840614017</c:v>
                </c:pt>
                <c:pt idx="135">
                  <c:v>91.360802308548301</c:v>
                </c:pt>
                <c:pt idx="136">
                  <c:v>91.258412484067975</c:v>
                </c:pt>
                <c:pt idx="137">
                  <c:v>91.155983113877085</c:v>
                </c:pt>
                <c:pt idx="138">
                  <c:v>91.053515604645895</c:v>
                </c:pt>
                <c:pt idx="139">
                  <c:v>90.951011981023044</c:v>
                </c:pt>
                <c:pt idx="140">
                  <c:v>90.848474830410268</c:v>
                </c:pt>
                <c:pt idx="141">
                  <c:v>90.745907235836512</c:v>
                </c:pt>
                <c:pt idx="142">
                  <c:v>90.643312698897063</c:v>
                </c:pt>
                <c:pt idx="143">
                  <c:v>90.540695055234295</c:v>
                </c:pt>
                <c:pt idx="144">
                  <c:v>90.43805838539447</c:v>
                </c:pt>
                <c:pt idx="145">
                  <c:v>90.335406924073311</c:v>
                </c:pt>
                <c:pt idx="146">
                  <c:v>90.23274497075424</c:v>
                </c:pt>
                <c:pt idx="147">
                  <c:v>90.130076804554506</c:v>
                </c:pt>
                <c:pt idx="148">
                  <c:v>90.027406605753697</c:v>
                </c:pt>
                <c:pt idx="149">
                  <c:v>89.924738386017708</c:v>
                </c:pt>
                <c:pt idx="150">
                  <c:v>89.822075928797204</c:v>
                </c:pt>
                <c:pt idx="151">
                  <c:v>89.719422740813187</c:v>
                </c:pt>
                <c:pt idx="152">
                  <c:v>89.616782014989312</c:v>
                </c:pt>
                <c:pt idx="153">
                  <c:v>89.514156604683905</c:v>
                </c:pt>
                <c:pt idx="154">
                  <c:v>89.411549008642623</c:v>
                </c:pt>
                <c:pt idx="155">
                  <c:v>89.308961365750278</c:v>
                </c:pt>
                <c:pt idx="156">
                  <c:v>89.206395458415997</c:v>
                </c:pt>
                <c:pt idx="157">
                  <c:v>89.103852723276532</c:v>
                </c:pt>
                <c:pt idx="158">
                  <c:v>89.001334267840718</c:v>
                </c:pt>
                <c:pt idx="159">
                  <c:v>88.898840891710606</c:v>
                </c:pt>
                <c:pt idx="160">
                  <c:v>88.796373111086311</c:v>
                </c:pt>
                <c:pt idx="161">
                  <c:v>88.693931185376272</c:v>
                </c:pt>
                <c:pt idx="162">
                  <c:v>88.59151514487769</c:v>
                </c:pt>
                <c:pt idx="163">
                  <c:v>88.489124818648492</c:v>
                </c:pt>
                <c:pt idx="164">
                  <c:v>88.386759861852923</c:v>
                </c:pt>
                <c:pt idx="165">
                  <c:v>88.284419782017991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104.03813294442747</c:v>
                </c:pt>
                <c:pt idx="1">
                  <c:v>104.06681609627509</c:v>
                </c:pt>
                <c:pt idx="2">
                  <c:v>104.09504123971055</c:v>
                </c:pt>
                <c:pt idx="3">
                  <c:v>104.12273556912594</c:v>
                </c:pt>
                <c:pt idx="4">
                  <c:v>104.14981742447708</c:v>
                </c:pt>
                <c:pt idx="5">
                  <c:v>104.17619546938585</c:v>
                </c:pt>
                <c:pt idx="6">
                  <c:v>104.20176783567398</c:v>
                </c:pt>
                <c:pt idx="7">
                  <c:v>104.22642124301038</c:v>
                </c:pt>
                <c:pt idx="8">
                  <c:v>104.25003010530138</c:v>
                </c:pt>
                <c:pt idx="9">
                  <c:v>104.27245563889586</c:v>
                </c:pt>
                <c:pt idx="10">
                  <c:v>104.2935449916238</c:v>
                </c:pt>
                <c:pt idx="11">
                  <c:v>104.31313041613328</c:v>
                </c:pt>
                <c:pt idx="12">
                  <c:v>104.33102851590098</c:v>
                </c:pt>
                <c:pt idx="13">
                  <c:v>104.34703959758212</c:v>
                </c:pt>
                <c:pt idx="14">
                  <c:v>104.36094716891179</c:v>
                </c:pt>
                <c:pt idx="15">
                  <c:v>104.3725176269682</c:v>
                </c:pt>
                <c:pt idx="16">
                  <c:v>104.38150018699328</c:v>
                </c:pt>
                <c:pt idx="17">
                  <c:v>104.38762710677091</c:v>
                </c:pt>
                <c:pt idx="18">
                  <c:v>104.39061426534124</c:v>
                </c:pt>
                <c:pt idx="19">
                  <c:v>104.39016215703035</c:v>
                </c:pt>
                <c:pt idx="20">
                  <c:v>104.38595736177014</c:v>
                </c:pt>
                <c:pt idx="21">
                  <c:v>104.37767454978203</c:v>
                </c:pt>
                <c:pt idx="22">
                  <c:v>104.36497907217965</c:v>
                </c:pt>
                <c:pt idx="23">
                  <c:v>104.34753017822972</c:v>
                </c:pt>
                <c:pt idx="24">
                  <c:v>104.32498488431324</c:v>
                </c:pt>
                <c:pt idx="25">
                  <c:v>104.29700249867953</c:v>
                </c:pt>
                <c:pt idx="26">
                  <c:v>104.26324977981005</c:v>
                </c:pt>
                <c:pt idx="27">
                  <c:v>104.2234066749628</c:v>
                </c:pt>
                <c:pt idx="28">
                  <c:v>104.17717255012593</c:v>
                </c:pt>
                <c:pt idx="29">
                  <c:v>104.12427278463926</c:v>
                </c:pt>
                <c:pt idx="30">
                  <c:v>104.0644655652445</c:v>
                </c:pt>
                <c:pt idx="31">
                  <c:v>103.99754867796935</c:v>
                </c:pt>
                <c:pt idx="32">
                  <c:v>103.92336606515926</c:v>
                </c:pt>
                <c:pt idx="33">
                  <c:v>103.84181389248458</c:v>
                </c:pt>
                <c:pt idx="34">
                  <c:v>103.75284586011733</c:v>
                </c:pt>
                <c:pt idx="35">
                  <c:v>103.65647749625784</c:v>
                </c:pt>
                <c:pt idx="36">
                  <c:v>103.55278919168266</c:v>
                </c:pt>
                <c:pt idx="37">
                  <c:v>103.44192777161285</c:v>
                </c:pt>
                <c:pt idx="38">
                  <c:v>103.32410645506455</c:v>
                </c:pt>
                <c:pt idx="39">
                  <c:v>103.19960311940477</c:v>
                </c:pt>
                <c:pt idx="40">
                  <c:v>103.06875686500186</c:v>
                </c:pt>
                <c:pt idx="41">
                  <c:v>102.93196295630091</c:v>
                </c:pt>
                <c:pt idx="42">
                  <c:v>102.78966629530383</c:v>
                </c:pt>
                <c:pt idx="43">
                  <c:v>102.64235365512646</c:v>
                </c:pt>
                <c:pt idx="44">
                  <c:v>102.49054495946957</c:v>
                </c:pt>
                <c:pt idx="45">
                  <c:v>102.33478393411791</c:v>
                </c:pt>
                <c:pt idx="46">
                  <c:v>102.17562847630957</c:v>
                </c:pt>
                <c:pt idx="47">
                  <c:v>102.01364108627183</c:v>
                </c:pt>
                <c:pt idx="48">
                  <c:v>101.8493796836121</c:v>
                </c:pt>
                <c:pt idx="49">
                  <c:v>101.6833890924886</c:v>
                </c:pt>
                <c:pt idx="50">
                  <c:v>101.5161934277204</c:v>
                </c:pt>
                <c:pt idx="51">
                  <c:v>101.34828955409269</c:v>
                </c:pt>
                <c:pt idx="52">
                  <c:v>101.180141728075</c:v>
                </c:pt>
                <c:pt idx="53">
                  <c:v>101.01217746962011</c:v>
                </c:pt>
                <c:pt idx="54">
                  <c:v>100.84478465551236</c:v>
                </c:pt>
                <c:pt idx="55">
                  <c:v>100.67830977773149</c:v>
                </c:pt>
                <c:pt idx="56">
                  <c:v>100.51305727223793</c:v>
                </c:pt>
                <c:pt idx="57">
                  <c:v>100.34928979615538</c:v>
                </c:pt>
                <c:pt idx="58">
                  <c:v>100.18722931430329</c:v>
                </c:pt>
                <c:pt idx="59">
                  <c:v>100.0270588484898</c:v>
                </c:pt>
                <c:pt idx="60">
                  <c:v>99.868924743510519</c:v>
                </c:pt>
                <c:pt idx="61">
                  <c:v>99.712939310764725</c:v>
                </c:pt>
                <c:pt idx="62">
                  <c:v>99.55918372207843</c:v>
                </c:pt>
                <c:pt idx="63">
                  <c:v>99.407711041090693</c:v>
                </c:pt>
                <c:pt idx="64">
                  <c:v>99.258549295978227</c:v>
                </c:pt>
                <c:pt idx="65">
                  <c:v>99.111704514167116</c:v>
                </c:pt>
                <c:pt idx="66">
                  <c:v>98.96716365608637</c:v>
                </c:pt>
                <c:pt idx="67">
                  <c:v>98.824897400287867</c:v>
                </c:pt>
                <c:pt idx="68">
                  <c:v>98.684862745956153</c:v>
                </c:pt>
                <c:pt idx="69">
                  <c:v>98.547005410727181</c:v>
                </c:pt>
                <c:pt idx="70">
                  <c:v>98.41126201174589</c:v>
                </c:pt>
                <c:pt idx="71">
                  <c:v>98.277562026061517</c:v>
                </c:pt>
                <c:pt idx="72">
                  <c:v>98.145829532903022</c:v>
                </c:pt>
                <c:pt idx="73">
                  <c:v>98.015984745274508</c:v>
                </c:pt>
                <c:pt idx="74">
                  <c:v>97.887945341852543</c:v>
                </c:pt>
                <c:pt idx="75">
                  <c:v>97.76162761256677</c:v>
                </c:pt>
                <c:pt idx="76">
                  <c:v>97.636947432701291</c:v>
                </c:pt>
                <c:pt idx="77">
                  <c:v>97.513821081052171</c:v>
                </c:pt>
                <c:pt idx="78">
                  <c:v>97.392165917786656</c:v>
                </c:pt>
                <c:pt idx="79">
                  <c:v>97.271900937315166</c:v>
                </c:pt>
                <c:pt idx="80">
                  <c:v>97.152947210831655</c:v>
                </c:pt>
                <c:pt idx="81">
                  <c:v>97.035228232304988</c:v>
                </c:pt>
                <c:pt idx="82">
                  <c:v>96.91867018069135</c:v>
                </c:pt>
                <c:pt idx="83">
                  <c:v>96.803202110055437</c:v>
                </c:pt>
                <c:pt idx="84">
                  <c:v>96.688756078180134</c:v>
                </c:pt>
                <c:pt idx="85">
                  <c:v>96.575267223152238</c:v>
                </c:pt>
                <c:pt idx="86">
                  <c:v>96.462673796358331</c:v>
                </c:pt>
                <c:pt idx="87">
                  <c:v>96.350917159330265</c:v>
                </c:pt>
                <c:pt idx="88">
                  <c:v>96.239941750953903</c:v>
                </c:pt>
                <c:pt idx="89">
                  <c:v>96.129695030705022</c:v>
                </c:pt>
                <c:pt idx="90">
                  <c:v>96.020127402804178</c:v>
                </c:pt>
                <c:pt idx="91">
                  <c:v>95.911192125486622</c:v>
                </c:pt>
                <c:pt idx="92">
                  <c:v>95.802845208964399</c:v>
                </c:pt>
                <c:pt idx="93">
                  <c:v>95.695045305107115</c:v>
                </c:pt>
                <c:pt idx="94">
                  <c:v>95.587753591384882</c:v>
                </c:pt>
                <c:pt idx="95">
                  <c:v>95.480933651194889</c:v>
                </c:pt>
                <c:pt idx="96">
                  <c:v>95.374551352325312</c:v>
                </c:pt>
                <c:pt idx="97">
                  <c:v>95.268574724994224</c:v>
                </c:pt>
                <c:pt idx="98">
                  <c:v>95.162973840629206</c:v>
                </c:pt>
                <c:pt idx="99">
                  <c:v>95.057720692323315</c:v>
                </c:pt>
                <c:pt idx="100">
                  <c:v>94.952789077706825</c:v>
                </c:pt>
                <c:pt idx="101">
                  <c:v>94.848154484813705</c:v>
                </c:pt>
                <c:pt idx="102">
                  <c:v>94.74379398138521</c:v>
                </c:pt>
                <c:pt idx="103">
                  <c:v>94.639686107946744</c:v>
                </c:pt>
                <c:pt idx="104">
                  <c:v>94.535810774907304</c:v>
                </c:pt>
                <c:pt idx="105">
                  <c:v>94.43214916386458</c:v>
                </c:pt>
                <c:pt idx="106">
                  <c:v>94.328683633253235</c:v>
                </c:pt>
                <c:pt idx="107">
                  <c:v>94.225397628440874</c:v>
                </c:pt>
                <c:pt idx="108">
                  <c:v>94.122275596360751</c:v>
                </c:pt>
                <c:pt idx="109">
                  <c:v>94.019302904766633</c:v>
                </c:pt>
                <c:pt idx="110">
                  <c:v>93.916465766202833</c:v>
                </c:pt>
                <c:pt idx="111">
                  <c:v>93.813751166800856</c:v>
                </c:pt>
                <c:pt idx="112">
                  <c:v>93.7111468000396</c:v>
                </c:pt>
                <c:pt idx="113">
                  <c:v>93.608641005638617</c:v>
                </c:pt>
                <c:pt idx="114">
                  <c:v>93.506222713789498</c:v>
                </c:pt>
                <c:pt idx="115">
                  <c:v>93.403881394966916</c:v>
                </c:pt>
                <c:pt idx="116">
                  <c:v>93.301607015595209</c:v>
                </c:pt>
                <c:pt idx="117">
                  <c:v>93.199389999872494</c:v>
                </c:pt>
                <c:pt idx="118">
                  <c:v>93.097221198070741</c:v>
                </c:pt>
                <c:pt idx="119">
                  <c:v>92.995091861627159</c:v>
                </c:pt>
                <c:pt idx="120">
                  <c:v>92.89299362531878</c:v>
                </c:pt>
                <c:pt idx="121">
                  <c:v>92.790918496758081</c:v>
                </c:pt>
                <c:pt idx="122">
                  <c:v>92.688858853359477</c:v>
                </c:pt>
                <c:pt idx="123">
                  <c:v>92.586807446799924</c:v>
                </c:pt>
                <c:pt idx="124">
                  <c:v>92.48475741482693</c:v>
                </c:pt>
                <c:pt idx="125">
                  <c:v>92.38270230005503</c:v>
                </c:pt>
                <c:pt idx="126">
                  <c:v>92.28063607514008</c:v>
                </c:pt>
                <c:pt idx="127">
                  <c:v>92.178553173433684</c:v>
                </c:pt>
                <c:pt idx="128">
                  <c:v>92.076448523915232</c:v>
                </c:pt>
                <c:pt idx="129">
                  <c:v>91.974317588886791</c:v>
                </c:pt>
                <c:pt idx="130">
                  <c:v>91.872156402623631</c:v>
                </c:pt>
                <c:pt idx="131">
                  <c:v>91.769961608923239</c:v>
                </c:pt>
                <c:pt idx="132">
                  <c:v>91.667730495317528</c:v>
                </c:pt>
                <c:pt idx="133">
                  <c:v>91.565461021631364</c:v>
                </c:pt>
                <c:pt idx="134">
                  <c:v>91.463151840614017</c:v>
                </c:pt>
                <c:pt idx="135">
                  <c:v>91.360802308548301</c:v>
                </c:pt>
                <c:pt idx="136">
                  <c:v>91.258412484067975</c:v>
                </c:pt>
                <c:pt idx="137">
                  <c:v>91.155983113877085</c:v>
                </c:pt>
                <c:pt idx="138">
                  <c:v>91.053515604645895</c:v>
                </c:pt>
                <c:pt idx="139">
                  <c:v>90.951011981023044</c:v>
                </c:pt>
                <c:pt idx="140">
                  <c:v>90.848474830410268</c:v>
                </c:pt>
                <c:pt idx="141">
                  <c:v>90.745907235836512</c:v>
                </c:pt>
                <c:pt idx="142">
                  <c:v>90.643312698897063</c:v>
                </c:pt>
                <c:pt idx="143">
                  <c:v>90.540695055234295</c:v>
                </c:pt>
                <c:pt idx="144">
                  <c:v>90.43805838539447</c:v>
                </c:pt>
                <c:pt idx="145">
                  <c:v>90.335406924073311</c:v>
                </c:pt>
                <c:pt idx="146">
                  <c:v>90.23274497075424</c:v>
                </c:pt>
                <c:pt idx="147">
                  <c:v>90.130076804554506</c:v>
                </c:pt>
                <c:pt idx="148">
                  <c:v>90.027406605753697</c:v>
                </c:pt>
                <c:pt idx="149">
                  <c:v>89.924738386017708</c:v>
                </c:pt>
                <c:pt idx="150">
                  <c:v>89.822075928797204</c:v>
                </c:pt>
                <c:pt idx="151">
                  <c:v>89.719422740813187</c:v>
                </c:pt>
                <c:pt idx="152">
                  <c:v>89.616782014989312</c:v>
                </c:pt>
                <c:pt idx="153">
                  <c:v>89.514156604683905</c:v>
                </c:pt>
                <c:pt idx="154">
                  <c:v>89.411549008642623</c:v>
                </c:pt>
                <c:pt idx="155">
                  <c:v>89.308961365750278</c:v>
                </c:pt>
                <c:pt idx="156">
                  <c:v>89.206395458415997</c:v>
                </c:pt>
                <c:pt idx="157">
                  <c:v>89.103852723276532</c:v>
                </c:pt>
                <c:pt idx="158">
                  <c:v>89.001334267840718</c:v>
                </c:pt>
                <c:pt idx="159">
                  <c:v>88.898840891710606</c:v>
                </c:pt>
                <c:pt idx="160">
                  <c:v>88.796373111086311</c:v>
                </c:pt>
                <c:pt idx="161">
                  <c:v>88.693931185376272</c:v>
                </c:pt>
                <c:pt idx="162">
                  <c:v>88.59151514487769</c:v>
                </c:pt>
                <c:pt idx="163">
                  <c:v>88.489124818648492</c:v>
                </c:pt>
                <c:pt idx="164">
                  <c:v>88.386759861852923</c:v>
                </c:pt>
                <c:pt idx="165">
                  <c:v>88.284419782017991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107.931</c:v>
                </c:pt>
                <c:pt idx="1">
                  <c:v>108.586</c:v>
                </c:pt>
                <c:pt idx="2">
                  <c:v>107.345</c:v>
                </c:pt>
                <c:pt idx="3">
                  <c:v>108.55200000000001</c:v>
                </c:pt>
                <c:pt idx="4">
                  <c:v>106.39700000000001</c:v>
                </c:pt>
                <c:pt idx="5">
                  <c:v>106.759</c:v>
                </c:pt>
                <c:pt idx="6">
                  <c:v>107.621</c:v>
                </c:pt>
                <c:pt idx="7">
                  <c:v>105.259</c:v>
                </c:pt>
                <c:pt idx="8">
                  <c:v>106.741</c:v>
                </c:pt>
                <c:pt idx="9">
                  <c:v>104.483</c:v>
                </c:pt>
                <c:pt idx="10">
                  <c:v>106.5</c:v>
                </c:pt>
                <c:pt idx="11">
                  <c:v>105.31</c:v>
                </c:pt>
                <c:pt idx="12">
                  <c:v>105.13800000000001</c:v>
                </c:pt>
                <c:pt idx="13">
                  <c:v>105.44799999999999</c:v>
                </c:pt>
                <c:pt idx="14">
                  <c:v>105.414</c:v>
                </c:pt>
                <c:pt idx="15">
                  <c:v>106.569</c:v>
                </c:pt>
                <c:pt idx="16">
                  <c:v>107.81</c:v>
                </c:pt>
                <c:pt idx="17">
                  <c:v>105.741</c:v>
                </c:pt>
                <c:pt idx="18">
                  <c:v>105.759</c:v>
                </c:pt>
                <c:pt idx="19">
                  <c:v>106.914</c:v>
                </c:pt>
                <c:pt idx="20">
                  <c:v>105.672</c:v>
                </c:pt>
                <c:pt idx="21">
                  <c:v>107.70699999999999</c:v>
                </c:pt>
                <c:pt idx="22">
                  <c:v>107.70699999999999</c:v>
                </c:pt>
                <c:pt idx="23">
                  <c:v>106.414</c:v>
                </c:pt>
                <c:pt idx="24">
                  <c:v>106.44799999999999</c:v>
                </c:pt>
                <c:pt idx="25">
                  <c:v>107.914</c:v>
                </c:pt>
                <c:pt idx="26">
                  <c:v>107.414</c:v>
                </c:pt>
                <c:pt idx="27">
                  <c:v>106.845</c:v>
                </c:pt>
                <c:pt idx="28">
                  <c:v>108</c:v>
                </c:pt>
                <c:pt idx="29">
                  <c:v>105.914</c:v>
                </c:pt>
                <c:pt idx="30">
                  <c:v>107.845</c:v>
                </c:pt>
                <c:pt idx="31">
                  <c:v>108.517</c:v>
                </c:pt>
                <c:pt idx="32">
                  <c:v>109.69</c:v>
                </c:pt>
                <c:pt idx="33">
                  <c:v>108.621</c:v>
                </c:pt>
                <c:pt idx="34">
                  <c:v>110.53400000000001</c:v>
                </c:pt>
                <c:pt idx="35">
                  <c:v>109.96599999999999</c:v>
                </c:pt>
                <c:pt idx="36">
                  <c:v>110.655</c:v>
                </c:pt>
                <c:pt idx="37">
                  <c:v>112.379</c:v>
                </c:pt>
                <c:pt idx="38">
                  <c:v>110.44799999999999</c:v>
                </c:pt>
                <c:pt idx="39">
                  <c:v>114.276</c:v>
                </c:pt>
                <c:pt idx="40">
                  <c:v>113.759</c:v>
                </c:pt>
                <c:pt idx="41">
                  <c:v>117.81</c:v>
                </c:pt>
                <c:pt idx="42">
                  <c:v>122.879</c:v>
                </c:pt>
                <c:pt idx="43">
                  <c:v>122.96599999999999</c:v>
                </c:pt>
                <c:pt idx="44">
                  <c:v>129.53399999999999</c:v>
                </c:pt>
                <c:pt idx="45">
                  <c:v>137.94800000000001</c:v>
                </c:pt>
                <c:pt idx="46">
                  <c:v>142.517</c:v>
                </c:pt>
                <c:pt idx="47">
                  <c:v>156.77600000000001</c:v>
                </c:pt>
                <c:pt idx="48">
                  <c:v>170.017</c:v>
                </c:pt>
                <c:pt idx="49">
                  <c:v>183.74100000000001</c:v>
                </c:pt>
                <c:pt idx="50">
                  <c:v>198.517</c:v>
                </c:pt>
                <c:pt idx="51">
                  <c:v>210.53399999999999</c:v>
                </c:pt>
                <c:pt idx="52">
                  <c:v>221.672</c:v>
                </c:pt>
                <c:pt idx="53">
                  <c:v>229.03399999999999</c:v>
                </c:pt>
                <c:pt idx="54">
                  <c:v>232.96600000000001</c:v>
                </c:pt>
                <c:pt idx="55">
                  <c:v>232.93100000000001</c:v>
                </c:pt>
                <c:pt idx="56">
                  <c:v>230.13800000000001</c:v>
                </c:pt>
                <c:pt idx="57">
                  <c:v>224.29300000000001</c:v>
                </c:pt>
                <c:pt idx="58">
                  <c:v>215.10300000000001</c:v>
                </c:pt>
                <c:pt idx="59">
                  <c:v>199.20699999999999</c:v>
                </c:pt>
                <c:pt idx="60">
                  <c:v>171.10300000000001</c:v>
                </c:pt>
                <c:pt idx="61">
                  <c:v>136.172</c:v>
                </c:pt>
                <c:pt idx="62">
                  <c:v>117.13800000000001</c:v>
                </c:pt>
                <c:pt idx="63">
                  <c:v>109.121</c:v>
                </c:pt>
                <c:pt idx="64">
                  <c:v>110.70699999999999</c:v>
                </c:pt>
                <c:pt idx="65">
                  <c:v>115.36199999999999</c:v>
                </c:pt>
                <c:pt idx="66">
                  <c:v>118.224</c:v>
                </c:pt>
                <c:pt idx="67">
                  <c:v>124.741</c:v>
                </c:pt>
                <c:pt idx="68">
                  <c:v>136.31</c:v>
                </c:pt>
                <c:pt idx="69">
                  <c:v>148.29300000000001</c:v>
                </c:pt>
                <c:pt idx="70">
                  <c:v>157.483</c:v>
                </c:pt>
                <c:pt idx="71">
                  <c:v>170.483</c:v>
                </c:pt>
                <c:pt idx="72">
                  <c:v>178.55199999999999</c:v>
                </c:pt>
                <c:pt idx="73">
                  <c:v>187.39699999999999</c:v>
                </c:pt>
                <c:pt idx="74">
                  <c:v>191.60300000000001</c:v>
                </c:pt>
                <c:pt idx="75">
                  <c:v>196.27600000000001</c:v>
                </c:pt>
                <c:pt idx="76">
                  <c:v>193.155</c:v>
                </c:pt>
                <c:pt idx="77">
                  <c:v>191.24100000000001</c:v>
                </c:pt>
                <c:pt idx="78">
                  <c:v>184.53399999999999</c:v>
                </c:pt>
                <c:pt idx="79">
                  <c:v>169.25899999999999</c:v>
                </c:pt>
                <c:pt idx="80">
                  <c:v>143.983</c:v>
                </c:pt>
                <c:pt idx="81">
                  <c:v>118.121</c:v>
                </c:pt>
                <c:pt idx="82">
                  <c:v>103.224</c:v>
                </c:pt>
                <c:pt idx="83">
                  <c:v>97.569000000000003</c:v>
                </c:pt>
                <c:pt idx="84">
                  <c:v>97.465999999999994</c:v>
                </c:pt>
                <c:pt idx="85">
                  <c:v>98.361999999999995</c:v>
                </c:pt>
                <c:pt idx="86">
                  <c:v>96.361999999999995</c:v>
                </c:pt>
                <c:pt idx="87">
                  <c:v>96.397000000000006</c:v>
                </c:pt>
                <c:pt idx="88">
                  <c:v>96.19</c:v>
                </c:pt>
                <c:pt idx="89">
                  <c:v>97.344999999999999</c:v>
                </c:pt>
                <c:pt idx="90">
                  <c:v>96.171999999999997</c:v>
                </c:pt>
                <c:pt idx="91">
                  <c:v>99.344999999999999</c:v>
                </c:pt>
                <c:pt idx="92">
                  <c:v>97.897000000000006</c:v>
                </c:pt>
                <c:pt idx="93">
                  <c:v>95.052000000000007</c:v>
                </c:pt>
                <c:pt idx="94">
                  <c:v>96.465999999999994</c:v>
                </c:pt>
                <c:pt idx="95">
                  <c:v>96.671999999999997</c:v>
                </c:pt>
                <c:pt idx="96">
                  <c:v>96.483000000000004</c:v>
                </c:pt>
                <c:pt idx="97">
                  <c:v>97.224000000000004</c:v>
                </c:pt>
                <c:pt idx="98">
                  <c:v>94.241</c:v>
                </c:pt>
                <c:pt idx="99">
                  <c:v>95.069000000000003</c:v>
                </c:pt>
                <c:pt idx="100">
                  <c:v>94.759</c:v>
                </c:pt>
                <c:pt idx="101">
                  <c:v>95.741</c:v>
                </c:pt>
                <c:pt idx="102">
                  <c:v>96.155000000000001</c:v>
                </c:pt>
                <c:pt idx="103">
                  <c:v>97.361999999999995</c:v>
                </c:pt>
                <c:pt idx="104">
                  <c:v>97.120999999999995</c:v>
                </c:pt>
                <c:pt idx="105">
                  <c:v>99.759</c:v>
                </c:pt>
                <c:pt idx="106">
                  <c:v>99.361999999999995</c:v>
                </c:pt>
                <c:pt idx="107">
                  <c:v>97.671999999999997</c:v>
                </c:pt>
                <c:pt idx="108">
                  <c:v>100.10299999999999</c:v>
                </c:pt>
                <c:pt idx="109">
                  <c:v>96.879000000000005</c:v>
                </c:pt>
                <c:pt idx="110">
                  <c:v>96.983000000000004</c:v>
                </c:pt>
                <c:pt idx="111">
                  <c:v>94.602999999999994</c:v>
                </c:pt>
                <c:pt idx="112">
                  <c:v>95.293000000000006</c:v>
                </c:pt>
                <c:pt idx="113">
                  <c:v>93.016999999999996</c:v>
                </c:pt>
                <c:pt idx="114">
                  <c:v>95.879000000000005</c:v>
                </c:pt>
                <c:pt idx="115">
                  <c:v>95.706999999999994</c:v>
                </c:pt>
                <c:pt idx="116">
                  <c:v>94.224000000000004</c:v>
                </c:pt>
                <c:pt idx="117">
                  <c:v>93</c:v>
                </c:pt>
                <c:pt idx="118">
                  <c:v>93.465999999999994</c:v>
                </c:pt>
                <c:pt idx="119">
                  <c:v>94.897000000000006</c:v>
                </c:pt>
                <c:pt idx="120">
                  <c:v>91.775999999999996</c:v>
                </c:pt>
                <c:pt idx="121">
                  <c:v>95.275999999999996</c:v>
                </c:pt>
                <c:pt idx="122">
                  <c:v>90.759</c:v>
                </c:pt>
                <c:pt idx="123">
                  <c:v>91.897000000000006</c:v>
                </c:pt>
                <c:pt idx="124">
                  <c:v>92.102999999999994</c:v>
                </c:pt>
                <c:pt idx="125">
                  <c:v>93.759</c:v>
                </c:pt>
                <c:pt idx="126">
                  <c:v>93.447999999999993</c:v>
                </c:pt>
                <c:pt idx="127">
                  <c:v>92.259</c:v>
                </c:pt>
                <c:pt idx="128">
                  <c:v>93.861999999999995</c:v>
                </c:pt>
                <c:pt idx="129">
                  <c:v>91.138000000000005</c:v>
                </c:pt>
                <c:pt idx="130">
                  <c:v>93.569000000000003</c:v>
                </c:pt>
                <c:pt idx="131">
                  <c:v>92.741</c:v>
                </c:pt>
                <c:pt idx="132">
                  <c:v>92.414000000000001</c:v>
                </c:pt>
                <c:pt idx="133">
                  <c:v>94.828000000000003</c:v>
                </c:pt>
                <c:pt idx="134">
                  <c:v>92.361999999999995</c:v>
                </c:pt>
                <c:pt idx="135">
                  <c:v>92.447999999999993</c:v>
                </c:pt>
                <c:pt idx="136">
                  <c:v>93.671999999999997</c:v>
                </c:pt>
                <c:pt idx="137">
                  <c:v>93.034000000000006</c:v>
                </c:pt>
                <c:pt idx="138">
                  <c:v>90.483000000000004</c:v>
                </c:pt>
                <c:pt idx="139">
                  <c:v>92.102999999999994</c:v>
                </c:pt>
                <c:pt idx="140">
                  <c:v>91.671999999999997</c:v>
                </c:pt>
                <c:pt idx="141">
                  <c:v>89.397000000000006</c:v>
                </c:pt>
                <c:pt idx="142">
                  <c:v>91.620999999999995</c:v>
                </c:pt>
                <c:pt idx="143">
                  <c:v>88.328000000000003</c:v>
                </c:pt>
                <c:pt idx="144">
                  <c:v>87.861999999999995</c:v>
                </c:pt>
                <c:pt idx="145">
                  <c:v>90.241</c:v>
                </c:pt>
                <c:pt idx="146">
                  <c:v>88.724000000000004</c:v>
                </c:pt>
                <c:pt idx="147">
                  <c:v>91.293000000000006</c:v>
                </c:pt>
                <c:pt idx="148">
                  <c:v>88.897000000000006</c:v>
                </c:pt>
                <c:pt idx="149">
                  <c:v>90.034000000000006</c:v>
                </c:pt>
                <c:pt idx="150">
                  <c:v>88.914000000000001</c:v>
                </c:pt>
                <c:pt idx="151">
                  <c:v>89.483000000000004</c:v>
                </c:pt>
                <c:pt idx="152">
                  <c:v>88.759</c:v>
                </c:pt>
                <c:pt idx="153">
                  <c:v>87.397000000000006</c:v>
                </c:pt>
                <c:pt idx="154">
                  <c:v>88.741</c:v>
                </c:pt>
                <c:pt idx="155">
                  <c:v>89.741</c:v>
                </c:pt>
                <c:pt idx="156">
                  <c:v>88.775999999999996</c:v>
                </c:pt>
                <c:pt idx="157">
                  <c:v>89.206999999999994</c:v>
                </c:pt>
                <c:pt idx="158">
                  <c:v>88.897000000000006</c:v>
                </c:pt>
                <c:pt idx="159">
                  <c:v>87.069000000000003</c:v>
                </c:pt>
                <c:pt idx="160">
                  <c:v>89.638000000000005</c:v>
                </c:pt>
                <c:pt idx="161">
                  <c:v>87.31</c:v>
                </c:pt>
                <c:pt idx="162">
                  <c:v>86.585999999999999</c:v>
                </c:pt>
                <c:pt idx="163">
                  <c:v>88.879000000000005</c:v>
                </c:pt>
                <c:pt idx="164">
                  <c:v>88.465999999999994</c:v>
                </c:pt>
                <c:pt idx="165">
                  <c:v>87.414000000000001</c:v>
                </c:pt>
                <c:pt idx="166">
                  <c:v>86.706999999999994</c:v>
                </c:pt>
                <c:pt idx="167">
                  <c:v>85.879000000000005</c:v>
                </c:pt>
                <c:pt idx="168">
                  <c:v>89.620999999999995</c:v>
                </c:pt>
                <c:pt idx="169">
                  <c:v>85.983000000000004</c:v>
                </c:pt>
                <c:pt idx="170">
                  <c:v>88.052000000000007</c:v>
                </c:pt>
                <c:pt idx="171">
                  <c:v>86.483000000000004</c:v>
                </c:pt>
                <c:pt idx="172">
                  <c:v>88</c:v>
                </c:pt>
                <c:pt idx="173">
                  <c:v>88.102999999999994</c:v>
                </c:pt>
                <c:pt idx="174">
                  <c:v>88.19</c:v>
                </c:pt>
                <c:pt idx="175">
                  <c:v>87.085999999999999</c:v>
                </c:pt>
                <c:pt idx="176">
                  <c:v>87.620999999999995</c:v>
                </c:pt>
                <c:pt idx="177">
                  <c:v>86.655000000000001</c:v>
                </c:pt>
                <c:pt idx="178">
                  <c:v>86.569000000000003</c:v>
                </c:pt>
                <c:pt idx="179">
                  <c:v>84.861999999999995</c:v>
                </c:pt>
                <c:pt idx="180">
                  <c:v>86.293000000000006</c:v>
                </c:pt>
                <c:pt idx="181">
                  <c:v>86.344999999999999</c:v>
                </c:pt>
                <c:pt idx="182">
                  <c:v>86.828000000000003</c:v>
                </c:pt>
                <c:pt idx="183">
                  <c:v>85.861999999999995</c:v>
                </c:pt>
                <c:pt idx="184">
                  <c:v>86.069000000000003</c:v>
                </c:pt>
                <c:pt idx="185">
                  <c:v>87.206999999999994</c:v>
                </c:pt>
                <c:pt idx="186">
                  <c:v>85.034000000000006</c:v>
                </c:pt>
                <c:pt idx="187">
                  <c:v>84.585999999999999</c:v>
                </c:pt>
                <c:pt idx="188">
                  <c:v>84.861999999999995</c:v>
                </c:pt>
                <c:pt idx="189">
                  <c:v>85.206999999999994</c:v>
                </c:pt>
                <c:pt idx="190">
                  <c:v>86.897000000000006</c:v>
                </c:pt>
                <c:pt idx="191">
                  <c:v>87.206999999999994</c:v>
                </c:pt>
                <c:pt idx="192">
                  <c:v>86.759</c:v>
                </c:pt>
                <c:pt idx="193">
                  <c:v>84.861999999999995</c:v>
                </c:pt>
                <c:pt idx="194">
                  <c:v>86.655000000000001</c:v>
                </c:pt>
                <c:pt idx="195">
                  <c:v>88.102999999999994</c:v>
                </c:pt>
                <c:pt idx="196">
                  <c:v>85.5</c:v>
                </c:pt>
                <c:pt idx="197">
                  <c:v>87.171999999999997</c:v>
                </c:pt>
                <c:pt idx="198">
                  <c:v>84.069000000000003</c:v>
                </c:pt>
                <c:pt idx="199">
                  <c:v>85.016999999999996</c:v>
                </c:pt>
                <c:pt idx="200">
                  <c:v>86.844999999999999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105.78507376647023</c:v>
                </c:pt>
                <c:pt idx="1">
                  <c:v>105.87428133316622</c:v>
                </c:pt>
                <c:pt idx="2">
                  <c:v>105.96289124888351</c:v>
                </c:pt>
                <c:pt idx="3">
                  <c:v>106.05079313233882</c:v>
                </c:pt>
                <c:pt idx="4">
                  <c:v>106.13786239591565</c:v>
                </c:pt>
                <c:pt idx="5">
                  <c:v>106.22395888707509</c:v>
                </c:pt>
                <c:pt idx="6">
                  <c:v>106.30892547476536</c:v>
                </c:pt>
                <c:pt idx="7">
                  <c:v>106.39258659736556</c:v>
                </c:pt>
                <c:pt idx="8">
                  <c:v>106.47474679546615</c:v>
                </c:pt>
                <c:pt idx="9">
                  <c:v>106.55518926197664</c:v>
                </c:pt>
                <c:pt idx="10">
                  <c:v>106.63367445501594</c:v>
                </c:pt>
                <c:pt idx="11">
                  <c:v>106.7099388381269</c:v>
                </c:pt>
                <c:pt idx="12">
                  <c:v>106.78369384152838</c:v>
                </c:pt>
                <c:pt idx="13">
                  <c:v>106.85462518397136</c:v>
                </c:pt>
                <c:pt idx="14">
                  <c:v>106.92239276800527</c:v>
                </c:pt>
                <c:pt idx="15">
                  <c:v>106.98663147897132</c:v>
                </c:pt>
                <c:pt idx="16">
                  <c:v>107.04695340563896</c:v>
                </c:pt>
                <c:pt idx="17">
                  <c:v>107.10295229620561</c:v>
                </c:pt>
                <c:pt idx="18">
                  <c:v>107.15421152149311</c:v>
                </c:pt>
                <c:pt idx="19">
                  <c:v>107.20031751098381</c:v>
                </c:pt>
                <c:pt idx="20">
                  <c:v>107.24088165107537</c:v>
                </c:pt>
                <c:pt idx="21">
                  <c:v>107.27557510136921</c:v>
                </c:pt>
                <c:pt idx="22">
                  <c:v>107.3041830160093</c:v>
                </c:pt>
                <c:pt idx="23">
                  <c:v>107.32668736438771</c:v>
                </c:pt>
                <c:pt idx="24">
                  <c:v>107.34339099443829</c:v>
                </c:pt>
                <c:pt idx="25">
                  <c:v>107.35509973827457</c:v>
                </c:pt>
                <c:pt idx="26">
                  <c:v>107.36338401711522</c:v>
                </c:pt>
                <c:pt idx="27">
                  <c:v>107.37094609036741</c:v>
                </c:pt>
                <c:pt idx="28">
                  <c:v>107.38212298400032</c:v>
                </c:pt>
                <c:pt idx="29">
                  <c:v>107.40355695850953</c:v>
                </c:pt>
                <c:pt idx="30">
                  <c:v>107.44506339677646</c:v>
                </c:pt>
                <c:pt idx="31">
                  <c:v>107.52071804912433</c:v>
                </c:pt>
                <c:pt idx="32">
                  <c:v>107.65016928083253</c:v>
                </c:pt>
                <c:pt idx="33">
                  <c:v>107.86015407643457</c:v>
                </c:pt>
                <c:pt idx="34">
                  <c:v>108.18615750948382</c:v>
                </c:pt>
                <c:pt idx="35">
                  <c:v>108.67410405417627</c:v>
                </c:pt>
                <c:pt idx="36">
                  <c:v>109.3819076099352</c:v>
                </c:pt>
                <c:pt idx="37">
                  <c:v>110.38064055547321</c:v>
                </c:pt>
                <c:pt idx="38">
                  <c:v>111.75501917020622</c:v>
                </c:pt>
                <c:pt idx="39">
                  <c:v>113.60285544721627</c:v>
                </c:pt>
                <c:pt idx="40">
                  <c:v>116.03310841092036</c:v>
                </c:pt>
                <c:pt idx="41">
                  <c:v>119.16219717115099</c:v>
                </c:pt>
                <c:pt idx="42">
                  <c:v>123.10832690230819</c:v>
                </c:pt>
                <c:pt idx="43">
                  <c:v>127.98373629892366</c:v>
                </c:pt>
                <c:pt idx="44">
                  <c:v>133.88500050730121</c:v>
                </c:pt>
                <c:pt idx="45">
                  <c:v>140.88180461234421</c:v>
                </c:pt>
                <c:pt idx="46">
                  <c:v>149.00491181126367</c:v>
                </c:pt>
                <c:pt idx="47">
                  <c:v>158.2343351383864</c:v>
                </c:pt>
                <c:pt idx="48">
                  <c:v>168.48885291605509</c:v>
                </c:pt>
                <c:pt idx="49">
                  <c:v>179.61755679588705</c:v>
                </c:pt>
                <c:pt idx="50">
                  <c:v>191.39172684532807</c:v>
                </c:pt>
                <c:pt idx="51">
                  <c:v>203.48791160343666</c:v>
                </c:pt>
                <c:pt idx="52">
                  <c:v>215.43781966458045</c:v>
                </c:pt>
                <c:pt idx="53">
                  <c:v>226.50645154866345</c:v>
                </c:pt>
                <c:pt idx="54">
                  <c:v>235.48713777786907</c:v>
                </c:pt>
                <c:pt idx="55">
                  <c:v>240.52947440469453</c:v>
                </c:pt>
                <c:pt idx="56">
                  <c:v>239.31146937538384</c:v>
                </c:pt>
                <c:pt idx="57">
                  <c:v>229.87818715436185</c:v>
                </c:pt>
                <c:pt idx="58">
                  <c:v>211.99317243790591</c:v>
                </c:pt>
                <c:pt idx="59">
                  <c:v>188.09506924877601</c:v>
                </c:pt>
                <c:pt idx="60">
                  <c:v>162.81216289159366</c:v>
                </c:pt>
                <c:pt idx="61">
                  <c:v>141.02309099580472</c:v>
                </c:pt>
                <c:pt idx="62">
                  <c:v>125.7861526450954</c:v>
                </c:pt>
                <c:pt idx="63">
                  <c:v>117.58238314055994</c:v>
                </c:pt>
                <c:pt idx="64">
                  <c:v>115.08220067055392</c:v>
                </c:pt>
                <c:pt idx="65">
                  <c:v>116.47369947663009</c:v>
                </c:pt>
                <c:pt idx="66">
                  <c:v>120.36233407248756</c:v>
                </c:pt>
                <c:pt idx="67">
                  <c:v>125.97996861190543</c:v>
                </c:pt>
                <c:pt idx="68">
                  <c:v>132.9926547917585</c:v>
                </c:pt>
                <c:pt idx="69">
                  <c:v>141.24490952353892</c:v>
                </c:pt>
                <c:pt idx="70">
                  <c:v>150.58907186756861</c:v>
                </c:pt>
                <c:pt idx="71">
                  <c:v>160.80378481245015</c:v>
                </c:pt>
                <c:pt idx="72">
                  <c:v>171.56331749896174</c:v>
                </c:pt>
                <c:pt idx="73">
                  <c:v>182.41342208783198</c:v>
                </c:pt>
                <c:pt idx="74">
                  <c:v>192.66402670381729</c:v>
                </c:pt>
                <c:pt idx="75">
                  <c:v>201.02234243610906</c:v>
                </c:pt>
                <c:pt idx="76">
                  <c:v>204.95669785592389</c:v>
                </c:pt>
                <c:pt idx="77">
                  <c:v>200.6904917336162</c:v>
                </c:pt>
                <c:pt idx="78">
                  <c:v>185.44702634038396</c:v>
                </c:pt>
                <c:pt idx="79">
                  <c:v>161.23009549236178</c:v>
                </c:pt>
                <c:pt idx="80">
                  <c:v>135.40267007523582</c:v>
                </c:pt>
                <c:pt idx="81">
                  <c:v>115.61607790285409</c:v>
                </c:pt>
                <c:pt idx="82">
                  <c:v>104.49433056013683</c:v>
                </c:pt>
                <c:pt idx="83">
                  <c:v>99.837131486897448</c:v>
                </c:pt>
                <c:pt idx="84">
                  <c:v>98.324953775767312</c:v>
                </c:pt>
                <c:pt idx="85">
                  <c:v>97.875598722359499</c:v>
                </c:pt>
                <c:pt idx="86">
                  <c:v>97.682940096802227</c:v>
                </c:pt>
                <c:pt idx="87">
                  <c:v>97.53585378869316</c:v>
                </c:pt>
                <c:pt idx="88">
                  <c:v>97.395491816005034</c:v>
                </c:pt>
                <c:pt idx="89">
                  <c:v>97.25670778701992</c:v>
                </c:pt>
                <c:pt idx="90">
                  <c:v>97.119008464566036</c:v>
                </c:pt>
                <c:pt idx="91">
                  <c:v>96.982456573070323</c:v>
                </c:pt>
                <c:pt idx="92">
                  <c:v>96.847399314302081</c:v>
                </c:pt>
                <c:pt idx="93">
                  <c:v>96.714749774480723</c:v>
                </c:pt>
                <c:pt idx="94">
                  <c:v>96.58658197654934</c:v>
                </c:pt>
                <c:pt idx="95">
                  <c:v>96.46714788422419</c:v>
                </c:pt>
                <c:pt idx="96">
                  <c:v>96.364376522827186</c:v>
                </c:pt>
                <c:pt idx="97">
                  <c:v>96.291661537740197</c:v>
                </c:pt>
                <c:pt idx="98">
                  <c:v>96.269230126122764</c:v>
                </c:pt>
                <c:pt idx="99">
                  <c:v>96.323668218990761</c:v>
                </c:pt>
                <c:pt idx="100">
                  <c:v>96.483605520183133</c:v>
                </c:pt>
                <c:pt idx="101">
                  <c:v>96.769888485353789</c:v>
                </c:pt>
                <c:pt idx="102">
                  <c:v>97.180693468353752</c:v>
                </c:pt>
                <c:pt idx="103">
                  <c:v>97.676157421306073</c:v>
                </c:pt>
                <c:pt idx="104">
                  <c:v>98.17150850543598</c:v>
                </c:pt>
                <c:pt idx="105">
                  <c:v>98.548442203027165</c:v>
                </c:pt>
                <c:pt idx="106">
                  <c:v>98.687843533251169</c:v>
                </c:pt>
                <c:pt idx="107">
                  <c:v>98.513867425034221</c:v>
                </c:pt>
                <c:pt idx="108">
                  <c:v>98.027998139147982</c:v>
                </c:pt>
                <c:pt idx="109">
                  <c:v>97.31261048462882</c:v>
                </c:pt>
                <c:pt idx="110">
                  <c:v>96.499617038937572</c:v>
                </c:pt>
                <c:pt idx="111">
                  <c:v>95.720723987201396</c:v>
                </c:pt>
                <c:pt idx="112">
                  <c:v>95.065706470724137</c:v>
                </c:pt>
                <c:pt idx="113">
                  <c:v>94.566921152019873</c:v>
                </c:pt>
                <c:pt idx="114">
                  <c:v>94.210086310358164</c:v>
                </c:pt>
                <c:pt idx="115">
                  <c:v>93.957736935112607</c:v>
                </c:pt>
                <c:pt idx="116">
                  <c:v>93.770397989939326</c:v>
                </c:pt>
                <c:pt idx="117">
                  <c:v>93.617973979093151</c:v>
                </c:pt>
                <c:pt idx="118">
                  <c:v>93.481956957155987</c:v>
                </c:pt>
                <c:pt idx="119">
                  <c:v>93.35278566397146</c:v>
                </c:pt>
                <c:pt idx="120">
                  <c:v>93.226247173842467</c:v>
                </c:pt>
                <c:pt idx="121">
                  <c:v>93.100821531727235</c:v>
                </c:pt>
                <c:pt idx="122">
                  <c:v>92.976334521631983</c:v>
                </c:pt>
                <c:pt idx="123">
                  <c:v>92.853721220115943</c:v>
                </c:pt>
                <c:pt idx="124">
                  <c:v>92.735751449394655</c:v>
                </c:pt>
                <c:pt idx="125">
                  <c:v>92.628671522857289</c:v>
                </c:pt>
                <c:pt idx="126">
                  <c:v>92.544383847024889</c:v>
                </c:pt>
                <c:pt idx="127">
                  <c:v>92.501751704172179</c:v>
                </c:pt>
                <c:pt idx="128">
                  <c:v>92.524285079719576</c:v>
                </c:pt>
                <c:pt idx="129">
                  <c:v>92.631352946495142</c:v>
                </c:pt>
                <c:pt idx="130">
                  <c:v>92.823160969252172</c:v>
                </c:pt>
                <c:pt idx="131">
                  <c:v>93.066045005573017</c:v>
                </c:pt>
                <c:pt idx="132">
                  <c:v>93.289829395755973</c:v>
                </c:pt>
                <c:pt idx="133">
                  <c:v>93.406223413160134</c:v>
                </c:pt>
                <c:pt idx="134">
                  <c:v>93.344283875339841</c:v>
                </c:pt>
                <c:pt idx="135">
                  <c:v>93.084148767786544</c:v>
                </c:pt>
                <c:pt idx="136">
                  <c:v>92.667377451006843</c:v>
                </c:pt>
                <c:pt idx="137">
                  <c:v>92.176630926464483</c:v>
                </c:pt>
                <c:pt idx="138">
                  <c:v>91.698157281392838</c:v>
                </c:pt>
                <c:pt idx="139">
                  <c:v>91.290164119700236</c:v>
                </c:pt>
                <c:pt idx="140">
                  <c:v>90.972083614780729</c:v>
                </c:pt>
                <c:pt idx="141">
                  <c:v>90.733458374567633</c:v>
                </c:pt>
                <c:pt idx="142">
                  <c:v>90.550727805550011</c:v>
                </c:pt>
                <c:pt idx="143">
                  <c:v>90.4008413589886</c:v>
                </c:pt>
                <c:pt idx="144">
                  <c:v>90.267446867955385</c:v>
                </c:pt>
                <c:pt idx="145">
                  <c:v>90.141219451762254</c:v>
                </c:pt>
                <c:pt idx="146">
                  <c:v>90.017708182455223</c:v>
                </c:pt>
                <c:pt idx="147">
                  <c:v>89.895096596663834</c:v>
                </c:pt>
                <c:pt idx="148">
                  <c:v>89.772741277553791</c:v>
                </c:pt>
                <c:pt idx="149">
                  <c:v>89.650440737198792</c:v>
                </c:pt>
                <c:pt idx="150">
                  <c:v>89.528136731265718</c:v>
                </c:pt>
                <c:pt idx="151">
                  <c:v>89.405811656011991</c:v>
                </c:pt>
                <c:pt idx="152">
                  <c:v>89.283458411704501</c:v>
                </c:pt>
                <c:pt idx="153">
                  <c:v>89.161072737160652</c:v>
                </c:pt>
                <c:pt idx="154">
                  <c:v>89.038651484668961</c:v>
                </c:pt>
                <c:pt idx="155">
                  <c:v>88.916192245052031</c:v>
                </c:pt>
                <c:pt idx="156">
                  <c:v>88.793693236620513</c:v>
                </c:pt>
                <c:pt idx="157">
                  <c:v>88.67115323777405</c:v>
                </c:pt>
                <c:pt idx="158">
                  <c:v>88.548571525692481</c:v>
                </c:pt>
                <c:pt idx="159">
                  <c:v>88.425947816583246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105.78507376614739</c:v>
                </c:pt>
                <c:pt idx="1">
                  <c:v>105.8742813323682</c:v>
                </c:pt>
                <c:pt idx="2">
                  <c:v>105.96289124694115</c:v>
                </c:pt>
                <c:pt idx="3">
                  <c:v>106.0507931276837</c:v>
                </c:pt>
                <c:pt idx="4">
                  <c:v>106.13786238493005</c:v>
                </c:pt>
                <c:pt idx="5">
                  <c:v>106.22395886154766</c:v>
                </c:pt>
                <c:pt idx="6">
                  <c:v>106.3089254163563</c:v>
                </c:pt>
                <c:pt idx="7">
                  <c:v>106.39258646576924</c:v>
                </c:pt>
                <c:pt idx="8">
                  <c:v>106.47474650352352</c:v>
                </c:pt>
                <c:pt idx="9">
                  <c:v>106.5551886242397</c:v>
                </c:pt>
                <c:pt idx="10">
                  <c:v>106.63367308326305</c:v>
                </c:pt>
                <c:pt idx="11">
                  <c:v>106.70993593276343</c:v>
                </c:pt>
                <c:pt idx="12">
                  <c:v>106.78368778232775</c:v>
                </c:pt>
                <c:pt idx="13">
                  <c:v>106.85461274110419</c:v>
                </c:pt>
                <c:pt idx="14">
                  <c:v>106.92236760770218</c:v>
                </c:pt>
                <c:pt idx="15">
                  <c:v>106.98658138314518</c:v>
                </c:pt>
                <c:pt idx="16">
                  <c:v>107.04685519071406</c:v>
                </c:pt>
                <c:pt idx="17">
                  <c:v>107.10276269385986</c:v>
                </c:pt>
                <c:pt idx="18">
                  <c:v>107.15385110870297</c:v>
                </c:pt>
                <c:pt idx="19">
                  <c:v>107.19964291002468</c:v>
                </c:pt>
                <c:pt idx="20">
                  <c:v>107.2396383280248</c:v>
                </c:pt>
                <c:pt idx="21">
                  <c:v>107.27331872632573</c:v>
                </c:pt>
                <c:pt idx="22">
                  <c:v>107.30015093860129</c:v>
                </c:pt>
                <c:pt idx="23">
                  <c:v>107.3195926207713</c:v>
                </c:pt>
                <c:pt idx="24">
                  <c:v>107.33109864713923</c:v>
                </c:pt>
                <c:pt idx="25">
                  <c:v>107.33412854178701</c:v>
                </c:pt>
                <c:pt idx="26">
                  <c:v>107.32815489119001</c:v>
                </c:pt>
                <c:pt idx="27">
                  <c:v>107.31267263134635</c:v>
                </c:pt>
                <c:pt idx="28">
                  <c:v>107.28720904460452</c:v>
                </c:pt>
                <c:pt idx="29">
                  <c:v>107.25133424067056</c:v>
                </c:pt>
                <c:pt idx="30">
                  <c:v>107.20467183679513</c:v>
                </c:pt>
                <c:pt idx="31">
                  <c:v>107.14690949850089</c:v>
                </c:pt>
                <c:pt idx="32">
                  <c:v>107.07780895955055</c:v>
                </c:pt>
                <c:pt idx="33">
                  <c:v>106.99721511338581</c:v>
                </c:pt>
                <c:pt idx="34">
                  <c:v>106.9050637627064</c:v>
                </c:pt>
                <c:pt idx="35">
                  <c:v>106.80138763281441</c:v>
                </c:pt>
                <c:pt idx="36">
                  <c:v>106.68632029969162</c:v>
                </c:pt>
                <c:pt idx="37">
                  <c:v>106.56009775516623</c:v>
                </c:pt>
                <c:pt idx="38">
                  <c:v>106.42305742610317</c:v>
                </c:pt>
                <c:pt idx="39">
                  <c:v>106.27563457698982</c:v>
                </c:pt>
                <c:pt idx="40">
                  <c:v>106.11835614810391</c:v>
                </c:pt>
                <c:pt idx="41">
                  <c:v>105.95183220571359</c:v>
                </c:pt>
                <c:pt idx="42">
                  <c:v>105.7767452969743</c:v>
                </c:pt>
                <c:pt idx="43">
                  <c:v>105.59383810136515</c:v>
                </c:pt>
                <c:pt idx="44">
                  <c:v>105.40389984514765</c:v>
                </c:pt>
                <c:pt idx="45">
                  <c:v>105.20775199026147</c:v>
                </c:pt>
                <c:pt idx="46">
                  <c:v>105.00623372196073</c:v>
                </c:pt>
                <c:pt idx="47">
                  <c:v>104.8001877409809</c:v>
                </c:pt>
                <c:pt idx="48">
                  <c:v>104.59044681948876</c:v>
                </c:pt>
                <c:pt idx="49">
                  <c:v>104.3778215110496</c:v>
                </c:pt>
                <c:pt idx="50">
                  <c:v>104.163089320298</c:v>
                </c:pt>
                <c:pt idx="51">
                  <c:v>103.9469855454025</c:v>
                </c:pt>
                <c:pt idx="52">
                  <c:v>103.73019591299628</c:v>
                </c:pt>
                <c:pt idx="53">
                  <c:v>103.51335103728935</c:v>
                </c:pt>
                <c:pt idx="54">
                  <c:v>103.29702265749633</c:v>
                </c:pt>
                <c:pt idx="55">
                  <c:v>103.08172154380453</c:v>
                </c:pt>
                <c:pt idx="56">
                  <c:v>102.86789691356779</c:v>
                </c:pt>
                <c:pt idx="57">
                  <c:v>102.65593716647848</c:v>
                </c:pt>
                <c:pt idx="58">
                  <c:v>102.44617172922055</c:v>
                </c:pt>
                <c:pt idx="59">
                  <c:v>102.23887379476177</c:v>
                </c:pt>
                <c:pt idx="60">
                  <c:v>102.03426374672952</c:v>
                </c:pt>
                <c:pt idx="61">
                  <c:v>101.83251307274466</c:v>
                </c:pt>
                <c:pt idx="62">
                  <c:v>101.6337485897136</c:v>
                </c:pt>
                <c:pt idx="63">
                  <c:v>101.43805682666655</c:v>
                </c:pt>
                <c:pt idx="64">
                  <c:v>101.2454884348688</c:v>
                </c:pt>
                <c:pt idx="65">
                  <c:v>101.05606251908654</c:v>
                </c:pt>
                <c:pt idx="66">
                  <c:v>100.86977080690895</c:v>
                </c:pt>
                <c:pt idx="67">
                  <c:v>100.68658159411741</c:v>
                </c:pt>
                <c:pt idx="68">
                  <c:v>100.50644342276905</c:v>
                </c:pt>
                <c:pt idx="69">
                  <c:v>100.32928846469396</c:v>
                </c:pt>
                <c:pt idx="70">
                  <c:v>100.15503559646459</c:v>
                </c:pt>
                <c:pt idx="71">
                  <c:v>99.983593162690539</c:v>
                </c:pt>
                <c:pt idx="72">
                  <c:v>99.814861432929092</c:v>
                </c:pt>
                <c:pt idx="73">
                  <c:v>99.648734763846164</c:v>
                </c:pt>
                <c:pt idx="74">
                  <c:v>99.485103482796333</c:v>
                </c:pt>
                <c:pt idx="75">
                  <c:v>99.323855512009033</c:v>
                </c:pt>
                <c:pt idx="76">
                  <c:v>99.164877754343323</c:v>
                </c:pt>
                <c:pt idx="77">
                  <c:v>99.008057262361262</c:v>
                </c:pt>
                <c:pt idx="78">
                  <c:v>98.853282212492473</c:v>
                </c:pt>
                <c:pt idx="79">
                  <c:v>98.70044270551287</c:v>
                </c:pt>
                <c:pt idx="80">
                  <c:v>98.54943141360161</c:v>
                </c:pt>
                <c:pt idx="81">
                  <c:v>98.400144093003746</c:v>
                </c:pt>
                <c:pt idx="82">
                  <c:v>98.252479979920636</c:v>
                </c:pt>
                <c:pt idx="83">
                  <c:v>98.106342085756268</c:v>
                </c:pt>
                <c:pt idx="84">
                  <c:v>97.96163740633223</c:v>
                </c:pt>
                <c:pt idx="85">
                  <c:v>97.818277058192663</c:v>
                </c:pt>
                <c:pt idx="86">
                  <c:v>97.676176353686401</c:v>
                </c:pt>
                <c:pt idx="87">
                  <c:v>97.535254825161033</c:v>
                </c:pt>
                <c:pt idx="88">
                  <c:v>97.395436207344446</c:v>
                </c:pt>
                <c:pt idx="89">
                  <c:v>97.256648385833714</c:v>
                </c:pt>
                <c:pt idx="90">
                  <c:v>97.118823318558441</c:v>
                </c:pt>
                <c:pt idx="91">
                  <c:v>96.981896936136962</c:v>
                </c:pt>
                <c:pt idx="92">
                  <c:v>96.845809026193535</c:v>
                </c:pt>
                <c:pt idx="93">
                  <c:v>96.710503105947978</c:v>
                </c:pt>
                <c:pt idx="94">
                  <c:v>96.575926286718598</c:v>
                </c:pt>
                <c:pt idx="95">
                  <c:v>96.442029133387535</c:v>
                </c:pt>
                <c:pt idx="96">
                  <c:v>96.308765521357202</c:v>
                </c:pt>
                <c:pt idx="97">
                  <c:v>96.176092493068793</c:v>
                </c:pt>
                <c:pt idx="98">
                  <c:v>96.043970115751804</c:v>
                </c:pt>
                <c:pt idx="99">
                  <c:v>95.912361341719702</c:v>
                </c:pt>
                <c:pt idx="100">
                  <c:v>95.78123187221496</c:v>
                </c:pt>
                <c:pt idx="101">
                  <c:v>95.650550025528844</c:v>
                </c:pt>
                <c:pt idx="102">
                  <c:v>95.520286609873125</c:v>
                </c:pt>
                <c:pt idx="103">
                  <c:v>95.390414801257378</c:v>
                </c:pt>
                <c:pt idx="104">
                  <c:v>95.260910026420575</c:v>
                </c:pt>
                <c:pt idx="105">
                  <c:v>95.131749850676982</c:v>
                </c:pt>
                <c:pt idx="106">
                  <c:v>95.00291387036053</c:v>
                </c:pt>
                <c:pt idx="107">
                  <c:v>94.874383609387678</c:v>
                </c:pt>
                <c:pt idx="108">
                  <c:v>94.746142419303837</c:v>
                </c:pt>
                <c:pt idx="109">
                  <c:v>94.618175382035403</c:v>
                </c:pt>
                <c:pt idx="110">
                  <c:v>94.490469214438633</c:v>
                </c:pt>
                <c:pt idx="111">
                  <c:v>94.363012173622892</c:v>
                </c:pt>
                <c:pt idx="112">
                  <c:v>94.235793961932671</c:v>
                </c:pt>
                <c:pt idx="113">
                  <c:v>94.108805630410146</c:v>
                </c:pt>
                <c:pt idx="114">
                  <c:v>93.982039479532816</c:v>
                </c:pt>
                <c:pt idx="115">
                  <c:v>93.855488956042592</c:v>
                </c:pt>
                <c:pt idx="116">
                  <c:v>93.729148544761301</c:v>
                </c:pt>
                <c:pt idx="117">
                  <c:v>93.603013654437575</c:v>
                </c:pt>
                <c:pt idx="118">
                  <c:v>93.477080496896022</c:v>
                </c:pt>
                <c:pt idx="119">
                  <c:v>93.351345959076383</c:v>
                </c:pt>
                <c:pt idx="120">
                  <c:v>93.225807467953388</c:v>
                </c:pt>
                <c:pt idx="121">
                  <c:v>93.100462848822261</c:v>
                </c:pt>
                <c:pt idx="122">
                  <c:v>92.975310178004378</c:v>
                </c:pt>
                <c:pt idx="123">
                  <c:v>92.85034763165666</c:v>
                </c:pt>
                <c:pt idx="124">
                  <c:v>92.725573333024244</c:v>
                </c:pt>
                <c:pt idx="125">
                  <c:v>92.600985201122214</c:v>
                </c:pt>
                <c:pt idx="126">
                  <c:v>92.476580804414567</c:v>
                </c:pt>
                <c:pt idx="127">
                  <c:v>92.352357223527719</c:v>
                </c:pt>
                <c:pt idx="128">
                  <c:v>92.228310927329716</c:v>
                </c:pt>
                <c:pt idx="129">
                  <c:v>92.104437666775951</c:v>
                </c:pt>
                <c:pt idx="130">
                  <c:v>91.980732390723659</c:v>
                </c:pt>
                <c:pt idx="131">
                  <c:v>91.857189187427309</c:v>
                </c:pt>
                <c:pt idx="132">
                  <c:v>91.733801254646522</c:v>
                </c:pt>
                <c:pt idx="133">
                  <c:v>91.610560900251699</c:v>
                </c:pt>
                <c:pt idx="134">
                  <c:v>91.487459573958176</c:v>
                </c:pt>
                <c:pt idx="135">
                  <c:v>91.364487929436621</c:v>
                </c:pt>
                <c:pt idx="136">
                  <c:v>91.241635914634969</c:v>
                </c:pt>
                <c:pt idx="137">
                  <c:v>91.118892886813455</c:v>
                </c:pt>
                <c:pt idx="138">
                  <c:v>90.996247747644119</c:v>
                </c:pt>
                <c:pt idx="139">
                  <c:v>90.873689092850157</c:v>
                </c:pt>
                <c:pt idx="140">
                  <c:v>90.751205370323135</c:v>
                </c:pt>
                <c:pt idx="141">
                  <c:v>90.628785040492033</c:v>
                </c:pt>
                <c:pt idx="142">
                  <c:v>90.506416732924947</c:v>
                </c:pt>
                <c:pt idx="143">
                  <c:v>90.38408939368729</c:v>
                </c:pt>
                <c:pt idx="144">
                  <c:v>90.261792418799232</c:v>
                </c:pt>
                <c:pt idx="145">
                  <c:v>90.139515770147383</c:v>
                </c:pt>
                <c:pt idx="146">
                  <c:v>90.017250071322707</c:v>
                </c:pt>
                <c:pt idx="147">
                  <c:v>89.894986681992009</c:v>
                </c:pt>
                <c:pt idx="148">
                  <c:v>89.772717750482499</c:v>
                </c:pt>
                <c:pt idx="149">
                  <c:v>89.650436245210102</c:v>
                </c:pt>
                <c:pt idx="150">
                  <c:v>89.528135966365255</c:v>
                </c:pt>
                <c:pt idx="151">
                  <c:v>89.405811539864786</c:v>
                </c:pt>
                <c:pt idx="152">
                  <c:v>89.283458395979267</c:v>
                </c:pt>
                <c:pt idx="153">
                  <c:v>89.16107273526255</c:v>
                </c:pt>
                <c:pt idx="154">
                  <c:v>89.038651484464722</c:v>
                </c:pt>
                <c:pt idx="155">
                  <c:v>88.916192245032448</c:v>
                </c:pt>
                <c:pt idx="156">
                  <c:v>88.793693236618836</c:v>
                </c:pt>
                <c:pt idx="157">
                  <c:v>88.671153237773922</c:v>
                </c:pt>
                <c:pt idx="158">
                  <c:v>88.548571525692466</c:v>
                </c:pt>
                <c:pt idx="159">
                  <c:v>88.425947816583246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103.828</c:v>
                </c:pt>
                <c:pt idx="1">
                  <c:v>103.03400000000001</c:v>
                </c:pt>
                <c:pt idx="2">
                  <c:v>105.39700000000001</c:v>
                </c:pt>
                <c:pt idx="3">
                  <c:v>103.94799999999999</c:v>
                </c:pt>
                <c:pt idx="4">
                  <c:v>106.086</c:v>
                </c:pt>
                <c:pt idx="5">
                  <c:v>107.81</c:v>
                </c:pt>
                <c:pt idx="6">
                  <c:v>101.94799999999999</c:v>
                </c:pt>
                <c:pt idx="7">
                  <c:v>103.63800000000001</c:v>
                </c:pt>
                <c:pt idx="8">
                  <c:v>103.017</c:v>
                </c:pt>
                <c:pt idx="9">
                  <c:v>104.19</c:v>
                </c:pt>
                <c:pt idx="10">
                  <c:v>104.29300000000001</c:v>
                </c:pt>
                <c:pt idx="11">
                  <c:v>104.241</c:v>
                </c:pt>
                <c:pt idx="12">
                  <c:v>105.379</c:v>
                </c:pt>
                <c:pt idx="13">
                  <c:v>103.10299999999999</c:v>
                </c:pt>
                <c:pt idx="14">
                  <c:v>104.259</c:v>
                </c:pt>
                <c:pt idx="15">
                  <c:v>103.03400000000001</c:v>
                </c:pt>
                <c:pt idx="16">
                  <c:v>105.017</c:v>
                </c:pt>
                <c:pt idx="17">
                  <c:v>103.983</c:v>
                </c:pt>
                <c:pt idx="18">
                  <c:v>104.741</c:v>
                </c:pt>
                <c:pt idx="19">
                  <c:v>104.19</c:v>
                </c:pt>
                <c:pt idx="20">
                  <c:v>101.19</c:v>
                </c:pt>
                <c:pt idx="21">
                  <c:v>104.328</c:v>
                </c:pt>
                <c:pt idx="22">
                  <c:v>104.63800000000001</c:v>
                </c:pt>
                <c:pt idx="23">
                  <c:v>103.345</c:v>
                </c:pt>
                <c:pt idx="24">
                  <c:v>103.741</c:v>
                </c:pt>
                <c:pt idx="25">
                  <c:v>103.259</c:v>
                </c:pt>
                <c:pt idx="26">
                  <c:v>104.759</c:v>
                </c:pt>
                <c:pt idx="27">
                  <c:v>104.31</c:v>
                </c:pt>
                <c:pt idx="28">
                  <c:v>104.94799999999999</c:v>
                </c:pt>
                <c:pt idx="29">
                  <c:v>105.017</c:v>
                </c:pt>
                <c:pt idx="30">
                  <c:v>105.328</c:v>
                </c:pt>
                <c:pt idx="31">
                  <c:v>106.121</c:v>
                </c:pt>
                <c:pt idx="32">
                  <c:v>105.46599999999999</c:v>
                </c:pt>
                <c:pt idx="33">
                  <c:v>106.621</c:v>
                </c:pt>
                <c:pt idx="34">
                  <c:v>106.172</c:v>
                </c:pt>
                <c:pt idx="35">
                  <c:v>109.89700000000001</c:v>
                </c:pt>
                <c:pt idx="36">
                  <c:v>107.776</c:v>
                </c:pt>
                <c:pt idx="37">
                  <c:v>111.776</c:v>
                </c:pt>
                <c:pt idx="38">
                  <c:v>112.172</c:v>
                </c:pt>
                <c:pt idx="39">
                  <c:v>112.259</c:v>
                </c:pt>
                <c:pt idx="40">
                  <c:v>112.759</c:v>
                </c:pt>
                <c:pt idx="41">
                  <c:v>115.483</c:v>
                </c:pt>
                <c:pt idx="42">
                  <c:v>120.224</c:v>
                </c:pt>
                <c:pt idx="43">
                  <c:v>123.414</c:v>
                </c:pt>
                <c:pt idx="44">
                  <c:v>126.53400000000001</c:v>
                </c:pt>
                <c:pt idx="45">
                  <c:v>133.77600000000001</c:v>
                </c:pt>
                <c:pt idx="46">
                  <c:v>141.13800000000001</c:v>
                </c:pt>
                <c:pt idx="47">
                  <c:v>152.43100000000001</c:v>
                </c:pt>
                <c:pt idx="48">
                  <c:v>164.46600000000001</c:v>
                </c:pt>
                <c:pt idx="49">
                  <c:v>180.155</c:v>
                </c:pt>
                <c:pt idx="50">
                  <c:v>195.37899999999999</c:v>
                </c:pt>
                <c:pt idx="51">
                  <c:v>210.25899999999999</c:v>
                </c:pt>
                <c:pt idx="52">
                  <c:v>221.77600000000001</c:v>
                </c:pt>
                <c:pt idx="53">
                  <c:v>227.41399999999999</c:v>
                </c:pt>
                <c:pt idx="54">
                  <c:v>232.93100000000001</c:v>
                </c:pt>
                <c:pt idx="55">
                  <c:v>233.06899999999999</c:v>
                </c:pt>
                <c:pt idx="56">
                  <c:v>230.828</c:v>
                </c:pt>
                <c:pt idx="57">
                  <c:v>222.328</c:v>
                </c:pt>
                <c:pt idx="58">
                  <c:v>205.08600000000001</c:v>
                </c:pt>
                <c:pt idx="59">
                  <c:v>174.08600000000001</c:v>
                </c:pt>
                <c:pt idx="60">
                  <c:v>137.70699999999999</c:v>
                </c:pt>
                <c:pt idx="61">
                  <c:v>114.13800000000001</c:v>
                </c:pt>
                <c:pt idx="62">
                  <c:v>107.60299999999999</c:v>
                </c:pt>
                <c:pt idx="63">
                  <c:v>105.569</c:v>
                </c:pt>
                <c:pt idx="64">
                  <c:v>109.879</c:v>
                </c:pt>
                <c:pt idx="65">
                  <c:v>111.983</c:v>
                </c:pt>
                <c:pt idx="66">
                  <c:v>117.5</c:v>
                </c:pt>
                <c:pt idx="67">
                  <c:v>125.46599999999999</c:v>
                </c:pt>
                <c:pt idx="68">
                  <c:v>138.06899999999999</c:v>
                </c:pt>
                <c:pt idx="69">
                  <c:v>150.77600000000001</c:v>
                </c:pt>
                <c:pt idx="70">
                  <c:v>165.22399999999999</c:v>
                </c:pt>
                <c:pt idx="71">
                  <c:v>175.03399999999999</c:v>
                </c:pt>
                <c:pt idx="72">
                  <c:v>187.46600000000001</c:v>
                </c:pt>
                <c:pt idx="73">
                  <c:v>193.25899999999999</c:v>
                </c:pt>
                <c:pt idx="74">
                  <c:v>197.39699999999999</c:v>
                </c:pt>
                <c:pt idx="75">
                  <c:v>198.20699999999999</c:v>
                </c:pt>
                <c:pt idx="76">
                  <c:v>193.81</c:v>
                </c:pt>
                <c:pt idx="77">
                  <c:v>182.62100000000001</c:v>
                </c:pt>
                <c:pt idx="78">
                  <c:v>158.05199999999999</c:v>
                </c:pt>
                <c:pt idx="79">
                  <c:v>129.56899999999999</c:v>
                </c:pt>
                <c:pt idx="80">
                  <c:v>108.672</c:v>
                </c:pt>
                <c:pt idx="81">
                  <c:v>101.517</c:v>
                </c:pt>
                <c:pt idx="82">
                  <c:v>97.102999999999994</c:v>
                </c:pt>
                <c:pt idx="83">
                  <c:v>97.052000000000007</c:v>
                </c:pt>
                <c:pt idx="84">
                  <c:v>95.983000000000004</c:v>
                </c:pt>
                <c:pt idx="85">
                  <c:v>95.585999999999999</c:v>
                </c:pt>
                <c:pt idx="86">
                  <c:v>96.741</c:v>
                </c:pt>
                <c:pt idx="87">
                  <c:v>94.31</c:v>
                </c:pt>
                <c:pt idx="88">
                  <c:v>94.585999999999999</c:v>
                </c:pt>
                <c:pt idx="89">
                  <c:v>97.447999999999993</c:v>
                </c:pt>
                <c:pt idx="90">
                  <c:v>96</c:v>
                </c:pt>
                <c:pt idx="91">
                  <c:v>95.483000000000004</c:v>
                </c:pt>
                <c:pt idx="92">
                  <c:v>96.483000000000004</c:v>
                </c:pt>
                <c:pt idx="93">
                  <c:v>95.983000000000004</c:v>
                </c:pt>
                <c:pt idx="94">
                  <c:v>97.671999999999997</c:v>
                </c:pt>
                <c:pt idx="95">
                  <c:v>98.102999999999994</c:v>
                </c:pt>
                <c:pt idx="96">
                  <c:v>96.447999999999993</c:v>
                </c:pt>
                <c:pt idx="97">
                  <c:v>96.430999999999997</c:v>
                </c:pt>
                <c:pt idx="98">
                  <c:v>96.947999999999993</c:v>
                </c:pt>
                <c:pt idx="99">
                  <c:v>96.052000000000007</c:v>
                </c:pt>
                <c:pt idx="100">
                  <c:v>96.034000000000006</c:v>
                </c:pt>
                <c:pt idx="101">
                  <c:v>96.155000000000001</c:v>
                </c:pt>
                <c:pt idx="102">
                  <c:v>97.483000000000004</c:v>
                </c:pt>
                <c:pt idx="103">
                  <c:v>98.620999999999995</c:v>
                </c:pt>
                <c:pt idx="104">
                  <c:v>99.828000000000003</c:v>
                </c:pt>
                <c:pt idx="105">
                  <c:v>97.620999999999995</c:v>
                </c:pt>
                <c:pt idx="106">
                  <c:v>101.63800000000001</c:v>
                </c:pt>
                <c:pt idx="107">
                  <c:v>98.638000000000005</c:v>
                </c:pt>
                <c:pt idx="108">
                  <c:v>100.759</c:v>
                </c:pt>
                <c:pt idx="109">
                  <c:v>99.206999999999994</c:v>
                </c:pt>
                <c:pt idx="110">
                  <c:v>95.552000000000007</c:v>
                </c:pt>
                <c:pt idx="111">
                  <c:v>93.983000000000004</c:v>
                </c:pt>
                <c:pt idx="112">
                  <c:v>92.741</c:v>
                </c:pt>
                <c:pt idx="113">
                  <c:v>94.155000000000001</c:v>
                </c:pt>
                <c:pt idx="114">
                  <c:v>93.414000000000001</c:v>
                </c:pt>
                <c:pt idx="115">
                  <c:v>94.224000000000004</c:v>
                </c:pt>
                <c:pt idx="116">
                  <c:v>91.552000000000007</c:v>
                </c:pt>
                <c:pt idx="117">
                  <c:v>93.602999999999994</c:v>
                </c:pt>
                <c:pt idx="118">
                  <c:v>90.430999999999997</c:v>
                </c:pt>
                <c:pt idx="119">
                  <c:v>93.379000000000005</c:v>
                </c:pt>
                <c:pt idx="120">
                  <c:v>91.241</c:v>
                </c:pt>
                <c:pt idx="121">
                  <c:v>91.947999999999993</c:v>
                </c:pt>
                <c:pt idx="122">
                  <c:v>91.430999999999997</c:v>
                </c:pt>
                <c:pt idx="123">
                  <c:v>91.552000000000007</c:v>
                </c:pt>
                <c:pt idx="124">
                  <c:v>93.775999999999996</c:v>
                </c:pt>
                <c:pt idx="125">
                  <c:v>89.430999999999997</c:v>
                </c:pt>
                <c:pt idx="126">
                  <c:v>91.516999999999996</c:v>
                </c:pt>
                <c:pt idx="127">
                  <c:v>91.930999999999997</c:v>
                </c:pt>
                <c:pt idx="128">
                  <c:v>92.447999999999993</c:v>
                </c:pt>
                <c:pt idx="129">
                  <c:v>93.034000000000006</c:v>
                </c:pt>
                <c:pt idx="130">
                  <c:v>92.81</c:v>
                </c:pt>
                <c:pt idx="131">
                  <c:v>95.19</c:v>
                </c:pt>
                <c:pt idx="132">
                  <c:v>95.224000000000004</c:v>
                </c:pt>
                <c:pt idx="133">
                  <c:v>93.69</c:v>
                </c:pt>
                <c:pt idx="134">
                  <c:v>97.775999999999996</c:v>
                </c:pt>
                <c:pt idx="135">
                  <c:v>94.102999999999994</c:v>
                </c:pt>
                <c:pt idx="136">
                  <c:v>93.034000000000006</c:v>
                </c:pt>
                <c:pt idx="137">
                  <c:v>92.069000000000003</c:v>
                </c:pt>
                <c:pt idx="138">
                  <c:v>92.671999999999997</c:v>
                </c:pt>
                <c:pt idx="139">
                  <c:v>89.171999999999997</c:v>
                </c:pt>
                <c:pt idx="140">
                  <c:v>89.397000000000006</c:v>
                </c:pt>
                <c:pt idx="141">
                  <c:v>89.155000000000001</c:v>
                </c:pt>
                <c:pt idx="142">
                  <c:v>88.447999999999993</c:v>
                </c:pt>
                <c:pt idx="143">
                  <c:v>89.155000000000001</c:v>
                </c:pt>
                <c:pt idx="144">
                  <c:v>91.914000000000001</c:v>
                </c:pt>
                <c:pt idx="145">
                  <c:v>89.534000000000006</c:v>
                </c:pt>
                <c:pt idx="146">
                  <c:v>89.655000000000001</c:v>
                </c:pt>
                <c:pt idx="147">
                  <c:v>89.569000000000003</c:v>
                </c:pt>
                <c:pt idx="148">
                  <c:v>89.671999999999997</c:v>
                </c:pt>
                <c:pt idx="149">
                  <c:v>89.741</c:v>
                </c:pt>
                <c:pt idx="150">
                  <c:v>86.483000000000004</c:v>
                </c:pt>
                <c:pt idx="151">
                  <c:v>90.206999999999994</c:v>
                </c:pt>
                <c:pt idx="152">
                  <c:v>88.120999999999995</c:v>
                </c:pt>
                <c:pt idx="153">
                  <c:v>89</c:v>
                </c:pt>
                <c:pt idx="154">
                  <c:v>88.655000000000001</c:v>
                </c:pt>
                <c:pt idx="155">
                  <c:v>88.516999999999996</c:v>
                </c:pt>
                <c:pt idx="156">
                  <c:v>89.552000000000007</c:v>
                </c:pt>
                <c:pt idx="157">
                  <c:v>90.31</c:v>
                </c:pt>
                <c:pt idx="158">
                  <c:v>90.361999999999995</c:v>
                </c:pt>
                <c:pt idx="159">
                  <c:v>91.155000000000001</c:v>
                </c:pt>
                <c:pt idx="160">
                  <c:v>86.447999999999993</c:v>
                </c:pt>
                <c:pt idx="161">
                  <c:v>89.5</c:v>
                </c:pt>
                <c:pt idx="162">
                  <c:v>88.171999999999997</c:v>
                </c:pt>
                <c:pt idx="163">
                  <c:v>89.585999999999999</c:v>
                </c:pt>
                <c:pt idx="164">
                  <c:v>88.5</c:v>
                </c:pt>
                <c:pt idx="165">
                  <c:v>88.638000000000005</c:v>
                </c:pt>
                <c:pt idx="166">
                  <c:v>86.259</c:v>
                </c:pt>
                <c:pt idx="167">
                  <c:v>87.983000000000004</c:v>
                </c:pt>
                <c:pt idx="168">
                  <c:v>88.034000000000006</c:v>
                </c:pt>
                <c:pt idx="169">
                  <c:v>89.483000000000004</c:v>
                </c:pt>
                <c:pt idx="170">
                  <c:v>87.379000000000005</c:v>
                </c:pt>
                <c:pt idx="171">
                  <c:v>89.328000000000003</c:v>
                </c:pt>
                <c:pt idx="172">
                  <c:v>87.655000000000001</c:v>
                </c:pt>
                <c:pt idx="173">
                  <c:v>87.947999999999993</c:v>
                </c:pt>
                <c:pt idx="174">
                  <c:v>89.793000000000006</c:v>
                </c:pt>
                <c:pt idx="175">
                  <c:v>87.224000000000004</c:v>
                </c:pt>
                <c:pt idx="176">
                  <c:v>87.861999999999995</c:v>
                </c:pt>
                <c:pt idx="177">
                  <c:v>85.344999999999999</c:v>
                </c:pt>
                <c:pt idx="178">
                  <c:v>87.085999999999999</c:v>
                </c:pt>
                <c:pt idx="179">
                  <c:v>88.69</c:v>
                </c:pt>
                <c:pt idx="180">
                  <c:v>87.379000000000005</c:v>
                </c:pt>
                <c:pt idx="181">
                  <c:v>88.447999999999993</c:v>
                </c:pt>
                <c:pt idx="182">
                  <c:v>88.741</c:v>
                </c:pt>
                <c:pt idx="183">
                  <c:v>86.861999999999995</c:v>
                </c:pt>
                <c:pt idx="184">
                  <c:v>86.361999999999995</c:v>
                </c:pt>
                <c:pt idx="185">
                  <c:v>87.552000000000007</c:v>
                </c:pt>
                <c:pt idx="186">
                  <c:v>86.465999999999994</c:v>
                </c:pt>
                <c:pt idx="187">
                  <c:v>86.655000000000001</c:v>
                </c:pt>
                <c:pt idx="188">
                  <c:v>86.206999999999994</c:v>
                </c:pt>
                <c:pt idx="189">
                  <c:v>86.052000000000007</c:v>
                </c:pt>
                <c:pt idx="190">
                  <c:v>85.293000000000006</c:v>
                </c:pt>
                <c:pt idx="191">
                  <c:v>86.516999999999996</c:v>
                </c:pt>
                <c:pt idx="192">
                  <c:v>85.930999999999997</c:v>
                </c:pt>
                <c:pt idx="193">
                  <c:v>88.897000000000006</c:v>
                </c:pt>
                <c:pt idx="194">
                  <c:v>85.879000000000005</c:v>
                </c:pt>
                <c:pt idx="195">
                  <c:v>84.741</c:v>
                </c:pt>
                <c:pt idx="196">
                  <c:v>86.085999999999999</c:v>
                </c:pt>
                <c:pt idx="197">
                  <c:v>87.879000000000005</c:v>
                </c:pt>
                <c:pt idx="198">
                  <c:v>86.483000000000004</c:v>
                </c:pt>
                <c:pt idx="199">
                  <c:v>87.069000000000003</c:v>
                </c:pt>
                <c:pt idx="200">
                  <c:v>87.706999999999994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103.07380291112729</c:v>
                </c:pt>
                <c:pt idx="1">
                  <c:v>103.18973281392721</c:v>
                </c:pt>
                <c:pt idx="2">
                  <c:v>103.30554828339558</c:v>
                </c:pt>
                <c:pt idx="3">
                  <c:v>103.42117441059969</c:v>
                </c:pt>
                <c:pt idx="4">
                  <c:v>103.53652390943763</c:v>
                </c:pt>
                <c:pt idx="5">
                  <c:v>103.65149569864583</c:v>
                </c:pt>
                <c:pt idx="6">
                  <c:v>103.76597338916318</c:v>
                </c:pt>
                <c:pt idx="7">
                  <c:v>103.87982368482412</c:v>
                </c:pt>
                <c:pt idx="8">
                  <c:v>103.99289470915718</c:v>
                </c:pt>
                <c:pt idx="9">
                  <c:v>104.10501427729855</c:v>
                </c:pt>
                <c:pt idx="10">
                  <c:v>104.2159881403141</c:v>
                </c:pt>
                <c:pt idx="11">
                  <c:v>104.32559824064681</c:v>
                </c:pt>
                <c:pt idx="12">
                  <c:v>104.43360103393687</c:v>
                </c:pt>
                <c:pt idx="13">
                  <c:v>104.53972595761365</c:v>
                </c:pt>
                <c:pt idx="14">
                  <c:v>104.6436741666114</c:v>
                </c:pt>
                <c:pt idx="15">
                  <c:v>104.74511772193057</c:v>
                </c:pt>
                <c:pt idx="16">
                  <c:v>104.84369952627584</c:v>
                </c:pt>
                <c:pt idx="17">
                  <c:v>104.9390344812934</c:v>
                </c:pt>
                <c:pt idx="18">
                  <c:v>105.03071263768169</c:v>
                </c:pt>
                <c:pt idx="19">
                  <c:v>105.11830558965619</c:v>
                </c:pt>
                <c:pt idx="20">
                  <c:v>105.2013781249527</c:v>
                </c:pt>
                <c:pt idx="21">
                  <c:v>105.27950831141517</c:v>
                </c:pt>
                <c:pt idx="22">
                  <c:v>105.35232094781834</c:v>
                </c:pt>
                <c:pt idx="23">
                  <c:v>105.41954182466341</c:v>
                </c:pt>
                <c:pt idx="24">
                  <c:v>105.48108372942268</c:v>
                </c:pt>
                <c:pt idx="25">
                  <c:v>105.53717974580188</c:v>
                </c:pt>
                <c:pt idx="26">
                  <c:v>105.58858516982883</c:v>
                </c:pt>
                <c:pt idx="27">
                  <c:v>105.63687608660962</c:v>
                </c:pt>
                <c:pt idx="28">
                  <c:v>105.68487971388188</c:v>
                </c:pt>
                <c:pt idx="29">
                  <c:v>105.73727784497741</c:v>
                </c:pt>
                <c:pt idx="30">
                  <c:v>105.80142820689605</c:v>
                </c:pt>
                <c:pt idx="31">
                  <c:v>105.88844656327842</c:v>
                </c:pt>
                <c:pt idx="32">
                  <c:v>106.01458145890362</c:v>
                </c:pt>
                <c:pt idx="33">
                  <c:v>106.20288970239702</c:v>
                </c:pt>
                <c:pt idx="34">
                  <c:v>106.48518029773165</c:v>
                </c:pt>
                <c:pt idx="35">
                  <c:v>106.90413505690138</c:v>
                </c:pt>
                <c:pt idx="36">
                  <c:v>107.51543560587741</c:v>
                </c:pt>
                <c:pt idx="37">
                  <c:v>108.38963304392432</c:v>
                </c:pt>
                <c:pt idx="38">
                  <c:v>109.61339765280724</c:v>
                </c:pt>
                <c:pt idx="39">
                  <c:v>111.28969744968251</c:v>
                </c:pt>
                <c:pt idx="40">
                  <c:v>113.53639746850003</c:v>
                </c:pt>
                <c:pt idx="41">
                  <c:v>116.48277163314759</c:v>
                </c:pt>
                <c:pt idx="42">
                  <c:v>120.26350104369448</c:v>
                </c:pt>
                <c:pt idx="43">
                  <c:v>125.00991585580344</c:v>
                </c:pt>
                <c:pt idx="44">
                  <c:v>130.83852986486147</c:v>
                </c:pt>
                <c:pt idx="45">
                  <c:v>137.83730602930748</c:v>
                </c:pt>
                <c:pt idx="46">
                  <c:v>146.05054322377322</c:v>
                </c:pt>
                <c:pt idx="47">
                  <c:v>155.46373166234369</c:v>
                </c:pt>
                <c:pt idx="48">
                  <c:v>165.99010669899997</c:v>
                </c:pt>
                <c:pt idx="49">
                  <c:v>177.46080723242449</c:v>
                </c:pt>
                <c:pt idx="50">
                  <c:v>189.62001938433107</c:v>
                </c:pt>
                <c:pt idx="51">
                  <c:v>202.1225725991267</c:v>
                </c:pt>
                <c:pt idx="52">
                  <c:v>214.51353553845092</c:v>
                </c:pt>
                <c:pt idx="53">
                  <c:v>226.11677660996693</c:v>
                </c:pt>
                <c:pt idx="54">
                  <c:v>235.69451947888453</c:v>
                </c:pt>
                <c:pt idx="55">
                  <c:v>240.87714034046161</c:v>
                </c:pt>
                <c:pt idx="56">
                  <c:v>238.01619419064346</c:v>
                </c:pt>
                <c:pt idx="57">
                  <c:v>223.74647918606274</c:v>
                </c:pt>
                <c:pt idx="58">
                  <c:v>198.29162364113114</c:v>
                </c:pt>
                <c:pt idx="59">
                  <c:v>167.42322730008348</c:v>
                </c:pt>
                <c:pt idx="60">
                  <c:v>139.75266751273244</c:v>
                </c:pt>
                <c:pt idx="61">
                  <c:v>121.23322634137268</c:v>
                </c:pt>
                <c:pt idx="62">
                  <c:v>112.44524716971819</c:v>
                </c:pt>
                <c:pt idx="63">
                  <c:v>110.53187083397948</c:v>
                </c:pt>
                <c:pt idx="64">
                  <c:v>112.46092505796965</c:v>
                </c:pt>
                <c:pt idx="65">
                  <c:v>116.53010279271814</c:v>
                </c:pt>
                <c:pt idx="66">
                  <c:v>122.15781095721184</c:v>
                </c:pt>
                <c:pt idx="67">
                  <c:v>129.24980693816786</c:v>
                </c:pt>
                <c:pt idx="68">
                  <c:v>137.79846569372347</c:v>
                </c:pt>
                <c:pt idx="69">
                  <c:v>147.71935911371497</c:v>
                </c:pt>
                <c:pt idx="70">
                  <c:v>158.79228624325154</c:v>
                </c:pt>
                <c:pt idx="71">
                  <c:v>170.63008684488642</c:v>
                </c:pt>
                <c:pt idx="72">
                  <c:v>182.61608540981547</c:v>
                </c:pt>
                <c:pt idx="73">
                  <c:v>193.69532098502108</c:v>
                </c:pt>
                <c:pt idx="74">
                  <c:v>201.9163054128866</c:v>
                </c:pt>
                <c:pt idx="75">
                  <c:v>204.06763355038939</c:v>
                </c:pt>
                <c:pt idx="76">
                  <c:v>196.57511916573065</c:v>
                </c:pt>
                <c:pt idx="77">
                  <c:v>178.36788019055581</c:v>
                </c:pt>
                <c:pt idx="78">
                  <c:v>153.46306694229983</c:v>
                </c:pt>
                <c:pt idx="79">
                  <c:v>129.4279959912428</c:v>
                </c:pt>
                <c:pt idx="80">
                  <c:v>112.23383769664773</c:v>
                </c:pt>
                <c:pt idx="81">
                  <c:v>102.94635949089451</c:v>
                </c:pt>
                <c:pt idx="82">
                  <c:v>99.093589653806745</c:v>
                </c:pt>
                <c:pt idx="83">
                  <c:v>97.805989885870432</c:v>
                </c:pt>
                <c:pt idx="84">
                  <c:v>97.390384453818072</c:v>
                </c:pt>
                <c:pt idx="85">
                  <c:v>97.193406626584391</c:v>
                </c:pt>
                <c:pt idx="86">
                  <c:v>97.037970287905907</c:v>
                </c:pt>
                <c:pt idx="87">
                  <c:v>96.889271337963521</c:v>
                </c:pt>
                <c:pt idx="88">
                  <c:v>96.742228573923995</c:v>
                </c:pt>
                <c:pt idx="89">
                  <c:v>96.596244646212469</c:v>
                </c:pt>
                <c:pt idx="90">
                  <c:v>96.451227078170646</c:v>
                </c:pt>
                <c:pt idx="91">
                  <c:v>96.307148534973024</c:v>
                </c:pt>
                <c:pt idx="92">
                  <c:v>96.164054333934928</c:v>
                </c:pt>
                <c:pt idx="93">
                  <c:v>96.022186958594574</c:v>
                </c:pt>
                <c:pt idx="94">
                  <c:v>95.882305573819608</c:v>
                </c:pt>
                <c:pt idx="95">
                  <c:v>95.746409797025947</c:v>
                </c:pt>
                <c:pt idx="96">
                  <c:v>95.619196077876296</c:v>
                </c:pt>
                <c:pt idx="97">
                  <c:v>95.510610292815841</c:v>
                </c:pt>
                <c:pt idx="98">
                  <c:v>95.439590682891335</c:v>
                </c:pt>
                <c:pt idx="99">
                  <c:v>95.438199419293255</c:v>
                </c:pt>
                <c:pt idx="100">
                  <c:v>95.553617883069691</c:v>
                </c:pt>
                <c:pt idx="101">
                  <c:v>95.843362781462019</c:v>
                </c:pt>
                <c:pt idx="102">
                  <c:v>96.358277705668499</c:v>
                </c:pt>
                <c:pt idx="103">
                  <c:v>97.111345181456329</c:v>
                </c:pt>
                <c:pt idx="104">
                  <c:v>98.040353672670449</c:v>
                </c:pt>
                <c:pt idx="105">
                  <c:v>98.985946799969881</c:v>
                </c:pt>
                <c:pt idx="106">
                  <c:v>99.712285452580034</c:v>
                </c:pt>
                <c:pt idx="107">
                  <c:v>99.981707265736617</c:v>
                </c:pt>
                <c:pt idx="108">
                  <c:v>99.657651761797112</c:v>
                </c:pt>
                <c:pt idx="109">
                  <c:v>98.77748352250569</c:v>
                </c:pt>
                <c:pt idx="110">
                  <c:v>97.543560062877319</c:v>
                </c:pt>
                <c:pt idx="111">
                  <c:v>96.232506585148798</c:v>
                </c:pt>
                <c:pt idx="112">
                  <c:v>95.079152969164838</c:v>
                </c:pt>
                <c:pt idx="113">
                  <c:v>94.203411977131026</c:v>
                </c:pt>
                <c:pt idx="114">
                  <c:v>93.608599522410472</c:v>
                </c:pt>
                <c:pt idx="115">
                  <c:v>93.228856424885265</c:v>
                </c:pt>
                <c:pt idx="116">
                  <c:v>92.983078237560221</c:v>
                </c:pt>
                <c:pt idx="117">
                  <c:v>92.807390725458333</c:v>
                </c:pt>
                <c:pt idx="118">
                  <c:v>92.663160171046314</c:v>
                </c:pt>
                <c:pt idx="119">
                  <c:v>92.531386179841775</c:v>
                </c:pt>
                <c:pt idx="120">
                  <c:v>92.404332158201697</c:v>
                </c:pt>
                <c:pt idx="121">
                  <c:v>92.279608600274273</c:v>
                </c:pt>
                <c:pt idx="122">
                  <c:v>92.157601344331312</c:v>
                </c:pt>
                <c:pt idx="123">
                  <c:v>92.041863582392395</c:v>
                </c:pt>
                <c:pt idx="124">
                  <c:v>91.942548084657858</c:v>
                </c:pt>
                <c:pt idx="125">
                  <c:v>91.883107376420952</c:v>
                </c:pt>
                <c:pt idx="126">
                  <c:v>91.90828665543502</c:v>
                </c:pt>
                <c:pt idx="127">
                  <c:v>92.085952562017994</c:v>
                </c:pt>
                <c:pt idx="128">
                  <c:v>92.489898108464871</c:v>
                </c:pt>
                <c:pt idx="129">
                  <c:v>93.154905548239483</c:v>
                </c:pt>
                <c:pt idx="130">
                  <c:v>94.017232001752348</c:v>
                </c:pt>
                <c:pt idx="131">
                  <c:v>94.883493692904423</c:v>
                </c:pt>
                <c:pt idx="132">
                  <c:v>95.475644015120679</c:v>
                </c:pt>
                <c:pt idx="133">
                  <c:v>95.553472677068754</c:v>
                </c:pt>
                <c:pt idx="134">
                  <c:v>95.044840586233121</c:v>
                </c:pt>
                <c:pt idx="135">
                  <c:v>94.08881974768785</c:v>
                </c:pt>
                <c:pt idx="136">
                  <c:v>92.95709159965061</c:v>
                </c:pt>
                <c:pt idx="137">
                  <c:v>91.913480042863966</c:v>
                </c:pt>
                <c:pt idx="138">
                  <c:v>91.109494966065938</c:v>
                </c:pt>
                <c:pt idx="139">
                  <c:v>90.567283254944968</c:v>
                </c:pt>
                <c:pt idx="140">
                  <c:v>90.228384297914531</c:v>
                </c:pt>
                <c:pt idx="141">
                  <c:v>90.014443060777268</c:v>
                </c:pt>
                <c:pt idx="142">
                  <c:v>89.863800806696702</c:v>
                </c:pt>
                <c:pt idx="143">
                  <c:v>89.740130128113918</c:v>
                </c:pt>
                <c:pt idx="144">
                  <c:v>89.626238849582307</c:v>
                </c:pt>
                <c:pt idx="145">
                  <c:v>89.515373757747568</c:v>
                </c:pt>
                <c:pt idx="146">
                  <c:v>89.405280243047187</c:v>
                </c:pt>
                <c:pt idx="147">
                  <c:v>89.295294786850476</c:v>
                </c:pt>
                <c:pt idx="148">
                  <c:v>89.185226856711537</c:v>
                </c:pt>
                <c:pt idx="149">
                  <c:v>89.075007827553975</c:v>
                </c:pt>
                <c:pt idx="150">
                  <c:v>88.964599080173471</c:v>
                </c:pt>
                <c:pt idx="151">
                  <c:v>88.85397160860434</c:v>
                </c:pt>
                <c:pt idx="152">
                  <c:v>88.743102017433017</c:v>
                </c:pt>
                <c:pt idx="153">
                  <c:v>88.631971645532673</c:v>
                </c:pt>
                <c:pt idx="154">
                  <c:v>88.520566164051019</c:v>
                </c:pt>
                <c:pt idx="155">
                  <c:v>88.408875212248347</c:v>
                </c:pt>
                <c:pt idx="156">
                  <c:v>88.296892020633479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103.0738029111004</c:v>
                </c:pt>
                <c:pt idx="1">
                  <c:v>103.18973281385433</c:v>
                </c:pt>
                <c:pt idx="2">
                  <c:v>103.30554828320145</c:v>
                </c:pt>
                <c:pt idx="3">
                  <c:v>103.42117441009128</c:v>
                </c:pt>
                <c:pt idx="4">
                  <c:v>103.53652390812891</c:v>
                </c:pt>
                <c:pt idx="5">
                  <c:v>103.65149569533438</c:v>
                </c:pt>
                <c:pt idx="6">
                  <c:v>103.76597338092699</c:v>
                </c:pt>
                <c:pt idx="7">
                  <c:v>103.87982366468847</c:v>
                </c:pt>
                <c:pt idx="8">
                  <c:v>103.99289466076904</c:v>
                </c:pt>
                <c:pt idx="9">
                  <c:v>104.10501416299856</c:v>
                </c:pt>
                <c:pt idx="10">
                  <c:v>104.21598787492253</c:v>
                </c:pt>
                <c:pt idx="11">
                  <c:v>104.32559763494099</c:v>
                </c:pt>
                <c:pt idx="12">
                  <c:v>104.43359967509126</c:v>
                </c:pt>
                <c:pt idx="13">
                  <c:v>104.53972296112795</c:v>
                </c:pt>
                <c:pt idx="14">
                  <c:v>104.6436676714787</c:v>
                </c:pt>
                <c:pt idx="15">
                  <c:v>104.74510388315798</c:v>
                </c:pt>
                <c:pt idx="16">
                  <c:v>104.84367054344241</c:v>
                </c:pt>
                <c:pt idx="17">
                  <c:v>104.9389748165423</c:v>
                </c:pt>
                <c:pt idx="18">
                  <c:v>105.03059190397053</c:v>
                </c:pt>
                <c:pt idx="19">
                  <c:v>105.11806544496403</c:v>
                </c:pt>
                <c:pt idx="20">
                  <c:v>105.20090860812932</c:v>
                </c:pt>
                <c:pt idx="21">
                  <c:v>105.2786059862931</c:v>
                </c:pt>
                <c:pt idx="22">
                  <c:v>105.35061640206034</c:v>
                </c:pt>
                <c:pt idx="23">
                  <c:v>105.41637672052288</c:v>
                </c:pt>
                <c:pt idx="24">
                  <c:v>105.47530674670332</c:v>
                </c:pt>
                <c:pt idx="25">
                  <c:v>105.52681525769876</c:v>
                </c:pt>
                <c:pt idx="26">
                  <c:v>105.57030718254481</c:v>
                </c:pt>
                <c:pt idx="27">
                  <c:v>105.60519189661464</c:v>
                </c:pt>
                <c:pt idx="28">
                  <c:v>105.63089254275647</c:v>
                </c:pt>
                <c:pt idx="29">
                  <c:v>105.64685623018552</c:v>
                </c:pt>
                <c:pt idx="30">
                  <c:v>105.65256489726028</c:v>
                </c:pt>
                <c:pt idx="31">
                  <c:v>105.64754655961539</c:v>
                </c:pt>
                <c:pt idx="32">
                  <c:v>105.63138660551824</c:v>
                </c:pt>
                <c:pt idx="33">
                  <c:v>105.60373875117079</c:v>
                </c:pt>
                <c:pt idx="34">
                  <c:v>105.56433523553559</c:v>
                </c:pt>
                <c:pt idx="35">
                  <c:v>105.51299582219499</c:v>
                </c:pt>
                <c:pt idx="36">
                  <c:v>105.44963518870503</c:v>
                </c:pt>
                <c:pt idx="37">
                  <c:v>105.37426832406754</c:v>
                </c:pt>
                <c:pt idx="38">
                  <c:v>105.28701362221499</c:v>
                </c:pt>
                <c:pt idx="39">
                  <c:v>105.18809345111546</c:v>
                </c:pt>
                <c:pt idx="40">
                  <c:v>105.07783208802759</c:v>
                </c:pt>
                <c:pt idx="41">
                  <c:v>104.95665103413748</c:v>
                </c:pt>
                <c:pt idx="42">
                  <c:v>104.82506184734689</c:v>
                </c:pt>
                <c:pt idx="43">
                  <c:v>104.68365675081418</c:v>
                </c:pt>
                <c:pt idx="44">
                  <c:v>104.53309737790221</c:v>
                </c:pt>
                <c:pt idx="45">
                  <c:v>104.37410209384628</c:v>
                </c:pt>
                <c:pt idx="46">
                  <c:v>104.20743238538509</c:v>
                </c:pt>
                <c:pt idx="47">
                  <c:v>104.03387882925826</c:v>
                </c:pt>
                <c:pt idx="48">
                  <c:v>103.85424713923287</c:v>
                </c:pt>
                <c:pt idx="49">
                  <c:v>103.66934475224406</c:v>
                </c:pt>
                <c:pt idx="50">
                  <c:v>103.47996835250066</c:v>
                </c:pt>
                <c:pt idx="51">
                  <c:v>103.28689265460415</c:v>
                </c:pt>
                <c:pt idx="52">
                  <c:v>103.09086067998933</c:v>
                </c:pt>
                <c:pt idx="53">
                  <c:v>102.89257567225575</c:v>
                </c:pt>
                <c:pt idx="54">
                  <c:v>102.69269471229819</c:v>
                </c:pt>
                <c:pt idx="55">
                  <c:v>102.49182401837361</c:v>
                </c:pt>
                <c:pt idx="56">
                  <c:v>102.29051585267237</c:v>
                </c:pt>
                <c:pt idx="57">
                  <c:v>102.08926690639444</c:v>
                </c:pt>
                <c:pt idx="58">
                  <c:v>101.8885180002101</c:v>
                </c:pt>
                <c:pt idx="59">
                  <c:v>101.68865491562507</c:v>
                </c:pt>
                <c:pt idx="60">
                  <c:v>101.4900101636905</c:v>
                </c:pt>
                <c:pt idx="61">
                  <c:v>101.29286549869551</c:v>
                </c:pt>
                <c:pt idx="62">
                  <c:v>101.09745499373508</c:v>
                </c:pt>
                <c:pt idx="63">
                  <c:v>100.90396851013118</c:v>
                </c:pt>
                <c:pt idx="64">
                  <c:v>100.7125554115426</c:v>
                </c:pt>
                <c:pt idx="65">
                  <c:v>100.52332839443883</c:v>
                </c:pt>
                <c:pt idx="66">
                  <c:v>100.33636732797511</c:v>
                </c:pt>
                <c:pt idx="67">
                  <c:v>100.15172301706917</c:v>
                </c:pt>
                <c:pt idx="68">
                  <c:v>99.969420821841325</c:v>
                </c:pt>
                <c:pt idx="69">
                  <c:v>99.78946408402139</c:v>
                </c:pt>
                <c:pt idx="70">
                  <c:v>99.611837326171113</c:v>
                </c:pt>
                <c:pt idx="71">
                  <c:v>99.436509202520554</c:v>
                </c:pt>
                <c:pt idx="72">
                  <c:v>99.263435190917789</c:v>
                </c:pt>
                <c:pt idx="73">
                  <c:v>99.092560023986891</c:v>
                </c:pt>
                <c:pt idx="74">
                  <c:v>98.923819864272801</c:v>
                </c:pt>
                <c:pt idx="75">
                  <c:v>98.757144233166088</c:v>
                </c:pt>
                <c:pt idx="76">
                  <c:v>98.592457706977328</c:v>
                </c:pt>
                <c:pt idx="77">
                  <c:v>98.429681395917953</c:v>
                </c:pt>
                <c:pt idx="78">
                  <c:v>98.268734223155136</c:v>
                </c:pt>
                <c:pt idx="79">
                  <c:v>98.109534021748701</c:v>
                </c:pt>
                <c:pt idx="80">
                  <c:v>97.95199846731947</c:v>
                </c:pt>
                <c:pt idx="81">
                  <c:v>97.796045863894136</c:v>
                </c:pt>
                <c:pt idx="82">
                  <c:v>97.641595799644321</c:v>
                </c:pt>
                <c:pt idx="83">
                  <c:v>97.488569688290525</c:v>
                </c:pt>
                <c:pt idx="84">
                  <c:v>97.33689121085807</c:v>
                </c:pt>
                <c:pt idx="85">
                  <c:v>97.186486671313361</c:v>
                </c:pt>
                <c:pt idx="86">
                  <c:v>97.037285278426538</c:v>
                </c:pt>
                <c:pt idx="87">
                  <c:v>96.889219365035075</c:v>
                </c:pt>
                <c:pt idx="88">
                  <c:v>96.742224554747722</c:v>
                </c:pt>
                <c:pt idx="89">
                  <c:v>96.596239885046046</c:v>
                </c:pt>
                <c:pt idx="90">
                  <c:v>96.451207894723495</c:v>
                </c:pt>
                <c:pt idx="91">
                  <c:v>96.307074682650025</c:v>
                </c:pt>
                <c:pt idx="92">
                  <c:v>96.163789943968212</c:v>
                </c:pt>
                <c:pt idx="93">
                  <c:v>96.021306989009517</c:v>
                </c:pt>
                <c:pt idx="94">
                  <c:v>95.879582749460312</c:v>
                </c:pt>
                <c:pt idx="95">
                  <c:v>95.738577775602039</c:v>
                </c:pt>
                <c:pt idx="96">
                  <c:v>95.598256227787218</c:v>
                </c:pt>
                <c:pt idx="97">
                  <c:v>95.458585864684579</c:v>
                </c:pt>
                <c:pt idx="98">
                  <c:v>95.31953803022202</c:v>
                </c:pt>
                <c:pt idx="99">
                  <c:v>95.181087640564769</c:v>
                </c:pt>
                <c:pt idx="100">
                  <c:v>95.043213171879188</c:v>
                </c:pt>
                <c:pt idx="101">
                  <c:v>94.905896649037885</c:v>
                </c:pt>
                <c:pt idx="102">
                  <c:v>94.769123634814804</c:v>
                </c:pt>
                <c:pt idx="103">
                  <c:v>94.632883218488189</c:v>
                </c:pt>
                <c:pt idx="104">
                  <c:v>94.497168002115629</c:v>
                </c:pt>
                <c:pt idx="105">
                  <c:v>94.361974082062403</c:v>
                </c:pt>
                <c:pt idx="106">
                  <c:v>94.227301022660598</c:v>
                </c:pt>
                <c:pt idx="107">
                  <c:v>94.093151818157011</c:v>
                </c:pt>
                <c:pt idx="108">
                  <c:v>93.959532838390203</c:v>
                </c:pt>
                <c:pt idx="109">
                  <c:v>93.826453752945838</c:v>
                </c:pt>
                <c:pt idx="110">
                  <c:v>93.693927427905777</c:v>
                </c:pt>
                <c:pt idx="111">
                  <c:v>93.56196978877739</c:v>
                </c:pt>
                <c:pt idx="112">
                  <c:v>93.430599642815963</c:v>
                </c:pt>
                <c:pt idx="113">
                  <c:v>93.29983845380346</c:v>
                </c:pt>
                <c:pt idx="114">
                  <c:v>93.169710062491319</c:v>
                </c:pt>
                <c:pt idx="115">
                  <c:v>93.040240346435851</c:v>
                </c:pt>
                <c:pt idx="116">
                  <c:v>92.911456813927785</c:v>
                </c:pt>
                <c:pt idx="117">
                  <c:v>92.783388128218235</c:v>
                </c:pt>
                <c:pt idx="118">
                  <c:v>92.656063560324938</c:v>
                </c:pt>
                <c:pt idx="119">
                  <c:v>92.529512371395299</c:v>
                </c:pt>
                <c:pt idx="120">
                  <c:v>92.403763128891271</c:v>
                </c:pt>
                <c:pt idx="121">
                  <c:v>92.278842964683463</c:v>
                </c:pt>
                <c:pt idx="122">
                  <c:v>92.154776787365549</c:v>
                </c:pt>
                <c:pt idx="123">
                  <c:v>92.031586465527027</c:v>
                </c:pt>
                <c:pt idx="124">
                  <c:v>91.909290003083669</c:v>
                </c:pt>
                <c:pt idx="125">
                  <c:v>91.78790073172614</c:v>
                </c:pt>
                <c:pt idx="126">
                  <c:v>91.667426548735222</c:v>
                </c:pt>
                <c:pt idx="127">
                  <c:v>91.547869230440512</c:v>
                </c:pt>
                <c:pt idx="128">
                  <c:v>91.429223852106446</c:v>
                </c:pt>
                <c:pt idx="129">
                  <c:v>91.311478343730215</c:v>
                </c:pt>
                <c:pt idx="130">
                  <c:v>91.194613207962902</c:v>
                </c:pt>
                <c:pt idx="131">
                  <c:v>91.078601421111514</c:v>
                </c:pt>
                <c:pt idx="132">
                  <c:v>90.963408531124202</c:v>
                </c:pt>
                <c:pt idx="133">
                  <c:v>90.848992957973906</c:v>
                </c:pt>
                <c:pt idx="134">
                  <c:v>90.735306492479054</c:v>
                </c:pt>
                <c:pt idx="135">
                  <c:v>90.62229498000201</c:v>
                </c:pt>
                <c:pt idx="136">
                  <c:v>90.509899166375732</c:v>
                </c:pt>
                <c:pt idx="137">
                  <c:v>90.398055675537805</c:v>
                </c:pt>
                <c:pt idx="138">
                  <c:v>90.286698082313166</c:v>
                </c:pt>
                <c:pt idx="139">
                  <c:v>90.175758040026665</c:v>
                </c:pt>
                <c:pt idx="140">
                  <c:v>90.065166421377484</c:v>
                </c:pt>
                <c:pt idx="141">
                  <c:v>89.954854432264796</c:v>
                </c:pt>
                <c:pt idx="142">
                  <c:v>89.844754661791157</c:v>
                </c:pt>
                <c:pt idx="143">
                  <c:v>89.734802037075909</c:v>
                </c:pt>
                <c:pt idx="144">
                  <c:v>89.624934658243603</c:v>
                </c:pt>
                <c:pt idx="145">
                  <c:v>89.515094496416822</c:v>
                </c:pt>
                <c:pt idx="146">
                  <c:v>89.405227945142428</c:v>
                </c:pt>
                <c:pt idx="147">
                  <c:v>89.295286222892003</c:v>
                </c:pt>
                <c:pt idx="148">
                  <c:v>89.185225630678531</c:v>
                </c:pt>
                <c:pt idx="149">
                  <c:v>89.075007674129466</c:v>
                </c:pt>
                <c:pt idx="150">
                  <c:v>88.964599063393692</c:v>
                </c:pt>
                <c:pt idx="151">
                  <c:v>88.853971607000659</c:v>
                </c:pt>
                <c:pt idx="152">
                  <c:v>88.743102017299108</c:v>
                </c:pt>
                <c:pt idx="153">
                  <c:v>88.63197164552291</c:v>
                </c:pt>
                <c:pt idx="154">
                  <c:v>88.520566164050393</c:v>
                </c:pt>
                <c:pt idx="155">
                  <c:v>88.408875212248319</c:v>
                </c:pt>
                <c:pt idx="156">
                  <c:v>88.296892020633479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106.345</c:v>
                </c:pt>
                <c:pt idx="1">
                  <c:v>104.10299999999999</c:v>
                </c:pt>
                <c:pt idx="2">
                  <c:v>103.017</c:v>
                </c:pt>
                <c:pt idx="3">
                  <c:v>101.776</c:v>
                </c:pt>
                <c:pt idx="4">
                  <c:v>102.569</c:v>
                </c:pt>
                <c:pt idx="5">
                  <c:v>104.70699999999999</c:v>
                </c:pt>
                <c:pt idx="6">
                  <c:v>103.224</c:v>
                </c:pt>
                <c:pt idx="7">
                  <c:v>104.483</c:v>
                </c:pt>
                <c:pt idx="8">
                  <c:v>103.672</c:v>
                </c:pt>
                <c:pt idx="9">
                  <c:v>102.086</c:v>
                </c:pt>
                <c:pt idx="10">
                  <c:v>102.96599999999999</c:v>
                </c:pt>
                <c:pt idx="11">
                  <c:v>103.776</c:v>
                </c:pt>
                <c:pt idx="12">
                  <c:v>102.5</c:v>
                </c:pt>
                <c:pt idx="13">
                  <c:v>101.621</c:v>
                </c:pt>
                <c:pt idx="14">
                  <c:v>102.03400000000001</c:v>
                </c:pt>
                <c:pt idx="15">
                  <c:v>102.29300000000001</c:v>
                </c:pt>
                <c:pt idx="16">
                  <c:v>104.86199999999999</c:v>
                </c:pt>
                <c:pt idx="17">
                  <c:v>103.741</c:v>
                </c:pt>
                <c:pt idx="18">
                  <c:v>100.19</c:v>
                </c:pt>
                <c:pt idx="19">
                  <c:v>101.03400000000001</c:v>
                </c:pt>
                <c:pt idx="20">
                  <c:v>101.224</c:v>
                </c:pt>
                <c:pt idx="21">
                  <c:v>102.96599999999999</c:v>
                </c:pt>
                <c:pt idx="22">
                  <c:v>101.89700000000001</c:v>
                </c:pt>
                <c:pt idx="23">
                  <c:v>101.328</c:v>
                </c:pt>
                <c:pt idx="24">
                  <c:v>101.431</c:v>
                </c:pt>
                <c:pt idx="25">
                  <c:v>103.03400000000001</c:v>
                </c:pt>
                <c:pt idx="26">
                  <c:v>104.70699999999999</c:v>
                </c:pt>
                <c:pt idx="27">
                  <c:v>104.345</c:v>
                </c:pt>
                <c:pt idx="28">
                  <c:v>104.03400000000001</c:v>
                </c:pt>
                <c:pt idx="29">
                  <c:v>104.36199999999999</c:v>
                </c:pt>
                <c:pt idx="30">
                  <c:v>106</c:v>
                </c:pt>
                <c:pt idx="31">
                  <c:v>106.828</c:v>
                </c:pt>
                <c:pt idx="32">
                  <c:v>105.828</c:v>
                </c:pt>
                <c:pt idx="33">
                  <c:v>106.828</c:v>
                </c:pt>
                <c:pt idx="34">
                  <c:v>108.776</c:v>
                </c:pt>
                <c:pt idx="35">
                  <c:v>107.517</c:v>
                </c:pt>
                <c:pt idx="36">
                  <c:v>110.759</c:v>
                </c:pt>
                <c:pt idx="37">
                  <c:v>107.741</c:v>
                </c:pt>
                <c:pt idx="38">
                  <c:v>108.63800000000001</c:v>
                </c:pt>
                <c:pt idx="39">
                  <c:v>110.05200000000001</c:v>
                </c:pt>
                <c:pt idx="40">
                  <c:v>111.60299999999999</c:v>
                </c:pt>
                <c:pt idx="41">
                  <c:v>113.20699999999999</c:v>
                </c:pt>
                <c:pt idx="42">
                  <c:v>115.931</c:v>
                </c:pt>
                <c:pt idx="43">
                  <c:v>117.10299999999999</c:v>
                </c:pt>
                <c:pt idx="44">
                  <c:v>123.224</c:v>
                </c:pt>
                <c:pt idx="45">
                  <c:v>127.241</c:v>
                </c:pt>
                <c:pt idx="46">
                  <c:v>135.44800000000001</c:v>
                </c:pt>
                <c:pt idx="47">
                  <c:v>143.55199999999999</c:v>
                </c:pt>
                <c:pt idx="48">
                  <c:v>156.03399999999999</c:v>
                </c:pt>
                <c:pt idx="49">
                  <c:v>172.05199999999999</c:v>
                </c:pt>
                <c:pt idx="50">
                  <c:v>190.20699999999999</c:v>
                </c:pt>
                <c:pt idx="51">
                  <c:v>207.53399999999999</c:v>
                </c:pt>
                <c:pt idx="52">
                  <c:v>218.172</c:v>
                </c:pt>
                <c:pt idx="53">
                  <c:v>227.60300000000001</c:v>
                </c:pt>
                <c:pt idx="54">
                  <c:v>233.5</c:v>
                </c:pt>
                <c:pt idx="55">
                  <c:v>236.27600000000001</c:v>
                </c:pt>
                <c:pt idx="56">
                  <c:v>235.69</c:v>
                </c:pt>
                <c:pt idx="57">
                  <c:v>229.87899999999999</c:v>
                </c:pt>
                <c:pt idx="58">
                  <c:v>218.43100000000001</c:v>
                </c:pt>
                <c:pt idx="59">
                  <c:v>191.27600000000001</c:v>
                </c:pt>
                <c:pt idx="60">
                  <c:v>148.517</c:v>
                </c:pt>
                <c:pt idx="61">
                  <c:v>115.328</c:v>
                </c:pt>
                <c:pt idx="62">
                  <c:v>105.46599999999999</c:v>
                </c:pt>
                <c:pt idx="63">
                  <c:v>103.20699999999999</c:v>
                </c:pt>
                <c:pt idx="64">
                  <c:v>104.621</c:v>
                </c:pt>
                <c:pt idx="65">
                  <c:v>109.569</c:v>
                </c:pt>
                <c:pt idx="66">
                  <c:v>112.20699999999999</c:v>
                </c:pt>
                <c:pt idx="67">
                  <c:v>118.5</c:v>
                </c:pt>
                <c:pt idx="68">
                  <c:v>128.672</c:v>
                </c:pt>
                <c:pt idx="69">
                  <c:v>139.36199999999999</c:v>
                </c:pt>
                <c:pt idx="70">
                  <c:v>154.94800000000001</c:v>
                </c:pt>
                <c:pt idx="71">
                  <c:v>167.44800000000001</c:v>
                </c:pt>
                <c:pt idx="72">
                  <c:v>179.155</c:v>
                </c:pt>
                <c:pt idx="73">
                  <c:v>191.53399999999999</c:v>
                </c:pt>
                <c:pt idx="74">
                  <c:v>197.87899999999999</c:v>
                </c:pt>
                <c:pt idx="75">
                  <c:v>200.017</c:v>
                </c:pt>
                <c:pt idx="76">
                  <c:v>201.03399999999999</c:v>
                </c:pt>
                <c:pt idx="77">
                  <c:v>193.96600000000001</c:v>
                </c:pt>
                <c:pt idx="78">
                  <c:v>178.03399999999999</c:v>
                </c:pt>
                <c:pt idx="79">
                  <c:v>147.89699999999999</c:v>
                </c:pt>
                <c:pt idx="80">
                  <c:v>112.345</c:v>
                </c:pt>
                <c:pt idx="81">
                  <c:v>100.10299999999999</c:v>
                </c:pt>
                <c:pt idx="82">
                  <c:v>95.724000000000004</c:v>
                </c:pt>
                <c:pt idx="83">
                  <c:v>93.861999999999995</c:v>
                </c:pt>
                <c:pt idx="84">
                  <c:v>96.483000000000004</c:v>
                </c:pt>
                <c:pt idx="85">
                  <c:v>95.552000000000007</c:v>
                </c:pt>
                <c:pt idx="86">
                  <c:v>95.241</c:v>
                </c:pt>
                <c:pt idx="87">
                  <c:v>94.930999999999997</c:v>
                </c:pt>
                <c:pt idx="88">
                  <c:v>96.5</c:v>
                </c:pt>
                <c:pt idx="89">
                  <c:v>95.828000000000003</c:v>
                </c:pt>
                <c:pt idx="90">
                  <c:v>95.414000000000001</c:v>
                </c:pt>
                <c:pt idx="91">
                  <c:v>94.844999999999999</c:v>
                </c:pt>
                <c:pt idx="92">
                  <c:v>94.19</c:v>
                </c:pt>
                <c:pt idx="93">
                  <c:v>97.671999999999997</c:v>
                </c:pt>
                <c:pt idx="94">
                  <c:v>96.81</c:v>
                </c:pt>
                <c:pt idx="95">
                  <c:v>99.328000000000003</c:v>
                </c:pt>
                <c:pt idx="96">
                  <c:v>96.224000000000004</c:v>
                </c:pt>
                <c:pt idx="97">
                  <c:v>98.206999999999994</c:v>
                </c:pt>
                <c:pt idx="98">
                  <c:v>95.465999999999994</c:v>
                </c:pt>
                <c:pt idx="99">
                  <c:v>95.069000000000003</c:v>
                </c:pt>
                <c:pt idx="100">
                  <c:v>96.759</c:v>
                </c:pt>
                <c:pt idx="101">
                  <c:v>96.534000000000006</c:v>
                </c:pt>
                <c:pt idx="102">
                  <c:v>95.775999999999996</c:v>
                </c:pt>
                <c:pt idx="103">
                  <c:v>97.793000000000006</c:v>
                </c:pt>
                <c:pt idx="104">
                  <c:v>98.897000000000006</c:v>
                </c:pt>
                <c:pt idx="105">
                  <c:v>100.36199999999999</c:v>
                </c:pt>
                <c:pt idx="106">
                  <c:v>100.96599999999999</c:v>
                </c:pt>
                <c:pt idx="107">
                  <c:v>102.39700000000001</c:v>
                </c:pt>
                <c:pt idx="108">
                  <c:v>104.845</c:v>
                </c:pt>
                <c:pt idx="109">
                  <c:v>101.89700000000001</c:v>
                </c:pt>
                <c:pt idx="110">
                  <c:v>100</c:v>
                </c:pt>
                <c:pt idx="111">
                  <c:v>98.397000000000006</c:v>
                </c:pt>
                <c:pt idx="112">
                  <c:v>98.138000000000005</c:v>
                </c:pt>
                <c:pt idx="113">
                  <c:v>93.465999999999994</c:v>
                </c:pt>
                <c:pt idx="114">
                  <c:v>92.602999999999994</c:v>
                </c:pt>
                <c:pt idx="115">
                  <c:v>93.671999999999997</c:v>
                </c:pt>
                <c:pt idx="116">
                  <c:v>91.706999999999994</c:v>
                </c:pt>
                <c:pt idx="117">
                  <c:v>92.706999999999994</c:v>
                </c:pt>
                <c:pt idx="118">
                  <c:v>92.483000000000004</c:v>
                </c:pt>
                <c:pt idx="119">
                  <c:v>93.430999999999997</c:v>
                </c:pt>
                <c:pt idx="120">
                  <c:v>92.69</c:v>
                </c:pt>
                <c:pt idx="121">
                  <c:v>89.930999999999997</c:v>
                </c:pt>
                <c:pt idx="122">
                  <c:v>91.085999999999999</c:v>
                </c:pt>
                <c:pt idx="123">
                  <c:v>92.206999999999994</c:v>
                </c:pt>
                <c:pt idx="124">
                  <c:v>91.241</c:v>
                </c:pt>
                <c:pt idx="125">
                  <c:v>91.793000000000006</c:v>
                </c:pt>
                <c:pt idx="126">
                  <c:v>92.379000000000005</c:v>
                </c:pt>
                <c:pt idx="127">
                  <c:v>90.19</c:v>
                </c:pt>
                <c:pt idx="128">
                  <c:v>90.171999999999997</c:v>
                </c:pt>
                <c:pt idx="129">
                  <c:v>90.552000000000007</c:v>
                </c:pt>
                <c:pt idx="130">
                  <c:v>90.897000000000006</c:v>
                </c:pt>
                <c:pt idx="131">
                  <c:v>92.259</c:v>
                </c:pt>
                <c:pt idx="132">
                  <c:v>95.016999999999996</c:v>
                </c:pt>
                <c:pt idx="133">
                  <c:v>96.465999999999994</c:v>
                </c:pt>
                <c:pt idx="134">
                  <c:v>97.620999999999995</c:v>
                </c:pt>
                <c:pt idx="135">
                  <c:v>98.914000000000001</c:v>
                </c:pt>
                <c:pt idx="136">
                  <c:v>96</c:v>
                </c:pt>
                <c:pt idx="137">
                  <c:v>95.069000000000003</c:v>
                </c:pt>
                <c:pt idx="138">
                  <c:v>92.069000000000003</c:v>
                </c:pt>
                <c:pt idx="139">
                  <c:v>91.671999999999997</c:v>
                </c:pt>
                <c:pt idx="140">
                  <c:v>91.759</c:v>
                </c:pt>
                <c:pt idx="141">
                  <c:v>89.5</c:v>
                </c:pt>
                <c:pt idx="142">
                  <c:v>88.930999999999997</c:v>
                </c:pt>
                <c:pt idx="143">
                  <c:v>92.19</c:v>
                </c:pt>
                <c:pt idx="144">
                  <c:v>90.483000000000004</c:v>
                </c:pt>
                <c:pt idx="145">
                  <c:v>89.224000000000004</c:v>
                </c:pt>
                <c:pt idx="146">
                  <c:v>89</c:v>
                </c:pt>
                <c:pt idx="147">
                  <c:v>90.034000000000006</c:v>
                </c:pt>
                <c:pt idx="148">
                  <c:v>90.361999999999995</c:v>
                </c:pt>
                <c:pt idx="149">
                  <c:v>89.724000000000004</c:v>
                </c:pt>
                <c:pt idx="150">
                  <c:v>89.430999999999997</c:v>
                </c:pt>
                <c:pt idx="151">
                  <c:v>89.361999999999995</c:v>
                </c:pt>
                <c:pt idx="152">
                  <c:v>90.224000000000004</c:v>
                </c:pt>
                <c:pt idx="153">
                  <c:v>90.052000000000007</c:v>
                </c:pt>
                <c:pt idx="154">
                  <c:v>86.155000000000001</c:v>
                </c:pt>
                <c:pt idx="155">
                  <c:v>89.585999999999999</c:v>
                </c:pt>
                <c:pt idx="156">
                  <c:v>88.620999999999995</c:v>
                </c:pt>
                <c:pt idx="157">
                  <c:v>89.552000000000007</c:v>
                </c:pt>
                <c:pt idx="158">
                  <c:v>87.585999999999999</c:v>
                </c:pt>
                <c:pt idx="159">
                  <c:v>90.155000000000001</c:v>
                </c:pt>
                <c:pt idx="160">
                  <c:v>88.569000000000003</c:v>
                </c:pt>
                <c:pt idx="161">
                  <c:v>88.897000000000006</c:v>
                </c:pt>
                <c:pt idx="162">
                  <c:v>88.379000000000005</c:v>
                </c:pt>
                <c:pt idx="163">
                  <c:v>88.344999999999999</c:v>
                </c:pt>
                <c:pt idx="164">
                  <c:v>87</c:v>
                </c:pt>
                <c:pt idx="165">
                  <c:v>87.534000000000006</c:v>
                </c:pt>
                <c:pt idx="166">
                  <c:v>88.414000000000001</c:v>
                </c:pt>
                <c:pt idx="167">
                  <c:v>88.81</c:v>
                </c:pt>
                <c:pt idx="168">
                  <c:v>87.397000000000006</c:v>
                </c:pt>
                <c:pt idx="169">
                  <c:v>88.81</c:v>
                </c:pt>
                <c:pt idx="170">
                  <c:v>89.206999999999994</c:v>
                </c:pt>
                <c:pt idx="171">
                  <c:v>86.016999999999996</c:v>
                </c:pt>
                <c:pt idx="172">
                  <c:v>89.638000000000005</c:v>
                </c:pt>
                <c:pt idx="173">
                  <c:v>90.897000000000006</c:v>
                </c:pt>
                <c:pt idx="174">
                  <c:v>88.052000000000007</c:v>
                </c:pt>
                <c:pt idx="175">
                  <c:v>89.983000000000004</c:v>
                </c:pt>
                <c:pt idx="176">
                  <c:v>87.034000000000006</c:v>
                </c:pt>
                <c:pt idx="177">
                  <c:v>89.828000000000003</c:v>
                </c:pt>
                <c:pt idx="178">
                  <c:v>86.397000000000006</c:v>
                </c:pt>
                <c:pt idx="179">
                  <c:v>87.534000000000006</c:v>
                </c:pt>
                <c:pt idx="180">
                  <c:v>88.138000000000005</c:v>
                </c:pt>
                <c:pt idx="181">
                  <c:v>89.844999999999999</c:v>
                </c:pt>
                <c:pt idx="182">
                  <c:v>86.569000000000003</c:v>
                </c:pt>
                <c:pt idx="183">
                  <c:v>87.328000000000003</c:v>
                </c:pt>
                <c:pt idx="184">
                  <c:v>87.947999999999993</c:v>
                </c:pt>
                <c:pt idx="185">
                  <c:v>87.534000000000006</c:v>
                </c:pt>
                <c:pt idx="186">
                  <c:v>88.516999999999996</c:v>
                </c:pt>
                <c:pt idx="187">
                  <c:v>87.430999999999997</c:v>
                </c:pt>
                <c:pt idx="188">
                  <c:v>86.552000000000007</c:v>
                </c:pt>
                <c:pt idx="189">
                  <c:v>88.914000000000001</c:v>
                </c:pt>
                <c:pt idx="190">
                  <c:v>87.31</c:v>
                </c:pt>
                <c:pt idx="191">
                  <c:v>87.741</c:v>
                </c:pt>
                <c:pt idx="192">
                  <c:v>86.052000000000007</c:v>
                </c:pt>
                <c:pt idx="193">
                  <c:v>87.534000000000006</c:v>
                </c:pt>
                <c:pt idx="194">
                  <c:v>87.983000000000004</c:v>
                </c:pt>
                <c:pt idx="195">
                  <c:v>86.741</c:v>
                </c:pt>
                <c:pt idx="196">
                  <c:v>87.120999999999995</c:v>
                </c:pt>
                <c:pt idx="197">
                  <c:v>88.016999999999996</c:v>
                </c:pt>
                <c:pt idx="198">
                  <c:v>88.483000000000004</c:v>
                </c:pt>
                <c:pt idx="199">
                  <c:v>88.638000000000005</c:v>
                </c:pt>
                <c:pt idx="200">
                  <c:v>87.81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101.46357419934199</c:v>
                </c:pt>
                <c:pt idx="2">
                  <c:v>101.62135193898894</c:v>
                </c:pt>
                <c:pt idx="3">
                  <c:v>101.77899047826594</c:v>
                </c:pt>
                <c:pt idx="4">
                  <c:v>101.93640364335366</c:v>
                </c:pt>
                <c:pt idx="5">
                  <c:v>102.09349108509049</c:v>
                </c:pt>
                <c:pt idx="6">
                  <c:v>102.25013665700538</c:v>
                </c:pt>
                <c:pt idx="7">
                  <c:v>102.40620668473919</c:v>
                </c:pt>
                <c:pt idx="8">
                  <c:v>102.56154813559441</c:v>
                </c:pt>
                <c:pt idx="9">
                  <c:v>102.71598670210444</c:v>
                </c:pt>
                <c:pt idx="10">
                  <c:v>102.86932481997692</c:v>
                </c:pt>
                <c:pt idx="11">
                  <c:v>103.0213396489536</c:v>
                </c:pt>
                <c:pt idx="12">
                  <c:v>103.17178105577401</c:v>
                </c:pt>
                <c:pt idx="13">
                  <c:v>103.32036965287084</c:v>
                </c:pt>
                <c:pt idx="14">
                  <c:v>103.4667949671672</c:v>
                </c:pt>
                <c:pt idx="15">
                  <c:v>103.61071384502938</c:v>
                </c:pt>
                <c:pt idx="16">
                  <c:v>103.75174925045884</c:v>
                </c:pt>
                <c:pt idx="17">
                  <c:v>103.88948969880437</c:v>
                </c:pt>
                <c:pt idx="18">
                  <c:v>104.0234897129306</c:v>
                </c:pt>
                <c:pt idx="19">
                  <c:v>104.15327193455249</c:v>
                </c:pt>
                <c:pt idx="20">
                  <c:v>104.27833193633342</c:v>
                </c:pt>
                <c:pt idx="21">
                  <c:v>104.39814746050992</c:v>
                </c:pt>
                <c:pt idx="22">
                  <c:v>104.51219490200657</c:v>
                </c:pt>
                <c:pt idx="23">
                  <c:v>104.61997755574265</c:v>
                </c:pt>
                <c:pt idx="24">
                  <c:v>104.72107270978279</c:v>
                </c:pt>
                <c:pt idx="25">
                  <c:v>104.8152083761162</c:v>
                </c:pt>
                <c:pt idx="26">
                  <c:v>104.90238559034715</c:v>
                </c:pt>
                <c:pt idx="27">
                  <c:v>104.98306896850868</c:v>
                </c:pt>
                <c:pt idx="28">
                  <c:v>105.0584765368974</c:v>
                </c:pt>
                <c:pt idx="29">
                  <c:v>105.13100926486398</c:v>
                </c:pt>
                <c:pt idx="30">
                  <c:v>105.20487005414103</c:v>
                </c:pt>
                <c:pt idx="31">
                  <c:v>105.2869290325682</c:v>
                </c:pt>
                <c:pt idx="32">
                  <c:v>105.38789355144014</c:v>
                </c:pt>
                <c:pt idx="33">
                  <c:v>105.52383276496586</c:v>
                </c:pt>
                <c:pt idx="34">
                  <c:v>105.718082609286</c:v>
                </c:pt>
                <c:pt idx="35">
                  <c:v>106.00351173688142</c:v>
                </c:pt>
                <c:pt idx="36">
                  <c:v>106.42505797424522</c:v>
                </c:pt>
                <c:pt idx="37">
                  <c:v>107.04234666799967</c:v>
                </c:pt>
                <c:pt idx="38">
                  <c:v>107.93208070408494</c:v>
                </c:pt>
                <c:pt idx="39">
                  <c:v>109.1897584239356</c:v>
                </c:pt>
                <c:pt idx="40">
                  <c:v>110.93015057522767</c:v>
                </c:pt>
                <c:pt idx="41">
                  <c:v>113.28588023508931</c:v>
                </c:pt>
                <c:pt idx="42">
                  <c:v>116.4034361734526</c:v>
                </c:pt>
                <c:pt idx="43">
                  <c:v>120.43604717796441</c:v>
                </c:pt>
                <c:pt idx="44">
                  <c:v>125.53308187097437</c:v>
                </c:pt>
                <c:pt idx="45">
                  <c:v>131.8260274592422</c:v>
                </c:pt>
                <c:pt idx="46">
                  <c:v>139.41162622575374</c:v>
                </c:pt>
                <c:pt idx="47">
                  <c:v>148.33336070352831</c:v>
                </c:pt>
                <c:pt idx="48">
                  <c:v>158.56309260767017</c:v>
                </c:pt>
                <c:pt idx="49">
                  <c:v>169.98516425447804</c:v>
                </c:pt>
                <c:pt idx="50">
                  <c:v>182.38553256905917</c:v>
                </c:pt>
                <c:pt idx="51">
                  <c:v>195.44825632977506</c:v>
                </c:pt>
                <c:pt idx="52">
                  <c:v>208.75899103726363</c:v>
                </c:pt>
                <c:pt idx="53">
                  <c:v>221.79690699782853</c:v>
                </c:pt>
                <c:pt idx="54">
                  <c:v>233.81247291537025</c:v>
                </c:pt>
                <c:pt idx="55">
                  <c:v>243.30235112523633</c:v>
                </c:pt>
                <c:pt idx="56">
                  <c:v>246.92020812661931</c:v>
                </c:pt>
                <c:pt idx="57">
                  <c:v>239.17651279758707</c:v>
                </c:pt>
                <c:pt idx="58">
                  <c:v>215.95494715661451</c:v>
                </c:pt>
                <c:pt idx="59">
                  <c:v>180.86455818690243</c:v>
                </c:pt>
                <c:pt idx="60">
                  <c:v>145.72392705975147</c:v>
                </c:pt>
                <c:pt idx="61">
                  <c:v>121.41292658611175</c:v>
                </c:pt>
                <c:pt idx="62">
                  <c:v>110.05762709587523</c:v>
                </c:pt>
                <c:pt idx="63">
                  <c:v>107.31326771581435</c:v>
                </c:pt>
                <c:pt idx="64">
                  <c:v>108.63850393561562</c:v>
                </c:pt>
                <c:pt idx="65">
                  <c:v>111.86896191310328</c:v>
                </c:pt>
                <c:pt idx="66">
                  <c:v>116.48528138138749</c:v>
                </c:pt>
                <c:pt idx="67">
                  <c:v>122.52895862994448</c:v>
                </c:pt>
                <c:pt idx="68">
                  <c:v>130.11243199096921</c:v>
                </c:pt>
                <c:pt idx="69">
                  <c:v>139.26975842401737</c:v>
                </c:pt>
                <c:pt idx="70">
                  <c:v>149.901893507507</c:v>
                </c:pt>
                <c:pt idx="71">
                  <c:v>161.7451297797636</c:v>
                </c:pt>
                <c:pt idx="72">
                  <c:v>174.34954882634639</c:v>
                </c:pt>
                <c:pt idx="73">
                  <c:v>187.02653726379864</c:v>
                </c:pt>
                <c:pt idx="74">
                  <c:v>198.60108409143822</c:v>
                </c:pt>
                <c:pt idx="75">
                  <c:v>206.72509701002201</c:v>
                </c:pt>
                <c:pt idx="76">
                  <c:v>207.20766164300917</c:v>
                </c:pt>
                <c:pt idx="77">
                  <c:v>195.48685727522468</c:v>
                </c:pt>
                <c:pt idx="78">
                  <c:v>171.42619697566013</c:v>
                </c:pt>
                <c:pt idx="79">
                  <c:v>142.45007339136092</c:v>
                </c:pt>
                <c:pt idx="80">
                  <c:v>118.72374351808399</c:v>
                </c:pt>
                <c:pt idx="81">
                  <c:v>105.03747765129738</c:v>
                </c:pt>
                <c:pt idx="82">
                  <c:v>99.373062238432539</c:v>
                </c:pt>
                <c:pt idx="83">
                  <c:v>97.622655286466411</c:v>
                </c:pt>
                <c:pt idx="84">
                  <c:v>97.141396371470535</c:v>
                </c:pt>
                <c:pt idx="85">
                  <c:v>96.943371748686545</c:v>
                </c:pt>
                <c:pt idx="86">
                  <c:v>96.790422948718913</c:v>
                </c:pt>
                <c:pt idx="87">
                  <c:v>96.643600374423755</c:v>
                </c:pt>
                <c:pt idx="88">
                  <c:v>96.498445359231738</c:v>
                </c:pt>
                <c:pt idx="89">
                  <c:v>96.354537673303795</c:v>
                </c:pt>
                <c:pt idx="90">
                  <c:v>96.211788490572516</c:v>
                </c:pt>
                <c:pt idx="91">
                  <c:v>96.070140705496613</c:v>
                </c:pt>
                <c:pt idx="92">
                  <c:v>95.929576704738892</c:v>
                </c:pt>
                <c:pt idx="93">
                  <c:v>95.790198035599687</c:v>
                </c:pt>
                <c:pt idx="94">
                  <c:v>95.652456408482905</c:v>
                </c:pt>
                <c:pt idx="95">
                  <c:v>95.51775147599281</c:v>
                </c:pt>
                <c:pt idx="96">
                  <c:v>95.389811859327494</c:v>
                </c:pt>
                <c:pt idx="97">
                  <c:v>95.277507491942288</c:v>
                </c:pt>
                <c:pt idx="98">
                  <c:v>95.19978391621548</c:v>
                </c:pt>
                <c:pt idx="99">
                  <c:v>95.192771204936179</c:v>
                </c:pt>
                <c:pt idx="100">
                  <c:v>95.317120205993774</c:v>
                </c:pt>
                <c:pt idx="101">
                  <c:v>95.659944206058782</c:v>
                </c:pt>
                <c:pt idx="102">
                  <c:v>96.321678760802158</c:v>
                </c:pt>
                <c:pt idx="103">
                  <c:v>97.377938323188744</c:v>
                </c:pt>
                <c:pt idx="104">
                  <c:v>98.816499054623833</c:v>
                </c:pt>
                <c:pt idx="105">
                  <c:v>100.47265142744514</c:v>
                </c:pt>
                <c:pt idx="106">
                  <c:v>102.01119997165182</c:v>
                </c:pt>
                <c:pt idx="107">
                  <c:v>103.00253234992401</c:v>
                </c:pt>
                <c:pt idx="108">
                  <c:v>103.09045388397864</c:v>
                </c:pt>
                <c:pt idx="109">
                  <c:v>102.17090536058514</c:v>
                </c:pt>
                <c:pt idx="110">
                  <c:v>100.46255301327551</c:v>
                </c:pt>
                <c:pt idx="111">
                  <c:v>98.408562855168626</c:v>
                </c:pt>
                <c:pt idx="112">
                  <c:v>96.469472805576856</c:v>
                </c:pt>
                <c:pt idx="113">
                  <c:v>94.942289383390744</c:v>
                </c:pt>
                <c:pt idx="114">
                  <c:v>93.903489172098219</c:v>
                </c:pt>
                <c:pt idx="115">
                  <c:v>93.269934631767171</c:v>
                </c:pt>
                <c:pt idx="116">
                  <c:v>92.901416453376626</c:v>
                </c:pt>
                <c:pt idx="117">
                  <c:v>92.675538885499307</c:v>
                </c:pt>
                <c:pt idx="118">
                  <c:v>92.514231815211943</c:v>
                </c:pt>
                <c:pt idx="119">
                  <c:v>92.37792563730838</c:v>
                </c:pt>
                <c:pt idx="120">
                  <c:v>92.250128330523225</c:v>
                </c:pt>
                <c:pt idx="121">
                  <c:v>92.125099677606329</c:v>
                </c:pt>
                <c:pt idx="122">
                  <c:v>92.001211215491566</c:v>
                </c:pt>
                <c:pt idx="123">
                  <c:v>91.878338832815473</c:v>
                </c:pt>
                <c:pt idx="124">
                  <c:v>91.757583442580867</c:v>
                </c:pt>
                <c:pt idx="125">
                  <c:v>91.643038577722123</c:v>
                </c:pt>
                <c:pt idx="126">
                  <c:v>91.546831839622044</c:v>
                </c:pt>
                <c:pt idx="127">
                  <c:v>91.499137794496306</c:v>
                </c:pt>
                <c:pt idx="128">
                  <c:v>91.561932040395163</c:v>
                </c:pt>
                <c:pt idx="129">
                  <c:v>91.836452652647736</c:v>
                </c:pt>
                <c:pt idx="130">
                  <c:v>92.443065890314514</c:v>
                </c:pt>
                <c:pt idx="131">
                  <c:v>93.454037072519128</c:v>
                </c:pt>
                <c:pt idx="132">
                  <c:v>94.793234663655326</c:v>
                </c:pt>
                <c:pt idx="133">
                  <c:v>96.172142394612891</c:v>
                </c:pt>
                <c:pt idx="134">
                  <c:v>97.15071141319693</c:v>
                </c:pt>
                <c:pt idx="135">
                  <c:v>97.337391226472093</c:v>
                </c:pt>
                <c:pt idx="136">
                  <c:v>96.61198894605289</c:v>
                </c:pt>
                <c:pt idx="137">
                  <c:v>95.201415477159344</c:v>
                </c:pt>
                <c:pt idx="138">
                  <c:v>93.544378866862914</c:v>
                </c:pt>
                <c:pt idx="139">
                  <c:v>92.053552514466418</c:v>
                </c:pt>
                <c:pt idx="140">
                  <c:v>90.948569823639005</c:v>
                </c:pt>
                <c:pt idx="141">
                  <c:v>90.241885601512351</c:v>
                </c:pt>
                <c:pt idx="142">
                  <c:v>89.828907030944791</c:v>
                </c:pt>
                <c:pt idx="143">
                  <c:v>89.586602650166611</c:v>
                </c:pt>
                <c:pt idx="144">
                  <c:v>89.425509709383604</c:v>
                </c:pt>
                <c:pt idx="145">
                  <c:v>89.296677911297692</c:v>
                </c:pt>
                <c:pt idx="146">
                  <c:v>89.178667446057091</c:v>
                </c:pt>
                <c:pt idx="147">
                  <c:v>89.063737892826524</c:v>
                </c:pt>
                <c:pt idx="148">
                  <c:v>88.949539118886094</c:v>
                </c:pt>
                <c:pt idx="149">
                  <c:v>88.835453787141446</c:v>
                </c:pt>
                <c:pt idx="150">
                  <c:v>88.721329142059574</c:v>
                </c:pt>
                <c:pt idx="151">
                  <c:v>88.60711897144742</c:v>
                </c:pt>
                <c:pt idx="152">
                  <c:v>88.492799775893133</c:v>
                </c:pt>
                <c:pt idx="153">
                  <c:v>88.378354250442825</c:v>
                </c:pt>
                <c:pt idx="154">
                  <c:v>88.263768438571702</c:v>
                </c:pt>
                <c:pt idx="155">
                  <c:v>88.14903118843354</c:v>
                </c:pt>
                <c:pt idx="156">
                  <c:v>88.034133916311831</c:v>
                </c:pt>
                <c:pt idx="157">
                  <c:v>87.919070390428047</c:v>
                </c:pt>
                <c:pt idx="158">
                  <c:v>87.803836506725574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101.46357419933588</c:v>
                </c:pt>
                <c:pt idx="2">
                  <c:v>101.62135193897133</c:v>
                </c:pt>
                <c:pt idx="3">
                  <c:v>101.7789904782161</c:v>
                </c:pt>
                <c:pt idx="4">
                  <c:v>101.93640364321519</c:v>
                </c:pt>
                <c:pt idx="5">
                  <c:v>102.09349108471277</c:v>
                </c:pt>
                <c:pt idx="6">
                  <c:v>102.25013665599387</c:v>
                </c:pt>
                <c:pt idx="7">
                  <c:v>102.40620668207994</c:v>
                </c:pt>
                <c:pt idx="8">
                  <c:v>102.56154812873103</c:v>
                </c:pt>
                <c:pt idx="9">
                  <c:v>102.71598668471418</c:v>
                </c:pt>
                <c:pt idx="10">
                  <c:v>102.86932477671915</c:v>
                </c:pt>
                <c:pt idx="11">
                  <c:v>103.02133954331768</c:v>
                </c:pt>
                <c:pt idx="12">
                  <c:v>103.17178080252448</c:v>
                </c:pt>
                <c:pt idx="13">
                  <c:v>103.32036905683107</c:v>
                </c:pt>
                <c:pt idx="14">
                  <c:v>103.46679358998504</c:v>
                </c:pt>
                <c:pt idx="15">
                  <c:v>103.61071072112964</c:v>
                </c:pt>
                <c:pt idx="16">
                  <c:v>103.75174229393409</c:v>
                </c:pt>
                <c:pt idx="17">
                  <c:v>103.8894744906283</c:v>
                </c:pt>
                <c:pt idx="18">
                  <c:v>104.02345707283078</c:v>
                </c:pt>
                <c:pt idx="19">
                  <c:v>104.15320316196348</c:v>
                </c:pt>
                <c:pt idx="20">
                  <c:v>104.27818968091434</c:v>
                </c:pt>
                <c:pt idx="21">
                  <c:v>104.39785858427565</c:v>
                </c:pt>
                <c:pt idx="22">
                  <c:v>104.51161900561388</c:v>
                </c:pt>
                <c:pt idx="23">
                  <c:v>104.61885044535656</c:v>
                </c:pt>
                <c:pt idx="24">
                  <c:v>104.71890711052107</c:v>
                </c:pt>
                <c:pt idx="25">
                  <c:v>104.81112349626531</c:v>
                </c:pt>
                <c:pt idx="26">
                  <c:v>104.8948212679781</c:v>
                </c:pt>
                <c:pt idx="27">
                  <c:v>104.96931746068779</c:v>
                </c:pt>
                <c:pt idx="28">
                  <c:v>105.03393395997638</c:v>
                </c:pt>
                <c:pt idx="29">
                  <c:v>105.08800816628671</c:v>
                </c:pt>
                <c:pt idx="30">
                  <c:v>105.13090467453999</c:v>
                </c:pt>
                <c:pt idx="31">
                  <c:v>105.16202772659041</c:v>
                </c:pt>
                <c:pt idx="32">
                  <c:v>105.18083411968631</c:v>
                </c:pt>
                <c:pt idx="33">
                  <c:v>105.18684618527499</c:v>
                </c:pt>
                <c:pt idx="34">
                  <c:v>105.1796643953777</c:v>
                </c:pt>
                <c:pt idx="35">
                  <c:v>105.15897911473613</c:v>
                </c:pt>
                <c:pt idx="36">
                  <c:v>105.1245810018661</c:v>
                </c:pt>
                <c:pt idx="37">
                  <c:v>105.07636957566386</c:v>
                </c:pt>
                <c:pt idx="38">
                  <c:v>105.01435950892061</c:v>
                </c:pt>
                <c:pt idx="39">
                  <c:v>104.93868428603884</c:v>
                </c:pt>
                <c:pt idx="40">
                  <c:v>104.84959696648943</c:v>
                </c:pt>
                <c:pt idx="41">
                  <c:v>104.74746792222665</c:v>
                </c:pt>
                <c:pt idx="42">
                  <c:v>104.63277955795779</c:v>
                </c:pt>
                <c:pt idx="43">
                  <c:v>104.50611816761989</c:v>
                </c:pt>
                <c:pt idx="44">
                  <c:v>104.36816321768667</c:v>
                </c:pt>
                <c:pt idx="45">
                  <c:v>104.21967446752025</c:v>
                </c:pt>
                <c:pt idx="46">
                  <c:v>104.06147743002668</c:v>
                </c:pt>
                <c:pt idx="47">
                  <c:v>103.89444773609104</c:v>
                </c:pt>
                <c:pt idx="48">
                  <c:v>103.71949499056051</c:v>
                </c:pt>
                <c:pt idx="49">
                  <c:v>103.53754669618283</c:v>
                </c:pt>
                <c:pt idx="50">
                  <c:v>103.34953277826837</c:v>
                </c:pt>
                <c:pt idx="51">
                  <c:v>103.15637117280146</c:v>
                </c:pt>
                <c:pt idx="52">
                  <c:v>102.95895485179582</c:v>
                </c:pt>
                <c:pt idx="53">
                  <c:v>102.75814056008308</c:v>
                </c:pt>
                <c:pt idx="54">
                  <c:v>102.55473943545194</c:v>
                </c:pt>
                <c:pt idx="55">
                  <c:v>102.34950958619108</c:v>
                </c:pt>
                <c:pt idx="56">
                  <c:v>102.143150612242</c:v>
                </c:pt>
                <c:pt idx="57">
                  <c:v>101.93629998224486</c:v>
                </c:pt>
                <c:pt idx="58">
                  <c:v>101.72953112091625</c:v>
                </c:pt>
                <c:pt idx="59">
                  <c:v>101.5233530200067</c:v>
                </c:pt>
                <c:pt idx="60">
                  <c:v>101.31821116082125</c:v>
                </c:pt>
                <c:pt idx="61">
                  <c:v>101.11448952526524</c:v>
                </c:pt>
                <c:pt idx="62">
                  <c:v>100.91251347331762</c:v>
                </c:pt>
                <c:pt idx="63">
                  <c:v>100.71255327517939</c:v>
                </c:pt>
                <c:pt idx="64">
                  <c:v>100.51482810352051</c:v>
                </c:pt>
                <c:pt idx="65">
                  <c:v>100.31951031287063</c:v>
                </c:pt>
                <c:pt idx="66">
                  <c:v>100.12672985718798</c:v>
                </c:pt>
                <c:pt idx="67">
                  <c:v>99.936578721291383</c:v>
                </c:pt>
                <c:pt idx="68">
                  <c:v>99.749115265847124</c:v>
                </c:pt>
                <c:pt idx="69">
                  <c:v>99.564368408017273</c:v>
                </c:pt>
                <c:pt idx="70">
                  <c:v>99.382341580097787</c:v>
                </c:pt>
                <c:pt idx="71">
                  <c:v>99.203016426162193</c:v>
                </c:pt>
                <c:pt idx="72">
                  <c:v>99.026356211767961</c:v>
                </c:pt>
                <c:pt idx="73">
                  <c:v>98.852308934221782</c:v>
                </c:pt>
                <c:pt idx="74">
                  <c:v>98.680810130896717</c:v>
                </c:pt>
                <c:pt idx="75">
                  <c:v>98.511785390877549</c:v>
                </c:pt>
                <c:pt idx="76">
                  <c:v>98.345152581049589</c:v>
                </c:pt>
                <c:pt idx="77">
                  <c:v>98.180823801920084</c:v>
                </c:pt>
                <c:pt idx="78">
                  <c:v>98.018707091246711</c:v>
                </c:pt>
                <c:pt idx="79">
                  <c:v>97.858707895197881</c:v>
                </c:pt>
                <c:pt idx="80">
                  <c:v>97.700730327523431</c:v>
                </c:pt>
                <c:pt idx="81">
                  <c:v>97.544678237268258</c:v>
                </c:pt>
                <c:pt idx="82">
                  <c:v>97.390456105095708</c:v>
                </c:pt>
                <c:pt idx="83">
                  <c:v>97.23796978744555</c:v>
                </c:pt>
                <c:pt idx="84">
                  <c:v>97.087127126652447</c:v>
                </c:pt>
                <c:pt idx="85">
                  <c:v>96.937838443891678</c:v>
                </c:pt>
                <c:pt idx="86">
                  <c:v>96.790016930474422</c:v>
                </c:pt>
                <c:pt idx="87">
                  <c:v>96.643578951641217</c:v>
                </c:pt>
                <c:pt idx="88">
                  <c:v>96.498444275644786</c:v>
                </c:pt>
                <c:pt idx="89">
                  <c:v>96.354536239599014</c:v>
                </c:pt>
                <c:pt idx="90">
                  <c:v>96.211781862322809</c:v>
                </c:pt>
                <c:pt idx="91">
                  <c:v>96.070111913238293</c:v>
                </c:pt>
                <c:pt idx="92">
                  <c:v>95.929460945296938</c:v>
                </c:pt>
                <c:pt idx="93">
                  <c:v>95.789767298909609</c:v>
                </c:pt>
                <c:pt idx="94">
                  <c:v>95.650973082943366</c:v>
                </c:pt>
                <c:pt idx="95">
                  <c:v>95.513024138016164</c:v>
                </c:pt>
                <c:pt idx="96">
                  <c:v>95.375869986563359</c:v>
                </c:pt>
                <c:pt idx="97">
                  <c:v>95.239463773459718</c:v>
                </c:pt>
                <c:pt idx="98">
                  <c:v>95.103762200351625</c:v>
                </c:pt>
                <c:pt idx="99">
                  <c:v>94.968725456271642</c:v>
                </c:pt>
                <c:pt idx="100">
                  <c:v>94.834317146570783</c:v>
                </c:pt>
                <c:pt idx="101">
                  <c:v>94.700504221695468</c:v>
                </c:pt>
                <c:pt idx="102">
                  <c:v>94.5672569068538</c:v>
                </c:pt>
                <c:pt idx="103">
                  <c:v>94.434548633148381</c:v>
                </c:pt>
                <c:pt idx="104">
                  <c:v>94.302355970293007</c:v>
                </c:pt>
                <c:pt idx="105">
                  <c:v>94.170658560574466</c:v>
                </c:pt>
                <c:pt idx="106">
                  <c:v>94.039439053261489</c:v>
                </c:pt>
                <c:pt idx="107">
                  <c:v>93.90868303819957</c:v>
                </c:pt>
                <c:pt idx="108">
                  <c:v>93.778378976864317</c:v>
                </c:pt>
                <c:pt idx="109">
                  <c:v>93.648518128679513</c:v>
                </c:pt>
                <c:pt idx="110">
                  <c:v>93.519094469948513</c:v>
                </c:pt>
                <c:pt idx="111">
                  <c:v>93.390104602312974</c:v>
                </c:pt>
                <c:pt idx="112">
                  <c:v>93.261547647257402</c:v>
                </c:pt>
                <c:pt idx="113">
                  <c:v>93.133425122851477</c:v>
                </c:pt>
                <c:pt idx="114">
                  <c:v>93.005740798689743</c:v>
                </c:pt>
                <c:pt idx="115">
                  <c:v>92.878500524895145</c:v>
                </c:pt>
                <c:pt idx="116">
                  <c:v>92.7517120311349</c:v>
                </c:pt>
                <c:pt idx="117">
                  <c:v>92.625384691905253</c:v>
                </c:pt>
                <c:pt idx="118">
                  <c:v>92.499529254920091</c:v>
                </c:pt>
                <c:pt idx="119">
                  <c:v>92.374157530328347</c:v>
                </c:pt>
                <c:pt idx="120">
                  <c:v>92.249282039720597</c:v>
                </c:pt>
                <c:pt idx="121">
                  <c:v>92.124915625479844</c:v>
                </c:pt>
                <c:pt idx="122">
                  <c:v>92.001071022978181</c:v>
                </c:pt>
                <c:pt idx="123">
                  <c:v>91.877760400379543</c:v>
                </c:pt>
                <c:pt idx="124">
                  <c:v>91.754994873300532</c:v>
                </c:pt>
                <c:pt idx="125">
                  <c:v>91.6327840041901</c:v>
                </c:pt>
                <c:pt idx="126">
                  <c:v>91.511135298851514</c:v>
                </c:pt>
                <c:pt idx="127">
                  <c:v>91.390053714851774</c:v>
                </c:pt>
                <c:pt idx="128">
                  <c:v>91.269541198424122</c:v>
                </c:pt>
                <c:pt idx="129">
                  <c:v>91.149596267638231</c:v>
                </c:pt>
                <c:pt idx="130">
                  <c:v>91.030213659882421</c:v>
                </c:pt>
                <c:pt idx="131">
                  <c:v>90.911384060902904</c:v>
                </c:pt>
                <c:pt idx="132">
                  <c:v>90.793093930683369</c:v>
                </c:pt>
                <c:pt idx="133">
                  <c:v>90.675325438321465</c:v>
                </c:pt>
                <c:pt idx="134">
                  <c:v>90.558056513876579</c:v>
                </c:pt>
                <c:pt idx="135">
                  <c:v>90.441261020147181</c:v>
                </c:pt>
                <c:pt idx="136">
                  <c:v>90.324909041806038</c:v>
                </c:pt>
                <c:pt idx="137">
                  <c:v>90.208967283675804</c:v>
                </c:pt>
                <c:pt idx="138">
                  <c:v>90.093399564592545</c:v>
                </c:pt>
                <c:pt idx="139">
                  <c:v>89.978167388700442</c:v>
                </c:pt>
                <c:pt idx="140">
                  <c:v>89.863230572507092</c:v>
                </c:pt>
                <c:pt idx="141">
                  <c:v>89.748547903860469</c:v>
                </c:pt>
                <c:pt idx="142">
                  <c:v>89.634077808324918</c:v>
                </c:pt>
                <c:pt idx="143">
                  <c:v>89.519778999220705</c:v>
                </c:pt>
                <c:pt idx="144">
                  <c:v>89.405611089719116</c:v>
                </c:pt>
                <c:pt idx="145">
                  <c:v>89.291535148602293</c:v>
                </c:pt>
                <c:pt idx="146">
                  <c:v>89.177514185287365</c:v>
                </c:pt>
                <c:pt idx="147">
                  <c:v>89.06351355412265</c:v>
                </c:pt>
                <c:pt idx="148">
                  <c:v>88.949501272443896</c:v>
                </c:pt>
                <c:pt idx="149">
                  <c:v>88.835448251117612</c:v>
                </c:pt>
                <c:pt idx="150">
                  <c:v>88.721328440056197</c:v>
                </c:pt>
                <c:pt idx="151">
                  <c:v>88.607118894290878</c:v>
                </c:pt>
                <c:pt idx="152">
                  <c:v>88.492799768544117</c:v>
                </c:pt>
                <c:pt idx="153">
                  <c:v>88.378354249836306</c:v>
                </c:pt>
                <c:pt idx="154">
                  <c:v>88.263768438528331</c:v>
                </c:pt>
                <c:pt idx="155">
                  <c:v>88.149031188430854</c:v>
                </c:pt>
                <c:pt idx="156">
                  <c:v>88.034133916311688</c:v>
                </c:pt>
                <c:pt idx="157">
                  <c:v>87.919070390428047</c:v>
                </c:pt>
                <c:pt idx="158">
                  <c:v>87.803836506725574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102.379</c:v>
                </c:pt>
                <c:pt idx="1">
                  <c:v>102.828</c:v>
                </c:pt>
                <c:pt idx="2">
                  <c:v>101.983</c:v>
                </c:pt>
                <c:pt idx="3">
                  <c:v>102.5</c:v>
                </c:pt>
                <c:pt idx="4">
                  <c:v>103.879</c:v>
                </c:pt>
                <c:pt idx="5">
                  <c:v>102.70699999999999</c:v>
                </c:pt>
                <c:pt idx="6">
                  <c:v>103.776</c:v>
                </c:pt>
                <c:pt idx="7">
                  <c:v>99.534000000000006</c:v>
                </c:pt>
                <c:pt idx="8">
                  <c:v>101.776</c:v>
                </c:pt>
                <c:pt idx="9">
                  <c:v>104.03400000000001</c:v>
                </c:pt>
                <c:pt idx="10">
                  <c:v>103.94799999999999</c:v>
                </c:pt>
                <c:pt idx="11">
                  <c:v>100.81</c:v>
                </c:pt>
                <c:pt idx="12">
                  <c:v>103.81</c:v>
                </c:pt>
                <c:pt idx="13">
                  <c:v>101.224</c:v>
                </c:pt>
                <c:pt idx="14">
                  <c:v>101.776</c:v>
                </c:pt>
                <c:pt idx="15">
                  <c:v>101.86199999999999</c:v>
                </c:pt>
                <c:pt idx="16">
                  <c:v>103.20699999999999</c:v>
                </c:pt>
                <c:pt idx="17">
                  <c:v>103.20699999999999</c:v>
                </c:pt>
                <c:pt idx="18">
                  <c:v>103.60299999999999</c:v>
                </c:pt>
                <c:pt idx="19">
                  <c:v>101.379</c:v>
                </c:pt>
                <c:pt idx="20">
                  <c:v>100.79300000000001</c:v>
                </c:pt>
                <c:pt idx="21">
                  <c:v>101.879</c:v>
                </c:pt>
                <c:pt idx="22">
                  <c:v>102.086</c:v>
                </c:pt>
                <c:pt idx="23">
                  <c:v>101.345</c:v>
                </c:pt>
                <c:pt idx="24">
                  <c:v>104.621</c:v>
                </c:pt>
                <c:pt idx="25">
                  <c:v>101.655</c:v>
                </c:pt>
                <c:pt idx="26">
                  <c:v>102.172</c:v>
                </c:pt>
                <c:pt idx="27">
                  <c:v>103.172</c:v>
                </c:pt>
                <c:pt idx="28">
                  <c:v>102.621</c:v>
                </c:pt>
                <c:pt idx="29">
                  <c:v>106.05200000000001</c:v>
                </c:pt>
                <c:pt idx="30">
                  <c:v>105.19</c:v>
                </c:pt>
                <c:pt idx="31">
                  <c:v>105.483</c:v>
                </c:pt>
                <c:pt idx="32">
                  <c:v>105.10299999999999</c:v>
                </c:pt>
                <c:pt idx="33">
                  <c:v>105.19</c:v>
                </c:pt>
                <c:pt idx="34">
                  <c:v>106.46599999999999</c:v>
                </c:pt>
                <c:pt idx="35">
                  <c:v>106.121</c:v>
                </c:pt>
                <c:pt idx="36">
                  <c:v>105.086</c:v>
                </c:pt>
                <c:pt idx="37">
                  <c:v>107.621</c:v>
                </c:pt>
                <c:pt idx="38">
                  <c:v>105.60299999999999</c:v>
                </c:pt>
                <c:pt idx="39">
                  <c:v>109.69</c:v>
                </c:pt>
                <c:pt idx="40">
                  <c:v>108.69</c:v>
                </c:pt>
                <c:pt idx="41">
                  <c:v>109.483</c:v>
                </c:pt>
                <c:pt idx="42">
                  <c:v>110.96599999999999</c:v>
                </c:pt>
                <c:pt idx="43">
                  <c:v>115.81</c:v>
                </c:pt>
                <c:pt idx="44">
                  <c:v>118.29300000000001</c:v>
                </c:pt>
                <c:pt idx="45">
                  <c:v>124.828</c:v>
                </c:pt>
                <c:pt idx="46">
                  <c:v>131.46600000000001</c:v>
                </c:pt>
                <c:pt idx="47">
                  <c:v>141.72399999999999</c:v>
                </c:pt>
                <c:pt idx="48">
                  <c:v>157.172</c:v>
                </c:pt>
                <c:pt idx="49">
                  <c:v>173.62100000000001</c:v>
                </c:pt>
                <c:pt idx="50">
                  <c:v>190</c:v>
                </c:pt>
                <c:pt idx="51">
                  <c:v>206.483</c:v>
                </c:pt>
                <c:pt idx="52">
                  <c:v>219.828</c:v>
                </c:pt>
                <c:pt idx="53">
                  <c:v>228.56899999999999</c:v>
                </c:pt>
                <c:pt idx="54">
                  <c:v>233.06899999999999</c:v>
                </c:pt>
                <c:pt idx="55">
                  <c:v>237.172</c:v>
                </c:pt>
                <c:pt idx="56">
                  <c:v>235.55199999999999</c:v>
                </c:pt>
                <c:pt idx="57">
                  <c:v>229.79300000000001</c:v>
                </c:pt>
                <c:pt idx="58">
                  <c:v>217.345</c:v>
                </c:pt>
                <c:pt idx="59">
                  <c:v>189.12100000000001</c:v>
                </c:pt>
                <c:pt idx="60">
                  <c:v>145.08600000000001</c:v>
                </c:pt>
                <c:pt idx="61">
                  <c:v>115.44799999999999</c:v>
                </c:pt>
                <c:pt idx="62">
                  <c:v>102.96599999999999</c:v>
                </c:pt>
                <c:pt idx="63">
                  <c:v>102</c:v>
                </c:pt>
                <c:pt idx="64">
                  <c:v>103.79300000000001</c:v>
                </c:pt>
                <c:pt idx="65">
                  <c:v>107.13800000000001</c:v>
                </c:pt>
                <c:pt idx="66">
                  <c:v>108.96599999999999</c:v>
                </c:pt>
                <c:pt idx="67">
                  <c:v>116.586</c:v>
                </c:pt>
                <c:pt idx="68">
                  <c:v>124.672</c:v>
                </c:pt>
                <c:pt idx="69">
                  <c:v>136.10300000000001</c:v>
                </c:pt>
                <c:pt idx="70">
                  <c:v>150.44800000000001</c:v>
                </c:pt>
                <c:pt idx="71">
                  <c:v>164.017</c:v>
                </c:pt>
                <c:pt idx="72">
                  <c:v>174.74100000000001</c:v>
                </c:pt>
                <c:pt idx="73">
                  <c:v>186.63800000000001</c:v>
                </c:pt>
                <c:pt idx="74">
                  <c:v>194.06899999999999</c:v>
                </c:pt>
                <c:pt idx="75">
                  <c:v>197.31</c:v>
                </c:pt>
                <c:pt idx="76">
                  <c:v>200.55199999999999</c:v>
                </c:pt>
                <c:pt idx="77">
                  <c:v>197.517</c:v>
                </c:pt>
                <c:pt idx="78">
                  <c:v>184.39699999999999</c:v>
                </c:pt>
                <c:pt idx="79">
                  <c:v>158.845</c:v>
                </c:pt>
                <c:pt idx="80">
                  <c:v>121.5</c:v>
                </c:pt>
                <c:pt idx="81">
                  <c:v>100.63800000000001</c:v>
                </c:pt>
                <c:pt idx="82">
                  <c:v>96.447999999999993</c:v>
                </c:pt>
                <c:pt idx="83">
                  <c:v>92.655000000000001</c:v>
                </c:pt>
                <c:pt idx="84">
                  <c:v>95.085999999999999</c:v>
                </c:pt>
                <c:pt idx="85">
                  <c:v>93.569000000000003</c:v>
                </c:pt>
                <c:pt idx="86">
                  <c:v>97.120999999999995</c:v>
                </c:pt>
                <c:pt idx="87">
                  <c:v>93.361999999999995</c:v>
                </c:pt>
                <c:pt idx="88">
                  <c:v>94.483000000000004</c:v>
                </c:pt>
                <c:pt idx="89">
                  <c:v>93.483000000000004</c:v>
                </c:pt>
                <c:pt idx="90">
                  <c:v>97.552000000000007</c:v>
                </c:pt>
                <c:pt idx="91">
                  <c:v>93.897000000000006</c:v>
                </c:pt>
                <c:pt idx="92">
                  <c:v>96.5</c:v>
                </c:pt>
                <c:pt idx="93">
                  <c:v>94.620999999999995</c:v>
                </c:pt>
                <c:pt idx="94">
                  <c:v>96.034000000000006</c:v>
                </c:pt>
                <c:pt idx="95">
                  <c:v>94.879000000000005</c:v>
                </c:pt>
                <c:pt idx="96">
                  <c:v>94.5</c:v>
                </c:pt>
                <c:pt idx="97">
                  <c:v>95.328000000000003</c:v>
                </c:pt>
                <c:pt idx="98">
                  <c:v>94.775999999999996</c:v>
                </c:pt>
                <c:pt idx="99">
                  <c:v>94.447999999999993</c:v>
                </c:pt>
                <c:pt idx="100">
                  <c:v>94.671999999999997</c:v>
                </c:pt>
                <c:pt idx="101">
                  <c:v>93.741</c:v>
                </c:pt>
                <c:pt idx="102">
                  <c:v>95.138000000000005</c:v>
                </c:pt>
                <c:pt idx="103">
                  <c:v>94.569000000000003</c:v>
                </c:pt>
                <c:pt idx="104">
                  <c:v>94.447999999999993</c:v>
                </c:pt>
                <c:pt idx="105">
                  <c:v>97.138000000000005</c:v>
                </c:pt>
                <c:pt idx="106">
                  <c:v>98.483000000000004</c:v>
                </c:pt>
                <c:pt idx="107">
                  <c:v>103.39700000000001</c:v>
                </c:pt>
                <c:pt idx="108">
                  <c:v>103.931</c:v>
                </c:pt>
                <c:pt idx="109">
                  <c:v>105.776</c:v>
                </c:pt>
                <c:pt idx="110">
                  <c:v>105.69</c:v>
                </c:pt>
                <c:pt idx="111">
                  <c:v>104.89700000000001</c:v>
                </c:pt>
                <c:pt idx="112">
                  <c:v>100.53400000000001</c:v>
                </c:pt>
                <c:pt idx="113">
                  <c:v>96.552000000000007</c:v>
                </c:pt>
                <c:pt idx="114">
                  <c:v>96.620999999999995</c:v>
                </c:pt>
                <c:pt idx="115">
                  <c:v>93.344999999999999</c:v>
                </c:pt>
                <c:pt idx="116">
                  <c:v>91.724000000000004</c:v>
                </c:pt>
                <c:pt idx="117">
                  <c:v>91.724000000000004</c:v>
                </c:pt>
                <c:pt idx="118">
                  <c:v>90.671999999999997</c:v>
                </c:pt>
                <c:pt idx="119">
                  <c:v>90.552000000000007</c:v>
                </c:pt>
                <c:pt idx="120">
                  <c:v>91.983000000000004</c:v>
                </c:pt>
                <c:pt idx="121">
                  <c:v>93.897000000000006</c:v>
                </c:pt>
                <c:pt idx="122">
                  <c:v>90.259</c:v>
                </c:pt>
                <c:pt idx="123">
                  <c:v>93.344999999999999</c:v>
                </c:pt>
                <c:pt idx="124">
                  <c:v>91.585999999999999</c:v>
                </c:pt>
                <c:pt idx="125">
                  <c:v>93.241</c:v>
                </c:pt>
                <c:pt idx="126">
                  <c:v>91.414000000000001</c:v>
                </c:pt>
                <c:pt idx="127">
                  <c:v>93.483000000000004</c:v>
                </c:pt>
                <c:pt idx="128">
                  <c:v>92.671999999999997</c:v>
                </c:pt>
                <c:pt idx="129">
                  <c:v>91.447999999999993</c:v>
                </c:pt>
                <c:pt idx="130">
                  <c:v>93.534000000000006</c:v>
                </c:pt>
                <c:pt idx="131">
                  <c:v>91.275999999999996</c:v>
                </c:pt>
                <c:pt idx="132">
                  <c:v>93.861999999999995</c:v>
                </c:pt>
                <c:pt idx="133">
                  <c:v>95.655000000000001</c:v>
                </c:pt>
                <c:pt idx="134">
                  <c:v>98.361999999999995</c:v>
                </c:pt>
                <c:pt idx="135">
                  <c:v>100.069</c:v>
                </c:pt>
                <c:pt idx="136">
                  <c:v>97.430999999999997</c:v>
                </c:pt>
                <c:pt idx="137">
                  <c:v>96.724000000000004</c:v>
                </c:pt>
                <c:pt idx="138">
                  <c:v>96.638000000000005</c:v>
                </c:pt>
                <c:pt idx="139">
                  <c:v>93.465999999999994</c:v>
                </c:pt>
                <c:pt idx="140">
                  <c:v>94.102999999999994</c:v>
                </c:pt>
                <c:pt idx="141">
                  <c:v>90.914000000000001</c:v>
                </c:pt>
                <c:pt idx="142">
                  <c:v>88.965999999999994</c:v>
                </c:pt>
                <c:pt idx="143">
                  <c:v>89.259</c:v>
                </c:pt>
                <c:pt idx="144">
                  <c:v>91.052000000000007</c:v>
                </c:pt>
                <c:pt idx="145">
                  <c:v>88.81</c:v>
                </c:pt>
                <c:pt idx="146">
                  <c:v>90.552000000000007</c:v>
                </c:pt>
                <c:pt idx="147">
                  <c:v>89.620999999999995</c:v>
                </c:pt>
                <c:pt idx="148">
                  <c:v>90.81</c:v>
                </c:pt>
                <c:pt idx="149">
                  <c:v>91.914000000000001</c:v>
                </c:pt>
                <c:pt idx="150">
                  <c:v>88.102999999999994</c:v>
                </c:pt>
                <c:pt idx="151">
                  <c:v>88.724000000000004</c:v>
                </c:pt>
                <c:pt idx="152">
                  <c:v>89.102999999999994</c:v>
                </c:pt>
                <c:pt idx="153">
                  <c:v>88.844999999999999</c:v>
                </c:pt>
                <c:pt idx="154">
                  <c:v>89.638000000000005</c:v>
                </c:pt>
                <c:pt idx="155">
                  <c:v>88.293000000000006</c:v>
                </c:pt>
                <c:pt idx="156">
                  <c:v>87.930999999999997</c:v>
                </c:pt>
                <c:pt idx="157">
                  <c:v>88.483000000000004</c:v>
                </c:pt>
                <c:pt idx="158">
                  <c:v>86.983000000000004</c:v>
                </c:pt>
                <c:pt idx="159">
                  <c:v>87.361999999999995</c:v>
                </c:pt>
                <c:pt idx="160">
                  <c:v>89.706999999999994</c:v>
                </c:pt>
                <c:pt idx="161">
                  <c:v>89.224000000000004</c:v>
                </c:pt>
                <c:pt idx="162">
                  <c:v>89.724000000000004</c:v>
                </c:pt>
                <c:pt idx="163">
                  <c:v>88.275999999999996</c:v>
                </c:pt>
                <c:pt idx="164">
                  <c:v>88.414000000000001</c:v>
                </c:pt>
                <c:pt idx="165">
                  <c:v>86.724000000000004</c:v>
                </c:pt>
                <c:pt idx="166">
                  <c:v>88.516999999999996</c:v>
                </c:pt>
                <c:pt idx="167">
                  <c:v>86.379000000000005</c:v>
                </c:pt>
                <c:pt idx="168">
                  <c:v>88.483000000000004</c:v>
                </c:pt>
                <c:pt idx="169">
                  <c:v>85.620999999999995</c:v>
                </c:pt>
                <c:pt idx="170">
                  <c:v>88.534000000000006</c:v>
                </c:pt>
                <c:pt idx="171">
                  <c:v>87.655000000000001</c:v>
                </c:pt>
                <c:pt idx="172">
                  <c:v>87.965999999999994</c:v>
                </c:pt>
                <c:pt idx="173">
                  <c:v>86.69</c:v>
                </c:pt>
                <c:pt idx="174">
                  <c:v>90.206999999999994</c:v>
                </c:pt>
                <c:pt idx="175">
                  <c:v>88.879000000000005</c:v>
                </c:pt>
                <c:pt idx="176">
                  <c:v>86.275999999999996</c:v>
                </c:pt>
                <c:pt idx="177">
                  <c:v>86.569000000000003</c:v>
                </c:pt>
                <c:pt idx="178">
                  <c:v>88.620999999999995</c:v>
                </c:pt>
                <c:pt idx="179">
                  <c:v>87.655000000000001</c:v>
                </c:pt>
                <c:pt idx="180">
                  <c:v>88.19</c:v>
                </c:pt>
                <c:pt idx="181">
                  <c:v>87.671999999999997</c:v>
                </c:pt>
                <c:pt idx="182">
                  <c:v>85.897000000000006</c:v>
                </c:pt>
                <c:pt idx="183">
                  <c:v>87.344999999999999</c:v>
                </c:pt>
                <c:pt idx="184">
                  <c:v>88.171999999999997</c:v>
                </c:pt>
                <c:pt idx="185">
                  <c:v>87.224000000000004</c:v>
                </c:pt>
                <c:pt idx="186">
                  <c:v>87.706999999999994</c:v>
                </c:pt>
                <c:pt idx="187">
                  <c:v>87.102999999999994</c:v>
                </c:pt>
                <c:pt idx="188">
                  <c:v>87.120999999999995</c:v>
                </c:pt>
                <c:pt idx="189">
                  <c:v>86.414000000000001</c:v>
                </c:pt>
                <c:pt idx="190">
                  <c:v>89.879000000000005</c:v>
                </c:pt>
                <c:pt idx="191">
                  <c:v>87.759</c:v>
                </c:pt>
                <c:pt idx="192">
                  <c:v>87.483000000000004</c:v>
                </c:pt>
                <c:pt idx="193">
                  <c:v>87.620999999999995</c:v>
                </c:pt>
                <c:pt idx="194">
                  <c:v>87.930999999999997</c:v>
                </c:pt>
                <c:pt idx="195">
                  <c:v>87.361999999999995</c:v>
                </c:pt>
                <c:pt idx="196">
                  <c:v>89.828000000000003</c:v>
                </c:pt>
                <c:pt idx="197">
                  <c:v>86.447999999999993</c:v>
                </c:pt>
                <c:pt idx="198">
                  <c:v>88.793000000000006</c:v>
                </c:pt>
                <c:pt idx="199">
                  <c:v>88.069000000000003</c:v>
                </c:pt>
                <c:pt idx="200">
                  <c:v>89.102999999999994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101.104471417098</c:v>
                </c:pt>
                <c:pt idx="2">
                  <c:v>101.22701754486468</c:v>
                </c:pt>
                <c:pt idx="3">
                  <c:v>101.34850572669828</c:v>
                </c:pt>
                <c:pt idx="4">
                  <c:v>101.46879430844655</c:v>
                </c:pt>
                <c:pt idx="5">
                  <c:v>101.58772598975412</c:v>
                </c:pt>
                <c:pt idx="6">
                  <c:v>101.70512651447548</c:v>
                </c:pt>
                <c:pt idx="7">
                  <c:v>101.82080332978524</c:v>
                </c:pt>
                <c:pt idx="8">
                  <c:v>101.93454423275062</c:v>
                </c:pt>
                <c:pt idx="9">
                  <c:v>102.04611602859602</c:v>
                </c:pt>
                <c:pt idx="10">
                  <c:v>102.15526323136019</c:v>
                </c:pt>
                <c:pt idx="11">
                  <c:v>102.26170684540249</c:v>
                </c:pt>
                <c:pt idx="12">
                  <c:v>102.36514327577829</c:v>
                </c:pt>
                <c:pt idx="13">
                  <c:v>102.46524342793911</c:v>
                </c:pt>
                <c:pt idx="14">
                  <c:v>102.56165207460668</c:v>
                </c:pt>
                <c:pt idx="15">
                  <c:v>102.65398759408168</c:v>
                </c:pt>
                <c:pt idx="16">
                  <c:v>102.74184222727234</c:v>
                </c:pt>
                <c:pt idx="17">
                  <c:v>102.82478307413044</c:v>
                </c:pt>
                <c:pt idx="18">
                  <c:v>102.90235417801527</c:v>
                </c:pt>
                <c:pt idx="19">
                  <c:v>102.97408026923257</c:v>
                </c:pt>
                <c:pt idx="20">
                  <c:v>103.0394731220522</c:v>
                </c:pt>
                <c:pt idx="21">
                  <c:v>103.09804212423415</c:v>
                </c:pt>
                <c:pt idx="22">
                  <c:v>103.14931171408223</c:v>
                </c:pt>
                <c:pt idx="23">
                  <c:v>103.19285001618005</c:v>
                </c:pt>
                <c:pt idx="24">
                  <c:v>103.22831557567297</c:v>
                </c:pt>
                <c:pt idx="25">
                  <c:v>103.25553287665332</c:v>
                </c:pt>
                <c:pt idx="26">
                  <c:v>103.27461266869103</c:v>
                </c:pt>
                <c:pt idx="27">
                  <c:v>103.28614027806952</c:v>
                </c:pt>
                <c:pt idx="28">
                  <c:v>103.29146408556618</c:v>
                </c:pt>
                <c:pt idx="29">
                  <c:v>103.29312680648097</c:v>
                </c:pt>
                <c:pt idx="30">
                  <c:v>103.29549297668835</c:v>
                </c:pt>
                <c:pt idx="31">
                  <c:v>103.3056349463527</c:v>
                </c:pt>
                <c:pt idx="32">
                  <c:v>103.33454319994958</c:v>
                </c:pt>
                <c:pt idx="33">
                  <c:v>103.39872001322209</c:v>
                </c:pt>
                <c:pt idx="34">
                  <c:v>103.52219217796232</c:v>
                </c:pt>
                <c:pt idx="35">
                  <c:v>103.73893217961141</c:v>
                </c:pt>
                <c:pt idx="36">
                  <c:v>104.09560218504249</c:v>
                </c:pt>
                <c:pt idx="37">
                  <c:v>104.65442897918275</c:v>
                </c:pt>
                <c:pt idx="38">
                  <c:v>105.49588382153709</c:v>
                </c:pt>
                <c:pt idx="39">
                  <c:v>106.72069076213012</c:v>
                </c:pt>
                <c:pt idx="40">
                  <c:v>108.45054234449658</c:v>
                </c:pt>
                <c:pt idx="41">
                  <c:v>110.82679552532976</c:v>
                </c:pt>
                <c:pt idx="42">
                  <c:v>114.00639380508117</c:v>
                </c:pt>
                <c:pt idx="43">
                  <c:v>118.1543567700344</c:v>
                </c:pt>
                <c:pt idx="44">
                  <c:v>123.43243083457951</c:v>
                </c:pt>
                <c:pt idx="45">
                  <c:v>129.9839210339901</c:v>
                </c:pt>
                <c:pt idx="46">
                  <c:v>137.91530825825427</c:v>
                </c:pt>
                <c:pt idx="47">
                  <c:v>147.2759446276942</c:v>
                </c:pt>
                <c:pt idx="48">
                  <c:v>158.03781416100736</c:v>
                </c:pt>
                <c:pt idx="49">
                  <c:v>170.07789304263304</c:v>
                </c:pt>
                <c:pt idx="50">
                  <c:v>183.16565653284505</c:v>
                </c:pt>
                <c:pt idx="51">
                  <c:v>196.95592013091562</c:v>
                </c:pt>
                <c:pt idx="52">
                  <c:v>210.97447664753975</c:v>
                </c:pt>
                <c:pt idx="53">
                  <c:v>224.54067006015572</c:v>
                </c:pt>
                <c:pt idx="54">
                  <c:v>236.49477060291179</c:v>
                </c:pt>
                <c:pt idx="55">
                  <c:v>244.64057047901699</c:v>
                </c:pt>
                <c:pt idx="56">
                  <c:v>245.33455601886698</c:v>
                </c:pt>
                <c:pt idx="57">
                  <c:v>234.49358657742718</c:v>
                </c:pt>
                <c:pt idx="58">
                  <c:v>210.75989350052549</c:v>
                </c:pt>
                <c:pt idx="59">
                  <c:v>178.51644150271599</c:v>
                </c:pt>
                <c:pt idx="60">
                  <c:v>146.62794232000289</c:v>
                </c:pt>
                <c:pt idx="61">
                  <c:v>122.89105082427693</c:v>
                </c:pt>
                <c:pt idx="62">
                  <c:v>109.68771206504923</c:v>
                </c:pt>
                <c:pt idx="63">
                  <c:v>104.71105194844638</c:v>
                </c:pt>
                <c:pt idx="64">
                  <c:v>104.49254262776387</c:v>
                </c:pt>
                <c:pt idx="65">
                  <c:v>106.7480961901006</c:v>
                </c:pt>
                <c:pt idx="66">
                  <c:v>110.6007997887987</c:v>
                </c:pt>
                <c:pt idx="67">
                  <c:v>115.93501281414535</c:v>
                </c:pt>
                <c:pt idx="68">
                  <c:v>122.86941653369036</c:v>
                </c:pt>
                <c:pt idx="69">
                  <c:v>131.50971197798816</c:v>
                </c:pt>
                <c:pt idx="70">
                  <c:v>141.84583030750622</c:v>
                </c:pt>
                <c:pt idx="71">
                  <c:v>153.6985501042995</c:v>
                </c:pt>
                <c:pt idx="72">
                  <c:v>166.68951947847361</c:v>
                </c:pt>
                <c:pt idx="73">
                  <c:v>180.23158913624809</c:v>
                </c:pt>
                <c:pt idx="74">
                  <c:v>193.49138076055522</c:v>
                </c:pt>
                <c:pt idx="75">
                  <c:v>205.01897724139923</c:v>
                </c:pt>
                <c:pt idx="76">
                  <c:v>211.38230307390728</c:v>
                </c:pt>
                <c:pt idx="77">
                  <c:v>205.86774494559501</c:v>
                </c:pt>
                <c:pt idx="78">
                  <c:v>182.96608929377334</c:v>
                </c:pt>
                <c:pt idx="79">
                  <c:v>148.59968572136023</c:v>
                </c:pt>
                <c:pt idx="80">
                  <c:v>118.66983699750008</c:v>
                </c:pt>
                <c:pt idx="81">
                  <c:v>102.54948363640871</c:v>
                </c:pt>
                <c:pt idx="82">
                  <c:v>97.0642277706621</c:v>
                </c:pt>
                <c:pt idx="83">
                  <c:v>95.830299261124892</c:v>
                </c:pt>
                <c:pt idx="84">
                  <c:v>95.586127588693103</c:v>
                </c:pt>
                <c:pt idx="85">
                  <c:v>95.482587710755141</c:v>
                </c:pt>
                <c:pt idx="86">
                  <c:v>95.392672074936158</c:v>
                </c:pt>
                <c:pt idx="87">
                  <c:v>95.304899882082466</c:v>
                </c:pt>
                <c:pt idx="88">
                  <c:v>95.21854132365047</c:v>
                </c:pt>
                <c:pt idx="89">
                  <c:v>95.133473484145142</c:v>
                </c:pt>
                <c:pt idx="90">
                  <c:v>95.04959921127481</c:v>
                </c:pt>
                <c:pt idx="91">
                  <c:v>94.966827031106391</c:v>
                </c:pt>
                <c:pt idx="92">
                  <c:v>94.885072087679006</c:v>
                </c:pt>
                <c:pt idx="93">
                  <c:v>94.804262734176845</c:v>
                </c:pt>
                <c:pt idx="94">
                  <c:v>94.724366159058661</c:v>
                </c:pt>
                <c:pt idx="95">
                  <c:v>94.645476100657035</c:v>
                </c:pt>
                <c:pt idx="96">
                  <c:v>94.568081364293704</c:v>
                </c:pt>
                <c:pt idx="97">
                  <c:v>94.493800333664197</c:v>
                </c:pt>
                <c:pt idx="98">
                  <c:v>94.427164073911214</c:v>
                </c:pt>
                <c:pt idx="99">
                  <c:v>94.379410060797781</c:v>
                </c:pt>
                <c:pt idx="100">
                  <c:v>94.375396532435275</c:v>
                </c:pt>
                <c:pt idx="101">
                  <c:v>94.463889319778687</c:v>
                </c:pt>
                <c:pt idx="102">
                  <c:v>94.72845243770935</c:v>
                </c:pt>
                <c:pt idx="103">
                  <c:v>95.29036028463679</c:v>
                </c:pt>
                <c:pt idx="104">
                  <c:v>96.288391233869731</c:v>
                </c:pt>
                <c:pt idx="105">
                  <c:v>97.820233319211397</c:v>
                </c:pt>
                <c:pt idx="106">
                  <c:v>99.847516265642113</c:v>
                </c:pt>
                <c:pt idx="107">
                  <c:v>102.10496414138755</c:v>
                </c:pt>
                <c:pt idx="108">
                  <c:v>104.09208440865737</c:v>
                </c:pt>
                <c:pt idx="109">
                  <c:v>105.21414886238782</c:v>
                </c:pt>
                <c:pt idx="110">
                  <c:v>105.04621245229842</c:v>
                </c:pt>
                <c:pt idx="111">
                  <c:v>103.57111091379578</c:v>
                </c:pt>
                <c:pt idx="112">
                  <c:v>101.21435968317979</c:v>
                </c:pt>
                <c:pt idx="113">
                  <c:v>98.631737979120089</c:v>
                </c:pt>
                <c:pt idx="114">
                  <c:v>96.395443524577885</c:v>
                </c:pt>
                <c:pt idx="115">
                  <c:v>94.788446339024745</c:v>
                </c:pt>
                <c:pt idx="116">
                  <c:v>93.801407329452374</c:v>
                </c:pt>
                <c:pt idx="117">
                  <c:v>93.26474781260147</c:v>
                </c:pt>
                <c:pt idx="118">
                  <c:v>92.988539636554066</c:v>
                </c:pt>
                <c:pt idx="119">
                  <c:v>92.835856225478182</c:v>
                </c:pt>
                <c:pt idx="120">
                  <c:v>92.731711033104347</c:v>
                </c:pt>
                <c:pt idx="121">
                  <c:v>92.643142994159263</c:v>
                </c:pt>
                <c:pt idx="122">
                  <c:v>92.558210306994823</c:v>
                </c:pt>
                <c:pt idx="123">
                  <c:v>92.473314188365165</c:v>
                </c:pt>
                <c:pt idx="124">
                  <c:v>92.387733975287503</c:v>
                </c:pt>
                <c:pt idx="125">
                  <c:v>92.302312500137205</c:v>
                </c:pt>
                <c:pt idx="126">
                  <c:v>92.221025901773629</c:v>
                </c:pt>
                <c:pt idx="127">
                  <c:v>92.156533773282163</c:v>
                </c:pt>
                <c:pt idx="128">
                  <c:v>92.141936804592689</c:v>
                </c:pt>
                <c:pt idx="129">
                  <c:v>92.247761879942757</c:v>
                </c:pt>
                <c:pt idx="130">
                  <c:v>92.591925595196869</c:v>
                </c:pt>
                <c:pt idx="131">
                  <c:v>93.315045944302625</c:v>
                </c:pt>
                <c:pt idx="132">
                  <c:v>94.49547781253581</c:v>
                </c:pt>
                <c:pt idx="133">
                  <c:v>96.024501737327057</c:v>
                </c:pt>
                <c:pt idx="134">
                  <c:v>97.536665101280249</c:v>
                </c:pt>
                <c:pt idx="135">
                  <c:v>98.508153543220388</c:v>
                </c:pt>
                <c:pt idx="136">
                  <c:v>98.522176406904308</c:v>
                </c:pt>
                <c:pt idx="137">
                  <c:v>97.526535292466079</c:v>
                </c:pt>
                <c:pt idx="138">
                  <c:v>95.870529731256596</c:v>
                </c:pt>
                <c:pt idx="139">
                  <c:v>94.086649484652582</c:v>
                </c:pt>
                <c:pt idx="140">
                  <c:v>92.600302841298145</c:v>
                </c:pt>
                <c:pt idx="141">
                  <c:v>91.578757117753497</c:v>
                </c:pt>
                <c:pt idx="142">
                  <c:v>90.970220651761295</c:v>
                </c:pt>
                <c:pt idx="143">
                  <c:v>90.632307639133245</c:v>
                </c:pt>
                <c:pt idx="144">
                  <c:v>90.434775335308316</c:v>
                </c:pt>
                <c:pt idx="145">
                  <c:v>90.296648150387881</c:v>
                </c:pt>
                <c:pt idx="146">
                  <c:v>90.179350382293791</c:v>
                </c:pt>
                <c:pt idx="147">
                  <c:v>90.068179814679027</c:v>
                </c:pt>
                <c:pt idx="148">
                  <c:v>89.958584643470218</c:v>
                </c:pt>
                <c:pt idx="149">
                  <c:v>89.849440969738637</c:v>
                </c:pt>
                <c:pt idx="150">
                  <c:v>89.740564014323297</c:v>
                </c:pt>
                <c:pt idx="151">
                  <c:v>89.63197627989679</c:v>
                </c:pt>
                <c:pt idx="152">
                  <c:v>89.523732349658644</c:v>
                </c:pt>
                <c:pt idx="153">
                  <c:v>89.415884347197917</c:v>
                </c:pt>
                <c:pt idx="154">
                  <c:v>89.308476476034642</c:v>
                </c:pt>
                <c:pt idx="155">
                  <c:v>89.201544619645333</c:v>
                </c:pt>
                <c:pt idx="156">
                  <c:v>89.095116752480834</c:v>
                </c:pt>
                <c:pt idx="157">
                  <c:v>88.98921351752135</c:v>
                </c:pt>
                <c:pt idx="158">
                  <c:v>88.883848867524947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101.10447141709425</c:v>
                </c:pt>
                <c:pt idx="2">
                  <c:v>101.22701754485365</c:v>
                </c:pt>
                <c:pt idx="3">
                  <c:v>101.34850572666643</c:v>
                </c:pt>
                <c:pt idx="4">
                  <c:v>101.46879430835634</c:v>
                </c:pt>
                <c:pt idx="5">
                  <c:v>101.58772598950337</c:v>
                </c:pt>
                <c:pt idx="6">
                  <c:v>101.70512651379146</c:v>
                </c:pt>
                <c:pt idx="7">
                  <c:v>101.82080332795408</c:v>
                </c:pt>
                <c:pt idx="8">
                  <c:v>101.93454422794007</c:v>
                </c:pt>
                <c:pt idx="9">
                  <c:v>102.04611601619399</c:v>
                </c:pt>
                <c:pt idx="10">
                  <c:v>102.15526319998307</c:v>
                </c:pt>
                <c:pt idx="11">
                  <c:v>102.26170676749881</c:v>
                </c:pt>
                <c:pt idx="12">
                  <c:v>102.3651430859648</c:v>
                </c:pt>
                <c:pt idx="13">
                  <c:v>102.46524297408064</c:v>
                </c:pt>
                <c:pt idx="14">
                  <c:v>102.56165100963496</c:v>
                </c:pt>
                <c:pt idx="15">
                  <c:v>102.65398514174575</c:v>
                </c:pt>
                <c:pt idx="16">
                  <c:v>102.74183668553289</c:v>
                </c:pt>
                <c:pt idx="17">
                  <c:v>102.8247707845658</c:v>
                </c:pt>
                <c:pt idx="18">
                  <c:v>102.90232743248907</c:v>
                </c:pt>
                <c:pt idx="19">
                  <c:v>102.97402314898916</c:v>
                </c:pt>
                <c:pt idx="20">
                  <c:v>103.03935340577411</c:v>
                </c:pt>
                <c:pt idx="21">
                  <c:v>103.0977958944312</c:v>
                </c:pt>
                <c:pt idx="22">
                  <c:v>103.14881471878097</c:v>
                </c:pt>
                <c:pt idx="23">
                  <c:v>103.19186557855913</c:v>
                </c:pt>
                <c:pt idx="24">
                  <c:v>103.22640198795122</c:v>
                </c:pt>
                <c:pt idx="25">
                  <c:v>103.25188254097353</c:v>
                </c:pt>
                <c:pt idx="26">
                  <c:v>103.26777919565276</c:v>
                </c:pt>
                <c:pt idx="27">
                  <c:v>103.27358650073879</c:v>
                </c:pt>
                <c:pt idx="28">
                  <c:v>103.268831633392</c:v>
                </c:pt>
                <c:pt idx="29">
                  <c:v>103.2530850559486</c:v>
                </c:pt>
                <c:pt idx="30">
                  <c:v>103.22597153750824</c:v>
                </c:pt>
                <c:pt idx="31">
                  <c:v>103.18718122570758</c:v>
                </c:pt>
                <c:pt idx="32">
                  <c:v>103.13648040047183</c:v>
                </c:pt>
                <c:pt idx="33">
                  <c:v>103.07372150012458</c:v>
                </c:pt>
                <c:pt idx="34">
                  <c:v>102.99885198640801</c:v>
                </c:pt>
                <c:pt idx="35">
                  <c:v>102.91192161363459</c:v>
                </c:pt>
                <c:pt idx="36">
                  <c:v>102.8130876920993</c:v>
                </c:pt>
                <c:pt idx="37">
                  <c:v>102.70261798895537</c:v>
                </c:pt>
                <c:pt idx="38">
                  <c:v>102.5808909905643</c:v>
                </c:pt>
                <c:pt idx="39">
                  <c:v>102.44839335577495</c:v>
                </c:pt>
                <c:pt idx="40">
                  <c:v>102.30571451386987</c:v>
                </c:pt>
                <c:pt idx="41">
                  <c:v>102.15353849592354</c:v>
                </c:pt>
                <c:pt idx="42">
                  <c:v>101.99263322427177</c:v>
                </c:pt>
                <c:pt idx="43">
                  <c:v>101.82383761128033</c:v>
                </c:pt>
                <c:pt idx="44">
                  <c:v>101.64804692567822</c:v>
                </c:pt>
                <c:pt idx="45">
                  <c:v>101.46619696404895</c:v>
                </c:pt>
                <c:pt idx="46">
                  <c:v>101.27924761086102</c:v>
                </c:pt>
                <c:pt idx="47">
                  <c:v>101.08816638003232</c:v>
                </c:pt>
                <c:pt idx="48">
                  <c:v>100.89391250518682</c:v>
                </c:pt>
                <c:pt idx="49">
                  <c:v>100.69742208832233</c:v>
                </c:pt>
                <c:pt idx="50">
                  <c:v>100.49959473392099</c:v>
                </c:pt>
                <c:pt idx="51">
                  <c:v>100.30128199560221</c:v>
                </c:pt>
                <c:pt idx="52">
                  <c:v>100.10327785390228</c:v>
                </c:pt>
                <c:pt idx="53">
                  <c:v>99.906311335043597</c:v>
                </c:pt>
                <c:pt idx="54">
                  <c:v>99.711041278941522</c:v>
                </c:pt>
                <c:pt idx="55">
                  <c:v>99.518053175879572</c:v>
                </c:pt>
                <c:pt idx="56">
                  <c:v>99.327857919067881</c:v>
                </c:pt>
                <c:pt idx="57">
                  <c:v>99.140892266576955</c:v>
                </c:pt>
                <c:pt idx="58">
                  <c:v>98.957520771073419</c:v>
                </c:pt>
                <c:pt idx="59">
                  <c:v>98.77803891814591</c:v>
                </c:pt>
                <c:pt idx="60">
                  <c:v>98.602677211566615</c:v>
                </c:pt>
                <c:pt idx="61">
                  <c:v>98.431605953759473</c:v>
                </c:pt>
                <c:pt idx="62">
                  <c:v>98.264940488987975</c:v>
                </c:pt>
                <c:pt idx="63">
                  <c:v>98.102746702341548</c:v>
                </c:pt>
                <c:pt idx="64">
                  <c:v>97.945046596789211</c:v>
                </c:pt>
                <c:pt idx="65">
                  <c:v>97.791823801082941</c:v>
                </c:pt>
                <c:pt idx="66">
                  <c:v>97.643028891319446</c:v>
                </c:pt>
                <c:pt idx="67">
                  <c:v>97.498584437161156</c:v>
                </c:pt>
                <c:pt idx="68">
                  <c:v>97.35838970918438</c:v>
                </c:pt>
                <c:pt idx="69">
                  <c:v>97.222325006042723</c:v>
                </c:pt>
                <c:pt idx="70">
                  <c:v>97.090255578905484</c:v>
                </c:pt>
                <c:pt idx="71">
                  <c:v>96.962035145981687</c:v>
                </c:pt>
                <c:pt idx="72">
                  <c:v>96.837509002066469</c:v>
                </c:pt>
                <c:pt idx="73">
                  <c:v>96.716516737254238</c:v>
                </c:pt>
                <c:pt idx="74">
                  <c:v>96.59889458561284</c:v>
                </c:pt>
                <c:pt idx="75">
                  <c:v>96.484477429091484</c:v>
                </c:pt>
                <c:pt idx="76">
                  <c:v>96.373100484620451</c:v>
                </c:pt>
                <c:pt idx="77">
                  <c:v>96.264600703604216</c:v>
                </c:pt>
                <c:pt idx="78">
                  <c:v>96.158817913137398</c:v>
                </c:pt>
                <c:pt idx="79">
                  <c:v>96.055595727554049</c:v>
                </c:pt>
                <c:pt idx="80">
                  <c:v>95.954782257599689</c:v>
                </c:pt>
                <c:pt idx="81">
                  <c:v>95.856230642780673</c:v>
                </c:pt>
                <c:pt idx="82">
                  <c:v>95.75979943045904</c:v>
                </c:pt>
                <c:pt idx="83">
                  <c:v>95.665352823142328</c:v>
                </c:pt>
                <c:pt idx="84">
                  <c:v>95.572760813266171</c:v>
                </c:pt>
                <c:pt idx="85">
                  <c:v>95.481899222648991</c:v>
                </c:pt>
                <c:pt idx="86">
                  <c:v>95.392649661766214</c:v>
                </c:pt>
                <c:pt idx="87">
                  <c:v>95.304899422078719</c:v>
                </c:pt>
                <c:pt idx="88">
                  <c:v>95.218541312879069</c:v>
                </c:pt>
                <c:pt idx="89">
                  <c:v>95.133473452501931</c:v>
                </c:pt>
                <c:pt idx="90">
                  <c:v>95.049599022285889</c:v>
                </c:pt>
                <c:pt idx="91">
                  <c:v>94.966825990374204</c:v>
                </c:pt>
                <c:pt idx="92">
                  <c:v>94.88506681129752</c:v>
                </c:pt>
                <c:pt idx="93">
                  <c:v>94.804238106287372</c:v>
                </c:pt>
                <c:pt idx="94">
                  <c:v>94.724260328419675</c:v>
                </c:pt>
                <c:pt idx="95">
                  <c:v>94.64505741597489</c:v>
                </c:pt>
                <c:pt idx="96">
                  <c:v>94.566556436822552</c:v>
                </c:pt>
                <c:pt idx="97">
                  <c:v>94.488687226184325</c:v>
                </c:pt>
                <c:pt idx="98">
                  <c:v>94.411382019801721</c:v>
                </c:pt>
                <c:pt idx="99">
                  <c:v>94.334575084326246</c:v>
                </c:pt>
                <c:pt idx="100">
                  <c:v>94.258202346662841</c:v>
                </c:pt>
                <c:pt idx="101">
                  <c:v>94.182201024030064</c:v>
                </c:pt>
                <c:pt idx="102">
                  <c:v>94.106509256655372</c:v>
                </c:pt>
                <c:pt idx="103">
                  <c:v>94.031065745301973</c:v>
                </c:pt>
                <c:pt idx="104">
                  <c:v>93.95580939622603</c:v>
                </c:pt>
                <c:pt idx="105">
                  <c:v>93.880678976690916</c:v>
                </c:pt>
                <c:pt idx="106">
                  <c:v>93.805612784817242</c:v>
                </c:pt>
                <c:pt idx="107">
                  <c:v>93.73054833831614</c:v>
                </c:pt>
                <c:pt idx="108">
                  <c:v>93.655422087531889</c:v>
                </c:pt>
                <c:pt idx="109">
                  <c:v>93.580169159186568</c:v>
                </c:pt>
                <c:pt idx="110">
                  <c:v>93.504723138250498</c:v>
                </c:pt>
                <c:pt idx="111">
                  <c:v>93.429015896415535</c:v>
                </c:pt>
                <c:pt idx="112">
                  <c:v>93.352977476673303</c:v>
                </c:pt>
                <c:pt idx="113">
                  <c:v>93.276536044423636</c:v>
                </c:pt>
                <c:pt idx="114">
                  <c:v>93.199617916278115</c:v>
                </c:pt>
                <c:pt idx="115">
                  <c:v>93.122147678167039</c:v>
                </c:pt>
                <c:pt idx="116">
                  <c:v>93.044048404389912</c:v>
                </c:pt>
                <c:pt idx="117">
                  <c:v>92.965241988729105</c:v>
                </c:pt>
                <c:pt idx="118">
                  <c:v>92.885649597535433</c:v>
                </c:pt>
                <c:pt idx="119">
                  <c:v>92.805192252652716</c:v>
                </c:pt>
                <c:pt idx="120">
                  <c:v>92.72379154905633</c:v>
                </c:pt>
                <c:pt idx="121">
                  <c:v>92.641370508055616</c:v>
                </c:pt>
                <c:pt idx="122">
                  <c:v>92.55785456181836</c:v>
                </c:pt>
                <c:pt idx="123">
                  <c:v>92.473172658872457</c:v>
                </c:pt>
                <c:pt idx="124">
                  <c:v>92.387258473272453</c:v>
                </c:pt>
                <c:pt idx="125">
                  <c:v>92.300051692552159</c:v>
                </c:pt>
                <c:pt idx="126">
                  <c:v>92.21149935181387</c:v>
                </c:pt>
                <c:pt idx="127">
                  <c:v>92.121557173837772</c:v>
                </c:pt>
                <c:pt idx="128">
                  <c:v>92.030190868547308</c:v>
                </c:pt>
                <c:pt idx="129">
                  <c:v>91.937377340206694</c:v>
                </c:pt>
                <c:pt idx="130">
                  <c:v>91.843105748030808</c:v>
                </c:pt>
                <c:pt idx="131">
                  <c:v>91.747378366050782</c:v>
                </c:pt>
                <c:pt idx="132">
                  <c:v>91.650211191549431</c:v>
                </c:pt>
                <c:pt idx="133">
                  <c:v>91.551634258363606</c:v>
                </c:pt>
                <c:pt idx="134">
                  <c:v>91.451691621755856</c:v>
                </c:pt>
                <c:pt idx="135">
                  <c:v>91.350440994960678</c:v>
                </c:pt>
                <c:pt idx="136">
                  <c:v>91.24795303315102</c:v>
                </c:pt>
                <c:pt idx="137">
                  <c:v>91.14431027741233</c:v>
                </c:pt>
                <c:pt idx="138">
                  <c:v>91.039605788125101</c:v>
                </c:pt>
                <c:pt idx="139">
                  <c:v>90.933941512645646</c:v>
                </c:pt>
                <c:pt idx="140">
                  <c:v>90.827426445129049</c:v>
                </c:pt>
                <c:pt idx="141">
                  <c:v>90.720174645749552</c:v>
                </c:pt>
                <c:pt idx="142">
                  <c:v>90.612303191774558</c:v>
                </c:pt>
                <c:pt idx="143">
                  <c:v>90.503930133659253</c:v>
                </c:pt>
                <c:pt idx="144">
                  <c:v>90.395172525689475</c:v>
                </c:pt>
                <c:pt idx="145">
                  <c:v>90.286144593227874</c:v>
                </c:pt>
                <c:pt idx="146">
                  <c:v>90.176956088130737</c:v>
                </c:pt>
                <c:pt idx="147">
                  <c:v>90.067710871401559</c:v>
                </c:pt>
                <c:pt idx="148">
                  <c:v>89.958505748708248</c:v>
                </c:pt>
                <c:pt idx="149">
                  <c:v>89.849429571032928</c:v>
                </c:pt>
                <c:pt idx="150">
                  <c:v>89.740562600331472</c:v>
                </c:pt>
                <c:pt idx="151">
                  <c:v>89.631976129327739</c:v>
                </c:pt>
                <c:pt idx="152">
                  <c:v>89.523732335897847</c:v>
                </c:pt>
                <c:pt idx="153">
                  <c:v>89.41588434611873</c:v>
                </c:pt>
                <c:pt idx="154">
                  <c:v>89.308476475962024</c:v>
                </c:pt>
                <c:pt idx="155">
                  <c:v>89.20154461964114</c:v>
                </c:pt>
                <c:pt idx="156">
                  <c:v>89.095116752480621</c:v>
                </c:pt>
                <c:pt idx="157">
                  <c:v>88.989213517521335</c:v>
                </c:pt>
                <c:pt idx="158">
                  <c:v>88.883848867524947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105.345</c:v>
                </c:pt>
                <c:pt idx="1">
                  <c:v>105.39700000000001</c:v>
                </c:pt>
                <c:pt idx="2">
                  <c:v>106.741</c:v>
                </c:pt>
                <c:pt idx="3">
                  <c:v>106.517</c:v>
                </c:pt>
                <c:pt idx="4">
                  <c:v>105.63800000000001</c:v>
                </c:pt>
                <c:pt idx="5">
                  <c:v>106.05200000000001</c:v>
                </c:pt>
                <c:pt idx="6">
                  <c:v>104.96599999999999</c:v>
                </c:pt>
                <c:pt idx="7">
                  <c:v>103.724</c:v>
                </c:pt>
                <c:pt idx="8">
                  <c:v>105.94799999999999</c:v>
                </c:pt>
                <c:pt idx="9">
                  <c:v>103.879</c:v>
                </c:pt>
                <c:pt idx="10">
                  <c:v>103.94799999999999</c:v>
                </c:pt>
                <c:pt idx="11">
                  <c:v>103.483</c:v>
                </c:pt>
                <c:pt idx="12">
                  <c:v>104.569</c:v>
                </c:pt>
                <c:pt idx="13">
                  <c:v>104.70699999999999</c:v>
                </c:pt>
                <c:pt idx="14">
                  <c:v>105.29300000000001</c:v>
                </c:pt>
                <c:pt idx="15">
                  <c:v>106.621</c:v>
                </c:pt>
                <c:pt idx="16">
                  <c:v>104.13800000000001</c:v>
                </c:pt>
                <c:pt idx="17">
                  <c:v>106.172</c:v>
                </c:pt>
                <c:pt idx="18">
                  <c:v>102.94799999999999</c:v>
                </c:pt>
                <c:pt idx="19">
                  <c:v>106.931</c:v>
                </c:pt>
                <c:pt idx="20">
                  <c:v>103.983</c:v>
                </c:pt>
                <c:pt idx="21">
                  <c:v>106.05200000000001</c:v>
                </c:pt>
                <c:pt idx="22">
                  <c:v>104.63800000000001</c:v>
                </c:pt>
                <c:pt idx="23">
                  <c:v>103.5</c:v>
                </c:pt>
                <c:pt idx="24">
                  <c:v>106.655</c:v>
                </c:pt>
                <c:pt idx="25">
                  <c:v>104.983</c:v>
                </c:pt>
                <c:pt idx="26">
                  <c:v>104.5</c:v>
                </c:pt>
                <c:pt idx="27">
                  <c:v>105.845</c:v>
                </c:pt>
                <c:pt idx="28">
                  <c:v>106.44799999999999</c:v>
                </c:pt>
                <c:pt idx="29">
                  <c:v>107.60299999999999</c:v>
                </c:pt>
                <c:pt idx="30">
                  <c:v>106.517</c:v>
                </c:pt>
                <c:pt idx="31">
                  <c:v>106.36199999999999</c:v>
                </c:pt>
                <c:pt idx="32">
                  <c:v>107.155</c:v>
                </c:pt>
                <c:pt idx="33">
                  <c:v>107.94799999999999</c:v>
                </c:pt>
                <c:pt idx="34">
                  <c:v>108.672</c:v>
                </c:pt>
                <c:pt idx="35">
                  <c:v>108.655</c:v>
                </c:pt>
                <c:pt idx="36">
                  <c:v>108.05200000000001</c:v>
                </c:pt>
                <c:pt idx="37">
                  <c:v>109.96599999999999</c:v>
                </c:pt>
                <c:pt idx="38">
                  <c:v>109.586</c:v>
                </c:pt>
                <c:pt idx="39">
                  <c:v>108.086</c:v>
                </c:pt>
                <c:pt idx="40">
                  <c:v>111.931</c:v>
                </c:pt>
                <c:pt idx="41">
                  <c:v>112.69</c:v>
                </c:pt>
                <c:pt idx="42">
                  <c:v>113.655</c:v>
                </c:pt>
                <c:pt idx="43">
                  <c:v>116.94799999999999</c:v>
                </c:pt>
                <c:pt idx="44">
                  <c:v>117.379</c:v>
                </c:pt>
                <c:pt idx="45">
                  <c:v>125.517</c:v>
                </c:pt>
                <c:pt idx="46">
                  <c:v>132.172</c:v>
                </c:pt>
                <c:pt idx="47">
                  <c:v>141.60300000000001</c:v>
                </c:pt>
                <c:pt idx="48">
                  <c:v>158.74100000000001</c:v>
                </c:pt>
                <c:pt idx="49">
                  <c:v>175.74100000000001</c:v>
                </c:pt>
                <c:pt idx="50">
                  <c:v>194.19</c:v>
                </c:pt>
                <c:pt idx="51">
                  <c:v>208.96600000000001</c:v>
                </c:pt>
                <c:pt idx="52">
                  <c:v>222.172</c:v>
                </c:pt>
                <c:pt idx="53">
                  <c:v>229.37899999999999</c:v>
                </c:pt>
                <c:pt idx="54">
                  <c:v>233.60300000000001</c:v>
                </c:pt>
                <c:pt idx="55">
                  <c:v>234.62100000000001</c:v>
                </c:pt>
                <c:pt idx="56">
                  <c:v>231.74100000000001</c:v>
                </c:pt>
                <c:pt idx="57">
                  <c:v>220.13800000000001</c:v>
                </c:pt>
                <c:pt idx="58">
                  <c:v>201.44800000000001</c:v>
                </c:pt>
                <c:pt idx="59">
                  <c:v>162.10300000000001</c:v>
                </c:pt>
                <c:pt idx="60">
                  <c:v>122.94799999999999</c:v>
                </c:pt>
                <c:pt idx="61">
                  <c:v>107.483</c:v>
                </c:pt>
                <c:pt idx="62">
                  <c:v>105.931</c:v>
                </c:pt>
                <c:pt idx="63">
                  <c:v>105.276</c:v>
                </c:pt>
                <c:pt idx="64">
                  <c:v>107.345</c:v>
                </c:pt>
                <c:pt idx="65">
                  <c:v>109.96599999999999</c:v>
                </c:pt>
                <c:pt idx="66">
                  <c:v>114.5</c:v>
                </c:pt>
                <c:pt idx="67">
                  <c:v>121.05200000000001</c:v>
                </c:pt>
                <c:pt idx="68">
                  <c:v>133.22399999999999</c:v>
                </c:pt>
                <c:pt idx="69">
                  <c:v>143.06899999999999</c:v>
                </c:pt>
                <c:pt idx="70">
                  <c:v>157.37899999999999</c:v>
                </c:pt>
                <c:pt idx="71">
                  <c:v>169.27600000000001</c:v>
                </c:pt>
                <c:pt idx="72">
                  <c:v>182.87899999999999</c:v>
                </c:pt>
                <c:pt idx="73">
                  <c:v>190.46600000000001</c:v>
                </c:pt>
                <c:pt idx="74">
                  <c:v>196.25899999999999</c:v>
                </c:pt>
                <c:pt idx="75">
                  <c:v>198.017</c:v>
                </c:pt>
                <c:pt idx="76">
                  <c:v>195.08600000000001</c:v>
                </c:pt>
                <c:pt idx="77">
                  <c:v>185.53399999999999</c:v>
                </c:pt>
                <c:pt idx="78">
                  <c:v>159.79300000000001</c:v>
                </c:pt>
                <c:pt idx="79">
                  <c:v>126.44799999999999</c:v>
                </c:pt>
                <c:pt idx="80">
                  <c:v>102.741</c:v>
                </c:pt>
                <c:pt idx="81">
                  <c:v>96.430999999999997</c:v>
                </c:pt>
                <c:pt idx="82">
                  <c:v>97.259</c:v>
                </c:pt>
                <c:pt idx="83">
                  <c:v>96.259</c:v>
                </c:pt>
                <c:pt idx="84">
                  <c:v>96.069000000000003</c:v>
                </c:pt>
                <c:pt idx="85">
                  <c:v>96.447999999999993</c:v>
                </c:pt>
                <c:pt idx="86">
                  <c:v>97.516999999999996</c:v>
                </c:pt>
                <c:pt idx="87">
                  <c:v>93.293000000000006</c:v>
                </c:pt>
                <c:pt idx="88">
                  <c:v>96.138000000000005</c:v>
                </c:pt>
                <c:pt idx="89">
                  <c:v>97.930999999999997</c:v>
                </c:pt>
                <c:pt idx="90">
                  <c:v>95.828000000000003</c:v>
                </c:pt>
                <c:pt idx="91">
                  <c:v>96</c:v>
                </c:pt>
                <c:pt idx="92">
                  <c:v>96.259</c:v>
                </c:pt>
                <c:pt idx="93">
                  <c:v>96.120999999999995</c:v>
                </c:pt>
                <c:pt idx="94">
                  <c:v>96.793000000000006</c:v>
                </c:pt>
                <c:pt idx="95">
                  <c:v>97.275999999999996</c:v>
                </c:pt>
                <c:pt idx="96">
                  <c:v>95</c:v>
                </c:pt>
                <c:pt idx="97">
                  <c:v>95.828000000000003</c:v>
                </c:pt>
                <c:pt idx="98">
                  <c:v>98.706999999999994</c:v>
                </c:pt>
                <c:pt idx="99">
                  <c:v>96.914000000000001</c:v>
                </c:pt>
                <c:pt idx="100">
                  <c:v>97.120999999999995</c:v>
                </c:pt>
                <c:pt idx="101">
                  <c:v>96.465999999999994</c:v>
                </c:pt>
                <c:pt idx="102">
                  <c:v>95.569000000000003</c:v>
                </c:pt>
                <c:pt idx="103">
                  <c:v>96.775999999999996</c:v>
                </c:pt>
                <c:pt idx="104">
                  <c:v>99.379000000000005</c:v>
                </c:pt>
                <c:pt idx="105">
                  <c:v>100.017</c:v>
                </c:pt>
                <c:pt idx="106">
                  <c:v>105.776</c:v>
                </c:pt>
                <c:pt idx="107">
                  <c:v>106.96599999999999</c:v>
                </c:pt>
                <c:pt idx="108">
                  <c:v>109.19</c:v>
                </c:pt>
                <c:pt idx="109">
                  <c:v>109.914</c:v>
                </c:pt>
                <c:pt idx="110">
                  <c:v>105.79300000000001</c:v>
                </c:pt>
                <c:pt idx="111">
                  <c:v>104.121</c:v>
                </c:pt>
                <c:pt idx="112">
                  <c:v>101.10299999999999</c:v>
                </c:pt>
                <c:pt idx="113">
                  <c:v>97.483000000000004</c:v>
                </c:pt>
                <c:pt idx="114">
                  <c:v>93.741</c:v>
                </c:pt>
                <c:pt idx="115">
                  <c:v>93.5</c:v>
                </c:pt>
                <c:pt idx="116">
                  <c:v>93.085999999999999</c:v>
                </c:pt>
                <c:pt idx="117">
                  <c:v>94.31</c:v>
                </c:pt>
                <c:pt idx="118">
                  <c:v>92.861999999999995</c:v>
                </c:pt>
                <c:pt idx="119">
                  <c:v>91.5</c:v>
                </c:pt>
                <c:pt idx="120">
                  <c:v>93</c:v>
                </c:pt>
                <c:pt idx="121">
                  <c:v>92.861999999999995</c:v>
                </c:pt>
                <c:pt idx="122">
                  <c:v>91.724000000000004</c:v>
                </c:pt>
                <c:pt idx="123">
                  <c:v>92.69</c:v>
                </c:pt>
                <c:pt idx="124">
                  <c:v>92.397000000000006</c:v>
                </c:pt>
                <c:pt idx="125">
                  <c:v>91.102999999999994</c:v>
                </c:pt>
                <c:pt idx="126">
                  <c:v>91.328000000000003</c:v>
                </c:pt>
                <c:pt idx="127">
                  <c:v>92.275999999999996</c:v>
                </c:pt>
                <c:pt idx="128">
                  <c:v>94.275999999999996</c:v>
                </c:pt>
                <c:pt idx="129">
                  <c:v>94.552000000000007</c:v>
                </c:pt>
                <c:pt idx="130">
                  <c:v>92.620999999999995</c:v>
                </c:pt>
                <c:pt idx="131">
                  <c:v>94.516999999999996</c:v>
                </c:pt>
                <c:pt idx="132">
                  <c:v>97.947999999999993</c:v>
                </c:pt>
                <c:pt idx="133">
                  <c:v>97.328000000000003</c:v>
                </c:pt>
                <c:pt idx="134">
                  <c:v>99.016999999999996</c:v>
                </c:pt>
                <c:pt idx="135">
                  <c:v>99.930999999999997</c:v>
                </c:pt>
                <c:pt idx="136">
                  <c:v>99.379000000000005</c:v>
                </c:pt>
                <c:pt idx="137">
                  <c:v>97.344999999999999</c:v>
                </c:pt>
                <c:pt idx="138">
                  <c:v>95.483000000000004</c:v>
                </c:pt>
                <c:pt idx="139">
                  <c:v>94.759</c:v>
                </c:pt>
                <c:pt idx="140">
                  <c:v>92.171999999999997</c:v>
                </c:pt>
                <c:pt idx="141">
                  <c:v>91.569000000000003</c:v>
                </c:pt>
                <c:pt idx="142">
                  <c:v>90.138000000000005</c:v>
                </c:pt>
                <c:pt idx="143">
                  <c:v>90.724000000000004</c:v>
                </c:pt>
                <c:pt idx="144">
                  <c:v>90.965999999999994</c:v>
                </c:pt>
                <c:pt idx="145">
                  <c:v>92.275999999999996</c:v>
                </c:pt>
                <c:pt idx="146">
                  <c:v>90.034000000000006</c:v>
                </c:pt>
                <c:pt idx="147">
                  <c:v>89.793000000000006</c:v>
                </c:pt>
                <c:pt idx="148">
                  <c:v>87.914000000000001</c:v>
                </c:pt>
                <c:pt idx="149">
                  <c:v>89.879000000000005</c:v>
                </c:pt>
                <c:pt idx="150">
                  <c:v>91.31</c:v>
                </c:pt>
                <c:pt idx="151">
                  <c:v>90.5</c:v>
                </c:pt>
                <c:pt idx="152">
                  <c:v>91.052000000000007</c:v>
                </c:pt>
                <c:pt idx="153">
                  <c:v>88.793000000000006</c:v>
                </c:pt>
                <c:pt idx="154">
                  <c:v>89.671999999999997</c:v>
                </c:pt>
                <c:pt idx="155">
                  <c:v>89.465999999999994</c:v>
                </c:pt>
                <c:pt idx="156">
                  <c:v>88.138000000000005</c:v>
                </c:pt>
                <c:pt idx="157">
                  <c:v>89.016999999999996</c:v>
                </c:pt>
                <c:pt idx="158">
                  <c:v>88.069000000000003</c:v>
                </c:pt>
                <c:pt idx="159">
                  <c:v>89.120999999999995</c:v>
                </c:pt>
                <c:pt idx="160">
                  <c:v>88.465999999999994</c:v>
                </c:pt>
                <c:pt idx="161">
                  <c:v>90.120999999999995</c:v>
                </c:pt>
                <c:pt idx="162">
                  <c:v>88.534000000000006</c:v>
                </c:pt>
                <c:pt idx="163">
                  <c:v>88.241</c:v>
                </c:pt>
                <c:pt idx="164">
                  <c:v>91.171999999999997</c:v>
                </c:pt>
                <c:pt idx="165">
                  <c:v>89.724000000000004</c:v>
                </c:pt>
                <c:pt idx="166">
                  <c:v>88.069000000000003</c:v>
                </c:pt>
                <c:pt idx="167">
                  <c:v>89.844999999999999</c:v>
                </c:pt>
                <c:pt idx="168">
                  <c:v>90.344999999999999</c:v>
                </c:pt>
                <c:pt idx="169">
                  <c:v>91.069000000000003</c:v>
                </c:pt>
                <c:pt idx="170">
                  <c:v>89.930999999999997</c:v>
                </c:pt>
                <c:pt idx="171">
                  <c:v>90.155000000000001</c:v>
                </c:pt>
                <c:pt idx="172">
                  <c:v>88.69</c:v>
                </c:pt>
                <c:pt idx="173">
                  <c:v>88.069000000000003</c:v>
                </c:pt>
                <c:pt idx="174">
                  <c:v>89.983000000000004</c:v>
                </c:pt>
                <c:pt idx="175">
                  <c:v>88.034000000000006</c:v>
                </c:pt>
                <c:pt idx="176">
                  <c:v>87.897000000000006</c:v>
                </c:pt>
                <c:pt idx="177">
                  <c:v>88.638000000000005</c:v>
                </c:pt>
                <c:pt idx="178">
                  <c:v>87.361999999999995</c:v>
                </c:pt>
                <c:pt idx="179">
                  <c:v>89.914000000000001</c:v>
                </c:pt>
                <c:pt idx="180">
                  <c:v>88.724000000000004</c:v>
                </c:pt>
                <c:pt idx="181">
                  <c:v>90.069000000000003</c:v>
                </c:pt>
                <c:pt idx="182">
                  <c:v>85.759</c:v>
                </c:pt>
                <c:pt idx="183">
                  <c:v>90.465999999999994</c:v>
                </c:pt>
                <c:pt idx="184">
                  <c:v>90.430999999999997</c:v>
                </c:pt>
                <c:pt idx="185">
                  <c:v>89.844999999999999</c:v>
                </c:pt>
                <c:pt idx="186">
                  <c:v>88.914000000000001</c:v>
                </c:pt>
                <c:pt idx="187">
                  <c:v>88.206999999999994</c:v>
                </c:pt>
                <c:pt idx="188">
                  <c:v>89.397000000000006</c:v>
                </c:pt>
                <c:pt idx="189">
                  <c:v>90.069000000000003</c:v>
                </c:pt>
                <c:pt idx="190">
                  <c:v>90.206999999999994</c:v>
                </c:pt>
                <c:pt idx="191">
                  <c:v>89.155000000000001</c:v>
                </c:pt>
                <c:pt idx="192">
                  <c:v>87.483000000000004</c:v>
                </c:pt>
                <c:pt idx="193">
                  <c:v>86.259</c:v>
                </c:pt>
                <c:pt idx="194">
                  <c:v>89.259</c:v>
                </c:pt>
                <c:pt idx="195">
                  <c:v>88.930999999999997</c:v>
                </c:pt>
                <c:pt idx="196">
                  <c:v>88.171999999999997</c:v>
                </c:pt>
                <c:pt idx="197">
                  <c:v>89.361999999999995</c:v>
                </c:pt>
                <c:pt idx="198">
                  <c:v>89.775999999999996</c:v>
                </c:pt>
                <c:pt idx="199">
                  <c:v>90.793000000000006</c:v>
                </c:pt>
                <c:pt idx="200">
                  <c:v>88.328000000000003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103.60287238442413</c:v>
                </c:pt>
                <c:pt idx="6">
                  <c:v>103.74866599593686</c:v>
                </c:pt>
                <c:pt idx="7">
                  <c:v>103.89329172137816</c:v>
                </c:pt>
                <c:pt idx="8">
                  <c:v>104.03656266823904</c:v>
                </c:pt>
                <c:pt idx="9">
                  <c:v>104.17827004282432</c:v>
                </c:pt>
                <c:pt idx="10">
                  <c:v>104.31818138106807</c:v>
                </c:pt>
                <c:pt idx="11">
                  <c:v>104.45603877964906</c:v>
                </c:pt>
                <c:pt idx="12">
                  <c:v>104.59155716549122</c:v>
                </c:pt>
                <c:pt idx="13">
                  <c:v>104.72442265132264</c:v>
                </c:pt>
                <c:pt idx="14">
                  <c:v>104.85429103643227</c:v>
                </c:pt>
                <c:pt idx="15">
                  <c:v>104.9807865261479</c:v>
                </c:pt>
                <c:pt idx="16">
                  <c:v>105.10350076313573</c:v>
                </c:pt>
                <c:pt idx="17">
                  <c:v>105.22199229323058</c:v>
                </c:pt>
                <c:pt idx="18">
                  <c:v>105.33578663796479</c:v>
                </c:pt>
                <c:pt idx="19">
                  <c:v>105.44437723442174</c:v>
                </c:pt>
                <c:pt idx="20">
                  <c:v>105.54722766624612</c:v>
                </c:pt>
                <c:pt idx="21">
                  <c:v>105.64377591154305</c:v>
                </c:pt>
                <c:pt idx="22">
                  <c:v>105.73344188335976</c:v>
                </c:pt>
                <c:pt idx="23">
                  <c:v>105.81564051474967</c:v>
                </c:pt>
                <c:pt idx="24">
                  <c:v>105.8898043186576</c:v>
                </c:pt>
                <c:pt idx="25">
                  <c:v>105.95542213365447</c:v>
                </c:pt>
                <c:pt idx="26">
                  <c:v>106.01210519001573</c:v>
                </c:pt>
                <c:pt idx="27">
                  <c:v>106.05969835493411</c:v>
                </c:pt>
                <c:pt idx="28">
                  <c:v>106.09846412499996</c:v>
                </c:pt>
                <c:pt idx="29">
                  <c:v>106.12938013192519</c:v>
                </c:pt>
                <c:pt idx="30">
                  <c:v>106.15460757015721</c:v>
                </c:pt>
                <c:pt idx="31">
                  <c:v>106.17820690087061</c:v>
                </c:pt>
                <c:pt idx="32">
                  <c:v>106.20719548830317</c:v>
                </c:pt>
                <c:pt idx="33">
                  <c:v>106.25305398398272</c:v>
                </c:pt>
                <c:pt idx="34">
                  <c:v>106.33378571628054</c:v>
                </c:pt>
                <c:pt idx="35">
                  <c:v>106.47660449596928</c:v>
                </c:pt>
                <c:pt idx="36">
                  <c:v>106.72125773701698</c:v>
                </c:pt>
                <c:pt idx="37">
                  <c:v>107.12387120034276</c:v>
                </c:pt>
                <c:pt idx="38">
                  <c:v>107.76102210400212</c:v>
                </c:pt>
                <c:pt idx="39">
                  <c:v>108.73351348085234</c:v>
                </c:pt>
                <c:pt idx="40">
                  <c:v>110.16905715879709</c:v>
                </c:pt>
                <c:pt idx="41">
                  <c:v>112.22282098148639</c:v>
                </c:pt>
                <c:pt idx="42">
                  <c:v>115.07462639052682</c:v>
                </c:pt>
                <c:pt idx="43">
                  <c:v>118.92158012104743</c:v>
                </c:pt>
                <c:pt idx="44">
                  <c:v>123.9651740834625</c:v>
                </c:pt>
                <c:pt idx="45">
                  <c:v>130.39245274881631</c:v>
                </c:pt>
                <c:pt idx="46">
                  <c:v>138.35173783942284</c:v>
                </c:pt>
                <c:pt idx="47">
                  <c:v>147.92454786158868</c:v>
                </c:pt>
                <c:pt idx="48">
                  <c:v>159.09658637880699</c:v>
                </c:pt>
                <c:pt idx="49">
                  <c:v>171.73164160547185</c:v>
                </c:pt>
                <c:pt idx="50">
                  <c:v>185.55172908755469</c:v>
                </c:pt>
                <c:pt idx="51">
                  <c:v>200.11951739798781</c:v>
                </c:pt>
                <c:pt idx="52">
                  <c:v>214.78835509321488</c:v>
                </c:pt>
                <c:pt idx="53">
                  <c:v>228.51313336473947</c:v>
                </c:pt>
                <c:pt idx="54">
                  <c:v>239.38375036520549</c:v>
                </c:pt>
                <c:pt idx="55">
                  <c:v>244.07814737170972</c:v>
                </c:pt>
                <c:pt idx="56">
                  <c:v>238.29037197804587</c:v>
                </c:pt>
                <c:pt idx="57">
                  <c:v>219.33768638708</c:v>
                </c:pt>
                <c:pt idx="58">
                  <c:v>189.71584407239527</c:v>
                </c:pt>
                <c:pt idx="59">
                  <c:v>157.44195267412641</c:v>
                </c:pt>
                <c:pt idx="60">
                  <c:v>131.31676910654318</c:v>
                </c:pt>
                <c:pt idx="61">
                  <c:v>115.51130688097149</c:v>
                </c:pt>
                <c:pt idx="62">
                  <c:v>108.78041585918913</c:v>
                </c:pt>
                <c:pt idx="63">
                  <c:v>107.67211880253278</c:v>
                </c:pt>
                <c:pt idx="64">
                  <c:v>109.48431062120909</c:v>
                </c:pt>
                <c:pt idx="65">
                  <c:v>112.99819079375979</c:v>
                </c:pt>
                <c:pt idx="66">
                  <c:v>117.93199778144145</c:v>
                </c:pt>
                <c:pt idx="67">
                  <c:v>124.33938342416724</c:v>
                </c:pt>
                <c:pt idx="68">
                  <c:v>132.30167268595434</c:v>
                </c:pt>
                <c:pt idx="69">
                  <c:v>141.8061577926849</c:v>
                </c:pt>
                <c:pt idx="70">
                  <c:v>152.69232633141959</c:v>
                </c:pt>
                <c:pt idx="71">
                  <c:v>164.62317783407897</c:v>
                </c:pt>
                <c:pt idx="72">
                  <c:v>177.06347733154166</c:v>
                </c:pt>
                <c:pt idx="73">
                  <c:v>189.18608277560878</c:v>
                </c:pt>
                <c:pt idx="74">
                  <c:v>199.45177963160768</c:v>
                </c:pt>
                <c:pt idx="75">
                  <c:v>204.6878621623828</c:v>
                </c:pt>
                <c:pt idx="76">
                  <c:v>199.90477599194992</c:v>
                </c:pt>
                <c:pt idx="77">
                  <c:v>181.67910632456562</c:v>
                </c:pt>
                <c:pt idx="78">
                  <c:v>153.81678674718938</c:v>
                </c:pt>
                <c:pt idx="79">
                  <c:v>126.83606846667325</c:v>
                </c:pt>
                <c:pt idx="80">
                  <c:v>109.1024843698453</c:v>
                </c:pt>
                <c:pt idx="81">
                  <c:v>101.01056519234589</c:v>
                </c:pt>
                <c:pt idx="82">
                  <c:v>98.378196934718659</c:v>
                </c:pt>
                <c:pt idx="83">
                  <c:v>97.697080266602882</c:v>
                </c:pt>
                <c:pt idx="84">
                  <c:v>97.478725412866822</c:v>
                </c:pt>
                <c:pt idx="85">
                  <c:v>97.335871359283828</c:v>
                </c:pt>
                <c:pt idx="86">
                  <c:v>97.20281440423193</c:v>
                </c:pt>
                <c:pt idx="87">
                  <c:v>97.072009143006255</c:v>
                </c:pt>
                <c:pt idx="88">
                  <c:v>96.942778125446978</c:v>
                </c:pt>
                <c:pt idx="89">
                  <c:v>96.814990846527493</c:v>
                </c:pt>
                <c:pt idx="90">
                  <c:v>96.68855154966711</c:v>
                </c:pt>
                <c:pt idx="91">
                  <c:v>96.563373932915269</c:v>
                </c:pt>
                <c:pt idx="92">
                  <c:v>96.439390762926379</c:v>
                </c:pt>
                <c:pt idx="93">
                  <c:v>96.31659232105072</c:v>
                </c:pt>
                <c:pt idx="94">
                  <c:v>96.195151719063475</c:v>
                </c:pt>
                <c:pt idx="95">
                  <c:v>96.075792596529467</c:v>
                </c:pt>
                <c:pt idx="96">
                  <c:v>95.960756550616182</c:v>
                </c:pt>
                <c:pt idx="97">
                  <c:v>95.856067353923436</c:v>
                </c:pt>
                <c:pt idx="98">
                  <c:v>95.776182548233734</c:v>
                </c:pt>
                <c:pt idx="99">
                  <c:v>95.752181176003106</c:v>
                </c:pt>
                <c:pt idx="100">
                  <c:v>95.843486863213585</c:v>
                </c:pt>
                <c:pt idx="101">
                  <c:v>96.1495753469557</c:v>
                </c:pt>
                <c:pt idx="102">
                  <c:v>96.811707211504398</c:v>
                </c:pt>
                <c:pt idx="103">
                  <c:v>97.988007467156692</c:v>
                </c:pt>
                <c:pt idx="104">
                  <c:v>99.786044963228264</c:v>
                </c:pt>
                <c:pt idx="105">
                  <c:v>102.15671989063046</c:v>
                </c:pt>
                <c:pt idx="106">
                  <c:v>104.79468357932063</c:v>
                </c:pt>
                <c:pt idx="107">
                  <c:v>107.13000643874931</c:v>
                </c:pt>
                <c:pt idx="108">
                  <c:v>108.48259395507938</c:v>
                </c:pt>
                <c:pt idx="109">
                  <c:v>108.35267591393023</c:v>
                </c:pt>
                <c:pt idx="110">
                  <c:v>106.68998413290099</c:v>
                </c:pt>
                <c:pt idx="111">
                  <c:v>103.94886663840578</c:v>
                </c:pt>
                <c:pt idx="112">
                  <c:v>100.86983101250813</c:v>
                </c:pt>
                <c:pt idx="113">
                  <c:v>98.13187209509347</c:v>
                </c:pt>
                <c:pt idx="114">
                  <c:v>96.103636401997264</c:v>
                </c:pt>
                <c:pt idx="115">
                  <c:v>94.813780262825475</c:v>
                </c:pt>
                <c:pt idx="116">
                  <c:v>94.085238662995607</c:v>
                </c:pt>
                <c:pt idx="117">
                  <c:v>93.696587063377166</c:v>
                </c:pt>
                <c:pt idx="118">
                  <c:v>93.477547743538423</c:v>
                </c:pt>
                <c:pt idx="119">
                  <c:v>93.329436087518332</c:v>
                </c:pt>
                <c:pt idx="120">
                  <c:v>93.206387889291136</c:v>
                </c:pt>
                <c:pt idx="121">
                  <c:v>93.090827394781385</c:v>
                </c:pt>
                <c:pt idx="122">
                  <c:v>92.977145843487122</c:v>
                </c:pt>
                <c:pt idx="123">
                  <c:v>92.86401625611029</c:v>
                </c:pt>
                <c:pt idx="124">
                  <c:v>92.752019626849304</c:v>
                </c:pt>
                <c:pt idx="125">
                  <c:v>92.644616242012191</c:v>
                </c:pt>
                <c:pt idx="126">
                  <c:v>92.553025178861205</c:v>
                </c:pt>
                <c:pt idx="127">
                  <c:v>92.507226029510633</c:v>
                </c:pt>
                <c:pt idx="128">
                  <c:v>92.573320154722083</c:v>
                </c:pt>
                <c:pt idx="129">
                  <c:v>92.867945231513886</c:v>
                </c:pt>
                <c:pt idx="130">
                  <c:v>93.544548495415398</c:v>
                </c:pt>
                <c:pt idx="131">
                  <c:v>94.721093873224419</c:v>
                </c:pt>
                <c:pt idx="132">
                  <c:v>96.352604128148613</c:v>
                </c:pt>
                <c:pt idx="133">
                  <c:v>98.125715440260691</c:v>
                </c:pt>
                <c:pt idx="134">
                  <c:v>99.498697909461697</c:v>
                </c:pt>
                <c:pt idx="135">
                  <c:v>99.937039411460333</c:v>
                </c:pt>
                <c:pt idx="136">
                  <c:v>99.218438298306992</c:v>
                </c:pt>
                <c:pt idx="137">
                  <c:v>97.574677274108737</c:v>
                </c:pt>
                <c:pt idx="138">
                  <c:v>95.549183888471134</c:v>
                </c:pt>
                <c:pt idx="139">
                  <c:v>93.687851887864909</c:v>
                </c:pt>
                <c:pt idx="140">
                  <c:v>92.299640383452996</c:v>
                </c:pt>
                <c:pt idx="141">
                  <c:v>91.418797490017255</c:v>
                </c:pt>
                <c:pt idx="142">
                  <c:v>90.917083214126123</c:v>
                </c:pt>
                <c:pt idx="143">
                  <c:v>90.636118286279299</c:v>
                </c:pt>
                <c:pt idx="144">
                  <c:v>90.459574345094239</c:v>
                </c:pt>
                <c:pt idx="145">
                  <c:v>90.323988968637522</c:v>
                </c:pt>
                <c:pt idx="146">
                  <c:v>90.20188745989816</c:v>
                </c:pt>
                <c:pt idx="147">
                  <c:v>90.083551685249859</c:v>
                </c:pt>
                <c:pt idx="148">
                  <c:v>89.966133687493439</c:v>
                </c:pt>
                <c:pt idx="149">
                  <c:v>89.848941735403812</c:v>
                </c:pt>
                <c:pt idx="150">
                  <c:v>89.731842446626416</c:v>
                </c:pt>
                <c:pt idx="151">
                  <c:v>89.614822165240781</c:v>
                </c:pt>
                <c:pt idx="152">
                  <c:v>89.497887647889613</c:v>
                </c:pt>
                <c:pt idx="153">
                  <c:v>89.381047333230299</c:v>
                </c:pt>
                <c:pt idx="154">
                  <c:v>89.264308425623668</c:v>
                </c:pt>
                <c:pt idx="155">
                  <c:v>89.147676584773919</c:v>
                </c:pt>
                <c:pt idx="156">
                  <c:v>89.031155989459492</c:v>
                </c:pt>
                <c:pt idx="157">
                  <c:v>88.914749456039885</c:v>
                </c:pt>
                <c:pt idx="158">
                  <c:v>88.798458569260617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103.60287238441728</c:v>
                </c:pt>
                <c:pt idx="6">
                  <c:v>103.7486659959152</c:v>
                </c:pt>
                <c:pt idx="7">
                  <c:v>103.89329172131123</c:v>
                </c:pt>
                <c:pt idx="8">
                  <c:v>104.03656266803668</c:v>
                </c:pt>
                <c:pt idx="9">
                  <c:v>104.17827004222572</c:v>
                </c:pt>
                <c:pt idx="10">
                  <c:v>104.31818137933563</c:v>
                </c:pt>
                <c:pt idx="11">
                  <c:v>104.45603877474356</c:v>
                </c:pt>
                <c:pt idx="12">
                  <c:v>104.59155715190145</c:v>
                </c:pt>
                <c:pt idx="13">
                  <c:v>104.72442261448899</c:v>
                </c:pt>
                <c:pt idx="14">
                  <c:v>104.85429093875766</c:v>
                </c:pt>
                <c:pt idx="15">
                  <c:v>104.98078627273836</c:v>
                </c:pt>
                <c:pt idx="16">
                  <c:v>105.10350011990245</c:v>
                </c:pt>
                <c:pt idx="17">
                  <c:v>105.22199069581349</c:v>
                </c:pt>
                <c:pt idx="18">
                  <c:v>105.33578275670739</c:v>
                </c:pt>
                <c:pt idx="19">
                  <c:v>105.444368008052</c:v>
                </c:pt>
                <c:pt idx="20">
                  <c:v>105.54720620803295</c:v>
                </c:pt>
                <c:pt idx="21">
                  <c:v>105.6437270844862</c:v>
                </c:pt>
                <c:pt idx="22">
                  <c:v>105.73333318278759</c:v>
                </c:pt>
                <c:pt idx="23">
                  <c:v>105.81540375525493</c:v>
                </c:pt>
                <c:pt idx="24">
                  <c:v>105.88929978833798</c:v>
                </c:pt>
                <c:pt idx="25">
                  <c:v>105.95437024098845</c:v>
                </c:pt>
                <c:pt idx="26">
                  <c:v>106.00995953510264</c:v>
                </c:pt>
                <c:pt idx="27">
                  <c:v>106.05541629624862</c:v>
                </c:pt>
                <c:pt idx="28">
                  <c:v>106.09010329013284</c:v>
                </c:pt>
                <c:pt idx="29">
                  <c:v>106.11340843840155</c:v>
                </c:pt>
                <c:pt idx="30">
                  <c:v>106.12475672844693</c:v>
                </c:pt>
                <c:pt idx="31">
                  <c:v>106.12362275909265</c:v>
                </c:pt>
                <c:pt idx="32">
                  <c:v>106.1095435917406</c:v>
                </c:pt>
                <c:pt idx="33">
                  <c:v>106.08213151016507</c:v>
                </c:pt>
                <c:pt idx="34">
                  <c:v>106.0410862377429</c:v>
                </c:pt>
                <c:pt idx="35">
                  <c:v>105.98620612481842</c:v>
                </c:pt>
                <c:pt idx="36">
                  <c:v>105.91739780698724</c:v>
                </c:pt>
                <c:pt idx="37">
                  <c:v>105.83468385201309</c:v>
                </c:pt>
                <c:pt idx="38">
                  <c:v>105.73820796160186</c:v>
                </c:pt>
                <c:pt idx="39">
                  <c:v>105.62823737449983</c:v>
                </c:pt>
                <c:pt idx="40">
                  <c:v>105.50516222653511</c:v>
                </c:pt>
                <c:pt idx="41">
                  <c:v>105.36949175542348</c:v>
                </c:pt>
                <c:pt idx="42">
                  <c:v>105.22184738485542</c:v>
                </c:pt>
                <c:pt idx="43">
                  <c:v>105.06295287304589</c:v>
                </c:pt>
                <c:pt idx="44">
                  <c:v>104.89362185414024</c:v>
                </c:pt>
                <c:pt idx="45">
                  <c:v>104.71474322553227</c:v>
                </c:pt>
                <c:pt idx="46">
                  <c:v>104.527264930751</c:v>
                </c:pt>
                <c:pt idx="47">
                  <c:v>104.33217674922615</c:v>
                </c:pt>
                <c:pt idx="48">
                  <c:v>104.13049272740389</c:v>
                </c:pt>
                <c:pt idx="49">
                  <c:v>103.92323387041847</c:v>
                </c:pt>
                <c:pt idx="50">
                  <c:v>103.71141166329387</c:v>
                </c:pt>
                <c:pt idx="51">
                  <c:v>103.49601291171011</c:v>
                </c:pt>
                <c:pt idx="52">
                  <c:v>103.27798629287601</c:v>
                </c:pt>
                <c:pt idx="53">
                  <c:v>103.05823089602379</c:v>
                </c:pt>
                <c:pt idx="54">
                  <c:v>102.83758691836469</c:v>
                </c:pt>
                <c:pt idx="55">
                  <c:v>102.61682857392242</c:v>
                </c:pt>
                <c:pt idx="56">
                  <c:v>102.39665917580159</c:v>
                </c:pt>
                <c:pt idx="57">
                  <c:v>102.17770827155634</c:v>
                </c:pt>
                <c:pt idx="58">
                  <c:v>101.96053064882365</c:v>
                </c:pt>
                <c:pt idx="59">
                  <c:v>101.74560698489938</c:v>
                </c:pt>
                <c:pt idx="60">
                  <c:v>101.53334588857753</c:v>
                </c:pt>
                <c:pt idx="61">
                  <c:v>101.32408707336451</c:v>
                </c:pt>
                <c:pt idx="62">
                  <c:v>101.11810540543991</c:v>
                </c:pt>
                <c:pt idx="63">
                  <c:v>100.91561558446631</c:v>
                </c:pt>
                <c:pt idx="64">
                  <c:v>100.71677723755242</c:v>
                </c:pt>
                <c:pt idx="65">
                  <c:v>100.52170023356416</c:v>
                </c:pt>
                <c:pt idx="66">
                  <c:v>100.33045005415418</c:v>
                </c:pt>
                <c:pt idx="67">
                  <c:v>100.14305308738413</c:v>
                </c:pt>
                <c:pt idx="68">
                  <c:v>99.959501738159418</c:v>
                </c:pt>
                <c:pt idx="69">
                  <c:v>99.77975927583681</c:v>
                </c:pt>
                <c:pt idx="70">
                  <c:v>99.603764362647681</c:v>
                </c:pt>
                <c:pt idx="71">
                  <c:v>99.431435226672448</c:v>
                </c:pt>
                <c:pt idx="72">
                  <c:v>99.2626734599272</c:v>
                </c:pt>
                <c:pt idx="73">
                  <c:v>99.097367435791043</c:v>
                </c:pt>
                <c:pt idx="74">
                  <c:v>98.935395350744727</c:v>
                </c:pt>
                <c:pt idx="75">
                  <c:v>98.776627903520989</c:v>
                </c:pt>
                <c:pt idx="76">
                  <c:v>98.620930630629445</c:v>
                </c:pt>
                <c:pt idx="77">
                  <c:v>98.468165921169501</c:v>
                </c:pt>
                <c:pt idx="78">
                  <c:v>98.318194736226914</c:v>
                </c:pt>
                <c:pt idx="79">
                  <c:v>98.170878059271374</c:v>
                </c:pt>
                <c:pt idx="80">
                  <c:v>98.026078104123698</c:v>
                </c:pt>
                <c:pt idx="81">
                  <c:v>97.883659306471415</c:v>
                </c:pt>
                <c:pt idx="82">
                  <c:v>97.743489123797772</c:v>
                </c:pt>
                <c:pt idx="83">
                  <c:v>97.605438667109127</c:v>
                </c:pt>
                <c:pt idx="84">
                  <c:v>97.469383186142153</c:v>
                </c:pt>
                <c:pt idx="85">
                  <c:v>97.335202427906907</c:v>
                </c:pt>
                <c:pt idx="86">
                  <c:v>97.202780886560532</c:v>
                </c:pt>
                <c:pt idx="87">
                  <c:v>97.07200796076711</c:v>
                </c:pt>
                <c:pt idx="88">
                  <c:v>96.942778032926128</c:v>
                </c:pt>
                <c:pt idx="89">
                  <c:v>96.814990482978459</c:v>
                </c:pt>
                <c:pt idx="90">
                  <c:v>96.68854964793826</c:v>
                </c:pt>
                <c:pt idx="91">
                  <c:v>96.56336473686811</c:v>
                </c:pt>
                <c:pt idx="92">
                  <c:v>96.439349709713667</c:v>
                </c:pt>
                <c:pt idx="93">
                  <c:v>96.316423127245869</c:v>
                </c:pt>
                <c:pt idx="94">
                  <c:v>96.194507978316096</c:v>
                </c:pt>
                <c:pt idx="95">
                  <c:v>96.073531489713474</c:v>
                </c:pt>
                <c:pt idx="96">
                  <c:v>95.953424923109353</c:v>
                </c:pt>
                <c:pt idx="97">
                  <c:v>95.834123362881115</c:v>
                </c:pt>
                <c:pt idx="98">
                  <c:v>95.715565498014641</c:v>
                </c:pt>
                <c:pt idx="99">
                  <c:v>95.597693400786241</c:v>
                </c:pt>
                <c:pt idx="100">
                  <c:v>95.48045230451244</c:v>
                </c:pt>
                <c:pt idx="101">
                  <c:v>95.363790382324524</c:v>
                </c:pt>
                <c:pt idx="102">
                  <c:v>95.247658528668154</c:v>
                </c:pt>
                <c:pt idx="103">
                  <c:v>95.1320101450397</c:v>
                </c:pt>
                <c:pt idx="104">
                  <c:v>95.016800931347461</c:v>
                </c:pt>
                <c:pt idx="105">
                  <c:v>94.9019886842201</c:v>
                </c:pt>
                <c:pt idx="106">
                  <c:v>94.78753310357412</c:v>
                </c:pt>
                <c:pt idx="107">
                  <c:v>94.673395608789164</c:v>
                </c:pt>
                <c:pt idx="108">
                  <c:v>94.559539165917826</c:v>
                </c:pt>
                <c:pt idx="109">
                  <c:v>94.445928127472087</c:v>
                </c:pt>
                <c:pt idx="110">
                  <c:v>94.332528086462716</c:v>
                </c:pt>
                <c:pt idx="111">
                  <c:v>94.219305746521243</c:v>
                </c:pt>
                <c:pt idx="112">
                  <c:v>94.106228810078619</c:v>
                </c:pt>
                <c:pt idx="113">
                  <c:v>93.993265886703568</c:v>
                </c:pt>
                <c:pt idx="114">
                  <c:v>93.880386423786732</c:v>
                </c:pt>
                <c:pt idx="115">
                  <c:v>93.767560661775633</c:v>
                </c:pt>
                <c:pt idx="116">
                  <c:v>93.654759616087063</c:v>
                </c:pt>
                <c:pt idx="117">
                  <c:v>93.541955087623336</c:v>
                </c:pt>
                <c:pt idx="118">
                  <c:v>93.4291197034633</c:v>
                </c:pt>
                <c:pt idx="119">
                  <c:v>93.316226988764399</c:v>
                </c:pt>
                <c:pt idx="120">
                  <c:v>93.203251470175189</c:v>
                </c:pt>
                <c:pt idx="121">
                  <c:v>93.090168810109304</c:v>
                </c:pt>
                <c:pt idx="122">
                  <c:v>92.976955970073178</c:v>
                </c:pt>
                <c:pt idx="123">
                  <c:v>92.863591399894204</c:v>
                </c:pt>
                <c:pt idx="124">
                  <c:v>92.750055248207275</c:v>
                </c:pt>
                <c:pt idx="125">
                  <c:v>92.636329587994254</c:v>
                </c:pt>
                <c:pt idx="126">
                  <c:v>92.522398649429036</c:v>
                </c:pt>
                <c:pt idx="127">
                  <c:v>92.40824905087635</c:v>
                </c:pt>
                <c:pt idx="128">
                  <c:v>92.293870017756916</c:v>
                </c:pt>
                <c:pt idx="129">
                  <c:v>92.179253578264849</c:v>
                </c:pt>
                <c:pt idx="130">
                  <c:v>92.064394724732296</c:v>
                </c:pt>
                <c:pt idx="131">
                  <c:v>91.949291529885159</c:v>
                </c:pt>
                <c:pt idx="132">
                  <c:v>91.8339452083857</c:v>
                </c:pt>
                <c:pt idx="133">
                  <c:v>91.718360115915743</c:v>
                </c:pt>
                <c:pt idx="134">
                  <c:v>91.602543680562292</c:v>
                </c:pt>
                <c:pt idx="135">
                  <c:v>91.486506264291762</c:v>
                </c:pt>
                <c:pt idx="136">
                  <c:v>91.370260955652498</c:v>
                </c:pt>
                <c:pt idx="137">
                  <c:v>91.253823298292104</c:v>
                </c:pt>
                <c:pt idx="138">
                  <c:v>91.137210963149357</c:v>
                </c:pt>
                <c:pt idx="139">
                  <c:v>91.020443375034219</c:v>
                </c:pt>
                <c:pt idx="140">
                  <c:v>90.903541306511627</c:v>
                </c:pt>
                <c:pt idx="141">
                  <c:v>90.786526453398309</c:v>
                </c:pt>
                <c:pt idx="142">
                  <c:v>90.669421006676714</c:v>
                </c:pt>
                <c:pt idx="143">
                  <c:v>90.552247235221998</c:v>
                </c:pt>
                <c:pt idx="144">
                  <c:v>90.435027092506118</c:v>
                </c:pt>
                <c:pt idx="145">
                  <c:v>90.317781858531376</c:v>
                </c:pt>
                <c:pt idx="146">
                  <c:v>90.20053182584499</c:v>
                </c:pt>
                <c:pt idx="147">
                  <c:v>90.083296035814072</c:v>
                </c:pt>
                <c:pt idx="148">
                  <c:v>89.966092068607281</c:v>
                </c:pt>
                <c:pt idx="149">
                  <c:v>89.848935887729951</c:v>
                </c:pt>
                <c:pt idx="150">
                  <c:v>89.731841737643634</c:v>
                </c:pt>
                <c:pt idx="151">
                  <c:v>89.614822091080924</c:v>
                </c:pt>
                <c:pt idx="152">
                  <c:v>89.497887641198304</c:v>
                </c:pt>
                <c:pt idx="153">
                  <c:v>89.381047332709585</c:v>
                </c:pt>
                <c:pt idx="154">
                  <c:v>89.264308425588723</c:v>
                </c:pt>
                <c:pt idx="155">
                  <c:v>89.147676584771901</c:v>
                </c:pt>
                <c:pt idx="156">
                  <c:v>89.031155989459393</c:v>
                </c:pt>
                <c:pt idx="157">
                  <c:v>88.914749456039885</c:v>
                </c:pt>
                <c:pt idx="158">
                  <c:v>88.798458569260617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107.36199999999999</c:v>
                </c:pt>
                <c:pt idx="1">
                  <c:v>106.931</c:v>
                </c:pt>
                <c:pt idx="2">
                  <c:v>105.569</c:v>
                </c:pt>
                <c:pt idx="3">
                  <c:v>104.172</c:v>
                </c:pt>
                <c:pt idx="4">
                  <c:v>106.79300000000001</c:v>
                </c:pt>
                <c:pt idx="5">
                  <c:v>104.983</c:v>
                </c:pt>
                <c:pt idx="6">
                  <c:v>105.20699999999999</c:v>
                </c:pt>
                <c:pt idx="7">
                  <c:v>104.86199999999999</c:v>
                </c:pt>
                <c:pt idx="8">
                  <c:v>105.44799999999999</c:v>
                </c:pt>
                <c:pt idx="9">
                  <c:v>103.94799999999999</c:v>
                </c:pt>
                <c:pt idx="10">
                  <c:v>104.276</c:v>
                </c:pt>
                <c:pt idx="11">
                  <c:v>103.79300000000001</c:v>
                </c:pt>
                <c:pt idx="12">
                  <c:v>104.724</c:v>
                </c:pt>
                <c:pt idx="13">
                  <c:v>101.69</c:v>
                </c:pt>
                <c:pt idx="14">
                  <c:v>104.724</c:v>
                </c:pt>
                <c:pt idx="15">
                  <c:v>106.328</c:v>
                </c:pt>
                <c:pt idx="16">
                  <c:v>106.121</c:v>
                </c:pt>
                <c:pt idx="17">
                  <c:v>105.517</c:v>
                </c:pt>
                <c:pt idx="18">
                  <c:v>104</c:v>
                </c:pt>
                <c:pt idx="19">
                  <c:v>105.53400000000001</c:v>
                </c:pt>
                <c:pt idx="20">
                  <c:v>105.931</c:v>
                </c:pt>
                <c:pt idx="21">
                  <c:v>105.96599999999999</c:v>
                </c:pt>
                <c:pt idx="22">
                  <c:v>104.79300000000001</c:v>
                </c:pt>
                <c:pt idx="23">
                  <c:v>104.36199999999999</c:v>
                </c:pt>
                <c:pt idx="24">
                  <c:v>104.60299999999999</c:v>
                </c:pt>
                <c:pt idx="25">
                  <c:v>103.36199999999999</c:v>
                </c:pt>
                <c:pt idx="26">
                  <c:v>104.94799999999999</c:v>
                </c:pt>
                <c:pt idx="27">
                  <c:v>105.345</c:v>
                </c:pt>
                <c:pt idx="28">
                  <c:v>104.86199999999999</c:v>
                </c:pt>
                <c:pt idx="29">
                  <c:v>106.431</c:v>
                </c:pt>
                <c:pt idx="30">
                  <c:v>106.483</c:v>
                </c:pt>
                <c:pt idx="31">
                  <c:v>104.621</c:v>
                </c:pt>
                <c:pt idx="32">
                  <c:v>106.017</c:v>
                </c:pt>
                <c:pt idx="33">
                  <c:v>106.569</c:v>
                </c:pt>
                <c:pt idx="34">
                  <c:v>107.845</c:v>
                </c:pt>
                <c:pt idx="35">
                  <c:v>107.89700000000001</c:v>
                </c:pt>
                <c:pt idx="36">
                  <c:v>107.741</c:v>
                </c:pt>
                <c:pt idx="37">
                  <c:v>108.241</c:v>
                </c:pt>
                <c:pt idx="38">
                  <c:v>108.431</c:v>
                </c:pt>
                <c:pt idx="39">
                  <c:v>108.19</c:v>
                </c:pt>
                <c:pt idx="40">
                  <c:v>108.483</c:v>
                </c:pt>
                <c:pt idx="41">
                  <c:v>110.828</c:v>
                </c:pt>
                <c:pt idx="42">
                  <c:v>112.81</c:v>
                </c:pt>
                <c:pt idx="43">
                  <c:v>113.983</c:v>
                </c:pt>
                <c:pt idx="44">
                  <c:v>116.96599999999999</c:v>
                </c:pt>
                <c:pt idx="45">
                  <c:v>118.5</c:v>
                </c:pt>
                <c:pt idx="46">
                  <c:v>123.39700000000001</c:v>
                </c:pt>
                <c:pt idx="47">
                  <c:v>135.345</c:v>
                </c:pt>
                <c:pt idx="48">
                  <c:v>145.89699999999999</c:v>
                </c:pt>
                <c:pt idx="49">
                  <c:v>163.29300000000001</c:v>
                </c:pt>
                <c:pt idx="50">
                  <c:v>181.31</c:v>
                </c:pt>
                <c:pt idx="51">
                  <c:v>197.69</c:v>
                </c:pt>
                <c:pt idx="52">
                  <c:v>213.517</c:v>
                </c:pt>
                <c:pt idx="53">
                  <c:v>223.37899999999999</c:v>
                </c:pt>
                <c:pt idx="54">
                  <c:v>230.41399999999999</c:v>
                </c:pt>
                <c:pt idx="55">
                  <c:v>232.672</c:v>
                </c:pt>
                <c:pt idx="56">
                  <c:v>232.483</c:v>
                </c:pt>
                <c:pt idx="57">
                  <c:v>226.58600000000001</c:v>
                </c:pt>
                <c:pt idx="58">
                  <c:v>213.12100000000001</c:v>
                </c:pt>
                <c:pt idx="59">
                  <c:v>183.155</c:v>
                </c:pt>
                <c:pt idx="60">
                  <c:v>142.517</c:v>
                </c:pt>
                <c:pt idx="61">
                  <c:v>112.86199999999999</c:v>
                </c:pt>
                <c:pt idx="62">
                  <c:v>107.724</c:v>
                </c:pt>
                <c:pt idx="63">
                  <c:v>105.672</c:v>
                </c:pt>
                <c:pt idx="64">
                  <c:v>107.345</c:v>
                </c:pt>
                <c:pt idx="65">
                  <c:v>110.19</c:v>
                </c:pt>
                <c:pt idx="66">
                  <c:v>114.431</c:v>
                </c:pt>
                <c:pt idx="67">
                  <c:v>119.983</c:v>
                </c:pt>
                <c:pt idx="68">
                  <c:v>129.19</c:v>
                </c:pt>
                <c:pt idx="69">
                  <c:v>139.12100000000001</c:v>
                </c:pt>
                <c:pt idx="70">
                  <c:v>152.155</c:v>
                </c:pt>
                <c:pt idx="71">
                  <c:v>165.94800000000001</c:v>
                </c:pt>
                <c:pt idx="72">
                  <c:v>176.017</c:v>
                </c:pt>
                <c:pt idx="73">
                  <c:v>184.70699999999999</c:v>
                </c:pt>
                <c:pt idx="74">
                  <c:v>192.39699999999999</c:v>
                </c:pt>
                <c:pt idx="75">
                  <c:v>195.94800000000001</c:v>
                </c:pt>
                <c:pt idx="76">
                  <c:v>193.44800000000001</c:v>
                </c:pt>
                <c:pt idx="77">
                  <c:v>185.517</c:v>
                </c:pt>
                <c:pt idx="78">
                  <c:v>166.13800000000001</c:v>
                </c:pt>
                <c:pt idx="79">
                  <c:v>133.155</c:v>
                </c:pt>
                <c:pt idx="80">
                  <c:v>107.259</c:v>
                </c:pt>
                <c:pt idx="81">
                  <c:v>97.741</c:v>
                </c:pt>
                <c:pt idx="82">
                  <c:v>96.465999999999994</c:v>
                </c:pt>
                <c:pt idx="83">
                  <c:v>98.552000000000007</c:v>
                </c:pt>
                <c:pt idx="84">
                  <c:v>95.620999999999995</c:v>
                </c:pt>
                <c:pt idx="85">
                  <c:v>98.516999999999996</c:v>
                </c:pt>
                <c:pt idx="86">
                  <c:v>96.879000000000005</c:v>
                </c:pt>
                <c:pt idx="87">
                  <c:v>95.19</c:v>
                </c:pt>
                <c:pt idx="88">
                  <c:v>97.620999999999995</c:v>
                </c:pt>
                <c:pt idx="89">
                  <c:v>97.759</c:v>
                </c:pt>
                <c:pt idx="90">
                  <c:v>95.706999999999994</c:v>
                </c:pt>
                <c:pt idx="91">
                  <c:v>96.293000000000006</c:v>
                </c:pt>
                <c:pt idx="92">
                  <c:v>98.379000000000005</c:v>
                </c:pt>
                <c:pt idx="93">
                  <c:v>95.516999999999996</c:v>
                </c:pt>
                <c:pt idx="94">
                  <c:v>95.655000000000001</c:v>
                </c:pt>
                <c:pt idx="95">
                  <c:v>98.19</c:v>
                </c:pt>
                <c:pt idx="96">
                  <c:v>95.052000000000007</c:v>
                </c:pt>
                <c:pt idx="97">
                  <c:v>97.861999999999995</c:v>
                </c:pt>
                <c:pt idx="98">
                  <c:v>95.155000000000001</c:v>
                </c:pt>
                <c:pt idx="99">
                  <c:v>96.552000000000007</c:v>
                </c:pt>
                <c:pt idx="100">
                  <c:v>98.775999999999996</c:v>
                </c:pt>
                <c:pt idx="101">
                  <c:v>97.293000000000006</c:v>
                </c:pt>
                <c:pt idx="102">
                  <c:v>98.775999999999996</c:v>
                </c:pt>
                <c:pt idx="103">
                  <c:v>97.930999999999997</c:v>
                </c:pt>
                <c:pt idx="104">
                  <c:v>101</c:v>
                </c:pt>
                <c:pt idx="105">
                  <c:v>103.086</c:v>
                </c:pt>
                <c:pt idx="106">
                  <c:v>105.517</c:v>
                </c:pt>
                <c:pt idx="107">
                  <c:v>107.53400000000001</c:v>
                </c:pt>
                <c:pt idx="108">
                  <c:v>110.414</c:v>
                </c:pt>
                <c:pt idx="109">
                  <c:v>109.96599999999999</c:v>
                </c:pt>
                <c:pt idx="110">
                  <c:v>107.89700000000001</c:v>
                </c:pt>
                <c:pt idx="111">
                  <c:v>106.46599999999999</c:v>
                </c:pt>
                <c:pt idx="112">
                  <c:v>102.79300000000001</c:v>
                </c:pt>
                <c:pt idx="113">
                  <c:v>98.465999999999994</c:v>
                </c:pt>
                <c:pt idx="114">
                  <c:v>95.655000000000001</c:v>
                </c:pt>
                <c:pt idx="115">
                  <c:v>93.655000000000001</c:v>
                </c:pt>
                <c:pt idx="116">
                  <c:v>91</c:v>
                </c:pt>
                <c:pt idx="117">
                  <c:v>92.585999999999999</c:v>
                </c:pt>
                <c:pt idx="118">
                  <c:v>92.138000000000005</c:v>
                </c:pt>
                <c:pt idx="119">
                  <c:v>92.671999999999997</c:v>
                </c:pt>
                <c:pt idx="120">
                  <c:v>93.102999999999994</c:v>
                </c:pt>
                <c:pt idx="121">
                  <c:v>90.724000000000004</c:v>
                </c:pt>
                <c:pt idx="122">
                  <c:v>92.879000000000005</c:v>
                </c:pt>
                <c:pt idx="123">
                  <c:v>91.138000000000005</c:v>
                </c:pt>
                <c:pt idx="124">
                  <c:v>89.965999999999994</c:v>
                </c:pt>
                <c:pt idx="125">
                  <c:v>92.793000000000006</c:v>
                </c:pt>
                <c:pt idx="126">
                  <c:v>94.085999999999999</c:v>
                </c:pt>
                <c:pt idx="127">
                  <c:v>93.397000000000006</c:v>
                </c:pt>
                <c:pt idx="128">
                  <c:v>92.655000000000001</c:v>
                </c:pt>
                <c:pt idx="129">
                  <c:v>93.534000000000006</c:v>
                </c:pt>
                <c:pt idx="130">
                  <c:v>93.361999999999995</c:v>
                </c:pt>
                <c:pt idx="131">
                  <c:v>97</c:v>
                </c:pt>
                <c:pt idx="132">
                  <c:v>96.430999999999997</c:v>
                </c:pt>
                <c:pt idx="133">
                  <c:v>99.034000000000006</c:v>
                </c:pt>
                <c:pt idx="134">
                  <c:v>101.259</c:v>
                </c:pt>
                <c:pt idx="135">
                  <c:v>100.36199999999999</c:v>
                </c:pt>
                <c:pt idx="136">
                  <c:v>100</c:v>
                </c:pt>
                <c:pt idx="137">
                  <c:v>98.447999999999993</c:v>
                </c:pt>
                <c:pt idx="138">
                  <c:v>93.344999999999999</c:v>
                </c:pt>
                <c:pt idx="139">
                  <c:v>92.844999999999999</c:v>
                </c:pt>
                <c:pt idx="140">
                  <c:v>89.759</c:v>
                </c:pt>
                <c:pt idx="141">
                  <c:v>91.171999999999997</c:v>
                </c:pt>
                <c:pt idx="142">
                  <c:v>91.138000000000005</c:v>
                </c:pt>
                <c:pt idx="143">
                  <c:v>88.706999999999994</c:v>
                </c:pt>
                <c:pt idx="144">
                  <c:v>90.965999999999994</c:v>
                </c:pt>
                <c:pt idx="145">
                  <c:v>91.638000000000005</c:v>
                </c:pt>
                <c:pt idx="146">
                  <c:v>89.828000000000003</c:v>
                </c:pt>
                <c:pt idx="147">
                  <c:v>88</c:v>
                </c:pt>
                <c:pt idx="148">
                  <c:v>89.483000000000004</c:v>
                </c:pt>
                <c:pt idx="149">
                  <c:v>87.844999999999999</c:v>
                </c:pt>
                <c:pt idx="150">
                  <c:v>89.914000000000001</c:v>
                </c:pt>
                <c:pt idx="151">
                  <c:v>88.465999999999994</c:v>
                </c:pt>
                <c:pt idx="152">
                  <c:v>88.930999999999997</c:v>
                </c:pt>
                <c:pt idx="153">
                  <c:v>89.085999999999999</c:v>
                </c:pt>
                <c:pt idx="154">
                  <c:v>90.016999999999996</c:v>
                </c:pt>
                <c:pt idx="155">
                  <c:v>89.5</c:v>
                </c:pt>
                <c:pt idx="156">
                  <c:v>89.465999999999994</c:v>
                </c:pt>
                <c:pt idx="157">
                  <c:v>91.430999999999997</c:v>
                </c:pt>
                <c:pt idx="158">
                  <c:v>90.241</c:v>
                </c:pt>
                <c:pt idx="159">
                  <c:v>89.793000000000006</c:v>
                </c:pt>
                <c:pt idx="160">
                  <c:v>89.430999999999997</c:v>
                </c:pt>
                <c:pt idx="161">
                  <c:v>88.483000000000004</c:v>
                </c:pt>
                <c:pt idx="162">
                  <c:v>88.534000000000006</c:v>
                </c:pt>
                <c:pt idx="163">
                  <c:v>88.569000000000003</c:v>
                </c:pt>
                <c:pt idx="164">
                  <c:v>88.534000000000006</c:v>
                </c:pt>
                <c:pt idx="165">
                  <c:v>89.638000000000005</c:v>
                </c:pt>
                <c:pt idx="166">
                  <c:v>89.120999999999995</c:v>
                </c:pt>
                <c:pt idx="167">
                  <c:v>89.552000000000007</c:v>
                </c:pt>
                <c:pt idx="168">
                  <c:v>87.552000000000007</c:v>
                </c:pt>
                <c:pt idx="169">
                  <c:v>88.775999999999996</c:v>
                </c:pt>
                <c:pt idx="170">
                  <c:v>89.224000000000004</c:v>
                </c:pt>
                <c:pt idx="171">
                  <c:v>89.31</c:v>
                </c:pt>
                <c:pt idx="172">
                  <c:v>90.085999999999999</c:v>
                </c:pt>
                <c:pt idx="173">
                  <c:v>90.361999999999995</c:v>
                </c:pt>
                <c:pt idx="174">
                  <c:v>87.397000000000006</c:v>
                </c:pt>
                <c:pt idx="175">
                  <c:v>90.724000000000004</c:v>
                </c:pt>
                <c:pt idx="176">
                  <c:v>89.224000000000004</c:v>
                </c:pt>
                <c:pt idx="177">
                  <c:v>88.138000000000005</c:v>
                </c:pt>
                <c:pt idx="178">
                  <c:v>87.069000000000003</c:v>
                </c:pt>
                <c:pt idx="179">
                  <c:v>88.793000000000006</c:v>
                </c:pt>
                <c:pt idx="180">
                  <c:v>87.465999999999994</c:v>
                </c:pt>
                <c:pt idx="181">
                  <c:v>91.241</c:v>
                </c:pt>
                <c:pt idx="182">
                  <c:v>90.516999999999996</c:v>
                </c:pt>
                <c:pt idx="183">
                  <c:v>87.016999999999996</c:v>
                </c:pt>
                <c:pt idx="184">
                  <c:v>88.655000000000001</c:v>
                </c:pt>
                <c:pt idx="185">
                  <c:v>88.483000000000004</c:v>
                </c:pt>
                <c:pt idx="186">
                  <c:v>88.602999999999994</c:v>
                </c:pt>
                <c:pt idx="187">
                  <c:v>88.5</c:v>
                </c:pt>
                <c:pt idx="188">
                  <c:v>90.620999999999995</c:v>
                </c:pt>
                <c:pt idx="189">
                  <c:v>88.759</c:v>
                </c:pt>
                <c:pt idx="190">
                  <c:v>87.552000000000007</c:v>
                </c:pt>
                <c:pt idx="191">
                  <c:v>88.155000000000001</c:v>
                </c:pt>
                <c:pt idx="192">
                  <c:v>89.671999999999997</c:v>
                </c:pt>
                <c:pt idx="193">
                  <c:v>88.81</c:v>
                </c:pt>
                <c:pt idx="194">
                  <c:v>90.016999999999996</c:v>
                </c:pt>
                <c:pt idx="195">
                  <c:v>88.569000000000003</c:v>
                </c:pt>
                <c:pt idx="196">
                  <c:v>88.397000000000006</c:v>
                </c:pt>
                <c:pt idx="197">
                  <c:v>88.102999999999994</c:v>
                </c:pt>
                <c:pt idx="198">
                  <c:v>89.379000000000005</c:v>
                </c:pt>
                <c:pt idx="199">
                  <c:v>88.275999999999996</c:v>
                </c:pt>
                <c:pt idx="200">
                  <c:v>89.138000000000005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104.12573984213581</c:v>
                </c:pt>
                <c:pt idx="5">
                  <c:v>104.21937474145393</c:v>
                </c:pt>
                <c:pt idx="6">
                  <c:v>104.31257655368543</c:v>
                </c:pt>
                <c:pt idx="7">
                  <c:v>104.40524064527585</c:v>
                </c:pt>
                <c:pt idx="8">
                  <c:v>104.49724787845969</c:v>
                </c:pt>
                <c:pt idx="9">
                  <c:v>104.58846318565405</c:v>
                </c:pt>
                <c:pt idx="10">
                  <c:v>104.67873408847153</c:v>
                </c:pt>
                <c:pt idx="11">
                  <c:v>104.7678891791486</c:v>
                </c:pt>
                <c:pt idx="12">
                  <c:v>104.85573658823026</c:v>
                </c:pt>
                <c:pt idx="13">
                  <c:v>104.94206246970984</c:v>
                </c:pt>
                <c:pt idx="14">
                  <c:v>105.02662954403397</c:v>
                </c:pt>
                <c:pt idx="15">
                  <c:v>105.10917575154828</c:v>
                </c:pt>
                <c:pt idx="16">
                  <c:v>105.18941308637217</c:v>
                </c:pt>
                <c:pt idx="17">
                  <c:v>105.26702670798458</c:v>
                </c:pt>
                <c:pt idx="18">
                  <c:v>105.34167447408009</c:v>
                </c:pt>
                <c:pt idx="19">
                  <c:v>105.41298712076185</c:v>
                </c:pt>
                <c:pt idx="20">
                  <c:v>105.48056946632548</c:v>
                </c:pt>
                <c:pt idx="21">
                  <c:v>105.54400328785508</c:v>
                </c:pt>
                <c:pt idx="22">
                  <c:v>105.60285300811252</c:v>
                </c:pt>
                <c:pt idx="23">
                  <c:v>105.65667618206143</c:v>
                </c:pt>
                <c:pt idx="24">
                  <c:v>105.70504221363018</c:v>
                </c:pt>
                <c:pt idx="25">
                  <c:v>105.747565087751</c:v>
                </c:pt>
                <c:pt idx="26">
                  <c:v>105.78395960152365</c:v>
                </c:pt>
                <c:pt idx="27">
                  <c:v>105.81413614144417</c:v>
                </c:pt>
                <c:pt idx="28">
                  <c:v>105.83835701702854</c:v>
                </c:pt>
                <c:pt idx="29">
                  <c:v>105.85748811804176</c:v>
                </c:pt>
                <c:pt idx="30">
                  <c:v>105.87339318561338</c:v>
                </c:pt>
                <c:pt idx="31">
                  <c:v>105.88953341444831</c:v>
                </c:pt>
                <c:pt idx="32">
                  <c:v>105.91185020447971</c:v>
                </c:pt>
                <c:pt idx="33">
                  <c:v>105.9500194936098</c:v>
                </c:pt>
                <c:pt idx="34">
                  <c:v>106.01916571404468</c:v>
                </c:pt>
                <c:pt idx="35">
                  <c:v>106.14210316134874</c:v>
                </c:pt>
                <c:pt idx="36">
                  <c:v>106.35212202644213</c:v>
                </c:pt>
                <c:pt idx="37">
                  <c:v>106.69624545600824</c:v>
                </c:pt>
                <c:pt idx="38">
                  <c:v>107.2387463259054</c:v>
                </c:pt>
                <c:pt idx="39">
                  <c:v>108.0645295174531</c:v>
                </c:pt>
                <c:pt idx="40">
                  <c:v>109.28177188733616</c:v>
                </c:pt>
                <c:pt idx="41">
                  <c:v>111.02299927183198</c:v>
                </c:pt>
                <c:pt idx="42">
                  <c:v>113.44361740000357</c:v>
                </c:pt>
                <c:pt idx="43">
                  <c:v>116.71686571568405</c:v>
                </c:pt>
                <c:pt idx="44">
                  <c:v>121.02429860595149</c:v>
                </c:pt>
                <c:pt idx="45">
                  <c:v>126.54127422909997</c:v>
                </c:pt>
                <c:pt idx="46">
                  <c:v>133.4175708833304</c:v>
                </c:pt>
                <c:pt idx="47">
                  <c:v>141.75412463361224</c:v>
                </c:pt>
                <c:pt idx="48">
                  <c:v>151.57789161813284</c:v>
                </c:pt>
                <c:pt idx="49">
                  <c:v>162.81781710406625</c:v>
                </c:pt>
                <c:pt idx="50">
                  <c:v>175.28561139843714</c:v>
                </c:pt>
                <c:pt idx="51">
                  <c:v>188.66503712840196</c:v>
                </c:pt>
                <c:pt idx="52">
                  <c:v>202.51007442897642</c:v>
                </c:pt>
                <c:pt idx="53">
                  <c:v>216.22938573042083</c:v>
                </c:pt>
                <c:pt idx="54">
                  <c:v>228.93724013579967</c:v>
                </c:pt>
                <c:pt idx="55">
                  <c:v>238.86894559014971</c:v>
                </c:pt>
                <c:pt idx="56">
                  <c:v>242.30912422815385</c:v>
                </c:pt>
                <c:pt idx="57">
                  <c:v>233.66358770389903</c:v>
                </c:pt>
                <c:pt idx="58">
                  <c:v>209.54063271338168</c:v>
                </c:pt>
                <c:pt idx="59">
                  <c:v>174.77662324719233</c:v>
                </c:pt>
                <c:pt idx="60">
                  <c:v>141.50984583696405</c:v>
                </c:pt>
                <c:pt idx="61">
                  <c:v>119.55569315480429</c:v>
                </c:pt>
                <c:pt idx="62">
                  <c:v>109.88726929637116</c:v>
                </c:pt>
                <c:pt idx="63">
                  <c:v>107.93971014229234</c:v>
                </c:pt>
                <c:pt idx="64">
                  <c:v>109.53284684093093</c:v>
                </c:pt>
                <c:pt idx="65">
                  <c:v>112.81339026341195</c:v>
                </c:pt>
                <c:pt idx="66">
                  <c:v>117.36806076537066</c:v>
                </c:pt>
                <c:pt idx="67">
                  <c:v>123.23481818121378</c:v>
                </c:pt>
                <c:pt idx="68">
                  <c:v>130.49060790670907</c:v>
                </c:pt>
                <c:pt idx="69">
                  <c:v>139.13065654451194</c:v>
                </c:pt>
                <c:pt idx="70">
                  <c:v>149.02500485390004</c:v>
                </c:pt>
                <c:pt idx="71">
                  <c:v>159.89592782479676</c:v>
                </c:pt>
                <c:pt idx="72">
                  <c:v>171.30958117012619</c:v>
                </c:pt>
                <c:pt idx="73">
                  <c:v>182.65713741655361</c:v>
                </c:pt>
                <c:pt idx="74">
                  <c:v>192.96411978602774</c:v>
                </c:pt>
                <c:pt idx="75">
                  <c:v>200.1080219225</c:v>
                </c:pt>
                <c:pt idx="76">
                  <c:v>199.63317822525676</c:v>
                </c:pt>
                <c:pt idx="77">
                  <c:v>186.17143120089708</c:v>
                </c:pt>
                <c:pt idx="78">
                  <c:v>160.07652306880073</c:v>
                </c:pt>
                <c:pt idx="79">
                  <c:v>131.319747653897</c:v>
                </c:pt>
                <c:pt idx="80">
                  <c:v>111.07780986907761</c:v>
                </c:pt>
                <c:pt idx="81">
                  <c:v>101.70438763287591</c:v>
                </c:pt>
                <c:pt idx="82">
                  <c:v>98.767680780485477</c:v>
                </c:pt>
                <c:pt idx="83">
                  <c:v>98.06444335319263</c:v>
                </c:pt>
                <c:pt idx="84">
                  <c:v>97.845582213860851</c:v>
                </c:pt>
                <c:pt idx="85">
                  <c:v>97.694977577751516</c:v>
                </c:pt>
                <c:pt idx="86">
                  <c:v>97.551689393296613</c:v>
                </c:pt>
                <c:pt idx="87">
                  <c:v>97.409998219841739</c:v>
                </c:pt>
                <c:pt idx="88">
                  <c:v>97.269496898852296</c:v>
                </c:pt>
                <c:pt idx="89">
                  <c:v>97.130106355846564</c:v>
                </c:pt>
                <c:pt idx="90">
                  <c:v>96.991765666056253</c:v>
                </c:pt>
                <c:pt idx="91">
                  <c:v>96.854424976063157</c:v>
                </c:pt>
                <c:pt idx="92">
                  <c:v>96.718064370134144</c:v>
                </c:pt>
                <c:pt idx="93">
                  <c:v>96.582757495694437</c:v>
                </c:pt>
                <c:pt idx="94">
                  <c:v>96.448863826710877</c:v>
                </c:pt>
                <c:pt idx="95">
                  <c:v>96.31755472684516</c:v>
                </c:pt>
                <c:pt idx="96">
                  <c:v>96.192108565549361</c:v>
                </c:pt>
                <c:pt idx="97">
                  <c:v>96.080753311919466</c:v>
                </c:pt>
                <c:pt idx="98">
                  <c:v>96.002145923804633</c:v>
                </c:pt>
                <c:pt idx="99">
                  <c:v>95.994392887113975</c:v>
                </c:pt>
                <c:pt idx="100">
                  <c:v>96.12695877888622</c:v>
                </c:pt>
                <c:pt idx="101">
                  <c:v>96.510895428454575</c:v>
                </c:pt>
                <c:pt idx="102">
                  <c:v>97.296606711204291</c:v>
                </c:pt>
                <c:pt idx="103">
                  <c:v>98.642982466792276</c:v>
                </c:pt>
                <c:pt idx="104">
                  <c:v>100.64493949815436</c:v>
                </c:pt>
                <c:pt idx="105">
                  <c:v>103.22766715568086</c:v>
                </c:pt>
                <c:pt idx="106">
                  <c:v>106.05509143415807</c:v>
                </c:pt>
                <c:pt idx="107">
                  <c:v>108.53292559362531</c:v>
                </c:pt>
                <c:pt idx="108">
                  <c:v>109.96822604198218</c:v>
                </c:pt>
                <c:pt idx="109">
                  <c:v>109.85398221110877</c:v>
                </c:pt>
                <c:pt idx="110">
                  <c:v>108.12986218494787</c:v>
                </c:pt>
                <c:pt idx="111">
                  <c:v>105.24055981637905</c:v>
                </c:pt>
                <c:pt idx="112">
                  <c:v>101.9331019154442</c:v>
                </c:pt>
                <c:pt idx="113">
                  <c:v>98.920122317410289</c:v>
                </c:pt>
                <c:pt idx="114">
                  <c:v>96.621498431256938</c:v>
                </c:pt>
                <c:pt idx="115">
                  <c:v>95.1104709420148</c:v>
                </c:pt>
                <c:pt idx="116">
                  <c:v>94.229414350032016</c:v>
                </c:pt>
                <c:pt idx="117">
                  <c:v>93.750854046157102</c:v>
                </c:pt>
                <c:pt idx="118">
                  <c:v>93.485556841027943</c:v>
                </c:pt>
                <c:pt idx="119">
                  <c:v>93.315892870053446</c:v>
                </c:pt>
                <c:pt idx="120">
                  <c:v>93.18318150371806</c:v>
                </c:pt>
                <c:pt idx="121">
                  <c:v>93.063232620563568</c:v>
                </c:pt>
                <c:pt idx="122">
                  <c:v>92.94782164338946</c:v>
                </c:pt>
                <c:pt idx="123">
                  <c:v>92.835237480617366</c:v>
                </c:pt>
                <c:pt idx="124">
                  <c:v>92.727644003210813</c:v>
                </c:pt>
                <c:pt idx="125">
                  <c:v>92.633711730760623</c:v>
                </c:pt>
                <c:pt idx="126">
                  <c:v>92.57718438115387</c:v>
                </c:pt>
                <c:pt idx="127">
                  <c:v>92.611928809920542</c:v>
                </c:pt>
                <c:pt idx="128">
                  <c:v>92.837825407375036</c:v>
                </c:pt>
                <c:pt idx="129">
                  <c:v>93.398799027273853</c:v>
                </c:pt>
                <c:pt idx="130">
                  <c:v>94.434617433057326</c:v>
                </c:pt>
                <c:pt idx="131">
                  <c:v>95.974900764167771</c:v>
                </c:pt>
                <c:pt idx="132">
                  <c:v>97.819993137890251</c:v>
                </c:pt>
                <c:pt idx="133">
                  <c:v>99.512685418305011</c:v>
                </c:pt>
                <c:pt idx="134">
                  <c:v>100.48678939769404</c:v>
                </c:pt>
                <c:pt idx="135">
                  <c:v>100.3490179873713</c:v>
                </c:pt>
                <c:pt idx="136">
                  <c:v>99.108481606090407</c:v>
                </c:pt>
                <c:pt idx="137">
                  <c:v>97.174033735095264</c:v>
                </c:pt>
                <c:pt idx="138">
                  <c:v>95.119384285849051</c:v>
                </c:pt>
                <c:pt idx="139">
                  <c:v>93.397805781397039</c:v>
                </c:pt>
                <c:pt idx="140">
                  <c:v>92.195821080306658</c:v>
                </c:pt>
                <c:pt idx="141">
                  <c:v>91.468919479811348</c:v>
                </c:pt>
                <c:pt idx="142">
                  <c:v>91.067704633346167</c:v>
                </c:pt>
                <c:pt idx="143">
                  <c:v>90.845847707674139</c:v>
                </c:pt>
                <c:pt idx="144">
                  <c:v>90.705745615556779</c:v>
                </c:pt>
                <c:pt idx="145">
                  <c:v>90.596981936006983</c:v>
                </c:pt>
                <c:pt idx="146">
                  <c:v>90.498404502162003</c:v>
                </c:pt>
                <c:pt idx="147">
                  <c:v>90.402617491160754</c:v>
                </c:pt>
                <c:pt idx="148">
                  <c:v>90.30741432022252</c:v>
                </c:pt>
                <c:pt idx="149">
                  <c:v>90.21220459179834</c:v>
                </c:pt>
                <c:pt idx="150">
                  <c:v>90.116822843754676</c:v>
                </c:pt>
                <c:pt idx="151">
                  <c:v>90.021202209332102</c:v>
                </c:pt>
                <c:pt idx="152">
                  <c:v>89.925299714260504</c:v>
                </c:pt>
                <c:pt idx="153">
                  <c:v>89.829081694812814</c:v>
                </c:pt>
                <c:pt idx="154">
                  <c:v>89.732521141277672</c:v>
                </c:pt>
                <c:pt idx="155">
                  <c:v>89.635596983769531</c:v>
                </c:pt>
                <c:pt idx="156">
                  <c:v>89.538293607711196</c:v>
                </c:pt>
                <c:pt idx="157">
                  <c:v>89.440600365993532</c:v>
                </c:pt>
                <c:pt idx="158">
                  <c:v>89.342511074640441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104.1257398421325</c:v>
                </c:pt>
                <c:pt idx="5">
                  <c:v>104.21937474144359</c:v>
                </c:pt>
                <c:pt idx="6">
                  <c:v>104.31257655365376</c:v>
                </c:pt>
                <c:pt idx="7">
                  <c:v>104.40524064518088</c:v>
                </c:pt>
                <c:pt idx="8">
                  <c:v>104.49724787818084</c:v>
                </c:pt>
                <c:pt idx="9">
                  <c:v>104.58846318485227</c:v>
                </c:pt>
                <c:pt idx="10">
                  <c:v>104.67873408621412</c:v>
                </c:pt>
                <c:pt idx="11">
                  <c:v>104.76788917292498</c:v>
                </c:pt>
                <c:pt idx="12">
                  <c:v>104.85573657142862</c:v>
                </c:pt>
                <c:pt idx="13">
                  <c:v>104.94206242529417</c:v>
                </c:pt>
                <c:pt idx="14">
                  <c:v>105.02662942906073</c:v>
                </c:pt>
                <c:pt idx="15">
                  <c:v>105.10917546011903</c:v>
                </c:pt>
                <c:pt idx="16">
                  <c:v>105.18941236302736</c:v>
                </c:pt>
                <c:pt idx="17">
                  <c:v>105.26702494992564</c:v>
                </c:pt>
                <c:pt idx="18">
                  <c:v>105.34167029002569</c:v>
                </c:pt>
                <c:pt idx="19">
                  <c:v>105.4129773700338</c:v>
                </c:pt>
                <c:pt idx="20">
                  <c:v>105.48054721516866</c:v>
                </c:pt>
                <c:pt idx="21">
                  <c:v>105.54395356638341</c:v>
                </c:pt>
                <c:pt idx="22">
                  <c:v>105.60274421254945</c:v>
                </c:pt>
                <c:pt idx="23">
                  <c:v>105.65644307564746</c:v>
                </c:pt>
                <c:pt idx="24">
                  <c:v>105.70455314130074</c:v>
                </c:pt>
                <c:pt idx="25">
                  <c:v>105.74656031513453</c:v>
                </c:pt>
                <c:pt idx="26">
                  <c:v>105.78193826641905</c:v>
                </c:pt>
                <c:pt idx="27">
                  <c:v>105.81015429345877</c:v>
                </c:pt>
                <c:pt idx="28">
                  <c:v>105.83067620984089</c:v>
                </c:pt>
                <c:pt idx="29">
                  <c:v>105.84298020713933</c:v>
                </c:pt>
                <c:pt idx="30">
                  <c:v>105.84655959893087</c:v>
                </c:pt>
                <c:pt idx="31">
                  <c:v>105.84093429483778</c:v>
                </c:pt>
                <c:pt idx="32">
                  <c:v>105.82566079454749</c:v>
                </c:pt>
                <c:pt idx="33">
                  <c:v>105.80034243407619</c:v>
                </c:pt>
                <c:pt idx="34">
                  <c:v>105.76463956442092</c:v>
                </c:pt>
                <c:pt idx="35">
                  <c:v>105.71827930113315</c:v>
                </c:pt>
                <c:pt idx="36">
                  <c:v>105.66106445723948</c:v>
                </c:pt>
                <c:pt idx="37">
                  <c:v>105.59288126580891</c:v>
                </c:pt>
                <c:pt idx="38">
                  <c:v>105.51370551568802</c:v>
                </c:pt>
                <c:pt idx="39">
                  <c:v>105.42360676617642</c:v>
                </c:pt>
                <c:pt idx="40">
                  <c:v>105.32275037323228</c:v>
                </c:pt>
                <c:pt idx="41">
                  <c:v>105.21139714834823</c:v>
                </c:pt>
                <c:pt idx="42">
                  <c:v>105.08990057636512</c:v>
                </c:pt>
                <c:pt idx="43">
                  <c:v>104.95870163307683</c:v>
                </c:pt>
                <c:pt idx="44">
                  <c:v>104.81832135912165</c:v>
                </c:pt>
                <c:pt idx="45">
                  <c:v>104.66935145452334</c:v>
                </c:pt>
                <c:pt idx="46">
                  <c:v>104.51244325007076</c:v>
                </c:pt>
                <c:pt idx="47">
                  <c:v>104.34829548071473</c:v>
                </c:pt>
                <c:pt idx="48">
                  <c:v>104.17764132771903</c:v>
                </c:pt>
                <c:pt idx="49">
                  <c:v>104.001235208483</c:v>
                </c:pt>
                <c:pt idx="50">
                  <c:v>103.81983977651996</c:v>
                </c:pt>
                <c:pt idx="51">
                  <c:v>103.63421355225384</c:v>
                </c:pt>
                <c:pt idx="52">
                  <c:v>103.44509954322962</c:v>
                </c:pt>
                <c:pt idx="53">
                  <c:v>103.2532151363566</c:v>
                </c:pt>
                <c:pt idx="54">
                  <c:v>103.05924346168194</c:v>
                </c:pt>
                <c:pt idx="55">
                  <c:v>102.86382634338487</c:v>
                </c:pt>
                <c:pt idx="56">
                  <c:v>102.66755887478001</c:v>
                </c:pt>
                <c:pt idx="57">
                  <c:v>102.47098558445037</c:v>
                </c:pt>
                <c:pt idx="58">
                  <c:v>102.27459810308886</c:v>
                </c:pt>
                <c:pt idx="59">
                  <c:v>102.07883419667783</c:v>
                </c:pt>
                <c:pt idx="60">
                  <c:v>101.88407800147436</c:v>
                </c:pt>
                <c:pt idx="61">
                  <c:v>101.69066127906459</c:v>
                </c:pt>
                <c:pt idx="62">
                  <c:v>101.49886550394986</c:v>
                </c:pt>
                <c:pt idx="63">
                  <c:v>101.30892459973887</c:v>
                </c:pt>
                <c:pt idx="64">
                  <c:v>101.12102815087434</c:v>
                </c:pt>
                <c:pt idx="65">
                  <c:v>100.93532493279494</c:v>
                </c:pt>
                <c:pt idx="66">
                  <c:v>100.75192662256917</c:v>
                </c:pt>
                <c:pt idx="67">
                  <c:v>100.57091157268094</c:v>
                </c:pt>
                <c:pt idx="68">
                  <c:v>100.39232855144434</c:v>
                </c:pt>
                <c:pt idx="69">
                  <c:v>100.21620037347475</c:v>
                </c:pt>
                <c:pt idx="70">
                  <c:v>100.04252736202837</c:v>
                </c:pt>
                <c:pt idx="71">
                  <c:v>99.871290601414273</c:v>
                </c:pt>
                <c:pt idx="72">
                  <c:v>99.702454951853809</c:v>
                </c:pt>
                <c:pt idx="73">
                  <c:v>99.535971811074262</c:v>
                </c:pt>
                <c:pt idx="74">
                  <c:v>99.371781616646402</c:v>
                </c:pt>
                <c:pt idx="75">
                  <c:v>99.209816090777991</c:v>
                </c:pt>
                <c:pt idx="76">
                  <c:v>99.050000235163935</c:v>
                </c:pt>
                <c:pt idx="77">
                  <c:v>98.892254087812958</c:v>
                </c:pt>
                <c:pt idx="78">
                  <c:v>98.736494256754398</c:v>
                </c:pt>
                <c:pt idx="79">
                  <c:v>98.582635247416363</c:v>
                </c:pt>
                <c:pt idx="80">
                  <c:v>98.430590601468282</c:v>
                </c:pt>
                <c:pt idx="81">
                  <c:v>98.280273865229915</c:v>
                </c:pt>
                <c:pt idx="82">
                  <c:v>98.131599405531247</c:v>
                </c:pt>
                <c:pt idx="83">
                  <c:v>97.984483090301694</c:v>
                </c:pt>
                <c:pt idx="84">
                  <c:v>97.838842850292622</c:v>
                </c:pt>
                <c:pt idx="85">
                  <c:v>97.694599137283831</c:v>
                </c:pt>
                <c:pt idx="86">
                  <c:v>97.551675292969549</c:v>
                </c:pt>
                <c:pt idx="87">
                  <c:v>97.40999784151866</c:v>
                </c:pt>
                <c:pt idx="88">
                  <c:v>97.269496717599139</c:v>
                </c:pt>
                <c:pt idx="89">
                  <c:v>97.13010544048079</c:v>
                </c:pt>
                <c:pt idx="90">
                  <c:v>96.991761243700623</c:v>
                </c:pt>
                <c:pt idx="91">
                  <c:v>96.8544051687078</c:v>
                </c:pt>
                <c:pt idx="92">
                  <c:v>96.717982129903632</c:v>
                </c:pt>
                <c:pt idx="93">
                  <c:v>96.582440957560195</c:v>
                </c:pt>
                <c:pt idx="94">
                  <c:v>96.447734424233232</c:v>
                </c:pt>
                <c:pt idx="95">
                  <c:v>96.313819259479914</c:v>
                </c:pt>
                <c:pt idx="96">
                  <c:v>96.180656156937232</c:v>
                </c:pt>
                <c:pt idx="97">
                  <c:v>96.048209777106322</c:v>
                </c:pt>
                <c:pt idx="98">
                  <c:v>95.916448748509438</c:v>
                </c:pt>
                <c:pt idx="99">
                  <c:v>95.785345669229017</c:v>
                </c:pt>
                <c:pt idx="100">
                  <c:v>95.654877110188949</c:v>
                </c:pt>
                <c:pt idx="101">
                  <c:v>95.525023620887424</c:v>
                </c:pt>
                <c:pt idx="102">
                  <c:v>95.395769737624462</c:v>
                </c:pt>
                <c:pt idx="103">
                  <c:v>95.267103993576455</c:v>
                </c:pt>
                <c:pt idx="104">
                  <c:v>95.139018929346918</c:v>
                </c:pt>
                <c:pt idx="105">
                  <c:v>95.011511101857877</c:v>
                </c:pt>
                <c:pt idx="106">
                  <c:v>94.884581088641681</c:v>
                </c:pt>
                <c:pt idx="107">
                  <c:v>94.75823348374584</c:v>
                </c:pt>
                <c:pt idx="108">
                  <c:v>94.632476880586907</c:v>
                </c:pt>
                <c:pt idx="109">
                  <c:v>94.507323836196036</c:v>
                </c:pt>
                <c:pt idx="110">
                  <c:v>94.382790810415912</c:v>
                </c:pt>
                <c:pt idx="111">
                  <c:v>94.258898072774244</c:v>
                </c:pt>
                <c:pt idx="112">
                  <c:v>94.135669569020919</c:v>
                </c:pt>
                <c:pt idx="113">
                  <c:v>94.013132738738676</c:v>
                </c:pt>
                <c:pt idx="114">
                  <c:v>93.891318275097817</c:v>
                </c:pt>
                <c:pt idx="115">
                  <c:v>93.770259817813468</c:v>
                </c:pt>
                <c:pt idx="116">
                  <c:v>93.64999357077825</c:v>
                </c:pt>
                <c:pt idx="117">
                  <c:v>93.530557836787594</c:v>
                </c:pt>
                <c:pt idx="118">
                  <c:v>93.411992463349677</c:v>
                </c:pt>
                <c:pt idx="119">
                  <c:v>93.294338195862409</c:v>
                </c:pt>
                <c:pt idx="120">
                  <c:v>93.177635937504249</c:v>
                </c:pt>
                <c:pt idx="121">
                  <c:v>93.061925919039695</c:v>
                </c:pt>
                <c:pt idx="122">
                  <c:v>92.947246786338496</c:v>
                </c:pt>
                <c:pt idx="123">
                  <c:v>92.833634618631066</c:v>
                </c:pt>
                <c:pt idx="124">
                  <c:v>92.721121896163112</c:v>
                </c:pt>
                <c:pt idx="125">
                  <c:v>92.609736441672368</c:v>
                </c:pt>
                <c:pt idx="126">
                  <c:v>92.499500365598394</c:v>
                </c:pt>
                <c:pt idx="127">
                  <c:v>92.390429049698028</c:v>
                </c:pt>
                <c:pt idx="128">
                  <c:v>92.282530207269161</c:v>
                </c:pt>
                <c:pt idx="129">
                  <c:v>92.175803059994877</c:v>
                </c:pt>
                <c:pt idx="130">
                  <c:v>92.070237671068554</c:v>
                </c:pt>
                <c:pt idx="131">
                  <c:v>91.965814471440879</c:v>
                </c:pt>
                <c:pt idx="132">
                  <c:v>91.862504010603828</c:v>
                </c:pt>
                <c:pt idx="133">
                  <c:v>91.760266955391359</c:v>
                </c:pt>
                <c:pt idx="134">
                  <c:v>91.659054350169924</c:v>
                </c:pt>
                <c:pt idx="135">
                  <c:v>91.558808140101576</c:v>
                </c:pt>
                <c:pt idx="136">
                  <c:v>91.459461946671752</c:v>
                </c:pt>
                <c:pt idx="137">
                  <c:v>91.360942072305022</c:v>
                </c:pt>
                <c:pt idx="138">
                  <c:v>91.263168699598793</c:v>
                </c:pt>
                <c:pt idx="139">
                  <c:v>91.166057241376649</c:v>
                </c:pt>
                <c:pt idx="140">
                  <c:v>91.069519791115226</c:v>
                </c:pt>
                <c:pt idx="141">
                  <c:v>90.973466619804981</c:v>
                </c:pt>
                <c:pt idx="142">
                  <c:v>90.877807665133403</c:v>
                </c:pt>
                <c:pt idx="143">
                  <c:v>90.782453961898668</c:v>
                </c:pt>
                <c:pt idx="144">
                  <c:v>90.687318968360927</c:v>
                </c:pt>
                <c:pt idx="145">
                  <c:v>90.59231975119684</c:v>
                </c:pt>
                <c:pt idx="146">
                  <c:v>90.497378001085337</c:v>
                </c:pt>
                <c:pt idx="147">
                  <c:v>90.4024208609287</c:v>
                </c:pt>
                <c:pt idx="148">
                  <c:v>90.307381558553075</c:v>
                </c:pt>
                <c:pt idx="149">
                  <c:v>90.212199844798008</c:v>
                </c:pt>
                <c:pt idx="150">
                  <c:v>90.116822245714204</c:v>
                </c:pt>
                <c:pt idx="151">
                  <c:v>90.021202143834159</c:v>
                </c:pt>
                <c:pt idx="152">
                  <c:v>89.925299708025392</c:v>
                </c:pt>
                <c:pt idx="153">
                  <c:v>89.82908169429696</c:v>
                </c:pt>
                <c:pt idx="154">
                  <c:v>89.732521141240582</c:v>
                </c:pt>
                <c:pt idx="155">
                  <c:v>89.635596983767215</c:v>
                </c:pt>
                <c:pt idx="156">
                  <c:v>89.538293607711068</c:v>
                </c:pt>
                <c:pt idx="157">
                  <c:v>89.440600365993532</c:v>
                </c:pt>
                <c:pt idx="158">
                  <c:v>89.342511074640441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106.69</c:v>
                </c:pt>
                <c:pt idx="1">
                  <c:v>108.069</c:v>
                </c:pt>
                <c:pt idx="2">
                  <c:v>108.431</c:v>
                </c:pt>
                <c:pt idx="3">
                  <c:v>105.672</c:v>
                </c:pt>
                <c:pt idx="4">
                  <c:v>105.621</c:v>
                </c:pt>
                <c:pt idx="5">
                  <c:v>108.431</c:v>
                </c:pt>
                <c:pt idx="6">
                  <c:v>105.828</c:v>
                </c:pt>
                <c:pt idx="7">
                  <c:v>106.276</c:v>
                </c:pt>
                <c:pt idx="8">
                  <c:v>105.655</c:v>
                </c:pt>
                <c:pt idx="9">
                  <c:v>105.517</c:v>
                </c:pt>
                <c:pt idx="10">
                  <c:v>105.983</c:v>
                </c:pt>
                <c:pt idx="11">
                  <c:v>105.086</c:v>
                </c:pt>
                <c:pt idx="12">
                  <c:v>105.79300000000001</c:v>
                </c:pt>
                <c:pt idx="13">
                  <c:v>105.172</c:v>
                </c:pt>
                <c:pt idx="14">
                  <c:v>107.05200000000001</c:v>
                </c:pt>
                <c:pt idx="15">
                  <c:v>103.914</c:v>
                </c:pt>
                <c:pt idx="16">
                  <c:v>106.086</c:v>
                </c:pt>
                <c:pt idx="17">
                  <c:v>106.79300000000001</c:v>
                </c:pt>
                <c:pt idx="18">
                  <c:v>106.121</c:v>
                </c:pt>
                <c:pt idx="19">
                  <c:v>106.89700000000001</c:v>
                </c:pt>
                <c:pt idx="20">
                  <c:v>105.79300000000001</c:v>
                </c:pt>
                <c:pt idx="21">
                  <c:v>106.121</c:v>
                </c:pt>
                <c:pt idx="22">
                  <c:v>107.29300000000001</c:v>
                </c:pt>
                <c:pt idx="23">
                  <c:v>105.94799999999999</c:v>
                </c:pt>
                <c:pt idx="24">
                  <c:v>107.828</c:v>
                </c:pt>
                <c:pt idx="25">
                  <c:v>107.155</c:v>
                </c:pt>
                <c:pt idx="26">
                  <c:v>107.276</c:v>
                </c:pt>
                <c:pt idx="27">
                  <c:v>106.86199999999999</c:v>
                </c:pt>
                <c:pt idx="28">
                  <c:v>105.069</c:v>
                </c:pt>
                <c:pt idx="29">
                  <c:v>106.741</c:v>
                </c:pt>
                <c:pt idx="30">
                  <c:v>107.776</c:v>
                </c:pt>
                <c:pt idx="31">
                  <c:v>108.55200000000001</c:v>
                </c:pt>
                <c:pt idx="32">
                  <c:v>108.55200000000001</c:v>
                </c:pt>
                <c:pt idx="33">
                  <c:v>107.29300000000001</c:v>
                </c:pt>
                <c:pt idx="34">
                  <c:v>107.621</c:v>
                </c:pt>
                <c:pt idx="35">
                  <c:v>109.36199999999999</c:v>
                </c:pt>
                <c:pt idx="36">
                  <c:v>110.483</c:v>
                </c:pt>
                <c:pt idx="37">
                  <c:v>107.586</c:v>
                </c:pt>
                <c:pt idx="38">
                  <c:v>111.517</c:v>
                </c:pt>
                <c:pt idx="39">
                  <c:v>111.31</c:v>
                </c:pt>
                <c:pt idx="40">
                  <c:v>111.172</c:v>
                </c:pt>
                <c:pt idx="41">
                  <c:v>111.241</c:v>
                </c:pt>
                <c:pt idx="42">
                  <c:v>111.414</c:v>
                </c:pt>
                <c:pt idx="43">
                  <c:v>114.931</c:v>
                </c:pt>
                <c:pt idx="44">
                  <c:v>116.276</c:v>
                </c:pt>
                <c:pt idx="45">
                  <c:v>119.431</c:v>
                </c:pt>
                <c:pt idx="46">
                  <c:v>124.879</c:v>
                </c:pt>
                <c:pt idx="47">
                  <c:v>132.46600000000001</c:v>
                </c:pt>
                <c:pt idx="48">
                  <c:v>145.93100000000001</c:v>
                </c:pt>
                <c:pt idx="49">
                  <c:v>161.72399999999999</c:v>
                </c:pt>
                <c:pt idx="50">
                  <c:v>181.5</c:v>
                </c:pt>
                <c:pt idx="51">
                  <c:v>199.13800000000001</c:v>
                </c:pt>
                <c:pt idx="52">
                  <c:v>214.20699999999999</c:v>
                </c:pt>
                <c:pt idx="53">
                  <c:v>224.483</c:v>
                </c:pt>
                <c:pt idx="54">
                  <c:v>230.13800000000001</c:v>
                </c:pt>
                <c:pt idx="55">
                  <c:v>234.31</c:v>
                </c:pt>
                <c:pt idx="56">
                  <c:v>233.93100000000001</c:v>
                </c:pt>
                <c:pt idx="57">
                  <c:v>226.03399999999999</c:v>
                </c:pt>
                <c:pt idx="58">
                  <c:v>205.63800000000001</c:v>
                </c:pt>
                <c:pt idx="59">
                  <c:v>165.75899999999999</c:v>
                </c:pt>
                <c:pt idx="60">
                  <c:v>127.879</c:v>
                </c:pt>
                <c:pt idx="61">
                  <c:v>111.79300000000001</c:v>
                </c:pt>
                <c:pt idx="62">
                  <c:v>108.172</c:v>
                </c:pt>
                <c:pt idx="63">
                  <c:v>106.483</c:v>
                </c:pt>
                <c:pt idx="64">
                  <c:v>106.224</c:v>
                </c:pt>
                <c:pt idx="65">
                  <c:v>110.63800000000001</c:v>
                </c:pt>
                <c:pt idx="66">
                  <c:v>115.759</c:v>
                </c:pt>
                <c:pt idx="67">
                  <c:v>123.69</c:v>
                </c:pt>
                <c:pt idx="68">
                  <c:v>132.79300000000001</c:v>
                </c:pt>
                <c:pt idx="69">
                  <c:v>145.93100000000001</c:v>
                </c:pt>
                <c:pt idx="70">
                  <c:v>161.81</c:v>
                </c:pt>
                <c:pt idx="71">
                  <c:v>172.36199999999999</c:v>
                </c:pt>
                <c:pt idx="72">
                  <c:v>182.93100000000001</c:v>
                </c:pt>
                <c:pt idx="73">
                  <c:v>191.155</c:v>
                </c:pt>
                <c:pt idx="74">
                  <c:v>197.155</c:v>
                </c:pt>
                <c:pt idx="75">
                  <c:v>198.983</c:v>
                </c:pt>
                <c:pt idx="76">
                  <c:v>192.43100000000001</c:v>
                </c:pt>
                <c:pt idx="77">
                  <c:v>168.62100000000001</c:v>
                </c:pt>
                <c:pt idx="78">
                  <c:v>132.94800000000001</c:v>
                </c:pt>
                <c:pt idx="79">
                  <c:v>109.44799999999999</c:v>
                </c:pt>
                <c:pt idx="80">
                  <c:v>100.414</c:v>
                </c:pt>
                <c:pt idx="81">
                  <c:v>98.638000000000005</c:v>
                </c:pt>
                <c:pt idx="82">
                  <c:v>94.671999999999997</c:v>
                </c:pt>
                <c:pt idx="83">
                  <c:v>96.930999999999997</c:v>
                </c:pt>
                <c:pt idx="84">
                  <c:v>97.947999999999993</c:v>
                </c:pt>
                <c:pt idx="85">
                  <c:v>98.224000000000004</c:v>
                </c:pt>
                <c:pt idx="86">
                  <c:v>98.569000000000003</c:v>
                </c:pt>
                <c:pt idx="87">
                  <c:v>99.930999999999997</c:v>
                </c:pt>
                <c:pt idx="88">
                  <c:v>98.034000000000006</c:v>
                </c:pt>
                <c:pt idx="89">
                  <c:v>97.102999999999994</c:v>
                </c:pt>
                <c:pt idx="90">
                  <c:v>97.206999999999994</c:v>
                </c:pt>
                <c:pt idx="91">
                  <c:v>96.569000000000003</c:v>
                </c:pt>
                <c:pt idx="92">
                  <c:v>98.034000000000006</c:v>
                </c:pt>
                <c:pt idx="93">
                  <c:v>98.534000000000006</c:v>
                </c:pt>
                <c:pt idx="94">
                  <c:v>98.897000000000006</c:v>
                </c:pt>
                <c:pt idx="95">
                  <c:v>96.671999999999997</c:v>
                </c:pt>
                <c:pt idx="96">
                  <c:v>95.447999999999993</c:v>
                </c:pt>
                <c:pt idx="97">
                  <c:v>95.706999999999994</c:v>
                </c:pt>
                <c:pt idx="98">
                  <c:v>95.379000000000005</c:v>
                </c:pt>
                <c:pt idx="99">
                  <c:v>95.447999999999993</c:v>
                </c:pt>
                <c:pt idx="100">
                  <c:v>95.31</c:v>
                </c:pt>
                <c:pt idx="101">
                  <c:v>97.224000000000004</c:v>
                </c:pt>
                <c:pt idx="102">
                  <c:v>99</c:v>
                </c:pt>
                <c:pt idx="103">
                  <c:v>101.55200000000001</c:v>
                </c:pt>
                <c:pt idx="104">
                  <c:v>103.36199999999999</c:v>
                </c:pt>
                <c:pt idx="105">
                  <c:v>108.03400000000001</c:v>
                </c:pt>
                <c:pt idx="106">
                  <c:v>112.46599999999999</c:v>
                </c:pt>
                <c:pt idx="107">
                  <c:v>113.621</c:v>
                </c:pt>
                <c:pt idx="108">
                  <c:v>112.53400000000001</c:v>
                </c:pt>
                <c:pt idx="109">
                  <c:v>109.96599999999999</c:v>
                </c:pt>
                <c:pt idx="110">
                  <c:v>108.121</c:v>
                </c:pt>
                <c:pt idx="111">
                  <c:v>102.86199999999999</c:v>
                </c:pt>
                <c:pt idx="112">
                  <c:v>99.602999999999994</c:v>
                </c:pt>
                <c:pt idx="113">
                  <c:v>98.241</c:v>
                </c:pt>
                <c:pt idx="114">
                  <c:v>95.483000000000004</c:v>
                </c:pt>
                <c:pt idx="115">
                  <c:v>93.775999999999996</c:v>
                </c:pt>
                <c:pt idx="116">
                  <c:v>92.914000000000001</c:v>
                </c:pt>
                <c:pt idx="117">
                  <c:v>94.430999999999997</c:v>
                </c:pt>
                <c:pt idx="118">
                  <c:v>93.844999999999999</c:v>
                </c:pt>
                <c:pt idx="119">
                  <c:v>93.241</c:v>
                </c:pt>
                <c:pt idx="120">
                  <c:v>92.844999999999999</c:v>
                </c:pt>
                <c:pt idx="121">
                  <c:v>96.102999999999994</c:v>
                </c:pt>
                <c:pt idx="122">
                  <c:v>94.534000000000006</c:v>
                </c:pt>
                <c:pt idx="123">
                  <c:v>94.965999999999994</c:v>
                </c:pt>
                <c:pt idx="124">
                  <c:v>93.828000000000003</c:v>
                </c:pt>
                <c:pt idx="125">
                  <c:v>93.447999999999993</c:v>
                </c:pt>
                <c:pt idx="126">
                  <c:v>93.120999999999995</c:v>
                </c:pt>
                <c:pt idx="127">
                  <c:v>95.052000000000007</c:v>
                </c:pt>
                <c:pt idx="128">
                  <c:v>96.759</c:v>
                </c:pt>
                <c:pt idx="129">
                  <c:v>97.138000000000005</c:v>
                </c:pt>
                <c:pt idx="130">
                  <c:v>99.414000000000001</c:v>
                </c:pt>
                <c:pt idx="131">
                  <c:v>101.069</c:v>
                </c:pt>
                <c:pt idx="132">
                  <c:v>101.724</c:v>
                </c:pt>
                <c:pt idx="133">
                  <c:v>104.155</c:v>
                </c:pt>
                <c:pt idx="134">
                  <c:v>100.724</c:v>
                </c:pt>
                <c:pt idx="135">
                  <c:v>99.69</c:v>
                </c:pt>
                <c:pt idx="136">
                  <c:v>97.828000000000003</c:v>
                </c:pt>
                <c:pt idx="137">
                  <c:v>95.569000000000003</c:v>
                </c:pt>
                <c:pt idx="138">
                  <c:v>92.5</c:v>
                </c:pt>
                <c:pt idx="139">
                  <c:v>90.861999999999995</c:v>
                </c:pt>
                <c:pt idx="140">
                  <c:v>90.983000000000004</c:v>
                </c:pt>
                <c:pt idx="141">
                  <c:v>92.638000000000005</c:v>
                </c:pt>
                <c:pt idx="142">
                  <c:v>92.31</c:v>
                </c:pt>
                <c:pt idx="143">
                  <c:v>90.379000000000005</c:v>
                </c:pt>
                <c:pt idx="144">
                  <c:v>92.034000000000006</c:v>
                </c:pt>
                <c:pt idx="145">
                  <c:v>90.241</c:v>
                </c:pt>
                <c:pt idx="146">
                  <c:v>91.293000000000006</c:v>
                </c:pt>
                <c:pt idx="147">
                  <c:v>88.465999999999994</c:v>
                </c:pt>
                <c:pt idx="148">
                  <c:v>93.534000000000006</c:v>
                </c:pt>
                <c:pt idx="149">
                  <c:v>90.155000000000001</c:v>
                </c:pt>
                <c:pt idx="150">
                  <c:v>89.034000000000006</c:v>
                </c:pt>
                <c:pt idx="151">
                  <c:v>89.828000000000003</c:v>
                </c:pt>
                <c:pt idx="152">
                  <c:v>90.259</c:v>
                </c:pt>
                <c:pt idx="153">
                  <c:v>93.638000000000005</c:v>
                </c:pt>
                <c:pt idx="154">
                  <c:v>91.31</c:v>
                </c:pt>
                <c:pt idx="155">
                  <c:v>93.138000000000005</c:v>
                </c:pt>
                <c:pt idx="156">
                  <c:v>88.602999999999994</c:v>
                </c:pt>
                <c:pt idx="157">
                  <c:v>89.430999999999997</c:v>
                </c:pt>
                <c:pt idx="158">
                  <c:v>89.569000000000003</c:v>
                </c:pt>
                <c:pt idx="159">
                  <c:v>89.31</c:v>
                </c:pt>
                <c:pt idx="160">
                  <c:v>88.361999999999995</c:v>
                </c:pt>
                <c:pt idx="161">
                  <c:v>89</c:v>
                </c:pt>
                <c:pt idx="162">
                  <c:v>91.206999999999994</c:v>
                </c:pt>
                <c:pt idx="163">
                  <c:v>89.447999999999993</c:v>
                </c:pt>
                <c:pt idx="164">
                  <c:v>89.155000000000001</c:v>
                </c:pt>
                <c:pt idx="165">
                  <c:v>89.171999999999997</c:v>
                </c:pt>
                <c:pt idx="166">
                  <c:v>90.085999999999999</c:v>
                </c:pt>
                <c:pt idx="167">
                  <c:v>88.706999999999994</c:v>
                </c:pt>
                <c:pt idx="168">
                  <c:v>89.879000000000005</c:v>
                </c:pt>
                <c:pt idx="169">
                  <c:v>91.5</c:v>
                </c:pt>
                <c:pt idx="170">
                  <c:v>89.965999999999994</c:v>
                </c:pt>
                <c:pt idx="171">
                  <c:v>87.724000000000004</c:v>
                </c:pt>
                <c:pt idx="172">
                  <c:v>91.275999999999996</c:v>
                </c:pt>
                <c:pt idx="173">
                  <c:v>91.224000000000004</c:v>
                </c:pt>
                <c:pt idx="174">
                  <c:v>89.671999999999997</c:v>
                </c:pt>
                <c:pt idx="175">
                  <c:v>89.844999999999999</c:v>
                </c:pt>
                <c:pt idx="176">
                  <c:v>89.914000000000001</c:v>
                </c:pt>
                <c:pt idx="177">
                  <c:v>88.206999999999994</c:v>
                </c:pt>
                <c:pt idx="178">
                  <c:v>89.102999999999994</c:v>
                </c:pt>
                <c:pt idx="179">
                  <c:v>87.638000000000005</c:v>
                </c:pt>
                <c:pt idx="180">
                  <c:v>88.483000000000004</c:v>
                </c:pt>
                <c:pt idx="181">
                  <c:v>89.69</c:v>
                </c:pt>
                <c:pt idx="182">
                  <c:v>89.206999999999994</c:v>
                </c:pt>
                <c:pt idx="183">
                  <c:v>89.19</c:v>
                </c:pt>
                <c:pt idx="184">
                  <c:v>88.102999999999994</c:v>
                </c:pt>
                <c:pt idx="185">
                  <c:v>90.034000000000006</c:v>
                </c:pt>
                <c:pt idx="186">
                  <c:v>90.414000000000001</c:v>
                </c:pt>
                <c:pt idx="187">
                  <c:v>88.81</c:v>
                </c:pt>
                <c:pt idx="188">
                  <c:v>88.069000000000003</c:v>
                </c:pt>
                <c:pt idx="189">
                  <c:v>89.655000000000001</c:v>
                </c:pt>
                <c:pt idx="190">
                  <c:v>89.328000000000003</c:v>
                </c:pt>
                <c:pt idx="191">
                  <c:v>89.81</c:v>
                </c:pt>
                <c:pt idx="192">
                  <c:v>88.052000000000007</c:v>
                </c:pt>
                <c:pt idx="193">
                  <c:v>90.414000000000001</c:v>
                </c:pt>
                <c:pt idx="194">
                  <c:v>90.171999999999997</c:v>
                </c:pt>
                <c:pt idx="195">
                  <c:v>85.569000000000003</c:v>
                </c:pt>
                <c:pt idx="196">
                  <c:v>91.259</c:v>
                </c:pt>
                <c:pt idx="197">
                  <c:v>89.655000000000001</c:v>
                </c:pt>
                <c:pt idx="198">
                  <c:v>90.016999999999996</c:v>
                </c:pt>
                <c:pt idx="199">
                  <c:v>88.828000000000003</c:v>
                </c:pt>
                <c:pt idx="200">
                  <c:v>86.947999999999993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104.66107730543408</c:v>
                </c:pt>
                <c:pt idx="9">
                  <c:v>104.81502362336185</c:v>
                </c:pt>
                <c:pt idx="10">
                  <c:v>104.96710190466833</c:v>
                </c:pt>
                <c:pt idx="11">
                  <c:v>105.11705551931688</c:v>
                </c:pt>
                <c:pt idx="12">
                  <c:v>105.26460095997631</c:v>
                </c:pt>
                <c:pt idx="13">
                  <c:v>105.40942611395838</c:v>
                </c:pt>
                <c:pt idx="14">
                  <c:v>105.55118863945469</c:v>
                </c:pt>
                <c:pt idx="15">
                  <c:v>105.68951450672806</c:v>
                </c:pt>
                <c:pt idx="16">
                  <c:v>105.82399677677859</c:v>
                </c:pt>
                <c:pt idx="17">
                  <c:v>105.95419470383524</c:v>
                </c:pt>
                <c:pt idx="18">
                  <c:v>106.07963326551501</c:v>
                </c:pt>
                <c:pt idx="19">
                  <c:v>106.19980324976186</c:v>
                </c:pt>
                <c:pt idx="20">
                  <c:v>106.31416207005442</c:v>
                </c:pt>
                <c:pt idx="21">
                  <c:v>106.42213555969684</c:v>
                </c:pt>
                <c:pt idx="22">
                  <c:v>106.52312115231202</c:v>
                </c:pt>
                <c:pt idx="23">
                  <c:v>106.61649316579556</c:v>
                </c:pt>
                <c:pt idx="24">
                  <c:v>106.70161151135507</c:v>
                </c:pt>
                <c:pt idx="25">
                  <c:v>106.77783629143879</c:v>
                </c:pt>
                <c:pt idx="26">
                  <c:v>106.84455282994016</c:v>
                </c:pt>
                <c:pt idx="27">
                  <c:v>106.90121531014672</c:v>
                </c:pt>
                <c:pt idx="28">
                  <c:v>106.94742325767378</c:v>
                </c:pt>
                <c:pt idx="29">
                  <c:v>106.98305472930976</c:v>
                </c:pt>
                <c:pt idx="30">
                  <c:v>107.00849451225703</c:v>
                </c:pt>
                <c:pt idx="31">
                  <c:v>107.02501593810497</c:v>
                </c:pt>
                <c:pt idx="32">
                  <c:v>107.03540121556667</c:v>
                </c:pt>
                <c:pt idx="33">
                  <c:v>107.0449156687008</c:v>
                </c:pt>
                <c:pt idx="34">
                  <c:v>107.06278073156047</c:v>
                </c:pt>
                <c:pt idx="35">
                  <c:v>107.10430888445299</c:v>
                </c:pt>
                <c:pt idx="36">
                  <c:v>107.19385484473469</c:v>
                </c:pt>
                <c:pt idx="37">
                  <c:v>107.36867954125557</c:v>
                </c:pt>
                <c:pt idx="38">
                  <c:v>107.68369225089518</c:v>
                </c:pt>
                <c:pt idx="39">
                  <c:v>108.21681099773349</c:v>
                </c:pt>
                <c:pt idx="40">
                  <c:v>109.07435514851448</c:v>
                </c:pt>
                <c:pt idx="41">
                  <c:v>110.39547728616019</c:v>
                </c:pt>
                <c:pt idx="42">
                  <c:v>112.35421341404232</c:v>
                </c:pt>
                <c:pt idx="43">
                  <c:v>115.15738643524865</c:v>
                </c:pt>
                <c:pt idx="44">
                  <c:v>119.03648202434931</c:v>
                </c:pt>
                <c:pt idx="45">
                  <c:v>124.23188768102388</c:v>
                </c:pt>
                <c:pt idx="46">
                  <c:v>130.96867527414727</c:v>
                </c:pt>
                <c:pt idx="47">
                  <c:v>139.42445919270529</c:v>
                </c:pt>
                <c:pt idx="48">
                  <c:v>149.69167813264485</c:v>
                </c:pt>
                <c:pt idx="49">
                  <c:v>161.73863599151787</c:v>
                </c:pt>
                <c:pt idx="50">
                  <c:v>175.37510313273148</c:v>
                </c:pt>
                <c:pt idx="51">
                  <c:v>190.22654408564014</c:v>
                </c:pt>
                <c:pt idx="52">
                  <c:v>205.70417547102579</c:v>
                </c:pt>
                <c:pt idx="53">
                  <c:v>220.89359326843964</c:v>
                </c:pt>
                <c:pt idx="54">
                  <c:v>234.17102049738892</c:v>
                </c:pt>
                <c:pt idx="55">
                  <c:v>242.46804886847428</c:v>
                </c:pt>
                <c:pt idx="56">
                  <c:v>241.0200595397676</c:v>
                </c:pt>
                <c:pt idx="57">
                  <c:v>225.51698005684926</c:v>
                </c:pt>
                <c:pt idx="58">
                  <c:v>196.7166282274442</c:v>
                </c:pt>
                <c:pt idx="59">
                  <c:v>162.66856867630926</c:v>
                </c:pt>
                <c:pt idx="60">
                  <c:v>134.01307174129093</c:v>
                </c:pt>
                <c:pt idx="61">
                  <c:v>116.55541537921391</c:v>
                </c:pt>
                <c:pt idx="62">
                  <c:v>109.26370509805496</c:v>
                </c:pt>
                <c:pt idx="63">
                  <c:v>108.13140739469412</c:v>
                </c:pt>
                <c:pt idx="64">
                  <c:v>110.04884423483624</c:v>
                </c:pt>
                <c:pt idx="65">
                  <c:v>113.70531986555551</c:v>
                </c:pt>
                <c:pt idx="66">
                  <c:v>118.85051408896534</c:v>
                </c:pt>
                <c:pt idx="67">
                  <c:v>125.56882305138929</c:v>
                </c:pt>
                <c:pt idx="68">
                  <c:v>133.94443942232715</c:v>
                </c:pt>
                <c:pt idx="69">
                  <c:v>143.93728057249547</c:v>
                </c:pt>
                <c:pt idx="70">
                  <c:v>155.32727721090382</c:v>
                </c:pt>
                <c:pt idx="71">
                  <c:v>167.68669946016016</c:v>
                </c:pt>
                <c:pt idx="72">
                  <c:v>180.36367062406825</c:v>
                </c:pt>
                <c:pt idx="73">
                  <c:v>192.35284224075491</c:v>
                </c:pt>
                <c:pt idx="74">
                  <c:v>201.58864893485247</c:v>
                </c:pt>
                <c:pt idx="75">
                  <c:v>203.44579833329186</c:v>
                </c:pt>
                <c:pt idx="76">
                  <c:v>191.43325140724869</c:v>
                </c:pt>
                <c:pt idx="77">
                  <c:v>164.58166129101082</c:v>
                </c:pt>
                <c:pt idx="78">
                  <c:v>133.60750815967737</c:v>
                </c:pt>
                <c:pt idx="79">
                  <c:v>111.7763084926012</c:v>
                </c:pt>
                <c:pt idx="80">
                  <c:v>102.02454415451319</c:v>
                </c:pt>
                <c:pt idx="81">
                  <c:v>99.179176407876</c:v>
                </c:pt>
                <c:pt idx="82">
                  <c:v>98.556925784106326</c:v>
                </c:pt>
                <c:pt idx="83">
                  <c:v>98.367000403964468</c:v>
                </c:pt>
                <c:pt idx="84">
                  <c:v>98.23085813608877</c:v>
                </c:pt>
                <c:pt idx="85">
                  <c:v>98.100796593571545</c:v>
                </c:pt>
                <c:pt idx="86">
                  <c:v>97.973014894274272</c:v>
                </c:pt>
                <c:pt idx="87">
                  <c:v>97.84720731950695</c:v>
                </c:pt>
                <c:pt idx="88">
                  <c:v>97.723244725033723</c:v>
                </c:pt>
                <c:pt idx="89">
                  <c:v>97.601009600999006</c:v>
                </c:pt>
                <c:pt idx="90">
                  <c:v>97.48039213230814</c:v>
                </c:pt>
                <c:pt idx="91">
                  <c:v>97.361295272235267</c:v>
                </c:pt>
                <c:pt idx="92">
                  <c:v>97.24365619873619</c:v>
                </c:pt>
                <c:pt idx="93">
                  <c:v>97.127526220903476</c:v>
                </c:pt>
                <c:pt idx="94">
                  <c:v>97.013337228417953</c:v>
                </c:pt>
                <c:pt idx="95">
                  <c:v>96.902694235208273</c:v>
                </c:pt>
                <c:pt idx="96">
                  <c:v>96.800464110109175</c:v>
                </c:pt>
                <c:pt idx="97">
                  <c:v>96.719599871899106</c:v>
                </c:pt>
                <c:pt idx="98">
                  <c:v>96.690722500177245</c:v>
                </c:pt>
                <c:pt idx="99">
                  <c:v>96.77788238847009</c:v>
                </c:pt>
                <c:pt idx="100">
                  <c:v>97.098086264017667</c:v>
                </c:pt>
                <c:pt idx="101">
                  <c:v>97.833128659460925</c:v>
                </c:pt>
                <c:pt idx="102">
                  <c:v>99.209586864833867</c:v>
                </c:pt>
                <c:pt idx="103">
                  <c:v>101.41699983300764</c:v>
                </c:pt>
                <c:pt idx="104">
                  <c:v>104.45565866916164</c:v>
                </c:pt>
                <c:pt idx="105">
                  <c:v>107.96851660974923</c:v>
                </c:pt>
                <c:pt idx="106">
                  <c:v>111.18890280810756</c:v>
                </c:pt>
                <c:pt idx="107">
                  <c:v>113.13952691908352</c:v>
                </c:pt>
                <c:pt idx="108">
                  <c:v>113.07012874054747</c:v>
                </c:pt>
                <c:pt idx="109">
                  <c:v>110.88894206625875</c:v>
                </c:pt>
                <c:pt idx="110">
                  <c:v>107.25917748697847</c:v>
                </c:pt>
                <c:pt idx="111">
                  <c:v>103.25278872893793</c:v>
                </c:pt>
                <c:pt idx="112">
                  <c:v>99.809310102073113</c:v>
                </c:pt>
                <c:pt idx="113">
                  <c:v>97.380238074362865</c:v>
                </c:pt>
                <c:pt idx="114">
                  <c:v>95.930929432626456</c:v>
                </c:pt>
                <c:pt idx="115">
                  <c:v>95.173653819676318</c:v>
                </c:pt>
                <c:pt idx="116">
                  <c:v>94.802686217422334</c:v>
                </c:pt>
                <c:pt idx="117">
                  <c:v>94.607691697828216</c:v>
                </c:pt>
                <c:pt idx="118">
                  <c:v>94.479263429873996</c:v>
                </c:pt>
                <c:pt idx="119">
                  <c:v>94.372062057711162</c:v>
                </c:pt>
                <c:pt idx="120">
                  <c:v>94.270774890298156</c:v>
                </c:pt>
                <c:pt idx="121">
                  <c:v>94.17130455553972</c:v>
                </c:pt>
                <c:pt idx="122">
                  <c:v>94.073630734379535</c:v>
                </c:pt>
                <c:pt idx="123">
                  <c:v>93.981567747978175</c:v>
                </c:pt>
                <c:pt idx="124">
                  <c:v>93.90875759420679</c:v>
                </c:pt>
                <c:pt idx="125">
                  <c:v>93.893831919943651</c:v>
                </c:pt>
                <c:pt idx="126">
                  <c:v>94.0255757519094</c:v>
                </c:pt>
                <c:pt idx="127">
                  <c:v>94.464127981047213</c:v>
                </c:pt>
                <c:pt idx="128">
                  <c:v>95.418224850351933</c:v>
                </c:pt>
                <c:pt idx="129">
                  <c:v>97.031170187750689</c:v>
                </c:pt>
                <c:pt idx="130">
                  <c:v>99.189434358118433</c:v>
                </c:pt>
                <c:pt idx="131">
                  <c:v>101.39139016567232</c:v>
                </c:pt>
                <c:pt idx="132">
                  <c:v>102.86757955227304</c:v>
                </c:pt>
                <c:pt idx="133">
                  <c:v>102.97954075638219</c:v>
                </c:pt>
                <c:pt idx="134">
                  <c:v>101.63097023452774</c:v>
                </c:pt>
                <c:pt idx="135">
                  <c:v>99.33789640680159</c:v>
                </c:pt>
                <c:pt idx="136">
                  <c:v>96.890033451197397</c:v>
                </c:pt>
                <c:pt idx="137">
                  <c:v>94.901036482701898</c:v>
                </c:pt>
                <c:pt idx="138">
                  <c:v>93.588542337720384</c:v>
                </c:pt>
                <c:pt idx="139">
                  <c:v>92.852404548642937</c:v>
                </c:pt>
                <c:pt idx="140">
                  <c:v>92.477195912426936</c:v>
                </c:pt>
                <c:pt idx="141">
                  <c:v>92.27985328976807</c:v>
                </c:pt>
                <c:pt idx="142">
                  <c:v>92.153567531915073</c:v>
                </c:pt>
                <c:pt idx="143">
                  <c:v>92.050668156954401</c:v>
                </c:pt>
                <c:pt idx="144">
                  <c:v>91.954178269154752</c:v>
                </c:pt>
                <c:pt idx="145">
                  <c:v>91.85916501768817</c:v>
                </c:pt>
                <c:pt idx="146">
                  <c:v>91.764438579010005</c:v>
                </c:pt>
                <c:pt idx="147">
                  <c:v>91.669752693071956</c:v>
                </c:pt>
                <c:pt idx="148">
                  <c:v>91.575057359562692</c:v>
                </c:pt>
                <c:pt idx="149">
                  <c:v>91.480337321066116</c:v>
                </c:pt>
                <c:pt idx="150">
                  <c:v>91.385583399992143</c:v>
                </c:pt>
                <c:pt idx="151">
                  <c:v>91.290788255188716</c:v>
                </c:pt>
                <c:pt idx="152">
                  <c:v>91.195945811333431</c:v>
                </c:pt>
                <c:pt idx="153">
                  <c:v>91.101051135088738</c:v>
                </c:pt>
                <c:pt idx="154">
                  <c:v>91.006100348439531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104.6610773054299</c:v>
                </c:pt>
                <c:pt idx="9">
                  <c:v>104.81502362334753</c:v>
                </c:pt>
                <c:pt idx="10">
                  <c:v>104.96710190462039</c:v>
                </c:pt>
                <c:pt idx="11">
                  <c:v>105.11705551916039</c:v>
                </c:pt>
                <c:pt idx="12">
                  <c:v>105.26460095947795</c:v>
                </c:pt>
                <c:pt idx="13">
                  <c:v>105.40942611241009</c:v>
                </c:pt>
                <c:pt idx="14">
                  <c:v>105.55118863476211</c:v>
                </c:pt>
                <c:pt idx="15">
                  <c:v>105.68951449285335</c:v>
                </c:pt>
                <c:pt idx="16">
                  <c:v>105.82399673675746</c:v>
                </c:pt>
                <c:pt idx="17">
                  <c:v>105.95419459121744</c:v>
                </c:pt>
                <c:pt idx="18">
                  <c:v>106.07963295635926</c:v>
                </c:pt>
                <c:pt idx="19">
                  <c:v>106.1998024218194</c:v>
                </c:pt>
                <c:pt idx="20">
                  <c:v>106.31415990695993</c:v>
                </c:pt>
                <c:pt idx="21">
                  <c:v>106.42213004650191</c:v>
                </c:pt>
                <c:pt idx="22">
                  <c:v>106.52310744400809</c:v>
                </c:pt>
                <c:pt idx="23">
                  <c:v>106.61645991388383</c:v>
                </c:pt>
                <c:pt idx="24">
                  <c:v>106.7015328245283</c:v>
                </c:pt>
                <c:pt idx="25">
                  <c:v>106.77765463953122</c:v>
                </c:pt>
                <c:pt idx="26">
                  <c:v>106.84414372906149</c:v>
                </c:pt>
                <c:pt idx="27">
                  <c:v>106.90031648879619</c:v>
                </c:pt>
                <c:pt idx="28">
                  <c:v>106.94549675832647</c:v>
                </c:pt>
                <c:pt idx="29">
                  <c:v>106.97902647509007</c:v>
                </c:pt>
                <c:pt idx="30">
                  <c:v>107.00027743455892</c:v>
                </c:pt>
                <c:pt idx="31">
                  <c:v>107.0086639548116</c:v>
                </c:pt>
                <c:pt idx="32">
                  <c:v>107.00365616711257</c:v>
                </c:pt>
                <c:pt idx="33">
                  <c:v>106.98479357830765</c:v>
                </c:pt>
                <c:pt idx="34">
                  <c:v>106.95169848140166</c:v>
                </c:pt>
                <c:pt idx="35">
                  <c:v>106.90408873404535</c:v>
                </c:pt>
                <c:pt idx="36">
                  <c:v>106.8417893874754</c:v>
                </c:pt>
                <c:pt idx="37">
                  <c:v>106.76474263693518</c:v>
                </c:pt>
                <c:pt idx="38">
                  <c:v>106.67301558371258</c:v>
                </c:pt>
                <c:pt idx="39">
                  <c:v>106.56680535159008</c:v>
                </c:pt>
                <c:pt idx="40">
                  <c:v>106.44644118691508</c:v>
                </c:pt>
                <c:pt idx="41">
                  <c:v>106.31238328870811</c:v>
                </c:pt>
                <c:pt idx="42">
                  <c:v>106.1652182570343</c:v>
                </c:pt>
                <c:pt idx="43">
                  <c:v>106.00565120517372</c:v>
                </c:pt>
                <c:pt idx="44">
                  <c:v>105.8344947427007</c:v>
                </c:pt>
                <c:pt idx="45">
                  <c:v>105.65265519017599</c:v>
                </c:pt>
                <c:pt idx="46">
                  <c:v>105.46111651982314</c:v>
                </c:pt>
                <c:pt idx="47">
                  <c:v>105.26092262000812</c:v>
                </c:pt>
                <c:pt idx="48">
                  <c:v>105.05315854707405</c:v>
                </c:pt>
                <c:pt idx="49">
                  <c:v>104.83893145218795</c:v>
                </c:pt>
                <c:pt idx="50">
                  <c:v>104.61935185332486</c:v>
                </c:pt>
                <c:pt idx="51">
                  <c:v>104.39551586703281</c:v>
                </c:pt>
                <c:pt idx="52">
                  <c:v>104.16848892794118</c:v>
                </c:pt>
                <c:pt idx="53">
                  <c:v>103.93929141494768</c:v>
                </c:pt>
                <c:pt idx="54">
                  <c:v>103.7088864814709</c:v>
                </c:pt>
                <c:pt idx="55">
                  <c:v>103.47817026280364</c:v>
                </c:pt>
                <c:pt idx="56">
                  <c:v>103.24796451510444</c:v>
                </c:pt>
                <c:pt idx="57">
                  <c:v>103.01901163485728</c:v>
                </c:pt>
                <c:pt idx="58">
                  <c:v>102.79197191954884</c:v>
                </c:pt>
                <c:pt idx="59">
                  <c:v>102.56742286253505</c:v>
                </c:pt>
                <c:pt idx="60">
                  <c:v>102.34586022826198</c:v>
                </c:pt>
                <c:pt idx="61">
                  <c:v>102.1277006271868</c:v>
                </c:pt>
                <c:pt idx="62">
                  <c:v>101.91328530070722</c:v>
                </c:pt>
                <c:pt idx="63">
                  <c:v>101.70288483216608</c:v>
                </c:pt>
                <c:pt idx="64">
                  <c:v>101.49670451722848</c:v>
                </c:pt>
                <c:pt idx="65">
                  <c:v>101.29489015228742</c:v>
                </c:pt>
                <c:pt idx="66">
                  <c:v>101.09753402996202</c:v>
                </c:pt>
                <c:pt idx="67">
                  <c:v>100.90468096353666</c:v>
                </c:pt>
                <c:pt idx="68">
                  <c:v>100.71633419519446</c:v>
                </c:pt>
                <c:pt idx="69">
                  <c:v>100.53246107447951</c:v>
                </c:pt>
                <c:pt idx="70">
                  <c:v>100.35299842243934</c:v>
                </c:pt>
                <c:pt idx="71">
                  <c:v>100.1778575226426</c:v>
                </c:pt>
                <c:pt idx="72">
                  <c:v>100.00692870238943</c:v>
                </c:pt>
                <c:pt idx="73">
                  <c:v>99.840085485867434</c:v>
                </c:pt>
                <c:pt idx="74">
                  <c:v>99.677188315894085</c:v>
                </c:pt>
                <c:pt idx="75">
                  <c:v>99.518087852503015</c:v>
                </c:pt>
                <c:pt idx="76">
                  <c:v>99.362627865336634</c:v>
                </c:pt>
                <c:pt idx="77">
                  <c:v>99.210647743000209</c:v>
                </c:pt>
                <c:pt idx="78">
                  <c:v>99.061984646612686</c:v>
                </c:pt>
                <c:pt idx="79">
                  <c:v>98.916475337147503</c:v>
                </c:pt>
                <c:pt idx="80">
                  <c:v>98.773957707141548</c:v>
                </c:pt>
                <c:pt idx="81">
                  <c:v>98.634272047279794</c:v>
                </c:pt>
                <c:pt idx="82">
                  <c:v>98.497262077504104</c:v>
                </c:pt>
                <c:pt idx="83">
                  <c:v>98.362775770875075</c:v>
                </c:pt>
                <c:pt idx="84">
                  <c:v>98.230665996622278</c:v>
                </c:pt>
                <c:pt idx="85">
                  <c:v>98.100791006797067</c:v>
                </c:pt>
                <c:pt idx="86">
                  <c:v>97.973014788811753</c:v>
                </c:pt>
                <c:pt idx="87">
                  <c:v>97.847207303996029</c:v>
                </c:pt>
                <c:pt idx="88">
                  <c:v>97.723244630191971</c:v>
                </c:pt>
                <c:pt idx="89">
                  <c:v>97.601009024386443</c:v>
                </c:pt>
                <c:pt idx="90">
                  <c:v>97.480388919477519</c:v>
                </c:pt>
                <c:pt idx="91">
                  <c:v>97.361278867505362</c:v>
                </c:pt>
                <c:pt idx="92">
                  <c:v>97.243579440056806</c:v>
                </c:pt>
                <c:pt idx="93">
                  <c:v>97.127197095081826</c:v>
                </c:pt>
                <c:pt idx="94">
                  <c:v>97.012044018030736</c:v>
                </c:pt>
                <c:pt idx="95">
                  <c:v>96.898037944030534</c:v>
                </c:pt>
                <c:pt idx="96">
                  <c:v>96.785101966757594</c:v>
                </c:pt>
                <c:pt idx="97">
                  <c:v>96.673164338718337</c:v>
                </c:pt>
                <c:pt idx="98">
                  <c:v>96.562158266811338</c:v>
                </c:pt>
                <c:pt idx="99">
                  <c:v>96.452021706300712</c:v>
                </c:pt>
                <c:pt idx="100">
                  <c:v>96.342697155668461</c:v>
                </c:pt>
                <c:pt idx="101">
                  <c:v>96.2341314542237</c:v>
                </c:pt>
                <c:pt idx="102">
                  <c:v>96.126275583819279</c:v>
                </c:pt>
                <c:pt idx="103">
                  <c:v>96.019084475548922</c:v>
                </c:pt>
                <c:pt idx="104">
                  <c:v>95.912516821866689</c:v>
                </c:pt>
                <c:pt idx="105">
                  <c:v>95.806534894177148</c:v>
                </c:pt>
                <c:pt idx="106">
                  <c:v>95.701104365582168</c:v>
                </c:pt>
                <c:pt idx="107">
                  <c:v>95.596194138141101</c:v>
                </c:pt>
                <c:pt idx="108">
                  <c:v>95.491776173699492</c:v>
                </c:pt>
                <c:pt idx="109">
                  <c:v>95.387825327073401</c:v>
                </c:pt>
                <c:pt idx="110">
                  <c:v>95.284319180144067</c:v>
                </c:pt>
                <c:pt idx="111">
                  <c:v>95.18123787523129</c:v>
                </c:pt>
                <c:pt idx="112">
                  <c:v>95.078563945981415</c:v>
                </c:pt>
                <c:pt idx="113">
                  <c:v>94.976282143943209</c:v>
                </c:pt>
                <c:pt idx="114">
                  <c:v>94.874379259025929</c:v>
                </c:pt>
                <c:pt idx="115">
                  <c:v>94.772843932156832</c:v>
                </c:pt>
                <c:pt idx="116">
                  <c:v>94.671666458695455</c:v>
                </c:pt>
                <c:pt idx="117">
                  <c:v>94.570838581535654</c:v>
                </c:pt>
                <c:pt idx="118">
                  <c:v>94.470353273343704</c:v>
                </c:pt>
                <c:pt idx="119">
                  <c:v>94.370204508044651</c:v>
                </c:pt>
                <c:pt idx="120">
                  <c:v>94.270387022473969</c:v>
                </c:pt>
                <c:pt idx="121">
                  <c:v>94.170896070037372</c:v>
                </c:pt>
                <c:pt idx="122">
                  <c:v>94.071727169232958</c:v>
                </c:pt>
                <c:pt idx="123">
                  <c:v>93.972875850937527</c:v>
                </c:pt>
                <c:pt idx="124">
                  <c:v>93.874337409371947</c:v>
                </c:pt>
                <c:pt idx="125">
                  <c:v>93.776106662561133</c:v>
                </c:pt>
                <c:pt idx="126">
                  <c:v>93.678177728801472</c:v>
                </c:pt>
                <c:pt idx="127">
                  <c:v>93.580543826051581</c:v>
                </c:pt>
                <c:pt idx="128">
                  <c:v>93.483197101192843</c:v>
                </c:pt>
                <c:pt idx="129">
                  <c:v>93.386128495698898</c:v>
                </c:pt>
                <c:pt idx="130">
                  <c:v>93.289327653382557</c:v>
                </c:pt>
                <c:pt idx="131">
                  <c:v>93.192782874558247</c:v>
                </c:pt>
                <c:pt idx="132">
                  <c:v>93.096481119226183</c:v>
                </c:pt>
                <c:pt idx="133">
                  <c:v>93.00040805984392</c:v>
                </c:pt>
                <c:pt idx="134">
                  <c:v>92.904548182040458</c:v>
                </c:pt>
                <c:pt idx="135">
                  <c:v>92.808884929406773</c:v>
                </c:pt>
                <c:pt idx="136">
                  <c:v>92.713400886437768</c:v>
                </c:pt>
                <c:pt idx="137">
                  <c:v>92.618077991963986</c:v>
                </c:pt>
                <c:pt idx="138">
                  <c:v>92.522897774134165</c:v>
                </c:pt>
                <c:pt idx="139">
                  <c:v>92.427841597283702</c:v>
                </c:pt>
                <c:pt idx="140">
                  <c:v>92.332890910887613</c:v>
                </c:pt>
                <c:pt idx="141">
                  <c:v>92.238027491238839</c:v>
                </c:pt>
                <c:pt idx="142">
                  <c:v>92.143233667445827</c:v>
                </c:pt>
                <c:pt idx="143">
                  <c:v>92.048492524702496</c:v>
                </c:pt>
                <c:pt idx="144">
                  <c:v>91.953788079419795</c:v>
                </c:pt>
                <c:pt idx="145">
                  <c:v>91.859105422577002</c:v>
                </c:pt>
                <c:pt idx="146">
                  <c:v>91.764430829419993</c:v>
                </c:pt>
                <c:pt idx="147">
                  <c:v>91.669751835284359</c:v>
                </c:pt>
                <c:pt idx="148">
                  <c:v>91.575057278760511</c:v>
                </c:pt>
                <c:pt idx="149">
                  <c:v>91.480337314589818</c:v>
                </c:pt>
                <c:pt idx="150">
                  <c:v>91.385583399550555</c:v>
                </c:pt>
                <c:pt idx="151">
                  <c:v>91.290788255163108</c:v>
                </c:pt>
                <c:pt idx="152">
                  <c:v>91.195945811332166</c:v>
                </c:pt>
                <c:pt idx="153">
                  <c:v>91.101051135088682</c:v>
                </c:pt>
                <c:pt idx="154">
                  <c:v>91.006100348439531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109.017</c:v>
                </c:pt>
                <c:pt idx="1">
                  <c:v>109.379</c:v>
                </c:pt>
                <c:pt idx="2">
                  <c:v>110.55200000000001</c:v>
                </c:pt>
                <c:pt idx="3">
                  <c:v>109.483</c:v>
                </c:pt>
                <c:pt idx="4">
                  <c:v>109.5</c:v>
                </c:pt>
                <c:pt idx="5">
                  <c:v>109.53400000000001</c:v>
                </c:pt>
                <c:pt idx="6">
                  <c:v>107.759</c:v>
                </c:pt>
                <c:pt idx="7">
                  <c:v>110.259</c:v>
                </c:pt>
                <c:pt idx="8">
                  <c:v>107.36199999999999</c:v>
                </c:pt>
                <c:pt idx="9">
                  <c:v>108.55200000000001</c:v>
                </c:pt>
                <c:pt idx="10">
                  <c:v>107.55200000000001</c:v>
                </c:pt>
                <c:pt idx="11">
                  <c:v>109.172</c:v>
                </c:pt>
                <c:pt idx="12">
                  <c:v>107.845</c:v>
                </c:pt>
                <c:pt idx="13">
                  <c:v>109.155</c:v>
                </c:pt>
                <c:pt idx="14">
                  <c:v>107.241</c:v>
                </c:pt>
                <c:pt idx="15">
                  <c:v>107.69</c:v>
                </c:pt>
                <c:pt idx="16">
                  <c:v>108.276</c:v>
                </c:pt>
                <c:pt idx="17">
                  <c:v>108.13800000000001</c:v>
                </c:pt>
                <c:pt idx="18">
                  <c:v>110.776</c:v>
                </c:pt>
                <c:pt idx="19">
                  <c:v>107.94799999999999</c:v>
                </c:pt>
                <c:pt idx="20">
                  <c:v>108.05200000000001</c:v>
                </c:pt>
                <c:pt idx="21">
                  <c:v>107.569</c:v>
                </c:pt>
                <c:pt idx="22">
                  <c:v>106.96599999999999</c:v>
                </c:pt>
                <c:pt idx="23">
                  <c:v>109.31</c:v>
                </c:pt>
                <c:pt idx="24">
                  <c:v>108.569</c:v>
                </c:pt>
                <c:pt idx="25">
                  <c:v>106.569</c:v>
                </c:pt>
                <c:pt idx="26">
                  <c:v>109.759</c:v>
                </c:pt>
                <c:pt idx="27">
                  <c:v>108.914</c:v>
                </c:pt>
                <c:pt idx="28">
                  <c:v>106.44799999999999</c:v>
                </c:pt>
                <c:pt idx="29">
                  <c:v>109.89700000000001</c:v>
                </c:pt>
                <c:pt idx="30">
                  <c:v>109.672</c:v>
                </c:pt>
                <c:pt idx="31">
                  <c:v>109.10299999999999</c:v>
                </c:pt>
                <c:pt idx="32">
                  <c:v>109.03400000000001</c:v>
                </c:pt>
                <c:pt idx="33">
                  <c:v>109.63800000000001</c:v>
                </c:pt>
                <c:pt idx="34">
                  <c:v>110.379</c:v>
                </c:pt>
                <c:pt idx="35">
                  <c:v>110.53400000000001</c:v>
                </c:pt>
                <c:pt idx="36">
                  <c:v>110.69</c:v>
                </c:pt>
                <c:pt idx="37">
                  <c:v>110.19</c:v>
                </c:pt>
                <c:pt idx="38">
                  <c:v>111.155</c:v>
                </c:pt>
                <c:pt idx="39">
                  <c:v>111.345</c:v>
                </c:pt>
                <c:pt idx="40">
                  <c:v>112.983</c:v>
                </c:pt>
                <c:pt idx="41">
                  <c:v>113.828</c:v>
                </c:pt>
                <c:pt idx="42">
                  <c:v>114.069</c:v>
                </c:pt>
                <c:pt idx="43">
                  <c:v>115.19</c:v>
                </c:pt>
                <c:pt idx="44">
                  <c:v>118.96599999999999</c:v>
                </c:pt>
                <c:pt idx="45">
                  <c:v>122.741</c:v>
                </c:pt>
                <c:pt idx="46">
                  <c:v>126.36199999999999</c:v>
                </c:pt>
                <c:pt idx="47">
                  <c:v>136.655</c:v>
                </c:pt>
                <c:pt idx="48">
                  <c:v>150.43100000000001</c:v>
                </c:pt>
                <c:pt idx="49">
                  <c:v>165.5</c:v>
                </c:pt>
                <c:pt idx="50">
                  <c:v>181.828</c:v>
                </c:pt>
                <c:pt idx="51">
                  <c:v>197.93100000000001</c:v>
                </c:pt>
                <c:pt idx="52">
                  <c:v>211.345</c:v>
                </c:pt>
                <c:pt idx="53">
                  <c:v>220.29300000000001</c:v>
                </c:pt>
                <c:pt idx="54">
                  <c:v>226.44800000000001</c:v>
                </c:pt>
                <c:pt idx="55">
                  <c:v>230.22399999999999</c:v>
                </c:pt>
                <c:pt idx="56">
                  <c:v>228.55199999999999</c:v>
                </c:pt>
                <c:pt idx="57">
                  <c:v>221.93100000000001</c:v>
                </c:pt>
                <c:pt idx="58">
                  <c:v>204.81</c:v>
                </c:pt>
                <c:pt idx="59">
                  <c:v>175.94800000000001</c:v>
                </c:pt>
                <c:pt idx="60">
                  <c:v>143.46600000000001</c:v>
                </c:pt>
                <c:pt idx="61">
                  <c:v>120.10299999999999</c:v>
                </c:pt>
                <c:pt idx="62">
                  <c:v>110.10299999999999</c:v>
                </c:pt>
                <c:pt idx="63">
                  <c:v>108.20699999999999</c:v>
                </c:pt>
                <c:pt idx="64">
                  <c:v>109.121</c:v>
                </c:pt>
                <c:pt idx="65">
                  <c:v>112.86199999999999</c:v>
                </c:pt>
                <c:pt idx="66">
                  <c:v>117.483</c:v>
                </c:pt>
                <c:pt idx="67">
                  <c:v>123.53400000000001</c:v>
                </c:pt>
                <c:pt idx="68">
                  <c:v>133.03399999999999</c:v>
                </c:pt>
                <c:pt idx="69">
                  <c:v>143.91399999999999</c:v>
                </c:pt>
                <c:pt idx="70">
                  <c:v>156.483</c:v>
                </c:pt>
                <c:pt idx="71">
                  <c:v>167.74100000000001</c:v>
                </c:pt>
                <c:pt idx="72">
                  <c:v>178.70699999999999</c:v>
                </c:pt>
                <c:pt idx="73">
                  <c:v>187.56899999999999</c:v>
                </c:pt>
                <c:pt idx="74">
                  <c:v>192.19</c:v>
                </c:pt>
                <c:pt idx="75">
                  <c:v>195.37899999999999</c:v>
                </c:pt>
                <c:pt idx="76">
                  <c:v>189.86199999999999</c:v>
                </c:pt>
                <c:pt idx="77">
                  <c:v>176.06899999999999</c:v>
                </c:pt>
                <c:pt idx="78">
                  <c:v>151.03399999999999</c:v>
                </c:pt>
                <c:pt idx="79">
                  <c:v>125.39700000000001</c:v>
                </c:pt>
                <c:pt idx="80">
                  <c:v>109.55200000000001</c:v>
                </c:pt>
                <c:pt idx="81">
                  <c:v>100.172</c:v>
                </c:pt>
                <c:pt idx="82">
                  <c:v>100.55200000000001</c:v>
                </c:pt>
                <c:pt idx="83">
                  <c:v>99.224000000000004</c:v>
                </c:pt>
                <c:pt idx="84">
                  <c:v>99.897000000000006</c:v>
                </c:pt>
                <c:pt idx="85">
                  <c:v>98.259</c:v>
                </c:pt>
                <c:pt idx="86">
                  <c:v>99.379000000000005</c:v>
                </c:pt>
                <c:pt idx="87">
                  <c:v>99.465999999999994</c:v>
                </c:pt>
                <c:pt idx="88">
                  <c:v>99.793000000000006</c:v>
                </c:pt>
                <c:pt idx="89">
                  <c:v>101.172</c:v>
                </c:pt>
                <c:pt idx="90">
                  <c:v>97.793000000000006</c:v>
                </c:pt>
                <c:pt idx="91">
                  <c:v>99.224000000000004</c:v>
                </c:pt>
                <c:pt idx="92">
                  <c:v>98.465999999999994</c:v>
                </c:pt>
                <c:pt idx="93">
                  <c:v>98.206999999999994</c:v>
                </c:pt>
                <c:pt idx="94">
                  <c:v>99.5</c:v>
                </c:pt>
                <c:pt idx="95">
                  <c:v>99.138000000000005</c:v>
                </c:pt>
                <c:pt idx="96">
                  <c:v>98.5</c:v>
                </c:pt>
                <c:pt idx="97">
                  <c:v>98.638000000000005</c:v>
                </c:pt>
                <c:pt idx="98">
                  <c:v>98.741</c:v>
                </c:pt>
                <c:pt idx="99">
                  <c:v>97.844999999999999</c:v>
                </c:pt>
                <c:pt idx="100">
                  <c:v>97.897000000000006</c:v>
                </c:pt>
                <c:pt idx="101">
                  <c:v>96.585999999999999</c:v>
                </c:pt>
                <c:pt idx="102">
                  <c:v>100.29300000000001</c:v>
                </c:pt>
                <c:pt idx="103">
                  <c:v>103.31</c:v>
                </c:pt>
                <c:pt idx="104">
                  <c:v>106.19</c:v>
                </c:pt>
                <c:pt idx="105">
                  <c:v>109.431</c:v>
                </c:pt>
                <c:pt idx="106">
                  <c:v>110.086</c:v>
                </c:pt>
                <c:pt idx="107">
                  <c:v>113.63800000000001</c:v>
                </c:pt>
                <c:pt idx="108">
                  <c:v>113.94799999999999</c:v>
                </c:pt>
                <c:pt idx="109">
                  <c:v>115.879</c:v>
                </c:pt>
                <c:pt idx="110">
                  <c:v>111.759</c:v>
                </c:pt>
                <c:pt idx="111">
                  <c:v>108.63800000000001</c:v>
                </c:pt>
                <c:pt idx="112">
                  <c:v>102</c:v>
                </c:pt>
                <c:pt idx="113">
                  <c:v>101.931</c:v>
                </c:pt>
                <c:pt idx="114">
                  <c:v>97.31</c:v>
                </c:pt>
                <c:pt idx="115">
                  <c:v>95.914000000000001</c:v>
                </c:pt>
                <c:pt idx="116">
                  <c:v>96.947999999999993</c:v>
                </c:pt>
                <c:pt idx="117">
                  <c:v>95.602999999999994</c:v>
                </c:pt>
                <c:pt idx="118">
                  <c:v>94.069000000000003</c:v>
                </c:pt>
                <c:pt idx="119">
                  <c:v>94.930999999999997</c:v>
                </c:pt>
                <c:pt idx="120">
                  <c:v>92.224000000000004</c:v>
                </c:pt>
                <c:pt idx="121">
                  <c:v>95.171999999999997</c:v>
                </c:pt>
                <c:pt idx="122">
                  <c:v>95.069000000000003</c:v>
                </c:pt>
                <c:pt idx="123">
                  <c:v>93.293000000000006</c:v>
                </c:pt>
                <c:pt idx="124">
                  <c:v>93.914000000000001</c:v>
                </c:pt>
                <c:pt idx="125">
                  <c:v>94.379000000000005</c:v>
                </c:pt>
                <c:pt idx="126">
                  <c:v>97.034000000000006</c:v>
                </c:pt>
                <c:pt idx="127">
                  <c:v>93.828000000000003</c:v>
                </c:pt>
                <c:pt idx="128">
                  <c:v>96.965999999999994</c:v>
                </c:pt>
                <c:pt idx="129">
                  <c:v>97.947999999999993</c:v>
                </c:pt>
                <c:pt idx="130">
                  <c:v>97.914000000000001</c:v>
                </c:pt>
                <c:pt idx="131">
                  <c:v>101.172</c:v>
                </c:pt>
                <c:pt idx="132">
                  <c:v>104.46599999999999</c:v>
                </c:pt>
                <c:pt idx="133">
                  <c:v>104.828</c:v>
                </c:pt>
                <c:pt idx="134">
                  <c:v>104.96599999999999</c:v>
                </c:pt>
                <c:pt idx="135">
                  <c:v>105.69</c:v>
                </c:pt>
                <c:pt idx="136">
                  <c:v>100.655</c:v>
                </c:pt>
                <c:pt idx="137">
                  <c:v>96.741</c:v>
                </c:pt>
                <c:pt idx="138">
                  <c:v>96.483000000000004</c:v>
                </c:pt>
                <c:pt idx="139">
                  <c:v>93.155000000000001</c:v>
                </c:pt>
                <c:pt idx="140">
                  <c:v>90.552000000000007</c:v>
                </c:pt>
                <c:pt idx="141">
                  <c:v>92.275999999999996</c:v>
                </c:pt>
                <c:pt idx="142">
                  <c:v>92.655000000000001</c:v>
                </c:pt>
                <c:pt idx="143">
                  <c:v>92.430999999999997</c:v>
                </c:pt>
                <c:pt idx="144">
                  <c:v>92.016999999999996</c:v>
                </c:pt>
                <c:pt idx="145">
                  <c:v>92.31</c:v>
                </c:pt>
                <c:pt idx="146">
                  <c:v>91.775999999999996</c:v>
                </c:pt>
                <c:pt idx="147">
                  <c:v>91.293000000000006</c:v>
                </c:pt>
                <c:pt idx="148">
                  <c:v>91.293000000000006</c:v>
                </c:pt>
                <c:pt idx="149">
                  <c:v>90.638000000000005</c:v>
                </c:pt>
                <c:pt idx="150">
                  <c:v>91.447999999999993</c:v>
                </c:pt>
                <c:pt idx="151">
                  <c:v>92.344999999999999</c:v>
                </c:pt>
                <c:pt idx="152">
                  <c:v>89.930999999999997</c:v>
                </c:pt>
                <c:pt idx="153">
                  <c:v>93</c:v>
                </c:pt>
                <c:pt idx="154">
                  <c:v>92.155000000000001</c:v>
                </c:pt>
                <c:pt idx="155">
                  <c:v>91.31</c:v>
                </c:pt>
                <c:pt idx="156">
                  <c:v>91.638000000000005</c:v>
                </c:pt>
                <c:pt idx="157">
                  <c:v>92.31</c:v>
                </c:pt>
                <c:pt idx="158">
                  <c:v>91.620999999999995</c:v>
                </c:pt>
                <c:pt idx="159">
                  <c:v>90.620999999999995</c:v>
                </c:pt>
                <c:pt idx="160">
                  <c:v>91.397000000000006</c:v>
                </c:pt>
                <c:pt idx="161">
                  <c:v>89.275999999999996</c:v>
                </c:pt>
                <c:pt idx="162">
                  <c:v>90.414000000000001</c:v>
                </c:pt>
                <c:pt idx="163">
                  <c:v>91.569000000000003</c:v>
                </c:pt>
                <c:pt idx="164">
                  <c:v>91.241</c:v>
                </c:pt>
                <c:pt idx="165">
                  <c:v>90.397000000000006</c:v>
                </c:pt>
                <c:pt idx="166">
                  <c:v>90.465999999999994</c:v>
                </c:pt>
                <c:pt idx="167">
                  <c:v>91.638000000000005</c:v>
                </c:pt>
                <c:pt idx="168">
                  <c:v>88.414000000000001</c:v>
                </c:pt>
                <c:pt idx="169">
                  <c:v>92.947999999999993</c:v>
                </c:pt>
                <c:pt idx="170">
                  <c:v>91.706999999999994</c:v>
                </c:pt>
                <c:pt idx="171">
                  <c:v>88.828000000000003</c:v>
                </c:pt>
                <c:pt idx="172">
                  <c:v>91.879000000000005</c:v>
                </c:pt>
                <c:pt idx="173">
                  <c:v>92.81</c:v>
                </c:pt>
                <c:pt idx="174">
                  <c:v>91.31</c:v>
                </c:pt>
                <c:pt idx="175">
                  <c:v>90.379000000000005</c:v>
                </c:pt>
                <c:pt idx="176">
                  <c:v>90.5</c:v>
                </c:pt>
                <c:pt idx="177">
                  <c:v>89.275999999999996</c:v>
                </c:pt>
                <c:pt idx="178">
                  <c:v>88.569000000000003</c:v>
                </c:pt>
                <c:pt idx="179">
                  <c:v>87.397000000000006</c:v>
                </c:pt>
                <c:pt idx="180">
                  <c:v>88.947999999999993</c:v>
                </c:pt>
                <c:pt idx="181">
                  <c:v>89.947999999999993</c:v>
                </c:pt>
                <c:pt idx="182">
                  <c:v>89.655000000000001</c:v>
                </c:pt>
                <c:pt idx="183">
                  <c:v>91.328000000000003</c:v>
                </c:pt>
                <c:pt idx="184">
                  <c:v>88.879000000000005</c:v>
                </c:pt>
                <c:pt idx="185">
                  <c:v>89.585999999999999</c:v>
                </c:pt>
                <c:pt idx="186">
                  <c:v>88.569000000000003</c:v>
                </c:pt>
                <c:pt idx="187">
                  <c:v>89.585999999999999</c:v>
                </c:pt>
                <c:pt idx="188">
                  <c:v>89.620999999999995</c:v>
                </c:pt>
                <c:pt idx="189">
                  <c:v>88.414000000000001</c:v>
                </c:pt>
                <c:pt idx="190">
                  <c:v>89.620999999999995</c:v>
                </c:pt>
                <c:pt idx="191">
                  <c:v>88.793000000000006</c:v>
                </c:pt>
                <c:pt idx="192">
                  <c:v>89.5</c:v>
                </c:pt>
                <c:pt idx="193">
                  <c:v>88.602999999999994</c:v>
                </c:pt>
                <c:pt idx="194">
                  <c:v>88.569000000000003</c:v>
                </c:pt>
                <c:pt idx="195">
                  <c:v>88.5</c:v>
                </c:pt>
                <c:pt idx="196">
                  <c:v>88.759</c:v>
                </c:pt>
                <c:pt idx="197">
                  <c:v>86.930999999999997</c:v>
                </c:pt>
                <c:pt idx="198">
                  <c:v>89.052000000000007</c:v>
                </c:pt>
                <c:pt idx="199">
                  <c:v>88.914000000000001</c:v>
                </c:pt>
                <c:pt idx="200">
                  <c:v>88.414000000000001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107.50730643863339</c:v>
                </c:pt>
                <c:pt idx="8">
                  <c:v>107.6118366826723</c:v>
                </c:pt>
                <c:pt idx="9">
                  <c:v>107.71547654196732</c:v>
                </c:pt>
                <c:pt idx="10">
                  <c:v>107.81806059430878</c:v>
                </c:pt>
                <c:pt idx="11">
                  <c:v>107.91940297439588</c:v>
                </c:pt>
                <c:pt idx="12">
                  <c:v>108.0192956835528</c:v>
                </c:pt>
                <c:pt idx="13">
                  <c:v>108.11750690276487</c:v>
                </c:pt>
                <c:pt idx="14">
                  <c:v>108.21377934710632</c:v>
                </c:pt>
                <c:pt idx="15">
                  <c:v>108.30782870910797</c:v>
                </c:pt>
                <c:pt idx="16">
                  <c:v>108.39934224999686</c:v>
                </c:pt>
                <c:pt idx="17">
                  <c:v>108.48797761229618</c:v>
                </c:pt>
                <c:pt idx="18">
                  <c:v>108.57336194789694</c:v>
                </c:pt>
                <c:pt idx="19">
                  <c:v>108.65509148877699</c:v>
                </c:pt>
                <c:pt idx="20">
                  <c:v>108.73273174639102</c:v>
                </c:pt>
                <c:pt idx="21">
                  <c:v>108.80581863708538</c:v>
                </c:pt>
                <c:pt idx="22">
                  <c:v>108.8738610457507</c:v>
                </c:pt>
                <c:pt idx="23">
                  <c:v>108.93634575152538</c:v>
                </c:pt>
                <c:pt idx="24">
                  <c:v>108.99274640993683</c:v>
                </c:pt>
                <c:pt idx="25">
                  <c:v>109.04253968350203</c:v>
                </c:pt>
                <c:pt idx="26">
                  <c:v>109.08523405553792</c:v>
                </c:pt>
                <c:pt idx="27">
                  <c:v>109.12042095867393</c:v>
                </c:pt>
                <c:pt idx="28">
                  <c:v>109.14786441456602</c:v>
                </c:pt>
                <c:pt idx="29">
                  <c:v>109.16765538053015</c:v>
                </c:pt>
                <c:pt idx="30">
                  <c:v>109.1804713661753</c:v>
                </c:pt>
                <c:pt idx="31">
                  <c:v>109.188001130766</c:v>
                </c:pt>
                <c:pt idx="32">
                  <c:v>109.19361782636379</c:v>
                </c:pt>
                <c:pt idx="33">
                  <c:v>109.20340919841537</c:v>
                </c:pt>
                <c:pt idx="34">
                  <c:v>109.22769459308648</c:v>
                </c:pt>
                <c:pt idx="35">
                  <c:v>109.283165514893</c:v>
                </c:pt>
                <c:pt idx="36">
                  <c:v>109.39576465096582</c:v>
                </c:pt>
                <c:pt idx="37">
                  <c:v>109.60434929285057</c:v>
                </c:pt>
                <c:pt idx="38">
                  <c:v>109.96505016141235</c:v>
                </c:pt>
                <c:pt idx="39">
                  <c:v>110.5560225720606</c:v>
                </c:pt>
                <c:pt idx="40">
                  <c:v>111.48199472548598</c:v>
                </c:pt>
                <c:pt idx="41">
                  <c:v>112.87767294672388</c:v>
                </c:pt>
                <c:pt idx="42">
                  <c:v>114.90872367986717</c:v>
                </c:pt>
                <c:pt idx="43">
                  <c:v>117.76880949812994</c:v>
                </c:pt>
                <c:pt idx="44">
                  <c:v>121.67113018429609</c:v>
                </c:pt>
                <c:pt idx="45">
                  <c:v>126.83323288857019</c:v>
                </c:pt>
                <c:pt idx="46">
                  <c:v>133.45459795122068</c:v>
                </c:pt>
                <c:pt idx="47">
                  <c:v>141.68769069636042</c:v>
                </c:pt>
                <c:pt idx="48">
                  <c:v>151.60466109110445</c:v>
                </c:pt>
                <c:pt idx="49">
                  <c:v>163.16319573801275</c:v>
                </c:pt>
                <c:pt idx="50">
                  <c:v>176.17452013198954</c:v>
                </c:pt>
                <c:pt idx="51">
                  <c:v>190.26897622568748</c:v>
                </c:pt>
                <c:pt idx="52">
                  <c:v>204.82966769062642</c:v>
                </c:pt>
                <c:pt idx="53">
                  <c:v>218.82396316911286</c:v>
                </c:pt>
                <c:pt idx="54">
                  <c:v>230.47879104885763</c:v>
                </c:pt>
                <c:pt idx="55">
                  <c:v>236.98582790989167</c:v>
                </c:pt>
                <c:pt idx="56">
                  <c:v>234.87670927077744</c:v>
                </c:pt>
                <c:pt idx="57">
                  <c:v>221.7127242979455</c:v>
                </c:pt>
                <c:pt idx="58">
                  <c:v>198.46485267280366</c:v>
                </c:pt>
                <c:pt idx="59">
                  <c:v>170.33153881921174</c:v>
                </c:pt>
                <c:pt idx="60">
                  <c:v>144.40233461232467</c:v>
                </c:pt>
                <c:pt idx="61">
                  <c:v>125.77996143064109</c:v>
                </c:pt>
                <c:pt idx="62">
                  <c:v>115.55562314560244</c:v>
                </c:pt>
                <c:pt idx="63">
                  <c:v>111.86839895665086</c:v>
                </c:pt>
                <c:pt idx="64">
                  <c:v>112.21972416143602</c:v>
                </c:pt>
                <c:pt idx="65">
                  <c:v>114.91739860919168</c:v>
                </c:pt>
                <c:pt idx="66">
                  <c:v>119.23788150092258</c:v>
                </c:pt>
                <c:pt idx="67">
                  <c:v>125.01565254193849</c:v>
                </c:pt>
                <c:pt idx="68">
                  <c:v>132.25887397338371</c:v>
                </c:pt>
                <c:pt idx="69">
                  <c:v>140.94068058010274</c:v>
                </c:pt>
                <c:pt idx="70">
                  <c:v>150.90719839992641</c:v>
                </c:pt>
                <c:pt idx="71">
                  <c:v>161.84007717340921</c:v>
                </c:pt>
                <c:pt idx="72">
                  <c:v>173.24936143860086</c:v>
                </c:pt>
                <c:pt idx="73">
                  <c:v>184.47408728876303</c:v>
                </c:pt>
                <c:pt idx="74">
                  <c:v>194.50409741569348</c:v>
                </c:pt>
                <c:pt idx="75">
                  <c:v>200.86815578324448</c:v>
                </c:pt>
                <c:pt idx="76">
                  <c:v>197.51884867247128</c:v>
                </c:pt>
                <c:pt idx="77">
                  <c:v>177.68219342706831</c:v>
                </c:pt>
                <c:pt idx="78">
                  <c:v>145.85776140444102</c:v>
                </c:pt>
                <c:pt idx="79">
                  <c:v>118.62811878770701</c:v>
                </c:pt>
                <c:pt idx="80">
                  <c:v>105.27485377629861</c:v>
                </c:pt>
                <c:pt idx="81">
                  <c:v>101.39344464264943</c:v>
                </c:pt>
                <c:pt idx="82">
                  <c:v>100.6216103314183</c:v>
                </c:pt>
                <c:pt idx="83">
                  <c:v>100.40099288472886</c:v>
                </c:pt>
                <c:pt idx="84">
                  <c:v>100.23645423161469</c:v>
                </c:pt>
                <c:pt idx="85">
                  <c:v>100.07664066131417</c:v>
                </c:pt>
                <c:pt idx="86">
                  <c:v>99.918508915502727</c:v>
                </c:pt>
                <c:pt idx="87">
                  <c:v>99.761873840257607</c:v>
                </c:pt>
                <c:pt idx="88">
                  <c:v>99.606648464356013</c:v>
                </c:pt>
                <c:pt idx="89">
                  <c:v>99.452751972322133</c:v>
                </c:pt>
                <c:pt idx="90">
                  <c:v>99.30010915786815</c:v>
                </c:pt>
                <c:pt idx="91">
                  <c:v>99.14865508830917</c:v>
                </c:pt>
                <c:pt idx="92">
                  <c:v>98.99835338294136</c:v>
                </c:pt>
                <c:pt idx="93">
                  <c:v>98.849261844676263</c:v>
                </c:pt>
                <c:pt idx="94">
                  <c:v>98.701745787830475</c:v>
                </c:pt>
                <c:pt idx="95">
                  <c:v>98.557101649458758</c:v>
                </c:pt>
                <c:pt idx="96">
                  <c:v>98.419185718336863</c:v>
                </c:pt>
                <c:pt idx="97">
                  <c:v>98.298178874401685</c:v>
                </c:pt>
                <c:pt idx="98">
                  <c:v>98.218169192686432</c:v>
                </c:pt>
                <c:pt idx="99">
                  <c:v>98.230077739907841</c:v>
                </c:pt>
                <c:pt idx="100">
                  <c:v>98.429107463566083</c:v>
                </c:pt>
                <c:pt idx="101">
                  <c:v>98.969595575854655</c:v>
                </c:pt>
                <c:pt idx="102">
                  <c:v>100.05992351102407</c:v>
                </c:pt>
                <c:pt idx="103">
                  <c:v>101.91166891157796</c:v>
                </c:pt>
                <c:pt idx="104">
                  <c:v>104.62455483104775</c:v>
                </c:pt>
                <c:pt idx="105">
                  <c:v>108.02804099822481</c:v>
                </c:pt>
                <c:pt idx="106">
                  <c:v>111.56683709837924</c:v>
                </c:pt>
                <c:pt idx="107">
                  <c:v>114.3600599375893</c:v>
                </c:pt>
                <c:pt idx="108">
                  <c:v>115.50332903258617</c:v>
                </c:pt>
                <c:pt idx="109">
                  <c:v>114.50483207650115</c:v>
                </c:pt>
                <c:pt idx="110">
                  <c:v>111.5808625398404</c:v>
                </c:pt>
                <c:pt idx="111">
                  <c:v>107.5758038344935</c:v>
                </c:pt>
                <c:pt idx="112">
                  <c:v>103.53910734623091</c:v>
                </c:pt>
                <c:pt idx="113">
                  <c:v>100.25299500507917</c:v>
                </c:pt>
                <c:pt idx="114">
                  <c:v>98.006897066373483</c:v>
                </c:pt>
                <c:pt idx="115">
                  <c:v>96.680090742606495</c:v>
                </c:pt>
                <c:pt idx="116">
                  <c:v>95.974007622881516</c:v>
                </c:pt>
                <c:pt idx="117">
                  <c:v>95.606640373323771</c:v>
                </c:pt>
                <c:pt idx="118">
                  <c:v>95.392592428087468</c:v>
                </c:pt>
                <c:pt idx="119">
                  <c:v>95.237127141901453</c:v>
                </c:pt>
                <c:pt idx="120">
                  <c:v>95.10103136969478</c:v>
                </c:pt>
                <c:pt idx="121">
                  <c:v>94.970983663091715</c:v>
                </c:pt>
                <c:pt idx="122">
                  <c:v>94.843695077534974</c:v>
                </c:pt>
                <c:pt idx="123">
                  <c:v>94.720570069138461</c:v>
                </c:pt>
                <c:pt idx="124">
                  <c:v>94.609742834032787</c:v>
                </c:pt>
                <c:pt idx="125">
                  <c:v>94.536311879569126</c:v>
                </c:pt>
                <c:pt idx="126">
                  <c:v>94.563488671341403</c:v>
                </c:pt>
                <c:pt idx="127">
                  <c:v>94.820686335487778</c:v>
                </c:pt>
                <c:pt idx="128">
                  <c:v>95.514115704444478</c:v>
                </c:pt>
                <c:pt idx="129">
                  <c:v>96.871880061369225</c:v>
                </c:pt>
                <c:pt idx="130">
                  <c:v>98.988335781876287</c:v>
                </c:pt>
                <c:pt idx="131">
                  <c:v>101.6199781203117</c:v>
                </c:pt>
                <c:pt idx="132">
                  <c:v>104.10365581558403</c:v>
                </c:pt>
                <c:pt idx="133">
                  <c:v>105.56774035840851</c:v>
                </c:pt>
                <c:pt idx="134">
                  <c:v>105.39058356354946</c:v>
                </c:pt>
                <c:pt idx="135">
                  <c:v>103.58911436428814</c:v>
                </c:pt>
                <c:pt idx="136">
                  <c:v>100.81253314303351</c:v>
                </c:pt>
                <c:pt idx="137">
                  <c:v>97.942684756440784</c:v>
                </c:pt>
                <c:pt idx="138">
                  <c:v>95.631593530656815</c:v>
                </c:pt>
                <c:pt idx="139">
                  <c:v>94.097990307256467</c:v>
                </c:pt>
                <c:pt idx="140">
                  <c:v>93.223811796260364</c:v>
                </c:pt>
                <c:pt idx="141">
                  <c:v>92.768722877385727</c:v>
                </c:pt>
                <c:pt idx="142">
                  <c:v>92.526025034464595</c:v>
                </c:pt>
                <c:pt idx="143">
                  <c:v>92.37157946019056</c:v>
                </c:pt>
                <c:pt idx="144">
                  <c:v>92.247659261954681</c:v>
                </c:pt>
                <c:pt idx="145">
                  <c:v>92.132602561393753</c:v>
                </c:pt>
                <c:pt idx="146">
                  <c:v>92.019693777825466</c:v>
                </c:pt>
                <c:pt idx="147">
                  <c:v>91.907170413892629</c:v>
                </c:pt>
                <c:pt idx="148">
                  <c:v>91.794615658171963</c:v>
                </c:pt>
                <c:pt idx="149">
                  <c:v>91.681919250464887</c:v>
                </c:pt>
                <c:pt idx="150">
                  <c:v>91.569033041350337</c:v>
                </c:pt>
                <c:pt idx="151">
                  <c:v>91.455923317500407</c:v>
                </c:pt>
                <c:pt idx="152">
                  <c:v>91.342562893200295</c:v>
                </c:pt>
                <c:pt idx="153">
                  <c:v>91.22892980271736</c:v>
                </c:pt>
                <c:pt idx="154">
                  <c:v>91.115006863490066</c:v>
                </c:pt>
                <c:pt idx="155">
                  <c:v>91.000781302342077</c:v>
                </c:pt>
                <c:pt idx="156">
                  <c:v>90.886244362175219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107.50730643862948</c:v>
                </c:pt>
                <c:pt idx="8">
                  <c:v>107.61183668265924</c:v>
                </c:pt>
                <c:pt idx="9">
                  <c:v>107.7154765419247</c:v>
                </c:pt>
                <c:pt idx="10">
                  <c:v>107.81806059417288</c:v>
                </c:pt>
                <c:pt idx="11">
                  <c:v>107.91940297397267</c:v>
                </c:pt>
                <c:pt idx="12">
                  <c:v>108.01929568226572</c:v>
                </c:pt>
                <c:pt idx="13">
                  <c:v>108.11750689894228</c:v>
                </c:pt>
                <c:pt idx="14">
                  <c:v>108.21377933601923</c:v>
                </c:pt>
                <c:pt idx="15">
                  <c:v>108.30782867770372</c:v>
                </c:pt>
                <c:pt idx="16">
                  <c:v>108.39934216312703</c:v>
                </c:pt>
                <c:pt idx="17">
                  <c:v>108.48797737762504</c:v>
                </c:pt>
                <c:pt idx="18">
                  <c:v>108.57336132879752</c:v>
                </c:pt>
                <c:pt idx="19">
                  <c:v>108.65508989373838</c:v>
                </c:pt>
                <c:pt idx="20">
                  <c:v>108.73272773317936</c:v>
                </c:pt>
                <c:pt idx="21">
                  <c:v>108.80580877603923</c:v>
                </c:pt>
                <c:pt idx="22">
                  <c:v>108.87383738306806</c:v>
                </c:pt>
                <c:pt idx="23">
                  <c:v>108.93629029980445</c:v>
                </c:pt>
                <c:pt idx="24">
                  <c:v>108.99261950569441</c:v>
                </c:pt>
                <c:pt idx="25">
                  <c:v>109.04225605666947</c:v>
                </c:pt>
                <c:pt idx="26">
                  <c:v>109.08461500151363</c:v>
                </c:pt>
                <c:pt idx="27">
                  <c:v>109.11910142690859</c:v>
                </c:pt>
                <c:pt idx="28">
                  <c:v>109.14511765143075</c:v>
                </c:pt>
                <c:pt idx="29">
                  <c:v>109.16207154480924</c:v>
                </c:pt>
                <c:pt idx="30">
                  <c:v>109.16938589601119</c:v>
                </c:pt>
                <c:pt idx="31">
                  <c:v>109.16650869366981</c:v>
                </c:pt>
                <c:pt idx="32">
                  <c:v>109.15292411752732</c:v>
                </c:pt>
                <c:pt idx="33">
                  <c:v>109.12816397351155</c:v>
                </c:pt>
                <c:pt idx="34">
                  <c:v>109.09181924237538</c:v>
                </c:pt>
                <c:pt idx="35">
                  <c:v>109.04355135781725</c:v>
                </c:pt>
                <c:pt idx="36">
                  <c:v>108.98310279033633</c:v>
                </c:pt>
                <c:pt idx="37">
                  <c:v>108.91030649320997</c:v>
                </c:pt>
                <c:pt idx="38">
                  <c:v>108.82509377151804</c:v>
                </c:pt>
                <c:pt idx="39">
                  <c:v>108.72750016713984</c:v>
                </c:pt>
                <c:pt idx="40">
                  <c:v>108.6176690130355</c:v>
                </c:pt>
                <c:pt idx="41">
                  <c:v>108.49585239725539</c:v>
                </c:pt>
                <c:pt idx="42">
                  <c:v>108.36240938664898</c:v>
                </c:pt>
                <c:pt idx="43">
                  <c:v>108.21780148531832</c:v>
                </c:pt>
                <c:pt idx="44">
                  <c:v>108.06258543468913</c:v>
                </c:pt>
                <c:pt idx="45">
                  <c:v>107.89740359077724</c:v>
                </c:pt>
                <c:pt idx="46">
                  <c:v>107.72297222991594</c:v>
                </c:pt>
                <c:pt idx="47">
                  <c:v>107.54006822805954</c:v>
                </c:pt>
                <c:pt idx="48">
                  <c:v>107.34951462402981</c:v>
                </c:pt>
                <c:pt idx="49">
                  <c:v>107.15216560971847</c:v>
                </c:pt>
                <c:pt idx="50">
                  <c:v>106.94889148939521</c:v>
                </c:pt>
                <c:pt idx="51">
                  <c:v>106.74056411801024</c:v>
                </c:pt>
                <c:pt idx="52">
                  <c:v>106.52804326942213</c:v>
                </c:pt>
                <c:pt idx="53">
                  <c:v>106.31216430639164</c:v>
                </c:pt>
                <c:pt idx="54">
                  <c:v>106.09372743252536</c:v>
                </c:pt>
                <c:pt idx="55">
                  <c:v>105.87348870982245</c:v>
                </c:pt>
                <c:pt idx="56">
                  <c:v>105.652152931125</c:v>
                </c:pt>
                <c:pt idx="57">
                  <c:v>105.43036835043141</c:v>
                </c:pt>
                <c:pt idx="58">
                  <c:v>105.20872319997822</c:v>
                </c:pt>
                <c:pt idx="59">
                  <c:v>104.98774386383329</c:v>
                </c:pt>
                <c:pt idx="60">
                  <c:v>104.76789453449493</c:v>
                </c:pt>
                <c:pt idx="61">
                  <c:v>104.54957815132916</c:v>
                </c:pt>
                <c:pt idx="62">
                  <c:v>104.33313840623333</c:v>
                </c:pt>
                <c:pt idx="63">
                  <c:v>104.11886260063477</c:v>
                </c:pt>
                <c:pt idx="64">
                  <c:v>103.90698514639286</c:v>
                </c:pt>
                <c:pt idx="65">
                  <c:v>103.69769151885947</c:v>
                </c:pt>
                <c:pt idx="66">
                  <c:v>103.49112249088013</c:v>
                </c:pt>
                <c:pt idx="67">
                  <c:v>103.28737849977013</c:v>
                </c:pt>
                <c:pt idx="68">
                  <c:v>103.08652402350978</c:v>
                </c:pt>
                <c:pt idx="69">
                  <c:v>102.88859186619574</c:v>
                </c:pt>
                <c:pt idx="70">
                  <c:v>102.6935872751471</c:v>
                </c:pt>
                <c:pt idx="71">
                  <c:v>102.50149183233393</c:v>
                </c:pt>
                <c:pt idx="72">
                  <c:v>102.31226708058377</c:v>
                </c:pt>
                <c:pt idx="73">
                  <c:v>102.12585786017968</c:v>
                </c:pt>
                <c:pt idx="74">
                  <c:v>101.9421953440111</c:v>
                </c:pt>
                <c:pt idx="75">
                  <c:v>101.7611997695216</c:v>
                </c:pt>
                <c:pt idx="76">
                  <c:v>101.58278287353519</c:v>
                </c:pt>
                <c:pt idx="77">
                  <c:v>101.40685004190594</c:v>
                </c:pt>
                <c:pt idx="78">
                  <c:v>101.23330219010164</c:v>
                </c:pt>
                <c:pt idx="79">
                  <c:v>101.06203739358494</c:v>
                </c:pt>
                <c:pt idx="80">
                  <c:v>100.89295228845495</c:v>
                </c:pt>
                <c:pt idx="81">
                  <c:v>100.72594326349716</c:v>
                </c:pt>
                <c:pt idx="82">
                  <c:v>100.56090746477058</c:v>
                </c:pt>
                <c:pt idx="83">
                  <c:v>100.39774363331486</c:v>
                </c:pt>
                <c:pt idx="84">
                  <c:v>100.23635279563825</c:v>
                </c:pt>
                <c:pt idx="85">
                  <c:v>100.0766388254721</c:v>
                </c:pt>
                <c:pt idx="86">
                  <c:v>99.918508893943752</c:v>
                </c:pt>
                <c:pt idx="87">
                  <c:v>99.76187382390809</c:v>
                </c:pt>
                <c:pt idx="88">
                  <c:v>99.606648362741055</c:v>
                </c:pt>
                <c:pt idx="89">
                  <c:v>99.452751386482134</c:v>
                </c:pt>
                <c:pt idx="90">
                  <c:v>99.300106046843226</c:v>
                </c:pt>
                <c:pt idx="91">
                  <c:v>99.148639871300915</c:v>
                </c:pt>
                <c:pt idx="92">
                  <c:v>98.998284825264889</c:v>
                </c:pt>
                <c:pt idx="93">
                  <c:v>98.848977344174543</c:v>
                </c:pt>
                <c:pt idx="94">
                  <c:v>98.700658342316061</c:v>
                </c:pt>
                <c:pt idx="95">
                  <c:v>98.553273204169599</c:v>
                </c:pt>
                <c:pt idx="96">
                  <c:v>98.406771763183215</c:v>
                </c:pt>
                <c:pt idx="97">
                  <c:v>98.261108272017069</c:v>
                </c:pt>
                <c:pt idx="98">
                  <c:v>98.116241367498361</c:v>
                </c:pt>
                <c:pt idx="99">
                  <c:v>97.972134032761943</c:v>
                </c:pt>
                <c:pt idx="100">
                  <c:v>97.82875355831132</c:v>
                </c:pt>
                <c:pt idx="101">
                  <c:v>97.686071503010368</c:v>
                </c:pt>
                <c:pt idx="102">
                  <c:v>97.544063655294337</c:v>
                </c:pt>
                <c:pt idx="103">
                  <c:v>97.402709994161185</c:v>
                </c:pt>
                <c:pt idx="104">
                  <c:v>97.2619946487645</c:v>
                </c:pt>
                <c:pt idx="105">
                  <c:v>97.121905854671624</c:v>
                </c:pt>
                <c:pt idx="106">
                  <c:v>96.982435904076269</c:v>
                </c:pt>
                <c:pt idx="107">
                  <c:v>96.843581086468163</c:v>
                </c:pt>
                <c:pt idx="108">
                  <c:v>96.705341615475078</c:v>
                </c:pt>
                <c:pt idx="109">
                  <c:v>96.567721536825516</c:v>
                </c:pt>
                <c:pt idx="110">
                  <c:v>96.430728611659333</c:v>
                </c:pt>
                <c:pt idx="111">
                  <c:v>96.294374168782909</c:v>
                </c:pt>
                <c:pt idx="112">
                  <c:v>96.158672918969728</c:v>
                </c:pt>
                <c:pt idx="113">
                  <c:v>96.023642724113543</c:v>
                </c:pt>
                <c:pt idx="114">
                  <c:v>95.889304314017096</c:v>
                </c:pt>
                <c:pt idx="115">
                  <c:v>95.755680943927857</c:v>
                </c:pt>
                <c:pt idx="116">
                  <c:v>95.622797986693087</c:v>
                </c:pt>
                <c:pt idx="117">
                  <c:v>95.49068245468338</c:v>
                </c:pt>
                <c:pt idx="118">
                  <c:v>95.359362448490629</c:v>
                </c:pt>
                <c:pt idx="119">
                  <c:v>95.22886653189444</c:v>
                </c:pt>
                <c:pt idx="120">
                  <c:v>95.099223035715752</c:v>
                </c:pt>
                <c:pt idx="121">
                  <c:v>94.970459296901922</c:v>
                </c:pt>
                <c:pt idx="122">
                  <c:v>94.842600843417927</c:v>
                </c:pt>
                <c:pt idx="123">
                  <c:v>94.715670540076729</c:v>
                </c:pt>
                <c:pt idx="124">
                  <c:v>94.589687715092253</c:v>
                </c:pt>
                <c:pt idx="125">
                  <c:v>94.464667291558555</c:v>
                </c:pt>
                <c:pt idx="126">
                  <c:v>94.340618951880771</c:v>
                </c:pt>
                <c:pt idx="127">
                  <c:v>94.217546366000875</c:v>
                </c:pt>
                <c:pt idx="128">
                  <c:v>94.095446515676343</c:v>
                </c:pt>
                <c:pt idx="129">
                  <c:v>93.974309146733816</c:v>
                </c:pt>
                <c:pt idx="130">
                  <c:v>93.85411637888356</c:v>
                </c:pt>
                <c:pt idx="131">
                  <c:v>93.734842498242017</c:v>
                </c:pt>
                <c:pt idx="132">
                  <c:v>93.616453951249014</c:v>
                </c:pt>
                <c:pt idx="133">
                  <c:v>93.498909550467175</c:v>
                </c:pt>
                <c:pt idx="134">
                  <c:v>93.382160893286937</c:v>
                </c:pt>
                <c:pt idx="135">
                  <c:v>93.266152984476491</c:v>
                </c:pt>
                <c:pt idx="136">
                  <c:v>93.150825043548892</c:v>
                </c:pt>
                <c:pt idx="137">
                  <c:v>93.036111468846542</c:v>
                </c:pt>
                <c:pt idx="138">
                  <c:v>92.921942922773439</c:v>
                </c:pt>
                <c:pt idx="139">
                  <c:v>92.808247497316515</c:v>
                </c:pt>
                <c:pt idx="140">
                  <c:v>92.694951916258091</c:v>
                </c:pt>
                <c:pt idx="141">
                  <c:v>92.581982730425807</c:v>
                </c:pt>
                <c:pt idx="142">
                  <c:v>92.46926746483588</c:v>
                </c:pt>
                <c:pt idx="143">
                  <c:v>92.356735681325887</c:v>
                </c:pt>
                <c:pt idx="144">
                  <c:v>92.24431992673793</c:v>
                </c:pt>
                <c:pt idx="145">
                  <c:v>92.131956544291171</c:v>
                </c:pt>
                <c:pt idx="146">
                  <c:v>92.019586333836372</c:v>
                </c:pt>
                <c:pt idx="147">
                  <c:v>91.907155054612389</c:v>
                </c:pt>
                <c:pt idx="148">
                  <c:v>91.794613771412514</c:v>
                </c:pt>
                <c:pt idx="149">
                  <c:v>91.681919051336024</c:v>
                </c:pt>
                <c:pt idx="150">
                  <c:v>91.569033023297436</c:v>
                </c:pt>
                <c:pt idx="151">
                  <c:v>91.45592331609474</c:v>
                </c:pt>
                <c:pt idx="152">
                  <c:v>91.342562893106305</c:v>
                </c:pt>
                <c:pt idx="153">
                  <c:v>91.22892980271196</c:v>
                </c:pt>
                <c:pt idx="154">
                  <c:v>91.115006863489796</c:v>
                </c:pt>
                <c:pt idx="155">
                  <c:v>91.000781302342062</c:v>
                </c:pt>
                <c:pt idx="156">
                  <c:v>90.886244362175219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111.276</c:v>
                </c:pt>
                <c:pt idx="1">
                  <c:v>112.10299999999999</c:v>
                </c:pt>
                <c:pt idx="2">
                  <c:v>110.121</c:v>
                </c:pt>
                <c:pt idx="3">
                  <c:v>109.36199999999999</c:v>
                </c:pt>
                <c:pt idx="4">
                  <c:v>109.70699999999999</c:v>
                </c:pt>
                <c:pt idx="5">
                  <c:v>109.724</c:v>
                </c:pt>
                <c:pt idx="6">
                  <c:v>109.983</c:v>
                </c:pt>
                <c:pt idx="7">
                  <c:v>110.172</c:v>
                </c:pt>
                <c:pt idx="8">
                  <c:v>109.879</c:v>
                </c:pt>
                <c:pt idx="9">
                  <c:v>109.69</c:v>
                </c:pt>
                <c:pt idx="10">
                  <c:v>109.31</c:v>
                </c:pt>
                <c:pt idx="11">
                  <c:v>109.328</c:v>
                </c:pt>
                <c:pt idx="12">
                  <c:v>110.345</c:v>
                </c:pt>
                <c:pt idx="13">
                  <c:v>108.655</c:v>
                </c:pt>
                <c:pt idx="14">
                  <c:v>108.5</c:v>
                </c:pt>
                <c:pt idx="15">
                  <c:v>110.483</c:v>
                </c:pt>
                <c:pt idx="16">
                  <c:v>109.241</c:v>
                </c:pt>
                <c:pt idx="17">
                  <c:v>110.069</c:v>
                </c:pt>
                <c:pt idx="18">
                  <c:v>107.05200000000001</c:v>
                </c:pt>
                <c:pt idx="19">
                  <c:v>109.63800000000001</c:v>
                </c:pt>
                <c:pt idx="20">
                  <c:v>110.53400000000001</c:v>
                </c:pt>
                <c:pt idx="21">
                  <c:v>110.20699999999999</c:v>
                </c:pt>
                <c:pt idx="22">
                  <c:v>108.89700000000001</c:v>
                </c:pt>
                <c:pt idx="23">
                  <c:v>108.05200000000001</c:v>
                </c:pt>
                <c:pt idx="24">
                  <c:v>108.776</c:v>
                </c:pt>
                <c:pt idx="25">
                  <c:v>110.431</c:v>
                </c:pt>
                <c:pt idx="26">
                  <c:v>107.483</c:v>
                </c:pt>
                <c:pt idx="27">
                  <c:v>109.86199999999999</c:v>
                </c:pt>
                <c:pt idx="28">
                  <c:v>110.36199999999999</c:v>
                </c:pt>
                <c:pt idx="29">
                  <c:v>110.914</c:v>
                </c:pt>
                <c:pt idx="30">
                  <c:v>110.36199999999999</c:v>
                </c:pt>
                <c:pt idx="31">
                  <c:v>110.03400000000001</c:v>
                </c:pt>
                <c:pt idx="32">
                  <c:v>110.017</c:v>
                </c:pt>
                <c:pt idx="33">
                  <c:v>111.414</c:v>
                </c:pt>
                <c:pt idx="34">
                  <c:v>111.121</c:v>
                </c:pt>
                <c:pt idx="35">
                  <c:v>110.672</c:v>
                </c:pt>
                <c:pt idx="36">
                  <c:v>113.60299999999999</c:v>
                </c:pt>
                <c:pt idx="37">
                  <c:v>113.017</c:v>
                </c:pt>
                <c:pt idx="38">
                  <c:v>110.828</c:v>
                </c:pt>
                <c:pt idx="39">
                  <c:v>111.759</c:v>
                </c:pt>
                <c:pt idx="40">
                  <c:v>111.879</c:v>
                </c:pt>
                <c:pt idx="41">
                  <c:v>112.13800000000001</c:v>
                </c:pt>
                <c:pt idx="42">
                  <c:v>113.69</c:v>
                </c:pt>
                <c:pt idx="43">
                  <c:v>114.759</c:v>
                </c:pt>
                <c:pt idx="44">
                  <c:v>117.44799999999999</c:v>
                </c:pt>
                <c:pt idx="45">
                  <c:v>119.121</c:v>
                </c:pt>
                <c:pt idx="46">
                  <c:v>124.259</c:v>
                </c:pt>
                <c:pt idx="47">
                  <c:v>129.43100000000001</c:v>
                </c:pt>
                <c:pt idx="48">
                  <c:v>142.89699999999999</c:v>
                </c:pt>
                <c:pt idx="49">
                  <c:v>156.12100000000001</c:v>
                </c:pt>
                <c:pt idx="50">
                  <c:v>175.5</c:v>
                </c:pt>
                <c:pt idx="51">
                  <c:v>192.43100000000001</c:v>
                </c:pt>
                <c:pt idx="52">
                  <c:v>209.13800000000001</c:v>
                </c:pt>
                <c:pt idx="53">
                  <c:v>220.328</c:v>
                </c:pt>
                <c:pt idx="54">
                  <c:v>228.46600000000001</c:v>
                </c:pt>
                <c:pt idx="55">
                  <c:v>232.56899999999999</c:v>
                </c:pt>
                <c:pt idx="56">
                  <c:v>230.86199999999999</c:v>
                </c:pt>
                <c:pt idx="57">
                  <c:v>229.12100000000001</c:v>
                </c:pt>
                <c:pt idx="58">
                  <c:v>219.56899999999999</c:v>
                </c:pt>
                <c:pt idx="59">
                  <c:v>198.44800000000001</c:v>
                </c:pt>
                <c:pt idx="60">
                  <c:v>161.03399999999999</c:v>
                </c:pt>
                <c:pt idx="61">
                  <c:v>124.172</c:v>
                </c:pt>
                <c:pt idx="62">
                  <c:v>111.931</c:v>
                </c:pt>
                <c:pt idx="63">
                  <c:v>106.621</c:v>
                </c:pt>
                <c:pt idx="64">
                  <c:v>107.13800000000001</c:v>
                </c:pt>
                <c:pt idx="65">
                  <c:v>108.81</c:v>
                </c:pt>
                <c:pt idx="66">
                  <c:v>112.39700000000001</c:v>
                </c:pt>
                <c:pt idx="67">
                  <c:v>117.276</c:v>
                </c:pt>
                <c:pt idx="68">
                  <c:v>124.70699999999999</c:v>
                </c:pt>
                <c:pt idx="69">
                  <c:v>133.43100000000001</c:v>
                </c:pt>
                <c:pt idx="70">
                  <c:v>147.155</c:v>
                </c:pt>
                <c:pt idx="71">
                  <c:v>163.20699999999999</c:v>
                </c:pt>
                <c:pt idx="72">
                  <c:v>175.72399999999999</c:v>
                </c:pt>
                <c:pt idx="73">
                  <c:v>186.56899999999999</c:v>
                </c:pt>
                <c:pt idx="74">
                  <c:v>193.29300000000001</c:v>
                </c:pt>
                <c:pt idx="75">
                  <c:v>196.12100000000001</c:v>
                </c:pt>
                <c:pt idx="76">
                  <c:v>197.08600000000001</c:v>
                </c:pt>
                <c:pt idx="77">
                  <c:v>192.41399999999999</c:v>
                </c:pt>
                <c:pt idx="78">
                  <c:v>178.62100000000001</c:v>
                </c:pt>
                <c:pt idx="79">
                  <c:v>154.22399999999999</c:v>
                </c:pt>
                <c:pt idx="80">
                  <c:v>119.79300000000001</c:v>
                </c:pt>
                <c:pt idx="81">
                  <c:v>104.517</c:v>
                </c:pt>
                <c:pt idx="82">
                  <c:v>100.828</c:v>
                </c:pt>
                <c:pt idx="83">
                  <c:v>99.016999999999996</c:v>
                </c:pt>
                <c:pt idx="84">
                  <c:v>99.81</c:v>
                </c:pt>
                <c:pt idx="85">
                  <c:v>97.31</c:v>
                </c:pt>
                <c:pt idx="86">
                  <c:v>101.069</c:v>
                </c:pt>
                <c:pt idx="87">
                  <c:v>98.706999999999994</c:v>
                </c:pt>
                <c:pt idx="88">
                  <c:v>99.69</c:v>
                </c:pt>
                <c:pt idx="89">
                  <c:v>98.534000000000006</c:v>
                </c:pt>
                <c:pt idx="90">
                  <c:v>99.983000000000004</c:v>
                </c:pt>
                <c:pt idx="91">
                  <c:v>97.775999999999996</c:v>
                </c:pt>
                <c:pt idx="92">
                  <c:v>99.138000000000005</c:v>
                </c:pt>
                <c:pt idx="93">
                  <c:v>100.36199999999999</c:v>
                </c:pt>
                <c:pt idx="94">
                  <c:v>99.171999999999997</c:v>
                </c:pt>
                <c:pt idx="95">
                  <c:v>99.534000000000006</c:v>
                </c:pt>
                <c:pt idx="96">
                  <c:v>98.016999999999996</c:v>
                </c:pt>
                <c:pt idx="97">
                  <c:v>99.620999999999995</c:v>
                </c:pt>
                <c:pt idx="98">
                  <c:v>97.602999999999994</c:v>
                </c:pt>
                <c:pt idx="99">
                  <c:v>100.069</c:v>
                </c:pt>
                <c:pt idx="100">
                  <c:v>97.430999999999997</c:v>
                </c:pt>
                <c:pt idx="101">
                  <c:v>99.034000000000006</c:v>
                </c:pt>
                <c:pt idx="102">
                  <c:v>100.70699999999999</c:v>
                </c:pt>
                <c:pt idx="103">
                  <c:v>100.5</c:v>
                </c:pt>
                <c:pt idx="104">
                  <c:v>101.81</c:v>
                </c:pt>
                <c:pt idx="105">
                  <c:v>105.379</c:v>
                </c:pt>
                <c:pt idx="106">
                  <c:v>108.983</c:v>
                </c:pt>
                <c:pt idx="107">
                  <c:v>113.086</c:v>
                </c:pt>
                <c:pt idx="108">
                  <c:v>116.81</c:v>
                </c:pt>
                <c:pt idx="109">
                  <c:v>119.483</c:v>
                </c:pt>
                <c:pt idx="110">
                  <c:v>116.53400000000001</c:v>
                </c:pt>
                <c:pt idx="111">
                  <c:v>115.345</c:v>
                </c:pt>
                <c:pt idx="112">
                  <c:v>111.345</c:v>
                </c:pt>
                <c:pt idx="113">
                  <c:v>105.5</c:v>
                </c:pt>
                <c:pt idx="114">
                  <c:v>101.259</c:v>
                </c:pt>
                <c:pt idx="115">
                  <c:v>98.534000000000006</c:v>
                </c:pt>
                <c:pt idx="116">
                  <c:v>93.930999999999997</c:v>
                </c:pt>
                <c:pt idx="117">
                  <c:v>96.155000000000001</c:v>
                </c:pt>
                <c:pt idx="118">
                  <c:v>96.671999999999997</c:v>
                </c:pt>
                <c:pt idx="119">
                  <c:v>95.516999999999996</c:v>
                </c:pt>
                <c:pt idx="120">
                  <c:v>96.31</c:v>
                </c:pt>
                <c:pt idx="121">
                  <c:v>96.930999999999997</c:v>
                </c:pt>
                <c:pt idx="122">
                  <c:v>93.552000000000007</c:v>
                </c:pt>
                <c:pt idx="123">
                  <c:v>95.914000000000001</c:v>
                </c:pt>
                <c:pt idx="124">
                  <c:v>97.293000000000006</c:v>
                </c:pt>
                <c:pt idx="125">
                  <c:v>95.465999999999994</c:v>
                </c:pt>
                <c:pt idx="126">
                  <c:v>94.361999999999995</c:v>
                </c:pt>
                <c:pt idx="127">
                  <c:v>93.947999999999993</c:v>
                </c:pt>
                <c:pt idx="128">
                  <c:v>93.293000000000006</c:v>
                </c:pt>
                <c:pt idx="129">
                  <c:v>94.828000000000003</c:v>
                </c:pt>
                <c:pt idx="130">
                  <c:v>95.897000000000006</c:v>
                </c:pt>
                <c:pt idx="131">
                  <c:v>95.379000000000005</c:v>
                </c:pt>
                <c:pt idx="132">
                  <c:v>98.534000000000006</c:v>
                </c:pt>
                <c:pt idx="133">
                  <c:v>102.29300000000001</c:v>
                </c:pt>
                <c:pt idx="134">
                  <c:v>105.10299999999999</c:v>
                </c:pt>
                <c:pt idx="135">
                  <c:v>107.741</c:v>
                </c:pt>
                <c:pt idx="136">
                  <c:v>106.29300000000001</c:v>
                </c:pt>
                <c:pt idx="137">
                  <c:v>105.63800000000001</c:v>
                </c:pt>
                <c:pt idx="138">
                  <c:v>102.60299999999999</c:v>
                </c:pt>
                <c:pt idx="139">
                  <c:v>98.655000000000001</c:v>
                </c:pt>
                <c:pt idx="140">
                  <c:v>94.379000000000005</c:v>
                </c:pt>
                <c:pt idx="141">
                  <c:v>94.638000000000005</c:v>
                </c:pt>
                <c:pt idx="142">
                  <c:v>93</c:v>
                </c:pt>
                <c:pt idx="143">
                  <c:v>91.241</c:v>
                </c:pt>
                <c:pt idx="144">
                  <c:v>89.534000000000006</c:v>
                </c:pt>
                <c:pt idx="145">
                  <c:v>91.224000000000004</c:v>
                </c:pt>
                <c:pt idx="146">
                  <c:v>91.844999999999999</c:v>
                </c:pt>
                <c:pt idx="147">
                  <c:v>90.671999999999997</c:v>
                </c:pt>
                <c:pt idx="148">
                  <c:v>90.861999999999995</c:v>
                </c:pt>
                <c:pt idx="149">
                  <c:v>91.965999999999994</c:v>
                </c:pt>
                <c:pt idx="150">
                  <c:v>90.447999999999993</c:v>
                </c:pt>
                <c:pt idx="151">
                  <c:v>91.930999999999997</c:v>
                </c:pt>
                <c:pt idx="152">
                  <c:v>89.275999999999996</c:v>
                </c:pt>
                <c:pt idx="153">
                  <c:v>91.19</c:v>
                </c:pt>
                <c:pt idx="154">
                  <c:v>91.844999999999999</c:v>
                </c:pt>
                <c:pt idx="155">
                  <c:v>92.706999999999994</c:v>
                </c:pt>
                <c:pt idx="156">
                  <c:v>90.430999999999997</c:v>
                </c:pt>
                <c:pt idx="157">
                  <c:v>90.930999999999997</c:v>
                </c:pt>
                <c:pt idx="158">
                  <c:v>90.602999999999994</c:v>
                </c:pt>
                <c:pt idx="159">
                  <c:v>93.171999999999997</c:v>
                </c:pt>
                <c:pt idx="160">
                  <c:v>91.930999999999997</c:v>
                </c:pt>
                <c:pt idx="161">
                  <c:v>91.620999999999995</c:v>
                </c:pt>
                <c:pt idx="162">
                  <c:v>89.516999999999996</c:v>
                </c:pt>
                <c:pt idx="163">
                  <c:v>92.965999999999994</c:v>
                </c:pt>
                <c:pt idx="164">
                  <c:v>91.483000000000004</c:v>
                </c:pt>
                <c:pt idx="165">
                  <c:v>91.534000000000006</c:v>
                </c:pt>
                <c:pt idx="166">
                  <c:v>91.741</c:v>
                </c:pt>
                <c:pt idx="167">
                  <c:v>89.241</c:v>
                </c:pt>
                <c:pt idx="168">
                  <c:v>90.19</c:v>
                </c:pt>
                <c:pt idx="169">
                  <c:v>90.655000000000001</c:v>
                </c:pt>
                <c:pt idx="170">
                  <c:v>90.585999999999999</c:v>
                </c:pt>
                <c:pt idx="171">
                  <c:v>90.828000000000003</c:v>
                </c:pt>
                <c:pt idx="172">
                  <c:v>93.138000000000005</c:v>
                </c:pt>
                <c:pt idx="173">
                  <c:v>90.379000000000005</c:v>
                </c:pt>
                <c:pt idx="174">
                  <c:v>91.602999999999994</c:v>
                </c:pt>
                <c:pt idx="175">
                  <c:v>89.155000000000001</c:v>
                </c:pt>
                <c:pt idx="176">
                  <c:v>91.259</c:v>
                </c:pt>
                <c:pt idx="177">
                  <c:v>90.516999999999996</c:v>
                </c:pt>
                <c:pt idx="178">
                  <c:v>90.861999999999995</c:v>
                </c:pt>
                <c:pt idx="179">
                  <c:v>93.052000000000007</c:v>
                </c:pt>
                <c:pt idx="180">
                  <c:v>89.447999999999993</c:v>
                </c:pt>
                <c:pt idx="181">
                  <c:v>89.138000000000005</c:v>
                </c:pt>
                <c:pt idx="182">
                  <c:v>91.206999999999994</c:v>
                </c:pt>
                <c:pt idx="183">
                  <c:v>90.793000000000006</c:v>
                </c:pt>
                <c:pt idx="184">
                  <c:v>89.81</c:v>
                </c:pt>
                <c:pt idx="185">
                  <c:v>88.828000000000003</c:v>
                </c:pt>
                <c:pt idx="186">
                  <c:v>89.947999999999993</c:v>
                </c:pt>
                <c:pt idx="187">
                  <c:v>89.897000000000006</c:v>
                </c:pt>
                <c:pt idx="188">
                  <c:v>90.052000000000007</c:v>
                </c:pt>
                <c:pt idx="189">
                  <c:v>90.224000000000004</c:v>
                </c:pt>
                <c:pt idx="190">
                  <c:v>90.775999999999996</c:v>
                </c:pt>
                <c:pt idx="191">
                  <c:v>88.069000000000003</c:v>
                </c:pt>
                <c:pt idx="192">
                  <c:v>90.447999999999993</c:v>
                </c:pt>
                <c:pt idx="193">
                  <c:v>89.947999999999993</c:v>
                </c:pt>
                <c:pt idx="194">
                  <c:v>88.534000000000006</c:v>
                </c:pt>
                <c:pt idx="195">
                  <c:v>89.016999999999996</c:v>
                </c:pt>
                <c:pt idx="196">
                  <c:v>87.828000000000003</c:v>
                </c:pt>
                <c:pt idx="197">
                  <c:v>87.328000000000003</c:v>
                </c:pt>
                <c:pt idx="198">
                  <c:v>87.706999999999994</c:v>
                </c:pt>
                <c:pt idx="199">
                  <c:v>88.465999999999994</c:v>
                </c:pt>
                <c:pt idx="200">
                  <c:v>88.259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108.57049365757506</c:v>
                </c:pt>
                <c:pt idx="9">
                  <c:v>108.66133457006389</c:v>
                </c:pt>
                <c:pt idx="10">
                  <c:v>108.75058591742624</c:v>
                </c:pt>
                <c:pt idx="11">
                  <c:v>108.83803391272848</c:v>
                </c:pt>
                <c:pt idx="12">
                  <c:v>108.92344255500167</c:v>
                </c:pt>
                <c:pt idx="13">
                  <c:v>109.00655219358468</c:v>
                </c:pt>
                <c:pt idx="14">
                  <c:v>109.08707817349517</c:v>
                </c:pt>
                <c:pt idx="15">
                  <c:v>109.16470961093543</c:v>
                </c:pt>
                <c:pt idx="16">
                  <c:v>109.23910835802511</c:v>
                </c:pt>
                <c:pt idx="17">
                  <c:v>109.30990822781409</c:v>
                </c:pt>
                <c:pt idx="18">
                  <c:v>109.37671456629708</c:v>
                </c:pt>
                <c:pt idx="19">
                  <c:v>109.43910428154631</c:v>
                </c:pt>
                <c:pt idx="20">
                  <c:v>109.49662647999382</c:v>
                </c:pt>
                <c:pt idx="21">
                  <c:v>109.54880393454947</c:v>
                </c:pt>
                <c:pt idx="22">
                  <c:v>109.59513575461354</c:v>
                </c:pt>
                <c:pt idx="23">
                  <c:v>109.63510191191186</c:v>
                </c:pt>
                <c:pt idx="24">
                  <c:v>109.66817082021309</c:v>
                </c:pt>
                <c:pt idx="25">
                  <c:v>109.69381217955163</c:v>
                </c:pt>
                <c:pt idx="26">
                  <c:v>109.71151911363539</c:v>
                </c:pt>
                <c:pt idx="27">
                  <c:v>109.72084676580296</c:v>
                </c:pt>
                <c:pt idx="28">
                  <c:v>109.72147969962138</c:v>
                </c:pt>
                <c:pt idx="29">
                  <c:v>109.71334860626644</c:v>
                </c:pt>
                <c:pt idx="30">
                  <c:v>109.69682898761295</c:v>
                </c:pt>
                <c:pt idx="31">
                  <c:v>109.67307153097099</c:v>
                </c:pt>
                <c:pt idx="32">
                  <c:v>109.64453600252379</c:v>
                </c:pt>
                <c:pt idx="33">
                  <c:v>109.61582633335765</c:v>
                </c:pt>
                <c:pt idx="34">
                  <c:v>109.59495020244037</c:v>
                </c:pt>
                <c:pt idx="35">
                  <c:v>109.59514404140684</c:v>
                </c:pt>
                <c:pt idx="36">
                  <c:v>109.63740144696709</c:v>
                </c:pt>
                <c:pt idx="37">
                  <c:v>109.75380224514984</c:v>
                </c:pt>
                <c:pt idx="38">
                  <c:v>109.99164087729132</c:v>
                </c:pt>
                <c:pt idx="39">
                  <c:v>110.41817812890686</c:v>
                </c:pt>
                <c:pt idx="40">
                  <c:v>111.12558065395396</c:v>
                </c:pt>
                <c:pt idx="41">
                  <c:v>112.23527880373959</c:v>
                </c:pt>
                <c:pt idx="42">
                  <c:v>113.90060511825016</c:v>
                </c:pt>
                <c:pt idx="43">
                  <c:v>116.30624993197536</c:v>
                </c:pt>
                <c:pt idx="44">
                  <c:v>119.66289780954735</c:v>
                </c:pt>
                <c:pt idx="45">
                  <c:v>124.19551942170459</c:v>
                </c:pt>
                <c:pt idx="46">
                  <c:v>130.12430780546757</c:v>
                </c:pt>
                <c:pt idx="47">
                  <c:v>137.63823191695528</c:v>
                </c:pt>
                <c:pt idx="48">
                  <c:v>146.86259721342179</c:v>
                </c:pt>
                <c:pt idx="49">
                  <c:v>157.82364521957862</c:v>
                </c:pt>
                <c:pt idx="50">
                  <c:v>170.41445755936681</c:v>
                </c:pt>
                <c:pt idx="51">
                  <c:v>184.36494185223413</c:v>
                </c:pt>
                <c:pt idx="52">
                  <c:v>199.20669411930263</c:v>
                </c:pt>
                <c:pt idx="53">
                  <c:v>214.18591222763339</c:v>
                </c:pt>
                <c:pt idx="54">
                  <c:v>228.02261438325644</c:v>
                </c:pt>
                <c:pt idx="55">
                  <c:v>238.47193337969011</c:v>
                </c:pt>
                <c:pt idx="56">
                  <c:v>242.05971919349415</c:v>
                </c:pt>
                <c:pt idx="57">
                  <c:v>234.96382958649261</c:v>
                </c:pt>
                <c:pt idx="58">
                  <c:v>215.5880079615809</c:v>
                </c:pt>
                <c:pt idx="59">
                  <c:v>187.15877565378611</c:v>
                </c:pt>
                <c:pt idx="60">
                  <c:v>157.16638663385959</c:v>
                </c:pt>
                <c:pt idx="61">
                  <c:v>133.1125483410826</c:v>
                </c:pt>
                <c:pt idx="62">
                  <c:v>118.38482487167271</c:v>
                </c:pt>
                <c:pt idx="63">
                  <c:v>111.89956751454544</c:v>
                </c:pt>
                <c:pt idx="64">
                  <c:v>110.7156845028354</c:v>
                </c:pt>
                <c:pt idx="65">
                  <c:v>112.43923210663604</c:v>
                </c:pt>
                <c:pt idx="66">
                  <c:v>115.91281235350205</c:v>
                </c:pt>
                <c:pt idx="67">
                  <c:v>120.82516198130386</c:v>
                </c:pt>
                <c:pt idx="68">
                  <c:v>127.19710022959202</c:v>
                </c:pt>
                <c:pt idx="69">
                  <c:v>135.08583903340201</c:v>
                </c:pt>
                <c:pt idx="70">
                  <c:v>144.45684132133306</c:v>
                </c:pt>
                <c:pt idx="71">
                  <c:v>155.12752302258539</c:v>
                </c:pt>
                <c:pt idx="72">
                  <c:v>166.74179333229824</c:v>
                </c:pt>
                <c:pt idx="73">
                  <c:v>178.76452548655635</c:v>
                </c:pt>
                <c:pt idx="74">
                  <c:v>190.44716262438658</c:v>
                </c:pt>
                <c:pt idx="75">
                  <c:v>200.47112960611713</c:v>
                </c:pt>
                <c:pt idx="76">
                  <c:v>205.64614381821022</c:v>
                </c:pt>
                <c:pt idx="77">
                  <c:v>199.75514864586759</c:v>
                </c:pt>
                <c:pt idx="78">
                  <c:v>178.00920297351809</c:v>
                </c:pt>
                <c:pt idx="79">
                  <c:v>146.49970648937858</c:v>
                </c:pt>
                <c:pt idx="80">
                  <c:v>119.93044820438656</c:v>
                </c:pt>
                <c:pt idx="81">
                  <c:v>106.11774622043743</c:v>
                </c:pt>
                <c:pt idx="82">
                  <c:v>101.57268858231063</c:v>
                </c:pt>
                <c:pt idx="83">
                  <c:v>100.54163865543295</c:v>
                </c:pt>
                <c:pt idx="84">
                  <c:v>100.28440314357509</c:v>
                </c:pt>
                <c:pt idx="85">
                  <c:v>100.13111256437104</c:v>
                </c:pt>
                <c:pt idx="86">
                  <c:v>99.987888771551425</c:v>
                </c:pt>
                <c:pt idx="87">
                  <c:v>99.84678913433676</c:v>
                </c:pt>
                <c:pt idx="88">
                  <c:v>99.707307018230694</c:v>
                </c:pt>
                <c:pt idx="89">
                  <c:v>99.569325839547787</c:v>
                </c:pt>
                <c:pt idx="90">
                  <c:v>99.432746688251072</c:v>
                </c:pt>
                <c:pt idx="91">
                  <c:v>99.297477468652133</c:v>
                </c:pt>
                <c:pt idx="92">
                  <c:v>99.16343728803129</c:v>
                </c:pt>
                <c:pt idx="93">
                  <c:v>99.030574994271049</c:v>
                </c:pt>
                <c:pt idx="94">
                  <c:v>98.898935987757284</c:v>
                </c:pt>
                <c:pt idx="95">
                  <c:v>98.76887927750029</c:v>
                </c:pt>
                <c:pt idx="96">
                  <c:v>98.641712017096069</c:v>
                </c:pt>
                <c:pt idx="97">
                  <c:v>98.521350016319928</c:v>
                </c:pt>
                <c:pt idx="98">
                  <c:v>98.418174060721498</c:v>
                </c:pt>
                <c:pt idx="99">
                  <c:v>98.356864322333806</c:v>
                </c:pt>
                <c:pt idx="100">
                  <c:v>98.389959285998188</c:v>
                </c:pt>
                <c:pt idx="101">
                  <c:v>98.616707100423667</c:v>
                </c:pt>
                <c:pt idx="102">
                  <c:v>99.200547052972993</c:v>
                </c:pt>
                <c:pt idx="103">
                  <c:v>100.36790208092511</c:v>
                </c:pt>
                <c:pt idx="104">
                  <c:v>102.36092872786588</c:v>
                </c:pt>
                <c:pt idx="105">
                  <c:v>105.32130805745061</c:v>
                </c:pt>
                <c:pt idx="106">
                  <c:v>109.11890730915113</c:v>
                </c:pt>
                <c:pt idx="107">
                  <c:v>113.20842879726798</c:v>
                </c:pt>
                <c:pt idx="108">
                  <c:v>116.65282797157376</c:v>
                </c:pt>
                <c:pt idx="109">
                  <c:v>118.4103900175318</c:v>
                </c:pt>
                <c:pt idx="110">
                  <c:v>117.80692170072399</c:v>
                </c:pt>
                <c:pt idx="111">
                  <c:v>114.91697817170321</c:v>
                </c:pt>
                <c:pt idx="112">
                  <c:v>110.56766639427076</c:v>
                </c:pt>
                <c:pt idx="113">
                  <c:v>105.93139336806537</c:v>
                </c:pt>
                <c:pt idx="114">
                  <c:v>101.98450879778207</c:v>
                </c:pt>
                <c:pt idx="115">
                  <c:v>99.181014497419611</c:v>
                </c:pt>
                <c:pt idx="116">
                  <c:v>97.474506410254349</c:v>
                </c:pt>
                <c:pt idx="117">
                  <c:v>96.555937193752072</c:v>
                </c:pt>
                <c:pt idx="118">
                  <c:v>96.091628219739192</c:v>
                </c:pt>
                <c:pt idx="119">
                  <c:v>95.843767239875774</c:v>
                </c:pt>
                <c:pt idx="120">
                  <c:v>95.682450195366229</c:v>
                </c:pt>
                <c:pt idx="121">
                  <c:v>95.550437847313617</c:v>
                </c:pt>
                <c:pt idx="122">
                  <c:v>95.426901883386094</c:v>
                </c:pt>
                <c:pt idx="123">
                  <c:v>95.305589167237201</c:v>
                </c:pt>
                <c:pt idx="124">
                  <c:v>95.185400449174267</c:v>
                </c:pt>
                <c:pt idx="125">
                  <c:v>95.068265731420993</c:v>
                </c:pt>
                <c:pt idx="126">
                  <c:v>94.962326320619738</c:v>
                </c:pt>
                <c:pt idx="127">
                  <c:v>94.892422228118022</c:v>
                </c:pt>
                <c:pt idx="128">
                  <c:v>94.921367703883504</c:v>
                </c:pt>
                <c:pt idx="129">
                  <c:v>95.178983437826204</c:v>
                </c:pt>
                <c:pt idx="130">
                  <c:v>95.875831659453254</c:v>
                </c:pt>
                <c:pt idx="131">
                  <c:v>97.253929872547772</c:v>
                </c:pt>
                <c:pt idx="132">
                  <c:v>99.434869853495101</c:v>
                </c:pt>
                <c:pt idx="133">
                  <c:v>102.20775225702585</c:v>
                </c:pt>
                <c:pt idx="134">
                  <c:v>104.92167059221538</c:v>
                </c:pt>
                <c:pt idx="135">
                  <c:v>106.66682324525422</c:v>
                </c:pt>
                <c:pt idx="136">
                  <c:v>106.73072316163319</c:v>
                </c:pt>
                <c:pt idx="137">
                  <c:v>105.03102948508676</c:v>
                </c:pt>
                <c:pt idx="138">
                  <c:v>102.17302363805074</c:v>
                </c:pt>
                <c:pt idx="139">
                  <c:v>99.078555355021493</c:v>
                </c:pt>
                <c:pt idx="140">
                  <c:v>96.492159743671593</c:v>
                </c:pt>
                <c:pt idx="141">
                  <c:v>94.717774662044718</c:v>
                </c:pt>
                <c:pt idx="142">
                  <c:v>93.677114578768879</c:v>
                </c:pt>
                <c:pt idx="143">
                  <c:v>93.126148699432775</c:v>
                </c:pt>
                <c:pt idx="144">
                  <c:v>92.834697782108236</c:v>
                </c:pt>
                <c:pt idx="145">
                  <c:v>92.655869694369258</c:v>
                </c:pt>
                <c:pt idx="146">
                  <c:v>92.517720090758843</c:v>
                </c:pt>
                <c:pt idx="147">
                  <c:v>92.391922692938564</c:v>
                </c:pt>
                <c:pt idx="148">
                  <c:v>92.26930727356482</c:v>
                </c:pt>
                <c:pt idx="149">
                  <c:v>92.147402947639392</c:v>
                </c:pt>
                <c:pt idx="150">
                  <c:v>92.02565331752534</c:v>
                </c:pt>
                <c:pt idx="151">
                  <c:v>91.903955403308103</c:v>
                </c:pt>
                <c:pt idx="152">
                  <c:v>91.782295714686811</c:v>
                </c:pt>
                <c:pt idx="153">
                  <c:v>91.660675200613696</c:v>
                </c:pt>
                <c:pt idx="154">
                  <c:v>91.539096324657592</c:v>
                </c:pt>
                <c:pt idx="155">
                  <c:v>91.41756121315106</c:v>
                </c:pt>
                <c:pt idx="156">
                  <c:v>91.296071458991321</c:v>
                </c:pt>
                <c:pt idx="157">
                  <c:v>91.17462813845097</c:v>
                </c:pt>
                <c:pt idx="158">
                  <c:v>91.053231854472315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108.57049365756889</c:v>
                </c:pt>
                <c:pt idx="9">
                  <c:v>108.66133457004338</c:v>
                </c:pt>
                <c:pt idx="10">
                  <c:v>108.75058591735969</c:v>
                </c:pt>
                <c:pt idx="11">
                  <c:v>108.83803391251749</c:v>
                </c:pt>
                <c:pt idx="12">
                  <c:v>108.92344255434855</c:v>
                </c:pt>
                <c:pt idx="13">
                  <c:v>109.0065521916105</c:v>
                </c:pt>
                <c:pt idx="14">
                  <c:v>109.08707816766808</c:v>
                </c:pt>
                <c:pt idx="15">
                  <c:v>109.16470959414056</c:v>
                </c:pt>
                <c:pt idx="16">
                  <c:v>109.23910831075746</c:v>
                </c:pt>
                <c:pt idx="17">
                  <c:v>109.30990809791287</c:v>
                </c:pt>
                <c:pt idx="18">
                  <c:v>109.37671421769922</c:v>
                </c:pt>
                <c:pt idx="19">
                  <c:v>109.43910336806762</c:v>
                </c:pt>
                <c:pt idx="20">
                  <c:v>109.49662414258695</c:v>
                </c:pt>
                <c:pt idx="21">
                  <c:v>109.5487980942864</c:v>
                </c:pt>
                <c:pt idx="22">
                  <c:v>109.5951215053406</c:v>
                </c:pt>
                <c:pt idx="23">
                  <c:v>109.63506796383328</c:v>
                </c:pt>
                <c:pt idx="24">
                  <c:v>109.66809184334782</c:v>
                </c:pt>
                <c:pt idx="25">
                  <c:v>109.69363276949467</c:v>
                </c:pt>
                <c:pt idx="26">
                  <c:v>109.71112113855831</c:v>
                </c:pt>
                <c:pt idx="27">
                  <c:v>109.71998472630317</c:v>
                </c:pt>
                <c:pt idx="28">
                  <c:v>109.71965638902398</c:v>
                </c:pt>
                <c:pt idx="29">
                  <c:v>109.70958281412018</c:v>
                </c:pt>
                <c:pt idx="30">
                  <c:v>109.6892342244757</c:v>
                </c:pt>
                <c:pt idx="31">
                  <c:v>109.65811488129468</c:v>
                </c:pt>
                <c:pt idx="32">
                  <c:v>109.61577416633884</c:v>
                </c:pt>
                <c:pt idx="33">
                  <c:v>109.56181796032958</c:v>
                </c:pt>
                <c:pt idx="34">
                  <c:v>109.49591997417521</c:v>
                </c:pt>
                <c:pt idx="35">
                  <c:v>109.41783263892613</c:v>
                </c:pt>
                <c:pt idx="36">
                  <c:v>109.32739712455039</c:v>
                </c:pt>
                <c:pt idx="37">
                  <c:v>109.22455204213934</c:v>
                </c:pt>
                <c:pt idx="38">
                  <c:v>109.10934039352281</c:v>
                </c:pt>
                <c:pt idx="39">
                  <c:v>108.98191436947857</c:v>
                </c:pt>
                <c:pt idx="40">
                  <c:v>108.8425376635969</c:v>
                </c:pt>
                <c:pt idx="41">
                  <c:v>108.69158506165202</c:v>
                </c:pt>
                <c:pt idx="42">
                  <c:v>108.52953918153136</c:v>
                </c:pt>
                <c:pt idx="43">
                  <c:v>108.3569843693068</c:v>
                </c:pt>
                <c:pt idx="44">
                  <c:v>108.17459789380869</c:v>
                </c:pt>
                <c:pt idx="45">
                  <c:v>107.98313871484402</c:v>
                </c:pt>
                <c:pt idx="46">
                  <c:v>107.78343421868557</c:v>
                </c:pt>
                <c:pt idx="47">
                  <c:v>107.57636540943905</c:v>
                </c:pt>
                <c:pt idx="48">
                  <c:v>107.36285110928493</c:v>
                </c:pt>
                <c:pt idx="49">
                  <c:v>107.14383175019847</c:v>
                </c:pt>
                <c:pt idx="50">
                  <c:v>106.92025333366449</c:v>
                </c:pt>
                <c:pt idx="51">
                  <c:v>106.69305209544248</c:v>
                </c:pt>
                <c:pt idx="52">
                  <c:v>106.46314034470925</c:v>
                </c:pt>
                <c:pt idx="53">
                  <c:v>106.23139385805392</c:v>
                </c:pt>
                <c:pt idx="54">
                  <c:v>105.99864110706356</c:v>
                </c:pt>
                <c:pt idx="55">
                  <c:v>105.76565449201249</c:v>
                </c:pt>
                <c:pt idx="56">
                  <c:v>105.53314365114778</c:v>
                </c:pt>
                <c:pt idx="57">
                  <c:v>105.30175082160311</c:v>
                </c:pt>
                <c:pt idx="58">
                  <c:v>105.07204814869603</c:v>
                </c:pt>
                <c:pt idx="59">
                  <c:v>104.8445367780408</c:v>
                </c:pt>
                <c:pt idx="60">
                  <c:v>104.61964752053616</c:v>
                </c:pt>
                <c:pt idx="61">
                  <c:v>104.39774285336144</c:v>
                </c:pt>
                <c:pt idx="62">
                  <c:v>104.17912000897518</c:v>
                </c:pt>
                <c:pt idx="63">
                  <c:v>103.9640149063372</c:v>
                </c:pt>
                <c:pt idx="64">
                  <c:v>103.75260669135449</c:v>
                </c:pt>
                <c:pt idx="65">
                  <c:v>103.54502267399758</c:v>
                </c:pt>
                <c:pt idx="66">
                  <c:v>103.34134347492116</c:v>
                </c:pt>
                <c:pt idx="67">
                  <c:v>103.14160822236248</c:v>
                </c:pt>
                <c:pt idx="68">
                  <c:v>102.94581966861188</c:v>
                </c:pt>
                <c:pt idx="69">
                  <c:v>102.75394912292928</c:v>
                </c:pt>
                <c:pt idx="70">
                  <c:v>102.56594112333902</c:v>
                </c:pt>
                <c:pt idx="71">
                  <c:v>102.38171779257287</c:v>
                </c:pt>
                <c:pt idx="72">
                  <c:v>102.20118284318855</c:v>
                </c:pt>
                <c:pt idx="73">
                  <c:v>102.02422521345324</c:v>
                </c:pt>
                <c:pt idx="74">
                  <c:v>101.85072232904048</c:v>
                </c:pt>
                <c:pt idx="75">
                  <c:v>101.68054299615864</c:v>
                </c:pt>
                <c:pt idx="76">
                  <c:v>101.51354993970943</c:v>
                </c:pt>
                <c:pt idx="77">
                  <c:v>101.34960200580764</c:v>
                </c:pt>
                <c:pt idx="78">
                  <c:v>101.18855605182571</c:v>
                </c:pt>
                <c:pt idx="79">
                  <c:v>101.03026854940195</c:v>
                </c:pt>
                <c:pt idx="80">
                  <c:v>100.87459692687983</c:v>
                </c:pt>
                <c:pt idx="81">
                  <c:v>100.7214006777082</c:v>
                </c:pt>
                <c:pt idx="82">
                  <c:v>100.57054226067237</c:v>
                </c:pt>
                <c:pt idx="83">
                  <c:v>100.42188781664579</c:v>
                </c:pt>
                <c:pt idx="84">
                  <c:v>100.27530772502165</c:v>
                </c:pt>
                <c:pt idx="85">
                  <c:v>100.13067702123759</c:v>
                </c:pt>
                <c:pt idx="86">
                  <c:v>99.987875694950617</c:v>
                </c:pt>
                <c:pt idx="87">
                  <c:v>99.846788886535478</c:v>
                </c:pt>
                <c:pt idx="88">
                  <c:v>99.707306997726448</c:v>
                </c:pt>
                <c:pt idx="89">
                  <c:v>99.569325730444518</c:v>
                </c:pt>
                <c:pt idx="90">
                  <c:v>99.432746066176193</c:v>
                </c:pt>
                <c:pt idx="91">
                  <c:v>99.297474196715612</c:v>
                </c:pt>
                <c:pt idx="92">
                  <c:v>99.16342141565822</c:v>
                </c:pt>
                <c:pt idx="93">
                  <c:v>99.030503978743468</c:v>
                </c:pt>
                <c:pt idx="94">
                  <c:v>98.898642939987212</c:v>
                </c:pt>
                <c:pt idx="95">
                  <c:v>98.767763969513325</c:v>
                </c:pt>
                <c:pt idx="96">
                  <c:v>98.637797158086812</c:v>
                </c:pt>
                <c:pt idx="97">
                  <c:v>98.508676812553404</c:v>
                </c:pt>
                <c:pt idx="98">
                  <c:v>98.380341245700961</c:v>
                </c:pt>
                <c:pt idx="99">
                  <c:v>98.252732563462203</c:v>
                </c:pt>
                <c:pt idx="100">
                  <c:v>98.125796451870045</c:v>
                </c:pt>
                <c:pt idx="101">
                  <c:v>97.999481965748089</c:v>
                </c:pt>
                <c:pt idx="102">
                  <c:v>97.873741320760843</c:v>
                </c:pt>
                <c:pt idx="103">
                  <c:v>97.748529690154513</c:v>
                </c:pt>
                <c:pt idx="104">
                  <c:v>97.623805007283408</c:v>
                </c:pt>
                <c:pt idx="105">
                  <c:v>97.499527774832075</c:v>
                </c:pt>
                <c:pt idx="106">
                  <c:v>97.375660881504857</c:v>
                </c:pt>
                <c:pt idx="107">
                  <c:v>97.252169426857407</c:v>
                </c:pt>
                <c:pt idx="108">
                  <c:v>97.129020554881194</c:v>
                </c:pt>
                <c:pt idx="109">
                  <c:v>97.006183296921279</c:v>
                </c:pt>
                <c:pt idx="110">
                  <c:v>96.883628424500273</c:v>
                </c:pt>
                <c:pt idx="111">
                  <c:v>96.761328312633225</c:v>
                </c:pt>
                <c:pt idx="112">
                  <c:v>96.639256814242657</c:v>
                </c:pt>
                <c:pt idx="113">
                  <c:v>96.517389146312155</c:v>
                </c:pt>
                <c:pt idx="114">
                  <c:v>96.395701788440988</c:v>
                </c:pt>
                <c:pt idx="115">
                  <c:v>96.274172394474931</c:v>
                </c:pt>
                <c:pt idx="116">
                  <c:v>96.15277971787296</c:v>
                </c:pt>
                <c:pt idx="117">
                  <c:v>96.031503551421139</c:v>
                </c:pt>
                <c:pt idx="118">
                  <c:v>95.910324681805562</c:v>
                </c:pt>
                <c:pt idx="119">
                  <c:v>95.789224859397933</c:v>
                </c:pt>
                <c:pt idx="120">
                  <c:v>95.668186783378673</c:v>
                </c:pt>
                <c:pt idx="121">
                  <c:v>95.54719410201524</c:v>
                </c:pt>
                <c:pt idx="122">
                  <c:v>95.42623142752791</c:v>
                </c:pt>
                <c:pt idx="123">
                  <c:v>95.305284364508779</c:v>
                </c:pt>
                <c:pt idx="124">
                  <c:v>95.184339550331828</c:v>
                </c:pt>
                <c:pt idx="125">
                  <c:v>95.063384705412759</c:v>
                </c:pt>
                <c:pt idx="126">
                  <c:v>94.942408690586007</c:v>
                </c:pt>
                <c:pt idx="127">
                  <c:v>94.82140156829486</c:v>
                </c:pt>
                <c:pt idx="128">
                  <c:v>94.700354663791515</c:v>
                </c:pt>
                <c:pt idx="129">
                  <c:v>94.579260622163929</c:v>
                </c:pt>
                <c:pt idx="130">
                  <c:v>94.458113456803247</c:v>
                </c:pt>
                <c:pt idx="131">
                  <c:v>94.336908584940176</c:v>
                </c:pt>
                <c:pt idx="132">
                  <c:v>94.215642846149635</c:v>
                </c:pt>
                <c:pt idx="133">
                  <c:v>94.094314500265824</c:v>
                </c:pt>
                <c:pt idx="134">
                  <c:v>93.972923201956348</c:v>
                </c:pt>
                <c:pt idx="135">
                  <c:v>93.851469950244692</c:v>
                </c:pt>
                <c:pt idx="136">
                  <c:v>93.729957012484491</c:v>
                </c:pt>
                <c:pt idx="137">
                  <c:v>93.608387823598036</c:v>
                </c:pt>
                <c:pt idx="138">
                  <c:v>93.486766862700705</c:v>
                </c:pt>
                <c:pt idx="139">
                  <c:v>93.365099510441553</c:v>
                </c:pt>
                <c:pt idx="140">
                  <c:v>93.2433918914044</c:v>
                </c:pt>
                <c:pt idx="141">
                  <c:v>93.121650706655544</c:v>
                </c:pt>
                <c:pt idx="142">
                  <c:v>92.999883061941802</c:v>
                </c:pt>
                <c:pt idx="143">
                  <c:v>92.878096297111725</c:v>
                </c:pt>
                <c:pt idx="144">
                  <c:v>92.756297822066784</c:v>
                </c:pt>
                <c:pt idx="145">
                  <c:v>92.634494963984139</c:v>
                </c:pt>
                <c:pt idx="146">
                  <c:v>92.512694829753983</c:v>
                </c:pt>
                <c:pt idx="147">
                  <c:v>92.390904186616737</c:v>
                </c:pt>
                <c:pt idx="148">
                  <c:v>92.269129362954516</c:v>
                </c:pt>
                <c:pt idx="149">
                  <c:v>92.147376170163028</c:v>
                </c:pt>
                <c:pt idx="150">
                  <c:v>92.025649845575202</c:v>
                </c:pt>
                <c:pt idx="151">
                  <c:v>91.903955015578958</c:v>
                </c:pt>
                <c:pt idx="152">
                  <c:v>91.782295677399802</c:v>
                </c:pt>
                <c:pt idx="153">
                  <c:v>91.660675197526317</c:v>
                </c:pt>
                <c:pt idx="154">
                  <c:v>91.539096324437523</c:v>
                </c:pt>
                <c:pt idx="155">
                  <c:v>91.41756121313756</c:v>
                </c:pt>
                <c:pt idx="156">
                  <c:v>91.29607145899061</c:v>
                </c:pt>
                <c:pt idx="157">
                  <c:v>91.174628138450942</c:v>
                </c:pt>
                <c:pt idx="158">
                  <c:v>91.053231854472315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110.53400000000001</c:v>
                </c:pt>
                <c:pt idx="1">
                  <c:v>111.79300000000001</c:v>
                </c:pt>
                <c:pt idx="2">
                  <c:v>111.53400000000001</c:v>
                </c:pt>
                <c:pt idx="3">
                  <c:v>111.879</c:v>
                </c:pt>
                <c:pt idx="4">
                  <c:v>110.29300000000001</c:v>
                </c:pt>
                <c:pt idx="5">
                  <c:v>109.96599999999999</c:v>
                </c:pt>
                <c:pt idx="6">
                  <c:v>110.276</c:v>
                </c:pt>
                <c:pt idx="7">
                  <c:v>112.983</c:v>
                </c:pt>
                <c:pt idx="8">
                  <c:v>112.79300000000001</c:v>
                </c:pt>
                <c:pt idx="9">
                  <c:v>109.431</c:v>
                </c:pt>
                <c:pt idx="10">
                  <c:v>109.70699999999999</c:v>
                </c:pt>
                <c:pt idx="11">
                  <c:v>109.776</c:v>
                </c:pt>
                <c:pt idx="12">
                  <c:v>109.10299999999999</c:v>
                </c:pt>
                <c:pt idx="13">
                  <c:v>110.741</c:v>
                </c:pt>
                <c:pt idx="14">
                  <c:v>109.621</c:v>
                </c:pt>
                <c:pt idx="15">
                  <c:v>110.328</c:v>
                </c:pt>
                <c:pt idx="16">
                  <c:v>109.13800000000001</c:v>
                </c:pt>
                <c:pt idx="17">
                  <c:v>110.345</c:v>
                </c:pt>
                <c:pt idx="18">
                  <c:v>108.89700000000001</c:v>
                </c:pt>
                <c:pt idx="19">
                  <c:v>110.328</c:v>
                </c:pt>
                <c:pt idx="20">
                  <c:v>110.621</c:v>
                </c:pt>
                <c:pt idx="21">
                  <c:v>109.017</c:v>
                </c:pt>
                <c:pt idx="22">
                  <c:v>107.586</c:v>
                </c:pt>
                <c:pt idx="23">
                  <c:v>108.621</c:v>
                </c:pt>
                <c:pt idx="24">
                  <c:v>109.483</c:v>
                </c:pt>
                <c:pt idx="25">
                  <c:v>109.414</c:v>
                </c:pt>
                <c:pt idx="26">
                  <c:v>109.379</c:v>
                </c:pt>
                <c:pt idx="27">
                  <c:v>109.414</c:v>
                </c:pt>
                <c:pt idx="28">
                  <c:v>107.13800000000001</c:v>
                </c:pt>
                <c:pt idx="29">
                  <c:v>107.586</c:v>
                </c:pt>
                <c:pt idx="30">
                  <c:v>110.03400000000001</c:v>
                </c:pt>
                <c:pt idx="31">
                  <c:v>110.517</c:v>
                </c:pt>
                <c:pt idx="32">
                  <c:v>110.13800000000001</c:v>
                </c:pt>
                <c:pt idx="33">
                  <c:v>110.55200000000001</c:v>
                </c:pt>
                <c:pt idx="34">
                  <c:v>111.19</c:v>
                </c:pt>
                <c:pt idx="35">
                  <c:v>111.89700000000001</c:v>
                </c:pt>
                <c:pt idx="36">
                  <c:v>111.94799999999999</c:v>
                </c:pt>
                <c:pt idx="37">
                  <c:v>111.60299999999999</c:v>
                </c:pt>
                <c:pt idx="38">
                  <c:v>112.517</c:v>
                </c:pt>
                <c:pt idx="39">
                  <c:v>112.60299999999999</c:v>
                </c:pt>
                <c:pt idx="40">
                  <c:v>112.569</c:v>
                </c:pt>
                <c:pt idx="41">
                  <c:v>113.759</c:v>
                </c:pt>
                <c:pt idx="42">
                  <c:v>116.224</c:v>
                </c:pt>
                <c:pt idx="43">
                  <c:v>118.121</c:v>
                </c:pt>
                <c:pt idx="44">
                  <c:v>120.931</c:v>
                </c:pt>
                <c:pt idx="45">
                  <c:v>124.586</c:v>
                </c:pt>
                <c:pt idx="46">
                  <c:v>130</c:v>
                </c:pt>
                <c:pt idx="47">
                  <c:v>136.43100000000001</c:v>
                </c:pt>
                <c:pt idx="48">
                  <c:v>145.155</c:v>
                </c:pt>
                <c:pt idx="49">
                  <c:v>157.81</c:v>
                </c:pt>
                <c:pt idx="50">
                  <c:v>175.845</c:v>
                </c:pt>
                <c:pt idx="51">
                  <c:v>191.672</c:v>
                </c:pt>
                <c:pt idx="52">
                  <c:v>206.983</c:v>
                </c:pt>
                <c:pt idx="53">
                  <c:v>216.828</c:v>
                </c:pt>
                <c:pt idx="54">
                  <c:v>224.12100000000001</c:v>
                </c:pt>
                <c:pt idx="55">
                  <c:v>227.93100000000001</c:v>
                </c:pt>
                <c:pt idx="56">
                  <c:v>228.58600000000001</c:v>
                </c:pt>
                <c:pt idx="57">
                  <c:v>225.69</c:v>
                </c:pt>
                <c:pt idx="58">
                  <c:v>215.81</c:v>
                </c:pt>
                <c:pt idx="59">
                  <c:v>199.13800000000001</c:v>
                </c:pt>
                <c:pt idx="60">
                  <c:v>165.172</c:v>
                </c:pt>
                <c:pt idx="61">
                  <c:v>128.93100000000001</c:v>
                </c:pt>
                <c:pt idx="62">
                  <c:v>111.03400000000001</c:v>
                </c:pt>
                <c:pt idx="63">
                  <c:v>107.96599999999999</c:v>
                </c:pt>
                <c:pt idx="64">
                  <c:v>108.345</c:v>
                </c:pt>
                <c:pt idx="65">
                  <c:v>109.31</c:v>
                </c:pt>
                <c:pt idx="66">
                  <c:v>112.20699999999999</c:v>
                </c:pt>
                <c:pt idx="67">
                  <c:v>118.172</c:v>
                </c:pt>
                <c:pt idx="68">
                  <c:v>124.63800000000001</c:v>
                </c:pt>
                <c:pt idx="69">
                  <c:v>132.13800000000001</c:v>
                </c:pt>
                <c:pt idx="70">
                  <c:v>146.29300000000001</c:v>
                </c:pt>
                <c:pt idx="71">
                  <c:v>157.55199999999999</c:v>
                </c:pt>
                <c:pt idx="72">
                  <c:v>170.845</c:v>
                </c:pt>
                <c:pt idx="73">
                  <c:v>180.22399999999999</c:v>
                </c:pt>
                <c:pt idx="74">
                  <c:v>187.94800000000001</c:v>
                </c:pt>
                <c:pt idx="75">
                  <c:v>192.08600000000001</c:v>
                </c:pt>
                <c:pt idx="76">
                  <c:v>194.89699999999999</c:v>
                </c:pt>
                <c:pt idx="77">
                  <c:v>193.87899999999999</c:v>
                </c:pt>
                <c:pt idx="78">
                  <c:v>183.12100000000001</c:v>
                </c:pt>
                <c:pt idx="79">
                  <c:v>162.81</c:v>
                </c:pt>
                <c:pt idx="80">
                  <c:v>130.655</c:v>
                </c:pt>
                <c:pt idx="81">
                  <c:v>110.70699999999999</c:v>
                </c:pt>
                <c:pt idx="82">
                  <c:v>102.31</c:v>
                </c:pt>
                <c:pt idx="83">
                  <c:v>101.086</c:v>
                </c:pt>
                <c:pt idx="84">
                  <c:v>101.483</c:v>
                </c:pt>
                <c:pt idx="85">
                  <c:v>101.70699999999999</c:v>
                </c:pt>
                <c:pt idx="86">
                  <c:v>100.569</c:v>
                </c:pt>
                <c:pt idx="87">
                  <c:v>100.724</c:v>
                </c:pt>
                <c:pt idx="88">
                  <c:v>101.241</c:v>
                </c:pt>
                <c:pt idx="89">
                  <c:v>101.328</c:v>
                </c:pt>
                <c:pt idx="90">
                  <c:v>101.914</c:v>
                </c:pt>
                <c:pt idx="91">
                  <c:v>102.328</c:v>
                </c:pt>
                <c:pt idx="92">
                  <c:v>101.46599999999999</c:v>
                </c:pt>
                <c:pt idx="93">
                  <c:v>100.79300000000001</c:v>
                </c:pt>
                <c:pt idx="94">
                  <c:v>102.276</c:v>
                </c:pt>
                <c:pt idx="95">
                  <c:v>102.44799999999999</c:v>
                </c:pt>
                <c:pt idx="96">
                  <c:v>101.81</c:v>
                </c:pt>
                <c:pt idx="97">
                  <c:v>102.621</c:v>
                </c:pt>
                <c:pt idx="98">
                  <c:v>103.655</c:v>
                </c:pt>
                <c:pt idx="99">
                  <c:v>102.241</c:v>
                </c:pt>
                <c:pt idx="100">
                  <c:v>101.276</c:v>
                </c:pt>
                <c:pt idx="101">
                  <c:v>99.897000000000006</c:v>
                </c:pt>
                <c:pt idx="102">
                  <c:v>102.845</c:v>
                </c:pt>
                <c:pt idx="103">
                  <c:v>101.621</c:v>
                </c:pt>
                <c:pt idx="104">
                  <c:v>102.483</c:v>
                </c:pt>
                <c:pt idx="105">
                  <c:v>103.828</c:v>
                </c:pt>
                <c:pt idx="106">
                  <c:v>109.017</c:v>
                </c:pt>
                <c:pt idx="107">
                  <c:v>113.60299999999999</c:v>
                </c:pt>
                <c:pt idx="108">
                  <c:v>118.621</c:v>
                </c:pt>
                <c:pt idx="109">
                  <c:v>120.517</c:v>
                </c:pt>
                <c:pt idx="110">
                  <c:v>120.759</c:v>
                </c:pt>
                <c:pt idx="111">
                  <c:v>119.845</c:v>
                </c:pt>
                <c:pt idx="112">
                  <c:v>116.759</c:v>
                </c:pt>
                <c:pt idx="113">
                  <c:v>112.724</c:v>
                </c:pt>
                <c:pt idx="114">
                  <c:v>106.63800000000001</c:v>
                </c:pt>
                <c:pt idx="115">
                  <c:v>103.276</c:v>
                </c:pt>
                <c:pt idx="116">
                  <c:v>101.172</c:v>
                </c:pt>
                <c:pt idx="117">
                  <c:v>97.155000000000001</c:v>
                </c:pt>
                <c:pt idx="118">
                  <c:v>97.275999999999996</c:v>
                </c:pt>
                <c:pt idx="119">
                  <c:v>96.793000000000006</c:v>
                </c:pt>
                <c:pt idx="120">
                  <c:v>96.983000000000004</c:v>
                </c:pt>
                <c:pt idx="121">
                  <c:v>96.655000000000001</c:v>
                </c:pt>
                <c:pt idx="122">
                  <c:v>98.671999999999997</c:v>
                </c:pt>
                <c:pt idx="123">
                  <c:v>94.120999999999995</c:v>
                </c:pt>
                <c:pt idx="124">
                  <c:v>94.965999999999994</c:v>
                </c:pt>
                <c:pt idx="125">
                  <c:v>96.930999999999997</c:v>
                </c:pt>
                <c:pt idx="126">
                  <c:v>95.775999999999996</c:v>
                </c:pt>
                <c:pt idx="127">
                  <c:v>96.293000000000006</c:v>
                </c:pt>
                <c:pt idx="128">
                  <c:v>96.138000000000005</c:v>
                </c:pt>
                <c:pt idx="129">
                  <c:v>96.569000000000003</c:v>
                </c:pt>
                <c:pt idx="130">
                  <c:v>96.775999999999996</c:v>
                </c:pt>
                <c:pt idx="131">
                  <c:v>96.828000000000003</c:v>
                </c:pt>
                <c:pt idx="132">
                  <c:v>98.861999999999995</c:v>
                </c:pt>
                <c:pt idx="133">
                  <c:v>102.44799999999999</c:v>
                </c:pt>
                <c:pt idx="134">
                  <c:v>101.5</c:v>
                </c:pt>
                <c:pt idx="135">
                  <c:v>107.224</c:v>
                </c:pt>
                <c:pt idx="136">
                  <c:v>107.879</c:v>
                </c:pt>
                <c:pt idx="137">
                  <c:v>107.276</c:v>
                </c:pt>
                <c:pt idx="138">
                  <c:v>108.172</c:v>
                </c:pt>
                <c:pt idx="139">
                  <c:v>107.241</c:v>
                </c:pt>
                <c:pt idx="140">
                  <c:v>103.914</c:v>
                </c:pt>
                <c:pt idx="141">
                  <c:v>97</c:v>
                </c:pt>
                <c:pt idx="142">
                  <c:v>96.120999999999995</c:v>
                </c:pt>
                <c:pt idx="143">
                  <c:v>93.638000000000005</c:v>
                </c:pt>
                <c:pt idx="144">
                  <c:v>95.102999999999994</c:v>
                </c:pt>
                <c:pt idx="145">
                  <c:v>93.638000000000005</c:v>
                </c:pt>
                <c:pt idx="146">
                  <c:v>92.414000000000001</c:v>
                </c:pt>
                <c:pt idx="147">
                  <c:v>93.930999999999997</c:v>
                </c:pt>
                <c:pt idx="148">
                  <c:v>91.759</c:v>
                </c:pt>
                <c:pt idx="149">
                  <c:v>90.965999999999994</c:v>
                </c:pt>
                <c:pt idx="150">
                  <c:v>92.879000000000005</c:v>
                </c:pt>
                <c:pt idx="151">
                  <c:v>91.947999999999993</c:v>
                </c:pt>
                <c:pt idx="152">
                  <c:v>93.914000000000001</c:v>
                </c:pt>
                <c:pt idx="153">
                  <c:v>94.361999999999995</c:v>
                </c:pt>
                <c:pt idx="154">
                  <c:v>91.414000000000001</c:v>
                </c:pt>
                <c:pt idx="155">
                  <c:v>92.328000000000003</c:v>
                </c:pt>
                <c:pt idx="156">
                  <c:v>92.724000000000004</c:v>
                </c:pt>
                <c:pt idx="157">
                  <c:v>91.430999999999997</c:v>
                </c:pt>
                <c:pt idx="158">
                  <c:v>90.447999999999993</c:v>
                </c:pt>
                <c:pt idx="159">
                  <c:v>92.361999999999995</c:v>
                </c:pt>
                <c:pt idx="160">
                  <c:v>94.552000000000007</c:v>
                </c:pt>
                <c:pt idx="161">
                  <c:v>90.120999999999995</c:v>
                </c:pt>
                <c:pt idx="162">
                  <c:v>90.655000000000001</c:v>
                </c:pt>
                <c:pt idx="163">
                  <c:v>91.293000000000006</c:v>
                </c:pt>
                <c:pt idx="164">
                  <c:v>92.138000000000005</c:v>
                </c:pt>
                <c:pt idx="165">
                  <c:v>91.983000000000004</c:v>
                </c:pt>
                <c:pt idx="166">
                  <c:v>91.120999999999995</c:v>
                </c:pt>
                <c:pt idx="167">
                  <c:v>92.155000000000001</c:v>
                </c:pt>
                <c:pt idx="168">
                  <c:v>92.397000000000006</c:v>
                </c:pt>
                <c:pt idx="169">
                  <c:v>90.655000000000001</c:v>
                </c:pt>
                <c:pt idx="170">
                  <c:v>90.914000000000001</c:v>
                </c:pt>
                <c:pt idx="171">
                  <c:v>89.741</c:v>
                </c:pt>
                <c:pt idx="172">
                  <c:v>92.241</c:v>
                </c:pt>
                <c:pt idx="173">
                  <c:v>91.414000000000001</c:v>
                </c:pt>
                <c:pt idx="174">
                  <c:v>91.069000000000003</c:v>
                </c:pt>
                <c:pt idx="175">
                  <c:v>92.465999999999994</c:v>
                </c:pt>
                <c:pt idx="176">
                  <c:v>90.983000000000004</c:v>
                </c:pt>
                <c:pt idx="177">
                  <c:v>90.379000000000005</c:v>
                </c:pt>
                <c:pt idx="178">
                  <c:v>90.259</c:v>
                </c:pt>
                <c:pt idx="179">
                  <c:v>90.793000000000006</c:v>
                </c:pt>
                <c:pt idx="180">
                  <c:v>90.983000000000004</c:v>
                </c:pt>
                <c:pt idx="181">
                  <c:v>89.947999999999993</c:v>
                </c:pt>
                <c:pt idx="182">
                  <c:v>89.655000000000001</c:v>
                </c:pt>
                <c:pt idx="183">
                  <c:v>93.706999999999994</c:v>
                </c:pt>
                <c:pt idx="184">
                  <c:v>89.602999999999994</c:v>
                </c:pt>
                <c:pt idx="185">
                  <c:v>87.241</c:v>
                </c:pt>
                <c:pt idx="186">
                  <c:v>89.552000000000007</c:v>
                </c:pt>
                <c:pt idx="187">
                  <c:v>89.69</c:v>
                </c:pt>
                <c:pt idx="188">
                  <c:v>89.379000000000005</c:v>
                </c:pt>
                <c:pt idx="189">
                  <c:v>90.602999999999994</c:v>
                </c:pt>
                <c:pt idx="190">
                  <c:v>90.414000000000001</c:v>
                </c:pt>
                <c:pt idx="191">
                  <c:v>91.828000000000003</c:v>
                </c:pt>
                <c:pt idx="192">
                  <c:v>89.155000000000001</c:v>
                </c:pt>
                <c:pt idx="193">
                  <c:v>87.397000000000006</c:v>
                </c:pt>
                <c:pt idx="194">
                  <c:v>88.947999999999993</c:v>
                </c:pt>
                <c:pt idx="195">
                  <c:v>88.965999999999994</c:v>
                </c:pt>
                <c:pt idx="196">
                  <c:v>89.585999999999999</c:v>
                </c:pt>
                <c:pt idx="197">
                  <c:v>89.861999999999995</c:v>
                </c:pt>
                <c:pt idx="198">
                  <c:v>90.552000000000007</c:v>
                </c:pt>
                <c:pt idx="199">
                  <c:v>90.965999999999994</c:v>
                </c:pt>
                <c:pt idx="200">
                  <c:v>90.102999999999994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110.00893567379416</c:v>
                </c:pt>
                <c:pt idx="4">
                  <c:v>110.03469736939634</c:v>
                </c:pt>
                <c:pt idx="5">
                  <c:v>110.06055519790016</c:v>
                </c:pt>
                <c:pt idx="6">
                  <c:v>110.08647002818518</c:v>
                </c:pt>
                <c:pt idx="7">
                  <c:v>110.11239486559413</c:v>
                </c:pt>
                <c:pt idx="8">
                  <c:v>110.13827387631935</c:v>
                </c:pt>
                <c:pt idx="9">
                  <c:v>110.16404134081209</c:v>
                </c:pt>
                <c:pt idx="10">
                  <c:v>110.18962054089378</c:v>
                </c:pt>
                <c:pt idx="11">
                  <c:v>110.21492258847447</c:v>
                </c:pt>
                <c:pt idx="12">
                  <c:v>110.239845207947</c:v>
                </c:pt>
                <c:pt idx="13">
                  <c:v>110.26427148982475</c:v>
                </c:pt>
                <c:pt idx="14">
                  <c:v>110.2880686408099</c:v>
                </c:pt>
                <c:pt idx="15">
                  <c:v>110.31108676673635</c:v>
                </c:pt>
                <c:pt idx="16">
                  <c:v>110.33315774269529</c:v>
                </c:pt>
                <c:pt idx="17">
                  <c:v>110.35409425480026</c:v>
                </c:pt>
                <c:pt idx="18">
                  <c:v>110.37368915105458</c:v>
                </c:pt>
                <c:pt idx="19">
                  <c:v>110.39171533370211</c:v>
                </c:pt>
                <c:pt idx="20">
                  <c:v>110.40792659544704</c:v>
                </c:pt>
                <c:pt idx="21">
                  <c:v>110.42206010258806</c:v>
                </c:pt>
                <c:pt idx="22">
                  <c:v>110.43384174873384</c:v>
                </c:pt>
                <c:pt idx="23">
                  <c:v>110.44299648036332</c:v>
                </c:pt>
                <c:pt idx="24">
                  <c:v>110.44926712945647</c:v>
                </c:pt>
                <c:pt idx="25">
                  <c:v>110.45244755108412</c:v>
                </c:pt>
                <c:pt idx="26">
                  <c:v>110.45243929816613</c:v>
                </c:pt>
                <c:pt idx="27">
                  <c:v>110.44934605602025</c:v>
                </c:pt>
                <c:pt idx="28">
                  <c:v>110.44362695676072</c:v>
                </c:pt>
                <c:pt idx="29">
                  <c:v>110.43633887320533</c:v>
                </c:pt>
                <c:pt idx="30">
                  <c:v>110.42950862549628</c:v>
                </c:pt>
                <c:pt idx="31">
                  <c:v>110.42668777360448</c:v>
                </c:pt>
                <c:pt idx="32">
                  <c:v>110.43375327136829</c:v>
                </c:pt>
                <c:pt idx="33">
                  <c:v>110.46002321988161</c:v>
                </c:pt>
                <c:pt idx="34">
                  <c:v>110.5197531075344</c:v>
                </c:pt>
                <c:pt idx="35">
                  <c:v>110.63405755932938</c:v>
                </c:pt>
                <c:pt idx="36">
                  <c:v>110.83325823431124</c:v>
                </c:pt>
                <c:pt idx="37">
                  <c:v>111.15958331695229</c:v>
                </c:pt>
                <c:pt idx="38">
                  <c:v>111.67003436243677</c:v>
                </c:pt>
                <c:pt idx="39">
                  <c:v>112.43909459547253</c:v>
                </c:pt>
                <c:pt idx="40">
                  <c:v>113.56079111878618</c:v>
                </c:pt>
                <c:pt idx="41">
                  <c:v>115.14946583657803</c:v>
                </c:pt>
                <c:pt idx="42">
                  <c:v>117.33849270149778</c:v>
                </c:pt>
                <c:pt idx="43">
                  <c:v>120.27614828221161</c:v>
                </c:pt>
                <c:pt idx="44">
                  <c:v>124.1179473630618</c:v>
                </c:pt>
                <c:pt idx="45">
                  <c:v>129.01503536489335</c:v>
                </c:pt>
                <c:pt idx="46">
                  <c:v>135.09870196265408</c:v>
                </c:pt>
                <c:pt idx="47">
                  <c:v>142.4617255186551</c:v>
                </c:pt>
                <c:pt idx="48">
                  <c:v>151.13800919043464</c:v>
                </c:pt>
                <c:pt idx="49">
                  <c:v>161.08271195513822</c:v>
                </c:pt>
                <c:pt idx="50">
                  <c:v>172.15564972772009</c:v>
                </c:pt>
                <c:pt idx="51">
                  <c:v>184.11082294764816</c:v>
                </c:pt>
                <c:pt idx="52">
                  <c:v>196.59285722813371</c:v>
                </c:pt>
                <c:pt idx="53">
                  <c:v>209.12749533245264</c:v>
                </c:pt>
                <c:pt idx="54">
                  <c:v>221.03653495096893</c:v>
                </c:pt>
                <c:pt idx="55">
                  <c:v>231.08828792749779</c:v>
                </c:pt>
                <c:pt idx="56">
                  <c:v>236.75148383318043</c:v>
                </c:pt>
                <c:pt idx="57">
                  <c:v>233.7934933375366</c:v>
                </c:pt>
                <c:pt idx="58">
                  <c:v>218.20425139206347</c:v>
                </c:pt>
                <c:pt idx="59">
                  <c:v>190.73246250264023</c:v>
                </c:pt>
                <c:pt idx="60">
                  <c:v>159.12524664937865</c:v>
                </c:pt>
                <c:pt idx="61">
                  <c:v>133.35037564931704</c:v>
                </c:pt>
                <c:pt idx="62">
                  <c:v>118.33229220615267</c:v>
                </c:pt>
                <c:pt idx="63">
                  <c:v>112.49314043694228</c:v>
                </c:pt>
                <c:pt idx="64">
                  <c:v>111.87703360666677</c:v>
                </c:pt>
                <c:pt idx="65">
                  <c:v>113.70859511677591</c:v>
                </c:pt>
                <c:pt idx="66">
                  <c:v>116.92716984135826</c:v>
                </c:pt>
                <c:pt idx="67">
                  <c:v>121.3710828710423</c:v>
                </c:pt>
                <c:pt idx="68">
                  <c:v>127.13502119030861</c:v>
                </c:pt>
                <c:pt idx="69">
                  <c:v>134.31006259954043</c:v>
                </c:pt>
                <c:pt idx="70">
                  <c:v>142.89496111242349</c:v>
                </c:pt>
                <c:pt idx="71">
                  <c:v>152.75424695515531</c:v>
                </c:pt>
                <c:pt idx="72">
                  <c:v>163.59330030819316</c:v>
                </c:pt>
                <c:pt idx="73">
                  <c:v>174.94307677234164</c:v>
                </c:pt>
                <c:pt idx="74">
                  <c:v>186.10039254645238</c:v>
                </c:pt>
                <c:pt idx="75">
                  <c:v>195.80198902379232</c:v>
                </c:pt>
                <c:pt idx="76">
                  <c:v>201.353754202516</c:v>
                </c:pt>
                <c:pt idx="77">
                  <c:v>198.10670571032966</c:v>
                </c:pt>
                <c:pt idx="78">
                  <c:v>182.20973058877365</c:v>
                </c:pt>
                <c:pt idx="79">
                  <c:v>156.44467038983819</c:v>
                </c:pt>
                <c:pt idx="80">
                  <c:v>130.77128523415087</c:v>
                </c:pt>
                <c:pt idx="81">
                  <c:v>113.74083079667218</c:v>
                </c:pt>
                <c:pt idx="82">
                  <c:v>106.02871838252595</c:v>
                </c:pt>
                <c:pt idx="83">
                  <c:v>103.56761641743779</c:v>
                </c:pt>
                <c:pt idx="84">
                  <c:v>102.93241499459967</c:v>
                </c:pt>
                <c:pt idx="85">
                  <c:v>102.70994496264214</c:v>
                </c:pt>
                <c:pt idx="86">
                  <c:v>102.54994403855954</c:v>
                </c:pt>
                <c:pt idx="87">
                  <c:v>102.39686644218962</c:v>
                </c:pt>
                <c:pt idx="88">
                  <c:v>102.24489025861524</c:v>
                </c:pt>
                <c:pt idx="89">
                  <c:v>102.09357518670122</c:v>
                </c:pt>
                <c:pt idx="90">
                  <c:v>101.94286496230892</c:v>
                </c:pt>
                <c:pt idx="91">
                  <c:v>101.79272329520117</c:v>
                </c:pt>
                <c:pt idx="92">
                  <c:v>101.64311874806432</c:v>
                </c:pt>
                <c:pt idx="93">
                  <c:v>101.49403400747988</c:v>
                </c:pt>
                <c:pt idx="94">
                  <c:v>101.34550243078888</c:v>
                </c:pt>
                <c:pt idx="95">
                  <c:v>101.19773166958191</c:v>
                </c:pt>
                <c:pt idx="96">
                  <c:v>101.05148175929446</c:v>
                </c:pt>
                <c:pt idx="97">
                  <c:v>100.90910555218073</c:v>
                </c:pt>
                <c:pt idx="98">
                  <c:v>100.77710670153922</c:v>
                </c:pt>
                <c:pt idx="99">
                  <c:v>100.67169787091539</c:v>
                </c:pt>
                <c:pt idx="100">
                  <c:v>100.62927869939739</c:v>
                </c:pt>
                <c:pt idx="101">
                  <c:v>100.72295754146405</c:v>
                </c:pt>
                <c:pt idx="102">
                  <c:v>101.0824388031584</c:v>
                </c:pt>
                <c:pt idx="103">
                  <c:v>101.90624148691872</c:v>
                </c:pt>
                <c:pt idx="104">
                  <c:v>103.44378443438208</c:v>
                </c:pt>
                <c:pt idx="105">
                  <c:v>105.91899735276137</c:v>
                </c:pt>
                <c:pt idx="106">
                  <c:v>109.38355033772315</c:v>
                </c:pt>
                <c:pt idx="107">
                  <c:v>113.5402362936434</c:v>
                </c:pt>
                <c:pt idx="108">
                  <c:v>117.64907449528323</c:v>
                </c:pt>
                <c:pt idx="109">
                  <c:v>120.65429492766285</c:v>
                </c:pt>
                <c:pt idx="110">
                  <c:v>121.57228302997831</c:v>
                </c:pt>
                <c:pt idx="111">
                  <c:v>119.97479143507942</c:v>
                </c:pt>
                <c:pt idx="112">
                  <c:v>116.25451628308818</c:v>
                </c:pt>
                <c:pt idx="113">
                  <c:v>111.45701488938695</c:v>
                </c:pt>
                <c:pt idx="114">
                  <c:v>106.7732613875848</c:v>
                </c:pt>
                <c:pt idx="115">
                  <c:v>103.03541134651894</c:v>
                </c:pt>
                <c:pt idx="116">
                  <c:v>100.51205781014693</c:v>
                </c:pt>
                <c:pt idx="117">
                  <c:v>99.031569609249829</c:v>
                </c:pt>
                <c:pt idx="118">
                  <c:v>98.245559452539823</c:v>
                </c:pt>
                <c:pt idx="119">
                  <c:v>97.836324452492349</c:v>
                </c:pt>
                <c:pt idx="120">
                  <c:v>97.597397753671501</c:v>
                </c:pt>
                <c:pt idx="121">
                  <c:v>97.423350971201955</c:v>
                </c:pt>
                <c:pt idx="122">
                  <c:v>97.27022433129423</c:v>
                </c:pt>
                <c:pt idx="123">
                  <c:v>97.122764493991639</c:v>
                </c:pt>
                <c:pt idx="124">
                  <c:v>96.97658481836406</c:v>
                </c:pt>
                <c:pt idx="125">
                  <c:v>96.830995120437663</c:v>
                </c:pt>
                <c:pt idx="126">
                  <c:v>96.687586699913879</c:v>
                </c:pt>
                <c:pt idx="127">
                  <c:v>96.553039933972599</c:v>
                </c:pt>
                <c:pt idx="128">
                  <c:v>96.448301933367574</c:v>
                </c:pt>
                <c:pt idx="129">
                  <c:v>96.428191339679756</c:v>
                </c:pt>
                <c:pt idx="130">
                  <c:v>96.610967649930387</c:v>
                </c:pt>
                <c:pt idx="131">
                  <c:v>97.199976643881001</c:v>
                </c:pt>
                <c:pt idx="132">
                  <c:v>98.453011322433753</c:v>
                </c:pt>
                <c:pt idx="133">
                  <c:v>100.55075730012904</c:v>
                </c:pt>
                <c:pt idx="134">
                  <c:v>103.38000466809096</c:v>
                </c:pt>
                <c:pt idx="135">
                  <c:v>106.37236996992166</c:v>
                </c:pt>
                <c:pt idx="136">
                  <c:v>108.60258620187797</c:v>
                </c:pt>
                <c:pt idx="137">
                  <c:v>109.20613308461947</c:v>
                </c:pt>
                <c:pt idx="138">
                  <c:v>107.87887079085488</c:v>
                </c:pt>
                <c:pt idx="139">
                  <c:v>105.07247073030584</c:v>
                </c:pt>
                <c:pt idx="140">
                  <c:v>101.71761174763192</c:v>
                </c:pt>
                <c:pt idx="141">
                  <c:v>98.702866572620962</c:v>
                </c:pt>
                <c:pt idx="142">
                  <c:v>96.501364641676389</c:v>
                </c:pt>
                <c:pt idx="143">
                  <c:v>95.13713669584709</c:v>
                </c:pt>
                <c:pt idx="144">
                  <c:v>94.383769383800512</c:v>
                </c:pt>
                <c:pt idx="145">
                  <c:v>93.979638186419962</c:v>
                </c:pt>
                <c:pt idx="146">
                  <c:v>93.738158440003275</c:v>
                </c:pt>
                <c:pt idx="147">
                  <c:v>93.559594056026455</c:v>
                </c:pt>
                <c:pt idx="148">
                  <c:v>93.40147244105583</c:v>
                </c:pt>
                <c:pt idx="149">
                  <c:v>93.24898152708974</c:v>
                </c:pt>
                <c:pt idx="150">
                  <c:v>93.097832131124363</c:v>
                </c:pt>
                <c:pt idx="151">
                  <c:v>92.946990316382525</c:v>
                </c:pt>
                <c:pt idx="152">
                  <c:v>92.796254617894974</c:v>
                </c:pt>
                <c:pt idx="153">
                  <c:v>92.645600479884564</c:v>
                </c:pt>
                <c:pt idx="154">
                  <c:v>92.495033725429678</c:v>
                </c:pt>
                <c:pt idx="155">
                  <c:v>92.34456323889934</c:v>
                </c:pt>
                <c:pt idx="156">
                  <c:v>92.194196742634034</c:v>
                </c:pt>
                <c:pt idx="157">
                  <c:v>92.043940326985705</c:v>
                </c:pt>
                <c:pt idx="158">
                  <c:v>91.893798506623071</c:v>
                </c:pt>
                <c:pt idx="159">
                  <c:v>91.7437743484235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110.00893567379094</c:v>
                </c:pt>
                <c:pt idx="4">
                  <c:v>110.03469736938661</c:v>
                </c:pt>
                <c:pt idx="5">
                  <c:v>110.06055519787125</c:v>
                </c:pt>
                <c:pt idx="6">
                  <c:v>110.086470028101</c:v>
                </c:pt>
                <c:pt idx="7">
                  <c:v>110.11239486535383</c:v>
                </c:pt>
                <c:pt idx="8">
                  <c:v>110.13827387564686</c:v>
                </c:pt>
                <c:pt idx="9">
                  <c:v>110.1640413389671</c:v>
                </c:pt>
                <c:pt idx="10">
                  <c:v>110.18962053593154</c:v>
                </c:pt>
                <c:pt idx="11">
                  <c:v>110.21492257539083</c:v>
                </c:pt>
                <c:pt idx="12">
                  <c:v>110.23984517412929</c:v>
                </c:pt>
                <c:pt idx="13">
                  <c:v>110.26427140413544</c:v>
                </c:pt>
                <c:pt idx="14">
                  <c:v>110.28806842795898</c:v>
                </c:pt>
                <c:pt idx="15">
                  <c:v>110.31108624842484</c:v>
                </c:pt>
                <c:pt idx="16">
                  <c:v>110.33315650540212</c:v>
                </c:pt>
                <c:pt idx="17">
                  <c:v>110.35409135931847</c:v>
                </c:pt>
                <c:pt idx="18">
                  <c:v>110.37368250849424</c:v>
                </c:pt>
                <c:pt idx="19">
                  <c:v>110.39170039487067</c:v>
                </c:pt>
                <c:pt idx="20">
                  <c:v>110.40789365995195</c:v>
                </c:pt>
                <c:pt idx="21">
                  <c:v>110.4219889192721</c:v>
                </c:pt>
                <c:pt idx="22">
                  <c:v>110.43369092882165</c:v>
                </c:pt>
                <c:pt idx="23">
                  <c:v>110.44268321988847</c:v>
                </c:pt>
                <c:pt idx="24">
                  <c:v>110.44862927885424</c:v>
                </c:pt>
                <c:pt idx="25">
                  <c:v>110.4511743447586</c:v>
                </c:pt>
                <c:pt idx="26">
                  <c:v>110.44994788901666</c:v>
                </c:pt>
                <c:pt idx="27">
                  <c:v>110.44456682777283</c:v>
                </c:pt>
                <c:pt idx="28">
                  <c:v>110.43463949741307</c:v>
                </c:pt>
                <c:pt idx="29">
                  <c:v>110.41977039749131</c:v>
                </c:pt>
                <c:pt idx="30">
                  <c:v>110.39956567296755</c:v>
                </c:pt>
                <c:pt idx="31">
                  <c:v>110.37363927000651</c:v>
                </c:pt>
                <c:pt idx="32">
                  <c:v>110.34161965811947</c:v>
                </c:pt>
                <c:pt idx="33">
                  <c:v>110.30315696833259</c:v>
                </c:pt>
                <c:pt idx="34">
                  <c:v>110.25793035517425</c:v>
                </c:pt>
                <c:pt idx="35">
                  <c:v>110.2056553529512</c:v>
                </c:pt>
                <c:pt idx="36">
                  <c:v>110.14609096764624</c:v>
                </c:pt>
                <c:pt idx="37">
                  <c:v>110.07904622835323</c:v>
                </c:pt>
                <c:pt idx="38">
                  <c:v>110.00438591950439</c:v>
                </c:pt>
                <c:pt idx="39">
                  <c:v>109.92203522934658</c:v>
                </c:pt>
                <c:pt idx="40">
                  <c:v>109.83198308198331</c:v>
                </c:pt>
                <c:pt idx="41">
                  <c:v>109.73428396903329</c:v>
                </c:pt>
                <c:pt idx="42">
                  <c:v>109.62905816011616</c:v>
                </c:pt>
                <c:pt idx="43">
                  <c:v>109.51649024495572</c:v>
                </c:pt>
                <c:pt idx="44">
                  <c:v>109.39682603868631</c:v>
                </c:pt>
                <c:pt idx="45">
                  <c:v>109.27036796005936</c:v>
                </c:pt>
                <c:pt idx="46">
                  <c:v>109.13746906373156</c:v>
                </c:pt>
                <c:pt idx="47">
                  <c:v>108.9985259673302</c:v>
                </c:pt>
                <c:pt idx="48">
                  <c:v>108.85397095738733</c:v>
                </c:pt>
                <c:pt idx="49">
                  <c:v>108.70426358295512</c:v>
                </c:pt>
                <c:pt idx="50">
                  <c:v>108.54988205101013</c:v>
                </c:pt>
                <c:pt idx="51">
                  <c:v>108.39131472462695</c:v>
                </c:pt>
                <c:pt idx="52">
                  <c:v>108.22905199586094</c:v>
                </c:pt>
                <c:pt idx="53">
                  <c:v>108.06357876393345</c:v>
                </c:pt>
                <c:pt idx="54">
                  <c:v>107.89536769987618</c:v>
                </c:pt>
                <c:pt idx="55">
                  <c:v>107.72487342559167</c:v>
                </c:pt>
                <c:pt idx="56">
                  <c:v>107.55252768232907</c:v>
                </c:pt>
                <c:pt idx="57">
                  <c:v>107.37873551422585</c:v>
                </c:pt>
                <c:pt idx="58">
                  <c:v>107.20387244934078</c:v>
                </c:pt>
                <c:pt idx="59">
                  <c:v>107.02828262511534</c:v>
                </c:pt>
                <c:pt idx="60">
                  <c:v>106.85227777818675</c:v>
                </c:pt>
                <c:pt idx="61">
                  <c:v>106.67613699992225</c:v>
                </c:pt>
                <c:pt idx="62">
                  <c:v>106.50010714835466</c:v>
                </c:pt>
                <c:pt idx="63">
                  <c:v>106.3244038033687</c:v>
                </c:pt>
                <c:pt idx="64">
                  <c:v>106.14921265379074</c:v>
                </c:pt>
                <c:pt idx="65">
                  <c:v>105.97469121115682</c:v>
                </c:pt>
                <c:pt idx="66">
                  <c:v>105.80097075411378</c:v>
                </c:pt>
                <c:pt idx="67">
                  <c:v>105.62815841849462</c:v>
                </c:pt>
                <c:pt idx="68">
                  <c:v>105.45633936012975</c:v>
                </c:pt>
                <c:pt idx="69">
                  <c:v>105.28557892962479</c:v>
                </c:pt>
                <c:pt idx="70">
                  <c:v>105.11592481006478</c:v>
                </c:pt>
                <c:pt idx="71">
                  <c:v>104.94740907947795</c:v>
                </c:pt>
                <c:pt idx="72">
                  <c:v>104.78005016965049</c:v>
                </c:pt>
                <c:pt idx="73">
                  <c:v>104.61385470139292</c:v>
                </c:pt>
                <c:pt idx="74">
                  <c:v>104.44881918358172</c:v>
                </c:pt>
                <c:pt idx="75">
                  <c:v>104.2849315692724</c:v>
                </c:pt>
                <c:pt idx="76">
                  <c:v>104.12217266698752</c:v>
                </c:pt>
                <c:pt idx="77">
                  <c:v>103.96051740903744</c:v>
                </c:pt>
                <c:pt idx="78">
                  <c:v>103.79993598156456</c:v>
                </c:pt>
                <c:pt idx="79">
                  <c:v>103.64039482304565</c:v>
                </c:pt>
                <c:pt idx="80">
                  <c:v>103.48185749937203</c:v>
                </c:pt>
                <c:pt idx="81">
                  <c:v>103.32428546447316</c:v>
                </c:pt>
                <c:pt idx="82">
                  <c:v>103.16763871586799</c:v>
                </c:pt>
                <c:pt idx="83">
                  <c:v>103.01187635460968</c:v>
                </c:pt>
                <c:pt idx="84">
                  <c:v>102.85695705892142</c:v>
                </c:pt>
                <c:pt idx="85">
                  <c:v>102.70283948046649</c:v>
                </c:pt>
                <c:pt idx="86">
                  <c:v>102.54948257171458</c:v>
                </c:pt>
                <c:pt idx="87">
                  <c:v>102.39684585230323</c:v>
                </c:pt>
                <c:pt idx="88">
                  <c:v>102.24488962168179</c:v>
                </c:pt>
                <c:pt idx="89">
                  <c:v>102.09357512469713</c:v>
                </c:pt>
                <c:pt idx="90">
                  <c:v>101.94286467615275</c:v>
                </c:pt>
                <c:pt idx="91">
                  <c:v>101.79272174976532</c:v>
                </c:pt>
                <c:pt idx="92">
                  <c:v>101.64311103636108</c:v>
                </c:pt>
                <c:pt idx="93">
                  <c:v>101.49399847561243</c:v>
                </c:pt>
                <c:pt idx="94">
                  <c:v>101.34535126511291</c:v>
                </c:pt>
                <c:pt idx="95">
                  <c:v>101.19713785012982</c:v>
                </c:pt>
                <c:pt idx="96">
                  <c:v>101.04932789696355</c:v>
                </c:pt>
                <c:pt idx="97">
                  <c:v>100.90189225247452</c:v>
                </c:pt>
                <c:pt idx="98">
                  <c:v>100.75480289201934</c:v>
                </c:pt>
                <c:pt idx="99">
                  <c:v>100.60803285776066</c:v>
                </c:pt>
                <c:pt idx="100">
                  <c:v>100.46155618908462</c:v>
                </c:pt>
                <c:pt idx="101">
                  <c:v>100.31534784666917</c:v>
                </c:pt>
                <c:pt idx="102">
                  <c:v>100.1693836316007</c:v>
                </c:pt>
                <c:pt idx="103">
                  <c:v>100.02364010082934</c:v>
                </c:pt>
                <c:pt idx="104">
                  <c:v>99.878094480188125</c:v>
                </c:pt>
                <c:pt idx="105">
                  <c:v>99.732724576175158</c:v>
                </c:pt>
                <c:pt idx="106">
                  <c:v>99.587508687709317</c:v>
                </c:pt>
                <c:pt idx="107">
                  <c:v>99.442425519120704</c:v>
                </c:pt>
                <c:pt idx="108">
                  <c:v>99.297454095720497</c:v>
                </c:pt>
                <c:pt idx="109">
                  <c:v>99.152573683412953</c:v>
                </c:pt>
                <c:pt idx="110">
                  <c:v>99.007763713956408</c:v>
                </c:pt>
                <c:pt idx="111">
                  <c:v>98.863003717647757</c:v>
                </c:pt>
                <c:pt idx="112">
                  <c:v>98.718273265385164</c:v>
                </c:pt>
                <c:pt idx="113">
                  <c:v>98.573551922246139</c:v>
                </c:pt>
                <c:pt idx="114">
                  <c:v>98.428819214889671</c:v>
                </c:pt>
                <c:pt idx="115">
                  <c:v>98.28405461523036</c:v>
                </c:pt>
                <c:pt idx="116">
                  <c:v>98.139237542921151</c:v>
                </c:pt>
                <c:pt idx="117">
                  <c:v>97.994347389190722</c:v>
                </c:pt>
                <c:pt idx="118">
                  <c:v>97.849363564486453</c:v>
                </c:pt>
                <c:pt idx="119">
                  <c:v>97.704265572139747</c:v>
                </c:pt>
                <c:pt idx="120">
                  <c:v>97.559033109872374</c:v>
                </c:pt>
                <c:pt idx="121">
                  <c:v>97.413646200368774</c:v>
                </c:pt>
                <c:pt idx="122">
                  <c:v>97.268085351332076</c:v>
                </c:pt>
                <c:pt idx="123">
                  <c:v>97.122331744410374</c:v>
                </c:pt>
                <c:pt idx="124">
                  <c:v>96.976367451130471</c:v>
                </c:pt>
                <c:pt idx="125">
                  <c:v>96.83017567253296</c:v>
                </c:pt>
                <c:pt idx="126">
                  <c:v>96.683740997618656</c:v>
                </c:pt>
                <c:pt idx="127">
                  <c:v>96.537049674063582</c:v>
                </c:pt>
                <c:pt idx="128">
                  <c:v>96.390089883042663</c:v>
                </c:pt>
                <c:pt idx="129">
                  <c:v>96.242852008547473</c:v>
                </c:pt>
                <c:pt idx="130">
                  <c:v>96.095328890426501</c:v>
                </c:pt>
                <c:pt idx="131">
                  <c:v>95.947516049666859</c:v>
                </c:pt>
                <c:pt idx="132">
                  <c:v>95.799411874304383</c:v>
                </c:pt>
                <c:pt idx="133">
                  <c:v>95.651017754899286</c:v>
                </c:pt>
                <c:pt idx="134">
                  <c:v>95.502338159807422</c:v>
                </c:pt>
                <c:pt idx="135">
                  <c:v>95.353380642510544</c:v>
                </c:pt>
                <c:pt idx="136">
                  <c:v>95.204155775969355</c:v>
                </c:pt>
                <c:pt idx="137">
                  <c:v>95.054677012190979</c:v>
                </c:pt>
                <c:pt idx="138">
                  <c:v>94.904960468746935</c:v>
                </c:pt>
                <c:pt idx="139">
                  <c:v>94.755024647588201</c:v>
                </c:pt>
                <c:pt idx="140">
                  <c:v>94.604890094904405</c:v>
                </c:pt>
                <c:pt idx="141">
                  <c:v>94.454579013697895</c:v>
                </c:pt>
                <c:pt idx="142">
                  <c:v>94.304114842963401</c:v>
                </c:pt>
                <c:pt idx="143">
                  <c:v>94.153521818715092</c:v>
                </c:pt>
                <c:pt idx="144">
                  <c:v>94.002824532503595</c:v>
                </c:pt>
                <c:pt idx="145">
                  <c:v>93.852047502522481</c:v>
                </c:pt>
                <c:pt idx="146">
                  <c:v>93.701214771006036</c:v>
                </c:pt>
                <c:pt idx="147">
                  <c:v>93.550349539529748</c:v>
                </c:pt>
                <c:pt idx="148">
                  <c:v>93.399473851245119</c:v>
                </c:pt>
                <c:pt idx="149">
                  <c:v>93.24860832624114</c:v>
                </c:pt>
                <c:pt idx="150">
                  <c:v>93.097771953348399</c:v>
                </c:pt>
                <c:pt idx="151">
                  <c:v>92.946981938985843</c:v>
                </c:pt>
                <c:pt idx="152">
                  <c:v>92.796253611252666</c:v>
                </c:pt>
                <c:pt idx="153">
                  <c:v>92.645600375495235</c:v>
                </c:pt>
                <c:pt idx="154">
                  <c:v>92.495033716088955</c:v>
                </c:pt>
                <c:pt idx="155">
                  <c:v>92.344563238178253</c:v>
                </c:pt>
                <c:pt idx="156">
                  <c:v>92.194196742586016</c:v>
                </c:pt>
                <c:pt idx="157">
                  <c:v>92.043940326982948</c:v>
                </c:pt>
                <c:pt idx="158">
                  <c:v>91.893798506622929</c:v>
                </c:pt>
                <c:pt idx="159">
                  <c:v>91.7437743484235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111.821</c:v>
                </c:pt>
                <c:pt idx="1">
                  <c:v>111.518</c:v>
                </c:pt>
                <c:pt idx="2">
                  <c:v>110.482</c:v>
                </c:pt>
                <c:pt idx="3">
                  <c:v>111.25</c:v>
                </c:pt>
                <c:pt idx="4">
                  <c:v>111.589</c:v>
                </c:pt>
                <c:pt idx="5">
                  <c:v>110.375</c:v>
                </c:pt>
                <c:pt idx="6">
                  <c:v>110.679</c:v>
                </c:pt>
                <c:pt idx="7">
                  <c:v>108.214</c:v>
                </c:pt>
                <c:pt idx="8">
                  <c:v>109.196</c:v>
                </c:pt>
                <c:pt idx="9">
                  <c:v>112.036</c:v>
                </c:pt>
                <c:pt idx="10">
                  <c:v>111.589</c:v>
                </c:pt>
                <c:pt idx="11">
                  <c:v>110.661</c:v>
                </c:pt>
                <c:pt idx="12">
                  <c:v>109.786</c:v>
                </c:pt>
                <c:pt idx="13">
                  <c:v>107.964</c:v>
                </c:pt>
                <c:pt idx="14">
                  <c:v>109.5</c:v>
                </c:pt>
                <c:pt idx="15">
                  <c:v>110.857</c:v>
                </c:pt>
                <c:pt idx="16">
                  <c:v>110.393</c:v>
                </c:pt>
                <c:pt idx="17">
                  <c:v>110.786</c:v>
                </c:pt>
                <c:pt idx="18">
                  <c:v>108.286</c:v>
                </c:pt>
                <c:pt idx="19">
                  <c:v>109.411</c:v>
                </c:pt>
                <c:pt idx="20">
                  <c:v>110.161</c:v>
                </c:pt>
                <c:pt idx="21">
                  <c:v>111.179</c:v>
                </c:pt>
                <c:pt idx="22">
                  <c:v>108.786</c:v>
                </c:pt>
                <c:pt idx="23">
                  <c:v>108.25</c:v>
                </c:pt>
                <c:pt idx="24">
                  <c:v>109.893</c:v>
                </c:pt>
                <c:pt idx="25">
                  <c:v>108.304</c:v>
                </c:pt>
                <c:pt idx="26">
                  <c:v>111.143</c:v>
                </c:pt>
                <c:pt idx="27">
                  <c:v>110.929</c:v>
                </c:pt>
                <c:pt idx="28">
                  <c:v>111.304</c:v>
                </c:pt>
                <c:pt idx="29">
                  <c:v>110.857</c:v>
                </c:pt>
                <c:pt idx="30">
                  <c:v>110.161</c:v>
                </c:pt>
                <c:pt idx="31">
                  <c:v>110.554</c:v>
                </c:pt>
                <c:pt idx="32">
                  <c:v>111.339</c:v>
                </c:pt>
                <c:pt idx="33">
                  <c:v>111.536</c:v>
                </c:pt>
                <c:pt idx="34">
                  <c:v>110.161</c:v>
                </c:pt>
                <c:pt idx="35">
                  <c:v>115.821</c:v>
                </c:pt>
                <c:pt idx="36">
                  <c:v>112.929</c:v>
                </c:pt>
                <c:pt idx="37">
                  <c:v>113.839</c:v>
                </c:pt>
                <c:pt idx="38">
                  <c:v>113</c:v>
                </c:pt>
                <c:pt idx="39">
                  <c:v>114.446</c:v>
                </c:pt>
                <c:pt idx="40">
                  <c:v>114.893</c:v>
                </c:pt>
                <c:pt idx="41">
                  <c:v>117.268</c:v>
                </c:pt>
                <c:pt idx="42">
                  <c:v>117.661</c:v>
                </c:pt>
                <c:pt idx="43">
                  <c:v>118.893</c:v>
                </c:pt>
                <c:pt idx="44">
                  <c:v>123.125</c:v>
                </c:pt>
                <c:pt idx="45">
                  <c:v>128.911</c:v>
                </c:pt>
                <c:pt idx="46">
                  <c:v>135.518</c:v>
                </c:pt>
                <c:pt idx="47">
                  <c:v>147.321</c:v>
                </c:pt>
                <c:pt idx="48">
                  <c:v>160.054</c:v>
                </c:pt>
                <c:pt idx="49">
                  <c:v>176.232</c:v>
                </c:pt>
                <c:pt idx="50">
                  <c:v>195.464</c:v>
                </c:pt>
                <c:pt idx="51">
                  <c:v>210.196</c:v>
                </c:pt>
                <c:pt idx="52">
                  <c:v>220.929</c:v>
                </c:pt>
                <c:pt idx="53">
                  <c:v>229.804</c:v>
                </c:pt>
                <c:pt idx="54">
                  <c:v>233</c:v>
                </c:pt>
                <c:pt idx="55">
                  <c:v>233.518</c:v>
                </c:pt>
                <c:pt idx="56">
                  <c:v>231.75</c:v>
                </c:pt>
                <c:pt idx="57">
                  <c:v>222.696</c:v>
                </c:pt>
                <c:pt idx="58">
                  <c:v>203.214</c:v>
                </c:pt>
                <c:pt idx="59">
                  <c:v>173.214</c:v>
                </c:pt>
                <c:pt idx="60">
                  <c:v>133.607</c:v>
                </c:pt>
                <c:pt idx="61">
                  <c:v>114.339</c:v>
                </c:pt>
                <c:pt idx="62">
                  <c:v>106.75</c:v>
                </c:pt>
                <c:pt idx="63">
                  <c:v>108.018</c:v>
                </c:pt>
                <c:pt idx="64">
                  <c:v>110.982</c:v>
                </c:pt>
                <c:pt idx="65">
                  <c:v>110.768</c:v>
                </c:pt>
                <c:pt idx="66">
                  <c:v>117.018</c:v>
                </c:pt>
                <c:pt idx="67">
                  <c:v>122.821</c:v>
                </c:pt>
                <c:pt idx="68">
                  <c:v>131.75</c:v>
                </c:pt>
                <c:pt idx="69">
                  <c:v>143.554</c:v>
                </c:pt>
                <c:pt idx="70">
                  <c:v>157.161</c:v>
                </c:pt>
                <c:pt idx="71">
                  <c:v>169.25</c:v>
                </c:pt>
                <c:pt idx="72">
                  <c:v>180.946</c:v>
                </c:pt>
                <c:pt idx="73">
                  <c:v>189.821</c:v>
                </c:pt>
                <c:pt idx="74">
                  <c:v>194.179</c:v>
                </c:pt>
                <c:pt idx="75">
                  <c:v>197.786</c:v>
                </c:pt>
                <c:pt idx="76">
                  <c:v>197.929</c:v>
                </c:pt>
                <c:pt idx="77">
                  <c:v>191.375</c:v>
                </c:pt>
                <c:pt idx="78">
                  <c:v>179.679</c:v>
                </c:pt>
                <c:pt idx="79">
                  <c:v>153.339</c:v>
                </c:pt>
                <c:pt idx="80">
                  <c:v>123.161</c:v>
                </c:pt>
                <c:pt idx="81">
                  <c:v>108.589</c:v>
                </c:pt>
                <c:pt idx="82">
                  <c:v>99.179000000000002</c:v>
                </c:pt>
                <c:pt idx="83">
                  <c:v>98.179000000000002</c:v>
                </c:pt>
                <c:pt idx="84">
                  <c:v>98.25</c:v>
                </c:pt>
                <c:pt idx="85">
                  <c:v>99.231999999999999</c:v>
                </c:pt>
                <c:pt idx="86">
                  <c:v>100.786</c:v>
                </c:pt>
                <c:pt idx="87">
                  <c:v>101.089</c:v>
                </c:pt>
                <c:pt idx="88">
                  <c:v>100.857</c:v>
                </c:pt>
                <c:pt idx="89">
                  <c:v>100.339</c:v>
                </c:pt>
                <c:pt idx="90">
                  <c:v>99.393000000000001</c:v>
                </c:pt>
                <c:pt idx="91">
                  <c:v>99.804000000000002</c:v>
                </c:pt>
                <c:pt idx="92">
                  <c:v>98.981999999999999</c:v>
                </c:pt>
                <c:pt idx="93">
                  <c:v>100.429</c:v>
                </c:pt>
                <c:pt idx="94">
                  <c:v>99.588999999999999</c:v>
                </c:pt>
                <c:pt idx="95">
                  <c:v>100.125</c:v>
                </c:pt>
                <c:pt idx="96">
                  <c:v>102.554</c:v>
                </c:pt>
                <c:pt idx="97">
                  <c:v>99.588999999999999</c:v>
                </c:pt>
                <c:pt idx="98">
                  <c:v>101.179</c:v>
                </c:pt>
                <c:pt idx="99">
                  <c:v>101.464</c:v>
                </c:pt>
                <c:pt idx="100">
                  <c:v>101.125</c:v>
                </c:pt>
                <c:pt idx="101">
                  <c:v>101.839</c:v>
                </c:pt>
                <c:pt idx="102">
                  <c:v>100.429</c:v>
                </c:pt>
                <c:pt idx="103">
                  <c:v>100.839</c:v>
                </c:pt>
                <c:pt idx="104">
                  <c:v>104.143</c:v>
                </c:pt>
                <c:pt idx="105">
                  <c:v>106.179</c:v>
                </c:pt>
                <c:pt idx="106">
                  <c:v>112.232</c:v>
                </c:pt>
                <c:pt idx="107">
                  <c:v>117.411</c:v>
                </c:pt>
                <c:pt idx="108">
                  <c:v>118.857</c:v>
                </c:pt>
                <c:pt idx="109">
                  <c:v>122.25</c:v>
                </c:pt>
                <c:pt idx="110">
                  <c:v>123.571</c:v>
                </c:pt>
                <c:pt idx="111">
                  <c:v>119.768</c:v>
                </c:pt>
                <c:pt idx="112">
                  <c:v>117.232</c:v>
                </c:pt>
                <c:pt idx="113">
                  <c:v>111.821</c:v>
                </c:pt>
                <c:pt idx="114">
                  <c:v>104.071</c:v>
                </c:pt>
                <c:pt idx="115">
                  <c:v>103.554</c:v>
                </c:pt>
                <c:pt idx="116">
                  <c:v>97.088999999999999</c:v>
                </c:pt>
                <c:pt idx="117">
                  <c:v>96.213999999999999</c:v>
                </c:pt>
                <c:pt idx="118">
                  <c:v>96.286000000000001</c:v>
                </c:pt>
                <c:pt idx="119">
                  <c:v>96.445999999999998</c:v>
                </c:pt>
                <c:pt idx="120">
                  <c:v>95.393000000000001</c:v>
                </c:pt>
                <c:pt idx="121">
                  <c:v>92.856999999999999</c:v>
                </c:pt>
                <c:pt idx="122">
                  <c:v>97.018000000000001</c:v>
                </c:pt>
                <c:pt idx="123">
                  <c:v>96.231999999999999</c:v>
                </c:pt>
                <c:pt idx="124">
                  <c:v>97.554000000000002</c:v>
                </c:pt>
                <c:pt idx="125">
                  <c:v>95.911000000000001</c:v>
                </c:pt>
                <c:pt idx="126">
                  <c:v>94.838999999999999</c:v>
                </c:pt>
                <c:pt idx="127">
                  <c:v>96.661000000000001</c:v>
                </c:pt>
                <c:pt idx="128">
                  <c:v>96.893000000000001</c:v>
                </c:pt>
                <c:pt idx="129">
                  <c:v>97.375</c:v>
                </c:pt>
                <c:pt idx="130">
                  <c:v>95.945999999999998</c:v>
                </c:pt>
                <c:pt idx="131">
                  <c:v>98.463999999999999</c:v>
                </c:pt>
                <c:pt idx="132">
                  <c:v>99.679000000000002</c:v>
                </c:pt>
                <c:pt idx="133">
                  <c:v>100.375</c:v>
                </c:pt>
                <c:pt idx="134">
                  <c:v>103.554</c:v>
                </c:pt>
                <c:pt idx="135">
                  <c:v>108.161</c:v>
                </c:pt>
                <c:pt idx="136">
                  <c:v>110.643</c:v>
                </c:pt>
                <c:pt idx="137">
                  <c:v>108.607</c:v>
                </c:pt>
                <c:pt idx="138">
                  <c:v>109.929</c:v>
                </c:pt>
                <c:pt idx="139">
                  <c:v>107.25</c:v>
                </c:pt>
                <c:pt idx="140">
                  <c:v>102.964</c:v>
                </c:pt>
                <c:pt idx="141">
                  <c:v>96.893000000000001</c:v>
                </c:pt>
                <c:pt idx="142">
                  <c:v>95.838999999999999</c:v>
                </c:pt>
                <c:pt idx="143">
                  <c:v>95.143000000000001</c:v>
                </c:pt>
                <c:pt idx="144">
                  <c:v>94.875</c:v>
                </c:pt>
                <c:pt idx="145">
                  <c:v>92.929000000000002</c:v>
                </c:pt>
                <c:pt idx="146">
                  <c:v>93.536000000000001</c:v>
                </c:pt>
                <c:pt idx="147">
                  <c:v>93.695999999999998</c:v>
                </c:pt>
                <c:pt idx="148">
                  <c:v>93.963999999999999</c:v>
                </c:pt>
                <c:pt idx="149">
                  <c:v>91.963999999999999</c:v>
                </c:pt>
                <c:pt idx="150">
                  <c:v>91.929000000000002</c:v>
                </c:pt>
                <c:pt idx="151">
                  <c:v>93.036000000000001</c:v>
                </c:pt>
                <c:pt idx="152">
                  <c:v>93.268000000000001</c:v>
                </c:pt>
                <c:pt idx="153">
                  <c:v>93</c:v>
                </c:pt>
                <c:pt idx="154">
                  <c:v>92.963999999999999</c:v>
                </c:pt>
                <c:pt idx="155">
                  <c:v>91.893000000000001</c:v>
                </c:pt>
                <c:pt idx="156">
                  <c:v>91.213999999999999</c:v>
                </c:pt>
                <c:pt idx="157">
                  <c:v>90.838999999999999</c:v>
                </c:pt>
                <c:pt idx="158">
                  <c:v>93.661000000000001</c:v>
                </c:pt>
                <c:pt idx="159">
                  <c:v>92.893000000000001</c:v>
                </c:pt>
                <c:pt idx="160">
                  <c:v>91.981999999999999</c:v>
                </c:pt>
                <c:pt idx="161">
                  <c:v>90.125</c:v>
                </c:pt>
                <c:pt idx="162">
                  <c:v>90.820999999999998</c:v>
                </c:pt>
                <c:pt idx="163">
                  <c:v>90.679000000000002</c:v>
                </c:pt>
                <c:pt idx="164">
                  <c:v>90.804000000000002</c:v>
                </c:pt>
                <c:pt idx="165">
                  <c:v>91.518000000000001</c:v>
                </c:pt>
                <c:pt idx="166">
                  <c:v>91.75</c:v>
                </c:pt>
                <c:pt idx="167">
                  <c:v>91.981999999999999</c:v>
                </c:pt>
                <c:pt idx="168">
                  <c:v>91.945999999999998</c:v>
                </c:pt>
                <c:pt idx="169">
                  <c:v>91.588999999999999</c:v>
                </c:pt>
                <c:pt idx="170">
                  <c:v>90.838999999999999</c:v>
                </c:pt>
                <c:pt idx="171">
                  <c:v>92.661000000000001</c:v>
                </c:pt>
                <c:pt idx="172">
                  <c:v>89.445999999999998</c:v>
                </c:pt>
                <c:pt idx="173">
                  <c:v>92</c:v>
                </c:pt>
                <c:pt idx="174">
                  <c:v>92.106999999999999</c:v>
                </c:pt>
                <c:pt idx="175">
                  <c:v>91.356999999999999</c:v>
                </c:pt>
                <c:pt idx="176">
                  <c:v>90.820999999999998</c:v>
                </c:pt>
                <c:pt idx="177">
                  <c:v>89.393000000000001</c:v>
                </c:pt>
                <c:pt idx="178">
                  <c:v>93.179000000000002</c:v>
                </c:pt>
                <c:pt idx="179">
                  <c:v>91.481999999999999</c:v>
                </c:pt>
                <c:pt idx="180">
                  <c:v>92.25</c:v>
                </c:pt>
                <c:pt idx="181">
                  <c:v>91.231999999999999</c:v>
                </c:pt>
                <c:pt idx="182">
                  <c:v>90.981999999999999</c:v>
                </c:pt>
                <c:pt idx="183">
                  <c:v>89.213999999999999</c:v>
                </c:pt>
                <c:pt idx="184">
                  <c:v>90.393000000000001</c:v>
                </c:pt>
                <c:pt idx="185">
                  <c:v>90.625</c:v>
                </c:pt>
                <c:pt idx="186">
                  <c:v>90.268000000000001</c:v>
                </c:pt>
                <c:pt idx="187">
                  <c:v>89.679000000000002</c:v>
                </c:pt>
                <c:pt idx="188">
                  <c:v>88.838999999999999</c:v>
                </c:pt>
                <c:pt idx="189">
                  <c:v>89.713999999999999</c:v>
                </c:pt>
                <c:pt idx="190">
                  <c:v>92.036000000000001</c:v>
                </c:pt>
                <c:pt idx="191">
                  <c:v>88.606999999999999</c:v>
                </c:pt>
                <c:pt idx="192">
                  <c:v>89.054000000000002</c:v>
                </c:pt>
                <c:pt idx="193">
                  <c:v>90.179000000000002</c:v>
                </c:pt>
                <c:pt idx="194">
                  <c:v>91.088999999999999</c:v>
                </c:pt>
                <c:pt idx="195">
                  <c:v>90.625</c:v>
                </c:pt>
                <c:pt idx="196">
                  <c:v>90.25</c:v>
                </c:pt>
                <c:pt idx="197">
                  <c:v>91.643000000000001</c:v>
                </c:pt>
                <c:pt idx="198">
                  <c:v>88.695999999999998</c:v>
                </c:pt>
                <c:pt idx="199">
                  <c:v>89.286000000000001</c:v>
                </c:pt>
                <c:pt idx="200">
                  <c:v>91.856999999999999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109.73114945101223</c:v>
                </c:pt>
                <c:pt idx="1">
                  <c:v>109.7795300071198</c:v>
                </c:pt>
                <c:pt idx="2">
                  <c:v>109.82708970255388</c:v>
                </c:pt>
                <c:pt idx="3">
                  <c:v>109.87372019079172</c:v>
                </c:pt>
                <c:pt idx="4">
                  <c:v>109.91930119425943</c:v>
                </c:pt>
                <c:pt idx="5">
                  <c:v>109.96369949411479</c:v>
                </c:pt>
                <c:pt idx="6">
                  <c:v>110.0067678913141</c:v>
                </c:pt>
                <c:pt idx="7">
                  <c:v>110.04834415212227</c:v>
                </c:pt>
                <c:pt idx="8">
                  <c:v>110.08824995520699</c:v>
                </c:pt>
                <c:pt idx="9">
                  <c:v>110.12628986217521</c:v>
                </c:pt>
                <c:pt idx="10">
                  <c:v>110.16225033904385</c:v>
                </c:pt>
                <c:pt idx="11">
                  <c:v>110.19589886301893</c:v>
                </c:pt>
                <c:pt idx="12">
                  <c:v>110.22698315775685</c:v>
                </c:pt>
                <c:pt idx="13">
                  <c:v>110.25523061232552</c:v>
                </c:pt>
                <c:pt idx="14">
                  <c:v>110.28034795696965</c:v>
                </c:pt>
                <c:pt idx="15">
                  <c:v>110.3020212974542</c:v>
                </c:pt>
                <c:pt idx="16">
                  <c:v>110.31991665830166</c:v>
                </c:pt>
                <c:pt idx="17">
                  <c:v>110.33368126979418</c:v>
                </c:pt>
                <c:pt idx="18">
                  <c:v>110.34294598183959</c:v>
                </c:pt>
                <c:pt idx="19">
                  <c:v>110.34732944531181</c:v>
                </c:pt>
                <c:pt idx="20">
                  <c:v>110.34644514046965</c:v>
                </c:pt>
                <c:pt idx="21">
                  <c:v>110.33991306183933</c:v>
                </c:pt>
                <c:pt idx="22">
                  <c:v>110.32737904677974</c:v>
                </c:pt>
                <c:pt idx="23">
                  <c:v>110.30854657388261</c:v>
                </c:pt>
                <c:pt idx="24">
                  <c:v>110.28322862477729</c:v>
                </c:pt>
                <c:pt idx="25">
                  <c:v>110.2514312000872</c:v>
                </c:pt>
                <c:pt idx="26">
                  <c:v>110.21348558984042</c:v>
                </c:pt>
                <c:pt idx="27">
                  <c:v>110.17025368473595</c:v>
                </c:pt>
                <c:pt idx="28">
                  <c:v>110.12343936287223</c:v>
                </c:pt>
                <c:pt idx="29">
                  <c:v>110.0760486791379</c:v>
                </c:pt>
                <c:pt idx="30">
                  <c:v>110.03305082607349</c:v>
                </c:pt>
                <c:pt idx="31">
                  <c:v>110.00229817422918</c:v>
                </c:pt>
                <c:pt idx="32">
                  <c:v>109.99576343351332</c:v>
                </c:pt>
                <c:pt idx="33">
                  <c:v>110.03114016580771</c:v>
                </c:pt>
                <c:pt idx="34">
                  <c:v>110.13382373801643</c:v>
                </c:pt>
                <c:pt idx="35">
                  <c:v>110.33923762199194</c:v>
                </c:pt>
                <c:pt idx="36">
                  <c:v>110.69539063050131</c:v>
                </c:pt>
                <c:pt idx="37">
                  <c:v>111.26544387801265</c:v>
                </c:pt>
                <c:pt idx="38">
                  <c:v>112.12993780756746</c:v>
                </c:pt>
                <c:pt idx="39">
                  <c:v>113.38819376787195</c:v>
                </c:pt>
                <c:pt idx="40">
                  <c:v>115.15828519777467</c:v>
                </c:pt>
                <c:pt idx="41">
                  <c:v>117.57490317560379</c:v>
                </c:pt>
                <c:pt idx="42">
                  <c:v>120.78445795401935</c:v>
                </c:pt>
                <c:pt idx="43">
                  <c:v>124.93689881363798</c:v>
                </c:pt>
                <c:pt idx="44">
                  <c:v>130.17402500152838</c:v>
                </c:pt>
                <c:pt idx="45">
                  <c:v>136.6145049069718</c:v>
                </c:pt>
                <c:pt idx="46">
                  <c:v>144.33639184919056</c:v>
                </c:pt>
                <c:pt idx="47">
                  <c:v>153.35855897014409</c:v>
                </c:pt>
                <c:pt idx="48">
                  <c:v>163.62307328716238</c:v>
                </c:pt>
                <c:pt idx="49">
                  <c:v>174.98095520544686</c:v>
                </c:pt>
                <c:pt idx="50">
                  <c:v>187.18373616254132</c:v>
                </c:pt>
                <c:pt idx="51">
                  <c:v>199.88116078795082</c:v>
                </c:pt>
                <c:pt idx="52">
                  <c:v>212.61263149807945</c:v>
                </c:pt>
                <c:pt idx="53">
                  <c:v>224.72856884595626</c:v>
                </c:pt>
                <c:pt idx="54">
                  <c:v>235.06994108109902</c:v>
                </c:pt>
                <c:pt idx="55">
                  <c:v>241.27059128967255</c:v>
                </c:pt>
                <c:pt idx="56">
                  <c:v>239.28949635861278</c:v>
                </c:pt>
                <c:pt idx="57">
                  <c:v>224.95936811348693</c:v>
                </c:pt>
                <c:pt idx="58">
                  <c:v>198.1710903572673</c:v>
                </c:pt>
                <c:pt idx="59">
                  <c:v>165.67135262497004</c:v>
                </c:pt>
                <c:pt idx="60">
                  <c:v>137.49055964589715</c:v>
                </c:pt>
                <c:pt idx="61">
                  <c:v>119.78330108604546</c:v>
                </c:pt>
                <c:pt idx="62">
                  <c:v>112.09387031432826</c:v>
                </c:pt>
                <c:pt idx="63">
                  <c:v>110.64273101199799</c:v>
                </c:pt>
                <c:pt idx="64">
                  <c:v>112.25188475988244</c:v>
                </c:pt>
                <c:pt idx="65">
                  <c:v>115.4856540321195</c:v>
                </c:pt>
                <c:pt idx="66">
                  <c:v>120.0129165322045</c:v>
                </c:pt>
                <c:pt idx="67">
                  <c:v>125.884972521159</c:v>
                </c:pt>
                <c:pt idx="68">
                  <c:v>133.19620522803902</c:v>
                </c:pt>
                <c:pt idx="69">
                  <c:v>141.96659862889618</c:v>
                </c:pt>
                <c:pt idx="70">
                  <c:v>152.0932570417209</c:v>
                </c:pt>
                <c:pt idx="71">
                  <c:v>163.31918203347118</c:v>
                </c:pt>
                <c:pt idx="72">
                  <c:v>175.19628308274602</c:v>
                </c:pt>
                <c:pt idx="73">
                  <c:v>186.9826682695909</c:v>
                </c:pt>
                <c:pt idx="74">
                  <c:v>197.35791277038206</c:v>
                </c:pt>
                <c:pt idx="75">
                  <c:v>203.97059568342195</c:v>
                </c:pt>
                <c:pt idx="76">
                  <c:v>203.42716825332531</c:v>
                </c:pt>
                <c:pt idx="77">
                  <c:v>192.83398531745448</c:v>
                </c:pt>
                <c:pt idx="78">
                  <c:v>172.70805413181279</c:v>
                </c:pt>
                <c:pt idx="79">
                  <c:v>148.31136678381296</c:v>
                </c:pt>
                <c:pt idx="80">
                  <c:v>126.80103069385854</c:v>
                </c:pt>
                <c:pt idx="81">
                  <c:v>112.51952821283579</c:v>
                </c:pt>
                <c:pt idx="82">
                  <c:v>105.27175421592648</c:v>
                </c:pt>
                <c:pt idx="83">
                  <c:v>102.41211273087001</c:v>
                </c:pt>
                <c:pt idx="84">
                  <c:v>101.4874731970712</c:v>
                </c:pt>
                <c:pt idx="85">
                  <c:v>101.18861264961711</c:v>
                </c:pt>
                <c:pt idx="86">
                  <c:v>101.04132868215659</c:v>
                </c:pt>
                <c:pt idx="87">
                  <c:v>100.9224453913239</c:v>
                </c:pt>
                <c:pt idx="88">
                  <c:v>100.80838139181022</c:v>
                </c:pt>
                <c:pt idx="89">
                  <c:v>100.69571312443072</c:v>
                </c:pt>
                <c:pt idx="90">
                  <c:v>100.58400856737632</c:v>
                </c:pt>
                <c:pt idx="91">
                  <c:v>100.4731714366864</c:v>
                </c:pt>
                <c:pt idx="92">
                  <c:v>100.36314770384388</c:v>
                </c:pt>
                <c:pt idx="93">
                  <c:v>100.25393079114725</c:v>
                </c:pt>
                <c:pt idx="94">
                  <c:v>100.14566168970941</c:v>
                </c:pt>
                <c:pt idx="95">
                  <c:v>100.03893457193959</c:v>
                </c:pt>
                <c:pt idx="96">
                  <c:v>99.935627875848297</c:v>
                </c:pt>
                <c:pt idx="97">
                  <c:v>99.840937911636004</c:v>
                </c:pt>
                <c:pt idx="98">
                  <c:v>99.767817930243211</c:v>
                </c:pt>
                <c:pt idx="99">
                  <c:v>99.745494562818209</c:v>
                </c:pt>
                <c:pt idx="100">
                  <c:v>99.833434640493692</c:v>
                </c:pt>
                <c:pt idx="101">
                  <c:v>100.13973583107587</c:v>
                </c:pt>
                <c:pt idx="102">
                  <c:v>100.83692830749973</c:v>
                </c:pt>
                <c:pt idx="103">
                  <c:v>102.15869200942687</c:v>
                </c:pt>
                <c:pt idx="104">
                  <c:v>104.35275805509677</c:v>
                </c:pt>
                <c:pt idx="105">
                  <c:v>107.569968076301</c:v>
                </c:pt>
                <c:pt idx="106">
                  <c:v>111.70148285731669</c:v>
                </c:pt>
                <c:pt idx="107">
                  <c:v>116.23568317988372</c:v>
                </c:pt>
                <c:pt idx="108">
                  <c:v>120.25732421938123</c:v>
                </c:pt>
                <c:pt idx="109">
                  <c:v>122.68613868711145</c:v>
                </c:pt>
                <c:pt idx="110">
                  <c:v>122.71250030438807</c:v>
                </c:pt>
                <c:pt idx="111">
                  <c:v>120.20719517288835</c:v>
                </c:pt>
                <c:pt idx="112">
                  <c:v>115.82913093018132</c:v>
                </c:pt>
                <c:pt idx="113">
                  <c:v>110.72922441500442</c:v>
                </c:pt>
                <c:pt idx="114">
                  <c:v>106.03305884496817</c:v>
                </c:pt>
                <c:pt idx="115">
                  <c:v>102.42768082464026</c:v>
                </c:pt>
                <c:pt idx="116">
                  <c:v>100.0585150381915</c:v>
                </c:pt>
                <c:pt idx="117">
                  <c:v>98.696561920763955</c:v>
                </c:pt>
                <c:pt idx="118">
                  <c:v>97.988335893346061</c:v>
                </c:pt>
                <c:pt idx="119">
                  <c:v>97.631290330206525</c:v>
                </c:pt>
                <c:pt idx="120">
                  <c:v>97.433191938348173</c:v>
                </c:pt>
                <c:pt idx="121">
                  <c:v>97.296147324725354</c:v>
                </c:pt>
                <c:pt idx="122">
                  <c:v>97.178881939259142</c:v>
                </c:pt>
                <c:pt idx="123">
                  <c:v>97.066758324006969</c:v>
                </c:pt>
                <c:pt idx="124">
                  <c:v>96.955514396217822</c:v>
                </c:pt>
                <c:pt idx="125">
                  <c:v>96.844841882906735</c:v>
                </c:pt>
                <c:pt idx="126">
                  <c:v>96.737790733297985</c:v>
                </c:pt>
                <c:pt idx="127">
                  <c:v>96.645259675742253</c:v>
                </c:pt>
                <c:pt idx="128">
                  <c:v>96.598014983759668</c:v>
                </c:pt>
                <c:pt idx="129">
                  <c:v>96.668881877339516</c:v>
                </c:pt>
                <c:pt idx="130">
                  <c:v>97.000056339986301</c:v>
                </c:pt>
                <c:pt idx="131">
                  <c:v>97.811465216336572</c:v>
                </c:pt>
                <c:pt idx="132">
                  <c:v>99.346223994301894</c:v>
                </c:pt>
                <c:pt idx="133">
                  <c:v>101.72141739153706</c:v>
                </c:pt>
                <c:pt idx="134">
                  <c:v>104.72733832908482</c:v>
                </c:pt>
                <c:pt idx="135">
                  <c:v>107.7231633780731</c:v>
                </c:pt>
                <c:pt idx="136">
                  <c:v>109.79386187255359</c:v>
                </c:pt>
                <c:pt idx="137">
                  <c:v>110.16882734081339</c:v>
                </c:pt>
                <c:pt idx="138">
                  <c:v>108.6538849978847</c:v>
                </c:pt>
                <c:pt idx="139">
                  <c:v>105.7517486884683</c:v>
                </c:pt>
                <c:pt idx="140">
                  <c:v>102.37085285368238</c:v>
                </c:pt>
                <c:pt idx="141">
                  <c:v>99.349759977415189</c:v>
                </c:pt>
                <c:pt idx="142">
                  <c:v>97.132112549838723</c:v>
                </c:pt>
                <c:pt idx="143">
                  <c:v>95.743245595066199</c:v>
                </c:pt>
                <c:pt idx="144">
                  <c:v>94.97044417029845</c:v>
                </c:pt>
                <c:pt idx="145">
                  <c:v>94.560523206884298</c:v>
                </c:pt>
                <c:pt idx="146">
                  <c:v>94.326400452017197</c:v>
                </c:pt>
                <c:pt idx="147">
                  <c:v>94.163643715603641</c:v>
                </c:pt>
                <c:pt idx="148">
                  <c:v>94.025439615592617</c:v>
                </c:pt>
                <c:pt idx="149">
                  <c:v>93.894476532870982</c:v>
                </c:pt>
                <c:pt idx="150">
                  <c:v>93.765412184049623</c:v>
                </c:pt>
                <c:pt idx="151">
                  <c:v>93.636880132567313</c:v>
                </c:pt>
                <c:pt idx="152">
                  <c:v>93.508612094175803</c:v>
                </c:pt>
                <c:pt idx="153">
                  <c:v>93.380591695249066</c:v>
                </c:pt>
                <c:pt idx="154">
                  <c:v>93.252847473180751</c:v>
                </c:pt>
                <c:pt idx="155">
                  <c:v>93.125410400048395</c:v>
                </c:pt>
                <c:pt idx="156">
                  <c:v>92.998306698382706</c:v>
                </c:pt>
                <c:pt idx="157">
                  <c:v>92.871557076775659</c:v>
                </c:pt>
                <c:pt idx="158">
                  <c:v>92.745176995136518</c:v>
                </c:pt>
                <c:pt idx="159">
                  <c:v>92.619177098222792</c:v>
                </c:pt>
                <c:pt idx="160">
                  <c:v>92.493563687525722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109.73114945101024</c:v>
                </c:pt>
                <c:pt idx="1">
                  <c:v>109.77953000711392</c:v>
                </c:pt>
                <c:pt idx="2">
                  <c:v>109.82708970253678</c:v>
                </c:pt>
                <c:pt idx="3">
                  <c:v>109.87372019074294</c:v>
                </c:pt>
                <c:pt idx="4">
                  <c:v>109.91930119412289</c:v>
                </c:pt>
                <c:pt idx="5">
                  <c:v>109.96369949373958</c:v>
                </c:pt>
                <c:pt idx="6">
                  <c:v>110.0067678903022</c:v>
                </c:pt>
                <c:pt idx="7">
                  <c:v>110.04834414944392</c:v>
                </c:pt>
                <c:pt idx="8">
                  <c:v>110.0882499482494</c:v>
                </c:pt>
                <c:pt idx="9">
                  <c:v>110.12628984443695</c:v>
                </c:pt>
                <c:pt idx="10">
                  <c:v>110.16225029466017</c:v>
                </c:pt>
                <c:pt idx="11">
                  <c:v>110.19589875402644</c:v>
                </c:pt>
                <c:pt idx="12">
                  <c:v>110.22698289507471</c:v>
                </c:pt>
                <c:pt idx="13">
                  <c:v>110.25522999099128</c:v>
                </c:pt>
                <c:pt idx="14">
                  <c:v>110.28034651458596</c:v>
                </c:pt>
                <c:pt idx="15">
                  <c:v>110.3020180112308</c:v>
                </c:pt>
                <c:pt idx="16">
                  <c:v>110.31990931021747</c:v>
                </c:pt>
                <c:pt idx="17">
                  <c:v>110.33366514434108</c:v>
                </c:pt>
                <c:pt idx="18">
                  <c:v>110.34291125138323</c:v>
                </c:pt>
                <c:pt idx="19">
                  <c:v>110.34725603284542</c:v>
                </c:pt>
                <c:pt idx="20">
                  <c:v>110.3462928439771</c:v>
                </c:pt>
                <c:pt idx="21">
                  <c:v>110.33960298398557</c:v>
                </c:pt>
                <c:pt idx="22">
                  <c:v>110.32675944542507</c:v>
                </c:pt>
                <c:pt idx="23">
                  <c:v>110.30733146630475</c:v>
                </c:pt>
                <c:pt idx="24">
                  <c:v>110.28088990676018</c:v>
                </c:pt>
                <c:pt idx="25">
                  <c:v>110.2470134437868</c:v>
                </c:pt>
                <c:pt idx="26">
                  <c:v>110.205295542542</c:v>
                </c:pt>
                <c:pt idx="27">
                  <c:v>110.15535212163289</c:v>
                </c:pt>
                <c:pt idx="28">
                  <c:v>110.0968297838394</c:v>
                </c:pt>
                <c:pt idx="29">
                  <c:v>110.02941443486763</c:v>
                </c:pt>
                <c:pt idx="30">
                  <c:v>109.9528400637608</c:v>
                </c:pt>
                <c:pt idx="31">
                  <c:v>109.86689741302563</c:v>
                </c:pt>
                <c:pt idx="32">
                  <c:v>109.7714422284197</c:v>
                </c:pt>
                <c:pt idx="33">
                  <c:v>109.66640275201036</c:v>
                </c:pt>
                <c:pt idx="34">
                  <c:v>109.55178611171938</c:v>
                </c:pt>
                <c:pt idx="35">
                  <c:v>109.42768326962614</c:v>
                </c:pt>
                <c:pt idx="36">
                  <c:v>109.29427222214376</c:v>
                </c:pt>
                <c:pt idx="37">
                  <c:v>109.15181919848339</c:v>
                </c:pt>
                <c:pt idx="38">
                  <c:v>109.00067767822948</c:v>
                </c:pt>
                <c:pt idx="39">
                  <c:v>108.84128514085945</c:v>
                </c:pt>
                <c:pt idx="40">
                  <c:v>108.67415756409844</c:v>
                </c:pt>
                <c:pt idx="41">
                  <c:v>108.4998817969274</c:v>
                </c:pt>
                <c:pt idx="42">
                  <c:v>108.31910603872448</c:v>
                </c:pt>
                <c:pt idx="43">
                  <c:v>108.13252875017416</c:v>
                </c:pt>
                <c:pt idx="44">
                  <c:v>107.94088639680787</c:v>
                </c:pt>
                <c:pt idx="45">
                  <c:v>107.74494047658114</c:v>
                </c:pt>
                <c:pt idx="46">
                  <c:v>107.54546430528586</c:v>
                </c:pt>
                <c:pt idx="47">
                  <c:v>107.34323002703043</c:v>
                </c:pt>
                <c:pt idx="48">
                  <c:v>107.13899628330925</c:v>
                </c:pt>
                <c:pt idx="49">
                  <c:v>106.93349691744623</c:v>
                </c:pt>
                <c:pt idx="50">
                  <c:v>106.72743101725131</c:v>
                </c:pt>
                <c:pt idx="51">
                  <c:v>106.52145451433482</c:v>
                </c:pt>
                <c:pt idx="52">
                  <c:v>106.31617347060703</c:v>
                </c:pt>
                <c:pt idx="53">
                  <c:v>106.11213909742094</c:v>
                </c:pt>
                <c:pt idx="54">
                  <c:v>105.90984447587847</c:v>
                </c:pt>
                <c:pt idx="55">
                  <c:v>105.70972288186327</c:v>
                </c:pt>
                <c:pt idx="56">
                  <c:v>105.51214756868832</c:v>
                </c:pt>
                <c:pt idx="57">
                  <c:v>105.317432824671</c:v>
                </c:pt>
                <c:pt idx="58">
                  <c:v>105.12583610201916</c:v>
                </c:pt>
                <c:pt idx="59">
                  <c:v>104.93756100570128</c:v>
                </c:pt>
                <c:pt idx="60">
                  <c:v>104.75276093441015</c:v>
                </c:pt>
                <c:pt idx="61">
                  <c:v>104.57154317790898</c:v>
                </c:pt>
                <c:pt idx="62">
                  <c:v>104.39397329350905</c:v>
                </c:pt>
                <c:pt idx="63">
                  <c:v>104.22007960685109</c:v>
                </c:pt>
                <c:pt idx="64">
                  <c:v>104.04985770652387</c:v>
                </c:pt>
                <c:pt idx="65">
                  <c:v>103.88327482668385</c:v>
                </c:pt>
                <c:pt idx="66">
                  <c:v>103.72027403546961</c:v>
                </c:pt>
                <c:pt idx="67">
                  <c:v>103.56077816873544</c:v>
                </c:pt>
                <c:pt idx="68">
                  <c:v>103.4046934678956</c:v>
                </c:pt>
                <c:pt idx="69">
                  <c:v>103.2519128971947</c:v>
                </c:pt>
                <c:pt idx="70">
                  <c:v>103.10231912943779</c:v>
                </c:pt>
                <c:pt idx="71">
                  <c:v>102.95578720022603</c:v>
                </c:pt>
                <c:pt idx="72">
                  <c:v>102.81218683926296</c:v>
                </c:pt>
                <c:pt idx="73">
                  <c:v>102.67138449359683</c:v>
                </c:pt>
                <c:pt idx="74">
                  <c:v>102.53324506205442</c:v>
                </c:pt>
                <c:pt idx="75">
                  <c:v>102.39763336291414</c:v>
                </c:pt>
                <c:pt idx="76">
                  <c:v>102.26441535836004</c:v>
                </c:pt>
                <c:pt idx="77">
                  <c:v>102.13345915972639</c:v>
                </c:pt>
                <c:pt idx="78">
                  <c:v>102.00463583722802</c:v>
                </c:pt>
                <c:pt idx="79">
                  <c:v>101.87782005698405</c:v>
                </c:pt>
                <c:pt idx="80">
                  <c:v>101.75289056685132</c:v>
                </c:pt>
                <c:pt idx="81">
                  <c:v>101.62973055103721</c:v>
                </c:pt>
                <c:pt idx="82">
                  <c:v>101.50822787176457</c:v>
                </c:pt>
                <c:pt idx="83">
                  <c:v>101.38827521450901</c:v>
                </c:pt>
                <c:pt idx="84">
                  <c:v>101.26977015157981</c:v>
                </c:pt>
                <c:pt idx="85">
                  <c:v>101.15261513712306</c:v>
                </c:pt>
                <c:pt idx="86">
                  <c:v>101.0367174450175</c:v>
                </c:pt>
                <c:pt idx="87">
                  <c:v>100.92198905963696</c:v>
                </c:pt>
                <c:pt idx="88">
                  <c:v>100.80834652807431</c:v>
                </c:pt>
                <c:pt idx="89">
                  <c:v>100.69571078117237</c:v>
                </c:pt>
                <c:pt idx="90">
                  <c:v>100.58400692958357</c:v>
                </c:pt>
                <c:pt idx="91">
                  <c:v>100.47316404008222</c:v>
                </c:pt>
                <c:pt idx="92">
                  <c:v>100.36311489647606</c:v>
                </c:pt>
                <c:pt idx="93">
                  <c:v>100.25379574869967</c:v>
                </c:pt>
                <c:pt idx="94">
                  <c:v>100.14514605301807</c:v>
                </c:pt>
                <c:pt idx="95">
                  <c:v>100.03710820571432</c:v>
                </c:pt>
                <c:pt idx="96">
                  <c:v>99.92962727217774</c:v>
                </c:pt>
                <c:pt idx="97">
                  <c:v>99.822650712941211</c:v>
                </c:pt>
                <c:pt idx="98">
                  <c:v>99.716128107935333</c:v>
                </c:pt>
                <c:pt idx="99">
                  <c:v>99.610010880030259</c:v>
                </c:pt>
                <c:pt idx="100">
                  <c:v>99.504252018818406</c:v>
                </c:pt>
                <c:pt idx="101">
                  <c:v>99.398805805557274</c:v>
                </c:pt>
                <c:pt idx="102">
                  <c:v>99.293627540236201</c:v>
                </c:pt>
                <c:pt idx="103">
                  <c:v>99.188673271857965</c:v>
                </c:pt>
                <c:pt idx="104">
                  <c:v>99.083899533237357</c:v>
                </c:pt>
                <c:pt idx="105">
                  <c:v>98.979263081912478</c:v>
                </c:pt>
                <c:pt idx="106">
                  <c:v>98.874720649146525</c:v>
                </c:pt>
                <c:pt idx="107">
                  <c:v>98.770228699461228</c:v>
                </c:pt>
                <c:pt idx="108">
                  <c:v>98.665743203692429</c:v>
                </c:pt>
                <c:pt idx="109">
                  <c:v>98.561219429178664</c:v>
                </c:pt>
                <c:pt idx="110">
                  <c:v>98.456611751382624</c:v>
                </c:pt>
                <c:pt idx="111">
                  <c:v>98.351873491977926</c:v>
                </c:pt>
                <c:pt idx="112">
                  <c:v>98.246956789187635</c:v>
                </c:pt>
                <c:pt idx="113">
                  <c:v>98.141812506901815</c:v>
                </c:pt>
                <c:pt idx="114">
                  <c:v>98.036390189776952</c:v>
                </c:pt>
                <c:pt idx="115">
                  <c:v>97.930638072078793</c:v>
                </c:pt>
                <c:pt idx="116">
                  <c:v>97.824503148391571</c:v>
                </c:pt>
                <c:pt idx="117">
                  <c:v>97.717931314403543</c:v>
                </c:pt>
                <c:pt idx="118">
                  <c:v>97.610867585692205</c:v>
                </c:pt>
                <c:pt idx="119">
                  <c:v>97.503256401675657</c:v>
                </c:pt>
                <c:pt idx="120">
                  <c:v>97.395042020569178</c:v>
                </c:pt>
                <c:pt idx="121">
                  <c:v>97.286169009201146</c:v>
                </c:pt>
                <c:pt idx="122">
                  <c:v>97.176582828834313</c:v>
                </c:pt>
                <c:pt idx="123">
                  <c:v>97.066230514677699</c:v>
                </c:pt>
                <c:pt idx="124">
                  <c:v>96.955061442587422</c:v>
                </c:pt>
                <c:pt idx="125">
                  <c:v>96.843028171630408</c:v>
                </c:pt>
                <c:pt idx="126">
                  <c:v>96.730087345899108</c:v>
                </c:pt>
                <c:pt idx="127">
                  <c:v>96.616200633476126</c:v>
                </c:pt>
                <c:pt idx="128">
                  <c:v>96.501335675103007</c:v>
                </c:pt>
                <c:pt idx="129">
                  <c:v>96.385467010329506</c:v>
                </c:pt>
                <c:pt idx="130">
                  <c:v>96.268576945176818</c:v>
                </c:pt>
                <c:pt idx="131">
                  <c:v>96.150656323120003</c:v>
                </c:pt>
                <c:pt idx="132">
                  <c:v>96.031705160919742</c:v>
                </c:pt>
                <c:pt idx="133">
                  <c:v>95.911733112847287</c:v>
                </c:pt>
                <c:pt idx="134">
                  <c:v>95.790759731332543</c:v>
                </c:pt>
                <c:pt idx="135">
                  <c:v>95.668814498999467</c:v>
                </c:pt>
                <c:pt idx="136">
                  <c:v>95.545936616178153</c:v>
                </c:pt>
                <c:pt idx="137">
                  <c:v>95.422174538803702</c:v>
                </c:pt>
                <c:pt idx="138">
                  <c:v>95.297585273429007</c:v>
                </c:pt>
                <c:pt idx="139">
                  <c:v>95.172233448037389</c:v>
                </c:pt>
                <c:pt idx="140">
                  <c:v>95.046190188531227</c:v>
                </c:pt>
                <c:pt idx="141">
                  <c:v>94.919531840315472</c:v>
                </c:pt>
                <c:pt idx="142">
                  <c:v>94.792338581548009</c:v>
                </c:pt>
                <c:pt idx="143">
                  <c:v>94.664692978869326</c:v>
                </c:pt>
                <c:pt idx="144">
                  <c:v>94.536678537503363</c:v>
                </c:pt>
                <c:pt idx="145">
                  <c:v>94.408378295584654</c:v>
                </c:pt>
                <c:pt idx="146">
                  <c:v>94.279873507734877</c:v>
                </c:pt>
                <c:pt idx="147">
                  <c:v>94.151242455829603</c:v>
                </c:pt>
                <c:pt idx="148">
                  <c:v>94.022559416254836</c:v>
                </c:pt>
                <c:pt idx="149">
                  <c:v>93.893893803509613</c:v>
                </c:pt>
                <c:pt idx="150">
                  <c:v>93.765309500501843</c:v>
                </c:pt>
                <c:pt idx="151">
                  <c:v>93.636864376952616</c:v>
                </c:pt>
                <c:pt idx="152">
                  <c:v>93.508609989480021</c:v>
                </c:pt>
                <c:pt idx="153">
                  <c:v>93.38059145051804</c:v>
                </c:pt>
                <c:pt idx="154">
                  <c:v>93.252847448414101</c:v>
                </c:pt>
                <c:pt idx="155">
                  <c:v>93.125410397867356</c:v>
                </c:pt>
                <c:pt idx="156">
                  <c:v>92.998306698215586</c:v>
                </c:pt>
                <c:pt idx="157">
                  <c:v>92.871557076764518</c:v>
                </c:pt>
                <c:pt idx="158">
                  <c:v>92.745176995135878</c:v>
                </c:pt>
                <c:pt idx="159">
                  <c:v>92.619177098222764</c:v>
                </c:pt>
                <c:pt idx="160">
                  <c:v>92.493563687525722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110.661</c:v>
                </c:pt>
                <c:pt idx="1">
                  <c:v>109.75</c:v>
                </c:pt>
                <c:pt idx="2">
                  <c:v>108.429</c:v>
                </c:pt>
                <c:pt idx="3">
                  <c:v>110.411</c:v>
                </c:pt>
                <c:pt idx="4">
                  <c:v>109.75</c:v>
                </c:pt>
                <c:pt idx="5">
                  <c:v>108.107</c:v>
                </c:pt>
                <c:pt idx="6">
                  <c:v>109.857</c:v>
                </c:pt>
                <c:pt idx="7">
                  <c:v>107.768</c:v>
                </c:pt>
                <c:pt idx="8">
                  <c:v>109.054</c:v>
                </c:pt>
                <c:pt idx="9">
                  <c:v>105.911</c:v>
                </c:pt>
                <c:pt idx="10">
                  <c:v>108.054</c:v>
                </c:pt>
                <c:pt idx="11">
                  <c:v>109.304</c:v>
                </c:pt>
                <c:pt idx="12">
                  <c:v>108.607</c:v>
                </c:pt>
                <c:pt idx="13">
                  <c:v>107.375</c:v>
                </c:pt>
                <c:pt idx="14">
                  <c:v>108.679</c:v>
                </c:pt>
                <c:pt idx="15">
                  <c:v>109.464</c:v>
                </c:pt>
                <c:pt idx="16">
                  <c:v>110.893</c:v>
                </c:pt>
                <c:pt idx="17">
                  <c:v>110.339</c:v>
                </c:pt>
                <c:pt idx="18">
                  <c:v>109.071</c:v>
                </c:pt>
                <c:pt idx="19">
                  <c:v>112.054</c:v>
                </c:pt>
                <c:pt idx="20">
                  <c:v>108.286</c:v>
                </c:pt>
                <c:pt idx="21">
                  <c:v>109.339</c:v>
                </c:pt>
                <c:pt idx="22">
                  <c:v>106.679</c:v>
                </c:pt>
                <c:pt idx="23">
                  <c:v>106.857</c:v>
                </c:pt>
                <c:pt idx="24">
                  <c:v>109.304</c:v>
                </c:pt>
                <c:pt idx="25">
                  <c:v>110.214</c:v>
                </c:pt>
                <c:pt idx="26">
                  <c:v>107.857</c:v>
                </c:pt>
                <c:pt idx="27">
                  <c:v>110.018</c:v>
                </c:pt>
                <c:pt idx="28">
                  <c:v>110.482</c:v>
                </c:pt>
                <c:pt idx="29">
                  <c:v>110.518</c:v>
                </c:pt>
                <c:pt idx="30">
                  <c:v>111.625</c:v>
                </c:pt>
                <c:pt idx="31">
                  <c:v>111.839</c:v>
                </c:pt>
                <c:pt idx="32">
                  <c:v>109.482</c:v>
                </c:pt>
                <c:pt idx="33">
                  <c:v>111.768</c:v>
                </c:pt>
                <c:pt idx="34">
                  <c:v>111.804</c:v>
                </c:pt>
                <c:pt idx="35">
                  <c:v>112.339</c:v>
                </c:pt>
                <c:pt idx="36">
                  <c:v>112.071</c:v>
                </c:pt>
                <c:pt idx="37">
                  <c:v>112.393</c:v>
                </c:pt>
                <c:pt idx="38">
                  <c:v>112.929</c:v>
                </c:pt>
                <c:pt idx="39">
                  <c:v>113.071</c:v>
                </c:pt>
                <c:pt idx="40">
                  <c:v>115.571</c:v>
                </c:pt>
                <c:pt idx="41">
                  <c:v>114.25</c:v>
                </c:pt>
                <c:pt idx="42">
                  <c:v>118.589</c:v>
                </c:pt>
                <c:pt idx="43">
                  <c:v>119.179</c:v>
                </c:pt>
                <c:pt idx="44">
                  <c:v>123.893</c:v>
                </c:pt>
                <c:pt idx="45">
                  <c:v>126.429</c:v>
                </c:pt>
                <c:pt idx="46">
                  <c:v>133.554</c:v>
                </c:pt>
                <c:pt idx="47">
                  <c:v>140.732</c:v>
                </c:pt>
                <c:pt idx="48">
                  <c:v>149.661</c:v>
                </c:pt>
                <c:pt idx="49">
                  <c:v>166.179</c:v>
                </c:pt>
                <c:pt idx="50">
                  <c:v>182.482</c:v>
                </c:pt>
                <c:pt idx="51">
                  <c:v>198.661</c:v>
                </c:pt>
                <c:pt idx="52">
                  <c:v>212.321</c:v>
                </c:pt>
                <c:pt idx="53">
                  <c:v>222.25</c:v>
                </c:pt>
                <c:pt idx="54">
                  <c:v>228.911</c:v>
                </c:pt>
                <c:pt idx="55">
                  <c:v>230.589</c:v>
                </c:pt>
                <c:pt idx="56">
                  <c:v>230.411</c:v>
                </c:pt>
                <c:pt idx="57">
                  <c:v>227.982</c:v>
                </c:pt>
                <c:pt idx="58">
                  <c:v>218.214</c:v>
                </c:pt>
                <c:pt idx="59">
                  <c:v>198.375</c:v>
                </c:pt>
                <c:pt idx="60">
                  <c:v>167.036</c:v>
                </c:pt>
                <c:pt idx="61">
                  <c:v>136.536</c:v>
                </c:pt>
                <c:pt idx="62">
                  <c:v>116.143</c:v>
                </c:pt>
                <c:pt idx="63">
                  <c:v>108.929</c:v>
                </c:pt>
                <c:pt idx="64">
                  <c:v>110.929</c:v>
                </c:pt>
                <c:pt idx="65">
                  <c:v>110.857</c:v>
                </c:pt>
                <c:pt idx="66">
                  <c:v>111.964</c:v>
                </c:pt>
                <c:pt idx="67">
                  <c:v>115.589</c:v>
                </c:pt>
                <c:pt idx="68">
                  <c:v>121.821</c:v>
                </c:pt>
                <c:pt idx="69">
                  <c:v>129.661</c:v>
                </c:pt>
                <c:pt idx="70">
                  <c:v>143.286</c:v>
                </c:pt>
                <c:pt idx="71">
                  <c:v>154.571</c:v>
                </c:pt>
                <c:pt idx="72">
                  <c:v>167.304</c:v>
                </c:pt>
                <c:pt idx="73">
                  <c:v>178.518</c:v>
                </c:pt>
                <c:pt idx="74">
                  <c:v>187.821</c:v>
                </c:pt>
                <c:pt idx="75">
                  <c:v>192.714</c:v>
                </c:pt>
                <c:pt idx="76">
                  <c:v>196.607</c:v>
                </c:pt>
                <c:pt idx="77">
                  <c:v>196.071</c:v>
                </c:pt>
                <c:pt idx="78">
                  <c:v>191.339</c:v>
                </c:pt>
                <c:pt idx="79">
                  <c:v>179.911</c:v>
                </c:pt>
                <c:pt idx="80">
                  <c:v>159.607</c:v>
                </c:pt>
                <c:pt idx="81">
                  <c:v>135.268</c:v>
                </c:pt>
                <c:pt idx="82">
                  <c:v>115.036</c:v>
                </c:pt>
                <c:pt idx="83">
                  <c:v>102.286</c:v>
                </c:pt>
                <c:pt idx="84">
                  <c:v>100.679</c:v>
                </c:pt>
                <c:pt idx="85">
                  <c:v>100.464</c:v>
                </c:pt>
                <c:pt idx="86">
                  <c:v>101.357</c:v>
                </c:pt>
                <c:pt idx="87">
                  <c:v>101.304</c:v>
                </c:pt>
                <c:pt idx="88">
                  <c:v>101.429</c:v>
                </c:pt>
                <c:pt idx="89">
                  <c:v>101.304</c:v>
                </c:pt>
                <c:pt idx="90">
                  <c:v>99.304000000000002</c:v>
                </c:pt>
                <c:pt idx="91">
                  <c:v>101.25</c:v>
                </c:pt>
                <c:pt idx="92">
                  <c:v>99.106999999999999</c:v>
                </c:pt>
                <c:pt idx="93">
                  <c:v>100</c:v>
                </c:pt>
                <c:pt idx="94">
                  <c:v>99.661000000000001</c:v>
                </c:pt>
                <c:pt idx="95">
                  <c:v>102.875</c:v>
                </c:pt>
                <c:pt idx="96">
                  <c:v>100.25</c:v>
                </c:pt>
                <c:pt idx="97">
                  <c:v>102.268</c:v>
                </c:pt>
                <c:pt idx="98">
                  <c:v>102.089</c:v>
                </c:pt>
                <c:pt idx="99">
                  <c:v>102.536</c:v>
                </c:pt>
                <c:pt idx="100">
                  <c:v>100.607</c:v>
                </c:pt>
                <c:pt idx="101">
                  <c:v>102.482</c:v>
                </c:pt>
                <c:pt idx="102">
                  <c:v>99.875</c:v>
                </c:pt>
                <c:pt idx="103">
                  <c:v>102.607</c:v>
                </c:pt>
                <c:pt idx="104">
                  <c:v>102.589</c:v>
                </c:pt>
                <c:pt idx="105">
                  <c:v>106.411</c:v>
                </c:pt>
                <c:pt idx="106">
                  <c:v>108.089</c:v>
                </c:pt>
                <c:pt idx="107">
                  <c:v>112.143</c:v>
                </c:pt>
                <c:pt idx="108">
                  <c:v>117.25</c:v>
                </c:pt>
                <c:pt idx="109">
                  <c:v>122.268</c:v>
                </c:pt>
                <c:pt idx="110">
                  <c:v>124.429</c:v>
                </c:pt>
                <c:pt idx="111">
                  <c:v>126.25</c:v>
                </c:pt>
                <c:pt idx="112">
                  <c:v>125.5</c:v>
                </c:pt>
                <c:pt idx="113">
                  <c:v>122.411</c:v>
                </c:pt>
                <c:pt idx="114">
                  <c:v>118.018</c:v>
                </c:pt>
                <c:pt idx="115">
                  <c:v>109.821</c:v>
                </c:pt>
                <c:pt idx="116">
                  <c:v>104.536</c:v>
                </c:pt>
                <c:pt idx="117">
                  <c:v>100.393</c:v>
                </c:pt>
                <c:pt idx="118">
                  <c:v>99.411000000000001</c:v>
                </c:pt>
                <c:pt idx="119">
                  <c:v>99.713999999999999</c:v>
                </c:pt>
                <c:pt idx="120">
                  <c:v>98.320999999999998</c:v>
                </c:pt>
                <c:pt idx="121">
                  <c:v>97.411000000000001</c:v>
                </c:pt>
                <c:pt idx="122">
                  <c:v>97.195999999999998</c:v>
                </c:pt>
                <c:pt idx="123">
                  <c:v>96.945999999999998</c:v>
                </c:pt>
                <c:pt idx="124">
                  <c:v>95.606999999999999</c:v>
                </c:pt>
                <c:pt idx="125">
                  <c:v>96.893000000000001</c:v>
                </c:pt>
                <c:pt idx="126">
                  <c:v>96.25</c:v>
                </c:pt>
                <c:pt idx="127">
                  <c:v>98.75</c:v>
                </c:pt>
                <c:pt idx="128">
                  <c:v>99.481999999999999</c:v>
                </c:pt>
                <c:pt idx="129">
                  <c:v>99.106999999999999</c:v>
                </c:pt>
                <c:pt idx="130">
                  <c:v>99.161000000000001</c:v>
                </c:pt>
                <c:pt idx="131">
                  <c:v>97.713999999999999</c:v>
                </c:pt>
                <c:pt idx="132">
                  <c:v>99.786000000000001</c:v>
                </c:pt>
                <c:pt idx="133">
                  <c:v>102.768</c:v>
                </c:pt>
                <c:pt idx="134">
                  <c:v>102.732</c:v>
                </c:pt>
                <c:pt idx="135">
                  <c:v>105.857</c:v>
                </c:pt>
                <c:pt idx="136">
                  <c:v>108.5</c:v>
                </c:pt>
                <c:pt idx="137">
                  <c:v>111.589</c:v>
                </c:pt>
                <c:pt idx="138">
                  <c:v>112.429</c:v>
                </c:pt>
                <c:pt idx="139">
                  <c:v>113.25</c:v>
                </c:pt>
                <c:pt idx="140">
                  <c:v>112.268</c:v>
                </c:pt>
                <c:pt idx="141">
                  <c:v>107.589</c:v>
                </c:pt>
                <c:pt idx="142">
                  <c:v>102.643</c:v>
                </c:pt>
                <c:pt idx="143">
                  <c:v>97.786000000000001</c:v>
                </c:pt>
                <c:pt idx="144">
                  <c:v>95.713999999999999</c:v>
                </c:pt>
                <c:pt idx="145">
                  <c:v>94.661000000000001</c:v>
                </c:pt>
                <c:pt idx="146">
                  <c:v>96.088999999999999</c:v>
                </c:pt>
                <c:pt idx="147">
                  <c:v>94.125</c:v>
                </c:pt>
                <c:pt idx="148">
                  <c:v>93.179000000000002</c:v>
                </c:pt>
                <c:pt idx="149">
                  <c:v>94.695999999999998</c:v>
                </c:pt>
                <c:pt idx="150">
                  <c:v>95.304000000000002</c:v>
                </c:pt>
                <c:pt idx="151">
                  <c:v>94.375</c:v>
                </c:pt>
                <c:pt idx="152">
                  <c:v>94.143000000000001</c:v>
                </c:pt>
                <c:pt idx="153">
                  <c:v>91.875</c:v>
                </c:pt>
                <c:pt idx="154">
                  <c:v>92.088999999999999</c:v>
                </c:pt>
                <c:pt idx="155">
                  <c:v>94.963999999999999</c:v>
                </c:pt>
                <c:pt idx="156">
                  <c:v>94.25</c:v>
                </c:pt>
                <c:pt idx="157">
                  <c:v>93.5</c:v>
                </c:pt>
                <c:pt idx="158">
                  <c:v>92.338999999999999</c:v>
                </c:pt>
                <c:pt idx="159">
                  <c:v>93.304000000000002</c:v>
                </c:pt>
                <c:pt idx="160">
                  <c:v>92.875</c:v>
                </c:pt>
                <c:pt idx="161">
                  <c:v>91.268000000000001</c:v>
                </c:pt>
                <c:pt idx="162">
                  <c:v>92.375</c:v>
                </c:pt>
                <c:pt idx="163">
                  <c:v>91.5</c:v>
                </c:pt>
                <c:pt idx="164">
                  <c:v>92.643000000000001</c:v>
                </c:pt>
                <c:pt idx="165">
                  <c:v>90.588999999999999</c:v>
                </c:pt>
                <c:pt idx="166">
                  <c:v>89.268000000000001</c:v>
                </c:pt>
                <c:pt idx="167">
                  <c:v>94.036000000000001</c:v>
                </c:pt>
                <c:pt idx="168">
                  <c:v>91.981999999999999</c:v>
                </c:pt>
                <c:pt idx="169">
                  <c:v>90.570999999999998</c:v>
                </c:pt>
                <c:pt idx="170">
                  <c:v>92.375</c:v>
                </c:pt>
                <c:pt idx="171">
                  <c:v>93.875</c:v>
                </c:pt>
                <c:pt idx="172">
                  <c:v>93</c:v>
                </c:pt>
                <c:pt idx="173">
                  <c:v>93.445999999999998</c:v>
                </c:pt>
                <c:pt idx="174">
                  <c:v>94.661000000000001</c:v>
                </c:pt>
                <c:pt idx="175">
                  <c:v>93.106999999999999</c:v>
                </c:pt>
                <c:pt idx="176">
                  <c:v>91.304000000000002</c:v>
                </c:pt>
                <c:pt idx="177">
                  <c:v>90.554000000000002</c:v>
                </c:pt>
                <c:pt idx="178">
                  <c:v>91.375</c:v>
                </c:pt>
                <c:pt idx="179">
                  <c:v>90.945999999999998</c:v>
                </c:pt>
                <c:pt idx="180">
                  <c:v>91.338999999999999</c:v>
                </c:pt>
                <c:pt idx="181">
                  <c:v>90.695999999999998</c:v>
                </c:pt>
                <c:pt idx="182">
                  <c:v>92.786000000000001</c:v>
                </c:pt>
                <c:pt idx="183">
                  <c:v>92.625</c:v>
                </c:pt>
                <c:pt idx="184">
                  <c:v>91.161000000000001</c:v>
                </c:pt>
                <c:pt idx="185">
                  <c:v>89.786000000000001</c:v>
                </c:pt>
                <c:pt idx="186">
                  <c:v>92.945999999999998</c:v>
                </c:pt>
                <c:pt idx="187">
                  <c:v>90.463999999999999</c:v>
                </c:pt>
                <c:pt idx="188">
                  <c:v>92.481999999999999</c:v>
                </c:pt>
                <c:pt idx="189">
                  <c:v>91.536000000000001</c:v>
                </c:pt>
                <c:pt idx="190">
                  <c:v>90.393000000000001</c:v>
                </c:pt>
                <c:pt idx="191">
                  <c:v>91.411000000000001</c:v>
                </c:pt>
                <c:pt idx="192">
                  <c:v>91.570999999999998</c:v>
                </c:pt>
                <c:pt idx="193">
                  <c:v>89.786000000000001</c:v>
                </c:pt>
                <c:pt idx="194">
                  <c:v>91.393000000000001</c:v>
                </c:pt>
                <c:pt idx="195">
                  <c:v>91.143000000000001</c:v>
                </c:pt>
                <c:pt idx="196">
                  <c:v>93.195999999999998</c:v>
                </c:pt>
                <c:pt idx="197">
                  <c:v>91.125</c:v>
                </c:pt>
                <c:pt idx="198">
                  <c:v>91.231999999999999</c:v>
                </c:pt>
                <c:pt idx="199">
                  <c:v>90.731999999999999</c:v>
                </c:pt>
                <c:pt idx="200">
                  <c:v>90.320999999999998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107.72668165792457</c:v>
                </c:pt>
                <c:pt idx="4">
                  <c:v>107.84574459727368</c:v>
                </c:pt>
                <c:pt idx="5">
                  <c:v>107.96382893298031</c:v>
                </c:pt>
                <c:pt idx="6">
                  <c:v>108.08079190914708</c:v>
                </c:pt>
                <c:pt idx="7">
                  <c:v>108.19647440851323</c:v>
                </c:pt>
                <c:pt idx="8">
                  <c:v>108.31069957330529</c:v>
                </c:pt>
                <c:pt idx="9">
                  <c:v>108.42327139985095</c:v>
                </c:pt>
                <c:pt idx="10">
                  <c:v>108.5339733291917</c:v>
                </c:pt>
                <c:pt idx="11">
                  <c:v>108.64256686219638</c:v>
                </c:pt>
                <c:pt idx="12">
                  <c:v>108.74879023513817</c:v>
                </c:pt>
                <c:pt idx="13">
                  <c:v>108.85235720077777</c:v>
                </c:pt>
                <c:pt idx="14">
                  <c:v>108.95295597156199</c:v>
                </c:pt>
                <c:pt idx="15">
                  <c:v>109.05024839738454</c:v>
                </c:pt>
                <c:pt idx="16">
                  <c:v>109.14386947400095</c:v>
                </c:pt>
                <c:pt idx="17">
                  <c:v>109.23342731651043</c:v>
                </c:pt>
                <c:pt idx="18">
                  <c:v>109.31850379810793</c:v>
                </c:pt>
                <c:pt idx="19">
                  <c:v>109.39865617056941</c:v>
                </c:pt>
                <c:pt idx="20">
                  <c:v>109.47342018942948</c:v>
                </c:pt>
                <c:pt idx="21">
                  <c:v>109.54231562954554</c:v>
                </c:pt>
                <c:pt idx="22">
                  <c:v>109.60485570059461</c:v>
                </c:pt>
                <c:pt idx="23">
                  <c:v>109.66056291579501</c:v>
                </c:pt>
                <c:pt idx="24">
                  <c:v>109.70899565821323</c:v>
                </c:pt>
                <c:pt idx="25">
                  <c:v>109.74979233205561</c:v>
                </c:pt>
                <c:pt idx="26">
                  <c:v>109.78274395518486</c:v>
                </c:pt>
                <c:pt idx="27">
                  <c:v>109.80791174631507</c:v>
                </c:pt>
                <c:pt idx="28">
                  <c:v>109.82581402374764</c:v>
                </c:pt>
                <c:pt idx="29">
                  <c:v>109.83771666659268</c:v>
                </c:pt>
                <c:pt idx="30">
                  <c:v>109.84607310575994</c:v>
                </c:pt>
                <c:pt idx="31">
                  <c:v>109.85517208155042</c:v>
                </c:pt>
                <c:pt idx="32">
                  <c:v>109.87206176077771</c:v>
                </c:pt>
                <c:pt idx="33">
                  <c:v>109.90782319080522</c:v>
                </c:pt>
                <c:pt idx="34">
                  <c:v>109.97925867809754</c:v>
                </c:pt>
                <c:pt idx="35">
                  <c:v>110.11103423337406</c:v>
                </c:pt>
                <c:pt idx="36">
                  <c:v>110.33826189015775</c:v>
                </c:pt>
                <c:pt idx="37">
                  <c:v>110.70942087280743</c:v>
                </c:pt>
                <c:pt idx="38">
                  <c:v>111.2893935585216</c:v>
                </c:pt>
                <c:pt idx="39">
                  <c:v>112.1622374532369</c:v>
                </c:pt>
                <c:pt idx="40">
                  <c:v>113.43314302206358</c:v>
                </c:pt>
                <c:pt idx="41">
                  <c:v>115.22886702270488</c:v>
                </c:pt>
                <c:pt idx="42">
                  <c:v>117.69582252802822</c:v>
                </c:pt>
                <c:pt idx="43">
                  <c:v>120.99499954985765</c:v>
                </c:pt>
                <c:pt idx="44">
                  <c:v>125.29303419075454</c:v>
                </c:pt>
                <c:pt idx="45">
                  <c:v>130.74907777817026</c:v>
                </c:pt>
                <c:pt idx="46">
                  <c:v>137.49765169149671</c:v>
                </c:pt>
                <c:pt idx="47">
                  <c:v>145.62837713243556</c:v>
                </c:pt>
                <c:pt idx="48">
                  <c:v>155.16424562965355</c:v>
                </c:pt>
                <c:pt idx="49">
                  <c:v>166.04069574045312</c:v>
                </c:pt>
                <c:pt idx="50">
                  <c:v>178.0873592598204</c:v>
                </c:pt>
                <c:pt idx="51">
                  <c:v>191.0101939342596</c:v>
                </c:pt>
                <c:pt idx="52">
                  <c:v>204.35744594316651</c:v>
                </c:pt>
                <c:pt idx="53">
                  <c:v>217.42407188127024</c:v>
                </c:pt>
                <c:pt idx="54">
                  <c:v>229.03370520758048</c:v>
                </c:pt>
                <c:pt idx="55">
                  <c:v>237.23429553487702</c:v>
                </c:pt>
                <c:pt idx="56">
                  <c:v>239.24077668477815</c:v>
                </c:pt>
                <c:pt idx="57">
                  <c:v>232.21895809205742</c:v>
                </c:pt>
                <c:pt idx="58">
                  <c:v>215.0760156731499</c:v>
                </c:pt>
                <c:pt idx="59">
                  <c:v>190.1470869775454</c:v>
                </c:pt>
                <c:pt idx="60">
                  <c:v>162.93885814118343</c:v>
                </c:pt>
                <c:pt idx="61">
                  <c:v>139.50126698900823</c:v>
                </c:pt>
                <c:pt idx="62">
                  <c:v>123.4317651755894</c:v>
                </c:pt>
                <c:pt idx="63">
                  <c:v>114.91509813900382</c:v>
                </c:pt>
                <c:pt idx="64">
                  <c:v>112.02751137650692</c:v>
                </c:pt>
                <c:pt idx="65">
                  <c:v>112.61191000621452</c:v>
                </c:pt>
                <c:pt idx="66">
                  <c:v>115.2891900099383</c:v>
                </c:pt>
                <c:pt idx="67">
                  <c:v>119.49753649489128</c:v>
                </c:pt>
                <c:pt idx="68">
                  <c:v>125.13986784317109</c:v>
                </c:pt>
                <c:pt idx="69">
                  <c:v>132.27006476939164</c:v>
                </c:pt>
                <c:pt idx="70">
                  <c:v>140.91690209250135</c:v>
                </c:pt>
                <c:pt idx="71">
                  <c:v>150.99607469074584</c:v>
                </c:pt>
                <c:pt idx="72">
                  <c:v>162.2521279464583</c:v>
                </c:pt>
                <c:pt idx="73">
                  <c:v>174.18325161393079</c:v>
                </c:pt>
                <c:pt idx="74">
                  <c:v>185.89594613158144</c:v>
                </c:pt>
                <c:pt idx="75">
                  <c:v>195.87276843356747</c:v>
                </c:pt>
                <c:pt idx="76">
                  <c:v>201.82259542894525</c:v>
                </c:pt>
                <c:pt idx="77">
                  <c:v>201.06284476974889</c:v>
                </c:pt>
                <c:pt idx="78">
                  <c:v>191.79511088103988</c:v>
                </c:pt>
                <c:pt idx="79">
                  <c:v>174.74594700960392</c:v>
                </c:pt>
                <c:pt idx="80">
                  <c:v>153.65974318980875</c:v>
                </c:pt>
                <c:pt idx="81">
                  <c:v>133.65984925040809</c:v>
                </c:pt>
                <c:pt idx="82">
                  <c:v>118.5575495675259</c:v>
                </c:pt>
                <c:pt idx="83">
                  <c:v>109.33870823108094</c:v>
                </c:pt>
                <c:pt idx="84">
                  <c:v>104.74191962451818</c:v>
                </c:pt>
                <c:pt idx="85">
                  <c:v>102.83666634046543</c:v>
                </c:pt>
                <c:pt idx="86">
                  <c:v>102.14484727089062</c:v>
                </c:pt>
                <c:pt idx="87">
                  <c:v>101.88555833174614</c:v>
                </c:pt>
                <c:pt idx="88">
                  <c:v>101.75002342146719</c:v>
                </c:pt>
                <c:pt idx="89">
                  <c:v>101.64368485423648</c:v>
                </c:pt>
                <c:pt idx="90">
                  <c:v>101.54367681701717</c:v>
                </c:pt>
                <c:pt idx="91">
                  <c:v>101.44554036055656</c:v>
                </c:pt>
                <c:pt idx="92">
                  <c:v>101.34851966025164</c:v>
                </c:pt>
                <c:pt idx="93">
                  <c:v>101.25245643344283</c:v>
                </c:pt>
                <c:pt idx="94">
                  <c:v>101.15729105450805</c:v>
                </c:pt>
                <c:pt idx="95">
                  <c:v>101.06304963540882</c:v>
                </c:pt>
                <c:pt idx="96">
                  <c:v>100.97001373574277</c:v>
                </c:pt>
                <c:pt idx="97">
                  <c:v>100.8792398858015</c:v>
                </c:pt>
                <c:pt idx="98">
                  <c:v>100.79393915160239</c:v>
                </c:pt>
                <c:pt idx="99">
                  <c:v>100.72275339902322</c:v>
                </c:pt>
                <c:pt idx="100">
                  <c:v>100.68664484579348</c:v>
                </c:pt>
                <c:pt idx="101">
                  <c:v>100.73148116919418</c:v>
                </c:pt>
                <c:pt idx="102">
                  <c:v>100.94725344606714</c:v>
                </c:pt>
                <c:pt idx="103">
                  <c:v>101.490313190612</c:v>
                </c:pt>
                <c:pt idx="104">
                  <c:v>102.59561430358902</c:v>
                </c:pt>
                <c:pt idx="105">
                  <c:v>104.55372227878523</c:v>
                </c:pt>
                <c:pt idx="106">
                  <c:v>107.62192853039343</c:v>
                </c:pt>
                <c:pt idx="107">
                  <c:v>111.85787251988211</c:v>
                </c:pt>
                <c:pt idx="108">
                  <c:v>116.92124234649023</c:v>
                </c:pt>
                <c:pt idx="109">
                  <c:v>121.96625940724867</c:v>
                </c:pt>
                <c:pt idx="110">
                  <c:v>125.77575718259983</c:v>
                </c:pt>
                <c:pt idx="111">
                  <c:v>127.18599195906341</c:v>
                </c:pt>
                <c:pt idx="112">
                  <c:v>125.63267903626959</c:v>
                </c:pt>
                <c:pt idx="113">
                  <c:v>121.48103203189602</c:v>
                </c:pt>
                <c:pt idx="114">
                  <c:v>115.8849427907459</c:v>
                </c:pt>
                <c:pt idx="115">
                  <c:v>110.2428496586181</c:v>
                </c:pt>
                <c:pt idx="116">
                  <c:v>105.60705517781994</c:v>
                </c:pt>
                <c:pt idx="117">
                  <c:v>102.39459878952049</c:v>
                </c:pt>
                <c:pt idx="118">
                  <c:v>100.47674231280571</c:v>
                </c:pt>
                <c:pt idx="119">
                  <c:v>99.465979277632442</c:v>
                </c:pt>
                <c:pt idx="120">
                  <c:v>98.972870321687623</c:v>
                </c:pt>
                <c:pt idx="121">
                  <c:v>98.726155612733095</c:v>
                </c:pt>
                <c:pt idx="122">
                  <c:v>98.578187565118228</c:v>
                </c:pt>
                <c:pt idx="123">
                  <c:v>98.463310368417936</c:v>
                </c:pt>
                <c:pt idx="124">
                  <c:v>98.357136601260237</c:v>
                </c:pt>
                <c:pt idx="125">
                  <c:v>98.252046617566336</c:v>
                </c:pt>
                <c:pt idx="126">
                  <c:v>98.146347470528397</c:v>
                </c:pt>
                <c:pt idx="127">
                  <c:v>98.04130259408538</c:v>
                </c:pt>
                <c:pt idx="128">
                  <c:v>97.94335606537949</c:v>
                </c:pt>
                <c:pt idx="129">
                  <c:v>97.873073033059299</c:v>
                </c:pt>
                <c:pt idx="130">
                  <c:v>97.8850018584141</c:v>
                </c:pt>
                <c:pt idx="131">
                  <c:v>98.099433466458407</c:v>
                </c:pt>
                <c:pt idx="132">
                  <c:v>98.731033927744122</c:v>
                </c:pt>
                <c:pt idx="133">
                  <c:v>100.07140849558387</c:v>
                </c:pt>
                <c:pt idx="134">
                  <c:v>102.36935621139745</c:v>
                </c:pt>
                <c:pt idx="135">
                  <c:v>105.60274899931258</c:v>
                </c:pt>
                <c:pt idx="136">
                  <c:v>109.26145870613338</c:v>
                </c:pt>
                <c:pt idx="137">
                  <c:v>112.3615306684688</c:v>
                </c:pt>
                <c:pt idx="138">
                  <c:v>113.82188877000689</c:v>
                </c:pt>
                <c:pt idx="139">
                  <c:v>113.03901412095581</c:v>
                </c:pt>
                <c:pt idx="140">
                  <c:v>110.25237138940498</c:v>
                </c:pt>
                <c:pt idx="141">
                  <c:v>106.40386173001015</c:v>
                </c:pt>
                <c:pt idx="142">
                  <c:v>102.60221012146395</c:v>
                </c:pt>
                <c:pt idx="143">
                  <c:v>99.602703060710581</c:v>
                </c:pt>
                <c:pt idx="144">
                  <c:v>97.622738874182403</c:v>
                </c:pt>
                <c:pt idx="145">
                  <c:v>96.488353124108187</c:v>
                </c:pt>
                <c:pt idx="146">
                  <c:v>95.892196561797178</c:v>
                </c:pt>
                <c:pt idx="147">
                  <c:v>95.57335023833825</c:v>
                </c:pt>
                <c:pt idx="148">
                  <c:v>95.373014219481746</c:v>
                </c:pt>
                <c:pt idx="149">
                  <c:v>95.215261118697128</c:v>
                </c:pt>
                <c:pt idx="150">
                  <c:v>95.070521074424377</c:v>
                </c:pt>
                <c:pt idx="151">
                  <c:v>94.929272781728869</c:v>
                </c:pt>
                <c:pt idx="152">
                  <c:v>94.788997707789264</c:v>
                </c:pt>
                <c:pt idx="153">
                  <c:v>94.649192452901048</c:v>
                </c:pt>
                <c:pt idx="154">
                  <c:v>94.509831694863394</c:v>
                </c:pt>
                <c:pt idx="155">
                  <c:v>94.370977668312705</c:v>
                </c:pt>
                <c:pt idx="156">
                  <c:v>94.232697446716273</c:v>
                </c:pt>
                <c:pt idx="157">
                  <c:v>94.095048521432759</c:v>
                </c:pt>
                <c:pt idx="158">
                  <c:v>93.95807715706664</c:v>
                </c:pt>
                <c:pt idx="159">
                  <c:v>93.82181885261285</c:v>
                </c:pt>
                <c:pt idx="160">
                  <c:v>93.686299163724243</c:v>
                </c:pt>
                <c:pt idx="161">
                  <c:v>93.551534617972408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107.72668165791963</c:v>
                </c:pt>
                <c:pt idx="4">
                  <c:v>107.84574459725884</c:v>
                </c:pt>
                <c:pt idx="5">
                  <c:v>107.96382893293666</c:v>
                </c:pt>
                <c:pt idx="6">
                  <c:v>108.0807919090212</c:v>
                </c:pt>
                <c:pt idx="7">
                  <c:v>108.19647440815724</c:v>
                </c:pt>
                <c:pt idx="8">
                  <c:v>108.31069957231831</c:v>
                </c:pt>
                <c:pt idx="9">
                  <c:v>108.42327139716807</c:v>
                </c:pt>
                <c:pt idx="10">
                  <c:v>108.53397332204148</c:v>
                </c:pt>
                <c:pt idx="11">
                  <c:v>108.64256684351277</c:v>
                </c:pt>
                <c:pt idx="12">
                  <c:v>108.74879018727255</c:v>
                </c:pt>
                <c:pt idx="13">
                  <c:v>108.85235708054884</c:v>
                </c:pt>
                <c:pt idx="14">
                  <c:v>108.95295567547704</c:v>
                </c:pt>
                <c:pt idx="15">
                  <c:v>109.05024768248366</c:v>
                </c:pt>
                <c:pt idx="16">
                  <c:v>109.1438677816225</c:v>
                </c:pt>
                <c:pt idx="17">
                  <c:v>109.23342338851218</c:v>
                </c:pt>
                <c:pt idx="18">
                  <c:v>109.31849485955459</c:v>
                </c:pt>
                <c:pt idx="19">
                  <c:v>109.39863622780616</c:v>
                </c:pt>
                <c:pt idx="20">
                  <c:v>109.47337656541997</c:v>
                </c:pt>
                <c:pt idx="21">
                  <c:v>109.54222207002805</c:v>
                </c:pt>
                <c:pt idx="22">
                  <c:v>109.60465896972323</c:v>
                </c:pt>
                <c:pt idx="23">
                  <c:v>109.66015733329684</c:v>
                </c:pt>
                <c:pt idx="24">
                  <c:v>109.70817585796705</c:v>
                </c:pt>
                <c:pt idx="25">
                  <c:v>109.748167684988</c:v>
                </c:pt>
                <c:pt idx="26">
                  <c:v>109.77958726350356</c:v>
                </c:pt>
                <c:pt idx="27">
                  <c:v>109.80189824446798</c:v>
                </c:pt>
                <c:pt idx="28">
                  <c:v>109.81458233965569</c:v>
                </c:pt>
                <c:pt idx="29">
                  <c:v>109.81714902674243</c:v>
                </c:pt>
                <c:pt idx="30">
                  <c:v>109.80914592210466</c:v>
                </c:pt>
                <c:pt idx="31">
                  <c:v>109.79016958126437</c:v>
                </c:pt>
                <c:pt idx="32">
                  <c:v>109.75987642670856</c:v>
                </c:pt>
                <c:pt idx="33">
                  <c:v>109.71799344885471</c:v>
                </c:pt>
                <c:pt idx="34">
                  <c:v>109.66432828346962</c:v>
                </c:pt>
                <c:pt idx="35">
                  <c:v>109.59877824322587</c:v>
                </c:pt>
                <c:pt idx="36">
                  <c:v>109.52133787714926</c:v>
                </c:pt>
                <c:pt idx="37">
                  <c:v>109.43210465320463</c:v>
                </c:pt>
                <c:pt idx="38">
                  <c:v>109.33128240814814</c:v>
                </c:pt>
                <c:pt idx="39">
                  <c:v>109.21918228472103</c:v>
                </c:pt>
                <c:pt idx="40">
                  <c:v>109.09622097635365</c:v>
                </c:pt>
                <c:pt idx="41">
                  <c:v>108.96291621826236</c:v>
                </c:pt>
                <c:pt idx="42">
                  <c:v>108.81987959337164</c:v>
                </c:pt>
                <c:pt idx="43">
                  <c:v>108.66780685249716</c:v>
                </c:pt>
                <c:pt idx="44">
                  <c:v>108.50746607067514</c:v>
                </c:pt>
                <c:pt idx="45">
                  <c:v>108.33968406585427</c:v>
                </c:pt>
                <c:pt idx="46">
                  <c:v>108.16533158436052</c:v>
                </c:pt>
                <c:pt idx="47">
                  <c:v>107.9853078039949</c:v>
                </c:pt>
                <c:pt idx="48">
                  <c:v>107.80052471775171</c:v>
                </c:pt>
                <c:pt idx="49">
                  <c:v>107.61189193954007</c:v>
                </c:pt>
                <c:pt idx="50">
                  <c:v>107.42030242152876</c:v>
                </c:pt>
                <c:pt idx="51">
                  <c:v>107.22661949674907</c:v>
                </c:pt>
                <c:pt idx="52">
                  <c:v>107.03166556788879</c:v>
                </c:pt>
                <c:pt idx="53">
                  <c:v>106.83621266192611</c:v>
                </c:pt>
                <c:pt idx="54">
                  <c:v>106.64097496826459</c:v>
                </c:pt>
                <c:pt idx="55">
                  <c:v>106.44660338222941</c:v>
                </c:pt>
                <c:pt idx="56">
                  <c:v>106.25368199155895</c:v>
                </c:pt>
                <c:pt idx="57">
                  <c:v>106.06272637450404</c:v>
                </c:pt>
                <c:pt idx="58">
                  <c:v>105.87418352618072</c:v>
                </c:pt>
                <c:pt idx="59">
                  <c:v>105.68843319515302</c:v>
                </c:pt>
                <c:pt idx="60">
                  <c:v>105.50579039378964</c:v>
                </c:pt>
                <c:pt idx="61">
                  <c:v>105.326508841739</c:v>
                </c:pt>
                <c:pt idx="62">
                  <c:v>105.15078510933745</c:v>
                </c:pt>
                <c:pt idx="63">
                  <c:v>104.97876324410794</c:v>
                </c:pt>
                <c:pt idx="64">
                  <c:v>104.81053968597864</c:v>
                </c:pt>
                <c:pt idx="65">
                  <c:v>104.64616830294729</c:v>
                </c:pt>
                <c:pt idx="66">
                  <c:v>104.48566540650825</c:v>
                </c:pt>
                <c:pt idx="67">
                  <c:v>104.3290146335419</c:v>
                </c:pt>
                <c:pt idx="68">
                  <c:v>104.17617160727207</c:v>
                </c:pt>
                <c:pt idx="69">
                  <c:v>104.02706831346319</c:v>
                </c:pt>
                <c:pt idx="70">
                  <c:v>103.88161714874353</c:v>
                </c:pt>
                <c:pt idx="71">
                  <c:v>103.73971461557863</c:v>
                </c:pt>
                <c:pt idx="72">
                  <c:v>103.60124465297346</c:v>
                </c:pt>
                <c:pt idx="73">
                  <c:v>103.46608160360746</c:v>
                </c:pt>
                <c:pt idx="74">
                  <c:v>103.33409282705844</c:v>
                </c:pt>
                <c:pt idx="75">
                  <c:v>103.20514097536436</c:v>
                </c:pt>
                <c:pt idx="76">
                  <c:v>103.07908595174565</c:v>
                </c:pt>
                <c:pt idx="77">
                  <c:v>102.95578657620408</c:v>
                </c:pt>
                <c:pt idx="78">
                  <c:v>102.83510198324352</c:v>
                </c:pt>
                <c:pt idx="79">
                  <c:v>102.71689277741709</c:v>
                </c:pt>
                <c:pt idx="80">
                  <c:v>102.6010219720448</c:v>
                </c:pt>
                <c:pt idx="81">
                  <c:v>102.48735573548595</c:v>
                </c:pt>
                <c:pt idx="82">
                  <c:v>102.37576396797179</c:v>
                </c:pt>
                <c:pt idx="83">
                  <c:v>102.26612073035284</c:v>
                </c:pt>
                <c:pt idx="84">
                  <c:v>102.15830454431047</c:v>
                </c:pt>
                <c:pt idx="85">
                  <c:v>102.05219858171307</c:v>
                </c:pt>
                <c:pt idx="86">
                  <c:v>101.94769075893331</c:v>
                </c:pt>
                <c:pt idx="87">
                  <c:v>101.84467375013294</c:v>
                </c:pt>
                <c:pt idx="88">
                  <c:v>101.7430449318022</c:v>
                </c:pt>
                <c:pt idx="89">
                  <c:v>101.64270626923299</c:v>
                </c:pt>
                <c:pt idx="90">
                  <c:v>101.54356415412526</c:v>
                </c:pt>
                <c:pt idx="91">
                  <c:v>101.44552920118016</c:v>
                </c:pt>
                <c:pt idx="92">
                  <c:v>101.34851601032302</c:v>
                </c:pt>
                <c:pt idx="93">
                  <c:v>101.25244290012736</c:v>
                </c:pt>
                <c:pt idx="94">
                  <c:v>101.15723161706902</c:v>
                </c:pt>
                <c:pt idx="95">
                  <c:v>101.06280702442923</c:v>
                </c:pt>
                <c:pt idx="96">
                  <c:v>100.96909677397912</c:v>
                </c:pt>
                <c:pt idx="97">
                  <c:v>100.87603096301342</c:v>
                </c:pt>
                <c:pt idx="98">
                  <c:v>100.78354177885635</c:v>
                </c:pt>
                <c:pt idx="99">
                  <c:v>100.6915631326346</c:v>
                </c:pt>
                <c:pt idx="100">
                  <c:v>100.60003028390307</c:v>
                </c:pt>
                <c:pt idx="101">
                  <c:v>100.50887945761838</c:v>
                </c:pt>
                <c:pt idx="102">
                  <c:v>100.41804745498824</c:v>
                </c:pt>
                <c:pt idx="103">
                  <c:v>100.32747125988493</c:v>
                </c:pt>
                <c:pt idx="104">
                  <c:v>100.23708764280566</c:v>
                </c:pt>
                <c:pt idx="105">
                  <c:v>100.1468327647955</c:v>
                </c:pt>
                <c:pt idx="106">
                  <c:v>100.05664178433076</c:v>
                </c:pt>
                <c:pt idx="107">
                  <c:v>99.966448470891635</c:v>
                </c:pt>
                <c:pt idx="108">
                  <c:v>99.876184829842202</c:v>
                </c:pt>
                <c:pt idx="109">
                  <c:v>99.785780744276181</c:v>
                </c:pt>
                <c:pt idx="110">
                  <c:v>99.695163640675787</c:v>
                </c:pt>
                <c:pt idx="111">
                  <c:v>99.60425818655068</c:v>
                </c:pt>
                <c:pt idx="112">
                  <c:v>99.512986029646072</c:v>
                </c:pt>
                <c:pt idx="113">
                  <c:v>99.42126558979399</c:v>
                </c:pt>
                <c:pt idx="114">
                  <c:v>99.329011915966433</c:v>
                </c:pt>
                <c:pt idx="115">
                  <c:v>99.23613662249511</c:v>
                </c:pt>
                <c:pt idx="116">
                  <c:v>99.14254791964099</c:v>
                </c:pt>
                <c:pt idx="117">
                  <c:v>99.048150754601352</c:v>
                </c:pt>
                <c:pt idx="118">
                  <c:v>98.952847079473003</c:v>
                </c:pt>
                <c:pt idx="119">
                  <c:v>98.856536262473099</c:v>
                </c:pt>
                <c:pt idx="120">
                  <c:v>98.759115657658029</c:v>
                </c:pt>
                <c:pt idx="121">
                  <c:v>98.660481346280719</c:v>
                </c:pt>
                <c:pt idx="122">
                  <c:v>98.560529059599531</c:v>
                </c:pt>
                <c:pt idx="123">
                  <c:v>98.459155288246365</c:v>
                </c:pt>
                <c:pt idx="124">
                  <c:v>98.356258577083196</c:v>
                </c:pt>
                <c:pt idx="125">
                  <c:v>98.251740996824395</c:v>
                </c:pt>
                <c:pt idx="126">
                  <c:v>98.145509774690737</c:v>
                </c:pt>
                <c:pt idx="127">
                  <c:v>98.037479056260054</c:v>
                </c:pt>
                <c:pt idx="128">
                  <c:v>97.927571759922998</c:v>
                </c:pt>
                <c:pt idx="129">
                  <c:v>97.815721474551111</c:v>
                </c:pt>
                <c:pt idx="130">
                  <c:v>97.701874340908432</c:v>
                </c:pt>
                <c:pt idx="131">
                  <c:v>97.585990848884336</c:v>
                </c:pt>
                <c:pt idx="132">
                  <c:v>97.468047476738775</c:v>
                </c:pt>
                <c:pt idx="133">
                  <c:v>97.34803809615201</c:v>
                </c:pt>
                <c:pt idx="134">
                  <c:v>97.225975068726854</c:v>
                </c:pt>
                <c:pt idx="135">
                  <c:v>97.101889966217129</c:v>
                </c:pt>
                <c:pt idx="136">
                  <c:v>96.975833858295687</c:v>
                </c:pt>
                <c:pt idx="137">
                  <c:v>96.847877127836426</c:v>
                </c:pt>
                <c:pt idx="138">
                  <c:v>96.718108793694583</c:v>
                </c:pt>
                <c:pt idx="139">
                  <c:v>96.586635343620031</c:v>
                </c:pt>
                <c:pt idx="140">
                  <c:v>96.453579103658257</c:v>
                </c:pt>
                <c:pt idx="141">
                  <c:v>96.319076193413196</c:v>
                </c:pt>
                <c:pt idx="142">
                  <c:v>96.183274137073909</c:v>
                </c:pt>
                <c:pt idx="143">
                  <c:v>96.046329216532058</c:v>
                </c:pt>
                <c:pt idx="144">
                  <c:v>95.908403663992686</c:v>
                </c:pt>
                <c:pt idx="145">
                  <c:v>95.769662796461617</c:v>
                </c:pt>
                <c:pt idx="146">
                  <c:v>95.630272193205712</c:v>
                </c:pt>
                <c:pt idx="147">
                  <c:v>95.490395010125326</c:v>
                </c:pt>
                <c:pt idx="148">
                  <c:v>95.350189512840416</c:v>
                </c:pt>
                <c:pt idx="149">
                  <c:v>95.209806894434109</c:v>
                </c:pt>
                <c:pt idx="150">
                  <c:v>95.069389425671815</c:v>
                </c:pt>
                <c:pt idx="151">
                  <c:v>94.929068966617365</c:v>
                </c:pt>
                <c:pt idx="152">
                  <c:v>94.788965850263153</c:v>
                </c:pt>
                <c:pt idx="153">
                  <c:v>94.649188132219763</c:v>
                </c:pt>
                <c:pt idx="154">
                  <c:v>94.509831186495191</c:v>
                </c:pt>
                <c:pt idx="155">
                  <c:v>94.370977616430423</c:v>
                </c:pt>
                <c:pt idx="156">
                  <c:v>94.232697442124191</c:v>
                </c:pt>
                <c:pt idx="157">
                  <c:v>94.095048521080315</c:v>
                </c:pt>
                <c:pt idx="158">
                  <c:v>93.958077157043192</c:v>
                </c:pt>
                <c:pt idx="159">
                  <c:v>93.8218188526115</c:v>
                </c:pt>
                <c:pt idx="160">
                  <c:v>93.686299163724172</c:v>
                </c:pt>
                <c:pt idx="161">
                  <c:v>93.551534617972408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1.2793858300110646E-2</c:v>
                </c:pt>
                <c:pt idx="2">
                  <c:v>2.0233170508136219E-2</c:v>
                </c:pt>
                <c:pt idx="3">
                  <c:v>3.1114009065136315E-2</c:v>
                </c:pt>
                <c:pt idx="4">
                  <c:v>3.6420910843808593E-2</c:v>
                </c:pt>
                <c:pt idx="5">
                  <c:v>4.8375654461880517E-2</c:v>
                </c:pt>
                <c:pt idx="6">
                  <c:v>5.5697827694390988E-2</c:v>
                </c:pt>
                <c:pt idx="7">
                  <c:v>6.1921625344722009E-2</c:v>
                </c:pt>
                <c:pt idx="8">
                  <c:v>6.7526902279159612E-2</c:v>
                </c:pt>
                <c:pt idx="9">
                  <c:v>7.5367505592180001E-2</c:v>
                </c:pt>
                <c:pt idx="10">
                  <c:v>8.0145035518893307E-2</c:v>
                </c:pt>
                <c:pt idx="11">
                  <c:v>8.2773211280241371E-2</c:v>
                </c:pt>
                <c:pt idx="12">
                  <c:v>9.1124601116308671E-2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1.0358180738391048E-2</c:v>
                </c:pt>
                <c:pt idx="2">
                  <c:v>2.5196706676565407E-2</c:v>
                </c:pt>
                <c:pt idx="3">
                  <c:v>3.568307810399305E-2</c:v>
                </c:pt>
                <c:pt idx="4">
                  <c:v>3.714935590304376E-2</c:v>
                </c:pt>
                <c:pt idx="5">
                  <c:v>4.4996502241701437E-2</c:v>
                </c:pt>
                <c:pt idx="6">
                  <c:v>5.0230869697007352E-2</c:v>
                </c:pt>
                <c:pt idx="7">
                  <c:v>5.4646304145188035E-2</c:v>
                </c:pt>
                <c:pt idx="8">
                  <c:v>7.0250517421027128E-2</c:v>
                </c:pt>
                <c:pt idx="9">
                  <c:v>7.1077869807409516E-2</c:v>
                </c:pt>
                <c:pt idx="10">
                  <c:v>7.9463845010489975E-2</c:v>
                </c:pt>
                <c:pt idx="11">
                  <c:v>7.6537947547697119E-2</c:v>
                </c:pt>
                <c:pt idx="12">
                  <c:v>8.691369191603994E-2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111.14</c:v>
                </c:pt>
                <c:pt idx="1">
                  <c:v>110.07</c:v>
                </c:pt>
                <c:pt idx="2">
                  <c:v>108.316</c:v>
                </c:pt>
                <c:pt idx="3">
                  <c:v>108.77200000000001</c:v>
                </c:pt>
                <c:pt idx="4">
                  <c:v>110.614</c:v>
                </c:pt>
                <c:pt idx="5">
                  <c:v>109.71899999999999</c:v>
                </c:pt>
                <c:pt idx="6">
                  <c:v>108.684</c:v>
                </c:pt>
                <c:pt idx="7">
                  <c:v>109.982</c:v>
                </c:pt>
                <c:pt idx="8">
                  <c:v>107.351</c:v>
                </c:pt>
                <c:pt idx="9">
                  <c:v>106.807</c:v>
                </c:pt>
                <c:pt idx="10">
                  <c:v>110.754</c:v>
                </c:pt>
                <c:pt idx="11">
                  <c:v>109.175</c:v>
                </c:pt>
                <c:pt idx="12">
                  <c:v>109.667</c:v>
                </c:pt>
                <c:pt idx="13">
                  <c:v>109.77200000000001</c:v>
                </c:pt>
                <c:pt idx="14">
                  <c:v>107.42100000000001</c:v>
                </c:pt>
                <c:pt idx="15">
                  <c:v>109.526</c:v>
                </c:pt>
                <c:pt idx="16">
                  <c:v>109.77200000000001</c:v>
                </c:pt>
                <c:pt idx="17">
                  <c:v>109.053</c:v>
                </c:pt>
                <c:pt idx="18">
                  <c:v>108.36799999999999</c:v>
                </c:pt>
                <c:pt idx="19">
                  <c:v>108.36799999999999</c:v>
                </c:pt>
                <c:pt idx="20">
                  <c:v>109.684</c:v>
                </c:pt>
                <c:pt idx="21">
                  <c:v>108.456</c:v>
                </c:pt>
                <c:pt idx="22">
                  <c:v>108.018</c:v>
                </c:pt>
                <c:pt idx="23">
                  <c:v>109.298</c:v>
                </c:pt>
                <c:pt idx="24">
                  <c:v>109.404</c:v>
                </c:pt>
                <c:pt idx="25">
                  <c:v>107.754</c:v>
                </c:pt>
                <c:pt idx="26">
                  <c:v>111.491</c:v>
                </c:pt>
                <c:pt idx="27">
                  <c:v>107.789</c:v>
                </c:pt>
                <c:pt idx="28">
                  <c:v>109.28100000000001</c:v>
                </c:pt>
                <c:pt idx="29">
                  <c:v>108.667</c:v>
                </c:pt>
                <c:pt idx="30">
                  <c:v>108.965</c:v>
                </c:pt>
                <c:pt idx="31">
                  <c:v>111.91200000000001</c:v>
                </c:pt>
                <c:pt idx="32">
                  <c:v>110.42100000000001</c:v>
                </c:pt>
                <c:pt idx="33">
                  <c:v>111.965</c:v>
                </c:pt>
                <c:pt idx="34">
                  <c:v>111.877</c:v>
                </c:pt>
                <c:pt idx="35">
                  <c:v>111.053</c:v>
                </c:pt>
                <c:pt idx="36">
                  <c:v>111.509</c:v>
                </c:pt>
                <c:pt idx="37">
                  <c:v>111.193</c:v>
                </c:pt>
                <c:pt idx="38">
                  <c:v>112.754</c:v>
                </c:pt>
                <c:pt idx="39">
                  <c:v>109.947</c:v>
                </c:pt>
                <c:pt idx="40">
                  <c:v>113.26300000000001</c:v>
                </c:pt>
                <c:pt idx="41">
                  <c:v>112.596</c:v>
                </c:pt>
                <c:pt idx="42">
                  <c:v>114.22799999999999</c:v>
                </c:pt>
                <c:pt idx="43">
                  <c:v>116.807</c:v>
                </c:pt>
                <c:pt idx="44">
                  <c:v>118.596</c:v>
                </c:pt>
                <c:pt idx="45">
                  <c:v>118.316</c:v>
                </c:pt>
                <c:pt idx="46">
                  <c:v>123.246</c:v>
                </c:pt>
                <c:pt idx="47">
                  <c:v>131.91200000000001</c:v>
                </c:pt>
                <c:pt idx="48">
                  <c:v>139.12299999999999</c:v>
                </c:pt>
                <c:pt idx="49">
                  <c:v>152.404</c:v>
                </c:pt>
                <c:pt idx="50">
                  <c:v>168.947</c:v>
                </c:pt>
                <c:pt idx="51">
                  <c:v>185.84200000000001</c:v>
                </c:pt>
                <c:pt idx="52">
                  <c:v>202.36799999999999</c:v>
                </c:pt>
                <c:pt idx="53">
                  <c:v>213.596</c:v>
                </c:pt>
                <c:pt idx="54">
                  <c:v>223</c:v>
                </c:pt>
                <c:pt idx="55">
                  <c:v>228.91200000000001</c:v>
                </c:pt>
                <c:pt idx="56">
                  <c:v>230.45599999999999</c:v>
                </c:pt>
                <c:pt idx="57">
                  <c:v>227.91200000000001</c:v>
                </c:pt>
                <c:pt idx="58">
                  <c:v>216.73699999999999</c:v>
                </c:pt>
                <c:pt idx="59">
                  <c:v>196.12299999999999</c:v>
                </c:pt>
                <c:pt idx="60">
                  <c:v>166.386</c:v>
                </c:pt>
                <c:pt idx="61">
                  <c:v>135.73699999999999</c:v>
                </c:pt>
                <c:pt idx="62">
                  <c:v>114.211</c:v>
                </c:pt>
                <c:pt idx="63">
                  <c:v>109.28100000000001</c:v>
                </c:pt>
                <c:pt idx="64">
                  <c:v>108.246</c:v>
                </c:pt>
                <c:pt idx="65">
                  <c:v>108.789</c:v>
                </c:pt>
                <c:pt idx="66">
                  <c:v>112.667</c:v>
                </c:pt>
                <c:pt idx="67">
                  <c:v>114.71899999999999</c:v>
                </c:pt>
                <c:pt idx="68">
                  <c:v>119.08799999999999</c:v>
                </c:pt>
                <c:pt idx="69">
                  <c:v>127.789</c:v>
                </c:pt>
                <c:pt idx="70">
                  <c:v>136.75399999999999</c:v>
                </c:pt>
                <c:pt idx="71">
                  <c:v>149.08799999999999</c:v>
                </c:pt>
                <c:pt idx="72">
                  <c:v>161.22800000000001</c:v>
                </c:pt>
                <c:pt idx="73">
                  <c:v>173.91200000000001</c:v>
                </c:pt>
                <c:pt idx="74">
                  <c:v>183.86</c:v>
                </c:pt>
                <c:pt idx="75">
                  <c:v>190.71899999999999</c:v>
                </c:pt>
                <c:pt idx="76">
                  <c:v>194.36799999999999</c:v>
                </c:pt>
                <c:pt idx="77">
                  <c:v>194.36799999999999</c:v>
                </c:pt>
                <c:pt idx="78">
                  <c:v>188.14</c:v>
                </c:pt>
                <c:pt idx="79">
                  <c:v>177.87700000000001</c:v>
                </c:pt>
                <c:pt idx="80">
                  <c:v>153.982</c:v>
                </c:pt>
                <c:pt idx="81">
                  <c:v>129.22800000000001</c:v>
                </c:pt>
                <c:pt idx="82">
                  <c:v>111.667</c:v>
                </c:pt>
                <c:pt idx="83">
                  <c:v>103.842</c:v>
                </c:pt>
                <c:pt idx="84">
                  <c:v>105.316</c:v>
                </c:pt>
                <c:pt idx="85">
                  <c:v>100.91200000000001</c:v>
                </c:pt>
                <c:pt idx="86">
                  <c:v>101.386</c:v>
                </c:pt>
                <c:pt idx="87">
                  <c:v>100.614</c:v>
                </c:pt>
                <c:pt idx="88">
                  <c:v>101.807</c:v>
                </c:pt>
                <c:pt idx="89">
                  <c:v>103.08799999999999</c:v>
                </c:pt>
                <c:pt idx="90">
                  <c:v>103.018</c:v>
                </c:pt>
                <c:pt idx="91">
                  <c:v>104.333</c:v>
                </c:pt>
                <c:pt idx="92">
                  <c:v>102.947</c:v>
                </c:pt>
                <c:pt idx="93">
                  <c:v>102.07</c:v>
                </c:pt>
                <c:pt idx="94">
                  <c:v>102.614</c:v>
                </c:pt>
                <c:pt idx="95">
                  <c:v>100.56100000000001</c:v>
                </c:pt>
                <c:pt idx="96">
                  <c:v>104.316</c:v>
                </c:pt>
                <c:pt idx="97">
                  <c:v>104.105</c:v>
                </c:pt>
                <c:pt idx="98">
                  <c:v>105.07</c:v>
                </c:pt>
                <c:pt idx="99">
                  <c:v>104.91200000000001</c:v>
                </c:pt>
                <c:pt idx="100">
                  <c:v>103.158</c:v>
                </c:pt>
                <c:pt idx="101">
                  <c:v>103.614</c:v>
                </c:pt>
                <c:pt idx="102">
                  <c:v>106.123</c:v>
                </c:pt>
                <c:pt idx="103">
                  <c:v>108.28100000000001</c:v>
                </c:pt>
                <c:pt idx="104">
                  <c:v>108.649</c:v>
                </c:pt>
                <c:pt idx="105">
                  <c:v>111.105</c:v>
                </c:pt>
                <c:pt idx="106">
                  <c:v>116.193</c:v>
                </c:pt>
                <c:pt idx="107">
                  <c:v>125.63200000000001</c:v>
                </c:pt>
                <c:pt idx="108">
                  <c:v>130.42099999999999</c:v>
                </c:pt>
                <c:pt idx="109">
                  <c:v>137.596</c:v>
                </c:pt>
                <c:pt idx="110">
                  <c:v>143.053</c:v>
                </c:pt>
                <c:pt idx="111">
                  <c:v>149.45599999999999</c:v>
                </c:pt>
                <c:pt idx="112">
                  <c:v>149.24600000000001</c:v>
                </c:pt>
                <c:pt idx="113">
                  <c:v>146.28100000000001</c:v>
                </c:pt>
                <c:pt idx="114">
                  <c:v>142.08799999999999</c:v>
                </c:pt>
                <c:pt idx="115">
                  <c:v>133.50899999999999</c:v>
                </c:pt>
                <c:pt idx="116">
                  <c:v>124.474</c:v>
                </c:pt>
                <c:pt idx="117">
                  <c:v>116.667</c:v>
                </c:pt>
                <c:pt idx="118">
                  <c:v>105.77200000000001</c:v>
                </c:pt>
                <c:pt idx="119">
                  <c:v>102.789</c:v>
                </c:pt>
                <c:pt idx="120">
                  <c:v>99.578999999999994</c:v>
                </c:pt>
                <c:pt idx="121">
                  <c:v>98.841999999999999</c:v>
                </c:pt>
                <c:pt idx="122">
                  <c:v>96.701999999999998</c:v>
                </c:pt>
                <c:pt idx="123">
                  <c:v>97.614000000000004</c:v>
                </c:pt>
                <c:pt idx="124">
                  <c:v>97.281000000000006</c:v>
                </c:pt>
                <c:pt idx="125">
                  <c:v>96.667000000000002</c:v>
                </c:pt>
                <c:pt idx="126">
                  <c:v>97.509</c:v>
                </c:pt>
                <c:pt idx="127">
                  <c:v>99.403999999999996</c:v>
                </c:pt>
                <c:pt idx="128">
                  <c:v>96.474000000000004</c:v>
                </c:pt>
                <c:pt idx="129">
                  <c:v>96.683999999999997</c:v>
                </c:pt>
                <c:pt idx="130">
                  <c:v>98.736999999999995</c:v>
                </c:pt>
                <c:pt idx="131">
                  <c:v>99.509</c:v>
                </c:pt>
                <c:pt idx="132">
                  <c:v>101.91200000000001</c:v>
                </c:pt>
                <c:pt idx="133">
                  <c:v>103.22799999999999</c:v>
                </c:pt>
                <c:pt idx="134">
                  <c:v>109.105</c:v>
                </c:pt>
                <c:pt idx="135">
                  <c:v>111.22799999999999</c:v>
                </c:pt>
                <c:pt idx="136">
                  <c:v>118.649</c:v>
                </c:pt>
                <c:pt idx="137">
                  <c:v>121.193</c:v>
                </c:pt>
                <c:pt idx="138">
                  <c:v>123.754</c:v>
                </c:pt>
                <c:pt idx="139">
                  <c:v>127.57899999999999</c:v>
                </c:pt>
                <c:pt idx="140">
                  <c:v>128.351</c:v>
                </c:pt>
                <c:pt idx="141">
                  <c:v>125.211</c:v>
                </c:pt>
                <c:pt idx="142">
                  <c:v>121.316</c:v>
                </c:pt>
                <c:pt idx="143">
                  <c:v>112.71899999999999</c:v>
                </c:pt>
                <c:pt idx="144">
                  <c:v>108.42100000000001</c:v>
                </c:pt>
                <c:pt idx="145">
                  <c:v>100.825</c:v>
                </c:pt>
                <c:pt idx="146">
                  <c:v>98.841999999999999</c:v>
                </c:pt>
                <c:pt idx="147">
                  <c:v>96.841999999999999</c:v>
                </c:pt>
                <c:pt idx="148">
                  <c:v>95.210999999999999</c:v>
                </c:pt>
                <c:pt idx="149">
                  <c:v>96.14</c:v>
                </c:pt>
                <c:pt idx="150">
                  <c:v>93.210999999999999</c:v>
                </c:pt>
                <c:pt idx="151">
                  <c:v>93.034999999999997</c:v>
                </c:pt>
                <c:pt idx="152">
                  <c:v>93.614000000000004</c:v>
                </c:pt>
                <c:pt idx="153">
                  <c:v>93.034999999999997</c:v>
                </c:pt>
                <c:pt idx="154">
                  <c:v>92.736999999999995</c:v>
                </c:pt>
                <c:pt idx="155">
                  <c:v>93.736999999999995</c:v>
                </c:pt>
                <c:pt idx="156">
                  <c:v>94.965000000000003</c:v>
                </c:pt>
                <c:pt idx="157">
                  <c:v>93.947000000000003</c:v>
                </c:pt>
                <c:pt idx="158">
                  <c:v>93.667000000000002</c:v>
                </c:pt>
                <c:pt idx="159">
                  <c:v>93.298000000000002</c:v>
                </c:pt>
                <c:pt idx="160">
                  <c:v>92.947000000000003</c:v>
                </c:pt>
                <c:pt idx="161">
                  <c:v>94.403999999999996</c:v>
                </c:pt>
                <c:pt idx="162">
                  <c:v>93.158000000000001</c:v>
                </c:pt>
                <c:pt idx="163">
                  <c:v>93.807000000000002</c:v>
                </c:pt>
                <c:pt idx="164">
                  <c:v>92.894999999999996</c:v>
                </c:pt>
                <c:pt idx="165">
                  <c:v>93.649000000000001</c:v>
                </c:pt>
                <c:pt idx="166">
                  <c:v>94.07</c:v>
                </c:pt>
                <c:pt idx="167">
                  <c:v>92.789000000000001</c:v>
                </c:pt>
                <c:pt idx="168">
                  <c:v>92.105000000000004</c:v>
                </c:pt>
                <c:pt idx="169">
                  <c:v>94.087999999999994</c:v>
                </c:pt>
                <c:pt idx="170">
                  <c:v>94.772000000000006</c:v>
                </c:pt>
                <c:pt idx="171">
                  <c:v>92.174999999999997</c:v>
                </c:pt>
                <c:pt idx="172">
                  <c:v>92.227999999999994</c:v>
                </c:pt>
                <c:pt idx="173">
                  <c:v>94.210999999999999</c:v>
                </c:pt>
                <c:pt idx="174">
                  <c:v>94.123000000000005</c:v>
                </c:pt>
                <c:pt idx="175">
                  <c:v>93.718999999999994</c:v>
                </c:pt>
                <c:pt idx="176">
                  <c:v>92.614000000000004</c:v>
                </c:pt>
                <c:pt idx="177">
                  <c:v>93.474000000000004</c:v>
                </c:pt>
                <c:pt idx="178">
                  <c:v>93.596000000000004</c:v>
                </c:pt>
                <c:pt idx="179">
                  <c:v>93.876999999999995</c:v>
                </c:pt>
                <c:pt idx="180">
                  <c:v>93.034999999999997</c:v>
                </c:pt>
                <c:pt idx="181">
                  <c:v>92.701999999999998</c:v>
                </c:pt>
                <c:pt idx="182">
                  <c:v>93.245999999999995</c:v>
                </c:pt>
                <c:pt idx="183">
                  <c:v>90.683999999999997</c:v>
                </c:pt>
                <c:pt idx="184">
                  <c:v>91.456000000000003</c:v>
                </c:pt>
                <c:pt idx="185">
                  <c:v>92.965000000000003</c:v>
                </c:pt>
                <c:pt idx="186">
                  <c:v>93.701999999999998</c:v>
                </c:pt>
                <c:pt idx="187">
                  <c:v>94.263000000000005</c:v>
                </c:pt>
                <c:pt idx="188">
                  <c:v>92.07</c:v>
                </c:pt>
                <c:pt idx="189">
                  <c:v>92.192999999999998</c:v>
                </c:pt>
                <c:pt idx="190">
                  <c:v>93.947000000000003</c:v>
                </c:pt>
                <c:pt idx="191">
                  <c:v>93.14</c:v>
                </c:pt>
                <c:pt idx="192">
                  <c:v>92.614000000000004</c:v>
                </c:pt>
                <c:pt idx="193">
                  <c:v>93.86</c:v>
                </c:pt>
                <c:pt idx="194">
                  <c:v>91.701999999999998</c:v>
                </c:pt>
                <c:pt idx="195">
                  <c:v>92.192999999999998</c:v>
                </c:pt>
                <c:pt idx="196">
                  <c:v>90.350999999999999</c:v>
                </c:pt>
                <c:pt idx="197">
                  <c:v>92.474000000000004</c:v>
                </c:pt>
                <c:pt idx="198">
                  <c:v>92.034999999999997</c:v>
                </c:pt>
                <c:pt idx="199">
                  <c:v>92.86</c:v>
                </c:pt>
                <c:pt idx="200">
                  <c:v>91.912000000000006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108.43985025693681</c:v>
                </c:pt>
                <c:pt idx="11">
                  <c:v>108.56712295823679</c:v>
                </c:pt>
                <c:pt idx="12">
                  <c:v>108.69402163950355</c:v>
                </c:pt>
                <c:pt idx="13">
                  <c:v>108.82040114565888</c:v>
                </c:pt>
                <c:pt idx="14">
                  <c:v>108.94609510608714</c:v>
                </c:pt>
                <c:pt idx="15">
                  <c:v>109.07091400799263</c:v>
                </c:pt>
                <c:pt idx="16">
                  <c:v>109.19464326355671</c:v>
                </c:pt>
                <c:pt idx="17">
                  <c:v>109.31704131501174</c:v>
                </c:pt>
                <c:pt idx="18">
                  <c:v>109.43783783375781</c:v>
                </c:pt>
                <c:pt idx="19">
                  <c:v>109.55673208528954</c:v>
                </c:pt>
                <c:pt idx="20">
                  <c:v>109.6733915544487</c:v>
                </c:pt>
                <c:pt idx="21">
                  <c:v>109.78745096322852</c:v>
                </c:pt>
                <c:pt idx="22">
                  <c:v>109.89851188300759</c:v>
                </c:pt>
                <c:pt idx="23">
                  <c:v>110.00614327964685</c:v>
                </c:pt>
                <c:pt idx="24">
                  <c:v>110.10988360207827</c:v>
                </c:pt>
                <c:pt idx="25">
                  <c:v>110.20924556157091</c:v>
                </c:pt>
                <c:pt idx="26">
                  <c:v>110.30372577893992</c:v>
                </c:pt>
                <c:pt idx="27">
                  <c:v>110.39282338656209</c:v>
                </c:pt>
                <c:pt idx="28">
                  <c:v>110.47607507210309</c:v>
                </c:pt>
                <c:pt idx="29">
                  <c:v>110.55311983940736</c:v>
                </c:pt>
                <c:pt idx="30">
                  <c:v>110.62381614052312</c:v>
                </c:pt>
                <c:pt idx="31">
                  <c:v>110.6884484044391</c:v>
                </c:pt>
                <c:pt idx="32">
                  <c:v>110.74808063099515</c:v>
                </c:pt>
                <c:pt idx="33">
                  <c:v>110.80514210718144</c:v>
                </c:pt>
                <c:pt idx="34">
                  <c:v>110.86436297505288</c:v>
                </c:pt>
                <c:pt idx="35">
                  <c:v>110.93421035503661</c:v>
                </c:pt>
                <c:pt idx="36">
                  <c:v>111.02899872038995</c:v>
                </c:pt>
                <c:pt idx="37">
                  <c:v>111.17184425225216</c:v>
                </c:pt>
                <c:pt idx="38">
                  <c:v>111.39857836099539</c:v>
                </c:pt>
                <c:pt idx="39">
                  <c:v>111.76260300982949</c:v>
                </c:pt>
                <c:pt idx="40">
                  <c:v>112.34043558931388</c:v>
                </c:pt>
                <c:pt idx="41">
                  <c:v>113.2373441187404</c:v>
                </c:pt>
                <c:pt idx="42">
                  <c:v>114.59203420311812</c:v>
                </c:pt>
                <c:pt idx="43">
                  <c:v>116.5788811976271</c:v>
                </c:pt>
                <c:pt idx="44">
                  <c:v>119.40582016349198</c:v>
                </c:pt>
                <c:pt idx="45">
                  <c:v>123.30587368285869</c:v>
                </c:pt>
                <c:pt idx="46">
                  <c:v>128.52059251413397</c:v>
                </c:pt>
                <c:pt idx="47">
                  <c:v>135.27455220512695</c:v>
                </c:pt>
                <c:pt idx="48">
                  <c:v>143.7415290859154</c:v>
                </c:pt>
                <c:pt idx="49">
                  <c:v>154.00487893151745</c:v>
                </c:pt>
                <c:pt idx="50">
                  <c:v>166.01614218678171</c:v>
                </c:pt>
                <c:pt idx="51">
                  <c:v>179.55415591018064</c:v>
                </c:pt>
                <c:pt idx="52">
                  <c:v>194.17430002073101</c:v>
                </c:pt>
                <c:pt idx="53">
                  <c:v>209.10431384668411</c:v>
                </c:pt>
                <c:pt idx="54">
                  <c:v>223.01098408275237</c:v>
                </c:pt>
                <c:pt idx="55">
                  <c:v>233.64856199966249</c:v>
                </c:pt>
                <c:pt idx="56">
                  <c:v>237.75402151127582</c:v>
                </c:pt>
                <c:pt idx="57">
                  <c:v>231.93689761926544</c:v>
                </c:pt>
                <c:pt idx="58">
                  <c:v>214.83919818225115</c:v>
                </c:pt>
                <c:pt idx="59">
                  <c:v>189.17883914058984</c:v>
                </c:pt>
                <c:pt idx="60">
                  <c:v>161.31370007092801</c:v>
                </c:pt>
                <c:pt idx="61">
                  <c:v>137.90947383874305</c:v>
                </c:pt>
                <c:pt idx="62">
                  <c:v>122.4673399170086</c:v>
                </c:pt>
                <c:pt idx="63">
                  <c:v>114.61421038825532</c:v>
                </c:pt>
                <c:pt idx="64">
                  <c:v>111.97239678353482</c:v>
                </c:pt>
                <c:pt idx="65">
                  <c:v>112.28694440435044</c:v>
                </c:pt>
                <c:pt idx="66">
                  <c:v>114.31289292280168</c:v>
                </c:pt>
                <c:pt idx="67">
                  <c:v>117.66393495054332</c:v>
                </c:pt>
                <c:pt idx="68">
                  <c:v>122.38294970898622</c:v>
                </c:pt>
                <c:pt idx="69">
                  <c:v>128.63471021925682</c:v>
                </c:pt>
                <c:pt idx="70">
                  <c:v>136.54719629052792</c:v>
                </c:pt>
                <c:pt idx="71">
                  <c:v>146.12508996787429</c:v>
                </c:pt>
                <c:pt idx="72">
                  <c:v>157.1834897335753</c:v>
                </c:pt>
                <c:pt idx="73">
                  <c:v>169.26648321372642</c:v>
                </c:pt>
                <c:pt idx="74">
                  <c:v>181.49396920918625</c:v>
                </c:pt>
                <c:pt idx="75">
                  <c:v>192.28741361053571</c:v>
                </c:pt>
                <c:pt idx="76">
                  <c:v>199.12648343274518</c:v>
                </c:pt>
                <c:pt idx="77">
                  <c:v>198.90377778232389</c:v>
                </c:pt>
                <c:pt idx="78">
                  <c:v>189.45945087390464</c:v>
                </c:pt>
                <c:pt idx="79">
                  <c:v>171.68285362614449</c:v>
                </c:pt>
                <c:pt idx="80">
                  <c:v>150.07656127182207</c:v>
                </c:pt>
                <c:pt idx="81">
                  <c:v>130.47200696718926</c:v>
                </c:pt>
                <c:pt idx="82">
                  <c:v>116.65368755883459</c:v>
                </c:pt>
                <c:pt idx="83">
                  <c:v>108.95553488596478</c:v>
                </c:pt>
                <c:pt idx="84">
                  <c:v>105.50892394040515</c:v>
                </c:pt>
                <c:pt idx="85">
                  <c:v>104.21666717107732</c:v>
                </c:pt>
                <c:pt idx="86">
                  <c:v>103.7520971745563</c:v>
                </c:pt>
                <c:pt idx="87">
                  <c:v>103.53354202525153</c:v>
                </c:pt>
                <c:pt idx="88">
                  <c:v>103.37276245683479</c:v>
                </c:pt>
                <c:pt idx="89">
                  <c:v>103.22358127567581</c:v>
                </c:pt>
                <c:pt idx="90">
                  <c:v>103.07748365018496</c:v>
                </c:pt>
                <c:pt idx="91">
                  <c:v>102.93376989590828</c:v>
                </c:pt>
                <c:pt idx="92">
                  <c:v>102.79355397284867</c:v>
                </c:pt>
                <c:pt idx="93">
                  <c:v>102.65933816953212</c:v>
                </c:pt>
                <c:pt idx="94">
                  <c:v>102.53587162930027</c:v>
                </c:pt>
                <c:pt idx="95">
                  <c:v>102.43170302290038</c:v>
                </c:pt>
                <c:pt idx="96">
                  <c:v>102.36152066727958</c:v>
                </c:pt>
                <c:pt idx="97">
                  <c:v>102.34941204363732</c:v>
                </c:pt>
                <c:pt idx="98">
                  <c:v>102.43302446400479</c:v>
                </c:pt>
                <c:pt idx="99">
                  <c:v>102.66830137881858</c:v>
                </c:pt>
                <c:pt idx="100">
                  <c:v>103.13399953987104</c:v>
                </c:pt>
                <c:pt idx="101">
                  <c:v>103.93460958613028</c:v>
                </c:pt>
                <c:pt idx="102">
                  <c:v>105.19974384561921</c:v>
                </c:pt>
                <c:pt idx="103">
                  <c:v>107.07774678077885</c:v>
                </c:pt>
                <c:pt idx="104">
                  <c:v>109.72147090458458</c:v>
                </c:pt>
                <c:pt idx="105">
                  <c:v>113.264894310207</c:v>
                </c:pt>
                <c:pt idx="106">
                  <c:v>117.78997095250823</c:v>
                </c:pt>
                <c:pt idx="107">
                  <c:v>123.2823028739827</c:v>
                </c:pt>
                <c:pt idx="108">
                  <c:v>129.57079431896025</c:v>
                </c:pt>
                <c:pt idx="109">
                  <c:v>136.2451325497012</c:v>
                </c:pt>
                <c:pt idx="110">
                  <c:v>142.56296529198377</c:v>
                </c:pt>
                <c:pt idx="111">
                  <c:v>147.41467103899299</c:v>
                </c:pt>
                <c:pt idx="112">
                  <c:v>149.4802955516459</c:v>
                </c:pt>
                <c:pt idx="113">
                  <c:v>147.68070550879801</c:v>
                </c:pt>
                <c:pt idx="114">
                  <c:v>141.79757181595932</c:v>
                </c:pt>
                <c:pt idx="115">
                  <c:v>132.84755388707507</c:v>
                </c:pt>
                <c:pt idx="116">
                  <c:v>122.80697834866507</c:v>
                </c:pt>
                <c:pt idx="117">
                  <c:v>113.75000889322193</c:v>
                </c:pt>
                <c:pt idx="118">
                  <c:v>106.97828738552681</c:v>
                </c:pt>
                <c:pt idx="119">
                  <c:v>102.7149156562807</c:v>
                </c:pt>
                <c:pt idx="120">
                  <c:v>100.42004182154834</c:v>
                </c:pt>
                <c:pt idx="121">
                  <c:v>99.332495641109617</c:v>
                </c:pt>
                <c:pt idx="122">
                  <c:v>98.843917212354427</c:v>
                </c:pt>
                <c:pt idx="123">
                  <c:v>98.600070006236692</c:v>
                </c:pt>
                <c:pt idx="124">
                  <c:v>98.440263624401538</c:v>
                </c:pt>
                <c:pt idx="125">
                  <c:v>98.30755080349013</c:v>
                </c:pt>
                <c:pt idx="126">
                  <c:v>98.190429871865902</c:v>
                </c:pt>
                <c:pt idx="127">
                  <c:v>98.10003295499547</c:v>
                </c:pt>
                <c:pt idx="128">
                  <c:v>98.070146140449623</c:v>
                </c:pt>
                <c:pt idx="129">
                  <c:v>98.170243639563466</c:v>
                </c:pt>
                <c:pt idx="130">
                  <c:v>98.524738823283499</c:v>
                </c:pt>
                <c:pt idx="131">
                  <c:v>99.328360146573644</c:v>
                </c:pt>
                <c:pt idx="132">
                  <c:v>100.83984863212157</c:v>
                </c:pt>
                <c:pt idx="133">
                  <c:v>103.33145034165081</c:v>
                </c:pt>
                <c:pt idx="134">
                  <c:v>106.98088618086669</c:v>
                </c:pt>
                <c:pt idx="135">
                  <c:v>111.72308770814162</c:v>
                </c:pt>
                <c:pt idx="136">
                  <c:v>117.12311071282879</c:v>
                </c:pt>
                <c:pt idx="137">
                  <c:v>122.36007969354191</c:v>
                </c:pt>
                <c:pt idx="138">
                  <c:v>126.38836999686558</c:v>
                </c:pt>
                <c:pt idx="139">
                  <c:v>128.25641537607191</c:v>
                </c:pt>
                <c:pt idx="140">
                  <c:v>127.45751698975489</c:v>
                </c:pt>
                <c:pt idx="141">
                  <c:v>124.13779271625586</c:v>
                </c:pt>
                <c:pt idx="142">
                  <c:v>119.04532325744148</c:v>
                </c:pt>
                <c:pt idx="143">
                  <c:v>113.24417132242037</c:v>
                </c:pt>
                <c:pt idx="144">
                  <c:v>107.74311918910394</c:v>
                </c:pt>
                <c:pt idx="145">
                  <c:v>103.21629768584219</c:v>
                </c:pt>
                <c:pt idx="146">
                  <c:v>99.914006277894629</c:v>
                </c:pt>
                <c:pt idx="147">
                  <c:v>97.745594293796202</c:v>
                </c:pt>
                <c:pt idx="148">
                  <c:v>96.442125689997468</c:v>
                </c:pt>
                <c:pt idx="149">
                  <c:v>95.705062401855557</c:v>
                </c:pt>
                <c:pt idx="150">
                  <c:v>95.29283792926519</c:v>
                </c:pt>
                <c:pt idx="151">
                  <c:v>95.045622332720271</c:v>
                </c:pt>
                <c:pt idx="152">
                  <c:v>94.873167777373638</c:v>
                </c:pt>
                <c:pt idx="153">
                  <c:v>94.731060313955638</c:v>
                </c:pt>
                <c:pt idx="154">
                  <c:v>94.600016379516347</c:v>
                </c:pt>
                <c:pt idx="155">
                  <c:v>94.47259058982489</c:v>
                </c:pt>
                <c:pt idx="156">
                  <c:v>94.346210918115176</c:v>
                </c:pt>
                <c:pt idx="157">
                  <c:v>94.220077014518083</c:v>
                </c:pt>
                <c:pt idx="158">
                  <c:v>94.093961607061772</c:v>
                </c:pt>
                <c:pt idx="159">
                  <c:v>93.967803594160259</c:v>
                </c:pt>
                <c:pt idx="160">
                  <c:v>93.84158568568688</c:v>
                </c:pt>
                <c:pt idx="161">
                  <c:v>93.715301593237726</c:v>
                </c:pt>
                <c:pt idx="162">
                  <c:v>93.588948108918203</c:v>
                </c:pt>
                <c:pt idx="163">
                  <c:v>93.462523328973077</c:v>
                </c:pt>
                <c:pt idx="164">
                  <c:v>93.336026231274701</c:v>
                </c:pt>
                <c:pt idx="165">
                  <c:v>93.209456521230365</c:v>
                </c:pt>
                <c:pt idx="166">
                  <c:v>93.082814528062855</c:v>
                </c:pt>
                <c:pt idx="167">
                  <c:v>92.956101113231398</c:v>
                </c:pt>
                <c:pt idx="168">
                  <c:v>92.829317585691342</c:v>
                </c:pt>
                <c:pt idx="169">
                  <c:v>92.702465623822008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108.43985025692965</c:v>
                </c:pt>
                <c:pt idx="11">
                  <c:v>108.56712295821201</c:v>
                </c:pt>
                <c:pt idx="12">
                  <c:v>108.69402163942001</c:v>
                </c:pt>
                <c:pt idx="13">
                  <c:v>108.82040114538438</c:v>
                </c:pt>
                <c:pt idx="14">
                  <c:v>108.94609510520796</c:v>
                </c:pt>
                <c:pt idx="15">
                  <c:v>109.07091400524769</c:v>
                </c:pt>
                <c:pt idx="16">
                  <c:v>109.19464325520293</c:v>
                </c:pt>
                <c:pt idx="17">
                  <c:v>109.31704129023014</c:v>
                </c:pt>
                <c:pt idx="18">
                  <c:v>109.43783776209843</c:v>
                </c:pt>
                <c:pt idx="19">
                  <c:v>109.55673188330695</c:v>
                </c:pt>
                <c:pt idx="20">
                  <c:v>109.673390999501</c:v>
                </c:pt>
                <c:pt idx="21">
                  <c:v>109.78744947699364</c:v>
                </c:pt>
                <c:pt idx="22">
                  <c:v>109.8985080031115</c:v>
                </c:pt>
                <c:pt idx="23">
                  <c:v>110.0061334066274</c:v>
                </c:pt>
                <c:pt idx="24">
                  <c:v>110.10985911273451</c:v>
                </c:pt>
                <c:pt idx="25">
                  <c:v>110.20918635068516</c:v>
                </c:pt>
                <c:pt idx="26">
                  <c:v>110.30358623106609</c:v>
                </c:pt>
                <c:pt idx="27">
                  <c:v>110.39250280233908</c:v>
                </c:pt>
                <c:pt idx="28">
                  <c:v>110.47535718141064</c:v>
                </c:pt>
                <c:pt idx="29">
                  <c:v>110.55155282945249</c:v>
                </c:pt>
                <c:pt idx="30">
                  <c:v>110.62048201117896</c:v>
                </c:pt>
                <c:pt idx="31">
                  <c:v>110.68153343304589</c:v>
                </c:pt>
                <c:pt idx="32">
                  <c:v>110.73410100388215</c:v>
                </c:pt>
                <c:pt idx="33">
                  <c:v>110.77759360174008</c:v>
                </c:pt>
                <c:pt idx="34">
                  <c:v>110.81144566576594</c:v>
                </c:pt>
                <c:pt idx="35">
                  <c:v>110.83512836523964</c:v>
                </c:pt>
                <c:pt idx="36">
                  <c:v>110.84816103420414</c:v>
                </c:pt>
                <c:pt idx="37">
                  <c:v>110.85012250461003</c:v>
                </c:pt>
                <c:pt idx="38">
                  <c:v>110.84066192926949</c:v>
                </c:pt>
                <c:pt idx="39">
                  <c:v>110.81950866351393</c:v>
                </c:pt>
                <c:pt idx="40">
                  <c:v>110.78648077574884</c:v>
                </c:pt>
                <c:pt idx="41">
                  <c:v>110.74149178499805</c:v>
                </c:pt>
                <c:pt idx="42">
                  <c:v>110.68455527879358</c:v>
                </c:pt>
                <c:pt idx="43">
                  <c:v>110.61578714566426</c:v>
                </c:pt>
                <c:pt idx="44">
                  <c:v>110.53540525868837</c:v>
                </c:pt>
                <c:pt idx="45">
                  <c:v>110.44372656345637</c:v>
                </c:pt>
                <c:pt idx="46">
                  <c:v>110.34116164695403</c:v>
                </c:pt>
                <c:pt idx="47">
                  <c:v>110.22820698405194</c:v>
                </c:pt>
                <c:pt idx="48">
                  <c:v>110.10543516632417</c:v>
                </c:pt>
                <c:pt idx="49">
                  <c:v>109.97348350580427</c:v>
                </c:pt>
                <c:pt idx="50">
                  <c:v>109.83304146800238</c:v>
                </c:pt>
                <c:pt idx="51">
                  <c:v>109.68483742062146</c:v>
                </c:pt>
                <c:pt idx="52">
                  <c:v>109.52962518631169</c:v>
                </c:pt>
                <c:pt idx="53">
                  <c:v>109.36817086156938</c:v>
                </c:pt>
                <c:pt idx="54">
                  <c:v>109.20124031384179</c:v>
                </c:pt>
                <c:pt idx="55">
                  <c:v>109.0295877009344</c:v>
                </c:pt>
                <c:pt idx="56">
                  <c:v>108.85394527762068</c:v>
                </c:pt>
                <c:pt idx="57">
                  <c:v>108.67501467064446</c:v>
                </c:pt>
                <c:pt idx="58">
                  <c:v>108.49345972118384</c:v>
                </c:pt>
                <c:pt idx="59">
                  <c:v>108.30990091833036</c:v>
                </c:pt>
                <c:pt idx="60">
                  <c:v>108.12491138188113</c:v>
                </c:pt>
                <c:pt idx="61">
                  <c:v>107.93901429998122</c:v>
                </c:pt>
                <c:pt idx="62">
                  <c:v>107.75268168777897</c:v>
                </c:pt>
                <c:pt idx="63">
                  <c:v>107.56633430703428</c:v>
                </c:pt>
                <c:pt idx="64">
                  <c:v>107.38034257244928</c:v>
                </c:pt>
                <c:pt idx="65">
                  <c:v>107.19502826670134</c:v>
                </c:pt>
                <c:pt idx="66">
                  <c:v>107.01066689076893</c:v>
                </c:pt>
                <c:pt idx="67">
                  <c:v>106.82749048709471</c:v>
                </c:pt>
                <c:pt idx="68">
                  <c:v>106.64569078846378</c:v>
                </c:pt>
                <c:pt idx="69">
                  <c:v>106.46542256343591</c:v>
                </c:pt>
                <c:pt idx="70">
                  <c:v>106.28680704828938</c:v>
                </c:pt>
                <c:pt idx="71">
                  <c:v>106.10993537454297</c:v>
                </c:pt>
                <c:pt idx="72">
                  <c:v>105.93487191935864</c:v>
                </c:pt>
                <c:pt idx="73">
                  <c:v>105.76165752289124</c:v>
                </c:pt>
                <c:pt idx="74">
                  <c:v>105.59031253158935</c:v>
                </c:pt>
                <c:pt idx="75">
                  <c:v>105.42083963938458</c:v>
                </c:pt>
                <c:pt idx="76">
                  <c:v>105.25322650961354</c:v>
                </c:pt>
                <c:pt idx="77">
                  <c:v>105.08744816947086</c:v>
                </c:pt>
                <c:pt idx="78">
                  <c:v>104.92346917594494</c:v>
                </c:pt>
                <c:pt idx="79">
                  <c:v>104.76124555772456</c:v>
                </c:pt>
                <c:pt idx="80">
                  <c:v>104.60072654169673</c:v>
                </c:pt>
                <c:pt idx="81">
                  <c:v>104.44185607559317</c:v>
                </c:pt>
                <c:pt idx="82">
                  <c:v>104.28457416028752</c:v>
                </c:pt>
                <c:pt idx="83">
                  <c:v>104.12881800638561</c:v>
                </c:pt>
                <c:pt idx="84">
                  <c:v>103.97452303025383</c:v>
                </c:pt>
                <c:pt idx="85">
                  <c:v>103.82162370464066</c:v>
                </c:pt>
                <c:pt idx="86">
                  <c:v>103.67005427868907</c:v>
                </c:pt>
                <c:pt idx="87">
                  <c:v>103.5197493815154</c:v>
                </c:pt>
                <c:pt idx="88">
                  <c:v>103.37064452272523</c:v>
                </c:pt>
                <c:pt idx="89">
                  <c:v>103.2226765023226</c:v>
                </c:pt>
                <c:pt idx="90">
                  <c:v>103.07578374149021</c:v>
                </c:pt>
                <c:pt idx="91">
                  <c:v>102.92990654472318</c:v>
                </c:pt>
                <c:pt idx="92">
                  <c:v>102.78498730281153</c:v>
                </c:pt>
                <c:pt idx="93">
                  <c:v>102.64097064521339</c:v>
                </c:pt>
                <c:pt idx="94">
                  <c:v>102.49780354945376</c:v>
                </c:pt>
                <c:pt idx="95">
                  <c:v>102.35543541433218</c:v>
                </c:pt>
                <c:pt idx="96">
                  <c:v>102.21381810293485</c:v>
                </c:pt>
                <c:pt idx="97">
                  <c:v>102.07290596071992</c:v>
                </c:pt>
                <c:pt idx="98">
                  <c:v>101.93265581328347</c:v>
                </c:pt>
                <c:pt idx="99">
                  <c:v>101.79302694781153</c:v>
                </c:pt>
                <c:pt idx="100">
                  <c:v>101.65398108167918</c:v>
                </c:pt>
                <c:pt idx="101">
                  <c:v>101.51548232116703</c:v>
                </c:pt>
                <c:pt idx="102">
                  <c:v>101.37749711282139</c:v>
                </c:pt>
                <c:pt idx="103">
                  <c:v>101.23999418958401</c:v>
                </c:pt>
                <c:pt idx="104">
                  <c:v>101.10294451345318</c:v>
                </c:pt>
                <c:pt idx="105">
                  <c:v>100.96632121610635</c:v>
                </c:pt>
                <c:pt idx="106">
                  <c:v>100.83009953860869</c:v>
                </c:pt>
                <c:pt idx="107">
                  <c:v>100.69425677104765</c:v>
                </c:pt>
                <c:pt idx="108">
                  <c:v>100.55877219266623</c:v>
                </c:pt>
                <c:pt idx="109">
                  <c:v>100.42362701281179</c:v>
                </c:pt>
                <c:pt idx="110">
                  <c:v>100.28880431277243</c:v>
                </c:pt>
                <c:pt idx="111">
                  <c:v>100.15428898833059</c:v>
                </c:pt>
                <c:pt idx="112">
                  <c:v>100.02006769263002</c:v>
                </c:pt>
                <c:pt idx="113">
                  <c:v>99.886128778718856</c:v>
                </c:pt>
                <c:pt idx="114">
                  <c:v>99.752462240906297</c:v>
                </c:pt>
                <c:pt idx="115">
                  <c:v>99.619059653851494</c:v>
                </c:pt>
                <c:pt idx="116">
                  <c:v>99.485914108098513</c:v>
                </c:pt>
                <c:pt idx="117">
                  <c:v>99.353020140589038</c:v>
                </c:pt>
                <c:pt idx="118">
                  <c:v>99.220373658532353</c:v>
                </c:pt>
                <c:pt idx="119">
                  <c:v>99.087971854906129</c:v>
                </c:pt>
                <c:pt idx="120">
                  <c:v>98.955813113817655</c:v>
                </c:pt>
                <c:pt idx="121">
                  <c:v>98.823896903988441</c:v>
                </c:pt>
                <c:pt idx="122">
                  <c:v>98.69222365875946</c:v>
                </c:pt>
                <c:pt idx="123">
                  <c:v>98.560794641264906</c:v>
                </c:pt>
                <c:pt idx="124">
                  <c:v>98.429611793810096</c:v>
                </c:pt>
                <c:pt idx="125">
                  <c:v>98.298677571024356</c:v>
                </c:pt>
                <c:pt idx="126">
                  <c:v>98.167994757050963</c:v>
                </c:pt>
                <c:pt idx="127">
                  <c:v>98.037566267875007</c:v>
                </c:pt>
                <c:pt idx="128">
                  <c:v>97.907394940863583</c:v>
                </c:pt>
                <c:pt idx="129">
                  <c:v>97.777483314660742</c:v>
                </c:pt>
                <c:pt idx="130">
                  <c:v>97.647833403694577</c:v>
                </c:pt>
                <c:pt idx="131">
                  <c:v>97.51844647264241</c:v>
                </c:pt>
                <c:pt idx="132">
                  <c:v>97.389322817181792</c:v>
                </c:pt>
                <c:pt idx="133">
                  <c:v>97.260461558128526</c:v>
                </c:pt>
                <c:pt idx="134">
                  <c:v>97.131860456539073</c:v>
                </c:pt>
                <c:pt idx="135">
                  <c:v>97.003515757436901</c:v>
                </c:pt>
                <c:pt idx="136">
                  <c:v>96.875422069446273</c:v>
                </c:pt>
                <c:pt idx="137">
                  <c:v>96.747572286742667</c:v>
                </c:pt>
                <c:pt idx="138">
                  <c:v>96.619957558358777</c:v>
                </c:pt>
                <c:pt idx="139">
                  <c:v>96.492567308069624</c:v>
                </c:pt>
                <c:pt idx="140">
                  <c:v>96.365389305918512</c:v>
                </c:pt>
                <c:pt idx="141">
                  <c:v>96.23840979007511</c:v>
                </c:pt>
                <c:pt idx="142">
                  <c:v>96.111613635310562</c:v>
                </c:pt>
                <c:pt idx="143">
                  <c:v>95.984984562115415</c:v>
                </c:pt>
                <c:pt idx="144">
                  <c:v>95.858505378550817</c:v>
                </c:pt>
                <c:pt idx="145">
                  <c:v>95.732158245463779</c:v>
                </c:pt>
                <c:pt idx="146">
                  <c:v>95.605924954819301</c:v>
                </c:pt>
                <c:pt idx="147">
                  <c:v>95.479787210658586</c:v>
                </c:pt>
                <c:pt idx="148">
                  <c:v>95.353726902576994</c:v>
                </c:pt>
                <c:pt idx="149">
                  <c:v>95.22772636256316</c:v>
                </c:pt>
                <c:pt idx="150">
                  <c:v>95.101768597447261</c:v>
                </c:pt>
                <c:pt idx="151">
                  <c:v>94.975837490930189</c:v>
                </c:pt>
                <c:pt idx="152">
                  <c:v>94.849917971057991</c:v>
                </c:pt>
                <c:pt idx="153">
                  <c:v>94.723996140916526</c:v>
                </c:pt>
                <c:pt idx="154">
                  <c:v>94.59805937212235</c:v>
                </c:pt>
                <c:pt idx="155">
                  <c:v>94.472096362272325</c:v>
                </c:pt>
                <c:pt idx="156">
                  <c:v>94.3460971588175</c:v>
                </c:pt>
                <c:pt idx="157">
                  <c:v>94.220053152809569</c:v>
                </c:pt>
                <c:pt idx="158">
                  <c:v>94.093957046624737</c:v>
                </c:pt>
                <c:pt idx="159">
                  <c:v>93.967802800119074</c:v>
                </c:pt>
                <c:pt idx="160">
                  <c:v>93.841585559748609</c:v>
                </c:pt>
                <c:pt idx="161">
                  <c:v>93.715301575044833</c:v>
                </c:pt>
                <c:pt idx="162">
                  <c:v>93.588948106524725</c:v>
                </c:pt>
                <c:pt idx="163">
                  <c:v>93.462523328686331</c:v>
                </c:pt>
                <c:pt idx="164">
                  <c:v>93.336026231243423</c:v>
                </c:pt>
                <c:pt idx="165">
                  <c:v>93.209456521227253</c:v>
                </c:pt>
                <c:pt idx="166">
                  <c:v>93.082814528062571</c:v>
                </c:pt>
                <c:pt idx="167">
                  <c:v>92.956101113231369</c:v>
                </c:pt>
                <c:pt idx="168">
                  <c:v>92.829317585691342</c:v>
                </c:pt>
                <c:pt idx="169">
                  <c:v>92.702465623822008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107.596</c:v>
                </c:pt>
                <c:pt idx="1">
                  <c:v>109.842</c:v>
                </c:pt>
                <c:pt idx="2">
                  <c:v>108.07</c:v>
                </c:pt>
                <c:pt idx="3">
                  <c:v>107.877</c:v>
                </c:pt>
                <c:pt idx="4">
                  <c:v>107.43899999999999</c:v>
                </c:pt>
                <c:pt idx="5">
                  <c:v>105.947</c:v>
                </c:pt>
                <c:pt idx="6">
                  <c:v>109.596</c:v>
                </c:pt>
                <c:pt idx="7">
                  <c:v>106.684</c:v>
                </c:pt>
                <c:pt idx="8">
                  <c:v>107.877</c:v>
                </c:pt>
                <c:pt idx="9">
                  <c:v>107.474</c:v>
                </c:pt>
                <c:pt idx="10">
                  <c:v>107.316</c:v>
                </c:pt>
                <c:pt idx="11">
                  <c:v>108.57899999999999</c:v>
                </c:pt>
                <c:pt idx="12">
                  <c:v>106.86</c:v>
                </c:pt>
                <c:pt idx="13">
                  <c:v>107.08799999999999</c:v>
                </c:pt>
                <c:pt idx="14">
                  <c:v>106.877</c:v>
                </c:pt>
                <c:pt idx="15">
                  <c:v>107.63200000000001</c:v>
                </c:pt>
                <c:pt idx="16">
                  <c:v>108.702</c:v>
                </c:pt>
                <c:pt idx="17">
                  <c:v>108.22799999999999</c:v>
                </c:pt>
                <c:pt idx="18">
                  <c:v>109.211</c:v>
                </c:pt>
                <c:pt idx="19">
                  <c:v>107.246</c:v>
                </c:pt>
                <c:pt idx="20">
                  <c:v>105.246</c:v>
                </c:pt>
                <c:pt idx="21">
                  <c:v>107.491</c:v>
                </c:pt>
                <c:pt idx="22">
                  <c:v>109.351</c:v>
                </c:pt>
                <c:pt idx="23">
                  <c:v>104.526</c:v>
                </c:pt>
                <c:pt idx="24">
                  <c:v>108.456</c:v>
                </c:pt>
                <c:pt idx="25">
                  <c:v>107.526</c:v>
                </c:pt>
                <c:pt idx="26">
                  <c:v>106.316</c:v>
                </c:pt>
                <c:pt idx="27">
                  <c:v>107.877</c:v>
                </c:pt>
                <c:pt idx="28">
                  <c:v>108.018</c:v>
                </c:pt>
                <c:pt idx="29">
                  <c:v>108.947</c:v>
                </c:pt>
                <c:pt idx="30">
                  <c:v>105.614</c:v>
                </c:pt>
                <c:pt idx="31">
                  <c:v>106.667</c:v>
                </c:pt>
                <c:pt idx="32">
                  <c:v>108.63200000000001</c:v>
                </c:pt>
                <c:pt idx="33">
                  <c:v>108.982</c:v>
                </c:pt>
                <c:pt idx="34">
                  <c:v>106.42100000000001</c:v>
                </c:pt>
                <c:pt idx="35">
                  <c:v>106.754</c:v>
                </c:pt>
                <c:pt idx="36">
                  <c:v>109.73699999999999</c:v>
                </c:pt>
                <c:pt idx="37">
                  <c:v>109.596</c:v>
                </c:pt>
                <c:pt idx="38">
                  <c:v>109.316</c:v>
                </c:pt>
                <c:pt idx="39">
                  <c:v>109.246</c:v>
                </c:pt>
                <c:pt idx="40">
                  <c:v>109.667</c:v>
                </c:pt>
                <c:pt idx="41">
                  <c:v>109.596</c:v>
                </c:pt>
                <c:pt idx="42">
                  <c:v>112.018</c:v>
                </c:pt>
                <c:pt idx="43">
                  <c:v>110.91200000000001</c:v>
                </c:pt>
                <c:pt idx="44">
                  <c:v>111.158</c:v>
                </c:pt>
                <c:pt idx="45">
                  <c:v>114.91200000000001</c:v>
                </c:pt>
                <c:pt idx="46">
                  <c:v>118.842</c:v>
                </c:pt>
                <c:pt idx="47">
                  <c:v>124.018</c:v>
                </c:pt>
                <c:pt idx="48">
                  <c:v>131.947</c:v>
                </c:pt>
                <c:pt idx="49">
                  <c:v>142.19300000000001</c:v>
                </c:pt>
                <c:pt idx="50">
                  <c:v>156.28100000000001</c:v>
                </c:pt>
                <c:pt idx="51">
                  <c:v>169.86</c:v>
                </c:pt>
                <c:pt idx="52">
                  <c:v>186.24600000000001</c:v>
                </c:pt>
                <c:pt idx="53">
                  <c:v>198.54400000000001</c:v>
                </c:pt>
                <c:pt idx="54">
                  <c:v>206.63200000000001</c:v>
                </c:pt>
                <c:pt idx="55">
                  <c:v>210.965</c:v>
                </c:pt>
                <c:pt idx="56">
                  <c:v>208.12299999999999</c:v>
                </c:pt>
                <c:pt idx="57">
                  <c:v>200.298</c:v>
                </c:pt>
                <c:pt idx="58">
                  <c:v>183.36799999999999</c:v>
                </c:pt>
                <c:pt idx="59">
                  <c:v>156.22800000000001</c:v>
                </c:pt>
                <c:pt idx="60">
                  <c:v>129.035</c:v>
                </c:pt>
                <c:pt idx="61">
                  <c:v>112.456</c:v>
                </c:pt>
                <c:pt idx="62">
                  <c:v>107.491</c:v>
                </c:pt>
                <c:pt idx="63">
                  <c:v>106.825</c:v>
                </c:pt>
                <c:pt idx="64">
                  <c:v>107.649</c:v>
                </c:pt>
                <c:pt idx="65">
                  <c:v>107.018</c:v>
                </c:pt>
                <c:pt idx="66">
                  <c:v>107.22799999999999</c:v>
                </c:pt>
                <c:pt idx="67">
                  <c:v>109.42100000000001</c:v>
                </c:pt>
                <c:pt idx="68">
                  <c:v>116.018</c:v>
                </c:pt>
                <c:pt idx="69">
                  <c:v>118.333</c:v>
                </c:pt>
                <c:pt idx="70">
                  <c:v>127.544</c:v>
                </c:pt>
                <c:pt idx="71">
                  <c:v>139.28100000000001</c:v>
                </c:pt>
                <c:pt idx="72">
                  <c:v>151.08799999999999</c:v>
                </c:pt>
                <c:pt idx="73">
                  <c:v>159.91200000000001</c:v>
                </c:pt>
                <c:pt idx="74">
                  <c:v>169.26300000000001</c:v>
                </c:pt>
                <c:pt idx="75">
                  <c:v>173.28100000000001</c:v>
                </c:pt>
                <c:pt idx="76">
                  <c:v>176.28100000000001</c:v>
                </c:pt>
                <c:pt idx="77">
                  <c:v>172.684</c:v>
                </c:pt>
                <c:pt idx="78">
                  <c:v>162.053</c:v>
                </c:pt>
                <c:pt idx="79">
                  <c:v>142.965</c:v>
                </c:pt>
                <c:pt idx="80">
                  <c:v>123.614</c:v>
                </c:pt>
                <c:pt idx="81">
                  <c:v>108.509</c:v>
                </c:pt>
                <c:pt idx="82">
                  <c:v>101.895</c:v>
                </c:pt>
                <c:pt idx="83">
                  <c:v>100.14</c:v>
                </c:pt>
                <c:pt idx="84">
                  <c:v>101.947</c:v>
                </c:pt>
                <c:pt idx="85">
                  <c:v>102.596</c:v>
                </c:pt>
                <c:pt idx="86">
                  <c:v>100.947</c:v>
                </c:pt>
                <c:pt idx="87">
                  <c:v>103.77200000000001</c:v>
                </c:pt>
                <c:pt idx="88">
                  <c:v>102.842</c:v>
                </c:pt>
                <c:pt idx="89">
                  <c:v>104.053</c:v>
                </c:pt>
                <c:pt idx="90">
                  <c:v>103.684</c:v>
                </c:pt>
                <c:pt idx="91">
                  <c:v>103.77200000000001</c:v>
                </c:pt>
                <c:pt idx="92">
                  <c:v>101.63200000000001</c:v>
                </c:pt>
                <c:pt idx="93">
                  <c:v>104.08799999999999</c:v>
                </c:pt>
                <c:pt idx="94">
                  <c:v>103.71899999999999</c:v>
                </c:pt>
                <c:pt idx="95">
                  <c:v>104.71899999999999</c:v>
                </c:pt>
                <c:pt idx="96">
                  <c:v>105.596</c:v>
                </c:pt>
                <c:pt idx="97">
                  <c:v>104.702</c:v>
                </c:pt>
                <c:pt idx="98">
                  <c:v>103.754</c:v>
                </c:pt>
                <c:pt idx="99">
                  <c:v>104.316</c:v>
                </c:pt>
                <c:pt idx="100">
                  <c:v>106.158</c:v>
                </c:pt>
                <c:pt idx="101">
                  <c:v>107.491</c:v>
                </c:pt>
                <c:pt idx="102">
                  <c:v>112.211</c:v>
                </c:pt>
                <c:pt idx="103">
                  <c:v>113.316</c:v>
                </c:pt>
                <c:pt idx="104">
                  <c:v>120</c:v>
                </c:pt>
                <c:pt idx="105">
                  <c:v>128.89500000000001</c:v>
                </c:pt>
                <c:pt idx="106">
                  <c:v>136.87700000000001</c:v>
                </c:pt>
                <c:pt idx="107">
                  <c:v>146.333</c:v>
                </c:pt>
                <c:pt idx="108">
                  <c:v>156.93</c:v>
                </c:pt>
                <c:pt idx="109">
                  <c:v>168.018</c:v>
                </c:pt>
                <c:pt idx="110">
                  <c:v>176.93</c:v>
                </c:pt>
                <c:pt idx="111">
                  <c:v>182.982</c:v>
                </c:pt>
                <c:pt idx="112">
                  <c:v>185.684</c:v>
                </c:pt>
                <c:pt idx="113">
                  <c:v>185.43899999999999</c:v>
                </c:pt>
                <c:pt idx="114">
                  <c:v>180.93</c:v>
                </c:pt>
                <c:pt idx="115">
                  <c:v>172.965</c:v>
                </c:pt>
                <c:pt idx="116">
                  <c:v>160.84200000000001</c:v>
                </c:pt>
                <c:pt idx="117">
                  <c:v>144.56100000000001</c:v>
                </c:pt>
                <c:pt idx="118">
                  <c:v>128.22800000000001</c:v>
                </c:pt>
                <c:pt idx="119">
                  <c:v>114.456</c:v>
                </c:pt>
                <c:pt idx="120">
                  <c:v>103.456</c:v>
                </c:pt>
                <c:pt idx="121">
                  <c:v>100.877</c:v>
                </c:pt>
                <c:pt idx="122">
                  <c:v>97.158000000000001</c:v>
                </c:pt>
                <c:pt idx="123">
                  <c:v>97.034999999999997</c:v>
                </c:pt>
                <c:pt idx="124">
                  <c:v>96.876999999999995</c:v>
                </c:pt>
                <c:pt idx="125">
                  <c:v>97.86</c:v>
                </c:pt>
                <c:pt idx="126">
                  <c:v>98.018000000000001</c:v>
                </c:pt>
                <c:pt idx="127">
                  <c:v>98.263000000000005</c:v>
                </c:pt>
                <c:pt idx="128">
                  <c:v>96.841999999999999</c:v>
                </c:pt>
                <c:pt idx="129">
                  <c:v>102.22799999999999</c:v>
                </c:pt>
                <c:pt idx="130">
                  <c:v>100.895</c:v>
                </c:pt>
                <c:pt idx="131">
                  <c:v>106.63200000000001</c:v>
                </c:pt>
                <c:pt idx="132">
                  <c:v>109.018</c:v>
                </c:pt>
                <c:pt idx="133">
                  <c:v>113.667</c:v>
                </c:pt>
                <c:pt idx="134">
                  <c:v>119.544</c:v>
                </c:pt>
                <c:pt idx="135">
                  <c:v>126.77200000000001</c:v>
                </c:pt>
                <c:pt idx="136">
                  <c:v>134.56100000000001</c:v>
                </c:pt>
                <c:pt idx="137">
                  <c:v>141.053</c:v>
                </c:pt>
                <c:pt idx="138">
                  <c:v>146.84200000000001</c:v>
                </c:pt>
                <c:pt idx="139">
                  <c:v>153.316</c:v>
                </c:pt>
                <c:pt idx="140">
                  <c:v>154</c:v>
                </c:pt>
                <c:pt idx="141">
                  <c:v>152.71899999999999</c:v>
                </c:pt>
                <c:pt idx="142">
                  <c:v>147.386</c:v>
                </c:pt>
                <c:pt idx="143">
                  <c:v>141.947</c:v>
                </c:pt>
                <c:pt idx="144">
                  <c:v>130.614</c:v>
                </c:pt>
                <c:pt idx="145">
                  <c:v>118.26300000000001</c:v>
                </c:pt>
                <c:pt idx="146">
                  <c:v>109.754</c:v>
                </c:pt>
                <c:pt idx="147">
                  <c:v>99.316000000000003</c:v>
                </c:pt>
                <c:pt idx="148">
                  <c:v>97.105000000000004</c:v>
                </c:pt>
                <c:pt idx="149">
                  <c:v>96.525999999999996</c:v>
                </c:pt>
                <c:pt idx="150">
                  <c:v>94.561000000000007</c:v>
                </c:pt>
                <c:pt idx="151">
                  <c:v>93.456000000000003</c:v>
                </c:pt>
                <c:pt idx="152">
                  <c:v>94.192999999999998</c:v>
                </c:pt>
                <c:pt idx="153">
                  <c:v>91.667000000000002</c:v>
                </c:pt>
                <c:pt idx="154">
                  <c:v>92.876999999999995</c:v>
                </c:pt>
                <c:pt idx="155">
                  <c:v>94.174999999999997</c:v>
                </c:pt>
                <c:pt idx="156">
                  <c:v>93.894999999999996</c:v>
                </c:pt>
                <c:pt idx="157">
                  <c:v>92.245999999999995</c:v>
                </c:pt>
                <c:pt idx="158">
                  <c:v>91.86</c:v>
                </c:pt>
                <c:pt idx="159">
                  <c:v>92.316000000000003</c:v>
                </c:pt>
                <c:pt idx="160">
                  <c:v>93.632000000000005</c:v>
                </c:pt>
                <c:pt idx="161">
                  <c:v>93.491</c:v>
                </c:pt>
                <c:pt idx="162">
                  <c:v>94.018000000000001</c:v>
                </c:pt>
                <c:pt idx="163">
                  <c:v>92.718999999999994</c:v>
                </c:pt>
                <c:pt idx="164">
                  <c:v>90.105000000000004</c:v>
                </c:pt>
                <c:pt idx="165">
                  <c:v>90.894999999999996</c:v>
                </c:pt>
                <c:pt idx="166">
                  <c:v>93.841999999999999</c:v>
                </c:pt>
                <c:pt idx="167">
                  <c:v>90.841999999999999</c:v>
                </c:pt>
                <c:pt idx="168">
                  <c:v>93.509</c:v>
                </c:pt>
                <c:pt idx="169">
                  <c:v>90.105000000000004</c:v>
                </c:pt>
                <c:pt idx="170">
                  <c:v>91.649000000000001</c:v>
                </c:pt>
                <c:pt idx="171">
                  <c:v>90.841999999999999</c:v>
                </c:pt>
                <c:pt idx="172">
                  <c:v>91.474000000000004</c:v>
                </c:pt>
                <c:pt idx="173">
                  <c:v>93.841999999999999</c:v>
                </c:pt>
                <c:pt idx="174">
                  <c:v>93.227999999999994</c:v>
                </c:pt>
                <c:pt idx="175">
                  <c:v>93.385999999999996</c:v>
                </c:pt>
                <c:pt idx="176">
                  <c:v>90.052999999999997</c:v>
                </c:pt>
                <c:pt idx="177">
                  <c:v>94.316000000000003</c:v>
                </c:pt>
                <c:pt idx="178">
                  <c:v>92.034999999999997</c:v>
                </c:pt>
                <c:pt idx="179">
                  <c:v>90.789000000000001</c:v>
                </c:pt>
                <c:pt idx="180">
                  <c:v>89.965000000000003</c:v>
                </c:pt>
                <c:pt idx="181">
                  <c:v>89.210999999999999</c:v>
                </c:pt>
                <c:pt idx="182">
                  <c:v>91.174999999999997</c:v>
                </c:pt>
                <c:pt idx="183">
                  <c:v>92.649000000000001</c:v>
                </c:pt>
                <c:pt idx="184">
                  <c:v>90.736999999999995</c:v>
                </c:pt>
                <c:pt idx="185">
                  <c:v>92.561000000000007</c:v>
                </c:pt>
                <c:pt idx="186">
                  <c:v>91.491</c:v>
                </c:pt>
                <c:pt idx="187">
                  <c:v>91.736999999999995</c:v>
                </c:pt>
                <c:pt idx="188">
                  <c:v>92.947000000000003</c:v>
                </c:pt>
                <c:pt idx="189">
                  <c:v>90.491</c:v>
                </c:pt>
                <c:pt idx="190">
                  <c:v>91.034999999999997</c:v>
                </c:pt>
                <c:pt idx="191">
                  <c:v>91.367999999999995</c:v>
                </c:pt>
                <c:pt idx="192">
                  <c:v>90.438999999999993</c:v>
                </c:pt>
                <c:pt idx="193">
                  <c:v>92.421000000000006</c:v>
                </c:pt>
                <c:pt idx="194">
                  <c:v>93.474000000000004</c:v>
                </c:pt>
                <c:pt idx="195">
                  <c:v>92.210999999999999</c:v>
                </c:pt>
                <c:pt idx="196">
                  <c:v>89.474000000000004</c:v>
                </c:pt>
                <c:pt idx="197">
                  <c:v>91.052999999999997</c:v>
                </c:pt>
                <c:pt idx="198">
                  <c:v>93.385999999999996</c:v>
                </c:pt>
                <c:pt idx="199">
                  <c:v>91.93</c:v>
                </c:pt>
                <c:pt idx="200">
                  <c:v>91.281000000000006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107.06671400831139</c:v>
                </c:pt>
                <c:pt idx="15">
                  <c:v>107.17768241555279</c:v>
                </c:pt>
                <c:pt idx="16">
                  <c:v>107.28858206612712</c:v>
                </c:pt>
                <c:pt idx="17">
                  <c:v>107.39927708583404</c:v>
                </c:pt>
                <c:pt idx="18">
                  <c:v>107.50961010173035</c:v>
                </c:pt>
                <c:pt idx="19">
                  <c:v>107.61940040222122</c:v>
                </c:pt>
                <c:pt idx="20">
                  <c:v>107.728442152813</c:v>
                </c:pt>
                <c:pt idx="21">
                  <c:v>107.8365027261079</c:v>
                </c:pt>
                <c:pt idx="22">
                  <c:v>107.9433212186825</c:v>
                </c:pt>
                <c:pt idx="23">
                  <c:v>108.04860724770289</c:v>
                </c:pt>
                <c:pt idx="24">
                  <c:v>108.15204015576305</c:v>
                </c:pt>
                <c:pt idx="25">
                  <c:v>108.253268826805</c:v>
                </c:pt>
                <c:pt idx="26">
                  <c:v>108.35191248402253</c:v>
                </c:pt>
                <c:pt idx="27">
                  <c:v>108.44756322443787</c:v>
                </c:pt>
                <c:pt idx="28">
                  <c:v>108.5397919001385</c:v>
                </c:pt>
                <c:pt idx="29">
                  <c:v>108.62816078697786</c:v>
                </c:pt>
                <c:pt idx="30">
                  <c:v>108.71225021705172</c:v>
                </c:pt>
                <c:pt idx="31">
                  <c:v>108.79171357992311</c:v>
                </c:pt>
                <c:pt idx="32">
                  <c:v>108.86638830032587</c:v>
                </c:pt>
                <c:pt idx="33">
                  <c:v>108.93651302075332</c:v>
                </c:pt>
                <c:pt idx="34">
                  <c:v>109.00313725027087</c:v>
                </c:pt>
                <c:pt idx="35">
                  <c:v>109.06886234112899</c:v>
                </c:pt>
                <c:pt idx="36">
                  <c:v>109.13912119877887</c:v>
                </c:pt>
                <c:pt idx="37">
                  <c:v>109.22427938650145</c:v>
                </c:pt>
                <c:pt idx="38">
                  <c:v>109.34289815613289</c:v>
                </c:pt>
                <c:pt idx="39">
                  <c:v>109.52649580184853</c:v>
                </c:pt>
                <c:pt idx="40">
                  <c:v>109.82601154044762</c:v>
                </c:pt>
                <c:pt idx="41">
                  <c:v>110.31983817862144</c:v>
                </c:pt>
                <c:pt idx="42">
                  <c:v>111.12268312412823</c:v>
                </c:pt>
                <c:pt idx="43">
                  <c:v>112.39363794972753</c:v>
                </c:pt>
                <c:pt idx="44">
                  <c:v>114.34079471231678</c:v>
                </c:pt>
                <c:pt idx="45">
                  <c:v>117.21881029510844</c:v>
                </c:pt>
                <c:pt idx="46">
                  <c:v>121.3154137288182</c:v>
                </c:pt>
                <c:pt idx="47">
                  <c:v>126.92348074795711</c:v>
                </c:pt>
                <c:pt idx="48">
                  <c:v>134.2973674716157</c:v>
                </c:pt>
                <c:pt idx="49">
                  <c:v>143.59565633246604</c:v>
                </c:pt>
                <c:pt idx="50">
                  <c:v>154.81590287948845</c:v>
                </c:pt>
                <c:pt idx="51">
                  <c:v>167.7246564385361</c:v>
                </c:pt>
                <c:pt idx="52">
                  <c:v>181.76335256927382</c:v>
                </c:pt>
                <c:pt idx="53">
                  <c:v>195.85804863711974</c:v>
                </c:pt>
                <c:pt idx="54">
                  <c:v>208.05610532291249</c:v>
                </c:pt>
                <c:pt idx="55">
                  <c:v>215.19838647918957</c:v>
                </c:pt>
                <c:pt idx="56">
                  <c:v>213.45061081130387</c:v>
                </c:pt>
                <c:pt idx="57">
                  <c:v>200.48424404680091</c:v>
                </c:pt>
                <c:pt idx="58">
                  <c:v>178.2067705172571</c:v>
                </c:pt>
                <c:pt idx="59">
                  <c:v>152.93167022466429</c:v>
                </c:pt>
                <c:pt idx="60">
                  <c:v>131.71548148301642</c:v>
                </c:pt>
                <c:pt idx="61">
                  <c:v>118.14430537637097</c:v>
                </c:pt>
                <c:pt idx="62">
                  <c:v>111.53602668395688</c:v>
                </c:pt>
                <c:pt idx="63">
                  <c:v>109.26951349387154</c:v>
                </c:pt>
                <c:pt idx="64">
                  <c:v>109.1377477425772</c:v>
                </c:pt>
                <c:pt idx="65">
                  <c:v>110.07933609904839</c:v>
                </c:pt>
                <c:pt idx="66">
                  <c:v>111.84953163374486</c:v>
                </c:pt>
                <c:pt idx="67">
                  <c:v>114.56604755364916</c:v>
                </c:pt>
                <c:pt idx="68">
                  <c:v>118.45464143071349</c:v>
                </c:pt>
                <c:pt idx="69">
                  <c:v>123.73418373830978</c:v>
                </c:pt>
                <c:pt idx="70">
                  <c:v>130.54528585129421</c:v>
                </c:pt>
                <c:pt idx="71">
                  <c:v>138.88368819849495</c:v>
                </c:pt>
                <c:pt idx="72">
                  <c:v>148.52797681029116</c:v>
                </c:pt>
                <c:pt idx="73">
                  <c:v>158.9330853726114</c:v>
                </c:pt>
                <c:pt idx="74">
                  <c:v>169.01370344707263</c:v>
                </c:pt>
                <c:pt idx="75">
                  <c:v>176.80188549356845</c:v>
                </c:pt>
                <c:pt idx="76">
                  <c:v>179.38098202733764</c:v>
                </c:pt>
                <c:pt idx="77">
                  <c:v>173.98636769349542</c:v>
                </c:pt>
                <c:pt idx="78">
                  <c:v>160.3692804429877</c:v>
                </c:pt>
                <c:pt idx="79">
                  <c:v>142.24942109553331</c:v>
                </c:pt>
                <c:pt idx="80">
                  <c:v>125.41263246102395</c:v>
                </c:pt>
                <c:pt idx="81">
                  <c:v>113.81802505426209</c:v>
                </c:pt>
                <c:pt idx="82">
                  <c:v>107.76259080049155</c:v>
                </c:pt>
                <c:pt idx="83">
                  <c:v>105.30880516327422</c:v>
                </c:pt>
                <c:pt idx="84">
                  <c:v>104.48543881210692</c:v>
                </c:pt>
                <c:pt idx="85">
                  <c:v>104.19886622063493</c:v>
                </c:pt>
                <c:pt idx="86">
                  <c:v>104.04441879510767</c:v>
                </c:pt>
                <c:pt idx="87">
                  <c:v>103.9163231142354</c:v>
                </c:pt>
                <c:pt idx="88">
                  <c:v>103.79552330510063</c:v>
                </c:pt>
                <c:pt idx="89">
                  <c:v>103.68156618646964</c:v>
                </c:pt>
                <c:pt idx="90">
                  <c:v>103.57827916745141</c:v>
                </c:pt>
                <c:pt idx="91">
                  <c:v>103.49237594353204</c:v>
                </c:pt>
                <c:pt idx="92">
                  <c:v>103.43449836151053</c:v>
                </c:pt>
                <c:pt idx="93">
                  <c:v>103.42094900634352</c:v>
                </c:pt>
                <c:pt idx="94">
                  <c:v>103.47592897091873</c:v>
                </c:pt>
                <c:pt idx="95">
                  <c:v>103.63422161200377</c:v>
                </c:pt>
                <c:pt idx="96">
                  <c:v>103.94416168026746</c:v>
                </c:pt>
                <c:pt idx="97">
                  <c:v>104.47056487688253</c:v>
                </c:pt>
                <c:pt idx="98">
                  <c:v>105.29709297599173</c:v>
                </c:pt>
                <c:pt idx="99">
                  <c:v>106.52732418308351</c:v>
                </c:pt>
                <c:pt idx="100">
                  <c:v>108.28363577435763</c:v>
                </c:pt>
                <c:pt idx="101">
                  <c:v>110.70295083435066</c:v>
                </c:pt>
                <c:pt idx="102">
                  <c:v>113.92852304791884</c:v>
                </c:pt>
                <c:pt idx="103">
                  <c:v>118.09728737003415</c:v>
                </c:pt>
                <c:pt idx="104">
                  <c:v>123.32288888411942</c:v>
                </c:pt>
                <c:pt idx="105">
                  <c:v>129.67516944761005</c:v>
                </c:pt>
                <c:pt idx="106">
                  <c:v>137.15713174054639</c:v>
                </c:pt>
                <c:pt idx="107">
                  <c:v>145.67900223869893</c:v>
                </c:pt>
                <c:pt idx="108">
                  <c:v>155.02423340003784</c:v>
                </c:pt>
                <c:pt idx="109">
                  <c:v>164.79456456040842</c:v>
                </c:pt>
                <c:pt idx="110">
                  <c:v>174.32031736219838</c:v>
                </c:pt>
                <c:pt idx="111">
                  <c:v>182.55154131529352</c:v>
                </c:pt>
                <c:pt idx="112">
                  <c:v>188.02262898875915</c:v>
                </c:pt>
                <c:pt idx="113">
                  <c:v>189.06228897036954</c:v>
                </c:pt>
                <c:pt idx="114">
                  <c:v>184.36865932621313</c:v>
                </c:pt>
                <c:pt idx="115">
                  <c:v>173.78894819726688</c:v>
                </c:pt>
                <c:pt idx="116">
                  <c:v>158.80042355456169</c:v>
                </c:pt>
                <c:pt idx="117">
                  <c:v>142.19228173761294</c:v>
                </c:pt>
                <c:pt idx="118">
                  <c:v>126.97981021216309</c:v>
                </c:pt>
                <c:pt idx="119">
                  <c:v>115.21731081028224</c:v>
                </c:pt>
                <c:pt idx="120">
                  <c:v>107.45883019687101</c:v>
                </c:pt>
                <c:pt idx="121">
                  <c:v>103.05693925714884</c:v>
                </c:pt>
                <c:pt idx="122">
                  <c:v>100.88113608090018</c:v>
                </c:pt>
                <c:pt idx="123">
                  <c:v>99.916700002273444</c:v>
                </c:pt>
                <c:pt idx="124">
                  <c:v>99.508293568237974</c:v>
                </c:pt>
                <c:pt idx="125">
                  <c:v>99.331692151398542</c:v>
                </c:pt>
                <c:pt idx="126">
                  <c:v>99.27487974234343</c:v>
                </c:pt>
                <c:pt idx="127">
                  <c:v>99.343485702556293</c:v>
                </c:pt>
                <c:pt idx="128">
                  <c:v>99.617944463590675</c:v>
                </c:pt>
                <c:pt idx="129">
                  <c:v>100.24652925172123</c:v>
                </c:pt>
                <c:pt idx="130">
                  <c:v>101.45036587501241</c:v>
                </c:pt>
                <c:pt idx="131">
                  <c:v>103.51901094300396</c:v>
                </c:pt>
                <c:pt idx="132">
                  <c:v>106.77768629370335</c:v>
                </c:pt>
                <c:pt idx="133">
                  <c:v>111.51214749356873</c:v>
                </c:pt>
                <c:pt idx="134">
                  <c:v>117.85038898859038</c:v>
                </c:pt>
                <c:pt idx="135">
                  <c:v>125.62411793537723</c:v>
                </c:pt>
                <c:pt idx="136">
                  <c:v>134.26060599728598</c:v>
                </c:pt>
                <c:pt idx="137">
                  <c:v>142.77112746675181</c:v>
                </c:pt>
                <c:pt idx="138">
                  <c:v>149.88708709017291</c:v>
                </c:pt>
                <c:pt idx="139">
                  <c:v>154.34198438058618</c:v>
                </c:pt>
                <c:pt idx="140">
                  <c:v>155.22361901905671</c:v>
                </c:pt>
                <c:pt idx="141">
                  <c:v>152.2659498061717</c:v>
                </c:pt>
                <c:pt idx="142">
                  <c:v>145.95376556904111</c:v>
                </c:pt>
                <c:pt idx="143">
                  <c:v>137.38583115661703</c:v>
                </c:pt>
                <c:pt idx="144">
                  <c:v>127.94927889398338</c:v>
                </c:pt>
                <c:pt idx="145">
                  <c:v>118.93968795639475</c:v>
                </c:pt>
                <c:pt idx="146">
                  <c:v>111.27199538784197</c:v>
                </c:pt>
                <c:pt idx="147">
                  <c:v>105.36706677351371</c:v>
                </c:pt>
                <c:pt idx="148">
                  <c:v>101.20965884004075</c:v>
                </c:pt>
                <c:pt idx="149">
                  <c:v>98.507347460719146</c:v>
                </c:pt>
                <c:pt idx="150">
                  <c:v>96.863919364321674</c:v>
                </c:pt>
                <c:pt idx="151">
                  <c:v>95.907032827252223</c:v>
                </c:pt>
                <c:pt idx="152">
                  <c:v>95.351103160787503</c:v>
                </c:pt>
                <c:pt idx="153">
                  <c:v>95.007585868647539</c:v>
                </c:pt>
                <c:pt idx="154">
                  <c:v>94.766681956735425</c:v>
                </c:pt>
                <c:pt idx="155">
                  <c:v>94.571234563998289</c:v>
                </c:pt>
                <c:pt idx="156">
                  <c:v>94.394437958004815</c:v>
                </c:pt>
                <c:pt idx="157">
                  <c:v>94.22491650115461</c:v>
                </c:pt>
                <c:pt idx="158">
                  <c:v>94.058297620783549</c:v>
                </c:pt>
                <c:pt idx="159">
                  <c:v>93.893066439506214</c:v>
                </c:pt>
                <c:pt idx="160">
                  <c:v>93.728759349592977</c:v>
                </c:pt>
                <c:pt idx="161">
                  <c:v>93.56525964943107</c:v>
                </c:pt>
                <c:pt idx="162">
                  <c:v>93.402550390825482</c:v>
                </c:pt>
                <c:pt idx="163">
                  <c:v>93.240636292277046</c:v>
                </c:pt>
                <c:pt idx="164">
                  <c:v>93.07952181628913</c:v>
                </c:pt>
                <c:pt idx="165">
                  <c:v>92.919206092623924</c:v>
                </c:pt>
                <c:pt idx="166">
                  <c:v>92.759682406203581</c:v>
                </c:pt>
                <c:pt idx="167">
                  <c:v>92.600938782892769</c:v>
                </c:pt>
                <c:pt idx="168">
                  <c:v>92.44295878065094</c:v>
                </c:pt>
                <c:pt idx="169">
                  <c:v>92.285722272740458</c:v>
                </c:pt>
                <c:pt idx="170">
                  <c:v>92.129206173773383</c:v>
                </c:pt>
                <c:pt idx="171">
                  <c:v>91.973385097110096</c:v>
                </c:pt>
                <c:pt idx="172">
                  <c:v>91.818231941468895</c:v>
                </c:pt>
                <c:pt idx="173">
                  <c:v>91.663718407829393</c:v>
                </c:pt>
                <c:pt idx="174">
                  <c:v>91.509815449420586</c:v>
                </c:pt>
                <c:pt idx="175">
                  <c:v>91.356493658689288</c:v>
                </c:pt>
                <c:pt idx="176">
                  <c:v>91.20372359585815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107.0667140083094</c:v>
                </c:pt>
                <c:pt idx="15">
                  <c:v>107.17768241554451</c:v>
                </c:pt>
                <c:pt idx="16">
                  <c:v>107.28858206609367</c:v>
                </c:pt>
                <c:pt idx="17">
                  <c:v>107.3992770857034</c:v>
                </c:pt>
                <c:pt idx="18">
                  <c:v>107.50961010123665</c:v>
                </c:pt>
                <c:pt idx="19">
                  <c:v>107.61940040041551</c:v>
                </c:pt>
                <c:pt idx="20">
                  <c:v>107.72844214642137</c:v>
                </c:pt>
                <c:pt idx="21">
                  <c:v>107.83650270421212</c:v>
                </c:pt>
                <c:pt idx="22">
                  <c:v>107.94332114609031</c:v>
                </c:pt>
                <c:pt idx="23">
                  <c:v>108.04860701478599</c:v>
                </c:pt>
                <c:pt idx="24">
                  <c:v>108.15203943250449</c:v>
                </c:pt>
                <c:pt idx="25">
                  <c:v>108.25326665326526</c:v>
                </c:pt>
                <c:pt idx="26">
                  <c:v>108.35190616248039</c:v>
                </c:pt>
                <c:pt idx="27">
                  <c:v>108.44754543099739</c:v>
                </c:pt>
                <c:pt idx="28">
                  <c:v>108.53974342955333</c:v>
                </c:pt>
                <c:pt idx="29">
                  <c:v>108.62803300251953</c:v>
                </c:pt>
                <c:pt idx="30">
                  <c:v>108.71192418578561</c:v>
                </c:pt>
                <c:pt idx="31">
                  <c:v>108.79090853168219</c:v>
                </c:pt>
                <c:pt idx="32">
                  <c:v>108.86446447339073</c:v>
                </c:pt>
                <c:pt idx="33">
                  <c:v>108.93206372231559</c:v>
                </c:pt>
                <c:pt idx="34">
                  <c:v>108.99317864510476</c:v>
                </c:pt>
                <c:pt idx="35">
                  <c:v>109.04729051398644</c:v>
                </c:pt>
                <c:pt idx="36">
                  <c:v>109.09389846736433</c:v>
                </c:pt>
                <c:pt idx="37">
                  <c:v>109.13252896063587</c:v>
                </c:pt>
                <c:pt idx="38">
                  <c:v>109.16274543417803</c:v>
                </c:pt>
                <c:pt idx="39">
                  <c:v>109.18415788107301</c:v>
                </c:pt>
                <c:pt idx="40">
                  <c:v>109.19643196616512</c:v>
                </c:pt>
                <c:pt idx="41">
                  <c:v>109.19929733471059</c:v>
                </c:pt>
                <c:pt idx="42">
                  <c:v>109.19255475643945</c:v>
                </c:pt>
                <c:pt idx="43">
                  <c:v>109.17608178096226</c:v>
                </c:pt>
                <c:pt idx="44">
                  <c:v>109.14983663285082</c:v>
                </c:pt>
                <c:pt idx="45">
                  <c:v>109.11386014699158</c:v>
                </c:pt>
                <c:pt idx="46">
                  <c:v>109.06827563250192</c:v>
                </c:pt>
                <c:pt idx="47">
                  <c:v>109.01328665047451</c:v>
                </c:pt>
                <c:pt idx="48">
                  <c:v>108.94917278986745</c:v>
                </c:pt>
                <c:pt idx="49">
                  <c:v>108.8762836194759</c:v>
                </c:pt>
                <c:pt idx="50">
                  <c:v>108.79503107512951</c:v>
                </c:pt>
                <c:pt idx="51">
                  <c:v>108.70588060435867</c:v>
                </c:pt>
                <c:pt idx="52">
                  <c:v>108.60934143192355</c:v>
                </c:pt>
                <c:pt idx="53">
                  <c:v>108.50595632712606</c:v>
                </c:pt>
                <c:pt idx="54">
                  <c:v>108.39629124824272</c:v>
                </c:pt>
                <c:pt idx="55">
                  <c:v>108.28092521318392</c:v>
                </c:pt>
                <c:pt idx="56">
                  <c:v>108.16044070254623</c:v>
                </c:pt>
                <c:pt idx="57">
                  <c:v>108.03541484644295</c:v>
                </c:pt>
                <c:pt idx="58">
                  <c:v>107.9064115850456</c:v>
                </c:pt>
                <c:pt idx="59">
                  <c:v>107.77397492959749</c:v>
                </c:pt>
                <c:pt idx="60">
                  <c:v>107.6386233900562</c:v>
                </c:pt>
                <c:pt idx="61">
                  <c:v>107.50084558085707</c:v>
                </c:pt>
                <c:pt idx="62">
                  <c:v>107.36109696986534</c:v>
                </c:pt>
                <c:pt idx="63">
                  <c:v>107.2197976986744</c:v>
                </c:pt>
                <c:pt idx="64">
                  <c:v>107.07733137534525</c:v>
                </c:pt>
                <c:pt idx="65">
                  <c:v>106.93404472305482</c:v>
                </c:pt>
                <c:pt idx="66">
                  <c:v>106.79024795896981</c:v>
                </c:pt>
                <c:pt idx="67">
                  <c:v>106.64621577568997</c:v>
                </c:pt>
                <c:pt idx="68">
                  <c:v>106.50218880135574</c:v>
                </c:pt>
                <c:pt idx="69">
                  <c:v>106.35837542252737</c:v>
                </c:pt>
                <c:pt idx="70">
                  <c:v>106.21495386485174</c:v>
                </c:pt>
                <c:pt idx="71">
                  <c:v>106.07207443914659</c:v>
                </c:pt>
                <c:pt idx="72">
                  <c:v>105.92986187385709</c:v>
                </c:pt>
                <c:pt idx="73">
                  <c:v>105.78841766810552</c:v>
                </c:pt>
                <c:pt idx="74">
                  <c:v>105.64782241218894</c:v>
                </c:pt>
                <c:pt idx="75">
                  <c:v>105.50813803399518</c:v>
                </c:pt>
                <c:pt idx="76">
                  <c:v>105.36940994017397</c:v>
                </c:pt>
                <c:pt idx="77">
                  <c:v>105.23166902990495</c:v>
                </c:pt>
                <c:pt idx="78">
                  <c:v>105.09493356673779</c:v>
                </c:pt>
                <c:pt idx="79">
                  <c:v>104.95921090029023</c:v>
                </c:pt>
                <c:pt idx="80">
                  <c:v>104.82449903468004</c:v>
                </c:pt>
                <c:pt idx="81">
                  <c:v>104.69078804455927</c:v>
                </c:pt>
                <c:pt idx="82">
                  <c:v>104.55806134264949</c:v>
                </c:pt>
                <c:pt idx="83">
                  <c:v>104.42629680488953</c:v>
                </c:pt>
                <c:pt idx="84">
                  <c:v>104.29546776083019</c:v>
                </c:pt>
                <c:pt idx="85">
                  <c:v>104.16554385787185</c:v>
                </c:pt>
                <c:pt idx="86">
                  <c:v>104.03649180845152</c:v>
                </c:pt>
                <c:pt idx="87">
                  <c:v>103.90827602944064</c:v>
                </c:pt>
                <c:pt idx="88">
                  <c:v>103.78085918290193</c:v>
                </c:pt>
                <c:pt idx="89">
                  <c:v>103.65420262703981</c:v>
                </c:pt>
                <c:pt idx="90">
                  <c:v>103.5282667857238</c:v>
                </c:pt>
                <c:pt idx="91">
                  <c:v>103.4030114444174</c:v>
                </c:pt>
                <c:pt idx="92">
                  <c:v>103.27839597974162</c:v>
                </c:pt>
                <c:pt idx="93">
                  <c:v>103.15437952927545</c:v>
                </c:pt>
                <c:pt idx="94">
                  <c:v>103.03092110756832</c:v>
                </c:pt>
                <c:pt idx="95">
                  <c:v>102.90797967373079</c:v>
                </c:pt>
                <c:pt idx="96">
                  <c:v>102.78551415539376</c:v>
                </c:pt>
                <c:pt idx="97">
                  <c:v>102.66348343329555</c:v>
                </c:pt>
                <c:pt idx="98">
                  <c:v>102.54184629027964</c:v>
                </c:pt>
                <c:pt idx="99">
                  <c:v>102.42056132806901</c:v>
                </c:pt>
                <c:pt idx="100">
                  <c:v>102.29958685483881</c:v>
                </c:pt>
                <c:pt idx="101">
                  <c:v>102.17888074633403</c:v>
                </c:pt>
                <c:pt idx="102">
                  <c:v>102.05840028309171</c:v>
                </c:pt>
                <c:pt idx="103">
                  <c:v>101.93810196622296</c:v>
                </c:pt>
                <c:pt idx="104">
                  <c:v>101.81794131420428</c:v>
                </c:pt>
                <c:pt idx="105">
                  <c:v>101.69787264322369</c:v>
                </c:pt>
                <c:pt idx="106">
                  <c:v>101.57784883383439</c:v>
                </c:pt>
                <c:pt idx="107">
                  <c:v>101.45782108699544</c:v>
                </c:pt>
                <c:pt idx="108">
                  <c:v>101.33773867303151</c:v>
                </c:pt>
                <c:pt idx="109">
                  <c:v>101.21754867763121</c:v>
                </c:pt>
                <c:pt idx="110">
                  <c:v>101.09719574972748</c:v>
                </c:pt>
                <c:pt idx="111">
                  <c:v>100.97662185696737</c:v>
                </c:pt>
                <c:pt idx="112">
                  <c:v>100.85576605547543</c:v>
                </c:pt>
                <c:pt idx="113">
                  <c:v>100.73456428173709</c:v>
                </c:pt>
                <c:pt idx="114">
                  <c:v>100.6129491756494</c:v>
                </c:pt>
                <c:pt idx="115">
                  <c:v>100.49084994507744</c:v>
                </c:pt>
                <c:pt idx="116">
                  <c:v>100.36819228356249</c:v>
                </c:pt>
                <c:pt idx="117">
                  <c:v>100.24489835408846</c:v>
                </c:pt>
                <c:pt idx="118">
                  <c:v>100.12088685293287</c:v>
                </c:pt>
                <c:pt idx="119">
                  <c:v>99.996073168502065</c:v>
                </c:pt>
                <c:pt idx="120">
                  <c:v>99.870369650537569</c:v>
                </c:pt>
                <c:pt idx="121">
                  <c:v>99.74368600502936</c:v>
                </c:pt>
                <c:pt idx="122">
                  <c:v>99.61592982940742</c:v>
                </c:pt>
                <c:pt idx="123">
                  <c:v>99.487007300924887</c:v>
                </c:pt>
                <c:pt idx="124">
                  <c:v>99.35682402841752</c:v>
                </c:pt>
                <c:pt idx="125">
                  <c:v>99.225286073671583</c:v>
                </c:pt>
                <c:pt idx="126">
                  <c:v>99.092301143341913</c:v>
                </c:pt>
                <c:pt idx="127">
                  <c:v>98.957779945703237</c:v>
                </c:pt>
                <c:pt idx="128">
                  <c:v>98.821637698542162</c:v>
                </c:pt>
                <c:pt idx="129">
                  <c:v>98.683795765403971</c:v>
                </c:pt>
                <c:pt idx="130">
                  <c:v>98.544183387530126</c:v>
                </c:pt>
                <c:pt idx="131">
                  <c:v>98.402739468665018</c:v>
                </c:pt>
                <c:pt idx="132">
                  <c:v>98.259414360133505</c:v>
                </c:pt>
                <c:pt idx="133">
                  <c:v>98.114171584987446</c:v>
                </c:pt>
                <c:pt idx="134">
                  <c:v>97.966989433467816</c:v>
                </c:pt>
                <c:pt idx="135">
                  <c:v>97.817862358413635</c:v>
                </c:pt>
                <c:pt idx="136">
                  <c:v>97.666802099369889</c:v>
                </c:pt>
                <c:pt idx="137">
                  <c:v>97.513838468605883</c:v>
                </c:pt>
                <c:pt idx="138">
                  <c:v>97.359019741356988</c:v>
                </c:pt>
                <c:pt idx="139">
                  <c:v>97.202412606259173</c:v>
                </c:pt>
                <c:pt idx="140">
                  <c:v>97.044101649627692</c:v>
                </c:pt>
                <c:pt idx="141">
                  <c:v>96.884188367970893</c:v>
                </c:pt>
                <c:pt idx="142">
                  <c:v>96.72278972556785</c:v>
                </c:pt>
                <c:pt idx="143">
                  <c:v>96.560036296453973</c:v>
                </c:pt>
                <c:pt idx="144">
                  <c:v>96.396070051018441</c:v>
                </c:pt>
                <c:pt idx="145">
                  <c:v>96.231041864976731</c:v>
                </c:pt>
                <c:pt idx="146">
                  <c:v>96.065108841360427</c:v>
                </c:pt>
                <c:pt idx="147">
                  <c:v>95.898431543416706</c:v>
                </c:pt>
                <c:pt idx="148">
                  <c:v>95.731171237504753</c:v>
                </c:pt>
                <c:pt idx="149">
                  <c:v>95.563487240357546</c:v>
                </c:pt>
                <c:pt idx="150">
                  <c:v>95.395534455102407</c:v>
                </c:pt>
                <c:pt idx="151">
                  <c:v>95.227461166279895</c:v>
                </c:pt>
                <c:pt idx="152">
                  <c:v>95.05940714712257</c:v>
                </c:pt>
                <c:pt idx="153">
                  <c:v>94.89150211400738</c:v>
                </c:pt>
                <c:pt idx="154">
                  <c:v>94.723864544690372</c:v>
                </c:pt>
                <c:pt idx="155">
                  <c:v>94.556600859891518</c:v>
                </c:pt>
                <c:pt idx="156">
                  <c:v>94.389804952973307</c:v>
                </c:pt>
                <c:pt idx="157">
                  <c:v>94.22355804047713</c:v>
                </c:pt>
                <c:pt idx="158">
                  <c:v>94.057928797453371</c:v>
                </c:pt>
                <c:pt idx="159">
                  <c:v>93.892973735857623</c:v>
                </c:pt>
                <c:pt idx="160">
                  <c:v>93.728737781567418</c:v>
                </c:pt>
                <c:pt idx="161">
                  <c:v>93.565255005411544</c:v>
                </c:pt>
                <c:pt idx="162">
                  <c:v>93.402549465511939</c:v>
                </c:pt>
                <c:pt idx="163">
                  <c:v>93.240636121691708</c:v>
                </c:pt>
                <c:pt idx="164">
                  <c:v>93.079521787195105</c:v>
                </c:pt>
                <c:pt idx="165">
                  <c:v>92.919206088033732</c:v>
                </c:pt>
                <c:pt idx="166">
                  <c:v>92.759682405533724</c:v>
                </c:pt>
                <c:pt idx="167">
                  <c:v>92.600938782802359</c:v>
                </c:pt>
                <c:pt idx="168">
                  <c:v>92.442958780639657</c:v>
                </c:pt>
                <c:pt idx="169">
                  <c:v>92.28572227273915</c:v>
                </c:pt>
                <c:pt idx="170">
                  <c:v>92.129206173773241</c:v>
                </c:pt>
                <c:pt idx="171">
                  <c:v>91.973385097110082</c:v>
                </c:pt>
                <c:pt idx="172">
                  <c:v>91.818231941468895</c:v>
                </c:pt>
                <c:pt idx="173">
                  <c:v>91.663718407829393</c:v>
                </c:pt>
                <c:pt idx="174">
                  <c:v>91.509815449420586</c:v>
                </c:pt>
                <c:pt idx="175">
                  <c:v>91.356493658689288</c:v>
                </c:pt>
                <c:pt idx="176">
                  <c:v>91.20372359585815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97.349000000000004</c:v>
                </c:pt>
                <c:pt idx="1">
                  <c:v>98.221999999999994</c:v>
                </c:pt>
                <c:pt idx="2">
                  <c:v>100.762</c:v>
                </c:pt>
                <c:pt idx="3">
                  <c:v>95.412999999999997</c:v>
                </c:pt>
                <c:pt idx="4">
                  <c:v>96.206000000000003</c:v>
                </c:pt>
                <c:pt idx="5">
                  <c:v>98.063000000000002</c:v>
                </c:pt>
                <c:pt idx="6">
                  <c:v>97.968000000000004</c:v>
                </c:pt>
                <c:pt idx="7">
                  <c:v>97.555999999999997</c:v>
                </c:pt>
                <c:pt idx="8">
                  <c:v>97.286000000000001</c:v>
                </c:pt>
                <c:pt idx="9">
                  <c:v>97.840999999999994</c:v>
                </c:pt>
                <c:pt idx="10">
                  <c:v>96.793999999999997</c:v>
                </c:pt>
                <c:pt idx="11">
                  <c:v>97.968000000000004</c:v>
                </c:pt>
                <c:pt idx="12">
                  <c:v>97.444000000000003</c:v>
                </c:pt>
                <c:pt idx="13">
                  <c:v>97.635000000000005</c:v>
                </c:pt>
                <c:pt idx="14">
                  <c:v>98.856999999999999</c:v>
                </c:pt>
                <c:pt idx="15">
                  <c:v>99.349000000000004</c:v>
                </c:pt>
                <c:pt idx="16">
                  <c:v>99.429000000000002</c:v>
                </c:pt>
                <c:pt idx="17">
                  <c:v>98.73</c:v>
                </c:pt>
                <c:pt idx="18">
                  <c:v>99.094999999999999</c:v>
                </c:pt>
                <c:pt idx="19">
                  <c:v>99.238</c:v>
                </c:pt>
                <c:pt idx="20">
                  <c:v>97.27</c:v>
                </c:pt>
                <c:pt idx="21">
                  <c:v>96.286000000000001</c:v>
                </c:pt>
                <c:pt idx="22">
                  <c:v>95.602999999999994</c:v>
                </c:pt>
                <c:pt idx="23">
                  <c:v>97.381</c:v>
                </c:pt>
                <c:pt idx="24">
                  <c:v>99.429000000000002</c:v>
                </c:pt>
                <c:pt idx="25">
                  <c:v>97.206000000000003</c:v>
                </c:pt>
                <c:pt idx="26">
                  <c:v>96.332999999999998</c:v>
                </c:pt>
                <c:pt idx="27">
                  <c:v>98.19</c:v>
                </c:pt>
                <c:pt idx="28">
                  <c:v>99.27</c:v>
                </c:pt>
                <c:pt idx="29">
                  <c:v>96.364999999999995</c:v>
                </c:pt>
                <c:pt idx="30">
                  <c:v>98.873000000000005</c:v>
                </c:pt>
                <c:pt idx="31">
                  <c:v>101</c:v>
                </c:pt>
                <c:pt idx="32">
                  <c:v>100.31699999999999</c:v>
                </c:pt>
                <c:pt idx="33">
                  <c:v>99.683000000000007</c:v>
                </c:pt>
                <c:pt idx="34">
                  <c:v>99.221999999999994</c:v>
                </c:pt>
                <c:pt idx="35">
                  <c:v>101.429</c:v>
                </c:pt>
                <c:pt idx="36">
                  <c:v>103.84099999999999</c:v>
                </c:pt>
                <c:pt idx="37">
                  <c:v>100.587</c:v>
                </c:pt>
                <c:pt idx="38">
                  <c:v>101.952</c:v>
                </c:pt>
                <c:pt idx="39">
                  <c:v>101.937</c:v>
                </c:pt>
                <c:pt idx="40">
                  <c:v>103.63500000000001</c:v>
                </c:pt>
                <c:pt idx="41">
                  <c:v>102.952</c:v>
                </c:pt>
                <c:pt idx="42">
                  <c:v>107.762</c:v>
                </c:pt>
                <c:pt idx="43">
                  <c:v>110.22199999999999</c:v>
                </c:pt>
                <c:pt idx="44">
                  <c:v>112.381</c:v>
                </c:pt>
                <c:pt idx="45">
                  <c:v>119.22199999999999</c:v>
                </c:pt>
                <c:pt idx="46">
                  <c:v>125.429</c:v>
                </c:pt>
                <c:pt idx="47">
                  <c:v>134.143</c:v>
                </c:pt>
                <c:pt idx="48">
                  <c:v>146.41300000000001</c:v>
                </c:pt>
                <c:pt idx="49">
                  <c:v>157.87299999999999</c:v>
                </c:pt>
                <c:pt idx="50">
                  <c:v>174.69800000000001</c:v>
                </c:pt>
                <c:pt idx="51">
                  <c:v>187.238</c:v>
                </c:pt>
                <c:pt idx="52">
                  <c:v>201.31700000000001</c:v>
                </c:pt>
                <c:pt idx="53">
                  <c:v>213.34899999999999</c:v>
                </c:pt>
                <c:pt idx="54">
                  <c:v>220.60300000000001</c:v>
                </c:pt>
                <c:pt idx="55">
                  <c:v>225.55600000000001</c:v>
                </c:pt>
                <c:pt idx="56">
                  <c:v>226.30199999999999</c:v>
                </c:pt>
                <c:pt idx="57">
                  <c:v>226.39699999999999</c:v>
                </c:pt>
                <c:pt idx="58">
                  <c:v>221.93700000000001</c:v>
                </c:pt>
                <c:pt idx="59">
                  <c:v>214</c:v>
                </c:pt>
                <c:pt idx="60">
                  <c:v>197.381</c:v>
                </c:pt>
                <c:pt idx="61">
                  <c:v>172.238</c:v>
                </c:pt>
                <c:pt idx="62">
                  <c:v>132.79400000000001</c:v>
                </c:pt>
                <c:pt idx="63">
                  <c:v>107.746</c:v>
                </c:pt>
                <c:pt idx="64">
                  <c:v>100.15900000000001</c:v>
                </c:pt>
                <c:pt idx="65">
                  <c:v>100.31699999999999</c:v>
                </c:pt>
                <c:pt idx="66">
                  <c:v>104.54</c:v>
                </c:pt>
                <c:pt idx="67">
                  <c:v>109.905</c:v>
                </c:pt>
                <c:pt idx="68">
                  <c:v>117.01600000000001</c:v>
                </c:pt>
                <c:pt idx="69">
                  <c:v>126.762</c:v>
                </c:pt>
                <c:pt idx="70">
                  <c:v>137.619</c:v>
                </c:pt>
                <c:pt idx="71">
                  <c:v>149.381</c:v>
                </c:pt>
                <c:pt idx="72">
                  <c:v>159.41300000000001</c:v>
                </c:pt>
                <c:pt idx="73">
                  <c:v>169.65100000000001</c:v>
                </c:pt>
                <c:pt idx="74">
                  <c:v>178.79400000000001</c:v>
                </c:pt>
                <c:pt idx="75">
                  <c:v>184.41300000000001</c:v>
                </c:pt>
                <c:pt idx="76">
                  <c:v>187.54</c:v>
                </c:pt>
                <c:pt idx="77">
                  <c:v>189.96799999999999</c:v>
                </c:pt>
                <c:pt idx="78">
                  <c:v>189.12700000000001</c:v>
                </c:pt>
                <c:pt idx="79">
                  <c:v>182.84100000000001</c:v>
                </c:pt>
                <c:pt idx="80">
                  <c:v>172.238</c:v>
                </c:pt>
                <c:pt idx="81">
                  <c:v>149.11099999999999</c:v>
                </c:pt>
                <c:pt idx="82">
                  <c:v>118.92100000000001</c:v>
                </c:pt>
                <c:pt idx="83">
                  <c:v>95.286000000000001</c:v>
                </c:pt>
                <c:pt idx="84">
                  <c:v>92.429000000000002</c:v>
                </c:pt>
                <c:pt idx="85">
                  <c:v>90.126999999999995</c:v>
                </c:pt>
                <c:pt idx="86">
                  <c:v>88.332999999999998</c:v>
                </c:pt>
                <c:pt idx="87">
                  <c:v>90.635000000000005</c:v>
                </c:pt>
                <c:pt idx="88">
                  <c:v>90.475999999999999</c:v>
                </c:pt>
                <c:pt idx="89">
                  <c:v>89.683000000000007</c:v>
                </c:pt>
                <c:pt idx="90">
                  <c:v>90.349000000000004</c:v>
                </c:pt>
                <c:pt idx="91">
                  <c:v>90.683000000000007</c:v>
                </c:pt>
                <c:pt idx="92">
                  <c:v>87.492000000000004</c:v>
                </c:pt>
                <c:pt idx="93">
                  <c:v>89.602999999999994</c:v>
                </c:pt>
                <c:pt idx="94">
                  <c:v>89.444000000000003</c:v>
                </c:pt>
                <c:pt idx="95">
                  <c:v>89.444000000000003</c:v>
                </c:pt>
                <c:pt idx="96">
                  <c:v>90.635000000000005</c:v>
                </c:pt>
                <c:pt idx="97">
                  <c:v>89.936999999999998</c:v>
                </c:pt>
                <c:pt idx="98">
                  <c:v>91.316999999999993</c:v>
                </c:pt>
                <c:pt idx="99">
                  <c:v>87.46</c:v>
                </c:pt>
                <c:pt idx="100">
                  <c:v>90.921000000000006</c:v>
                </c:pt>
                <c:pt idx="101">
                  <c:v>90.602999999999994</c:v>
                </c:pt>
                <c:pt idx="102">
                  <c:v>90.159000000000006</c:v>
                </c:pt>
                <c:pt idx="103">
                  <c:v>89.968000000000004</c:v>
                </c:pt>
                <c:pt idx="104">
                  <c:v>89.429000000000002</c:v>
                </c:pt>
                <c:pt idx="105">
                  <c:v>89.697999999999993</c:v>
                </c:pt>
                <c:pt idx="106">
                  <c:v>88.048000000000002</c:v>
                </c:pt>
                <c:pt idx="107">
                  <c:v>88.54</c:v>
                </c:pt>
                <c:pt idx="108">
                  <c:v>88.921000000000006</c:v>
                </c:pt>
                <c:pt idx="109">
                  <c:v>88.745999999999995</c:v>
                </c:pt>
                <c:pt idx="110">
                  <c:v>88.031999999999996</c:v>
                </c:pt>
                <c:pt idx="111">
                  <c:v>87.936999999999998</c:v>
                </c:pt>
                <c:pt idx="112">
                  <c:v>88.697999999999993</c:v>
                </c:pt>
                <c:pt idx="113">
                  <c:v>86.46</c:v>
                </c:pt>
                <c:pt idx="114">
                  <c:v>88.364999999999995</c:v>
                </c:pt>
                <c:pt idx="115">
                  <c:v>90.475999999999999</c:v>
                </c:pt>
                <c:pt idx="116">
                  <c:v>87.635000000000005</c:v>
                </c:pt>
                <c:pt idx="117">
                  <c:v>86.078999999999994</c:v>
                </c:pt>
                <c:pt idx="118">
                  <c:v>82.475999999999999</c:v>
                </c:pt>
                <c:pt idx="119">
                  <c:v>85.302000000000007</c:v>
                </c:pt>
                <c:pt idx="120">
                  <c:v>86.602999999999994</c:v>
                </c:pt>
                <c:pt idx="121">
                  <c:v>85.936999999999998</c:v>
                </c:pt>
                <c:pt idx="122">
                  <c:v>86.174999999999997</c:v>
                </c:pt>
                <c:pt idx="123">
                  <c:v>84.507999999999996</c:v>
                </c:pt>
                <c:pt idx="124">
                  <c:v>86.381</c:v>
                </c:pt>
                <c:pt idx="125">
                  <c:v>85.888999999999996</c:v>
                </c:pt>
                <c:pt idx="126">
                  <c:v>84.507999999999996</c:v>
                </c:pt>
                <c:pt idx="127">
                  <c:v>87.570999999999998</c:v>
                </c:pt>
                <c:pt idx="128">
                  <c:v>87.126999999999995</c:v>
                </c:pt>
                <c:pt idx="129">
                  <c:v>85.555999999999997</c:v>
                </c:pt>
                <c:pt idx="130">
                  <c:v>86.429000000000002</c:v>
                </c:pt>
                <c:pt idx="131">
                  <c:v>86.619</c:v>
                </c:pt>
                <c:pt idx="132">
                  <c:v>85.762</c:v>
                </c:pt>
                <c:pt idx="133">
                  <c:v>84.619</c:v>
                </c:pt>
                <c:pt idx="134">
                  <c:v>85.873000000000005</c:v>
                </c:pt>
                <c:pt idx="135">
                  <c:v>88.54</c:v>
                </c:pt>
                <c:pt idx="136">
                  <c:v>85.364999999999995</c:v>
                </c:pt>
                <c:pt idx="137">
                  <c:v>85.221999999999994</c:v>
                </c:pt>
                <c:pt idx="138">
                  <c:v>84.159000000000006</c:v>
                </c:pt>
                <c:pt idx="139">
                  <c:v>84.507999999999996</c:v>
                </c:pt>
                <c:pt idx="140">
                  <c:v>84.650999999999996</c:v>
                </c:pt>
                <c:pt idx="141">
                  <c:v>82.475999999999999</c:v>
                </c:pt>
                <c:pt idx="142">
                  <c:v>81.936999999999998</c:v>
                </c:pt>
                <c:pt idx="143">
                  <c:v>81.873000000000005</c:v>
                </c:pt>
                <c:pt idx="144">
                  <c:v>84.27</c:v>
                </c:pt>
                <c:pt idx="145">
                  <c:v>84.570999999999998</c:v>
                </c:pt>
                <c:pt idx="146">
                  <c:v>85.951999999999998</c:v>
                </c:pt>
                <c:pt idx="147">
                  <c:v>84.602999999999994</c:v>
                </c:pt>
                <c:pt idx="148">
                  <c:v>83.238</c:v>
                </c:pt>
                <c:pt idx="149">
                  <c:v>83.126999999999995</c:v>
                </c:pt>
                <c:pt idx="150">
                  <c:v>83.286000000000001</c:v>
                </c:pt>
                <c:pt idx="151">
                  <c:v>83.825000000000003</c:v>
                </c:pt>
                <c:pt idx="152">
                  <c:v>83.793999999999997</c:v>
                </c:pt>
                <c:pt idx="153">
                  <c:v>84.444000000000003</c:v>
                </c:pt>
                <c:pt idx="154">
                  <c:v>82.063000000000002</c:v>
                </c:pt>
                <c:pt idx="155">
                  <c:v>84.381</c:v>
                </c:pt>
                <c:pt idx="156">
                  <c:v>84.762</c:v>
                </c:pt>
                <c:pt idx="157">
                  <c:v>84.713999999999999</c:v>
                </c:pt>
                <c:pt idx="158">
                  <c:v>82.793999999999997</c:v>
                </c:pt>
                <c:pt idx="159">
                  <c:v>83.54</c:v>
                </c:pt>
                <c:pt idx="160">
                  <c:v>79.968000000000004</c:v>
                </c:pt>
                <c:pt idx="161">
                  <c:v>82.905000000000001</c:v>
                </c:pt>
                <c:pt idx="162">
                  <c:v>83.048000000000002</c:v>
                </c:pt>
                <c:pt idx="163">
                  <c:v>82.650999999999996</c:v>
                </c:pt>
                <c:pt idx="164">
                  <c:v>83.126999999999995</c:v>
                </c:pt>
                <c:pt idx="165">
                  <c:v>83.381</c:v>
                </c:pt>
                <c:pt idx="166">
                  <c:v>81.475999999999999</c:v>
                </c:pt>
                <c:pt idx="167">
                  <c:v>84.174999999999997</c:v>
                </c:pt>
                <c:pt idx="168">
                  <c:v>80.825000000000003</c:v>
                </c:pt>
                <c:pt idx="169">
                  <c:v>83.364999999999995</c:v>
                </c:pt>
                <c:pt idx="170">
                  <c:v>84.81</c:v>
                </c:pt>
                <c:pt idx="171">
                  <c:v>83.078999999999994</c:v>
                </c:pt>
                <c:pt idx="172">
                  <c:v>82.397000000000006</c:v>
                </c:pt>
                <c:pt idx="173">
                  <c:v>83.697999999999993</c:v>
                </c:pt>
                <c:pt idx="174">
                  <c:v>83.159000000000006</c:v>
                </c:pt>
                <c:pt idx="175">
                  <c:v>79.063000000000002</c:v>
                </c:pt>
                <c:pt idx="176">
                  <c:v>82.778000000000006</c:v>
                </c:pt>
                <c:pt idx="177">
                  <c:v>83.936999999999998</c:v>
                </c:pt>
                <c:pt idx="178">
                  <c:v>80.492000000000004</c:v>
                </c:pt>
                <c:pt idx="179">
                  <c:v>82.524000000000001</c:v>
                </c:pt>
                <c:pt idx="180">
                  <c:v>80.221999999999994</c:v>
                </c:pt>
                <c:pt idx="181">
                  <c:v>83.381</c:v>
                </c:pt>
                <c:pt idx="182">
                  <c:v>83.697999999999993</c:v>
                </c:pt>
                <c:pt idx="183">
                  <c:v>80.397000000000006</c:v>
                </c:pt>
                <c:pt idx="184">
                  <c:v>81.19</c:v>
                </c:pt>
                <c:pt idx="185">
                  <c:v>82.968000000000004</c:v>
                </c:pt>
                <c:pt idx="186">
                  <c:v>84.555999999999997</c:v>
                </c:pt>
                <c:pt idx="187">
                  <c:v>80.825000000000003</c:v>
                </c:pt>
                <c:pt idx="188">
                  <c:v>80.905000000000001</c:v>
                </c:pt>
                <c:pt idx="189">
                  <c:v>80.286000000000001</c:v>
                </c:pt>
                <c:pt idx="190">
                  <c:v>79.968000000000004</c:v>
                </c:pt>
                <c:pt idx="191">
                  <c:v>79.968000000000004</c:v>
                </c:pt>
                <c:pt idx="192">
                  <c:v>79.667000000000002</c:v>
                </c:pt>
                <c:pt idx="193">
                  <c:v>81.174999999999997</c:v>
                </c:pt>
                <c:pt idx="194">
                  <c:v>81.635000000000005</c:v>
                </c:pt>
                <c:pt idx="195">
                  <c:v>79.683000000000007</c:v>
                </c:pt>
                <c:pt idx="196">
                  <c:v>82.111000000000004</c:v>
                </c:pt>
                <c:pt idx="197">
                  <c:v>79.587000000000003</c:v>
                </c:pt>
                <c:pt idx="198">
                  <c:v>79.73</c:v>
                </c:pt>
                <c:pt idx="199">
                  <c:v>79.507999999999996</c:v>
                </c:pt>
                <c:pt idx="200">
                  <c:v>81.031999999999996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96.882913632951144</c:v>
                </c:pt>
                <c:pt idx="1">
                  <c:v>96.972442356320514</c:v>
                </c:pt>
                <c:pt idx="2">
                  <c:v>97.061470364155227</c:v>
                </c:pt>
                <c:pt idx="3">
                  <c:v>97.149907976401238</c:v>
                </c:pt>
                <c:pt idx="4">
                  <c:v>97.23765398397957</c:v>
                </c:pt>
                <c:pt idx="5">
                  <c:v>97.324594517926073</c:v>
                </c:pt>
                <c:pt idx="6">
                  <c:v>97.410601862541327</c:v>
                </c:pt>
                <c:pt idx="7">
                  <c:v>97.495533222847712</c:v>
                </c:pt>
                <c:pt idx="8">
                  <c:v>97.579229461185236</c:v>
                </c:pt>
                <c:pt idx="9">
                  <c:v>97.661513823757474</c:v>
                </c:pt>
                <c:pt idx="10">
                  <c:v>97.742190686078558</c:v>
                </c:pt>
                <c:pt idx="11">
                  <c:v>97.821044357807295</c:v>
                </c:pt>
                <c:pt idx="12">
                  <c:v>97.897838004518846</c:v>
                </c:pt>
                <c:pt idx="13">
                  <c:v>97.972312770172493</c:v>
                </c:pt>
                <c:pt idx="14">
                  <c:v>98.044187225422903</c:v>
                </c:pt>
                <c:pt idx="15">
                  <c:v>98.113157333306887</c:v>
                </c:pt>
                <c:pt idx="16">
                  <c:v>98.17889723074444</c:v>
                </c:pt>
                <c:pt idx="17">
                  <c:v>98.241061295542778</c:v>
                </c:pt>
                <c:pt idx="18">
                  <c:v>98.299288239493194</c:v>
                </c:pt>
                <c:pt idx="19">
                  <c:v>98.353208389061564</c:v>
                </c:pt>
                <c:pt idx="20">
                  <c:v>98.40245595482709</c:v>
                </c:pt>
                <c:pt idx="21">
                  <c:v>98.446689038188026</c:v>
                </c:pt>
                <c:pt idx="22">
                  <c:v>98.485621486625035</c:v>
                </c:pt>
                <c:pt idx="23">
                  <c:v>98.51907260570637</c:v>
                </c:pt>
                <c:pt idx="24">
                  <c:v>98.547043279194398</c:v>
                </c:pt>
                <c:pt idx="25">
                  <c:v>98.569830312222592</c:v>
                </c:pt>
                <c:pt idx="26">
                  <c:v>98.588194783668044</c:v>
                </c:pt>
                <c:pt idx="27">
                  <c:v>98.603604704361189</c:v>
                </c:pt>
                <c:pt idx="28">
                  <c:v>98.618576919069056</c:v>
                </c:pt>
                <c:pt idx="29">
                  <c:v>98.63714722035337</c:v>
                </c:pt>
                <c:pt idx="30">
                  <c:v>98.665499903735494</c:v>
                </c:pt>
                <c:pt idx="31">
                  <c:v>98.712786869375506</c:v>
                </c:pt>
                <c:pt idx="32">
                  <c:v>98.792159824862225</c:v>
                </c:pt>
                <c:pt idx="33">
                  <c:v>98.922024859079499</c:v>
                </c:pt>
                <c:pt idx="34">
                  <c:v>99.127504384543343</c:v>
                </c:pt>
                <c:pt idx="35">
                  <c:v>99.442055491684229</c:v>
                </c:pt>
                <c:pt idx="36">
                  <c:v>99.909145671253725</c:v>
                </c:pt>
                <c:pt idx="37">
                  <c:v>100.5838282192228</c:v>
                </c:pt>
                <c:pt idx="38">
                  <c:v>101.53399481899294</c:v>
                </c:pt>
                <c:pt idx="39">
                  <c:v>102.84101952110865</c:v>
                </c:pt>
                <c:pt idx="40">
                  <c:v>104.59945776546502</c:v>
                </c:pt>
                <c:pt idx="41">
                  <c:v>106.9154401800256</c:v>
                </c:pt>
                <c:pt idx="42">
                  <c:v>109.9034189057538</c:v>
                </c:pt>
                <c:pt idx="43">
                  <c:v>113.6809982541461</c:v>
                </c:pt>
                <c:pt idx="44">
                  <c:v>118.36172136104493</c:v>
                </c:pt>
                <c:pt idx="45">
                  <c:v>124.04589202706138</c:v>
                </c:pt>
                <c:pt idx="46">
                  <c:v>130.80977692107848</c:v>
                </c:pt>
                <c:pt idx="47">
                  <c:v>138.69383545165704</c:v>
                </c:pt>
                <c:pt idx="48">
                  <c:v>147.69092699812091</c:v>
                </c:pt>
                <c:pt idx="49">
                  <c:v>157.73569569000392</c:v>
                </c:pt>
                <c:pt idx="50">
                  <c:v>168.69642468637571</c:v>
                </c:pt>
                <c:pt idx="51">
                  <c:v>180.37016897280017</c:v>
                </c:pt>
                <c:pt idx="52">
                  <c:v>192.47913189367591</c:v>
                </c:pt>
                <c:pt idx="53">
                  <c:v>204.65548042877305</c:v>
                </c:pt>
                <c:pt idx="54">
                  <c:v>216.37443172479843</c:v>
                </c:pt>
                <c:pt idx="55">
                  <c:v>226.76227567630468</c:v>
                </c:pt>
                <c:pt idx="56">
                  <c:v>234.25248886785783</c:v>
                </c:pt>
                <c:pt idx="57">
                  <c:v>236.33340503550011</c:v>
                </c:pt>
                <c:pt idx="58">
                  <c:v>230.02707964606478</c:v>
                </c:pt>
                <c:pt idx="59">
                  <c:v>213.58099327413066</c:v>
                </c:pt>
                <c:pt idx="60">
                  <c:v>188.56649341046855</c:v>
                </c:pt>
                <c:pt idx="61">
                  <c:v>160.28807583131947</c:v>
                </c:pt>
                <c:pt idx="62">
                  <c:v>135.36452980654283</c:v>
                </c:pt>
                <c:pt idx="63">
                  <c:v>118.23451432489348</c:v>
                </c:pt>
                <c:pt idx="64">
                  <c:v>109.56389658150844</c:v>
                </c:pt>
                <c:pt idx="65">
                  <c:v>107.38744319714965</c:v>
                </c:pt>
                <c:pt idx="66">
                  <c:v>109.23616370930746</c:v>
                </c:pt>
                <c:pt idx="67">
                  <c:v>113.41321452985653</c:v>
                </c:pt>
                <c:pt idx="68">
                  <c:v>119.11786335454333</c:v>
                </c:pt>
                <c:pt idx="69">
                  <c:v>126.06686353326546</c:v>
                </c:pt>
                <c:pt idx="70">
                  <c:v>134.14904018452998</c:v>
                </c:pt>
                <c:pt idx="71">
                  <c:v>143.24714122152861</c:v>
                </c:pt>
                <c:pt idx="72">
                  <c:v>153.17023953588659</c:v>
                </c:pt>
                <c:pt idx="73">
                  <c:v>163.62879998470831</c:v>
                </c:pt>
                <c:pt idx="74">
                  <c:v>174.20253106950796</c:v>
                </c:pt>
                <c:pt idx="75">
                  <c:v>184.23245221248879</c:v>
                </c:pt>
                <c:pt idx="76">
                  <c:v>192.55179117875559</c:v>
                </c:pt>
                <c:pt idx="77">
                  <c:v>197.12671828535582</c:v>
                </c:pt>
                <c:pt idx="78">
                  <c:v>195.13622193570021</c:v>
                </c:pt>
                <c:pt idx="79">
                  <c:v>184.26888947391029</c:v>
                </c:pt>
                <c:pt idx="80">
                  <c:v>164.97492692887721</c:v>
                </c:pt>
                <c:pt idx="81">
                  <c:v>141.53734711447055</c:v>
                </c:pt>
                <c:pt idx="82">
                  <c:v>120.06291319922586</c:v>
                </c:pt>
                <c:pt idx="83">
                  <c:v>104.79989950931555</c:v>
                </c:pt>
                <c:pt idx="84">
                  <c:v>96.282438559977237</c:v>
                </c:pt>
                <c:pt idx="85">
                  <c:v>92.507479238990669</c:v>
                </c:pt>
                <c:pt idx="86">
                  <c:v>91.139142462109646</c:v>
                </c:pt>
                <c:pt idx="87">
                  <c:v>90.687851329715315</c:v>
                </c:pt>
                <c:pt idx="88">
                  <c:v>90.504264709754565</c:v>
                </c:pt>
                <c:pt idx="89">
                  <c:v>90.381631536253067</c:v>
                </c:pt>
                <c:pt idx="90">
                  <c:v>90.270411292013137</c:v>
                </c:pt>
                <c:pt idx="91">
                  <c:v>90.161494826101432</c:v>
                </c:pt>
                <c:pt idx="92">
                  <c:v>90.053546936255501</c:v>
                </c:pt>
                <c:pt idx="93">
                  <c:v>89.946371829968669</c:v>
                </c:pt>
                <c:pt idx="94">
                  <c:v>89.839905489918351</c:v>
                </c:pt>
                <c:pt idx="95">
                  <c:v>89.734100509573153</c:v>
                </c:pt>
                <c:pt idx="96">
                  <c:v>89.62891886745841</c:v>
                </c:pt>
                <c:pt idx="97">
                  <c:v>89.524337939242585</c:v>
                </c:pt>
                <c:pt idx="98">
                  <c:v>89.420363612634347</c:v>
                </c:pt>
                <c:pt idx="99">
                  <c:v>89.317053502130747</c:v>
                </c:pt>
                <c:pt idx="100">
                  <c:v>89.214553411516576</c:v>
                </c:pt>
                <c:pt idx="101">
                  <c:v>89.113146713039527</c:v>
                </c:pt>
                <c:pt idx="102">
                  <c:v>89.013307580569602</c:v>
                </c:pt>
                <c:pt idx="103">
                  <c:v>88.915733843053459</c:v>
                </c:pt>
                <c:pt idx="104">
                  <c:v>88.821315873736197</c:v>
                </c:pt>
                <c:pt idx="105">
                  <c:v>88.730983700475051</c:v>
                </c:pt>
                <c:pt idx="106">
                  <c:v>88.645384464269952</c:v>
                </c:pt>
                <c:pt idx="107">
                  <c:v>88.564401427000604</c:v>
                </c:pt>
                <c:pt idx="108">
                  <c:v>88.486645403570549</c:v>
                </c:pt>
                <c:pt idx="109">
                  <c:v>88.409191872908622</c:v>
                </c:pt>
                <c:pt idx="110">
                  <c:v>88.327891494564795</c:v>
                </c:pt>
                <c:pt idx="111">
                  <c:v>88.238412777573558</c:v>
                </c:pt>
                <c:pt idx="112">
                  <c:v>88.137763356882047</c:v>
                </c:pt>
                <c:pt idx="113">
                  <c:v>88.025601822757153</c:v>
                </c:pt>
                <c:pt idx="114">
                  <c:v>87.904571222685888</c:v>
                </c:pt>
                <c:pt idx="115">
                  <c:v>87.779355427157014</c:v>
                </c:pt>
                <c:pt idx="116">
                  <c:v>87.654919142110472</c:v>
                </c:pt>
                <c:pt idx="117">
                  <c:v>87.534869574655545</c:v>
                </c:pt>
                <c:pt idx="118">
                  <c:v>87.420705411821018</c:v>
                </c:pt>
                <c:pt idx="119">
                  <c:v>87.312081720034115</c:v>
                </c:pt>
                <c:pt idx="120">
                  <c:v>87.207648556997654</c:v>
                </c:pt>
                <c:pt idx="121">
                  <c:v>87.105883867041854</c:v>
                </c:pt>
                <c:pt idx="122">
                  <c:v>87.005582149794222</c:v>
                </c:pt>
                <c:pt idx="123">
                  <c:v>86.905979849913692</c:v>
                </c:pt>
                <c:pt idx="124">
                  <c:v>86.806670964652923</c:v>
                </c:pt>
                <c:pt idx="125">
                  <c:v>86.707468960054783</c:v>
                </c:pt>
                <c:pt idx="126">
                  <c:v>86.608297468735245</c:v>
                </c:pt>
                <c:pt idx="127">
                  <c:v>86.509127005462275</c:v>
                </c:pt>
                <c:pt idx="128">
                  <c:v>86.409945533190623</c:v>
                </c:pt>
                <c:pt idx="129">
                  <c:v>86.310747044650526</c:v>
                </c:pt>
                <c:pt idx="130">
                  <c:v>86.211527802476752</c:v>
                </c:pt>
                <c:pt idx="131">
                  <c:v>86.11228528413956</c:v>
                </c:pt>
                <c:pt idx="132">
                  <c:v>86.013017933642246</c:v>
                </c:pt>
                <c:pt idx="133">
                  <c:v>85.913725113853445</c:v>
                </c:pt>
                <c:pt idx="134">
                  <c:v>85.814407093889088</c:v>
                </c:pt>
                <c:pt idx="135">
                  <c:v>85.715065031495612</c:v>
                </c:pt>
                <c:pt idx="136">
                  <c:v>85.615700941127358</c:v>
                </c:pt>
                <c:pt idx="137">
                  <c:v>85.516317645342895</c:v>
                </c:pt>
                <c:pt idx="138">
                  <c:v>85.416918709052794</c:v>
                </c:pt>
                <c:pt idx="139">
                  <c:v>85.317508357194754</c:v>
                </c:pt>
                <c:pt idx="140">
                  <c:v>85.218091377331845</c:v>
                </c:pt>
                <c:pt idx="141">
                  <c:v>85.118673009534263</c:v>
                </c:pt>
                <c:pt idx="142">
                  <c:v>85.019258826661172</c:v>
                </c:pt>
                <c:pt idx="143">
                  <c:v>84.919854608748864</c:v>
                </c:pt>
                <c:pt idx="144">
                  <c:v>84.820466215583522</c:v>
                </c:pt>
                <c:pt idx="145">
                  <c:v>84.721099461657616</c:v>
                </c:pt>
                <c:pt idx="146">
                  <c:v>84.621759997573577</c:v>
                </c:pt>
                <c:pt idx="147">
                  <c:v>84.522453201576923</c:v>
                </c:pt>
                <c:pt idx="148">
                  <c:v>84.423184084314286</c:v>
                </c:pt>
                <c:pt idx="149">
                  <c:v>84.323957209170132</c:v>
                </c:pt>
                <c:pt idx="150">
                  <c:v>84.224776629704863</c:v>
                </c:pt>
                <c:pt idx="151">
                  <c:v>84.12564584486239</c:v>
                </c:pt>
                <c:pt idx="152">
                  <c:v>84.026567771799122</c:v>
                </c:pt>
                <c:pt idx="153">
                  <c:v>83.927544735461254</c:v>
                </c:pt>
                <c:pt idx="154">
                  <c:v>83.828578473441667</c:v>
                </c:pt>
                <c:pt idx="155">
                  <c:v>83.729670154202765</c:v>
                </c:pt>
                <c:pt idx="156">
                  <c:v>83.630820406466256</c:v>
                </c:pt>
                <c:pt idx="157">
                  <c:v>83.53202935743731</c:v>
                </c:pt>
                <c:pt idx="158">
                  <c:v>83.43329667753261</c:v>
                </c:pt>
                <c:pt idx="159">
                  <c:v>83.33462162939486</c:v>
                </c:pt>
                <c:pt idx="160">
                  <c:v>83.236003119175592</c:v>
                </c:pt>
                <c:pt idx="161">
                  <c:v>83.137439748322308</c:v>
                </c:pt>
                <c:pt idx="162">
                  <c:v>83.038929864393225</c:v>
                </c:pt>
                <c:pt idx="163">
                  <c:v>82.940471609718429</c:v>
                </c:pt>
                <c:pt idx="164">
                  <c:v>82.842062967013803</c:v>
                </c:pt>
                <c:pt idx="165">
                  <c:v>82.743701801319958</c:v>
                </c:pt>
                <c:pt idx="166">
                  <c:v>82.645385897874803</c:v>
                </c:pt>
                <c:pt idx="167">
                  <c:v>82.547112995729719</c:v>
                </c:pt>
                <c:pt idx="168">
                  <c:v>82.448880817084202</c:v>
                </c:pt>
                <c:pt idx="169">
                  <c:v>82.350687092445085</c:v>
                </c:pt>
                <c:pt idx="170">
                  <c:v>82.252529581812226</c:v>
                </c:pt>
                <c:pt idx="171">
                  <c:v>82.154406092162858</c:v>
                </c:pt>
                <c:pt idx="172">
                  <c:v>82.056314491549372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96.882913632834217</c:v>
                </c:pt>
                <c:pt idx="1">
                  <c:v>96.972442356027244</c:v>
                </c:pt>
                <c:pt idx="2">
                  <c:v>97.061470363430871</c:v>
                </c:pt>
                <c:pt idx="3">
                  <c:v>97.149907974639433</c:v>
                </c:pt>
                <c:pt idx="4">
                  <c:v>97.237653979759784</c:v>
                </c:pt>
                <c:pt idx="5">
                  <c:v>97.324594507973188</c:v>
                </c:pt>
                <c:pt idx="6">
                  <c:v>97.41060183942416</c:v>
                </c:pt>
                <c:pt idx="7">
                  <c:v>97.495533169973172</c:v>
                </c:pt>
                <c:pt idx="8">
                  <c:v>97.579229342092461</c:v>
                </c:pt>
                <c:pt idx="9">
                  <c:v>97.661513559607329</c:v>
                </c:pt>
                <c:pt idx="10">
                  <c:v>97.742190109122149</c:v>
                </c:pt>
                <c:pt idx="11">
                  <c:v>97.821043116835739</c:v>
                </c:pt>
                <c:pt idx="12">
                  <c:v>97.897835376022726</c:v>
                </c:pt>
                <c:pt idx="13">
                  <c:v>97.97230728766111</c:v>
                </c:pt>
                <c:pt idx="14">
                  <c:v>98.044175964384706</c:v>
                </c:pt>
                <c:pt idx="15">
                  <c:v>98.113134555914229</c:v>
                </c:pt>
                <c:pt idx="16">
                  <c:v>98.178851862050905</c:v>
                </c:pt>
                <c:pt idx="17">
                  <c:v>98.240972306768356</c:v>
                </c:pt>
                <c:pt idx="18">
                  <c:v>98.299116353350513</c:v>
                </c:pt>
                <c:pt idx="19">
                  <c:v>98.352881445195791</c:v>
                </c:pt>
                <c:pt idx="20">
                  <c:v>98.401843559019554</c:v>
                </c:pt>
                <c:pt idx="21">
                  <c:v>98.445559455801089</c:v>
                </c:pt>
                <c:pt idx="22">
                  <c:v>98.483569708936699</c:v>
                </c:pt>
                <c:pt idx="23">
                  <c:v>98.515402577674692</c:v>
                </c:pt>
                <c:pt idx="24">
                  <c:v>98.540578776100077</c:v>
                </c:pt>
                <c:pt idx="25">
                  <c:v>98.558617163001117</c:v>
                </c:pt>
                <c:pt idx="26">
                  <c:v>98.569041345527253</c:v>
                </c:pt>
                <c:pt idx="27">
                  <c:v>98.571387149781955</c:v>
                </c:pt>
                <c:pt idx="28">
                  <c:v>98.565210865195667</c:v>
                </c:pt>
                <c:pt idx="29">
                  <c:v>98.550098118281852</c:v>
                </c:pt>
                <c:pt idx="30">
                  <c:v>98.525673177653175</c:v>
                </c:pt>
                <c:pt idx="31">
                  <c:v>98.491608439273918</c:v>
                </c:pt>
                <c:pt idx="32">
                  <c:v>98.447633792897832</c:v>
                </c:pt>
                <c:pt idx="33">
                  <c:v>98.393545532020667</c:v>
                </c:pt>
                <c:pt idx="34">
                  <c:v>98.329214445108576</c:v>
                </c:pt>
                <c:pt idx="35">
                  <c:v>98.254592719607984</c:v>
                </c:pt>
                <c:pt idx="36">
                  <c:v>98.169719305620262</c:v>
                </c:pt>
                <c:pt idx="37">
                  <c:v>98.074723424975687</c:v>
                </c:pt>
                <c:pt idx="38">
                  <c:v>97.969825973651425</c:v>
                </c:pt>
                <c:pt idx="39">
                  <c:v>97.85533864872383</c:v>
                </c:pt>
                <c:pt idx="40">
                  <c:v>97.731660730755124</c:v>
                </c:pt>
                <c:pt idx="41">
                  <c:v>97.599273562163688</c:v>
                </c:pt>
                <c:pt idx="42">
                  <c:v>97.458732873800727</c:v>
                </c:pt>
                <c:pt idx="43">
                  <c:v>97.310659217146522</c:v>
                </c:pt>
                <c:pt idx="44">
                  <c:v>97.155726850088953</c:v>
                </c:pt>
                <c:pt idx="45">
                  <c:v>96.994651493237541</c:v>
                </c:pt>
                <c:pt idx="46">
                  <c:v>96.828177416279473</c:v>
                </c:pt>
                <c:pt idx="47">
                  <c:v>96.657064327624511</c:v>
                </c:pt>
                <c:pt idx="48">
                  <c:v>96.48207452583992</c:v>
                </c:pt>
                <c:pt idx="49">
                  <c:v>96.303960730966764</c:v>
                </c:pt>
                <c:pt idx="50">
                  <c:v>96.123454952587394</c:v>
                </c:pt>
                <c:pt idx="51">
                  <c:v>95.941258675679819</c:v>
                </c:pt>
                <c:pt idx="52">
                  <c:v>95.758034561611524</c:v>
                </c:pt>
                <c:pt idx="53">
                  <c:v>95.574399776694037</c:v>
                </c:pt>
                <c:pt idx="54">
                  <c:v>95.390920980343552</c:v>
                </c:pt>
                <c:pt idx="55">
                  <c:v>95.208110933655618</c:v>
                </c:pt>
                <c:pt idx="56">
                  <c:v>95.026426630239442</c:v>
                </c:pt>
                <c:pt idx="57">
                  <c:v>94.846268806129785</c:v>
                </c:pt>
                <c:pt idx="58">
                  <c:v>94.667982654826716</c:v>
                </c:pt>
                <c:pt idx="59">
                  <c:v>94.491859556229912</c:v>
                </c:pt>
                <c:pt idx="60">
                  <c:v>94.318139622867065</c:v>
                </c:pt>
                <c:pt idx="61">
                  <c:v>94.147014871306141</c:v>
                </c:pt>
                <c:pt idx="62">
                  <c:v>93.978632838716692</c:v>
                </c:pt>
                <c:pt idx="63">
                  <c:v>93.813100481959069</c:v>
                </c:pt>
                <c:pt idx="64">
                  <c:v>93.650488217262136</c:v>
                </c:pt>
                <c:pt idx="65">
                  <c:v>93.490833980727544</c:v>
                </c:pt>
                <c:pt idx="66">
                  <c:v>93.334147212140081</c:v>
                </c:pt>
                <c:pt idx="67">
                  <c:v>93.180412685789818</c:v>
                </c:pt>
                <c:pt idx="68">
                  <c:v>93.029594131477836</c:v>
                </c:pt>
                <c:pt idx="69">
                  <c:v>92.881637606122055</c:v>
                </c:pt>
                <c:pt idx="70">
                  <c:v>92.736474591186749</c:v>
                </c:pt>
                <c:pt idx="71">
                  <c:v>92.594024803490399</c:v>
                </c:pt>
                <c:pt idx="72">
                  <c:v>92.454198716905566</c:v>
                </c:pt>
                <c:pt idx="73">
                  <c:v>92.316899800235944</c:v>
                </c:pt>
                <c:pt idx="74">
                  <c:v>92.182026482385865</c:v>
                </c:pt>
                <c:pt idx="75">
                  <c:v>92.049473860091467</c:v>
                </c:pt>
                <c:pt idx="76">
                  <c:v>91.919135166228926</c:v>
                </c:pt>
                <c:pt idx="77">
                  <c:v>91.790903018312534</c:v>
                </c:pt>
                <c:pt idx="78">
                  <c:v>91.66467046747745</c:v>
                </c:pt>
                <c:pt idx="79">
                  <c:v>91.54033186821799</c:v>
                </c:pt>
                <c:pt idx="80">
                  <c:v>91.417783588602504</c:v>
                </c:pt>
                <c:pt idx="81">
                  <c:v>91.29692457975915</c:v>
                </c:pt>
                <c:pt idx="82">
                  <c:v>91.177656822248096</c:v>
                </c:pt>
                <c:pt idx="83">
                  <c:v>91.059885665604071</c:v>
                </c:pt>
                <c:pt idx="84">
                  <c:v>90.943520075924354</c:v>
                </c:pt>
                <c:pt idx="85">
                  <c:v>90.828472804952852</c:v>
                </c:pt>
                <c:pt idx="86">
                  <c:v>90.714660492712156</c:v>
                </c:pt>
                <c:pt idx="87">
                  <c:v>90.602003714394129</c:v>
                </c:pt>
                <c:pt idx="88">
                  <c:v>90.490426980957082</c:v>
                </c:pt>
                <c:pt idx="89">
                  <c:v>90.3798587017057</c:v>
                </c:pt>
                <c:pt idx="90">
                  <c:v>90.270231116055385</c:v>
                </c:pt>
                <c:pt idx="91">
                  <c:v>90.16148020070878</c:v>
                </c:pt>
                <c:pt idx="92">
                  <c:v>90.053545557596053</c:v>
                </c:pt>
                <c:pt idx="93">
                  <c:v>89.946370287149151</c:v>
                </c:pt>
                <c:pt idx="94">
                  <c:v>89.839900850789562</c:v>
                </c:pt>
                <c:pt idx="95">
                  <c:v>89.734086925900485</c:v>
                </c:pt>
                <c:pt idx="96">
                  <c:v>89.628881256023391</c:v>
                </c:pt>
                <c:pt idx="97">
                  <c:v>89.524239498558373</c:v>
                </c:pt>
                <c:pt idx="98">
                  <c:v>89.42012007184988</c:v>
                </c:pt>
                <c:pt idx="99">
                  <c:v>89.316484003198866</c:v>
                </c:pt>
                <c:pt idx="100">
                  <c:v>89.213294779053584</c:v>
                </c:pt>
                <c:pt idx="101">
                  <c:v>89.110518198386615</c:v>
                </c:pt>
                <c:pt idx="102">
                  <c:v>89.008122230063179</c:v>
                </c:pt>
                <c:pt idx="103">
                  <c:v>88.906076874837126</c:v>
                </c:pt>
                <c:pt idx="104">
                  <c:v>88.804354032476382</c:v>
                </c:pt>
                <c:pt idx="105">
                  <c:v>88.702927374410478</c:v>
                </c:pt>
                <c:pt idx="106">
                  <c:v>88.601772222210755</c:v>
                </c:pt>
                <c:pt idx="107">
                  <c:v>88.500865432151656</c:v>
                </c:pt>
                <c:pt idx="108">
                  <c:v>88.400185286058743</c:v>
                </c:pt>
                <c:pt idx="109">
                  <c:v>88.299711388623706</c:v>
                </c:pt>
                <c:pt idx="110">
                  <c:v>88.199424571352552</c:v>
                </c:pt>
                <c:pt idx="111">
                  <c:v>88.099306803313056</c:v>
                </c:pt>
                <c:pt idx="112">
                  <c:v>87.999341108853685</c:v>
                </c:pt>
                <c:pt idx="113">
                  <c:v>87.899511492479007</c:v>
                </c:pt>
                <c:pt idx="114">
                  <c:v>87.799802871081496</c:v>
                </c:pt>
                <c:pt idx="115">
                  <c:v>87.70020101374277</c:v>
                </c:pt>
                <c:pt idx="116">
                  <c:v>87.600692489325553</c:v>
                </c:pt>
                <c:pt idx="117">
                  <c:v>87.501264622074956</c:v>
                </c:pt>
                <c:pt idx="118">
                  <c:v>87.401905455430295</c:v>
                </c:pt>
                <c:pt idx="119">
                  <c:v>87.302603724210385</c:v>
                </c:pt>
                <c:pt idx="120">
                  <c:v>87.203348835269651</c:v>
                </c:pt>
                <c:pt idx="121">
                  <c:v>87.104130856626909</c:v>
                </c:pt>
                <c:pt idx="122">
                  <c:v>87.004940514934376</c:v>
                </c:pt>
                <c:pt idx="123">
                  <c:v>86.905769200981467</c:v>
                </c:pt>
                <c:pt idx="124">
                  <c:v>86.806608982712604</c:v>
                </c:pt>
                <c:pt idx="125">
                  <c:v>86.707452624983688</c:v>
                </c:pt>
                <c:pt idx="126">
                  <c:v>86.608293614991354</c:v>
                </c:pt>
                <c:pt idx="127">
                  <c:v>86.509126191993943</c:v>
                </c:pt>
                <c:pt idx="128">
                  <c:v>86.409945379618279</c:v>
                </c:pt>
                <c:pt idx="129">
                  <c:v>86.310747018730083</c:v>
                </c:pt>
                <c:pt idx="130">
                  <c:v>86.211527798566621</c:v>
                </c:pt>
                <c:pt idx="131">
                  <c:v>86.112285283612522</c:v>
                </c:pt>
                <c:pt idx="132">
                  <c:v>86.013017933578794</c:v>
                </c:pt>
                <c:pt idx="133">
                  <c:v>85.913725113846624</c:v>
                </c:pt>
                <c:pt idx="134">
                  <c:v>85.814407093888434</c:v>
                </c:pt>
                <c:pt idx="135">
                  <c:v>85.715065031495556</c:v>
                </c:pt>
                <c:pt idx="136">
                  <c:v>85.615700941127358</c:v>
                </c:pt>
                <c:pt idx="137">
                  <c:v>85.516317645342895</c:v>
                </c:pt>
                <c:pt idx="138">
                  <c:v>85.416918709052794</c:v>
                </c:pt>
                <c:pt idx="139">
                  <c:v>85.317508357194754</c:v>
                </c:pt>
                <c:pt idx="140">
                  <c:v>85.218091377331845</c:v>
                </c:pt>
                <c:pt idx="141">
                  <c:v>85.118673009534263</c:v>
                </c:pt>
                <c:pt idx="142">
                  <c:v>85.019258826661172</c:v>
                </c:pt>
                <c:pt idx="143">
                  <c:v>84.919854608748864</c:v>
                </c:pt>
                <c:pt idx="144">
                  <c:v>84.820466215583522</c:v>
                </c:pt>
                <c:pt idx="145">
                  <c:v>84.721099461657616</c:v>
                </c:pt>
                <c:pt idx="146">
                  <c:v>84.621759997573577</c:v>
                </c:pt>
                <c:pt idx="147">
                  <c:v>84.522453201576923</c:v>
                </c:pt>
                <c:pt idx="148">
                  <c:v>84.423184084314286</c:v>
                </c:pt>
                <c:pt idx="149">
                  <c:v>84.323957209170132</c:v>
                </c:pt>
                <c:pt idx="150">
                  <c:v>84.224776629704863</c:v>
                </c:pt>
                <c:pt idx="151">
                  <c:v>84.12564584486239</c:v>
                </c:pt>
                <c:pt idx="152">
                  <c:v>84.026567771799122</c:v>
                </c:pt>
                <c:pt idx="153">
                  <c:v>83.927544735461254</c:v>
                </c:pt>
                <c:pt idx="154">
                  <c:v>83.828578473441667</c:v>
                </c:pt>
                <c:pt idx="155">
                  <c:v>83.729670154202765</c:v>
                </c:pt>
                <c:pt idx="156">
                  <c:v>83.630820406466256</c:v>
                </c:pt>
                <c:pt idx="157">
                  <c:v>83.53202935743731</c:v>
                </c:pt>
                <c:pt idx="158">
                  <c:v>83.43329667753261</c:v>
                </c:pt>
                <c:pt idx="159">
                  <c:v>83.33462162939486</c:v>
                </c:pt>
                <c:pt idx="160">
                  <c:v>83.236003119175592</c:v>
                </c:pt>
                <c:pt idx="161">
                  <c:v>83.137439748322308</c:v>
                </c:pt>
                <c:pt idx="162">
                  <c:v>83.038929864393225</c:v>
                </c:pt>
                <c:pt idx="163">
                  <c:v>82.940471609718429</c:v>
                </c:pt>
                <c:pt idx="164">
                  <c:v>82.842062967013803</c:v>
                </c:pt>
                <c:pt idx="165">
                  <c:v>82.743701801319958</c:v>
                </c:pt>
                <c:pt idx="166">
                  <c:v>82.645385897874803</c:v>
                </c:pt>
                <c:pt idx="167">
                  <c:v>82.547112995729719</c:v>
                </c:pt>
                <c:pt idx="168">
                  <c:v>82.448880817084202</c:v>
                </c:pt>
                <c:pt idx="169">
                  <c:v>82.350687092445085</c:v>
                </c:pt>
                <c:pt idx="170">
                  <c:v>82.252529581812226</c:v>
                </c:pt>
                <c:pt idx="171">
                  <c:v>82.154406092162858</c:v>
                </c:pt>
                <c:pt idx="172">
                  <c:v>82.056314491549372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101.63800000000001</c:v>
                </c:pt>
                <c:pt idx="1">
                  <c:v>101.31</c:v>
                </c:pt>
                <c:pt idx="2">
                  <c:v>101.776</c:v>
                </c:pt>
                <c:pt idx="3">
                  <c:v>101.03400000000001</c:v>
                </c:pt>
                <c:pt idx="4">
                  <c:v>99.516999999999996</c:v>
                </c:pt>
                <c:pt idx="5">
                  <c:v>100.483</c:v>
                </c:pt>
                <c:pt idx="6">
                  <c:v>102.621</c:v>
                </c:pt>
                <c:pt idx="7">
                  <c:v>99.965999999999994</c:v>
                </c:pt>
                <c:pt idx="8">
                  <c:v>99.155000000000001</c:v>
                </c:pt>
                <c:pt idx="9">
                  <c:v>100.79300000000001</c:v>
                </c:pt>
                <c:pt idx="10">
                  <c:v>98.379000000000005</c:v>
                </c:pt>
                <c:pt idx="11">
                  <c:v>97.120999999999995</c:v>
                </c:pt>
                <c:pt idx="12">
                  <c:v>98.206999999999994</c:v>
                </c:pt>
                <c:pt idx="13">
                  <c:v>100.36199999999999</c:v>
                </c:pt>
                <c:pt idx="14">
                  <c:v>101.155</c:v>
                </c:pt>
                <c:pt idx="15">
                  <c:v>100.069</c:v>
                </c:pt>
                <c:pt idx="16">
                  <c:v>99.983000000000004</c:v>
                </c:pt>
                <c:pt idx="17">
                  <c:v>99.483000000000004</c:v>
                </c:pt>
                <c:pt idx="18">
                  <c:v>100.379</c:v>
                </c:pt>
                <c:pt idx="19">
                  <c:v>99.447999999999993</c:v>
                </c:pt>
                <c:pt idx="20">
                  <c:v>100.414</c:v>
                </c:pt>
                <c:pt idx="21">
                  <c:v>100.276</c:v>
                </c:pt>
                <c:pt idx="22">
                  <c:v>99.569000000000003</c:v>
                </c:pt>
                <c:pt idx="23">
                  <c:v>98.914000000000001</c:v>
                </c:pt>
                <c:pt idx="24">
                  <c:v>99.275999999999996</c:v>
                </c:pt>
                <c:pt idx="25">
                  <c:v>100.483</c:v>
                </c:pt>
                <c:pt idx="26">
                  <c:v>102.069</c:v>
                </c:pt>
                <c:pt idx="27">
                  <c:v>101.155</c:v>
                </c:pt>
                <c:pt idx="28">
                  <c:v>102.36199999999999</c:v>
                </c:pt>
                <c:pt idx="29">
                  <c:v>101.914</c:v>
                </c:pt>
                <c:pt idx="30">
                  <c:v>101.241</c:v>
                </c:pt>
                <c:pt idx="31">
                  <c:v>102.89700000000001</c:v>
                </c:pt>
                <c:pt idx="32">
                  <c:v>102.29300000000001</c:v>
                </c:pt>
                <c:pt idx="33">
                  <c:v>103.81</c:v>
                </c:pt>
                <c:pt idx="34">
                  <c:v>104.828</c:v>
                </c:pt>
                <c:pt idx="35">
                  <c:v>104.94799999999999</c:v>
                </c:pt>
                <c:pt idx="36">
                  <c:v>106.81</c:v>
                </c:pt>
                <c:pt idx="37">
                  <c:v>106.172</c:v>
                </c:pt>
                <c:pt idx="38">
                  <c:v>106.914</c:v>
                </c:pt>
                <c:pt idx="39">
                  <c:v>107.828</c:v>
                </c:pt>
                <c:pt idx="40">
                  <c:v>109.155</c:v>
                </c:pt>
                <c:pt idx="41">
                  <c:v>110.569</c:v>
                </c:pt>
                <c:pt idx="42">
                  <c:v>112.983</c:v>
                </c:pt>
                <c:pt idx="43">
                  <c:v>115.776</c:v>
                </c:pt>
                <c:pt idx="44">
                  <c:v>121.621</c:v>
                </c:pt>
                <c:pt idx="45">
                  <c:v>126.63800000000001</c:v>
                </c:pt>
                <c:pt idx="46">
                  <c:v>136.93100000000001</c:v>
                </c:pt>
                <c:pt idx="47">
                  <c:v>145.155</c:v>
                </c:pt>
                <c:pt idx="48">
                  <c:v>160.27600000000001</c:v>
                </c:pt>
                <c:pt idx="49">
                  <c:v>173.172</c:v>
                </c:pt>
                <c:pt idx="50">
                  <c:v>188.24100000000001</c:v>
                </c:pt>
                <c:pt idx="51">
                  <c:v>201.172</c:v>
                </c:pt>
                <c:pt idx="52">
                  <c:v>214.27600000000001</c:v>
                </c:pt>
                <c:pt idx="53">
                  <c:v>223.60300000000001</c:v>
                </c:pt>
                <c:pt idx="54">
                  <c:v>228.328</c:v>
                </c:pt>
                <c:pt idx="55">
                  <c:v>231.29300000000001</c:v>
                </c:pt>
                <c:pt idx="56">
                  <c:v>230.25899999999999</c:v>
                </c:pt>
                <c:pt idx="57">
                  <c:v>226.94800000000001</c:v>
                </c:pt>
                <c:pt idx="58">
                  <c:v>221.155</c:v>
                </c:pt>
                <c:pt idx="59">
                  <c:v>206.29300000000001</c:v>
                </c:pt>
                <c:pt idx="60">
                  <c:v>183.24100000000001</c:v>
                </c:pt>
                <c:pt idx="61">
                  <c:v>148.36199999999999</c:v>
                </c:pt>
                <c:pt idx="62">
                  <c:v>117.828</c:v>
                </c:pt>
                <c:pt idx="63">
                  <c:v>105.96599999999999</c:v>
                </c:pt>
                <c:pt idx="64">
                  <c:v>104</c:v>
                </c:pt>
                <c:pt idx="65">
                  <c:v>105.672</c:v>
                </c:pt>
                <c:pt idx="66">
                  <c:v>110.53400000000001</c:v>
                </c:pt>
                <c:pt idx="67">
                  <c:v>116.931</c:v>
                </c:pt>
                <c:pt idx="68">
                  <c:v>127.19</c:v>
                </c:pt>
                <c:pt idx="69">
                  <c:v>138.53399999999999</c:v>
                </c:pt>
                <c:pt idx="70">
                  <c:v>151</c:v>
                </c:pt>
                <c:pt idx="71">
                  <c:v>160.12100000000001</c:v>
                </c:pt>
                <c:pt idx="72">
                  <c:v>174.03399999999999</c:v>
                </c:pt>
                <c:pt idx="73">
                  <c:v>179.24100000000001</c:v>
                </c:pt>
                <c:pt idx="74">
                  <c:v>188.517</c:v>
                </c:pt>
                <c:pt idx="75">
                  <c:v>192.37899999999999</c:v>
                </c:pt>
                <c:pt idx="76">
                  <c:v>192.72399999999999</c:v>
                </c:pt>
                <c:pt idx="77">
                  <c:v>191.10300000000001</c:v>
                </c:pt>
                <c:pt idx="78">
                  <c:v>188.75899999999999</c:v>
                </c:pt>
                <c:pt idx="79">
                  <c:v>172.31</c:v>
                </c:pt>
                <c:pt idx="80">
                  <c:v>154.87899999999999</c:v>
                </c:pt>
                <c:pt idx="81">
                  <c:v>126.931</c:v>
                </c:pt>
                <c:pt idx="82">
                  <c:v>105.517</c:v>
                </c:pt>
                <c:pt idx="83">
                  <c:v>93</c:v>
                </c:pt>
                <c:pt idx="84">
                  <c:v>90.275999999999996</c:v>
                </c:pt>
                <c:pt idx="85">
                  <c:v>91.516999999999996</c:v>
                </c:pt>
                <c:pt idx="86">
                  <c:v>89.655000000000001</c:v>
                </c:pt>
                <c:pt idx="87">
                  <c:v>92.516999999999996</c:v>
                </c:pt>
                <c:pt idx="88">
                  <c:v>91.671999999999997</c:v>
                </c:pt>
                <c:pt idx="89">
                  <c:v>91.344999999999999</c:v>
                </c:pt>
                <c:pt idx="90">
                  <c:v>91.5</c:v>
                </c:pt>
                <c:pt idx="91">
                  <c:v>93.171999999999997</c:v>
                </c:pt>
                <c:pt idx="92">
                  <c:v>90.569000000000003</c:v>
                </c:pt>
                <c:pt idx="93">
                  <c:v>91.034000000000006</c:v>
                </c:pt>
                <c:pt idx="94">
                  <c:v>90.085999999999999</c:v>
                </c:pt>
                <c:pt idx="95">
                  <c:v>91.759</c:v>
                </c:pt>
                <c:pt idx="96">
                  <c:v>91.293000000000006</c:v>
                </c:pt>
                <c:pt idx="97">
                  <c:v>90.759</c:v>
                </c:pt>
                <c:pt idx="98">
                  <c:v>93.206999999999994</c:v>
                </c:pt>
                <c:pt idx="99">
                  <c:v>91.447999999999993</c:v>
                </c:pt>
                <c:pt idx="100">
                  <c:v>90.293000000000006</c:v>
                </c:pt>
                <c:pt idx="101">
                  <c:v>91.328000000000003</c:v>
                </c:pt>
                <c:pt idx="102">
                  <c:v>92.81</c:v>
                </c:pt>
                <c:pt idx="103">
                  <c:v>91.069000000000003</c:v>
                </c:pt>
                <c:pt idx="104">
                  <c:v>90.706999999999994</c:v>
                </c:pt>
                <c:pt idx="105">
                  <c:v>91.19</c:v>
                </c:pt>
                <c:pt idx="106">
                  <c:v>92.465999999999994</c:v>
                </c:pt>
                <c:pt idx="107">
                  <c:v>92.620999999999995</c:v>
                </c:pt>
                <c:pt idx="108">
                  <c:v>91.430999999999997</c:v>
                </c:pt>
                <c:pt idx="109">
                  <c:v>92.259</c:v>
                </c:pt>
                <c:pt idx="110">
                  <c:v>92.069000000000003</c:v>
                </c:pt>
                <c:pt idx="111">
                  <c:v>92.069000000000003</c:v>
                </c:pt>
                <c:pt idx="112">
                  <c:v>90.085999999999999</c:v>
                </c:pt>
                <c:pt idx="113">
                  <c:v>88.638000000000005</c:v>
                </c:pt>
                <c:pt idx="114">
                  <c:v>88.171999999999997</c:v>
                </c:pt>
                <c:pt idx="115">
                  <c:v>89.31</c:v>
                </c:pt>
                <c:pt idx="116">
                  <c:v>87.328000000000003</c:v>
                </c:pt>
                <c:pt idx="117">
                  <c:v>86.328000000000003</c:v>
                </c:pt>
                <c:pt idx="118">
                  <c:v>88.379000000000005</c:v>
                </c:pt>
                <c:pt idx="119">
                  <c:v>87.914000000000001</c:v>
                </c:pt>
                <c:pt idx="120">
                  <c:v>85.965999999999994</c:v>
                </c:pt>
                <c:pt idx="121">
                  <c:v>85.671999999999997</c:v>
                </c:pt>
                <c:pt idx="122">
                  <c:v>87.155000000000001</c:v>
                </c:pt>
                <c:pt idx="123">
                  <c:v>85.552000000000007</c:v>
                </c:pt>
                <c:pt idx="124">
                  <c:v>87.724000000000004</c:v>
                </c:pt>
                <c:pt idx="125">
                  <c:v>85.206999999999994</c:v>
                </c:pt>
                <c:pt idx="126">
                  <c:v>87.569000000000003</c:v>
                </c:pt>
                <c:pt idx="127">
                  <c:v>85.259</c:v>
                </c:pt>
                <c:pt idx="128">
                  <c:v>85.206999999999994</c:v>
                </c:pt>
                <c:pt idx="129">
                  <c:v>86.5</c:v>
                </c:pt>
                <c:pt idx="130">
                  <c:v>87.224000000000004</c:v>
                </c:pt>
                <c:pt idx="131">
                  <c:v>85.897000000000006</c:v>
                </c:pt>
                <c:pt idx="132">
                  <c:v>87.328000000000003</c:v>
                </c:pt>
                <c:pt idx="133">
                  <c:v>87.171999999999997</c:v>
                </c:pt>
                <c:pt idx="134">
                  <c:v>87.430999999999997</c:v>
                </c:pt>
                <c:pt idx="135">
                  <c:v>87.069000000000003</c:v>
                </c:pt>
                <c:pt idx="136">
                  <c:v>86.171999999999997</c:v>
                </c:pt>
                <c:pt idx="137">
                  <c:v>86.879000000000005</c:v>
                </c:pt>
                <c:pt idx="138">
                  <c:v>84.983000000000004</c:v>
                </c:pt>
                <c:pt idx="139">
                  <c:v>86.155000000000001</c:v>
                </c:pt>
                <c:pt idx="140">
                  <c:v>82.069000000000003</c:v>
                </c:pt>
                <c:pt idx="141">
                  <c:v>84.534000000000006</c:v>
                </c:pt>
                <c:pt idx="142">
                  <c:v>81.585999999999999</c:v>
                </c:pt>
                <c:pt idx="143">
                  <c:v>82.965999999999994</c:v>
                </c:pt>
                <c:pt idx="144">
                  <c:v>83.171999999999997</c:v>
                </c:pt>
                <c:pt idx="145">
                  <c:v>84.534000000000006</c:v>
                </c:pt>
                <c:pt idx="146">
                  <c:v>83.034000000000006</c:v>
                </c:pt>
                <c:pt idx="147">
                  <c:v>83.585999999999999</c:v>
                </c:pt>
                <c:pt idx="148">
                  <c:v>86.344999999999999</c:v>
                </c:pt>
                <c:pt idx="149">
                  <c:v>82</c:v>
                </c:pt>
                <c:pt idx="150">
                  <c:v>84.620999999999995</c:v>
                </c:pt>
                <c:pt idx="151">
                  <c:v>85.206999999999994</c:v>
                </c:pt>
                <c:pt idx="152">
                  <c:v>84.120999999999995</c:v>
                </c:pt>
                <c:pt idx="153">
                  <c:v>80.706999999999994</c:v>
                </c:pt>
                <c:pt idx="154">
                  <c:v>83.602999999999994</c:v>
                </c:pt>
                <c:pt idx="155">
                  <c:v>83.534000000000006</c:v>
                </c:pt>
                <c:pt idx="156">
                  <c:v>80.516999999999996</c:v>
                </c:pt>
                <c:pt idx="157">
                  <c:v>83.620999999999995</c:v>
                </c:pt>
                <c:pt idx="158">
                  <c:v>83.775999999999996</c:v>
                </c:pt>
                <c:pt idx="159">
                  <c:v>83.275999999999996</c:v>
                </c:pt>
                <c:pt idx="160">
                  <c:v>80.534000000000006</c:v>
                </c:pt>
                <c:pt idx="161">
                  <c:v>81.034000000000006</c:v>
                </c:pt>
                <c:pt idx="162">
                  <c:v>81.241</c:v>
                </c:pt>
                <c:pt idx="163">
                  <c:v>84.155000000000001</c:v>
                </c:pt>
                <c:pt idx="164">
                  <c:v>81.361999999999995</c:v>
                </c:pt>
                <c:pt idx="165">
                  <c:v>80.155000000000001</c:v>
                </c:pt>
                <c:pt idx="166">
                  <c:v>81.844999999999999</c:v>
                </c:pt>
                <c:pt idx="167">
                  <c:v>81.724000000000004</c:v>
                </c:pt>
                <c:pt idx="168">
                  <c:v>80.430999999999997</c:v>
                </c:pt>
                <c:pt idx="169">
                  <c:v>81.965999999999994</c:v>
                </c:pt>
                <c:pt idx="170">
                  <c:v>82.569000000000003</c:v>
                </c:pt>
                <c:pt idx="171">
                  <c:v>80.5</c:v>
                </c:pt>
                <c:pt idx="172">
                  <c:v>81.775999999999996</c:v>
                </c:pt>
                <c:pt idx="173">
                  <c:v>79.947999999999993</c:v>
                </c:pt>
                <c:pt idx="174">
                  <c:v>80.465999999999994</c:v>
                </c:pt>
                <c:pt idx="175">
                  <c:v>82.085999999999999</c:v>
                </c:pt>
                <c:pt idx="176">
                  <c:v>79.275999999999996</c:v>
                </c:pt>
                <c:pt idx="177">
                  <c:v>80</c:v>
                </c:pt>
                <c:pt idx="178">
                  <c:v>81.638000000000005</c:v>
                </c:pt>
                <c:pt idx="179">
                  <c:v>78.052000000000007</c:v>
                </c:pt>
                <c:pt idx="180">
                  <c:v>80.379000000000005</c:v>
                </c:pt>
                <c:pt idx="181">
                  <c:v>79.671999999999997</c:v>
                </c:pt>
                <c:pt idx="182">
                  <c:v>79.552000000000007</c:v>
                </c:pt>
                <c:pt idx="183">
                  <c:v>81.120999999999995</c:v>
                </c:pt>
                <c:pt idx="184">
                  <c:v>81.171999999999997</c:v>
                </c:pt>
                <c:pt idx="185">
                  <c:v>80.5</c:v>
                </c:pt>
                <c:pt idx="186">
                  <c:v>79.447999999999993</c:v>
                </c:pt>
                <c:pt idx="187">
                  <c:v>80.516999999999996</c:v>
                </c:pt>
                <c:pt idx="188">
                  <c:v>81.31</c:v>
                </c:pt>
                <c:pt idx="189">
                  <c:v>80.861999999999995</c:v>
                </c:pt>
                <c:pt idx="190">
                  <c:v>80.328000000000003</c:v>
                </c:pt>
                <c:pt idx="191">
                  <c:v>82.138000000000005</c:v>
                </c:pt>
                <c:pt idx="192">
                  <c:v>79.638000000000005</c:v>
                </c:pt>
                <c:pt idx="193">
                  <c:v>78.275999999999996</c:v>
                </c:pt>
                <c:pt idx="194">
                  <c:v>79.19</c:v>
                </c:pt>
                <c:pt idx="195">
                  <c:v>79.930999999999997</c:v>
                </c:pt>
                <c:pt idx="196">
                  <c:v>81</c:v>
                </c:pt>
                <c:pt idx="197">
                  <c:v>81.465999999999994</c:v>
                </c:pt>
                <c:pt idx="198">
                  <c:v>78.052000000000007</c:v>
                </c:pt>
                <c:pt idx="199">
                  <c:v>79.671999999999997</c:v>
                </c:pt>
                <c:pt idx="200">
                  <c:v>78.293000000000006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99.074975814678439</c:v>
                </c:pt>
                <c:pt idx="1">
                  <c:v>99.205448325517779</c:v>
                </c:pt>
                <c:pt idx="2">
                  <c:v>99.335829422187018</c:v>
                </c:pt>
                <c:pt idx="3">
                  <c:v>99.466038560607572</c:v>
                </c:pt>
                <c:pt idx="4">
                  <c:v>99.595981594098063</c:v>
                </c:pt>
                <c:pt idx="5">
                  <c:v>99.725549196470567</c:v>
                </c:pt>
                <c:pt idx="6">
                  <c:v>99.854615178223256</c:v>
                </c:pt>
                <c:pt idx="7">
                  <c:v>99.983034704985442</c:v>
                </c:pt>
                <c:pt idx="8">
                  <c:v>100.11064243339825</c:v>
                </c:pt>
                <c:pt idx="9">
                  <c:v>100.23725058785172</c:v>
                </c:pt>
                <c:pt idx="10">
                  <c:v>100.36264701306807</c:v>
                </c:pt>
                <c:pt idx="11">
                  <c:v>100.48659325433499</c:v>
                </c:pt>
                <c:pt idx="12">
                  <c:v>100.60882274245844</c:v>
                </c:pt>
                <c:pt idx="13">
                  <c:v>100.72903919956626</c:v>
                </c:pt>
                <c:pt idx="14">
                  <c:v>100.84691544345554</c:v>
                </c:pt>
                <c:pt idx="15">
                  <c:v>100.96209286608133</c:v>
                </c:pt>
                <c:pt idx="16">
                  <c:v>101.0741820174168</c:v>
                </c:pt>
                <c:pt idx="17">
                  <c:v>101.18276497126411</c:v>
                </c:pt>
                <c:pt idx="18">
                  <c:v>101.28740053078127</c:v>
                </c:pt>
                <c:pt idx="19">
                  <c:v>101.38763391228076</c:v>
                </c:pt>
                <c:pt idx="20">
                  <c:v>101.48301341012828</c:v>
                </c:pt>
                <c:pt idx="21">
                  <c:v>101.57311779701027</c:v>
                </c:pt>
                <c:pt idx="22">
                  <c:v>101.65759997027037</c:v>
                </c:pt>
                <c:pt idx="23">
                  <c:v>101.73625473390287</c:v>
                </c:pt>
                <c:pt idx="24">
                  <c:v>101.80912169685345</c:v>
                </c:pt>
                <c:pt idx="25">
                  <c:v>101.87663808926619</c:v>
                </c:pt>
                <c:pt idx="26">
                  <c:v>101.93986073152531</c:v>
                </c:pt>
                <c:pt idx="27">
                  <c:v>102.00078110137815</c:v>
                </c:pt>
                <c:pt idx="28">
                  <c:v>102.06276178666235</c:v>
                </c:pt>
                <c:pt idx="29">
                  <c:v>102.13112554038564</c:v>
                </c:pt>
                <c:pt idx="30">
                  <c:v>102.21392816830452</c:v>
                </c:pt>
                <c:pt idx="31">
                  <c:v>102.32294162433166</c:v>
                </c:pt>
                <c:pt idx="32">
                  <c:v>102.47486168350694</c:v>
                </c:pt>
                <c:pt idx="33">
                  <c:v>102.69273306717261</c:v>
                </c:pt>
                <c:pt idx="34">
                  <c:v>103.0075519742455</c:v>
                </c:pt>
                <c:pt idx="35">
                  <c:v>103.45996073565209</c:v>
                </c:pt>
                <c:pt idx="36">
                  <c:v>104.10189268961908</c:v>
                </c:pt>
                <c:pt idx="37">
                  <c:v>104.99796093113494</c:v>
                </c:pt>
                <c:pt idx="38">
                  <c:v>106.22631914151081</c:v>
                </c:pt>
                <c:pt idx="39">
                  <c:v>107.87866658481757</c:v>
                </c:pt>
                <c:pt idx="40">
                  <c:v>110.05903600286288</c:v>
                </c:pt>
                <c:pt idx="41">
                  <c:v>112.88100782432656</c:v>
                </c:pt>
                <c:pt idx="42">
                  <c:v>116.46305172409302</c:v>
                </c:pt>
                <c:pt idx="43">
                  <c:v>120.92181858465317</c:v>
                </c:pt>
                <c:pt idx="44">
                  <c:v>126.36339680069324</c:v>
                </c:pt>
                <c:pt idx="45">
                  <c:v>132.8728007248159</c:v>
                </c:pt>
                <c:pt idx="46">
                  <c:v>140.50225710060835</c:v>
                </c:pt>
                <c:pt idx="47">
                  <c:v>149.25916469447677</c:v>
                </c:pt>
                <c:pt idx="48">
                  <c:v>159.09487196665549</c:v>
                </c:pt>
                <c:pt idx="49">
                  <c:v>169.8955389807829</c:v>
                </c:pt>
                <c:pt idx="50">
                  <c:v>181.47592553742956</c:v>
                </c:pt>
                <c:pt idx="51">
                  <c:v>193.57441233838125</c:v>
                </c:pt>
                <c:pt idx="52">
                  <c:v>205.83838285237007</c:v>
                </c:pt>
                <c:pt idx="53">
                  <c:v>217.76669411327336</c:v>
                </c:pt>
                <c:pt idx="54">
                  <c:v>228.5490268299406</c:v>
                </c:pt>
                <c:pt idx="55">
                  <c:v>236.77493199718842</c:v>
                </c:pt>
                <c:pt idx="56">
                  <c:v>240.19015160433662</c:v>
                </c:pt>
                <c:pt idx="57">
                  <c:v>236.00395762751455</c:v>
                </c:pt>
                <c:pt idx="58">
                  <c:v>222.21508774811477</c:v>
                </c:pt>
                <c:pt idx="59">
                  <c:v>199.50401162984258</c:v>
                </c:pt>
                <c:pt idx="60">
                  <c:v>172.05983183966103</c:v>
                </c:pt>
                <c:pt idx="61">
                  <c:v>146.0246144521409</c:v>
                </c:pt>
                <c:pt idx="62">
                  <c:v>126.42135933160912</c:v>
                </c:pt>
                <c:pt idx="63">
                  <c:v>115.05338130974748</c:v>
                </c:pt>
                <c:pt idx="64">
                  <c:v>110.79989817593547</c:v>
                </c:pt>
                <c:pt idx="65">
                  <c:v>111.39461096469917</c:v>
                </c:pt>
                <c:pt idx="66">
                  <c:v>114.93673534529697</c:v>
                </c:pt>
                <c:pt idx="67">
                  <c:v>120.36950227768885</c:v>
                </c:pt>
                <c:pt idx="68">
                  <c:v>127.26269451799419</c:v>
                </c:pt>
                <c:pt idx="69">
                  <c:v>135.45764413167808</c:v>
                </c:pt>
                <c:pt idx="70">
                  <c:v>144.83279124586608</c:v>
                </c:pt>
                <c:pt idx="71">
                  <c:v>155.19364060684285</c:v>
                </c:pt>
                <c:pt idx="72">
                  <c:v>166.21751020042683</c:v>
                </c:pt>
                <c:pt idx="73">
                  <c:v>177.38489902484935</c:v>
                </c:pt>
                <c:pt idx="74">
                  <c:v>187.8360630935689</c:v>
                </c:pt>
                <c:pt idx="75">
                  <c:v>196.14562863942268</c:v>
                </c:pt>
                <c:pt idx="76">
                  <c:v>200.19667113931271</c:v>
                </c:pt>
                <c:pt idx="77">
                  <c:v>197.57526775171991</c:v>
                </c:pt>
                <c:pt idx="78">
                  <c:v>186.77339522454844</c:v>
                </c:pt>
                <c:pt idx="79">
                  <c:v>168.66423720877472</c:v>
                </c:pt>
                <c:pt idx="80">
                  <c:v>146.89053453212821</c:v>
                </c:pt>
                <c:pt idx="81">
                  <c:v>126.33626935462888</c:v>
                </c:pt>
                <c:pt idx="82">
                  <c:v>110.66198722449768</c:v>
                </c:pt>
                <c:pt idx="83">
                  <c:v>100.88127520400609</c:v>
                </c:pt>
                <c:pt idx="84">
                  <c:v>95.833148191883978</c:v>
                </c:pt>
                <c:pt idx="85">
                  <c:v>93.632093068904723</c:v>
                </c:pt>
                <c:pt idx="86">
                  <c:v>92.769285686268717</c:v>
                </c:pt>
                <c:pt idx="87">
                  <c:v>92.408015908758443</c:v>
                </c:pt>
                <c:pt idx="88">
                  <c:v>92.198640161921475</c:v>
                </c:pt>
                <c:pt idx="89">
                  <c:v>92.027164485201112</c:v>
                </c:pt>
                <c:pt idx="90">
                  <c:v>91.864050243295935</c:v>
                </c:pt>
                <c:pt idx="91">
                  <c:v>91.703143476610464</c:v>
                </c:pt>
                <c:pt idx="92">
                  <c:v>91.543443633542694</c:v>
                </c:pt>
                <c:pt idx="93">
                  <c:v>91.384976829114663</c:v>
                </c:pt>
                <c:pt idx="94">
                  <c:v>91.228211930619636</c:v>
                </c:pt>
                <c:pt idx="95">
                  <c:v>91.074308917949864</c:v>
                </c:pt>
                <c:pt idx="96">
                  <c:v>90.925754151529105</c:v>
                </c:pt>
                <c:pt idx="97">
                  <c:v>90.78739763231313</c:v>
                </c:pt>
                <c:pt idx="98">
                  <c:v>90.667877932688484</c:v>
                </c:pt>
                <c:pt idx="99">
                  <c:v>90.581156534570994</c:v>
                </c:pt>
                <c:pt idx="100">
                  <c:v>90.547400422601953</c:v>
                </c:pt>
                <c:pt idx="101">
                  <c:v>90.591837901306377</c:v>
                </c:pt>
                <c:pt idx="102">
                  <c:v>90.739799392739144</c:v>
                </c:pt>
                <c:pt idx="103">
                  <c:v>91.006612526500106</c:v>
                </c:pt>
                <c:pt idx="104">
                  <c:v>91.383178501228599</c:v>
                </c:pt>
                <c:pt idx="105">
                  <c:v>91.82212171183582</c:v>
                </c:pt>
                <c:pt idx="106">
                  <c:v>92.233659141555549</c:v>
                </c:pt>
                <c:pt idx="107">
                  <c:v>92.500641504000185</c:v>
                </c:pt>
                <c:pt idx="108">
                  <c:v>92.514511486287688</c:v>
                </c:pt>
                <c:pt idx="109">
                  <c:v>92.21961167660784</c:v>
                </c:pt>
                <c:pt idx="110">
                  <c:v>91.64213866987761</c:v>
                </c:pt>
                <c:pt idx="111">
                  <c:v>90.883997194063895</c:v>
                </c:pt>
                <c:pt idx="112">
                  <c:v>90.082139394779347</c:v>
                </c:pt>
                <c:pt idx="113">
                  <c:v>89.35617711879145</c:v>
                </c:pt>
                <c:pt idx="114">
                  <c:v>88.772854595155522</c:v>
                </c:pt>
                <c:pt idx="115">
                  <c:v>88.34144338021089</c:v>
                </c:pt>
                <c:pt idx="116">
                  <c:v>88.033126592023223</c:v>
                </c:pt>
                <c:pt idx="117">
                  <c:v>87.806663573248628</c:v>
                </c:pt>
                <c:pt idx="118">
                  <c:v>87.626365651612517</c:v>
                </c:pt>
                <c:pt idx="119">
                  <c:v>87.468659376725029</c:v>
                </c:pt>
                <c:pt idx="120">
                  <c:v>87.32088776097207</c:v>
                </c:pt>
                <c:pt idx="121">
                  <c:v>87.177499675807582</c:v>
                </c:pt>
                <c:pt idx="122">
                  <c:v>87.03681625528958</c:v>
                </c:pt>
                <c:pt idx="123">
                  <c:v>86.899326005208408</c:v>
                </c:pt>
                <c:pt idx="124">
                  <c:v>86.767306686942163</c:v>
                </c:pt>
                <c:pt idx="125">
                  <c:v>86.645302041470643</c:v>
                </c:pt>
                <c:pt idx="126">
                  <c:v>86.540982924952758</c:v>
                </c:pt>
                <c:pt idx="127">
                  <c:v>86.465822540953837</c:v>
                </c:pt>
                <c:pt idx="128">
                  <c:v>86.434765892180565</c:v>
                </c:pt>
                <c:pt idx="129">
                  <c:v>86.46381330512115</c:v>
                </c:pt>
                <c:pt idx="130">
                  <c:v>86.564334526791072</c:v>
                </c:pt>
                <c:pt idx="131">
                  <c:v>86.733267375596867</c:v>
                </c:pt>
                <c:pt idx="132">
                  <c:v>86.940253794234508</c:v>
                </c:pt>
                <c:pt idx="133">
                  <c:v>87.118335834752699</c:v>
                </c:pt>
                <c:pt idx="134">
                  <c:v>87.172660024747884</c:v>
                </c:pt>
                <c:pt idx="135">
                  <c:v>87.019432847321099</c:v>
                </c:pt>
                <c:pt idx="136">
                  <c:v>86.6413848435284</c:v>
                </c:pt>
                <c:pt idx="137">
                  <c:v>86.113930569794533</c:v>
                </c:pt>
                <c:pt idx="138">
                  <c:v>85.567085526359918</c:v>
                </c:pt>
                <c:pt idx="139">
                  <c:v>85.109199109255854</c:v>
                </c:pt>
                <c:pt idx="140">
                  <c:v>84.778149170705206</c:v>
                </c:pt>
                <c:pt idx="141">
                  <c:v>84.551164884815321</c:v>
                </c:pt>
                <c:pt idx="142">
                  <c:v>84.385097525591647</c:v>
                </c:pt>
                <c:pt idx="143">
                  <c:v>84.246136617565128</c:v>
                </c:pt>
                <c:pt idx="144">
                  <c:v>84.116645760937899</c:v>
                </c:pt>
                <c:pt idx="145">
                  <c:v>83.9898406016991</c:v>
                </c:pt>
                <c:pt idx="146">
                  <c:v>83.863696037818684</c:v>
                </c:pt>
                <c:pt idx="147">
                  <c:v>83.73770644387379</c:v>
                </c:pt>
                <c:pt idx="148">
                  <c:v>83.611736640079471</c:v>
                </c:pt>
                <c:pt idx="149">
                  <c:v>83.485724514541801</c:v>
                </c:pt>
                <c:pt idx="150">
                  <c:v>83.35962280903054</c:v>
                </c:pt>
                <c:pt idx="151">
                  <c:v>83.233390417256103</c:v>
                </c:pt>
                <c:pt idx="152">
                  <c:v>83.106991408819468</c:v>
                </c:pt>
                <c:pt idx="153">
                  <c:v>82.980394902301413</c:v>
                </c:pt>
                <c:pt idx="154">
                  <c:v>82.853574932039422</c:v>
                </c:pt>
                <c:pt idx="155">
                  <c:v>82.72651024005016</c:v>
                </c:pt>
                <c:pt idx="156">
                  <c:v>82.599184003972951</c:v>
                </c:pt>
                <c:pt idx="157">
                  <c:v>82.471583517519861</c:v>
                </c:pt>
                <c:pt idx="158">
                  <c:v>82.343699839040468</c:v>
                </c:pt>
                <c:pt idx="159">
                  <c:v>82.215527422133192</c:v>
                </c:pt>
                <c:pt idx="160">
                  <c:v>82.087063740292308</c:v>
                </c:pt>
                <c:pt idx="161">
                  <c:v>81.958308915542332</c:v>
                </c:pt>
                <c:pt idx="162">
                  <c:v>81.829265359003742</c:v>
                </c:pt>
                <c:pt idx="163">
                  <c:v>81.699937429443366</c:v>
                </c:pt>
                <c:pt idx="164">
                  <c:v>81.570331114153547</c:v>
                </c:pt>
                <c:pt idx="165">
                  <c:v>81.440453735009427</c:v>
                </c:pt>
                <c:pt idx="166">
                  <c:v>81.310313681287695</c:v>
                </c:pt>
                <c:pt idx="167">
                  <c:v>81.179920169793434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99.074975814451818</c:v>
                </c:pt>
                <c:pt idx="1">
                  <c:v>99.205448324955384</c:v>
                </c:pt>
                <c:pt idx="2">
                  <c:v>99.335829420812658</c:v>
                </c:pt>
                <c:pt idx="3">
                  <c:v>99.466038557300209</c:v>
                </c:pt>
                <c:pt idx="4">
                  <c:v>99.59598158626045</c:v>
                </c:pt>
                <c:pt idx="5">
                  <c:v>99.725549178180728</c:v>
                </c:pt>
                <c:pt idx="6">
                  <c:v>99.854615136193317</c:v>
                </c:pt>
                <c:pt idx="7">
                  <c:v>99.983034609874451</c:v>
                </c:pt>
                <c:pt idx="8">
                  <c:v>100.110642221452</c:v>
                </c:pt>
                <c:pt idx="9">
                  <c:v>100.23725012275442</c:v>
                </c:pt>
                <c:pt idx="10">
                  <c:v>100.36264600802436</c:v>
                </c:pt>
                <c:pt idx="11">
                  <c:v>100.48659111563857</c:v>
                </c:pt>
                <c:pt idx="12">
                  <c:v>100.60881826082436</c:v>
                </c:pt>
                <c:pt idx="13">
                  <c:v>100.72902995158998</c:v>
                </c:pt>
                <c:pt idx="14">
                  <c:v>100.84689665114932</c:v>
                </c:pt>
                <c:pt idx="15">
                  <c:v>100.96205526186738</c:v>
                </c:pt>
                <c:pt idx="16">
                  <c:v>101.07410791779185</c:v>
                </c:pt>
                <c:pt idx="17">
                  <c:v>101.18262118461423</c:v>
                </c:pt>
                <c:pt idx="18">
                  <c:v>101.28712577668196</c:v>
                </c:pt>
                <c:pt idx="19">
                  <c:v>101.38711690952623</c:v>
                </c:pt>
                <c:pt idx="20">
                  <c:v>101.48205541214756</c:v>
                </c:pt>
                <c:pt idx="21">
                  <c:v>101.57136972471099</c:v>
                </c:pt>
                <c:pt idx="22">
                  <c:v>101.65445890292058</c:v>
                </c:pt>
                <c:pt idx="23">
                  <c:v>101.73069673871208</c:v>
                </c:pt>
                <c:pt idx="24">
                  <c:v>101.79943708665355</c:v>
                </c:pt>
                <c:pt idx="25">
                  <c:v>101.86002045545958</c:v>
                </c:pt>
                <c:pt idx="26">
                  <c:v>101.91178188364201</c:v>
                </c:pt>
                <c:pt idx="27">
                  <c:v>101.95406006753953</c:v>
                </c:pt>
                <c:pt idx="28">
                  <c:v>101.98620764967644</c:v>
                </c:pt>
                <c:pt idx="29">
                  <c:v>102.00760250755535</c:v>
                </c:pt>
                <c:pt idx="30">
                  <c:v>102.01765981071158</c:v>
                </c:pt>
                <c:pt idx="31">
                  <c:v>102.01584454146089</c:v>
                </c:pt>
                <c:pt idx="32">
                  <c:v>102.00168410756858</c:v>
                </c:pt>
                <c:pt idx="33">
                  <c:v>101.97478061907022</c:v>
                </c:pt>
                <c:pt idx="34">
                  <c:v>101.93482236286717</c:v>
                </c:pt>
                <c:pt idx="35">
                  <c:v>101.88159399322171</c:v>
                </c:pt>
                <c:pt idx="36">
                  <c:v>101.81498496839949</c:v>
                </c:pt>
                <c:pt idx="37">
                  <c:v>101.73499580604191</c:v>
                </c:pt>
                <c:pt idx="38">
                  <c:v>101.641741802477</c:v>
                </c:pt>
                <c:pt idx="39">
                  <c:v>101.53545396131861</c:v>
                </c:pt>
                <c:pt idx="40">
                  <c:v>101.41647699872668</c:v>
                </c:pt>
                <c:pt idx="41">
                  <c:v>101.28526442848198</c:v>
                </c:pt>
                <c:pt idx="42">
                  <c:v>101.14237086970249</c:v>
                </c:pt>
                <c:pt idx="43">
                  <c:v>100.98844185300523</c:v>
                </c:pt>
                <c:pt idx="44">
                  <c:v>100.82420151703568</c:v>
                </c:pt>
                <c:pt idx="45">
                  <c:v>100.65043867795477</c:v>
                </c:pt>
                <c:pt idx="46">
                  <c:v>100.46799181357628</c:v>
                </c:pt>
                <c:pt idx="47">
                  <c:v>100.2777335283424</c:v>
                </c:pt>
                <c:pt idx="48">
                  <c:v>100.0805550554186</c:v>
                </c:pt>
                <c:pt idx="49">
                  <c:v>99.877351311078485</c:v>
                </c:pt>
                <c:pt idx="50">
                  <c:v>99.669006949857675</c:v>
                </c:pt>
                <c:pt idx="51">
                  <c:v>99.456383783892406</c:v>
                </c:pt>
                <c:pt idx="52">
                  <c:v>99.240309834318495</c:v>
                </c:pt>
                <c:pt idx="53">
                  <c:v>99.021570184305901</c:v>
                </c:pt>
                <c:pt idx="54">
                  <c:v>98.80089970905739</c:v>
                </c:pt>
                <c:pt idx="55">
                  <c:v>98.578977673340972</c:v>
                </c:pt>
                <c:pt idx="56">
                  <c:v>98.356424115633288</c:v>
                </c:pt>
                <c:pt idx="57">
                  <c:v>98.133797881841275</c:v>
                </c:pt>
                <c:pt idx="58">
                  <c:v>97.91159613142473</c:v>
                </c:pt>
                <c:pt idx="59">
                  <c:v>97.690255113898658</c:v>
                </c:pt>
                <c:pt idx="60">
                  <c:v>97.470152002558834</c:v>
                </c:pt>
                <c:pt idx="61">
                  <c:v>97.251607572678523</c:v>
                </c:pt>
                <c:pt idx="62">
                  <c:v>97.034889520922292</c:v>
                </c:pt>
                <c:pt idx="63">
                  <c:v>96.820216238854712</c:v>
                </c:pt>
                <c:pt idx="64">
                  <c:v>96.60776087389597</c:v>
                </c:pt>
                <c:pt idx="65">
                  <c:v>96.397655533895616</c:v>
                </c:pt>
                <c:pt idx="66">
                  <c:v>96.189995515019021</c:v>
                </c:pt>
                <c:pt idx="67">
                  <c:v>95.984843455602686</c:v>
                </c:pt>
                <c:pt idx="68">
                  <c:v>95.782233340121806</c:v>
                </c:pt>
                <c:pt idx="69">
                  <c:v>95.582174296833301</c:v>
                </c:pt>
                <c:pt idx="70">
                  <c:v>95.384654149678511</c:v>
                </c:pt>
                <c:pt idx="71">
                  <c:v>95.18964269953311</c:v>
                </c:pt>
                <c:pt idx="72">
                  <c:v>94.997094721914337</c:v>
                </c:pt>
                <c:pt idx="73">
                  <c:v>94.806952677941169</c:v>
                </c:pt>
                <c:pt idx="74">
                  <c:v>94.619149142911155</c:v>
                </c:pt>
                <c:pt idx="75">
                  <c:v>94.433608962557983</c:v>
                </c:pt>
                <c:pt idx="76">
                  <c:v>94.250251151153023</c:v>
                </c:pt>
                <c:pt idx="77">
                  <c:v>94.068990548376064</c:v>
                </c:pt>
                <c:pt idx="78">
                  <c:v>93.889739253547447</c:v>
                </c:pt>
                <c:pt idx="79">
                  <c:v>93.712407856610426</c:v>
                </c:pt>
                <c:pt idx="80">
                  <c:v>93.536906485372981</c:v>
                </c:pt>
                <c:pt idx="81">
                  <c:v>93.363145688130786</c:v>
                </c:pt>
                <c:pt idx="82">
                  <c:v>93.191037170036665</c:v>
                </c:pt>
                <c:pt idx="83">
                  <c:v>93.020494400573881</c:v>
                </c:pt>
                <c:pt idx="84">
                  <c:v>92.851433108321189</c:v>
                </c:pt>
                <c:pt idx="85">
                  <c:v>92.683771677941237</c:v>
                </c:pt>
                <c:pt idx="86">
                  <c:v>92.517431463035308</c:v>
                </c:pt>
                <c:pt idx="87">
                  <c:v>92.352337027228728</c:v>
                </c:pt>
                <c:pt idx="88">
                  <c:v>92.188416324611765</c:v>
                </c:pt>
                <c:pt idx="89">
                  <c:v>92.025600829480624</c:v>
                </c:pt>
                <c:pt idx="90">
                  <c:v>91.86382562421602</c:v>
                </c:pt>
                <c:pt idx="91">
                  <c:v>91.703029453107632</c:v>
                </c:pt>
                <c:pt idx="92">
                  <c:v>91.543154748985287</c:v>
                </c:pt>
                <c:pt idx="93">
                  <c:v>91.384147638648685</c:v>
                </c:pt>
                <c:pt idx="94">
                  <c:v>91.225957932295401</c:v>
                </c:pt>
                <c:pt idx="95">
                  <c:v>91.068539101421024</c:v>
                </c:pt>
                <c:pt idx="96">
                  <c:v>90.911848249004763</c:v>
                </c:pt>
                <c:pt idx="97">
                  <c:v>90.75584607518141</c:v>
                </c:pt>
                <c:pt idx="98">
                  <c:v>90.60049684103582</c:v>
                </c:pt>
                <c:pt idx="99">
                  <c:v>90.445768332621995</c:v>
                </c:pt>
                <c:pt idx="100">
                  <c:v>90.29163182679936</c:v>
                </c:pt>
                <c:pt idx="101">
                  <c:v>90.138062059983042</c:v>
                </c:pt>
                <c:pt idx="102">
                  <c:v>89.985037200411398</c:v>
                </c:pt>
                <c:pt idx="103">
                  <c:v>89.832538824036234</c:v>
                </c:pt>
                <c:pt idx="104">
                  <c:v>89.680551893627651</c:v>
                </c:pt>
                <c:pt idx="105">
                  <c:v>89.529064740150247</c:v>
                </c:pt>
                <c:pt idx="106">
                  <c:v>89.378069044905061</c:v>
                </c:pt>
                <c:pt idx="107">
                  <c:v>89.227559820339891</c:v>
                </c:pt>
                <c:pt idx="108">
                  <c:v>89.07753538680609</c:v>
                </c:pt>
                <c:pt idx="109">
                  <c:v>88.92799734189434</c:v>
                </c:pt>
                <c:pt idx="110">
                  <c:v>88.778950518318112</c:v>
                </c:pt>
                <c:pt idx="111">
                  <c:v>88.630402925654536</c:v>
                </c:pt>
                <c:pt idx="112">
                  <c:v>88.482365670620993</c:v>
                </c:pt>
                <c:pt idx="113">
                  <c:v>88.33485284999621</c:v>
                </c:pt>
                <c:pt idx="114">
                  <c:v>88.187881409833992</c:v>
                </c:pt>
                <c:pt idx="115">
                  <c:v>88.041470964317426</c:v>
                </c:pt>
                <c:pt idx="116">
                  <c:v>87.89564356753003</c:v>
                </c:pt>
                <c:pt idx="117">
                  <c:v>87.750423431645899</c:v>
                </c:pt>
                <c:pt idx="118">
                  <c:v>87.605836585644141</c:v>
                </c:pt>
                <c:pt idx="119">
                  <c:v>87.461910469705956</c:v>
                </c:pt>
                <c:pt idx="120">
                  <c:v>87.318673462025188</c:v>
                </c:pt>
                <c:pt idx="121">
                  <c:v>87.176154336902101</c:v>
                </c:pt>
                <c:pt idx="122">
                  <c:v>87.034381655716743</c:v>
                </c:pt>
                <c:pt idx="123">
                  <c:v>86.893383095669407</c:v>
                </c:pt>
                <c:pt idx="124">
                  <c:v>86.753184724957819</c:v>
                </c:pt>
                <c:pt idx="125">
                  <c:v>86.613810237192467</c:v>
                </c:pt>
                <c:pt idx="126">
                  <c:v>86.47528016213154</c:v>
                </c:pt>
                <c:pt idx="127">
                  <c:v>86.337611073964524</c:v>
                </c:pt>
                <c:pt idx="128">
                  <c:v>86.200814822065652</c:v>
                </c:pt>
                <c:pt idx="129">
                  <c:v>86.064897812002982</c:v>
                </c:pt>
                <c:pt idx="130">
                  <c:v>85.929860366257941</c:v>
                </c:pt>
                <c:pt idx="131">
                  <c:v>85.795696194247114</c:v>
                </c:pt>
                <c:pt idx="132">
                  <c:v>85.662391999584543</c:v>
                </c:pt>
                <c:pt idx="133">
                  <c:v>85.529927248950031</c:v>
                </c:pt>
                <c:pt idx="134">
                  <c:v>85.398274121462975</c:v>
                </c:pt>
                <c:pt idx="135">
                  <c:v>85.267397650314052</c:v>
                </c:pt>
                <c:pt idx="136">
                  <c:v>85.13725605997297</c:v>
                </c:pt>
                <c:pt idx="137">
                  <c:v>85.007801293122213</c:v>
                </c:pt>
                <c:pt idx="138">
                  <c:v>84.878979712226908</c:v>
                </c:pt>
                <c:pt idx="139">
                  <c:v>84.750732952051322</c:v>
                </c:pt>
                <c:pt idx="140">
                  <c:v>84.622998892142931</c:v>
                </c:pt>
                <c:pt idx="141">
                  <c:v>84.495712712896804</c:v>
                </c:pt>
                <c:pt idx="142">
                  <c:v>84.368807995673905</c:v>
                </c:pt>
                <c:pt idx="143">
                  <c:v>84.242217826759273</c:v>
                </c:pt>
                <c:pt idx="144">
                  <c:v>84.115875866657149</c:v>
                </c:pt>
                <c:pt idx="145">
                  <c:v>83.989717350072624</c:v>
                </c:pt>
                <c:pt idx="146">
                  <c:v>83.863679987492006</c:v>
                </c:pt>
                <c:pt idx="147">
                  <c:v>83.737704746006671</c:v>
                </c:pt>
                <c:pt idx="148">
                  <c:v>83.611736494343319</c:v>
                </c:pt>
                <c:pt idx="149">
                  <c:v>83.485724504400821</c:v>
                </c:pt>
                <c:pt idx="150">
                  <c:v>83.359622808458909</c:v>
                </c:pt>
                <c:pt idx="151">
                  <c:v>83.233390417230012</c:v>
                </c:pt>
                <c:pt idx="152">
                  <c:v>83.106991408818502</c:v>
                </c:pt>
                <c:pt idx="153">
                  <c:v>82.980394902301384</c:v>
                </c:pt>
                <c:pt idx="154">
                  <c:v>82.853574932039422</c:v>
                </c:pt>
                <c:pt idx="155">
                  <c:v>82.72651024005016</c:v>
                </c:pt>
                <c:pt idx="156">
                  <c:v>82.599184003972951</c:v>
                </c:pt>
                <c:pt idx="157">
                  <c:v>82.471583517519861</c:v>
                </c:pt>
                <c:pt idx="158">
                  <c:v>82.343699839040468</c:v>
                </c:pt>
                <c:pt idx="159">
                  <c:v>82.215527422133192</c:v>
                </c:pt>
                <c:pt idx="160">
                  <c:v>82.087063740292308</c:v>
                </c:pt>
                <c:pt idx="161">
                  <c:v>81.958308915542332</c:v>
                </c:pt>
                <c:pt idx="162">
                  <c:v>81.829265359003742</c:v>
                </c:pt>
                <c:pt idx="163">
                  <c:v>81.699937429443366</c:v>
                </c:pt>
                <c:pt idx="164">
                  <c:v>81.570331114153547</c:v>
                </c:pt>
                <c:pt idx="165">
                  <c:v>81.440453735009427</c:v>
                </c:pt>
                <c:pt idx="166">
                  <c:v>81.310313681287695</c:v>
                </c:pt>
                <c:pt idx="167">
                  <c:v>81.179920169793434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99.534000000000006</c:v>
                </c:pt>
                <c:pt idx="1">
                  <c:v>98.706999999999994</c:v>
                </c:pt>
                <c:pt idx="2">
                  <c:v>100.03400000000001</c:v>
                </c:pt>
                <c:pt idx="3">
                  <c:v>99.19</c:v>
                </c:pt>
                <c:pt idx="4">
                  <c:v>99.759</c:v>
                </c:pt>
                <c:pt idx="5">
                  <c:v>99.102999999999994</c:v>
                </c:pt>
                <c:pt idx="6">
                  <c:v>96.085999999999999</c:v>
                </c:pt>
                <c:pt idx="7">
                  <c:v>97.465999999999994</c:v>
                </c:pt>
                <c:pt idx="8">
                  <c:v>100.259</c:v>
                </c:pt>
                <c:pt idx="9">
                  <c:v>96.569000000000003</c:v>
                </c:pt>
                <c:pt idx="10">
                  <c:v>99.965999999999994</c:v>
                </c:pt>
                <c:pt idx="11">
                  <c:v>97.706999999999994</c:v>
                </c:pt>
                <c:pt idx="12">
                  <c:v>97.085999999999999</c:v>
                </c:pt>
                <c:pt idx="13">
                  <c:v>96.861999999999995</c:v>
                </c:pt>
                <c:pt idx="14">
                  <c:v>99.828000000000003</c:v>
                </c:pt>
                <c:pt idx="15">
                  <c:v>98.171999999999997</c:v>
                </c:pt>
                <c:pt idx="16">
                  <c:v>96.793000000000006</c:v>
                </c:pt>
                <c:pt idx="17">
                  <c:v>95.759</c:v>
                </c:pt>
                <c:pt idx="18">
                  <c:v>98.155000000000001</c:v>
                </c:pt>
                <c:pt idx="19">
                  <c:v>97.465999999999994</c:v>
                </c:pt>
                <c:pt idx="20">
                  <c:v>99.069000000000003</c:v>
                </c:pt>
                <c:pt idx="21">
                  <c:v>100.069</c:v>
                </c:pt>
                <c:pt idx="22">
                  <c:v>96.414000000000001</c:v>
                </c:pt>
                <c:pt idx="23">
                  <c:v>98.016999999999996</c:v>
                </c:pt>
                <c:pt idx="24">
                  <c:v>100.276</c:v>
                </c:pt>
                <c:pt idx="25">
                  <c:v>98.465999999999994</c:v>
                </c:pt>
                <c:pt idx="26">
                  <c:v>97.069000000000003</c:v>
                </c:pt>
                <c:pt idx="27">
                  <c:v>98.516999999999996</c:v>
                </c:pt>
                <c:pt idx="28">
                  <c:v>100.983</c:v>
                </c:pt>
                <c:pt idx="29">
                  <c:v>98.138000000000005</c:v>
                </c:pt>
                <c:pt idx="30">
                  <c:v>99.344999999999999</c:v>
                </c:pt>
                <c:pt idx="31">
                  <c:v>100.86199999999999</c:v>
                </c:pt>
                <c:pt idx="32">
                  <c:v>100.759</c:v>
                </c:pt>
                <c:pt idx="33">
                  <c:v>100.63800000000001</c:v>
                </c:pt>
                <c:pt idx="34">
                  <c:v>103.086</c:v>
                </c:pt>
                <c:pt idx="35">
                  <c:v>102.345</c:v>
                </c:pt>
                <c:pt idx="36">
                  <c:v>101.5</c:v>
                </c:pt>
                <c:pt idx="37">
                  <c:v>104.345</c:v>
                </c:pt>
                <c:pt idx="38">
                  <c:v>104.517</c:v>
                </c:pt>
                <c:pt idx="39">
                  <c:v>105.20699999999999</c:v>
                </c:pt>
                <c:pt idx="40">
                  <c:v>108.414</c:v>
                </c:pt>
                <c:pt idx="41">
                  <c:v>107.069</c:v>
                </c:pt>
                <c:pt idx="42">
                  <c:v>112.55200000000001</c:v>
                </c:pt>
                <c:pt idx="43">
                  <c:v>118.53400000000001</c:v>
                </c:pt>
                <c:pt idx="44">
                  <c:v>121.79300000000001</c:v>
                </c:pt>
                <c:pt idx="45">
                  <c:v>127.569</c:v>
                </c:pt>
                <c:pt idx="46">
                  <c:v>131.63800000000001</c:v>
                </c:pt>
                <c:pt idx="47">
                  <c:v>144.87899999999999</c:v>
                </c:pt>
                <c:pt idx="48">
                  <c:v>156.20699999999999</c:v>
                </c:pt>
                <c:pt idx="49">
                  <c:v>173.79300000000001</c:v>
                </c:pt>
                <c:pt idx="50">
                  <c:v>190.517</c:v>
                </c:pt>
                <c:pt idx="51">
                  <c:v>205.06899999999999</c:v>
                </c:pt>
                <c:pt idx="52">
                  <c:v>217.24100000000001</c:v>
                </c:pt>
                <c:pt idx="53">
                  <c:v>224.36199999999999</c:v>
                </c:pt>
                <c:pt idx="54">
                  <c:v>231.05199999999999</c:v>
                </c:pt>
                <c:pt idx="55">
                  <c:v>233.75899999999999</c:v>
                </c:pt>
                <c:pt idx="56">
                  <c:v>230.55199999999999</c:v>
                </c:pt>
                <c:pt idx="57">
                  <c:v>224.172</c:v>
                </c:pt>
                <c:pt idx="58">
                  <c:v>208.12100000000001</c:v>
                </c:pt>
                <c:pt idx="59">
                  <c:v>179.89699999999999</c:v>
                </c:pt>
                <c:pt idx="60">
                  <c:v>144.39699999999999</c:v>
                </c:pt>
                <c:pt idx="61">
                  <c:v>113.96599999999999</c:v>
                </c:pt>
                <c:pt idx="62">
                  <c:v>102.776</c:v>
                </c:pt>
                <c:pt idx="63">
                  <c:v>102.69</c:v>
                </c:pt>
                <c:pt idx="64">
                  <c:v>102.914</c:v>
                </c:pt>
                <c:pt idx="65">
                  <c:v>109.724</c:v>
                </c:pt>
                <c:pt idx="66">
                  <c:v>113.36199999999999</c:v>
                </c:pt>
                <c:pt idx="67">
                  <c:v>119.828</c:v>
                </c:pt>
                <c:pt idx="68">
                  <c:v>130.345</c:v>
                </c:pt>
                <c:pt idx="69">
                  <c:v>141.27600000000001</c:v>
                </c:pt>
                <c:pt idx="70">
                  <c:v>159.12100000000001</c:v>
                </c:pt>
                <c:pt idx="71">
                  <c:v>168.25899999999999</c:v>
                </c:pt>
                <c:pt idx="72">
                  <c:v>180.77600000000001</c:v>
                </c:pt>
                <c:pt idx="73">
                  <c:v>188.46600000000001</c:v>
                </c:pt>
                <c:pt idx="74">
                  <c:v>195.79300000000001</c:v>
                </c:pt>
                <c:pt idx="75">
                  <c:v>195.845</c:v>
                </c:pt>
                <c:pt idx="76">
                  <c:v>193.37899999999999</c:v>
                </c:pt>
                <c:pt idx="77">
                  <c:v>183.5</c:v>
                </c:pt>
                <c:pt idx="78">
                  <c:v>163.155</c:v>
                </c:pt>
                <c:pt idx="79">
                  <c:v>132</c:v>
                </c:pt>
                <c:pt idx="80">
                  <c:v>108.224</c:v>
                </c:pt>
                <c:pt idx="81">
                  <c:v>95.19</c:v>
                </c:pt>
                <c:pt idx="82">
                  <c:v>91.085999999999999</c:v>
                </c:pt>
                <c:pt idx="83">
                  <c:v>90.328000000000003</c:v>
                </c:pt>
                <c:pt idx="84">
                  <c:v>89.759</c:v>
                </c:pt>
                <c:pt idx="85">
                  <c:v>89.465999999999994</c:v>
                </c:pt>
                <c:pt idx="86">
                  <c:v>90.671999999999997</c:v>
                </c:pt>
                <c:pt idx="87">
                  <c:v>91.31</c:v>
                </c:pt>
                <c:pt idx="88">
                  <c:v>91.483000000000004</c:v>
                </c:pt>
                <c:pt idx="89">
                  <c:v>89.844999999999999</c:v>
                </c:pt>
                <c:pt idx="90">
                  <c:v>90.275999999999996</c:v>
                </c:pt>
                <c:pt idx="91">
                  <c:v>90.81</c:v>
                </c:pt>
                <c:pt idx="92">
                  <c:v>90.414000000000001</c:v>
                </c:pt>
                <c:pt idx="93">
                  <c:v>90.81</c:v>
                </c:pt>
                <c:pt idx="94">
                  <c:v>91.293000000000006</c:v>
                </c:pt>
                <c:pt idx="95">
                  <c:v>90.81</c:v>
                </c:pt>
                <c:pt idx="96">
                  <c:v>90.31</c:v>
                </c:pt>
                <c:pt idx="97">
                  <c:v>92.430999999999997</c:v>
                </c:pt>
                <c:pt idx="98">
                  <c:v>87.585999999999999</c:v>
                </c:pt>
                <c:pt idx="99">
                  <c:v>89.465999999999994</c:v>
                </c:pt>
                <c:pt idx="100">
                  <c:v>87.741</c:v>
                </c:pt>
                <c:pt idx="101">
                  <c:v>88.724000000000004</c:v>
                </c:pt>
                <c:pt idx="102">
                  <c:v>89.171999999999997</c:v>
                </c:pt>
                <c:pt idx="103">
                  <c:v>90.5</c:v>
                </c:pt>
                <c:pt idx="104">
                  <c:v>92.034000000000006</c:v>
                </c:pt>
                <c:pt idx="105">
                  <c:v>93.430999999999997</c:v>
                </c:pt>
                <c:pt idx="106">
                  <c:v>92.155000000000001</c:v>
                </c:pt>
                <c:pt idx="107">
                  <c:v>95.483000000000004</c:v>
                </c:pt>
                <c:pt idx="108">
                  <c:v>96.171999999999997</c:v>
                </c:pt>
                <c:pt idx="109">
                  <c:v>94.655000000000001</c:v>
                </c:pt>
                <c:pt idx="110">
                  <c:v>93.171999999999997</c:v>
                </c:pt>
                <c:pt idx="111">
                  <c:v>89.138000000000005</c:v>
                </c:pt>
                <c:pt idx="112">
                  <c:v>86.552000000000007</c:v>
                </c:pt>
                <c:pt idx="113">
                  <c:v>90.224000000000004</c:v>
                </c:pt>
                <c:pt idx="114">
                  <c:v>87.465999999999994</c:v>
                </c:pt>
                <c:pt idx="115">
                  <c:v>88.069000000000003</c:v>
                </c:pt>
                <c:pt idx="116">
                  <c:v>85.361999999999995</c:v>
                </c:pt>
                <c:pt idx="117">
                  <c:v>85.724000000000004</c:v>
                </c:pt>
                <c:pt idx="118">
                  <c:v>87.259</c:v>
                </c:pt>
                <c:pt idx="119">
                  <c:v>86.706999999999994</c:v>
                </c:pt>
                <c:pt idx="120">
                  <c:v>84.171999999999997</c:v>
                </c:pt>
                <c:pt idx="121">
                  <c:v>86.361999999999995</c:v>
                </c:pt>
                <c:pt idx="122">
                  <c:v>88.171999999999997</c:v>
                </c:pt>
                <c:pt idx="123">
                  <c:v>87.379000000000005</c:v>
                </c:pt>
                <c:pt idx="124">
                  <c:v>86.638000000000005</c:v>
                </c:pt>
                <c:pt idx="125">
                  <c:v>84.344999999999999</c:v>
                </c:pt>
                <c:pt idx="126">
                  <c:v>84.930999999999997</c:v>
                </c:pt>
                <c:pt idx="127">
                  <c:v>85.224000000000004</c:v>
                </c:pt>
                <c:pt idx="128">
                  <c:v>86.724000000000004</c:v>
                </c:pt>
                <c:pt idx="129">
                  <c:v>86.569000000000003</c:v>
                </c:pt>
                <c:pt idx="130">
                  <c:v>86.861999999999995</c:v>
                </c:pt>
                <c:pt idx="131">
                  <c:v>88.447999999999993</c:v>
                </c:pt>
                <c:pt idx="132">
                  <c:v>89.430999999999997</c:v>
                </c:pt>
                <c:pt idx="133">
                  <c:v>89.741</c:v>
                </c:pt>
                <c:pt idx="134">
                  <c:v>91.741</c:v>
                </c:pt>
                <c:pt idx="135">
                  <c:v>90.914000000000001</c:v>
                </c:pt>
                <c:pt idx="136">
                  <c:v>88.828000000000003</c:v>
                </c:pt>
                <c:pt idx="137">
                  <c:v>89.965999999999994</c:v>
                </c:pt>
                <c:pt idx="138">
                  <c:v>83.19</c:v>
                </c:pt>
                <c:pt idx="139">
                  <c:v>85.861999999999995</c:v>
                </c:pt>
                <c:pt idx="140">
                  <c:v>81.759</c:v>
                </c:pt>
                <c:pt idx="141">
                  <c:v>86.052000000000007</c:v>
                </c:pt>
                <c:pt idx="142">
                  <c:v>84.31</c:v>
                </c:pt>
                <c:pt idx="143">
                  <c:v>85.361999999999995</c:v>
                </c:pt>
                <c:pt idx="144">
                  <c:v>82.328000000000003</c:v>
                </c:pt>
                <c:pt idx="145">
                  <c:v>84.102999999999994</c:v>
                </c:pt>
                <c:pt idx="146">
                  <c:v>84.861999999999995</c:v>
                </c:pt>
                <c:pt idx="147">
                  <c:v>83.983000000000004</c:v>
                </c:pt>
                <c:pt idx="148">
                  <c:v>82.465999999999994</c:v>
                </c:pt>
                <c:pt idx="149">
                  <c:v>82.483000000000004</c:v>
                </c:pt>
                <c:pt idx="150">
                  <c:v>84.828000000000003</c:v>
                </c:pt>
                <c:pt idx="151">
                  <c:v>81.120999999999995</c:v>
                </c:pt>
                <c:pt idx="152">
                  <c:v>83.655000000000001</c:v>
                </c:pt>
                <c:pt idx="153">
                  <c:v>80.965999999999994</c:v>
                </c:pt>
                <c:pt idx="154">
                  <c:v>84.259</c:v>
                </c:pt>
                <c:pt idx="155">
                  <c:v>80.293000000000006</c:v>
                </c:pt>
                <c:pt idx="156">
                  <c:v>84.602999999999994</c:v>
                </c:pt>
                <c:pt idx="157">
                  <c:v>84.293000000000006</c:v>
                </c:pt>
                <c:pt idx="158">
                  <c:v>80.293000000000006</c:v>
                </c:pt>
                <c:pt idx="159">
                  <c:v>83.344999999999999</c:v>
                </c:pt>
                <c:pt idx="160">
                  <c:v>81.293000000000006</c:v>
                </c:pt>
                <c:pt idx="161">
                  <c:v>82.775999999999996</c:v>
                </c:pt>
                <c:pt idx="162">
                  <c:v>82.31</c:v>
                </c:pt>
                <c:pt idx="163">
                  <c:v>83.085999999999999</c:v>
                </c:pt>
                <c:pt idx="164">
                  <c:v>83.552000000000007</c:v>
                </c:pt>
                <c:pt idx="165">
                  <c:v>82.138000000000005</c:v>
                </c:pt>
                <c:pt idx="166">
                  <c:v>81.585999999999999</c:v>
                </c:pt>
                <c:pt idx="167">
                  <c:v>83.552000000000007</c:v>
                </c:pt>
                <c:pt idx="168">
                  <c:v>80.085999999999999</c:v>
                </c:pt>
                <c:pt idx="169">
                  <c:v>81.241</c:v>
                </c:pt>
                <c:pt idx="170">
                  <c:v>80.81</c:v>
                </c:pt>
                <c:pt idx="171">
                  <c:v>83.828000000000003</c:v>
                </c:pt>
                <c:pt idx="172">
                  <c:v>81.414000000000001</c:v>
                </c:pt>
                <c:pt idx="173">
                  <c:v>80.706999999999994</c:v>
                </c:pt>
                <c:pt idx="174">
                  <c:v>81.602999999999994</c:v>
                </c:pt>
                <c:pt idx="175">
                  <c:v>78.983000000000004</c:v>
                </c:pt>
                <c:pt idx="176">
                  <c:v>82.465999999999994</c:v>
                </c:pt>
                <c:pt idx="177">
                  <c:v>83.585999999999999</c:v>
                </c:pt>
                <c:pt idx="178">
                  <c:v>78.206999999999994</c:v>
                </c:pt>
                <c:pt idx="179">
                  <c:v>83.447999999999993</c:v>
                </c:pt>
                <c:pt idx="180">
                  <c:v>81.983000000000004</c:v>
                </c:pt>
                <c:pt idx="181">
                  <c:v>80.879000000000005</c:v>
                </c:pt>
                <c:pt idx="182">
                  <c:v>80.861999999999995</c:v>
                </c:pt>
                <c:pt idx="183">
                  <c:v>78.879000000000005</c:v>
                </c:pt>
                <c:pt idx="184">
                  <c:v>81.81</c:v>
                </c:pt>
                <c:pt idx="185">
                  <c:v>79.5</c:v>
                </c:pt>
                <c:pt idx="186">
                  <c:v>80.379000000000005</c:v>
                </c:pt>
                <c:pt idx="187">
                  <c:v>81.052000000000007</c:v>
                </c:pt>
                <c:pt idx="188">
                  <c:v>78.775999999999996</c:v>
                </c:pt>
                <c:pt idx="189">
                  <c:v>81.828000000000003</c:v>
                </c:pt>
                <c:pt idx="190">
                  <c:v>82.983000000000004</c:v>
                </c:pt>
                <c:pt idx="191">
                  <c:v>82.534000000000006</c:v>
                </c:pt>
                <c:pt idx="192">
                  <c:v>80.241</c:v>
                </c:pt>
                <c:pt idx="193">
                  <c:v>80.585999999999999</c:v>
                </c:pt>
                <c:pt idx="194">
                  <c:v>82.947999999999993</c:v>
                </c:pt>
                <c:pt idx="195">
                  <c:v>78.430999999999997</c:v>
                </c:pt>
                <c:pt idx="196">
                  <c:v>80.19</c:v>
                </c:pt>
                <c:pt idx="197">
                  <c:v>79.897000000000006</c:v>
                </c:pt>
                <c:pt idx="198">
                  <c:v>80.983000000000004</c:v>
                </c:pt>
                <c:pt idx="199">
                  <c:v>80.983000000000004</c:v>
                </c:pt>
                <c:pt idx="200">
                  <c:v>81.741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97.269339534210786</c:v>
                </c:pt>
                <c:pt idx="1">
                  <c:v>97.387042374018279</c:v>
                </c:pt>
                <c:pt idx="2">
                  <c:v>97.504541411209729</c:v>
                </c:pt>
                <c:pt idx="3">
                  <c:v>97.621756889798391</c:v>
                </c:pt>
                <c:pt idx="4">
                  <c:v>97.738596593741605</c:v>
                </c:pt>
                <c:pt idx="5">
                  <c:v>97.85495445423966</c:v>
                </c:pt>
                <c:pt idx="6">
                  <c:v>97.970709065890986</c:v>
                </c:pt>
                <c:pt idx="7">
                  <c:v>98.085722119431551</c:v>
                </c:pt>
                <c:pt idx="8">
                  <c:v>98.199836763258716</c:v>
                </c:pt>
                <c:pt idx="9">
                  <c:v>98.312875911624914</c:v>
                </c:pt>
                <c:pt idx="10">
                  <c:v>98.424640524724268</c:v>
                </c:pt>
                <c:pt idx="11">
                  <c:v>98.534907895669051</c:v>
                </c:pt>
                <c:pt idx="12">
                  <c:v>98.643429992989681</c:v>
                </c:pt>
                <c:pt idx="13">
                  <c:v>98.749931927383699</c:v>
                </c:pt>
                <c:pt idx="14">
                  <c:v>98.854110642682159</c:v>
                </c:pt>
                <c:pt idx="15">
                  <c:v>98.955633981675078</c:v>
                </c:pt>
                <c:pt idx="16">
                  <c:v>99.054140361774628</c:v>
                </c:pt>
                <c:pt idx="17">
                  <c:v>99.149239437211975</c:v>
                </c:pt>
                <c:pt idx="18">
                  <c:v>99.240514361726227</c:v>
                </c:pt>
                <c:pt idx="19">
                  <c:v>99.327526657680139</c:v>
                </c:pt>
                <c:pt idx="20">
                  <c:v>99.409825332164999</c:v>
                </c:pt>
                <c:pt idx="21">
                  <c:v>99.486962882520416</c:v>
                </c:pt>
                <c:pt idx="22">
                  <c:v>99.558522369515998</c:v>
                </c:pt>
                <c:pt idx="23">
                  <c:v>99.624162013790595</c:v>
                </c:pt>
                <c:pt idx="24">
                  <c:v>99.683687023681145</c:v>
                </c:pt>
                <c:pt idx="25">
                  <c:v>99.737162812753098</c:v>
                </c:pt>
                <c:pt idx="26">
                  <c:v>99.785089554292256</c:v>
                </c:pt>
                <c:pt idx="27">
                  <c:v>99.828665095196087</c:v>
                </c:pt>
                <c:pt idx="28">
                  <c:v>99.870171208635853</c:v>
                </c:pt>
                <c:pt idx="29">
                  <c:v>99.913526050756175</c:v>
                </c:pt>
                <c:pt idx="30">
                  <c:v>99.965051793212737</c:v>
                </c:pt>
                <c:pt idx="31">
                  <c:v>100.03450810209253</c:v>
                </c:pt>
                <c:pt idx="32">
                  <c:v>100.13643583687745</c:v>
                </c:pt>
                <c:pt idx="33">
                  <c:v>100.29183669587746</c:v>
                </c:pt>
                <c:pt idx="34">
                  <c:v>100.53017895218485</c:v>
                </c:pt>
                <c:pt idx="35">
                  <c:v>100.8916630578565</c:v>
                </c:pt>
                <c:pt idx="36">
                  <c:v>101.429602036218</c:v>
                </c:pt>
                <c:pt idx="37">
                  <c:v>102.21267239355446</c:v>
                </c:pt>
                <c:pt idx="38">
                  <c:v>103.3266795498665</c:v>
                </c:pt>
                <c:pt idx="39">
                  <c:v>104.87537224859138</c:v>
                </c:pt>
                <c:pt idx="40">
                  <c:v>106.9797550097407</c:v>
                </c:pt>
                <c:pt idx="41">
                  <c:v>109.77531420139485</c:v>
                </c:pt>
                <c:pt idx="42">
                  <c:v>113.40662173859364</c:v>
                </c:pt>
                <c:pt idx="43">
                  <c:v>118.01893728217644</c:v>
                </c:pt>
                <c:pt idx="44">
                  <c:v>123.74671064843687</c:v>
                </c:pt>
                <c:pt idx="45">
                  <c:v>130.69928765829604</c:v>
                </c:pt>
                <c:pt idx="46">
                  <c:v>138.94461627499442</c:v>
                </c:pt>
                <c:pt idx="47">
                  <c:v>148.49227858711942</c:v>
                </c:pt>
                <c:pt idx="48">
                  <c:v>159.27764986545833</c:v>
                </c:pt>
                <c:pt idx="49">
                  <c:v>171.14924394000977</c:v>
                </c:pt>
                <c:pt idx="50">
                  <c:v>183.86073405024635</c:v>
                </c:pt>
                <c:pt idx="51">
                  <c:v>197.06491172862323</c:v>
                </c:pt>
                <c:pt idx="52">
                  <c:v>210.28946321126301</c:v>
                </c:pt>
                <c:pt idx="53">
                  <c:v>222.82919478707279</c:v>
                </c:pt>
                <c:pt idx="54">
                  <c:v>233.44274093095649</c:v>
                </c:pt>
                <c:pt idx="55">
                  <c:v>239.86602257773208</c:v>
                </c:pt>
                <c:pt idx="56">
                  <c:v>238.67283974158332</c:v>
                </c:pt>
                <c:pt idx="57">
                  <c:v>226.51986090149771</c:v>
                </c:pt>
                <c:pt idx="58">
                  <c:v>202.94587454744843</c:v>
                </c:pt>
                <c:pt idx="59">
                  <c:v>172.46958070212264</c:v>
                </c:pt>
                <c:pt idx="60">
                  <c:v>143.01409541230697</c:v>
                </c:pt>
                <c:pt idx="61">
                  <c:v>121.26056086462007</c:v>
                </c:pt>
                <c:pt idx="62">
                  <c:v>109.28181660580705</c:v>
                </c:pt>
                <c:pt idx="63">
                  <c:v>105.18473863773913</c:v>
                </c:pt>
                <c:pt idx="64">
                  <c:v>105.96346622248353</c:v>
                </c:pt>
                <c:pt idx="65">
                  <c:v>109.50532995372785</c:v>
                </c:pt>
                <c:pt idx="66">
                  <c:v>114.89125224709505</c:v>
                </c:pt>
                <c:pt idx="67">
                  <c:v>121.88901095891443</c:v>
                </c:pt>
                <c:pt idx="68">
                  <c:v>130.475882334739</c:v>
                </c:pt>
                <c:pt idx="69">
                  <c:v>140.59476490500617</c:v>
                </c:pt>
                <c:pt idx="70">
                  <c:v>152.05590686063201</c:v>
                </c:pt>
                <c:pt idx="71">
                  <c:v>164.48949286058135</c:v>
                </c:pt>
                <c:pt idx="72">
                  <c:v>177.27818585163286</c:v>
                </c:pt>
                <c:pt idx="73">
                  <c:v>189.36357056396918</c:v>
                </c:pt>
                <c:pt idx="74">
                  <c:v>198.83433238007532</c:v>
                </c:pt>
                <c:pt idx="75">
                  <c:v>202.5752362263423</c:v>
                </c:pt>
                <c:pt idx="76">
                  <c:v>196.96803095045169</c:v>
                </c:pt>
                <c:pt idx="77">
                  <c:v>180.39680200800845</c:v>
                </c:pt>
                <c:pt idx="78">
                  <c:v>155.91276271785082</c:v>
                </c:pt>
                <c:pt idx="79">
                  <c:v>130.57076873322603</c:v>
                </c:pt>
                <c:pt idx="80">
                  <c:v>110.97146241372108</c:v>
                </c:pt>
                <c:pt idx="81">
                  <c:v>99.39701641925754</c:v>
                </c:pt>
                <c:pt idx="82">
                  <c:v>94.102861655994019</c:v>
                </c:pt>
                <c:pt idx="83">
                  <c:v>92.172075198704633</c:v>
                </c:pt>
                <c:pt idx="84">
                  <c:v>91.548441584841399</c:v>
                </c:pt>
                <c:pt idx="85">
                  <c:v>91.303340565520486</c:v>
                </c:pt>
                <c:pt idx="86">
                  <c:v>91.141608962078266</c:v>
                </c:pt>
                <c:pt idx="87">
                  <c:v>90.994650595370729</c:v>
                </c:pt>
                <c:pt idx="88">
                  <c:v>90.850544566309793</c:v>
                </c:pt>
                <c:pt idx="89">
                  <c:v>90.707680776981093</c:v>
                </c:pt>
                <c:pt idx="90">
                  <c:v>90.565846154642642</c:v>
                </c:pt>
                <c:pt idx="91">
                  <c:v>90.424982669338149</c:v>
                </c:pt>
                <c:pt idx="92">
                  <c:v>90.285082324067474</c:v>
                </c:pt>
                <c:pt idx="93">
                  <c:v>90.14625149702772</c:v>
                </c:pt>
                <c:pt idx="94">
                  <c:v>90.008911678813206</c:v>
                </c:pt>
                <c:pt idx="95">
                  <c:v>89.874290356286224</c:v>
                </c:pt>
                <c:pt idx="96">
                  <c:v>89.745491905602876</c:v>
                </c:pt>
                <c:pt idx="97">
                  <c:v>89.629559972939319</c:v>
                </c:pt>
                <c:pt idx="98">
                  <c:v>89.54090081896662</c:v>
                </c:pt>
                <c:pt idx="99">
                  <c:v>89.505933012411873</c:v>
                </c:pt>
                <c:pt idx="100">
                  <c:v>89.567500739799783</c:v>
                </c:pt>
                <c:pt idx="101">
                  <c:v>89.785326899072487</c:v>
                </c:pt>
                <c:pt idx="102">
                  <c:v>90.226362419485085</c:v>
                </c:pt>
                <c:pt idx="103">
                  <c:v>90.938736373370858</c:v>
                </c:pt>
                <c:pt idx="104">
                  <c:v>91.909150034973436</c:v>
                </c:pt>
                <c:pt idx="105">
                  <c:v>93.018583462286344</c:v>
                </c:pt>
                <c:pt idx="106">
                  <c:v>94.029229426539061</c:v>
                </c:pt>
                <c:pt idx="107">
                  <c:v>94.637675854023072</c:v>
                </c:pt>
                <c:pt idx="108">
                  <c:v>94.595753070549236</c:v>
                </c:pt>
                <c:pt idx="109">
                  <c:v>93.841134874216337</c:v>
                </c:pt>
                <c:pt idx="110">
                  <c:v>92.547166912315916</c:v>
                </c:pt>
                <c:pt idx="111">
                  <c:v>91.044532066512375</c:v>
                </c:pt>
                <c:pt idx="112">
                  <c:v>89.662873909003537</c:v>
                </c:pt>
                <c:pt idx="113">
                  <c:v>88.599376063826853</c:v>
                </c:pt>
                <c:pt idx="114">
                  <c:v>87.88707842461092</c:v>
                </c:pt>
                <c:pt idx="115">
                  <c:v>87.450467796048855</c:v>
                </c:pt>
                <c:pt idx="116">
                  <c:v>87.184262846375688</c:v>
                </c:pt>
                <c:pt idx="117">
                  <c:v>87.004325733474502</c:v>
                </c:pt>
                <c:pt idx="118">
                  <c:v>86.860979940929269</c:v>
                </c:pt>
                <c:pt idx="119">
                  <c:v>86.730992446778316</c:v>
                </c:pt>
                <c:pt idx="120">
                  <c:v>86.60556613592307</c:v>
                </c:pt>
                <c:pt idx="121">
                  <c:v>86.482203550398154</c:v>
                </c:pt>
                <c:pt idx="122">
                  <c:v>86.361104800859621</c:v>
                </c:pt>
                <c:pt idx="123">
                  <c:v>86.244611356365226</c:v>
                </c:pt>
                <c:pt idx="124">
                  <c:v>86.138697431059356</c:v>
                </c:pt>
                <c:pt idx="125">
                  <c:v>86.056303927253367</c:v>
                </c:pt>
                <c:pt idx="126">
                  <c:v>86.022339083870278</c:v>
                </c:pt>
                <c:pt idx="127">
                  <c:v>86.079045346245138</c:v>
                </c:pt>
                <c:pt idx="128">
                  <c:v>86.288190793204421</c:v>
                </c:pt>
                <c:pt idx="129">
                  <c:v>86.723904517179747</c:v>
                </c:pt>
                <c:pt idx="130">
                  <c:v>87.448196451014297</c:v>
                </c:pt>
                <c:pt idx="131">
                  <c:v>88.462014871191542</c:v>
                </c:pt>
                <c:pt idx="132">
                  <c:v>89.634736369546403</c:v>
                </c:pt>
                <c:pt idx="133">
                  <c:v>90.650807094424835</c:v>
                </c:pt>
                <c:pt idx="134">
                  <c:v>91.067773126905607</c:v>
                </c:pt>
                <c:pt idx="135">
                  <c:v>90.556542906206971</c:v>
                </c:pt>
                <c:pt idx="136">
                  <c:v>89.190817871532829</c:v>
                </c:pt>
                <c:pt idx="137">
                  <c:v>87.469557221879811</c:v>
                </c:pt>
                <c:pt idx="138">
                  <c:v>85.972925663628914</c:v>
                </c:pt>
                <c:pt idx="139">
                  <c:v>84.989623596212795</c:v>
                </c:pt>
                <c:pt idx="140">
                  <c:v>84.465362230034856</c:v>
                </c:pt>
                <c:pt idx="141">
                  <c:v>84.205509983046184</c:v>
                </c:pt>
                <c:pt idx="142">
                  <c:v>84.053892014030239</c:v>
                </c:pt>
                <c:pt idx="143">
                  <c:v>83.935004558825867</c:v>
                </c:pt>
                <c:pt idx="144">
                  <c:v>83.823632500622978</c:v>
                </c:pt>
                <c:pt idx="145">
                  <c:v>83.713645401609327</c:v>
                </c:pt>
                <c:pt idx="146">
                  <c:v>83.603903635562531</c:v>
                </c:pt>
                <c:pt idx="147">
                  <c:v>83.494211972474162</c:v>
                </c:pt>
                <c:pt idx="148">
                  <c:v>83.384509992750026</c:v>
                </c:pt>
                <c:pt idx="149">
                  <c:v>83.274754911050749</c:v>
                </c:pt>
                <c:pt idx="150">
                  <c:v>83.164909201509289</c:v>
                </c:pt>
                <c:pt idx="151">
                  <c:v>83.054939714071196</c:v>
                </c:pt>
                <c:pt idx="152">
                  <c:v>82.944817639492541</c:v>
                </c:pt>
                <c:pt idx="153">
                  <c:v>82.834518441076526</c:v>
                </c:pt>
                <c:pt idx="154">
                  <c:v>82.724021711465767</c:v>
                </c:pt>
                <c:pt idx="155">
                  <c:v>82.613310966827953</c:v>
                </c:pt>
                <c:pt idx="156">
                  <c:v>82.502373393122213</c:v>
                </c:pt>
                <c:pt idx="157">
                  <c:v>82.391199558398284</c:v>
                </c:pt>
                <c:pt idx="158">
                  <c:v>82.2797831038027</c:v>
                </c:pt>
                <c:pt idx="159">
                  <c:v>82.168120424398722</c:v>
                </c:pt>
                <c:pt idx="160">
                  <c:v>82.056210349193748</c:v>
                </c:pt>
                <c:pt idx="161">
                  <c:v>81.944053828030576</c:v>
                </c:pt>
                <c:pt idx="162">
                  <c:v>81.831653631327015</c:v>
                </c:pt>
                <c:pt idx="163">
                  <c:v>81.719014067104268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97.26933953419892</c:v>
                </c:pt>
                <c:pt idx="1">
                  <c:v>97.387042373985281</c:v>
                </c:pt>
                <c:pt idx="2">
                  <c:v>97.504541411119604</c:v>
                </c:pt>
                <c:pt idx="3">
                  <c:v>97.621756889556451</c:v>
                </c:pt>
                <c:pt idx="4">
                  <c:v>97.73859659310348</c:v>
                </c:pt>
                <c:pt idx="5">
                  <c:v>97.854954452585844</c:v>
                </c:pt>
                <c:pt idx="6">
                  <c:v>97.970709061679457</c:v>
                </c:pt>
                <c:pt idx="7">
                  <c:v>98.085722108893378</c:v>
                </c:pt>
                <c:pt idx="8">
                  <c:v>98.199836737348903</c:v>
                </c:pt>
                <c:pt idx="9">
                  <c:v>98.312875849030391</c:v>
                </c:pt>
                <c:pt idx="10">
                  <c:v>98.424640376137006</c:v>
                </c:pt>
                <c:pt idx="11">
                  <c:v>98.534907549091855</c:v>
                </c:pt>
                <c:pt idx="12">
                  <c:v>98.64342919867677</c:v>
                </c:pt>
                <c:pt idx="13">
                  <c:v>98.749930138605592</c:v>
                </c:pt>
                <c:pt idx="14">
                  <c:v>98.854106684511308</c:v>
                </c:pt>
                <c:pt idx="15">
                  <c:v>98.955625375586408</c:v>
                </c:pt>
                <c:pt idx="16">
                  <c:v>99.054121975645202</c:v>
                </c:pt>
                <c:pt idx="17">
                  <c:v>99.149200840703003</c:v>
                </c:pt>
                <c:pt idx="18">
                  <c:v>99.240434749649637</c:v>
                </c:pt>
                <c:pt idx="19">
                  <c:v>99.327365302432199</c:v>
                </c:pt>
                <c:pt idx="20">
                  <c:v>99.409503995373171</c:v>
                </c:pt>
                <c:pt idx="21">
                  <c:v>99.486334084700388</c:v>
                </c:pt>
                <c:pt idx="22">
                  <c:v>99.557313345808723</c:v>
                </c:pt>
                <c:pt idx="23">
                  <c:v>99.621877825915689</c:v>
                </c:pt>
                <c:pt idx="24">
                  <c:v>99.679446670386071</c:v>
                </c:pt>
                <c:pt idx="25">
                  <c:v>99.729428077049434</c:v>
                </c:pt>
                <c:pt idx="26">
                  <c:v>99.771226397663938</c:v>
                </c:pt>
                <c:pt idx="27">
                  <c:v>99.804250361189233</c:v>
                </c:pt>
                <c:pt idx="28">
                  <c:v>99.827922340381534</c:v>
                </c:pt>
                <c:pt idx="29">
                  <c:v>99.841688523007136</c:v>
                </c:pt>
                <c:pt idx="30">
                  <c:v>99.845029784316083</c:v>
                </c:pt>
                <c:pt idx="31">
                  <c:v>99.837472992021105</c:v>
                </c:pt>
                <c:pt idx="32">
                  <c:v>99.818602413539111</c:v>
                </c:pt>
                <c:pt idx="33">
                  <c:v>99.788070843007304</c:v>
                </c:pt>
                <c:pt idx="34">
                  <c:v>99.745610028189219</c:v>
                </c:pt>
                <c:pt idx="35">
                  <c:v>99.69103996013952</c:v>
                </c:pt>
                <c:pt idx="36">
                  <c:v>99.624276595748697</c:v>
                </c:pt>
                <c:pt idx="37">
                  <c:v>99.545337617772489</c:v>
                </c:pt>
                <c:pt idx="38">
                  <c:v>99.454345899210182</c:v>
                </c:pt>
                <c:pt idx="39">
                  <c:v>99.351530426914465</c:v>
                </c:pt>
                <c:pt idx="40">
                  <c:v>99.237224548441148</c:v>
                </c:pt>
                <c:pt idx="41">
                  <c:v>99.11186152934593</c:v>
                </c:pt>
                <c:pt idx="42">
                  <c:v>98.975967536608351</c:v>
                </c:pt>
                <c:pt idx="43">
                  <c:v>98.830152287920839</c:v>
                </c:pt>
                <c:pt idx="44">
                  <c:v>98.67509771670619</c:v>
                </c:pt>
                <c:pt idx="45">
                  <c:v>98.511545090619961</c:v>
                </c:pt>
                <c:pt idx="46">
                  <c:v>98.340281080795478</c:v>
                </c:pt>
                <c:pt idx="47">
                  <c:v>98.162123306785986</c:v>
                </c:pt>
                <c:pt idx="48">
                  <c:v>97.977905877650812</c:v>
                </c:pt>
                <c:pt idx="49">
                  <c:v>97.788465415383186</c:v>
                </c:pt>
                <c:pt idx="50">
                  <c:v>97.594627987734214</c:v>
                </c:pt>
                <c:pt idx="51">
                  <c:v>97.397197299961064</c:v>
                </c:pt>
                <c:pt idx="52">
                  <c:v>97.196944406442086</c:v>
                </c:pt>
                <c:pt idx="53">
                  <c:v>96.994599110773308</c:v>
                </c:pt>
                <c:pt idx="54">
                  <c:v>96.790843133485879</c:v>
                </c:pt>
                <c:pt idx="55">
                  <c:v>96.586305045271445</c:v>
                </c:pt>
                <c:pt idx="56">
                  <c:v>96.381556894419901</c:v>
                </c:pt>
                <c:pt idx="57">
                  <c:v>96.177112402325861</c:v>
                </c:pt>
                <c:pt idx="58">
                  <c:v>95.973426561188248</c:v>
                </c:pt>
                <c:pt idx="59">
                  <c:v>95.770896442957707</c:v>
                </c:pt>
                <c:pt idx="60">
                  <c:v>95.569863016784851</c:v>
                </c:pt>
                <c:pt idx="61">
                  <c:v>95.370613771691495</c:v>
                </c:pt>
                <c:pt idx="62">
                  <c:v>95.173385949617469</c:v>
                </c:pt>
                <c:pt idx="63">
                  <c:v>94.978370209028228</c:v>
                </c:pt>
                <c:pt idx="64">
                  <c:v>94.785714558679743</c:v>
                </c:pt>
                <c:pt idx="65">
                  <c:v>94.595528422973345</c:v>
                </c:pt>
                <c:pt idx="66">
                  <c:v>94.407886722972322</c:v>
                </c:pt>
                <c:pt idx="67">
                  <c:v>94.222833879336775</c:v>
                </c:pt>
                <c:pt idx="68">
                  <c:v>94.040387664247874</c:v>
                </c:pt>
                <c:pt idx="69">
                  <c:v>93.860542848235539</c:v>
                </c:pt>
                <c:pt idx="70">
                  <c:v>93.683274604355091</c:v>
                </c:pt>
                <c:pt idx="71">
                  <c:v>93.508541646246016</c:v>
                </c:pt>
                <c:pt idx="72">
                  <c:v>93.336289088277624</c:v>
                </c:pt>
                <c:pt idx="73">
                  <c:v>93.166451025377356</c:v>
                </c:pt>
                <c:pt idx="74">
                  <c:v>92.998952837457821</c:v>
                </c:pt>
                <c:pt idx="75">
                  <c:v>92.833713228850996</c:v>
                </c:pt>
                <c:pt idx="76">
                  <c:v>92.670646017085744</c:v>
                </c:pt>
                <c:pt idx="77">
                  <c:v>92.509661687964396</c:v>
                </c:pt>
                <c:pt idx="78">
                  <c:v>92.350668735444913</c:v>
                </c:pt>
                <c:pt idx="79">
                  <c:v>92.193574805539058</c:v>
                </c:pt>
                <c:pt idx="80">
                  <c:v>92.038287663483189</c:v>
                </c:pt>
                <c:pt idx="81">
                  <c:v>91.884716002994509</c:v>
                </c:pt>
                <c:pt idx="82">
                  <c:v>91.732770115627332</c:v>
                </c:pt>
                <c:pt idx="83">
                  <c:v>91.582362437206058</c:v>
                </c:pt>
                <c:pt idx="84">
                  <c:v>91.433407987123431</c:v>
                </c:pt>
                <c:pt idx="85">
                  <c:v>91.285824715025669</c:v>
                </c:pt>
                <c:pt idx="86">
                  <c:v>91.139533768115015</c:v>
                </c:pt>
                <c:pt idx="87">
                  <c:v>90.994459691024076</c:v>
                </c:pt>
                <c:pt idx="88">
                  <c:v>90.8505305689837</c:v>
                </c:pt>
                <c:pt idx="89">
                  <c:v>90.707678123838463</c:v>
                </c:pt>
                <c:pt idx="90">
                  <c:v>90.56583777136882</c:v>
                </c:pt>
                <c:pt idx="91">
                  <c:v>90.424948647366605</c:v>
                </c:pt>
                <c:pt idx="92">
                  <c:v>90.284953608979748</c:v>
                </c:pt>
                <c:pt idx="93">
                  <c:v>90.14579921699162</c:v>
                </c:pt>
                <c:pt idx="94">
                  <c:v>90.00743570392595</c:v>
                </c:pt>
                <c:pt idx="95">
                  <c:v>89.869816932163758</c:v>
                </c:pt>
                <c:pt idx="96">
                  <c:v>89.732900345614297</c:v>
                </c:pt>
                <c:pt idx="97">
                  <c:v>89.596646917893352</c:v>
                </c:pt>
                <c:pt idx="98">
                  <c:v>89.46102109941512</c:v>
                </c:pt>
                <c:pt idx="99">
                  <c:v>89.325990765292445</c:v>
                </c:pt>
                <c:pt idx="100">
                  <c:v>89.191527165453579</c:v>
                </c:pt>
                <c:pt idx="101">
                  <c:v>89.057604877911359</c:v>
                </c:pt>
                <c:pt idx="102">
                  <c:v>88.924201765655127</c:v>
                </c:pt>
                <c:pt idx="103">
                  <c:v>88.791298937167483</c:v>
                </c:pt>
                <c:pt idx="104">
                  <c:v>88.658880710088695</c:v>
                </c:pt>
                <c:pt idx="105">
                  <c:v>88.526934577056366</c:v>
                </c:pt>
                <c:pt idx="106">
                  <c:v>88.395451172231304</c:v>
                </c:pt>
                <c:pt idx="107">
                  <c:v>88.26442423648092</c:v>
                </c:pt>
                <c:pt idx="108">
                  <c:v>88.133850578631126</c:v>
                </c:pt>
                <c:pt idx="109">
                  <c:v>88.003730029620641</c:v>
                </c:pt>
                <c:pt idx="110">
                  <c:v>87.874065385812429</c:v>
                </c:pt>
                <c:pt idx="111">
                  <c:v>87.744862337149982</c:v>
                </c:pt>
                <c:pt idx="112">
                  <c:v>87.616129375318778</c:v>
                </c:pt>
                <c:pt idx="113">
                  <c:v>87.487877676618496</c:v>
                </c:pt>
                <c:pt idx="114">
                  <c:v>87.360120953912414</c:v>
                </c:pt>
                <c:pt idx="115">
                  <c:v>87.232875271846737</c:v>
                </c:pt>
                <c:pt idx="116">
                  <c:v>87.106158819585715</c:v>
                </c:pt>
                <c:pt idx="117">
                  <c:v>86.97999163564927</c:v>
                </c:pt>
                <c:pt idx="118">
                  <c:v>86.854395280137979</c:v>
                </c:pt>
                <c:pt idx="119">
                  <c:v>86.729392450745706</c:v>
                </c:pt>
                <c:pt idx="120">
                  <c:v>86.605006540543457</c:v>
                </c:pt>
                <c:pt idx="121">
                  <c:v>86.481261137602331</c:v>
                </c:pt>
                <c:pt idx="122">
                  <c:v>86.358179469107966</c:v>
                </c:pt>
                <c:pt idx="123">
                  <c:v>86.235783795662527</c:v>
                </c:pt>
                <c:pt idx="124">
                  <c:v>86.114094764884413</c:v>
                </c:pt>
                <c:pt idx="125">
                  <c:v>85.99313073705305</c:v>
                </c:pt>
                <c:pt idx="126">
                  <c:v>85.872907099196595</c:v>
                </c:pt>
                <c:pt idx="127">
                  <c:v>85.753435587429266</c:v>
                </c:pt>
                <c:pt idx="128">
                  <c:v>85.63472364020457</c:v>
                </c:pt>
                <c:pt idx="129">
                  <c:v>85.516773807145199</c:v>
                </c:pt>
                <c:pt idx="130">
                  <c:v>85.399583238930219</c:v>
                </c:pt>
                <c:pt idx="131">
                  <c:v>85.283143283104067</c:v>
                </c:pt>
                <c:pt idx="132">
                  <c:v>85.167439208451867</c:v>
                </c:pt>
                <c:pt idx="133">
                  <c:v>85.052450076711523</c:v>
                </c:pt>
                <c:pt idx="134">
                  <c:v>84.938148774964901</c:v>
                </c:pt>
                <c:pt idx="135">
                  <c:v>84.824502215331592</c:v>
                </c:pt>
                <c:pt idx="136">
                  <c:v>84.711471700984873</c:v>
                </c:pt>
                <c:pt idx="137">
                  <c:v>84.599013449550313</c:v>
                </c:pt>
                <c:pt idx="138">
                  <c:v>84.48707925722816</c:v>
                </c:pt>
                <c:pt idx="139">
                  <c:v>84.375617280100812</c:v>
                </c:pt>
                <c:pt idx="140">
                  <c:v>84.264572903588956</c:v>
                </c:pt>
                <c:pt idx="141">
                  <c:v>84.153889667316292</c:v>
                </c:pt>
                <c:pt idx="142">
                  <c:v>84.043510210985772</c:v>
                </c:pt>
                <c:pt idx="143">
                  <c:v>83.933377207311452</c:v>
                </c:pt>
                <c:pt idx="144">
                  <c:v>83.82343425045741</c:v>
                </c:pt>
                <c:pt idx="145">
                  <c:v>83.713626672506606</c:v>
                </c:pt>
                <c:pt idx="146">
                  <c:v>83.603902265796251</c:v>
                </c:pt>
                <c:pt idx="147">
                  <c:v>83.494211895025899</c:v>
                </c:pt>
                <c:pt idx="148">
                  <c:v>83.384509989368297</c:v>
                </c:pt>
                <c:pt idx="149">
                  <c:v>83.274754910936821</c:v>
                </c:pt>
                <c:pt idx="150">
                  <c:v>83.164909201506333</c:v>
                </c:pt>
                <c:pt idx="151">
                  <c:v>83.054939714071139</c:v>
                </c:pt>
                <c:pt idx="152">
                  <c:v>82.944817639492541</c:v>
                </c:pt>
                <c:pt idx="153">
                  <c:v>82.834518441076526</c:v>
                </c:pt>
                <c:pt idx="154">
                  <c:v>82.724021711465767</c:v>
                </c:pt>
                <c:pt idx="155">
                  <c:v>82.613310966827953</c:v>
                </c:pt>
                <c:pt idx="156">
                  <c:v>82.502373393122213</c:v>
                </c:pt>
                <c:pt idx="157">
                  <c:v>82.391199558398284</c:v>
                </c:pt>
                <c:pt idx="158">
                  <c:v>82.2797831038027</c:v>
                </c:pt>
                <c:pt idx="159">
                  <c:v>82.168120424398722</c:v>
                </c:pt>
                <c:pt idx="160">
                  <c:v>82.056210349193748</c:v>
                </c:pt>
                <c:pt idx="161">
                  <c:v>81.944053828030576</c:v>
                </c:pt>
                <c:pt idx="162">
                  <c:v>81.831653631327015</c:v>
                </c:pt>
                <c:pt idx="163">
                  <c:v>81.719014067104268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98.585999999999999</c:v>
                </c:pt>
                <c:pt idx="1">
                  <c:v>99.638000000000005</c:v>
                </c:pt>
                <c:pt idx="2">
                  <c:v>98.879000000000005</c:v>
                </c:pt>
                <c:pt idx="3">
                  <c:v>99.465999999999994</c:v>
                </c:pt>
                <c:pt idx="4">
                  <c:v>98.034000000000006</c:v>
                </c:pt>
                <c:pt idx="5">
                  <c:v>98.638000000000005</c:v>
                </c:pt>
                <c:pt idx="6">
                  <c:v>99.897000000000006</c:v>
                </c:pt>
                <c:pt idx="7">
                  <c:v>98.741</c:v>
                </c:pt>
                <c:pt idx="8">
                  <c:v>97.034000000000006</c:v>
                </c:pt>
                <c:pt idx="9">
                  <c:v>98.397000000000006</c:v>
                </c:pt>
                <c:pt idx="10">
                  <c:v>100.345</c:v>
                </c:pt>
                <c:pt idx="11">
                  <c:v>95.620999999999995</c:v>
                </c:pt>
                <c:pt idx="12">
                  <c:v>96.706999999999994</c:v>
                </c:pt>
                <c:pt idx="13">
                  <c:v>98.671999999999997</c:v>
                </c:pt>
                <c:pt idx="14">
                  <c:v>101.05200000000001</c:v>
                </c:pt>
                <c:pt idx="15">
                  <c:v>97.155000000000001</c:v>
                </c:pt>
                <c:pt idx="16">
                  <c:v>98.447999999999993</c:v>
                </c:pt>
                <c:pt idx="17">
                  <c:v>100.05200000000001</c:v>
                </c:pt>
                <c:pt idx="18">
                  <c:v>98.447999999999993</c:v>
                </c:pt>
                <c:pt idx="19">
                  <c:v>100.259</c:v>
                </c:pt>
                <c:pt idx="20">
                  <c:v>96.724000000000004</c:v>
                </c:pt>
                <c:pt idx="21">
                  <c:v>98.224000000000004</c:v>
                </c:pt>
                <c:pt idx="22">
                  <c:v>100.121</c:v>
                </c:pt>
                <c:pt idx="23">
                  <c:v>100.276</c:v>
                </c:pt>
                <c:pt idx="24">
                  <c:v>96.465999999999994</c:v>
                </c:pt>
                <c:pt idx="25">
                  <c:v>97.81</c:v>
                </c:pt>
                <c:pt idx="26">
                  <c:v>99.120999999999995</c:v>
                </c:pt>
                <c:pt idx="27">
                  <c:v>99.344999999999999</c:v>
                </c:pt>
                <c:pt idx="28">
                  <c:v>99.741</c:v>
                </c:pt>
                <c:pt idx="29">
                  <c:v>99.914000000000001</c:v>
                </c:pt>
                <c:pt idx="30">
                  <c:v>101.121</c:v>
                </c:pt>
                <c:pt idx="31">
                  <c:v>101.224</c:v>
                </c:pt>
                <c:pt idx="32">
                  <c:v>103.5</c:v>
                </c:pt>
                <c:pt idx="33">
                  <c:v>103.86199999999999</c:v>
                </c:pt>
                <c:pt idx="34">
                  <c:v>103.828</c:v>
                </c:pt>
                <c:pt idx="35">
                  <c:v>102.70699999999999</c:v>
                </c:pt>
                <c:pt idx="36">
                  <c:v>103.672</c:v>
                </c:pt>
                <c:pt idx="37">
                  <c:v>105.672</c:v>
                </c:pt>
                <c:pt idx="38">
                  <c:v>103.569</c:v>
                </c:pt>
                <c:pt idx="39">
                  <c:v>106.86199999999999</c:v>
                </c:pt>
                <c:pt idx="40">
                  <c:v>107.328</c:v>
                </c:pt>
                <c:pt idx="41">
                  <c:v>110.55200000000001</c:v>
                </c:pt>
                <c:pt idx="42">
                  <c:v>113.931</c:v>
                </c:pt>
                <c:pt idx="43">
                  <c:v>117.983</c:v>
                </c:pt>
                <c:pt idx="44">
                  <c:v>124.328</c:v>
                </c:pt>
                <c:pt idx="45">
                  <c:v>128.74100000000001</c:v>
                </c:pt>
                <c:pt idx="46">
                  <c:v>141.44800000000001</c:v>
                </c:pt>
                <c:pt idx="47">
                  <c:v>150.53399999999999</c:v>
                </c:pt>
                <c:pt idx="48">
                  <c:v>169.60300000000001</c:v>
                </c:pt>
                <c:pt idx="49">
                  <c:v>185.44800000000001</c:v>
                </c:pt>
                <c:pt idx="50">
                  <c:v>202.60300000000001</c:v>
                </c:pt>
                <c:pt idx="51">
                  <c:v>215.46600000000001</c:v>
                </c:pt>
                <c:pt idx="52">
                  <c:v>225.55199999999999</c:v>
                </c:pt>
                <c:pt idx="53">
                  <c:v>233.56899999999999</c:v>
                </c:pt>
                <c:pt idx="54">
                  <c:v>234.39699999999999</c:v>
                </c:pt>
                <c:pt idx="55">
                  <c:v>234.483</c:v>
                </c:pt>
                <c:pt idx="56">
                  <c:v>229.31</c:v>
                </c:pt>
                <c:pt idx="57">
                  <c:v>217.75899999999999</c:v>
                </c:pt>
                <c:pt idx="58">
                  <c:v>190.69</c:v>
                </c:pt>
                <c:pt idx="59">
                  <c:v>147.75899999999999</c:v>
                </c:pt>
                <c:pt idx="60">
                  <c:v>113.55200000000001</c:v>
                </c:pt>
                <c:pt idx="61">
                  <c:v>101.379</c:v>
                </c:pt>
                <c:pt idx="62">
                  <c:v>100.276</c:v>
                </c:pt>
                <c:pt idx="63">
                  <c:v>102.10299999999999</c:v>
                </c:pt>
                <c:pt idx="64">
                  <c:v>102.328</c:v>
                </c:pt>
                <c:pt idx="65">
                  <c:v>108.914</c:v>
                </c:pt>
                <c:pt idx="66">
                  <c:v>115.621</c:v>
                </c:pt>
                <c:pt idx="67">
                  <c:v>123.03400000000001</c:v>
                </c:pt>
                <c:pt idx="68">
                  <c:v>137.39699999999999</c:v>
                </c:pt>
                <c:pt idx="69">
                  <c:v>150.13800000000001</c:v>
                </c:pt>
                <c:pt idx="70">
                  <c:v>163.155</c:v>
                </c:pt>
                <c:pt idx="71">
                  <c:v>175.89699999999999</c:v>
                </c:pt>
                <c:pt idx="72">
                  <c:v>188.06899999999999</c:v>
                </c:pt>
                <c:pt idx="73">
                  <c:v>194.75899999999999</c:v>
                </c:pt>
                <c:pt idx="74">
                  <c:v>198.12100000000001</c:v>
                </c:pt>
                <c:pt idx="75">
                  <c:v>199.93100000000001</c:v>
                </c:pt>
                <c:pt idx="76">
                  <c:v>195.12100000000001</c:v>
                </c:pt>
                <c:pt idx="77">
                  <c:v>176.70699999999999</c:v>
                </c:pt>
                <c:pt idx="78">
                  <c:v>146.05199999999999</c:v>
                </c:pt>
                <c:pt idx="79">
                  <c:v>110.172</c:v>
                </c:pt>
                <c:pt idx="80">
                  <c:v>93.706999999999994</c:v>
                </c:pt>
                <c:pt idx="81">
                  <c:v>90.414000000000001</c:v>
                </c:pt>
                <c:pt idx="82">
                  <c:v>91.138000000000005</c:v>
                </c:pt>
                <c:pt idx="83">
                  <c:v>92.138000000000005</c:v>
                </c:pt>
                <c:pt idx="84">
                  <c:v>90.947999999999993</c:v>
                </c:pt>
                <c:pt idx="85">
                  <c:v>89.052000000000007</c:v>
                </c:pt>
                <c:pt idx="86">
                  <c:v>90.275999999999996</c:v>
                </c:pt>
                <c:pt idx="87">
                  <c:v>89.344999999999999</c:v>
                </c:pt>
                <c:pt idx="88">
                  <c:v>91.741</c:v>
                </c:pt>
                <c:pt idx="89">
                  <c:v>90.085999999999999</c:v>
                </c:pt>
                <c:pt idx="90">
                  <c:v>93.241</c:v>
                </c:pt>
                <c:pt idx="91">
                  <c:v>91.447999999999993</c:v>
                </c:pt>
                <c:pt idx="92">
                  <c:v>89.844999999999999</c:v>
                </c:pt>
                <c:pt idx="93">
                  <c:v>89.31</c:v>
                </c:pt>
                <c:pt idx="94">
                  <c:v>90.5</c:v>
                </c:pt>
                <c:pt idx="95">
                  <c:v>90.120999999999995</c:v>
                </c:pt>
                <c:pt idx="96">
                  <c:v>89.379000000000005</c:v>
                </c:pt>
                <c:pt idx="97">
                  <c:v>89.5</c:v>
                </c:pt>
                <c:pt idx="98">
                  <c:v>89.085999999999999</c:v>
                </c:pt>
                <c:pt idx="99">
                  <c:v>89.930999999999997</c:v>
                </c:pt>
                <c:pt idx="100">
                  <c:v>90.414000000000001</c:v>
                </c:pt>
                <c:pt idx="101">
                  <c:v>89.638000000000005</c:v>
                </c:pt>
                <c:pt idx="102">
                  <c:v>90.344999999999999</c:v>
                </c:pt>
                <c:pt idx="103">
                  <c:v>91.914000000000001</c:v>
                </c:pt>
                <c:pt idx="104">
                  <c:v>93.897000000000006</c:v>
                </c:pt>
                <c:pt idx="105">
                  <c:v>95.31</c:v>
                </c:pt>
                <c:pt idx="106">
                  <c:v>96.120999999999995</c:v>
                </c:pt>
                <c:pt idx="107">
                  <c:v>99.930999999999997</c:v>
                </c:pt>
                <c:pt idx="108">
                  <c:v>97.552000000000007</c:v>
                </c:pt>
                <c:pt idx="109">
                  <c:v>96.293000000000006</c:v>
                </c:pt>
                <c:pt idx="110">
                  <c:v>95.397000000000006</c:v>
                </c:pt>
                <c:pt idx="111">
                  <c:v>93.914000000000001</c:v>
                </c:pt>
                <c:pt idx="112">
                  <c:v>88.655000000000001</c:v>
                </c:pt>
                <c:pt idx="113">
                  <c:v>89.775999999999996</c:v>
                </c:pt>
                <c:pt idx="114">
                  <c:v>87.102999999999994</c:v>
                </c:pt>
                <c:pt idx="115">
                  <c:v>88.516999999999996</c:v>
                </c:pt>
                <c:pt idx="116">
                  <c:v>89.120999999999995</c:v>
                </c:pt>
                <c:pt idx="117">
                  <c:v>85.706999999999994</c:v>
                </c:pt>
                <c:pt idx="118">
                  <c:v>87.81</c:v>
                </c:pt>
                <c:pt idx="119">
                  <c:v>86.602999999999994</c:v>
                </c:pt>
                <c:pt idx="120">
                  <c:v>85.914000000000001</c:v>
                </c:pt>
                <c:pt idx="121">
                  <c:v>84.965999999999994</c:v>
                </c:pt>
                <c:pt idx="122">
                  <c:v>86.5</c:v>
                </c:pt>
                <c:pt idx="123">
                  <c:v>86.81</c:v>
                </c:pt>
                <c:pt idx="124">
                  <c:v>85.638000000000005</c:v>
                </c:pt>
                <c:pt idx="125">
                  <c:v>89.879000000000005</c:v>
                </c:pt>
                <c:pt idx="126">
                  <c:v>86.585999999999999</c:v>
                </c:pt>
                <c:pt idx="127">
                  <c:v>86.465999999999994</c:v>
                </c:pt>
                <c:pt idx="128">
                  <c:v>87.034000000000006</c:v>
                </c:pt>
                <c:pt idx="129">
                  <c:v>89.775999999999996</c:v>
                </c:pt>
                <c:pt idx="130">
                  <c:v>87.052000000000007</c:v>
                </c:pt>
                <c:pt idx="131">
                  <c:v>90.741</c:v>
                </c:pt>
                <c:pt idx="132">
                  <c:v>94.516999999999996</c:v>
                </c:pt>
                <c:pt idx="133">
                  <c:v>92.516999999999996</c:v>
                </c:pt>
                <c:pt idx="134">
                  <c:v>93.569000000000003</c:v>
                </c:pt>
                <c:pt idx="135">
                  <c:v>94.879000000000005</c:v>
                </c:pt>
                <c:pt idx="136">
                  <c:v>90.671999999999997</c:v>
                </c:pt>
                <c:pt idx="137">
                  <c:v>89.947999999999993</c:v>
                </c:pt>
                <c:pt idx="138">
                  <c:v>88.585999999999999</c:v>
                </c:pt>
                <c:pt idx="139">
                  <c:v>85.552000000000007</c:v>
                </c:pt>
                <c:pt idx="140">
                  <c:v>83.741</c:v>
                </c:pt>
                <c:pt idx="141">
                  <c:v>84.138000000000005</c:v>
                </c:pt>
                <c:pt idx="142">
                  <c:v>85.861999999999995</c:v>
                </c:pt>
                <c:pt idx="143">
                  <c:v>84.259</c:v>
                </c:pt>
                <c:pt idx="144">
                  <c:v>85.602999999999994</c:v>
                </c:pt>
                <c:pt idx="145">
                  <c:v>82.552000000000007</c:v>
                </c:pt>
                <c:pt idx="146">
                  <c:v>83.052000000000007</c:v>
                </c:pt>
                <c:pt idx="147">
                  <c:v>84.585999999999999</c:v>
                </c:pt>
                <c:pt idx="148">
                  <c:v>82.914000000000001</c:v>
                </c:pt>
                <c:pt idx="149">
                  <c:v>85.861999999999995</c:v>
                </c:pt>
                <c:pt idx="150">
                  <c:v>82.585999999999999</c:v>
                </c:pt>
                <c:pt idx="151">
                  <c:v>84.828000000000003</c:v>
                </c:pt>
                <c:pt idx="152">
                  <c:v>87.171999999999997</c:v>
                </c:pt>
                <c:pt idx="153">
                  <c:v>83.69</c:v>
                </c:pt>
                <c:pt idx="154">
                  <c:v>83.534000000000006</c:v>
                </c:pt>
                <c:pt idx="155">
                  <c:v>84.897000000000006</c:v>
                </c:pt>
                <c:pt idx="156">
                  <c:v>83.328000000000003</c:v>
                </c:pt>
                <c:pt idx="157">
                  <c:v>85.259</c:v>
                </c:pt>
                <c:pt idx="158">
                  <c:v>83.5</c:v>
                </c:pt>
                <c:pt idx="159">
                  <c:v>81.569000000000003</c:v>
                </c:pt>
                <c:pt idx="160">
                  <c:v>82.671999999999997</c:v>
                </c:pt>
                <c:pt idx="161">
                  <c:v>83.638000000000005</c:v>
                </c:pt>
                <c:pt idx="162">
                  <c:v>82.465999999999994</c:v>
                </c:pt>
                <c:pt idx="163">
                  <c:v>84.120999999999995</c:v>
                </c:pt>
                <c:pt idx="164">
                  <c:v>82.930999999999997</c:v>
                </c:pt>
                <c:pt idx="165">
                  <c:v>83.793000000000006</c:v>
                </c:pt>
                <c:pt idx="166">
                  <c:v>81.120999999999995</c:v>
                </c:pt>
                <c:pt idx="167">
                  <c:v>83.447999999999993</c:v>
                </c:pt>
                <c:pt idx="168">
                  <c:v>81.224000000000004</c:v>
                </c:pt>
                <c:pt idx="169">
                  <c:v>83.793000000000006</c:v>
                </c:pt>
                <c:pt idx="170">
                  <c:v>84.138000000000005</c:v>
                </c:pt>
                <c:pt idx="171">
                  <c:v>83.552000000000007</c:v>
                </c:pt>
                <c:pt idx="172">
                  <c:v>86.31</c:v>
                </c:pt>
                <c:pt idx="173">
                  <c:v>83.069000000000003</c:v>
                </c:pt>
                <c:pt idx="174">
                  <c:v>82.19</c:v>
                </c:pt>
                <c:pt idx="175">
                  <c:v>83.983000000000004</c:v>
                </c:pt>
                <c:pt idx="176">
                  <c:v>83.69</c:v>
                </c:pt>
                <c:pt idx="177">
                  <c:v>81.759</c:v>
                </c:pt>
                <c:pt idx="178">
                  <c:v>82.344999999999999</c:v>
                </c:pt>
                <c:pt idx="179">
                  <c:v>82.465999999999994</c:v>
                </c:pt>
                <c:pt idx="180">
                  <c:v>81.328000000000003</c:v>
                </c:pt>
                <c:pt idx="181">
                  <c:v>82.724000000000004</c:v>
                </c:pt>
                <c:pt idx="182">
                  <c:v>82.879000000000005</c:v>
                </c:pt>
                <c:pt idx="183">
                  <c:v>81.983000000000004</c:v>
                </c:pt>
                <c:pt idx="184">
                  <c:v>83.552000000000007</c:v>
                </c:pt>
                <c:pt idx="185">
                  <c:v>82.430999999999997</c:v>
                </c:pt>
                <c:pt idx="186">
                  <c:v>80.914000000000001</c:v>
                </c:pt>
                <c:pt idx="187">
                  <c:v>82.706999999999994</c:v>
                </c:pt>
                <c:pt idx="188">
                  <c:v>82.914000000000001</c:v>
                </c:pt>
                <c:pt idx="189">
                  <c:v>83.241</c:v>
                </c:pt>
                <c:pt idx="190">
                  <c:v>83.206999999999994</c:v>
                </c:pt>
                <c:pt idx="191">
                  <c:v>82.671999999999997</c:v>
                </c:pt>
                <c:pt idx="192">
                  <c:v>81.569000000000003</c:v>
                </c:pt>
                <c:pt idx="193">
                  <c:v>83.930999999999997</c:v>
                </c:pt>
                <c:pt idx="194">
                  <c:v>84.361999999999995</c:v>
                </c:pt>
                <c:pt idx="195">
                  <c:v>82.638000000000005</c:v>
                </c:pt>
                <c:pt idx="196">
                  <c:v>82.414000000000001</c:v>
                </c:pt>
                <c:pt idx="197">
                  <c:v>79.793000000000006</c:v>
                </c:pt>
                <c:pt idx="198">
                  <c:v>80.602999999999994</c:v>
                </c:pt>
                <c:pt idx="199">
                  <c:v>82.430999999999997</c:v>
                </c:pt>
                <c:pt idx="200">
                  <c:v>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97.322992861439715</c:v>
                </c:pt>
                <c:pt idx="1">
                  <c:v>97.457579673532024</c:v>
                </c:pt>
                <c:pt idx="2">
                  <c:v>97.591604404020387</c:v>
                </c:pt>
                <c:pt idx="3">
                  <c:v>97.724952765269819</c:v>
                </c:pt>
                <c:pt idx="4">
                  <c:v>97.857495181608542</c:v>
                </c:pt>
                <c:pt idx="5">
                  <c:v>97.989085266685677</c:v>
                </c:pt>
                <c:pt idx="6">
                  <c:v>98.11955822671024</c:v>
                </c:pt>
                <c:pt idx="7">
                  <c:v>98.248729203815373</c:v>
                </c:pt>
                <c:pt idx="8">
                  <c:v>98.376391579446619</c:v>
                </c:pt>
                <c:pt idx="9">
                  <c:v>98.502315264674579</c:v>
                </c:pt>
                <c:pt idx="10">
                  <c:v>98.6262450131685</c:v>
                </c:pt>
                <c:pt idx="11">
                  <c:v>98.747898804129221</c:v>
                </c:pt>
                <c:pt idx="12">
                  <c:v>98.866966358440891</c:v>
                </c:pt>
                <c:pt idx="13">
                  <c:v>98.983107874769331</c:v>
                </c:pt>
                <c:pt idx="14">
                  <c:v>99.095953109017245</c:v>
                </c:pt>
                <c:pt idx="15">
                  <c:v>99.205100980613153</c:v>
                </c:pt>
                <c:pt idx="16">
                  <c:v>99.310119990156537</c:v>
                </c:pt>
                <c:pt idx="17">
                  <c:v>99.410549904398948</c:v>
                </c:pt>
                <c:pt idx="18">
                  <c:v>99.505905453855945</c:v>
                </c:pt>
                <c:pt idx="19">
                  <c:v>99.595683269037053</c:v>
                </c:pt>
                <c:pt idx="20">
                  <c:v>99.679374062296517</c:v>
                </c:pt>
                <c:pt idx="21">
                  <c:v>99.756483297100147</c:v>
                </c:pt>
                <c:pt idx="22">
                  <c:v>99.826565478351483</c:v>
                </c:pt>
                <c:pt idx="23">
                  <c:v>99.889279995162411</c:v>
                </c:pt>
                <c:pt idx="24">
                  <c:v>99.944480422754182</c:v>
                </c:pt>
                <c:pt idx="25">
                  <c:v>99.99235458489747</c:v>
                </c:pt>
                <c:pt idx="26">
                  <c:v>100.03363960930189</c:v>
                </c:pt>
                <c:pt idx="27">
                  <c:v>100.06994451966425</c:v>
                </c:pt>
                <c:pt idx="28">
                  <c:v>100.10422196876814</c:v>
                </c:pt>
                <c:pt idx="29">
                  <c:v>100.1414391804351</c:v>
                </c:pt>
                <c:pt idx="30">
                  <c:v>100.18950373421477</c:v>
                </c:pt>
                <c:pt idx="31">
                  <c:v>100.26049908370749</c:v>
                </c:pt>
                <c:pt idx="32">
                  <c:v>100.3722731560207</c:v>
                </c:pt>
                <c:pt idx="33">
                  <c:v>100.55039582297877</c:v>
                </c:pt>
                <c:pt idx="34">
                  <c:v>100.83045234299713</c:v>
                </c:pt>
                <c:pt idx="35">
                  <c:v>101.26056636256942</c:v>
                </c:pt>
                <c:pt idx="36">
                  <c:v>101.90394733165057</c:v>
                </c:pt>
                <c:pt idx="37">
                  <c:v>102.84113820982049</c:v>
                </c:pt>
                <c:pt idx="38">
                  <c:v>104.17151243119812</c:v>
                </c:pt>
                <c:pt idx="39">
                  <c:v>106.01345501223362</c:v>
                </c:pt>
                <c:pt idx="40">
                  <c:v>108.50259014766233</c:v>
                </c:pt>
                <c:pt idx="41">
                  <c:v>111.78742054190161</c:v>
                </c:pt>
                <c:pt idx="42">
                  <c:v>116.02185566630735</c:v>
                </c:pt>
                <c:pt idx="43">
                  <c:v>121.35435250139888</c:v>
                </c:pt>
                <c:pt idx="44">
                  <c:v>127.91378098216832</c:v>
                </c:pt>
                <c:pt idx="45">
                  <c:v>135.79263890525147</c:v>
                </c:pt>
                <c:pt idx="46">
                  <c:v>145.02882715492993</c:v>
                </c:pt>
                <c:pt idx="47">
                  <c:v>155.58777347481799</c:v>
                </c:pt>
                <c:pt idx="48">
                  <c:v>167.34715150250912</c:v>
                </c:pt>
                <c:pt idx="49">
                  <c:v>180.08660622559816</c:v>
                </c:pt>
                <c:pt idx="50">
                  <c:v>193.48403895942852</c:v>
                </c:pt>
                <c:pt idx="51">
                  <c:v>207.11372248562685</c:v>
                </c:pt>
                <c:pt idx="52">
                  <c:v>220.4114461295519</c:v>
                </c:pt>
                <c:pt idx="53">
                  <c:v>232.48448148261681</c:v>
                </c:pt>
                <c:pt idx="54">
                  <c:v>241.56337046161428</c:v>
                </c:pt>
                <c:pt idx="55">
                  <c:v>244.24266003456555</c:v>
                </c:pt>
                <c:pt idx="56">
                  <c:v>235.82059282710017</c:v>
                </c:pt>
                <c:pt idx="57">
                  <c:v>213.45207770105236</c:v>
                </c:pt>
                <c:pt idx="58">
                  <c:v>180.538968782816</c:v>
                </c:pt>
                <c:pt idx="59">
                  <c:v>146.70787426015053</c:v>
                </c:pt>
                <c:pt idx="60">
                  <c:v>121.41765608627871</c:v>
                </c:pt>
                <c:pt idx="61">
                  <c:v>107.86782307071367</c:v>
                </c:pt>
                <c:pt idx="62">
                  <c:v>103.42885560244996</c:v>
                </c:pt>
                <c:pt idx="63">
                  <c:v>104.06898797906599</c:v>
                </c:pt>
                <c:pt idx="64">
                  <c:v>107.24458449961301</c:v>
                </c:pt>
                <c:pt idx="65">
                  <c:v>112.03155583810428</c:v>
                </c:pt>
                <c:pt idx="66">
                  <c:v>118.28665708025247</c:v>
                </c:pt>
                <c:pt idx="67">
                  <c:v>126.06061850748273</c:v>
                </c:pt>
                <c:pt idx="68">
                  <c:v>135.36358347419292</c:v>
                </c:pt>
                <c:pt idx="69">
                  <c:v>146.085398108296</c:v>
                </c:pt>
                <c:pt idx="70">
                  <c:v>157.96302744722868</c:v>
                </c:pt>
                <c:pt idx="71">
                  <c:v>170.56686217285827</c:v>
                </c:pt>
                <c:pt idx="72">
                  <c:v>183.28096191152207</c:v>
                </c:pt>
                <c:pt idx="73">
                  <c:v>195.14744365844467</c:v>
                </c:pt>
                <c:pt idx="74">
                  <c:v>204.23037719969523</c:v>
                </c:pt>
                <c:pt idx="75">
                  <c:v>206.50870418225213</c:v>
                </c:pt>
                <c:pt idx="76">
                  <c:v>196.43375653297244</c:v>
                </c:pt>
                <c:pt idx="77">
                  <c:v>172.10329616382535</c:v>
                </c:pt>
                <c:pt idx="78">
                  <c:v>140.73226903219484</c:v>
                </c:pt>
                <c:pt idx="79">
                  <c:v>114.42188959898415</c:v>
                </c:pt>
                <c:pt idx="80">
                  <c:v>99.471408736391993</c:v>
                </c:pt>
                <c:pt idx="81">
                  <c:v>93.606866668385479</c:v>
                </c:pt>
                <c:pt idx="82">
                  <c:v>91.951121266151617</c:v>
                </c:pt>
                <c:pt idx="83">
                  <c:v>91.537939756029715</c:v>
                </c:pt>
                <c:pt idx="84">
                  <c:v>91.367781435768464</c:v>
                </c:pt>
                <c:pt idx="85">
                  <c:v>91.230645288291313</c:v>
                </c:pt>
                <c:pt idx="86">
                  <c:v>91.097733842700038</c:v>
                </c:pt>
                <c:pt idx="87">
                  <c:v>90.966348469685087</c:v>
                </c:pt>
                <c:pt idx="88">
                  <c:v>90.836245467921216</c:v>
                </c:pt>
                <c:pt idx="89">
                  <c:v>90.707340166311567</c:v>
                </c:pt>
                <c:pt idx="90">
                  <c:v>90.579564496647379</c:v>
                </c:pt>
                <c:pt idx="91">
                  <c:v>90.452874777149219</c:v>
                </c:pt>
                <c:pt idx="92">
                  <c:v>90.327296079566381</c:v>
                </c:pt>
                <c:pt idx="93">
                  <c:v>90.203051212524585</c:v>
                </c:pt>
                <c:pt idx="94">
                  <c:v>90.08089966331012</c:v>
                </c:pt>
                <c:pt idx="95">
                  <c:v>89.962941347257285</c:v>
                </c:pt>
                <c:pt idx="96">
                  <c:v>89.854321773794979</c:v>
                </c:pt>
                <c:pt idx="97">
                  <c:v>89.766422789086519</c:v>
                </c:pt>
                <c:pt idx="98">
                  <c:v>89.721992668439981</c:v>
                </c:pt>
                <c:pt idx="99">
                  <c:v>89.761829787186386</c:v>
                </c:pt>
                <c:pt idx="100">
                  <c:v>89.950612438805393</c:v>
                </c:pt>
                <c:pt idx="101">
                  <c:v>90.376229648457411</c:v>
                </c:pt>
                <c:pt idx="102">
                  <c:v>91.13381075461966</c:v>
                </c:pt>
                <c:pt idx="103">
                  <c:v>92.286184767615879</c:v>
                </c:pt>
                <c:pt idx="104">
                  <c:v>93.802256275869752</c:v>
                </c:pt>
                <c:pt idx="105">
                  <c:v>95.496536638549159</c:v>
                </c:pt>
                <c:pt idx="106">
                  <c:v>97.017126383858525</c:v>
                </c:pt>
                <c:pt idx="107">
                  <c:v>97.928828441474778</c:v>
                </c:pt>
                <c:pt idx="108">
                  <c:v>97.88773565879309</c:v>
                </c:pt>
                <c:pt idx="109">
                  <c:v>96.821816600729917</c:v>
                </c:pt>
                <c:pt idx="110">
                  <c:v>94.992409301286429</c:v>
                </c:pt>
                <c:pt idx="111">
                  <c:v>92.876779434438433</c:v>
                </c:pt>
                <c:pt idx="112">
                  <c:v>90.943857481633515</c:v>
                </c:pt>
                <c:pt idx="113">
                  <c:v>89.471984332475913</c:v>
                </c:pt>
                <c:pt idx="114">
                  <c:v>88.506857832379765</c:v>
                </c:pt>
                <c:pt idx="115">
                  <c:v>87.940482227530282</c:v>
                </c:pt>
                <c:pt idx="116">
                  <c:v>87.622101304467549</c:v>
                </c:pt>
                <c:pt idx="117">
                  <c:v>87.430372262582097</c:v>
                </c:pt>
                <c:pt idx="118">
                  <c:v>87.292894564076775</c:v>
                </c:pt>
                <c:pt idx="119">
                  <c:v>87.175351844381879</c:v>
                </c:pt>
                <c:pt idx="120">
                  <c:v>87.064552416003679</c:v>
                </c:pt>
                <c:pt idx="121">
                  <c:v>86.956720825227961</c:v>
                </c:pt>
                <c:pt idx="122">
                  <c:v>86.852252802872968</c:v>
                </c:pt>
                <c:pt idx="123">
                  <c:v>86.754941575236174</c:v>
                </c:pt>
                <c:pt idx="124">
                  <c:v>86.6742458011271</c:v>
                </c:pt>
                <c:pt idx="125">
                  <c:v>86.630203988646258</c:v>
                </c:pt>
                <c:pt idx="126">
                  <c:v>86.660540935735483</c:v>
                </c:pt>
                <c:pt idx="127">
                  <c:v>86.827829420024813</c:v>
                </c:pt>
                <c:pt idx="128">
                  <c:v>87.221435296735734</c:v>
                </c:pt>
                <c:pt idx="129">
                  <c:v>87.94549337697616</c:v>
                </c:pt>
                <c:pt idx="130">
                  <c:v>89.082040183288228</c:v>
                </c:pt>
                <c:pt idx="131">
                  <c:v>90.620179060323167</c:v>
                </c:pt>
                <c:pt idx="132">
                  <c:v>92.357845808550664</c:v>
                </c:pt>
                <c:pt idx="133">
                  <c:v>93.834823440778393</c:v>
                </c:pt>
                <c:pt idx="134">
                  <c:v>94.428920023582123</c:v>
                </c:pt>
                <c:pt idx="135">
                  <c:v>93.700592379303671</c:v>
                </c:pt>
                <c:pt idx="136">
                  <c:v>91.783864693923235</c:v>
                </c:pt>
                <c:pt idx="137">
                  <c:v>89.392901114206552</c:v>
                </c:pt>
                <c:pt idx="138">
                  <c:v>87.334920213085994</c:v>
                </c:pt>
                <c:pt idx="139">
                  <c:v>86.004017704915242</c:v>
                </c:pt>
                <c:pt idx="140">
                  <c:v>85.320105546481784</c:v>
                </c:pt>
                <c:pt idx="141">
                  <c:v>85.010339204326314</c:v>
                </c:pt>
                <c:pt idx="142">
                  <c:v>84.85519687637138</c:v>
                </c:pt>
                <c:pt idx="143">
                  <c:v>84.747452171199711</c:v>
                </c:pt>
                <c:pt idx="144">
                  <c:v>84.650741859079787</c:v>
                </c:pt>
                <c:pt idx="145">
                  <c:v>84.556059665905693</c:v>
                </c:pt>
                <c:pt idx="146">
                  <c:v>84.461709578971153</c:v>
                </c:pt>
                <c:pt idx="147">
                  <c:v>84.367414359654362</c:v>
                </c:pt>
                <c:pt idx="148">
                  <c:v>84.273103955039375</c:v>
                </c:pt>
                <c:pt idx="149">
                  <c:v>84.178734354086828</c:v>
                </c:pt>
                <c:pt idx="150">
                  <c:v>84.084267629623795</c:v>
                </c:pt>
                <c:pt idx="151">
                  <c:v>83.98967037266614</c:v>
                </c:pt>
                <c:pt idx="152">
                  <c:v>83.894913604613066</c:v>
                </c:pt>
                <c:pt idx="153">
                  <c:v>83.799972698700913</c:v>
                </c:pt>
                <c:pt idx="154">
                  <c:v>83.704827228263326</c:v>
                </c:pt>
                <c:pt idx="155">
                  <c:v>83.609460752274401</c:v>
                </c:pt>
                <c:pt idx="156">
                  <c:v>83.513860553038427</c:v>
                </c:pt>
                <c:pt idx="157">
                  <c:v>83.418017340189621</c:v>
                </c:pt>
                <c:pt idx="158">
                  <c:v>83.321924933839057</c:v>
                </c:pt>
                <c:pt idx="159">
                  <c:v>83.225579938093304</c:v>
                </c:pt>
                <c:pt idx="160">
                  <c:v>83.128981414414994</c:v>
                </c:pt>
                <c:pt idx="161">
                  <c:v>83.032130562522951</c:v>
                </c:pt>
                <c:pt idx="162">
                  <c:v>82.935030414828475</c:v>
                </c:pt>
                <c:pt idx="163">
                  <c:v>82.837685548838508</c:v>
                </c:pt>
                <c:pt idx="164">
                  <c:v>82.74010182056719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97.322992861427878</c:v>
                </c:pt>
                <c:pt idx="1">
                  <c:v>97.457579673498657</c:v>
                </c:pt>
                <c:pt idx="2">
                  <c:v>97.591604403928002</c:v>
                </c:pt>
                <c:pt idx="3">
                  <c:v>97.724952765018628</c:v>
                </c:pt>
                <c:pt idx="4">
                  <c:v>97.857495180937747</c:v>
                </c:pt>
                <c:pt idx="5">
                  <c:v>97.989085264926373</c:v>
                </c:pt>
                <c:pt idx="6">
                  <c:v>98.119558222178554</c:v>
                </c:pt>
                <c:pt idx="7">
                  <c:v>98.248729192351149</c:v>
                </c:pt>
                <c:pt idx="8">
                  <c:v>98.376391550962836</c:v>
                </c:pt>
                <c:pt idx="9">
                  <c:v>98.502315195169217</c:v>
                </c:pt>
                <c:pt idx="10">
                  <c:v>98.626244846594687</c:v>
                </c:pt>
                <c:pt idx="11">
                  <c:v>98.747898412059925</c:v>
                </c:pt>
                <c:pt idx="12">
                  <c:v>98.866965452110279</c:v>
                </c:pt>
                <c:pt idx="13">
                  <c:v>98.983105817087647</c:v>
                </c:pt>
                <c:pt idx="14">
                  <c:v>99.095948520868902</c:v>
                </c:pt>
                <c:pt idx="15">
                  <c:v>99.205090932964737</c:v>
                </c:pt>
                <c:pt idx="16">
                  <c:v>99.310098379939561</c:v>
                </c:pt>
                <c:pt idx="17">
                  <c:v>99.410504256421049</c:v>
                </c:pt>
                <c:pt idx="18">
                  <c:v>99.505810753485065</c:v>
                </c:pt>
                <c:pt idx="19">
                  <c:v>99.595490316925819</c:v>
                </c:pt>
                <c:pt idx="20">
                  <c:v>99.678987948687535</c:v>
                </c:pt>
                <c:pt idx="21">
                  <c:v>99.755724460267885</c:v>
                </c:pt>
                <c:pt idx="22">
                  <c:v>99.825100775877985</c:v>
                </c:pt>
                <c:pt idx="23">
                  <c:v>99.886503364299188</c:v>
                </c:pt>
                <c:pt idx="24">
                  <c:v>99.939310850645015</c:v>
                </c:pt>
                <c:pt idx="25">
                  <c:v>99.982901821935329</c:v>
                </c:pt>
                <c:pt idx="26">
                  <c:v>100.01666379339571</c:v>
                </c:pt>
                <c:pt idx="27">
                  <c:v>100.04000324637482</c:v>
                </c:pt>
                <c:pt idx="28">
                  <c:v>100.05235658533672</c:v>
                </c:pt>
                <c:pt idx="29">
                  <c:v>100.05320179324099</c:v>
                </c:pt>
                <c:pt idx="30">
                  <c:v>100.04207049559149</c:v>
                </c:pt>
                <c:pt idx="31">
                  <c:v>100.01856007836227</c:v>
                </c:pt>
                <c:pt idx="32">
                  <c:v>99.98234544950968</c:v>
                </c:pt>
                <c:pt idx="33">
                  <c:v>99.933189993810075</c:v>
                </c:pt>
                <c:pt idx="34">
                  <c:v>99.870955252035856</c:v>
                </c:pt>
                <c:pt idx="35">
                  <c:v>99.795608862784874</c:v>
                </c:pt>
                <c:pt idx="36">
                  <c:v>99.707230341751142</c:v>
                </c:pt>
                <c:pt idx="37">
                  <c:v>99.606014339729541</c:v>
                </c:pt>
                <c:pt idx="38">
                  <c:v>99.492271115318275</c:v>
                </c:pt>
                <c:pt idx="39">
                  <c:v>99.366424076391439</c:v>
                </c:pt>
                <c:pt idx="40">
                  <c:v>99.229004378577955</c:v>
                </c:pt>
                <c:pt idx="41">
                  <c:v>99.080642709770288</c:v>
                </c:pt>
                <c:pt idx="42">
                  <c:v>98.922058526542983</c:v>
                </c:pt>
                <c:pt idx="43">
                  <c:v>98.754047130725013</c:v>
                </c:pt>
                <c:pt idx="44">
                  <c:v>98.577465072871718</c:v>
                </c:pt>
                <c:pt idx="45">
                  <c:v>98.393214436860106</c:v>
                </c:pt>
                <c:pt idx="46">
                  <c:v>98.202226592112552</c:v>
                </c:pt>
                <c:pt idx="47">
                  <c:v>98.005445996184079</c:v>
                </c:pt>
                <c:pt idx="48">
                  <c:v>97.803814593033366</c:v>
                </c:pt>
                <c:pt idx="49">
                  <c:v>97.598257286404589</c:v>
                </c:pt>
                <c:pt idx="50">
                  <c:v>97.389668880545884</c:v>
                </c:pt>
                <c:pt idx="51">
                  <c:v>97.178902780200701</c:v>
                </c:pt>
                <c:pt idx="52">
                  <c:v>96.966761636767046</c:v>
                </c:pt>
                <c:pt idx="53">
                  <c:v>96.75399002533679</c:v>
                </c:pt>
                <c:pt idx="54">
                  <c:v>96.54126914428015</c:v>
                </c:pt>
                <c:pt idx="55">
                  <c:v>96.329213449688595</c:v>
                </c:pt>
                <c:pt idx="56">
                  <c:v>96.118369074079396</c:v>
                </c:pt>
                <c:pt idx="57">
                  <c:v>95.909213833311625</c:v>
                </c:pt>
                <c:pt idx="58">
                  <c:v>95.702158597221796</c:v>
                </c:pt>
                <c:pt idx="59">
                  <c:v>95.497549786490993</c:v>
                </c:pt>
                <c:pt idx="60">
                  <c:v>95.295672758400414</c:v>
                </c:pt>
                <c:pt idx="61">
                  <c:v>95.096755854727775</c:v>
                </c:pt>
                <c:pt idx="62">
                  <c:v>94.900974903314619</c:v>
                </c:pt>
                <c:pt idx="63">
                  <c:v>94.708457988174715</c:v>
                </c:pt>
                <c:pt idx="64">
                  <c:v>94.519290329109054</c:v>
                </c:pt>
                <c:pt idx="65">
                  <c:v>94.33351913872454</c:v>
                </c:pt>
                <c:pt idx="66">
                  <c:v>94.151158351040522</c:v>
                </c:pt>
                <c:pt idx="67">
                  <c:v>93.972193140427237</c:v>
                </c:pt>
                <c:pt idx="68">
                  <c:v>93.796584171756322</c:v>
                </c:pt>
                <c:pt idx="69">
                  <c:v>93.624271541961477</c:v>
                </c:pt>
                <c:pt idx="70">
                  <c:v>93.455178389569525</c:v>
                </c:pt>
                <c:pt idx="71">
                  <c:v>93.289214162215529</c:v>
                </c:pt>
                <c:pt idx="72">
                  <c:v>93.126277542878697</c:v>
                </c:pt>
                <c:pt idx="73">
                  <c:v>92.966259043829069</c:v>
                </c:pt>
                <c:pt idx="74">
                  <c:v>92.809043283365114</c:v>
                </c:pt>
                <c:pt idx="75">
                  <c:v>92.654510964666969</c:v>
                </c:pt>
                <c:pt idx="76">
                  <c:v>92.502540578805565</c:v>
                </c:pt>
                <c:pt idx="77">
                  <c:v>92.353009855423466</c:v>
                </c:pt>
                <c:pt idx="78">
                  <c:v>92.205796985106247</c:v>
                </c:pt>
                <c:pt idx="79">
                  <c:v>92.060781637221567</c:v>
                </c:pt>
                <c:pt idx="80">
                  <c:v>91.917845796214195</c:v>
                </c:pt>
                <c:pt idx="81">
                  <c:v>91.776874438172044</c:v>
                </c:pt>
                <c:pt idx="82">
                  <c:v>91.637756068053093</c:v>
                </c:pt>
                <c:pt idx="83">
                  <c:v>91.500383136392657</c:v>
                </c:pt>
                <c:pt idx="84">
                  <c:v>91.364652352673602</c:v>
                </c:pt>
                <c:pt idx="85">
                  <c:v>91.230464910904132</c:v>
                </c:pt>
                <c:pt idx="86">
                  <c:v>91.097726641349112</c:v>
                </c:pt>
                <c:pt idx="87">
                  <c:v>90.966348100837763</c:v>
                </c:pt>
                <c:pt idx="88">
                  <c:v>90.836244612637103</c:v>
                </c:pt>
                <c:pt idx="89">
                  <c:v>90.70733626555544</c:v>
                </c:pt>
                <c:pt idx="90">
                  <c:v>90.579547880721094</c:v>
                </c:pt>
                <c:pt idx="91">
                  <c:v>90.452808953375239</c:v>
                </c:pt>
                <c:pt idx="92">
                  <c:v>90.327053576015302</c:v>
                </c:pt>
                <c:pt idx="93">
                  <c:v>90.202220348323806</c:v>
                </c:pt>
                <c:pt idx="94">
                  <c:v>90.078252278506383</c:v>
                </c:pt>
                <c:pt idx="95">
                  <c:v>89.955096679934002</c:v>
                </c:pt>
                <c:pt idx="96">
                  <c:v>89.832705066326568</c:v>
                </c:pt>
                <c:pt idx="97">
                  <c:v>89.71103304811821</c:v>
                </c:pt>
                <c:pt idx="98">
                  <c:v>89.590040232096541</c:v>
                </c:pt>
                <c:pt idx="99">
                  <c:v>89.469690125899277</c:v>
                </c:pt>
                <c:pt idx="100">
                  <c:v>89.349950048469509</c:v>
                </c:pt>
                <c:pt idx="101">
                  <c:v>89.230791047106052</c:v>
                </c:pt>
                <c:pt idx="102">
                  <c:v>89.112187821287392</c:v>
                </c:pt>
                <c:pt idx="103">
                  <c:v>88.994118652987467</c:v>
                </c:pt>
                <c:pt idx="104">
                  <c:v>88.876565342729648</c:v>
                </c:pt>
                <c:pt idx="105">
                  <c:v>88.759513150138829</c:v>
                </c:pt>
                <c:pt idx="106">
                  <c:v>88.642950737239872</c:v>
                </c:pt>
                <c:pt idx="107">
                  <c:v>88.526870112218887</c:v>
                </c:pt>
                <c:pt idx="108">
                  <c:v>88.411266570807484</c:v>
                </c:pt>
                <c:pt idx="109">
                  <c:v>88.296138631880595</c:v>
                </c:pt>
                <c:pt idx="110">
                  <c:v>88.181487963283374</c:v>
                </c:pt>
                <c:pt idx="111">
                  <c:v>88.067319293342877</c:v>
                </c:pt>
                <c:pt idx="112">
                  <c:v>87.953640303002373</c:v>
                </c:pt>
                <c:pt idx="113">
                  <c:v>87.840461493071885</c:v>
                </c:pt>
                <c:pt idx="114">
                  <c:v>87.7277960207646</c:v>
                </c:pt>
                <c:pt idx="115">
                  <c:v>87.615659499536562</c:v>
                </c:pt>
                <c:pt idx="116">
                  <c:v>87.504069756325052</c:v>
                </c:pt>
                <c:pt idx="117">
                  <c:v>87.393046540658347</c:v>
                </c:pt>
                <c:pt idx="118">
                  <c:v>87.282611180848306</c:v>
                </c:pt>
                <c:pt idx="119">
                  <c:v>87.17278618364422</c:v>
                </c:pt>
                <c:pt idx="120">
                  <c:v>87.063594775369978</c:v>
                </c:pt>
                <c:pt idx="121">
                  <c:v>86.955060384717314</c:v>
                </c:pt>
                <c:pt idx="122">
                  <c:v>86.847206070024527</c:v>
                </c:pt>
                <c:pt idx="123">
                  <c:v>86.740053896989892</c:v>
                </c:pt>
                <c:pt idx="124">
                  <c:v>86.633624276254054</c:v>
                </c:pt>
                <c:pt idx="125">
                  <c:v>86.527935273988305</c:v>
                </c:pt>
                <c:pt idx="126">
                  <c:v>86.423001912327877</c:v>
                </c:pt>
                <c:pt idx="127">
                  <c:v>86.318835479926705</c:v>
                </c:pt>
                <c:pt idx="128">
                  <c:v>86.215442875775693</c:v>
                </c:pt>
                <c:pt idx="129">
                  <c:v>86.112826011391149</c:v>
                </c:pt>
                <c:pt idx="130">
                  <c:v>86.010981297237649</c:v>
                </c:pt>
                <c:pt idx="131">
                  <c:v>85.90989923853499</c:v>
                </c:pt>
                <c:pt idx="132">
                  <c:v>85.809564163249831</c:v>
                </c:pt>
                <c:pt idx="133">
                  <c:v>85.709954101040893</c:v>
                </c:pt>
                <c:pt idx="134">
                  <c:v>85.611040826330765</c:v>
                </c:pt>
                <c:pt idx="135">
                  <c:v>85.512790071782888</c:v>
                </c:pt>
                <c:pt idx="136">
                  <c:v>85.415161910698657</c:v>
                </c:pt>
                <c:pt idx="137">
                  <c:v>85.318111298753081</c:v>
                </c:pt>
                <c:pt idx="138">
                  <c:v>85.221588757669906</c:v>
                </c:pt>
                <c:pt idx="139">
                  <c:v>85.125541176504967</c:v>
                </c:pt>
                <c:pt idx="140">
                  <c:v>85.029912700705694</c:v>
                </c:pt>
                <c:pt idx="141">
                  <c:v>84.934645675459478</c:v>
                </c:pt>
                <c:pt idx="142">
                  <c:v>84.839681608277729</c:v>
                </c:pt>
                <c:pt idx="143">
                  <c:v>84.744962116331109</c:v>
                </c:pt>
                <c:pt idx="144">
                  <c:v>84.650429826607905</c:v>
                </c:pt>
                <c:pt idx="145">
                  <c:v>84.556029201198498</c:v>
                </c:pt>
                <c:pt idx="146">
                  <c:v>84.461707265480072</c:v>
                </c:pt>
                <c:pt idx="147">
                  <c:v>84.367414223186373</c:v>
                </c:pt>
                <c:pt idx="148">
                  <c:v>84.273103948793135</c:v>
                </c:pt>
                <c:pt idx="149">
                  <c:v>84.178734353865181</c:v>
                </c:pt>
                <c:pt idx="150">
                  <c:v>84.084267629617699</c:v>
                </c:pt>
                <c:pt idx="151">
                  <c:v>83.989670372666012</c:v>
                </c:pt>
                <c:pt idx="152">
                  <c:v>83.894913604613066</c:v>
                </c:pt>
                <c:pt idx="153">
                  <c:v>83.799972698700913</c:v>
                </c:pt>
                <c:pt idx="154">
                  <c:v>83.704827228263326</c:v>
                </c:pt>
                <c:pt idx="155">
                  <c:v>83.609460752274401</c:v>
                </c:pt>
                <c:pt idx="156">
                  <c:v>83.513860553038427</c:v>
                </c:pt>
                <c:pt idx="157">
                  <c:v>83.418017340189621</c:v>
                </c:pt>
                <c:pt idx="158">
                  <c:v>83.321924933839057</c:v>
                </c:pt>
                <c:pt idx="159">
                  <c:v>83.225579938093304</c:v>
                </c:pt>
                <c:pt idx="160">
                  <c:v>83.128981414414994</c:v>
                </c:pt>
                <c:pt idx="161">
                  <c:v>83.032130562522951</c:v>
                </c:pt>
                <c:pt idx="162">
                  <c:v>82.935030414828475</c:v>
                </c:pt>
                <c:pt idx="163">
                  <c:v>82.837685548838508</c:v>
                </c:pt>
                <c:pt idx="164">
                  <c:v>82.74010182056719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100.172</c:v>
                </c:pt>
                <c:pt idx="1">
                  <c:v>99.241</c:v>
                </c:pt>
                <c:pt idx="2">
                  <c:v>100</c:v>
                </c:pt>
                <c:pt idx="3">
                  <c:v>97.171999999999997</c:v>
                </c:pt>
                <c:pt idx="4">
                  <c:v>99.585999999999999</c:v>
                </c:pt>
                <c:pt idx="5">
                  <c:v>100.741</c:v>
                </c:pt>
                <c:pt idx="6">
                  <c:v>101.69</c:v>
                </c:pt>
                <c:pt idx="7">
                  <c:v>98.465999999999994</c:v>
                </c:pt>
                <c:pt idx="8">
                  <c:v>99.947999999999993</c:v>
                </c:pt>
                <c:pt idx="9">
                  <c:v>97.465999999999994</c:v>
                </c:pt>
                <c:pt idx="10">
                  <c:v>95.947999999999993</c:v>
                </c:pt>
                <c:pt idx="11">
                  <c:v>97.102999999999994</c:v>
                </c:pt>
                <c:pt idx="12">
                  <c:v>96.465999999999994</c:v>
                </c:pt>
                <c:pt idx="13">
                  <c:v>98.706999999999994</c:v>
                </c:pt>
                <c:pt idx="14">
                  <c:v>96.069000000000003</c:v>
                </c:pt>
                <c:pt idx="15">
                  <c:v>97.706999999999994</c:v>
                </c:pt>
                <c:pt idx="16">
                  <c:v>100.29300000000001</c:v>
                </c:pt>
                <c:pt idx="17">
                  <c:v>98.397000000000006</c:v>
                </c:pt>
                <c:pt idx="18">
                  <c:v>95.724000000000004</c:v>
                </c:pt>
                <c:pt idx="19">
                  <c:v>99.241</c:v>
                </c:pt>
                <c:pt idx="20">
                  <c:v>98.69</c:v>
                </c:pt>
                <c:pt idx="21">
                  <c:v>98.983000000000004</c:v>
                </c:pt>
                <c:pt idx="22">
                  <c:v>97.602999999999994</c:v>
                </c:pt>
                <c:pt idx="23">
                  <c:v>99.344999999999999</c:v>
                </c:pt>
                <c:pt idx="24">
                  <c:v>100.586</c:v>
                </c:pt>
                <c:pt idx="25">
                  <c:v>99.293000000000006</c:v>
                </c:pt>
                <c:pt idx="26">
                  <c:v>99.828000000000003</c:v>
                </c:pt>
                <c:pt idx="27">
                  <c:v>97.793000000000006</c:v>
                </c:pt>
                <c:pt idx="28">
                  <c:v>98.241</c:v>
                </c:pt>
                <c:pt idx="29">
                  <c:v>97.947999999999993</c:v>
                </c:pt>
                <c:pt idx="30">
                  <c:v>99.69</c:v>
                </c:pt>
                <c:pt idx="31">
                  <c:v>100.086</c:v>
                </c:pt>
                <c:pt idx="32">
                  <c:v>101.60299999999999</c:v>
                </c:pt>
                <c:pt idx="33">
                  <c:v>102.431</c:v>
                </c:pt>
                <c:pt idx="34">
                  <c:v>101.46599999999999</c:v>
                </c:pt>
                <c:pt idx="35">
                  <c:v>102.05200000000001</c:v>
                </c:pt>
                <c:pt idx="36">
                  <c:v>103.931</c:v>
                </c:pt>
                <c:pt idx="37">
                  <c:v>101.53400000000001</c:v>
                </c:pt>
                <c:pt idx="38">
                  <c:v>102.914</c:v>
                </c:pt>
                <c:pt idx="39">
                  <c:v>102.879</c:v>
                </c:pt>
                <c:pt idx="40">
                  <c:v>103.224</c:v>
                </c:pt>
                <c:pt idx="41">
                  <c:v>106.53400000000001</c:v>
                </c:pt>
                <c:pt idx="42">
                  <c:v>110.05200000000001</c:v>
                </c:pt>
                <c:pt idx="43">
                  <c:v>112.914</c:v>
                </c:pt>
                <c:pt idx="44">
                  <c:v>115.155</c:v>
                </c:pt>
                <c:pt idx="45">
                  <c:v>121.879</c:v>
                </c:pt>
                <c:pt idx="46">
                  <c:v>128.517</c:v>
                </c:pt>
                <c:pt idx="47">
                  <c:v>141.172</c:v>
                </c:pt>
                <c:pt idx="48">
                  <c:v>156.37899999999999</c:v>
                </c:pt>
                <c:pt idx="49">
                  <c:v>174.31</c:v>
                </c:pt>
                <c:pt idx="50">
                  <c:v>192.44800000000001</c:v>
                </c:pt>
                <c:pt idx="51">
                  <c:v>207.03399999999999</c:v>
                </c:pt>
                <c:pt idx="52">
                  <c:v>219.62100000000001</c:v>
                </c:pt>
                <c:pt idx="53">
                  <c:v>228.517</c:v>
                </c:pt>
                <c:pt idx="54">
                  <c:v>234.46600000000001</c:v>
                </c:pt>
                <c:pt idx="55">
                  <c:v>235.56899999999999</c:v>
                </c:pt>
                <c:pt idx="56">
                  <c:v>235.81</c:v>
                </c:pt>
                <c:pt idx="57">
                  <c:v>227.172</c:v>
                </c:pt>
                <c:pt idx="58">
                  <c:v>214.37899999999999</c:v>
                </c:pt>
                <c:pt idx="59">
                  <c:v>184.29300000000001</c:v>
                </c:pt>
                <c:pt idx="60">
                  <c:v>138.81</c:v>
                </c:pt>
                <c:pt idx="61">
                  <c:v>108.53400000000001</c:v>
                </c:pt>
                <c:pt idx="62">
                  <c:v>99.155000000000001</c:v>
                </c:pt>
                <c:pt idx="63">
                  <c:v>99.016999999999996</c:v>
                </c:pt>
                <c:pt idx="64">
                  <c:v>99.965999999999994</c:v>
                </c:pt>
                <c:pt idx="65">
                  <c:v>100.414</c:v>
                </c:pt>
                <c:pt idx="66">
                  <c:v>106.69</c:v>
                </c:pt>
                <c:pt idx="67">
                  <c:v>112.845</c:v>
                </c:pt>
                <c:pt idx="68">
                  <c:v>121.10299999999999</c:v>
                </c:pt>
                <c:pt idx="69">
                  <c:v>134.36199999999999</c:v>
                </c:pt>
                <c:pt idx="70">
                  <c:v>147.828</c:v>
                </c:pt>
                <c:pt idx="71">
                  <c:v>160.75899999999999</c:v>
                </c:pt>
                <c:pt idx="72">
                  <c:v>175.13800000000001</c:v>
                </c:pt>
                <c:pt idx="73">
                  <c:v>185.93100000000001</c:v>
                </c:pt>
                <c:pt idx="74">
                  <c:v>192.75899999999999</c:v>
                </c:pt>
                <c:pt idx="75">
                  <c:v>197.58600000000001</c:v>
                </c:pt>
                <c:pt idx="76">
                  <c:v>199.517</c:v>
                </c:pt>
                <c:pt idx="77">
                  <c:v>194.672</c:v>
                </c:pt>
                <c:pt idx="78">
                  <c:v>180.172</c:v>
                </c:pt>
                <c:pt idx="79">
                  <c:v>151.672</c:v>
                </c:pt>
                <c:pt idx="80">
                  <c:v>114.328</c:v>
                </c:pt>
                <c:pt idx="81">
                  <c:v>93.344999999999999</c:v>
                </c:pt>
                <c:pt idx="82">
                  <c:v>90.930999999999997</c:v>
                </c:pt>
                <c:pt idx="83">
                  <c:v>90</c:v>
                </c:pt>
                <c:pt idx="84">
                  <c:v>91.569000000000003</c:v>
                </c:pt>
                <c:pt idx="85">
                  <c:v>90.414000000000001</c:v>
                </c:pt>
                <c:pt idx="86">
                  <c:v>89.671999999999997</c:v>
                </c:pt>
                <c:pt idx="87">
                  <c:v>89.724000000000004</c:v>
                </c:pt>
                <c:pt idx="88">
                  <c:v>89.706999999999994</c:v>
                </c:pt>
                <c:pt idx="89">
                  <c:v>88.671999999999997</c:v>
                </c:pt>
                <c:pt idx="90">
                  <c:v>91.483000000000004</c:v>
                </c:pt>
                <c:pt idx="91">
                  <c:v>89.620999999999995</c:v>
                </c:pt>
                <c:pt idx="92">
                  <c:v>88.69</c:v>
                </c:pt>
                <c:pt idx="93">
                  <c:v>89.793000000000006</c:v>
                </c:pt>
                <c:pt idx="94">
                  <c:v>89.861999999999995</c:v>
                </c:pt>
                <c:pt idx="95">
                  <c:v>91.69</c:v>
                </c:pt>
                <c:pt idx="96">
                  <c:v>91</c:v>
                </c:pt>
                <c:pt idx="97">
                  <c:v>89.983000000000004</c:v>
                </c:pt>
                <c:pt idx="98">
                  <c:v>91.914000000000001</c:v>
                </c:pt>
                <c:pt idx="99">
                  <c:v>91.052000000000007</c:v>
                </c:pt>
                <c:pt idx="100">
                  <c:v>90.759</c:v>
                </c:pt>
                <c:pt idx="101">
                  <c:v>89.069000000000003</c:v>
                </c:pt>
                <c:pt idx="102">
                  <c:v>89.138000000000005</c:v>
                </c:pt>
                <c:pt idx="103">
                  <c:v>90.741</c:v>
                </c:pt>
                <c:pt idx="104">
                  <c:v>92.259</c:v>
                </c:pt>
                <c:pt idx="105">
                  <c:v>93.447999999999993</c:v>
                </c:pt>
                <c:pt idx="106">
                  <c:v>96.259</c:v>
                </c:pt>
                <c:pt idx="107">
                  <c:v>98.879000000000005</c:v>
                </c:pt>
                <c:pt idx="108">
                  <c:v>101.345</c:v>
                </c:pt>
                <c:pt idx="109">
                  <c:v>101.46599999999999</c:v>
                </c:pt>
                <c:pt idx="110">
                  <c:v>99.947999999999993</c:v>
                </c:pt>
                <c:pt idx="111">
                  <c:v>97.724000000000004</c:v>
                </c:pt>
                <c:pt idx="112">
                  <c:v>97.759</c:v>
                </c:pt>
                <c:pt idx="113">
                  <c:v>94.171999999999997</c:v>
                </c:pt>
                <c:pt idx="114">
                  <c:v>89.414000000000001</c:v>
                </c:pt>
                <c:pt idx="115">
                  <c:v>88.430999999999997</c:v>
                </c:pt>
                <c:pt idx="116">
                  <c:v>85.914000000000001</c:v>
                </c:pt>
                <c:pt idx="117">
                  <c:v>87.379000000000005</c:v>
                </c:pt>
                <c:pt idx="118">
                  <c:v>85.552000000000007</c:v>
                </c:pt>
                <c:pt idx="119">
                  <c:v>87.983000000000004</c:v>
                </c:pt>
                <c:pt idx="120">
                  <c:v>85.5</c:v>
                </c:pt>
                <c:pt idx="121">
                  <c:v>85.638000000000005</c:v>
                </c:pt>
                <c:pt idx="122">
                  <c:v>88.516999999999996</c:v>
                </c:pt>
                <c:pt idx="123">
                  <c:v>86.914000000000001</c:v>
                </c:pt>
                <c:pt idx="124">
                  <c:v>85.361999999999995</c:v>
                </c:pt>
                <c:pt idx="125">
                  <c:v>87.259</c:v>
                </c:pt>
                <c:pt idx="126">
                  <c:v>86.259</c:v>
                </c:pt>
                <c:pt idx="127">
                  <c:v>89.31</c:v>
                </c:pt>
                <c:pt idx="128">
                  <c:v>85.016999999999996</c:v>
                </c:pt>
                <c:pt idx="129">
                  <c:v>86.379000000000005</c:v>
                </c:pt>
                <c:pt idx="130">
                  <c:v>88.534000000000006</c:v>
                </c:pt>
                <c:pt idx="131">
                  <c:v>87.930999999999997</c:v>
                </c:pt>
                <c:pt idx="132">
                  <c:v>88.414000000000001</c:v>
                </c:pt>
                <c:pt idx="133">
                  <c:v>91.328000000000003</c:v>
                </c:pt>
                <c:pt idx="134">
                  <c:v>89.983000000000004</c:v>
                </c:pt>
                <c:pt idx="135">
                  <c:v>93.69</c:v>
                </c:pt>
                <c:pt idx="136">
                  <c:v>93.671999999999997</c:v>
                </c:pt>
                <c:pt idx="137">
                  <c:v>93.120999999999995</c:v>
                </c:pt>
                <c:pt idx="138">
                  <c:v>90.759</c:v>
                </c:pt>
                <c:pt idx="139">
                  <c:v>87.759</c:v>
                </c:pt>
                <c:pt idx="140">
                  <c:v>87.414000000000001</c:v>
                </c:pt>
                <c:pt idx="141">
                  <c:v>85.155000000000001</c:v>
                </c:pt>
                <c:pt idx="142">
                  <c:v>87.034000000000006</c:v>
                </c:pt>
                <c:pt idx="143">
                  <c:v>85.914000000000001</c:v>
                </c:pt>
                <c:pt idx="144">
                  <c:v>86.155000000000001</c:v>
                </c:pt>
                <c:pt idx="145">
                  <c:v>86.069000000000003</c:v>
                </c:pt>
                <c:pt idx="146">
                  <c:v>86.102999999999994</c:v>
                </c:pt>
                <c:pt idx="147">
                  <c:v>84.897000000000006</c:v>
                </c:pt>
                <c:pt idx="148">
                  <c:v>84.585999999999999</c:v>
                </c:pt>
                <c:pt idx="149">
                  <c:v>84.585999999999999</c:v>
                </c:pt>
                <c:pt idx="150">
                  <c:v>84.293000000000006</c:v>
                </c:pt>
                <c:pt idx="151">
                  <c:v>83.344999999999999</c:v>
                </c:pt>
                <c:pt idx="152">
                  <c:v>82.241</c:v>
                </c:pt>
                <c:pt idx="153">
                  <c:v>84.379000000000005</c:v>
                </c:pt>
                <c:pt idx="154">
                  <c:v>83.793000000000006</c:v>
                </c:pt>
                <c:pt idx="155">
                  <c:v>82.914000000000001</c:v>
                </c:pt>
                <c:pt idx="156">
                  <c:v>82.759</c:v>
                </c:pt>
                <c:pt idx="157">
                  <c:v>82.414000000000001</c:v>
                </c:pt>
                <c:pt idx="158">
                  <c:v>85.69</c:v>
                </c:pt>
                <c:pt idx="159">
                  <c:v>83.947999999999993</c:v>
                </c:pt>
                <c:pt idx="160">
                  <c:v>85.914000000000001</c:v>
                </c:pt>
                <c:pt idx="161">
                  <c:v>82.069000000000003</c:v>
                </c:pt>
                <c:pt idx="162">
                  <c:v>84.620999999999995</c:v>
                </c:pt>
                <c:pt idx="163">
                  <c:v>85.534000000000006</c:v>
                </c:pt>
                <c:pt idx="164">
                  <c:v>82.69</c:v>
                </c:pt>
                <c:pt idx="165">
                  <c:v>85.69</c:v>
                </c:pt>
                <c:pt idx="166">
                  <c:v>83.19</c:v>
                </c:pt>
                <c:pt idx="167">
                  <c:v>84.275999999999996</c:v>
                </c:pt>
                <c:pt idx="168">
                  <c:v>85.516999999999996</c:v>
                </c:pt>
                <c:pt idx="169">
                  <c:v>82.344999999999999</c:v>
                </c:pt>
                <c:pt idx="170">
                  <c:v>82.5</c:v>
                </c:pt>
                <c:pt idx="171">
                  <c:v>84.897000000000006</c:v>
                </c:pt>
                <c:pt idx="172">
                  <c:v>84.016999999999996</c:v>
                </c:pt>
                <c:pt idx="173">
                  <c:v>85.741</c:v>
                </c:pt>
                <c:pt idx="174">
                  <c:v>83.034000000000006</c:v>
                </c:pt>
                <c:pt idx="175">
                  <c:v>84.483000000000004</c:v>
                </c:pt>
                <c:pt idx="176">
                  <c:v>85.102999999999994</c:v>
                </c:pt>
                <c:pt idx="177">
                  <c:v>85.620999999999995</c:v>
                </c:pt>
                <c:pt idx="178">
                  <c:v>82.328000000000003</c:v>
                </c:pt>
                <c:pt idx="179">
                  <c:v>83.879000000000005</c:v>
                </c:pt>
                <c:pt idx="180">
                  <c:v>82.828000000000003</c:v>
                </c:pt>
                <c:pt idx="181">
                  <c:v>83.828000000000003</c:v>
                </c:pt>
                <c:pt idx="182">
                  <c:v>84.793000000000006</c:v>
                </c:pt>
                <c:pt idx="183">
                  <c:v>81.741</c:v>
                </c:pt>
                <c:pt idx="184">
                  <c:v>82.241</c:v>
                </c:pt>
                <c:pt idx="185">
                  <c:v>82.741</c:v>
                </c:pt>
                <c:pt idx="186">
                  <c:v>85.052000000000007</c:v>
                </c:pt>
                <c:pt idx="187">
                  <c:v>83.983000000000004</c:v>
                </c:pt>
                <c:pt idx="188">
                  <c:v>83.828000000000003</c:v>
                </c:pt>
                <c:pt idx="189">
                  <c:v>82.397000000000006</c:v>
                </c:pt>
                <c:pt idx="190">
                  <c:v>83.034000000000006</c:v>
                </c:pt>
                <c:pt idx="191">
                  <c:v>82.741</c:v>
                </c:pt>
                <c:pt idx="192">
                  <c:v>82.569000000000003</c:v>
                </c:pt>
                <c:pt idx="193">
                  <c:v>81.706999999999994</c:v>
                </c:pt>
                <c:pt idx="194">
                  <c:v>81.706999999999994</c:v>
                </c:pt>
                <c:pt idx="195">
                  <c:v>82.655000000000001</c:v>
                </c:pt>
                <c:pt idx="196">
                  <c:v>83.569000000000003</c:v>
                </c:pt>
                <c:pt idx="197">
                  <c:v>82.741</c:v>
                </c:pt>
                <c:pt idx="198">
                  <c:v>81.275999999999996</c:v>
                </c:pt>
                <c:pt idx="199">
                  <c:v>81.983000000000004</c:v>
                </c:pt>
                <c:pt idx="200">
                  <c:v>81.328000000000003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97.617022527018278</c:v>
                </c:pt>
                <c:pt idx="2">
                  <c:v>97.710062600549662</c:v>
                </c:pt>
                <c:pt idx="3">
                  <c:v>97.802341948728937</c:v>
                </c:pt>
                <c:pt idx="4">
                  <c:v>97.893745075059016</c:v>
                </c:pt>
                <c:pt idx="5">
                  <c:v>97.984142811897087</c:v>
                </c:pt>
                <c:pt idx="6">
                  <c:v>98.073391096375104</c:v>
                </c:pt>
                <c:pt idx="7">
                  <c:v>98.161329705339341</c:v>
                </c:pt>
                <c:pt idx="8">
                  <c:v>98.247780964605496</c:v>
                </c:pt>
                <c:pt idx="9">
                  <c:v>98.332548452777942</c:v>
                </c:pt>
                <c:pt idx="10">
                  <c:v>98.415415725888963</c:v>
                </c:pt>
                <c:pt idx="11">
                  <c:v>98.49614509654117</c:v>
                </c:pt>
                <c:pt idx="12">
                  <c:v>98.574476510801134</c:v>
                </c:pt>
                <c:pt idx="13">
                  <c:v>98.650126579182157</c:v>
                </c:pt>
                <c:pt idx="14">
                  <c:v>98.722787837353366</c:v>
                </c:pt>
                <c:pt idx="15">
                  <c:v>98.792128342799032</c:v>
                </c:pt>
                <c:pt idx="16">
                  <c:v>98.857791764830139</c:v>
                </c:pt>
                <c:pt idx="17">
                  <c:v>98.919398213643518</c:v>
                </c:pt>
                <c:pt idx="18">
                  <c:v>98.976546207853417</c:v>
                </c:pt>
                <c:pt idx="19">
                  <c:v>99.02881644585797</c:v>
                </c:pt>
                <c:pt idx="20">
                  <c:v>99.075778498795984</c:v>
                </c:pt>
                <c:pt idx="21">
                  <c:v>99.117002294469344</c:v>
                </c:pt>
                <c:pt idx="22">
                  <c:v>99.152077475520485</c:v>
                </c:pt>
                <c:pt idx="23">
                  <c:v>99.180645613732153</c:v>
                </c:pt>
                <c:pt idx="24">
                  <c:v>99.202453127374653</c:v>
                </c:pt>
                <c:pt idx="25">
                  <c:v>99.217436902666634</c:v>
                </c:pt>
                <c:pt idx="26">
                  <c:v>99.225860376023249</c:v>
                </c:pt>
                <c:pt idx="27">
                  <c:v>99.228525393669841</c:v>
                </c:pt>
                <c:pt idx="28">
                  <c:v>99.227094460414122</c:v>
                </c:pt>
                <c:pt idx="29">
                  <c:v>99.224568447576431</c:v>
                </c:pt>
                <c:pt idx="30">
                  <c:v>99.225975087116652</c:v>
                </c:pt>
                <c:pt idx="31">
                  <c:v>99.239331176455565</c:v>
                </c:pt>
                <c:pt idx="32">
                  <c:v>99.276942572657987</c:v>
                </c:pt>
                <c:pt idx="33">
                  <c:v>99.357095628348262</c:v>
                </c:pt>
                <c:pt idx="34">
                  <c:v>99.506165566727034</c:v>
                </c:pt>
                <c:pt idx="35">
                  <c:v>99.761115134650098</c:v>
                </c:pt>
                <c:pt idx="36">
                  <c:v>100.17227585377731</c:v>
                </c:pt>
                <c:pt idx="37">
                  <c:v>100.80619305686476</c:v>
                </c:pt>
                <c:pt idx="38">
                  <c:v>101.74817958971438</c:v>
                </c:pt>
                <c:pt idx="39">
                  <c:v>103.10407518636094</c:v>
                </c:pt>
                <c:pt idx="40">
                  <c:v>105.00057291391673</c:v>
                </c:pt>
                <c:pt idx="41">
                  <c:v>107.58338443996686</c:v>
                </c:pt>
                <c:pt idx="42">
                  <c:v>111.01251261728527</c:v>
                </c:pt>
                <c:pt idx="43">
                  <c:v>115.45402361360398</c:v>
                </c:pt>
                <c:pt idx="44">
                  <c:v>121.06799267949935</c:v>
                </c:pt>
                <c:pt idx="45">
                  <c:v>127.99274783268027</c:v>
                </c:pt>
                <c:pt idx="46">
                  <c:v>136.32613256694322</c:v>
                </c:pt>
                <c:pt idx="47">
                  <c:v>146.10519148366046</c:v>
                </c:pt>
                <c:pt idx="48">
                  <c:v>157.28635038436255</c:v>
                </c:pt>
                <c:pt idx="49">
                  <c:v>169.72866158729389</c:v>
                </c:pt>
                <c:pt idx="50">
                  <c:v>183.1826218258152</c:v>
                </c:pt>
                <c:pt idx="51">
                  <c:v>197.2844746095117</c:v>
                </c:pt>
                <c:pt idx="52">
                  <c:v>211.54194254796852</c:v>
                </c:pt>
                <c:pt idx="53">
                  <c:v>225.24926102127239</c:v>
                </c:pt>
                <c:pt idx="54">
                  <c:v>237.18509178892069</c:v>
                </c:pt>
                <c:pt idx="55">
                  <c:v>245.00184671697497</c:v>
                </c:pt>
                <c:pt idx="56">
                  <c:v>244.81411688886914</c:v>
                </c:pt>
                <c:pt idx="57">
                  <c:v>232.40838390238818</c:v>
                </c:pt>
                <c:pt idx="58">
                  <c:v>206.75711031892706</c:v>
                </c:pt>
                <c:pt idx="59">
                  <c:v>173.05014897708725</c:v>
                </c:pt>
                <c:pt idx="60">
                  <c:v>140.82483840272712</c:v>
                </c:pt>
                <c:pt idx="61">
                  <c:v>117.81295419175513</c:v>
                </c:pt>
                <c:pt idx="62">
                  <c:v>105.77612972878721</c:v>
                </c:pt>
                <c:pt idx="63">
                  <c:v>101.88469240361101</c:v>
                </c:pt>
                <c:pt idx="64">
                  <c:v>102.54342770152596</c:v>
                </c:pt>
                <c:pt idx="65">
                  <c:v>105.56384772430843</c:v>
                </c:pt>
                <c:pt idx="66">
                  <c:v>110.15680366398774</c:v>
                </c:pt>
                <c:pt idx="67">
                  <c:v>116.21464053420006</c:v>
                </c:pt>
                <c:pt idx="68">
                  <c:v>123.80710921267666</c:v>
                </c:pt>
                <c:pt idx="69">
                  <c:v>132.96684006070217</c:v>
                </c:pt>
                <c:pt idx="70">
                  <c:v>143.60879780283562</c:v>
                </c:pt>
                <c:pt idx="71">
                  <c:v>155.49375105287356</c:v>
                </c:pt>
                <c:pt idx="72">
                  <c:v>168.21039470628165</c:v>
                </c:pt>
                <c:pt idx="73">
                  <c:v>181.15296436380572</c:v>
                </c:pt>
                <c:pt idx="74">
                  <c:v>193.377307356541</c:v>
                </c:pt>
                <c:pt idx="75">
                  <c:v>203.02905861559094</c:v>
                </c:pt>
                <c:pt idx="76">
                  <c:v>206.33072542388834</c:v>
                </c:pt>
                <c:pt idx="77">
                  <c:v>197.94224595769828</c:v>
                </c:pt>
                <c:pt idx="78">
                  <c:v>175.45247964750934</c:v>
                </c:pt>
                <c:pt idx="79">
                  <c:v>144.80608291747254</c:v>
                </c:pt>
                <c:pt idx="80">
                  <c:v>117.54440909913181</c:v>
                </c:pt>
                <c:pt idx="81">
                  <c:v>100.93616138338808</c:v>
                </c:pt>
                <c:pt idx="82">
                  <c:v>93.881052114504129</c:v>
                </c:pt>
                <c:pt idx="83">
                  <c:v>91.734350334998638</c:v>
                </c:pt>
                <c:pt idx="84">
                  <c:v>91.205395936136924</c:v>
                </c:pt>
                <c:pt idx="85">
                  <c:v>91.032988848856533</c:v>
                </c:pt>
                <c:pt idx="86">
                  <c:v>90.914942684453266</c:v>
                </c:pt>
                <c:pt idx="87">
                  <c:v>90.803605956927854</c:v>
                </c:pt>
                <c:pt idx="88">
                  <c:v>90.693855817691656</c:v>
                </c:pt>
                <c:pt idx="89">
                  <c:v>90.58524854280337</c:v>
                </c:pt>
                <c:pt idx="90">
                  <c:v>90.477691203609922</c:v>
                </c:pt>
                <c:pt idx="91">
                  <c:v>90.371115731322547</c:v>
                </c:pt>
                <c:pt idx="92">
                  <c:v>90.265470545766505</c:v>
                </c:pt>
                <c:pt idx="93">
                  <c:v>90.160748831761197</c:v>
                </c:pt>
                <c:pt idx="94">
                  <c:v>90.057078223970976</c:v>
                </c:pt>
                <c:pt idx="95">
                  <c:v>89.954973745109143</c:v>
                </c:pt>
                <c:pt idx="96">
                  <c:v>89.855982855468156</c:v>
                </c:pt>
                <c:pt idx="97">
                  <c:v>89.764163611190526</c:v>
                </c:pt>
                <c:pt idx="98">
                  <c:v>89.689096617356952</c:v>
                </c:pt>
                <c:pt idx="99">
                  <c:v>89.651245124738423</c:v>
                </c:pt>
                <c:pt idx="100">
                  <c:v>89.689995780159336</c:v>
                </c:pt>
                <c:pt idx="101">
                  <c:v>89.872956259908108</c:v>
                </c:pt>
                <c:pt idx="102">
                  <c:v>90.301517198944481</c:v>
                </c:pt>
                <c:pt idx="103">
                  <c:v>91.102833383790184</c:v>
                </c:pt>
                <c:pt idx="104">
                  <c:v>92.395286252811488</c:v>
                </c:pt>
                <c:pt idx="105">
                  <c:v>94.219702202548675</c:v>
                </c:pt>
                <c:pt idx="106">
                  <c:v>96.449584911326824</c:v>
                </c:pt>
                <c:pt idx="107">
                  <c:v>98.728546943714292</c:v>
                </c:pt>
                <c:pt idx="108">
                  <c:v>100.50707501318938</c:v>
                </c:pt>
                <c:pt idx="109">
                  <c:v>101.22085066016186</c:v>
                </c:pt>
                <c:pt idx="110">
                  <c:v>100.55410057250376</c:v>
                </c:pt>
                <c:pt idx="111">
                  <c:v>98.629362952954665</c:v>
                </c:pt>
                <c:pt idx="112">
                  <c:v>95.97405135093841</c:v>
                </c:pt>
                <c:pt idx="113">
                  <c:v>93.266288213827082</c:v>
                </c:pt>
                <c:pt idx="114">
                  <c:v>91.031206639666195</c:v>
                </c:pt>
                <c:pt idx="115">
                  <c:v>89.480295386544199</c:v>
                </c:pt>
                <c:pt idx="116">
                  <c:v>88.549744433827271</c:v>
                </c:pt>
                <c:pt idx="117">
                  <c:v>88.046926442237734</c:v>
                </c:pt>
                <c:pt idx="118">
                  <c:v>87.781870588178009</c:v>
                </c:pt>
                <c:pt idx="119">
                  <c:v>87.626161111947411</c:v>
                </c:pt>
                <c:pt idx="120">
                  <c:v>87.512677295322916</c:v>
                </c:pt>
                <c:pt idx="121">
                  <c:v>87.413092627207135</c:v>
                </c:pt>
                <c:pt idx="122">
                  <c:v>87.317653889839079</c:v>
                </c:pt>
                <c:pt idx="123">
                  <c:v>87.223946817336753</c:v>
                </c:pt>
                <c:pt idx="124">
                  <c:v>87.132632109401769</c:v>
                </c:pt>
                <c:pt idx="125">
                  <c:v>87.04713351238253</c:v>
                </c:pt>
                <c:pt idx="126">
                  <c:v>86.975814546589078</c:v>
                </c:pt>
                <c:pt idx="127">
                  <c:v>86.936356776518849</c:v>
                </c:pt>
                <c:pt idx="128">
                  <c:v>86.961948732003577</c:v>
                </c:pt>
                <c:pt idx="129">
                  <c:v>87.107307667321166</c:v>
                </c:pt>
                <c:pt idx="130">
                  <c:v>87.4497360249716</c:v>
                </c:pt>
                <c:pt idx="131">
                  <c:v>88.07739353931845</c:v>
                </c:pt>
                <c:pt idx="132">
                  <c:v>89.055267520958992</c:v>
                </c:pt>
                <c:pt idx="133">
                  <c:v>90.361420446223676</c:v>
                </c:pt>
                <c:pt idx="134">
                  <c:v>91.80203462417343</c:v>
                </c:pt>
                <c:pt idx="135">
                  <c:v>92.963221063578047</c:v>
                </c:pt>
                <c:pt idx="136">
                  <c:v>93.317965016159263</c:v>
                </c:pt>
                <c:pt idx="137">
                  <c:v>92.542532268928426</c:v>
                </c:pt>
                <c:pt idx="138">
                  <c:v>90.828841758188005</c:v>
                </c:pt>
                <c:pt idx="139">
                  <c:v>88.824672114146253</c:v>
                </c:pt>
                <c:pt idx="140">
                  <c:v>87.180828461517621</c:v>
                </c:pt>
                <c:pt idx="141">
                  <c:v>86.159653137419184</c:v>
                </c:pt>
                <c:pt idx="142">
                  <c:v>85.647238794784073</c:v>
                </c:pt>
                <c:pt idx="143">
                  <c:v>85.410080480167366</c:v>
                </c:pt>
                <c:pt idx="144">
                  <c:v>85.279732957289525</c:v>
                </c:pt>
                <c:pt idx="145">
                  <c:v>85.180084551266859</c:v>
                </c:pt>
                <c:pt idx="146">
                  <c:v>85.087096029519401</c:v>
                </c:pt>
                <c:pt idx="147">
                  <c:v>84.995229537243262</c:v>
                </c:pt>
                <c:pt idx="148">
                  <c:v>84.903530544059549</c:v>
                </c:pt>
                <c:pt idx="149">
                  <c:v>84.811869480666644</c:v>
                </c:pt>
                <c:pt idx="150">
                  <c:v>84.720227272987273</c:v>
                </c:pt>
                <c:pt idx="151">
                  <c:v>84.628596390569541</c:v>
                </c:pt>
                <c:pt idx="152">
                  <c:v>84.536970699090261</c:v>
                </c:pt>
                <c:pt idx="153">
                  <c:v>84.445344697734797</c:v>
                </c:pt>
                <c:pt idx="154">
                  <c:v>84.353713483595016</c:v>
                </c:pt>
                <c:pt idx="155">
                  <c:v>84.262072747318825</c:v>
                </c:pt>
                <c:pt idx="156">
                  <c:v>84.17041875975201</c:v>
                </c:pt>
                <c:pt idx="157">
                  <c:v>84.078748349538799</c:v>
                </c:pt>
                <c:pt idx="158">
                  <c:v>83.987058873513064</c:v>
                </c:pt>
                <c:pt idx="159">
                  <c:v>83.895348181709792</c:v>
                </c:pt>
                <c:pt idx="160">
                  <c:v>83.803614578693242</c:v>
                </c:pt>
                <c:pt idx="161">
                  <c:v>83.711856782719394</c:v>
                </c:pt>
                <c:pt idx="162">
                  <c:v>83.620073884042171</c:v>
                </c:pt>
                <c:pt idx="163">
                  <c:v>83.528265303457516</c:v>
                </c:pt>
                <c:pt idx="164">
                  <c:v>83.436430751964593</c:v>
                </c:pt>
                <c:pt idx="165">
                  <c:v>83.344570192221838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97.617022527012082</c:v>
                </c:pt>
                <c:pt idx="2">
                  <c:v>97.710062600531714</c:v>
                </c:pt>
                <c:pt idx="3">
                  <c:v>97.802341948677849</c:v>
                </c:pt>
                <c:pt idx="4">
                  <c:v>97.893745074916339</c:v>
                </c:pt>
                <c:pt idx="5">
                  <c:v>97.984142811505976</c:v>
                </c:pt>
                <c:pt idx="6">
                  <c:v>98.073391095322734</c:v>
                </c:pt>
                <c:pt idx="7">
                  <c:v>98.161329702559826</c:v>
                </c:pt>
                <c:pt idx="8">
                  <c:v>98.247780957399613</c:v>
                </c:pt>
                <c:pt idx="9">
                  <c:v>98.332548434441023</c:v>
                </c:pt>
                <c:pt idx="10">
                  <c:v>98.415415680086852</c:v>
                </c:pt>
                <c:pt idx="11">
                  <c:v>98.496144984244964</c:v>
                </c:pt>
                <c:pt idx="12">
                  <c:v>98.574476240551434</c:v>
                </c:pt>
                <c:pt idx="13">
                  <c:v>98.650125940792563</c:v>
                </c:pt>
                <c:pt idx="14">
                  <c:v>98.722786357131412</c:v>
                </c:pt>
                <c:pt idx="15">
                  <c:v>98.792124973897202</c:v>
                </c:pt>
                <c:pt idx="16">
                  <c:v>98.857784238723951</c:v>
                </c:pt>
                <c:pt idx="17">
                  <c:v>98.919381710267459</c:v>
                </c:pt>
                <c:pt idx="18">
                  <c:v>98.976510685991627</c:v>
                </c:pt>
                <c:pt idx="19">
                  <c:v>99.028741397859562</c:v>
                </c:pt>
                <c:pt idx="20">
                  <c:v>99.075622865334537</c:v>
                </c:pt>
                <c:pt idx="21">
                  <c:v>99.116685492911046</c:v>
                </c:pt>
                <c:pt idx="22">
                  <c:v>99.151444492426208</c:v>
                </c:pt>
                <c:pt idx="23">
                  <c:v>99.179404197606729</c:v>
                </c:pt>
                <c:pt idx="24">
                  <c:v>99.200063318755355</c:v>
                </c:pt>
                <c:pt idx="25">
                  <c:v>99.21292115846029</c:v>
                </c:pt>
                <c:pt idx="26">
                  <c:v>99.217484774386463</c:v>
                </c:pt>
                <c:pt idx="27">
                  <c:v>99.213277032773334</c:v>
                </c:pt>
                <c:pt idx="28">
                  <c:v>99.199845447116104</c:v>
                </c:pt>
                <c:pt idx="29">
                  <c:v>99.176771642362141</c:v>
                </c:pt>
                <c:pt idx="30">
                  <c:v>99.143681228441793</c:v>
                </c:pt>
                <c:pt idx="31">
                  <c:v>99.100253811588203</c:v>
                </c:pt>
                <c:pt idx="32">
                  <c:v>99.046232821976872</c:v>
                </c:pt>
                <c:pt idx="33">
                  <c:v>98.981434796525988</c:v>
                </c:pt>
                <c:pt idx="34">
                  <c:v>98.905757731144774</c:v>
                </c:pt>
                <c:pt idx="35">
                  <c:v>98.819188111787497</c:v>
                </c:pt>
                <c:pt idx="36">
                  <c:v>98.72180625185311</c:v>
                </c:pt>
                <c:pt idx="37">
                  <c:v>98.613789606669314</c:v>
                </c:pt>
                <c:pt idx="38">
                  <c:v>98.495413803845267</c:v>
                </c:pt>
                <c:pt idx="39">
                  <c:v>98.367051218637897</c:v>
                </c:pt>
                <c:pt idx="40">
                  <c:v>98.229167031221721</c:v>
                </c:pt>
                <c:pt idx="41">
                  <c:v>98.082312820863777</c:v>
                </c:pt>
                <c:pt idx="42">
                  <c:v>97.927117871964086</c:v>
                </c:pt>
                <c:pt idx="43">
                  <c:v>97.764278479581137</c:v>
                </c:pt>
                <c:pt idx="44">
                  <c:v>97.594545638635594</c:v>
                </c:pt>
                <c:pt idx="45">
                  <c:v>97.418711574031619</c:v>
                </c:pt>
                <c:pt idx="46">
                  <c:v>97.237595613205485</c:v>
                </c:pt>
                <c:pt idx="47">
                  <c:v>97.052029915574536</c:v>
                </c:pt>
                <c:pt idx="48">
                  <c:v>96.862845555409919</c:v>
                </c:pt>
                <c:pt idx="49">
                  <c:v>96.670859408907404</c:v>
                </c:pt>
                <c:pt idx="50">
                  <c:v>96.476862228009367</c:v>
                </c:pt>
                <c:pt idx="51">
                  <c:v>96.281608199625296</c:v>
                </c:pt>
                <c:pt idx="52">
                  <c:v>96.085806196729692</c:v>
                </c:pt>
                <c:pt idx="53">
                  <c:v>95.89011283460097</c:v>
                </c:pt>
                <c:pt idx="54">
                  <c:v>95.695127357563976</c:v>
                </c:pt>
                <c:pt idx="55">
                  <c:v>95.501388304006724</c:v>
                </c:pt>
                <c:pt idx="56">
                  <c:v>95.309371833568179</c:v>
                </c:pt>
                <c:pt idx="57">
                  <c:v>95.119491552015162</c:v>
                </c:pt>
                <c:pt idx="58">
                  <c:v>94.932099636741611</c:v>
                </c:pt>
                <c:pt idx="59">
                  <c:v>94.747489048127164</c:v>
                </c:pt>
                <c:pt idx="60">
                  <c:v>94.565896607397619</c:v>
                </c:pt>
                <c:pt idx="61">
                  <c:v>94.387506727823421</c:v>
                </c:pt>
                <c:pt idx="62">
                  <c:v>94.212455600530831</c:v>
                </c:pt>
                <c:pt idx="63">
                  <c:v>94.040835656374583</c:v>
                </c:pt>
                <c:pt idx="64">
                  <c:v>93.872700148933276</c:v>
                </c:pt>
                <c:pt idx="65">
                  <c:v>93.708067728777351</c:v>
                </c:pt>
                <c:pt idx="66">
                  <c:v>93.546926904147028</c:v>
                </c:pt>
                <c:pt idx="67">
                  <c:v>93.389240306887487</c:v>
                </c:pt>
                <c:pt idx="68">
                  <c:v>93.23494870411136</c:v>
                </c:pt>
                <c:pt idx="69">
                  <c:v>93.083974715111651</c:v>
                </c:pt>
                <c:pt idx="70">
                  <c:v>92.936226209307662</c:v>
                </c:pt>
                <c:pt idx="71">
                  <c:v>92.791599374461981</c:v>
                </c:pt>
                <c:pt idx="72">
                  <c:v>92.649981455182811</c:v>
                </c:pt>
                <c:pt idx="73">
                  <c:v>92.511253170054843</c:v>
                </c:pt>
                <c:pt idx="74">
                  <c:v>92.375290821907811</c:v>
                </c:pt>
                <c:pt idx="75">
                  <c:v>92.241968120037811</c:v>
                </c:pt>
                <c:pt idx="76">
                  <c:v>92.111157735957278</c:v>
                </c:pt>
                <c:pt idx="77">
                  <c:v>91.982732615750948</c:v>
                </c:pt>
                <c:pt idx="78">
                  <c:v>91.856567072625097</c:v>
                </c:pt>
                <c:pt idx="79">
                  <c:v>91.732537682991264</c:v>
                </c:pt>
                <c:pt idx="80">
                  <c:v>91.610524008619024</c:v>
                </c:pt>
                <c:pt idx="81">
                  <c:v>91.490409166197111</c:v>
                </c:pt>
                <c:pt idx="82">
                  <c:v>91.37208026419097</c:v>
                </c:pt>
                <c:pt idx="83">
                  <c:v>91.255428725286649</c:v>
                </c:pt>
                <c:pt idx="84">
                  <c:v>91.140350511050542</c:v>
                </c:pt>
                <c:pt idx="85">
                  <c:v>91.026746263774285</c:v>
                </c:pt>
                <c:pt idx="86">
                  <c:v>90.914521378858907</c:v>
                </c:pt>
                <c:pt idx="87">
                  <c:v>90.803586019558125</c:v>
                </c:pt>
                <c:pt idx="88">
                  <c:v>90.693855084462129</c:v>
                </c:pt>
                <c:pt idx="89">
                  <c:v>90.585248136778816</c:v>
                </c:pt>
                <c:pt idx="90">
                  <c:v>90.47768930326049</c:v>
                </c:pt>
                <c:pt idx="91">
                  <c:v>90.371107149532207</c:v>
                </c:pt>
                <c:pt idx="92">
                  <c:v>90.265434537600882</c:v>
                </c:pt>
                <c:pt idx="93">
                  <c:v>90.160608470456339</c:v>
                </c:pt>
                <c:pt idx="94">
                  <c:v>90.056569927907816</c:v>
                </c:pt>
                <c:pt idx="95">
                  <c:v>89.95326369712734</c:v>
                </c:pt>
                <c:pt idx="96">
                  <c:v>89.85063820078328</c:v>
                </c:pt>
                <c:pt idx="97">
                  <c:v>89.748645325135584</c:v>
                </c:pt>
                <c:pt idx="98">
                  <c:v>89.647240250022151</c:v>
                </c:pt>
                <c:pt idx="99">
                  <c:v>89.546381282281885</c:v>
                </c:pt>
                <c:pt idx="100">
                  <c:v>89.446029693829516</c:v>
                </c:pt>
                <c:pt idx="101">
                  <c:v>89.346149565312189</c:v>
                </c:pt>
                <c:pt idx="102">
                  <c:v>89.246707636029996</c:v>
                </c:pt>
                <c:pt idx="103">
                  <c:v>89.147673160588752</c:v>
                </c:pt>
                <c:pt idx="104">
                  <c:v>89.049017772565065</c:v>
                </c:pt>
                <c:pt idx="105">
                  <c:v>88.950715355297646</c:v>
                </c:pt>
                <c:pt idx="106">
                  <c:v>88.852741919770565</c:v>
                </c:pt>
                <c:pt idx="107">
                  <c:v>88.755075489418061</c:v>
                </c:pt>
                <c:pt idx="108">
                  <c:v>88.657695991555869</c:v>
                </c:pt>
                <c:pt idx="109">
                  <c:v>88.560585155025848</c:v>
                </c:pt>
                <c:pt idx="110">
                  <c:v>88.463726413528377</c:v>
                </c:pt>
                <c:pt idx="111">
                  <c:v>88.367104814009224</c:v>
                </c:pt>
                <c:pt idx="112">
                  <c:v>88.270706929363868</c:v>
                </c:pt>
                <c:pt idx="113">
                  <c:v>88.174520774624</c:v>
                </c:pt>
                <c:pt idx="114">
                  <c:v>88.078535725700874</c:v>
                </c:pt>
                <c:pt idx="115">
                  <c:v>87.982742439679413</c:v>
                </c:pt>
                <c:pt idx="116">
                  <c:v>87.887132775595489</c:v>
                </c:pt>
                <c:pt idx="117">
                  <c:v>87.791699714587224</c:v>
                </c:pt>
                <c:pt idx="118">
                  <c:v>87.696437278302071</c:v>
                </c:pt>
                <c:pt idx="119">
                  <c:v>87.601340444471361</c:v>
                </c:pt>
                <c:pt idx="120">
                  <c:v>87.506405058643892</c:v>
                </c:pt>
                <c:pt idx="121">
                  <c:v>87.411627741207667</c:v>
                </c:pt>
                <c:pt idx="122">
                  <c:v>87.317005789034184</c:v>
                </c:pt>
                <c:pt idx="123">
                  <c:v>87.222537071358516</c:v>
                </c:pt>
                <c:pt idx="124">
                  <c:v>87.128219919860015</c:v>
                </c:pt>
                <c:pt idx="125">
                  <c:v>87.034053013334386</c:v>
                </c:pt>
                <c:pt idx="126">
                  <c:v>86.940035257831312</c:v>
                </c:pt>
                <c:pt idx="127">
                  <c:v>86.846165663661253</c:v>
                </c:pt>
                <c:pt idx="128">
                  <c:v>86.752443221216907</c:v>
                </c:pt>
                <c:pt idx="129">
                  <c:v>86.658866778077851</c:v>
                </c:pt>
                <c:pt idx="130">
                  <c:v>86.565434920328698</c:v>
                </c:pt>
                <c:pt idx="131">
                  <c:v>86.472145861373434</c:v>
                </c:pt>
                <c:pt idx="132">
                  <c:v>86.378997341729672</c:v>
                </c:pt>
                <c:pt idx="133">
                  <c:v>86.285986543294086</c:v>
                </c:pt>
                <c:pt idx="134">
                  <c:v>86.193110021355977</c:v>
                </c:pt>
                <c:pt idx="135">
                  <c:v>86.100363657187955</c:v>
                </c:pt>
                <c:pt idx="136">
                  <c:v>86.007742633369475</c:v>
                </c:pt>
                <c:pt idx="137">
                  <c:v>85.915241433126809</c:v>
                </c:pt>
                <c:pt idx="138">
                  <c:v>85.822853863960631</c:v>
                </c:pt>
                <c:pt idx="139">
                  <c:v>85.730573104740969</c:v>
                </c:pt>
                <c:pt idx="140">
                  <c:v>85.638391774366823</c:v>
                </c:pt>
                <c:pt idx="141">
                  <c:v>85.546302019092607</c:v>
                </c:pt>
                <c:pt idx="142">
                  <c:v>85.454295614797843</c:v>
                </c:pt>
                <c:pt idx="143">
                  <c:v>85.362364079877096</c:v>
                </c:pt>
                <c:pt idx="144">
                  <c:v>85.270498794101499</c:v>
                </c:pt>
                <c:pt idx="145">
                  <c:v>85.17869111875865</c:v>
                </c:pt>
                <c:pt idx="146">
                  <c:v>85.086932513609597</c:v>
                </c:pt>
                <c:pt idx="147">
                  <c:v>84.995214646670604</c:v>
                </c:pt>
                <c:pt idx="148">
                  <c:v>84.903529493483376</c:v>
                </c:pt>
                <c:pt idx="149">
                  <c:v>84.811869423315443</c:v>
                </c:pt>
                <c:pt idx="150">
                  <c:v>84.720227270567349</c:v>
                </c:pt>
                <c:pt idx="151">
                  <c:v>84.628596390490685</c:v>
                </c:pt>
                <c:pt idx="152">
                  <c:v>84.536970699088272</c:v>
                </c:pt>
                <c:pt idx="153">
                  <c:v>84.445344697734754</c:v>
                </c:pt>
                <c:pt idx="154">
                  <c:v>84.353713483595016</c:v>
                </c:pt>
                <c:pt idx="155">
                  <c:v>84.262072747318825</c:v>
                </c:pt>
                <c:pt idx="156">
                  <c:v>84.17041875975201</c:v>
                </c:pt>
                <c:pt idx="157">
                  <c:v>84.078748349538799</c:v>
                </c:pt>
                <c:pt idx="158">
                  <c:v>83.987058873513064</c:v>
                </c:pt>
                <c:pt idx="159">
                  <c:v>83.895348181709792</c:v>
                </c:pt>
                <c:pt idx="160">
                  <c:v>83.803614578693242</c:v>
                </c:pt>
                <c:pt idx="161">
                  <c:v>83.711856782719394</c:v>
                </c:pt>
                <c:pt idx="162">
                  <c:v>83.620073884042171</c:v>
                </c:pt>
                <c:pt idx="163">
                  <c:v>83.528265303457516</c:v>
                </c:pt>
                <c:pt idx="164">
                  <c:v>83.436430751964593</c:v>
                </c:pt>
                <c:pt idx="165">
                  <c:v>83.344570192221838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101.596</c:v>
                </c:pt>
                <c:pt idx="1">
                  <c:v>103.018</c:v>
                </c:pt>
                <c:pt idx="2">
                  <c:v>102.28100000000001</c:v>
                </c:pt>
                <c:pt idx="3">
                  <c:v>101.877</c:v>
                </c:pt>
                <c:pt idx="4">
                  <c:v>105.246</c:v>
                </c:pt>
                <c:pt idx="5">
                  <c:v>102.211</c:v>
                </c:pt>
                <c:pt idx="6">
                  <c:v>102.63200000000001</c:v>
                </c:pt>
                <c:pt idx="7">
                  <c:v>100.316</c:v>
                </c:pt>
                <c:pt idx="8">
                  <c:v>101.158</c:v>
                </c:pt>
                <c:pt idx="9">
                  <c:v>102.123</c:v>
                </c:pt>
                <c:pt idx="10">
                  <c:v>100.123</c:v>
                </c:pt>
                <c:pt idx="11">
                  <c:v>102.07</c:v>
                </c:pt>
                <c:pt idx="12">
                  <c:v>101.63200000000001</c:v>
                </c:pt>
                <c:pt idx="13">
                  <c:v>102.158</c:v>
                </c:pt>
                <c:pt idx="14">
                  <c:v>102.596</c:v>
                </c:pt>
                <c:pt idx="15">
                  <c:v>101</c:v>
                </c:pt>
                <c:pt idx="16">
                  <c:v>102.43899999999999</c:v>
                </c:pt>
                <c:pt idx="17">
                  <c:v>100.105</c:v>
                </c:pt>
                <c:pt idx="18">
                  <c:v>100.491</c:v>
                </c:pt>
                <c:pt idx="19">
                  <c:v>101.42100000000001</c:v>
                </c:pt>
                <c:pt idx="20">
                  <c:v>101</c:v>
                </c:pt>
                <c:pt idx="21">
                  <c:v>101.509</c:v>
                </c:pt>
                <c:pt idx="22">
                  <c:v>102.316</c:v>
                </c:pt>
                <c:pt idx="23">
                  <c:v>100.351</c:v>
                </c:pt>
                <c:pt idx="24">
                  <c:v>101.43899999999999</c:v>
                </c:pt>
                <c:pt idx="25">
                  <c:v>101.947</c:v>
                </c:pt>
                <c:pt idx="26">
                  <c:v>102.684</c:v>
                </c:pt>
                <c:pt idx="27">
                  <c:v>100.509</c:v>
                </c:pt>
                <c:pt idx="28">
                  <c:v>103.08799999999999</c:v>
                </c:pt>
                <c:pt idx="29">
                  <c:v>104.26300000000001</c:v>
                </c:pt>
                <c:pt idx="30">
                  <c:v>103.754</c:v>
                </c:pt>
                <c:pt idx="31">
                  <c:v>103.684</c:v>
                </c:pt>
                <c:pt idx="32">
                  <c:v>103.491</c:v>
                </c:pt>
                <c:pt idx="33">
                  <c:v>104.456</c:v>
                </c:pt>
                <c:pt idx="34">
                  <c:v>103.667</c:v>
                </c:pt>
                <c:pt idx="35">
                  <c:v>105.596</c:v>
                </c:pt>
                <c:pt idx="36">
                  <c:v>105.702</c:v>
                </c:pt>
                <c:pt idx="37">
                  <c:v>106</c:v>
                </c:pt>
                <c:pt idx="38">
                  <c:v>104.193</c:v>
                </c:pt>
                <c:pt idx="39">
                  <c:v>104.246</c:v>
                </c:pt>
                <c:pt idx="40">
                  <c:v>106.509</c:v>
                </c:pt>
                <c:pt idx="41">
                  <c:v>110.57899999999999</c:v>
                </c:pt>
                <c:pt idx="42">
                  <c:v>111.175</c:v>
                </c:pt>
                <c:pt idx="43">
                  <c:v>112.63200000000001</c:v>
                </c:pt>
                <c:pt idx="44">
                  <c:v>118.07</c:v>
                </c:pt>
                <c:pt idx="45">
                  <c:v>122.91200000000001</c:v>
                </c:pt>
                <c:pt idx="46">
                  <c:v>133</c:v>
                </c:pt>
                <c:pt idx="47">
                  <c:v>147.87700000000001</c:v>
                </c:pt>
                <c:pt idx="48">
                  <c:v>166.71899999999999</c:v>
                </c:pt>
                <c:pt idx="49">
                  <c:v>183.21100000000001</c:v>
                </c:pt>
                <c:pt idx="50">
                  <c:v>200.47399999999999</c:v>
                </c:pt>
                <c:pt idx="51">
                  <c:v>215.333</c:v>
                </c:pt>
                <c:pt idx="52">
                  <c:v>226.75399999999999</c:v>
                </c:pt>
                <c:pt idx="53">
                  <c:v>233.47399999999999</c:v>
                </c:pt>
                <c:pt idx="54">
                  <c:v>236.91200000000001</c:v>
                </c:pt>
                <c:pt idx="55">
                  <c:v>235.71899999999999</c:v>
                </c:pt>
                <c:pt idx="56">
                  <c:v>230.12299999999999</c:v>
                </c:pt>
                <c:pt idx="57">
                  <c:v>216.43899999999999</c:v>
                </c:pt>
                <c:pt idx="58">
                  <c:v>189.19300000000001</c:v>
                </c:pt>
                <c:pt idx="59">
                  <c:v>144.08799999999999</c:v>
                </c:pt>
                <c:pt idx="60">
                  <c:v>109.211</c:v>
                </c:pt>
                <c:pt idx="61">
                  <c:v>102.789</c:v>
                </c:pt>
                <c:pt idx="62">
                  <c:v>101.77200000000001</c:v>
                </c:pt>
                <c:pt idx="63">
                  <c:v>99.525999999999996</c:v>
                </c:pt>
                <c:pt idx="64">
                  <c:v>103.351</c:v>
                </c:pt>
                <c:pt idx="65">
                  <c:v>107.474</c:v>
                </c:pt>
                <c:pt idx="66">
                  <c:v>112.474</c:v>
                </c:pt>
                <c:pt idx="67">
                  <c:v>122</c:v>
                </c:pt>
                <c:pt idx="68">
                  <c:v>132.49100000000001</c:v>
                </c:pt>
                <c:pt idx="69">
                  <c:v>146.45599999999999</c:v>
                </c:pt>
                <c:pt idx="70">
                  <c:v>159.614</c:v>
                </c:pt>
                <c:pt idx="71">
                  <c:v>173.63200000000001</c:v>
                </c:pt>
                <c:pt idx="72">
                  <c:v>184.80699999999999</c:v>
                </c:pt>
                <c:pt idx="73">
                  <c:v>190.947</c:v>
                </c:pt>
                <c:pt idx="74">
                  <c:v>196.73699999999999</c:v>
                </c:pt>
                <c:pt idx="75">
                  <c:v>199.47399999999999</c:v>
                </c:pt>
                <c:pt idx="76">
                  <c:v>193.035</c:v>
                </c:pt>
                <c:pt idx="77">
                  <c:v>176.57900000000001</c:v>
                </c:pt>
                <c:pt idx="78">
                  <c:v>146.667</c:v>
                </c:pt>
                <c:pt idx="79">
                  <c:v>112.035</c:v>
                </c:pt>
                <c:pt idx="80">
                  <c:v>94.667000000000002</c:v>
                </c:pt>
                <c:pt idx="81">
                  <c:v>92.789000000000001</c:v>
                </c:pt>
                <c:pt idx="82">
                  <c:v>92.543999999999997</c:v>
                </c:pt>
                <c:pt idx="83">
                  <c:v>90.438999999999993</c:v>
                </c:pt>
                <c:pt idx="84">
                  <c:v>93.894999999999996</c:v>
                </c:pt>
                <c:pt idx="85">
                  <c:v>92.86</c:v>
                </c:pt>
                <c:pt idx="86">
                  <c:v>92.965000000000003</c:v>
                </c:pt>
                <c:pt idx="87">
                  <c:v>91.421000000000006</c:v>
                </c:pt>
                <c:pt idx="88">
                  <c:v>89.93</c:v>
                </c:pt>
                <c:pt idx="89">
                  <c:v>92.403999999999996</c:v>
                </c:pt>
                <c:pt idx="90">
                  <c:v>91.596000000000004</c:v>
                </c:pt>
                <c:pt idx="91">
                  <c:v>92.525999999999996</c:v>
                </c:pt>
                <c:pt idx="92">
                  <c:v>91</c:v>
                </c:pt>
                <c:pt idx="93">
                  <c:v>89.93</c:v>
                </c:pt>
                <c:pt idx="94">
                  <c:v>92.525999999999996</c:v>
                </c:pt>
                <c:pt idx="95">
                  <c:v>92.736999999999995</c:v>
                </c:pt>
                <c:pt idx="96">
                  <c:v>91.561000000000007</c:v>
                </c:pt>
                <c:pt idx="97">
                  <c:v>90.718999999999994</c:v>
                </c:pt>
                <c:pt idx="98">
                  <c:v>89.912000000000006</c:v>
                </c:pt>
                <c:pt idx="99">
                  <c:v>91.912000000000006</c:v>
                </c:pt>
                <c:pt idx="100">
                  <c:v>89.438999999999993</c:v>
                </c:pt>
                <c:pt idx="101">
                  <c:v>92.227999999999994</c:v>
                </c:pt>
                <c:pt idx="102">
                  <c:v>92.825000000000003</c:v>
                </c:pt>
                <c:pt idx="103">
                  <c:v>91.316000000000003</c:v>
                </c:pt>
                <c:pt idx="104">
                  <c:v>92.789000000000001</c:v>
                </c:pt>
                <c:pt idx="105">
                  <c:v>99.667000000000002</c:v>
                </c:pt>
                <c:pt idx="106">
                  <c:v>100.614</c:v>
                </c:pt>
                <c:pt idx="107">
                  <c:v>101.86</c:v>
                </c:pt>
                <c:pt idx="108">
                  <c:v>101.702</c:v>
                </c:pt>
                <c:pt idx="109">
                  <c:v>102.456</c:v>
                </c:pt>
                <c:pt idx="110">
                  <c:v>101.298</c:v>
                </c:pt>
                <c:pt idx="111">
                  <c:v>96.421000000000006</c:v>
                </c:pt>
                <c:pt idx="112">
                  <c:v>97</c:v>
                </c:pt>
                <c:pt idx="113">
                  <c:v>92.701999999999998</c:v>
                </c:pt>
                <c:pt idx="114">
                  <c:v>88.632000000000005</c:v>
                </c:pt>
                <c:pt idx="115">
                  <c:v>87.367999999999995</c:v>
                </c:pt>
                <c:pt idx="116">
                  <c:v>87.93</c:v>
                </c:pt>
                <c:pt idx="117">
                  <c:v>86.596000000000004</c:v>
                </c:pt>
                <c:pt idx="118">
                  <c:v>87.298000000000002</c:v>
                </c:pt>
                <c:pt idx="119">
                  <c:v>88.438999999999993</c:v>
                </c:pt>
                <c:pt idx="120">
                  <c:v>86.227999999999994</c:v>
                </c:pt>
                <c:pt idx="121">
                  <c:v>87.123000000000005</c:v>
                </c:pt>
                <c:pt idx="122">
                  <c:v>88.018000000000001</c:v>
                </c:pt>
                <c:pt idx="123">
                  <c:v>86.789000000000001</c:v>
                </c:pt>
                <c:pt idx="124">
                  <c:v>89.332999999999998</c:v>
                </c:pt>
                <c:pt idx="125">
                  <c:v>87.561000000000007</c:v>
                </c:pt>
                <c:pt idx="126">
                  <c:v>87.596000000000004</c:v>
                </c:pt>
                <c:pt idx="127">
                  <c:v>86.192999999999998</c:v>
                </c:pt>
                <c:pt idx="128">
                  <c:v>88.649000000000001</c:v>
                </c:pt>
                <c:pt idx="129">
                  <c:v>86.456000000000003</c:v>
                </c:pt>
                <c:pt idx="130">
                  <c:v>87.158000000000001</c:v>
                </c:pt>
                <c:pt idx="131">
                  <c:v>92.14</c:v>
                </c:pt>
                <c:pt idx="132">
                  <c:v>93.807000000000002</c:v>
                </c:pt>
                <c:pt idx="133">
                  <c:v>94.578999999999994</c:v>
                </c:pt>
                <c:pt idx="134">
                  <c:v>94.683999999999997</c:v>
                </c:pt>
                <c:pt idx="135">
                  <c:v>96.263000000000005</c:v>
                </c:pt>
                <c:pt idx="136">
                  <c:v>93.596000000000004</c:v>
                </c:pt>
                <c:pt idx="137">
                  <c:v>92.683999999999997</c:v>
                </c:pt>
                <c:pt idx="138">
                  <c:v>90.965000000000003</c:v>
                </c:pt>
                <c:pt idx="139">
                  <c:v>89.385999999999996</c:v>
                </c:pt>
                <c:pt idx="140">
                  <c:v>87.649000000000001</c:v>
                </c:pt>
                <c:pt idx="141">
                  <c:v>86.245999999999995</c:v>
                </c:pt>
                <c:pt idx="142">
                  <c:v>87.596000000000004</c:v>
                </c:pt>
                <c:pt idx="143">
                  <c:v>85.281000000000006</c:v>
                </c:pt>
                <c:pt idx="144">
                  <c:v>86.052999999999997</c:v>
                </c:pt>
                <c:pt idx="145">
                  <c:v>86.894999999999996</c:v>
                </c:pt>
                <c:pt idx="146">
                  <c:v>85.350999999999999</c:v>
                </c:pt>
                <c:pt idx="147">
                  <c:v>85.491</c:v>
                </c:pt>
                <c:pt idx="148">
                  <c:v>86.227999999999994</c:v>
                </c:pt>
                <c:pt idx="149">
                  <c:v>85.367999999999995</c:v>
                </c:pt>
                <c:pt idx="150">
                  <c:v>83.667000000000002</c:v>
                </c:pt>
                <c:pt idx="151">
                  <c:v>85.087999999999994</c:v>
                </c:pt>
                <c:pt idx="152">
                  <c:v>84.367999999999995</c:v>
                </c:pt>
                <c:pt idx="153">
                  <c:v>84.596000000000004</c:v>
                </c:pt>
                <c:pt idx="154">
                  <c:v>84.509</c:v>
                </c:pt>
                <c:pt idx="155">
                  <c:v>84.105000000000004</c:v>
                </c:pt>
                <c:pt idx="156">
                  <c:v>83.561000000000007</c:v>
                </c:pt>
                <c:pt idx="157">
                  <c:v>84.841999999999999</c:v>
                </c:pt>
                <c:pt idx="158">
                  <c:v>82.210999999999999</c:v>
                </c:pt>
                <c:pt idx="159">
                  <c:v>83.578999999999994</c:v>
                </c:pt>
                <c:pt idx="160">
                  <c:v>82.754000000000005</c:v>
                </c:pt>
                <c:pt idx="161">
                  <c:v>83.965000000000003</c:v>
                </c:pt>
                <c:pt idx="162">
                  <c:v>83.86</c:v>
                </c:pt>
                <c:pt idx="163">
                  <c:v>84.105000000000004</c:v>
                </c:pt>
                <c:pt idx="164">
                  <c:v>84.841999999999999</c:v>
                </c:pt>
                <c:pt idx="165">
                  <c:v>83.491</c:v>
                </c:pt>
                <c:pt idx="166">
                  <c:v>83.736999999999995</c:v>
                </c:pt>
                <c:pt idx="167">
                  <c:v>84.298000000000002</c:v>
                </c:pt>
                <c:pt idx="168">
                  <c:v>84.123000000000005</c:v>
                </c:pt>
                <c:pt idx="169">
                  <c:v>83.718999999999994</c:v>
                </c:pt>
                <c:pt idx="170">
                  <c:v>84.825000000000003</c:v>
                </c:pt>
                <c:pt idx="171">
                  <c:v>83.491</c:v>
                </c:pt>
                <c:pt idx="172">
                  <c:v>84.965000000000003</c:v>
                </c:pt>
                <c:pt idx="173">
                  <c:v>83.123000000000005</c:v>
                </c:pt>
                <c:pt idx="174">
                  <c:v>86.350999999999999</c:v>
                </c:pt>
                <c:pt idx="175">
                  <c:v>80.965000000000003</c:v>
                </c:pt>
                <c:pt idx="176">
                  <c:v>84.07</c:v>
                </c:pt>
                <c:pt idx="177">
                  <c:v>84.912000000000006</c:v>
                </c:pt>
                <c:pt idx="178">
                  <c:v>85.474000000000004</c:v>
                </c:pt>
                <c:pt idx="179">
                  <c:v>84.474000000000004</c:v>
                </c:pt>
                <c:pt idx="180">
                  <c:v>83.807000000000002</c:v>
                </c:pt>
                <c:pt idx="181">
                  <c:v>82.981999999999999</c:v>
                </c:pt>
                <c:pt idx="182">
                  <c:v>81.965000000000003</c:v>
                </c:pt>
                <c:pt idx="183">
                  <c:v>86.332999999999998</c:v>
                </c:pt>
                <c:pt idx="184">
                  <c:v>83.105000000000004</c:v>
                </c:pt>
                <c:pt idx="185">
                  <c:v>83.772000000000006</c:v>
                </c:pt>
                <c:pt idx="186">
                  <c:v>81.649000000000001</c:v>
                </c:pt>
                <c:pt idx="187">
                  <c:v>82.438999999999993</c:v>
                </c:pt>
                <c:pt idx="188">
                  <c:v>83.158000000000001</c:v>
                </c:pt>
                <c:pt idx="189">
                  <c:v>83.07</c:v>
                </c:pt>
                <c:pt idx="190">
                  <c:v>84.158000000000001</c:v>
                </c:pt>
                <c:pt idx="191">
                  <c:v>81.807000000000002</c:v>
                </c:pt>
                <c:pt idx="192">
                  <c:v>83.105000000000004</c:v>
                </c:pt>
                <c:pt idx="193">
                  <c:v>83.649000000000001</c:v>
                </c:pt>
                <c:pt idx="194">
                  <c:v>82.105000000000004</c:v>
                </c:pt>
                <c:pt idx="195">
                  <c:v>82.667000000000002</c:v>
                </c:pt>
                <c:pt idx="196">
                  <c:v>82.614000000000004</c:v>
                </c:pt>
                <c:pt idx="197">
                  <c:v>84.281000000000006</c:v>
                </c:pt>
                <c:pt idx="198">
                  <c:v>82.578999999999994</c:v>
                </c:pt>
                <c:pt idx="199">
                  <c:v>81.052999999999997</c:v>
                </c:pt>
                <c:pt idx="200">
                  <c:v>82.367999999999995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100.4980641214984</c:v>
                </c:pt>
                <c:pt idx="6">
                  <c:v>100.61533659020162</c:v>
                </c:pt>
                <c:pt idx="7">
                  <c:v>100.73130268649489</c:v>
                </c:pt>
                <c:pt idx="8">
                  <c:v>100.84576814423187</c:v>
                </c:pt>
                <c:pt idx="9">
                  <c:v>100.95851686984679</c:v>
                </c:pt>
                <c:pt idx="10">
                  <c:v>101.06930928274085</c:v>
                </c:pt>
                <c:pt idx="11">
                  <c:v>101.17788067781356</c:v>
                </c:pt>
                <c:pt idx="12">
                  <c:v>101.28393965077767</c:v>
                </c:pt>
                <c:pt idx="13">
                  <c:v>101.38716663653544</c:v>
                </c:pt>
                <c:pt idx="14">
                  <c:v>101.48721262245789</c:v>
                </c:pt>
                <c:pt idx="15">
                  <c:v>101.58369811311452</c:v>
                </c:pt>
                <c:pt idx="16">
                  <c:v>101.67621244358034</c:v>
                </c:pt>
                <c:pt idx="17">
                  <c:v>101.7643135706998</c:v>
                </c:pt>
                <c:pt idx="18">
                  <c:v>101.84752852745446</c:v>
                </c:pt>
                <c:pt idx="19">
                  <c:v>101.92535482794507</c:v>
                </c:pt>
                <c:pt idx="20">
                  <c:v>101.9972633025974</c:v>
                </c:pt>
                <c:pt idx="21">
                  <c:v>102.06270320216545</c:v>
                </c:pt>
                <c:pt idx="22">
                  <c:v>102.12111106672828</c:v>
                </c:pt>
                <c:pt idx="23">
                  <c:v>102.17192602655599</c:v>
                </c:pt>
                <c:pt idx="24">
                  <c:v>102.21461621572102</c:v>
                </c:pt>
                <c:pt idx="25">
                  <c:v>102.24872431406703</c:v>
                </c:pt>
                <c:pt idx="26">
                  <c:v>102.27394552643035</c:v>
                </c:pt>
                <c:pt idx="27">
                  <c:v>102.29025932489745</c:v>
                </c:pt>
                <c:pt idx="28">
                  <c:v>102.29814779057467</c:v>
                </c:pt>
                <c:pt idx="29">
                  <c:v>102.29894890706278</c:v>
                </c:pt>
                <c:pt idx="30">
                  <c:v>102.29541247356865</c:v>
                </c:pt>
                <c:pt idx="31">
                  <c:v>102.29254782731053</c:v>
                </c:pt>
                <c:pt idx="32">
                  <c:v>102.29887246785965</c:v>
                </c:pt>
                <c:pt idx="33">
                  <c:v>102.32818206043025</c:v>
                </c:pt>
                <c:pt idx="34">
                  <c:v>102.40195466565272</c:v>
                </c:pt>
                <c:pt idx="35">
                  <c:v>102.55246160728319</c:v>
                </c:pt>
                <c:pt idx="36">
                  <c:v>102.82656876443968</c:v>
                </c:pt>
                <c:pt idx="37">
                  <c:v>103.29006192493017</c:v>
                </c:pt>
                <c:pt idx="38">
                  <c:v>104.03211258998499</c:v>
                </c:pt>
                <c:pt idx="39">
                  <c:v>105.1692257261091</c:v>
                </c:pt>
                <c:pt idx="40">
                  <c:v>106.84771012107205</c:v>
                </c:pt>
                <c:pt idx="41">
                  <c:v>109.24344378967587</c:v>
                </c:pt>
                <c:pt idx="42">
                  <c:v>112.55755540877449</c:v>
                </c:pt>
                <c:pt idx="43">
                  <c:v>117.00670735656134</c:v>
                </c:pt>
                <c:pt idx="44">
                  <c:v>122.80704021113556</c:v>
                </c:pt>
                <c:pt idx="45">
                  <c:v>130.15158056354176</c:v>
                </c:pt>
                <c:pt idx="46">
                  <c:v>139.18201270837332</c:v>
                </c:pt>
                <c:pt idx="47">
                  <c:v>149.95705955701106</c:v>
                </c:pt>
                <c:pt idx="48">
                  <c:v>162.42104930780349</c:v>
                </c:pt>
                <c:pt idx="49">
                  <c:v>176.37684833896992</c:v>
                </c:pt>
                <c:pt idx="50">
                  <c:v>191.46435452962268</c:v>
                </c:pt>
                <c:pt idx="51">
                  <c:v>207.1288795449164</c:v>
                </c:pt>
                <c:pt idx="52">
                  <c:v>222.51309266670876</c:v>
                </c:pt>
                <c:pt idx="53">
                  <c:v>236.13888718383669</c:v>
                </c:pt>
                <c:pt idx="54">
                  <c:v>245.3536944852361</c:v>
                </c:pt>
                <c:pt idx="55">
                  <c:v>246.11496855559977</c:v>
                </c:pt>
                <c:pt idx="56">
                  <c:v>234.38244532465654</c:v>
                </c:pt>
                <c:pt idx="57">
                  <c:v>209.44707933577848</c:v>
                </c:pt>
                <c:pt idx="58">
                  <c:v>176.48648160762622</c:v>
                </c:pt>
                <c:pt idx="59">
                  <c:v>144.63032873506461</c:v>
                </c:pt>
                <c:pt idx="60">
                  <c:v>121.34416693073985</c:v>
                </c:pt>
                <c:pt idx="61">
                  <c:v>108.6001753049476</c:v>
                </c:pt>
                <c:pt idx="62">
                  <c:v>103.95837442271709</c:v>
                </c:pt>
                <c:pt idx="63">
                  <c:v>104.01435614159202</c:v>
                </c:pt>
                <c:pt idx="64">
                  <c:v>106.55698130056982</c:v>
                </c:pt>
                <c:pt idx="65">
                  <c:v>110.7259919816601</c:v>
                </c:pt>
                <c:pt idx="66">
                  <c:v>116.38324231522071</c:v>
                </c:pt>
                <c:pt idx="67">
                  <c:v>123.60665795378515</c:v>
                </c:pt>
                <c:pt idx="68">
                  <c:v>132.4520408359557</c:v>
                </c:pt>
                <c:pt idx="69">
                  <c:v>142.85647746836159</c:v>
                </c:pt>
                <c:pt idx="70">
                  <c:v>154.59277307940047</c:v>
                </c:pt>
                <c:pt idx="71">
                  <c:v>167.24596894881671</c:v>
                </c:pt>
                <c:pt idx="72">
                  <c:v>180.18688633047776</c:v>
                </c:pt>
                <c:pt idx="73">
                  <c:v>192.4162241699608</c:v>
                </c:pt>
                <c:pt idx="74">
                  <c:v>201.94886888118077</c:v>
                </c:pt>
                <c:pt idx="75">
                  <c:v>204.76624767183139</c:v>
                </c:pt>
                <c:pt idx="76">
                  <c:v>195.40724478748416</c:v>
                </c:pt>
                <c:pt idx="77">
                  <c:v>171.9926922276251</c:v>
                </c:pt>
                <c:pt idx="78">
                  <c:v>141.50033946001253</c:v>
                </c:pt>
                <c:pt idx="79">
                  <c:v>115.71879817102074</c:v>
                </c:pt>
                <c:pt idx="80">
                  <c:v>100.92049439768776</c:v>
                </c:pt>
                <c:pt idx="81">
                  <c:v>95.03643110025692</c:v>
                </c:pt>
                <c:pt idx="82">
                  <c:v>93.343309391665187</c:v>
                </c:pt>
                <c:pt idx="83">
                  <c:v>92.909087448167881</c:v>
                </c:pt>
                <c:pt idx="84">
                  <c:v>92.726274645901924</c:v>
                </c:pt>
                <c:pt idx="85">
                  <c:v>92.578586981939424</c:v>
                </c:pt>
                <c:pt idx="86">
                  <c:v>92.435625918346574</c:v>
                </c:pt>
                <c:pt idx="87">
                  <c:v>92.294454880536634</c:v>
                </c:pt>
                <c:pt idx="88">
                  <c:v>92.154794005401016</c:v>
                </c:pt>
                <c:pt idx="89">
                  <c:v>92.016539774259371</c:v>
                </c:pt>
                <c:pt idx="90">
                  <c:v>91.879602620740172</c:v>
                </c:pt>
                <c:pt idx="91">
                  <c:v>91.743903429406913</c:v>
                </c:pt>
                <c:pt idx="92">
                  <c:v>91.609387448409137</c:v>
                </c:pt>
                <c:pt idx="93">
                  <c:v>91.476073110357618</c:v>
                </c:pt>
                <c:pt idx="94">
                  <c:v>91.344204551688449</c:v>
                </c:pt>
                <c:pt idx="95">
                  <c:v>91.21468132424134</c:v>
                </c:pt>
                <c:pt idx="96">
                  <c:v>91.090144689859841</c:v>
                </c:pt>
                <c:pt idx="97">
                  <c:v>90.977420758042882</c:v>
                </c:pt>
                <c:pt idx="98">
                  <c:v>90.892341322834042</c:v>
                </c:pt>
                <c:pt idx="99">
                  <c:v>90.867879785896122</c:v>
                </c:pt>
                <c:pt idx="100">
                  <c:v>90.965252010984244</c:v>
                </c:pt>
                <c:pt idx="101">
                  <c:v>91.284159033894227</c:v>
                </c:pt>
                <c:pt idx="102">
                  <c:v>91.962436103371985</c:v>
                </c:pt>
                <c:pt idx="103">
                  <c:v>93.149325770119077</c:v>
                </c:pt>
                <c:pt idx="104">
                  <c:v>94.937426813586811</c:v>
                </c:pt>
                <c:pt idx="105">
                  <c:v>97.257124387598282</c:v>
                </c:pt>
                <c:pt idx="106">
                  <c:v>99.779000538527782</c:v>
                </c:pt>
                <c:pt idx="107">
                  <c:v>101.91267822230739</c:v>
                </c:pt>
                <c:pt idx="108">
                  <c:v>102.9788181909974</c:v>
                </c:pt>
                <c:pt idx="109">
                  <c:v>102.52191185157896</c:v>
                </c:pt>
                <c:pt idx="110">
                  <c:v>100.58234998707603</c:v>
                </c:pt>
                <c:pt idx="111">
                  <c:v>97.713745132931692</c:v>
                </c:pt>
                <c:pt idx="112">
                  <c:v>94.703209860534074</c:v>
                </c:pt>
                <c:pt idx="113">
                  <c:v>92.190761720802769</c:v>
                </c:pt>
                <c:pt idx="114">
                  <c:v>90.447815530188748</c:v>
                </c:pt>
                <c:pt idx="115">
                  <c:v>89.409423468533888</c:v>
                </c:pt>
                <c:pt idx="116">
                  <c:v>88.852124212202924</c:v>
                </c:pt>
                <c:pt idx="117">
                  <c:v>88.556285893579684</c:v>
                </c:pt>
                <c:pt idx="118">
                  <c:v>88.376811400904842</c:v>
                </c:pt>
                <c:pt idx="119">
                  <c:v>88.240496233442613</c:v>
                </c:pt>
                <c:pt idx="120">
                  <c:v>88.117830564888138</c:v>
                </c:pt>
                <c:pt idx="121">
                  <c:v>87.999195915543609</c:v>
                </c:pt>
                <c:pt idx="122">
                  <c:v>87.882371559686803</c:v>
                </c:pt>
                <c:pt idx="123">
                  <c:v>87.768108726906576</c:v>
                </c:pt>
                <c:pt idx="124">
                  <c:v>87.660061118266995</c:v>
                </c:pt>
                <c:pt idx="125">
                  <c:v>87.567626459675566</c:v>
                </c:pt>
                <c:pt idx="126">
                  <c:v>87.511836312620005</c:v>
                </c:pt>
                <c:pt idx="127">
                  <c:v>87.534357018361888</c:v>
                </c:pt>
                <c:pt idx="128">
                  <c:v>87.707454624081322</c:v>
                </c:pt>
                <c:pt idx="129">
                  <c:v>88.138369087568094</c:v>
                </c:pt>
                <c:pt idx="130">
                  <c:v>88.956239911965937</c:v>
                </c:pt>
                <c:pt idx="131">
                  <c:v>90.266102874924556</c:v>
                </c:pt>
                <c:pt idx="132">
                  <c:v>92.056338154193867</c:v>
                </c:pt>
                <c:pt idx="133">
                  <c:v>94.067921622202192</c:v>
                </c:pt>
                <c:pt idx="134">
                  <c:v>95.709840502613488</c:v>
                </c:pt>
                <c:pt idx="135">
                  <c:v>96.209510535302982</c:v>
                </c:pt>
                <c:pt idx="136">
                  <c:v>95.097263392271742</c:v>
                </c:pt>
                <c:pt idx="137">
                  <c:v>92.685015007160644</c:v>
                </c:pt>
                <c:pt idx="138">
                  <c:v>89.945137836161805</c:v>
                </c:pt>
                <c:pt idx="139">
                  <c:v>87.792395529272198</c:v>
                </c:pt>
                <c:pt idx="140">
                  <c:v>86.528503330032592</c:v>
                </c:pt>
                <c:pt idx="141">
                  <c:v>85.933588859966449</c:v>
                </c:pt>
                <c:pt idx="142">
                  <c:v>85.670837643135883</c:v>
                </c:pt>
                <c:pt idx="143">
                  <c:v>85.525076246357372</c:v>
                </c:pt>
                <c:pt idx="144">
                  <c:v>85.40945484527029</c:v>
                </c:pt>
                <c:pt idx="145">
                  <c:v>85.299635935733107</c:v>
                </c:pt>
                <c:pt idx="146">
                  <c:v>85.190686185855469</c:v>
                </c:pt>
                <c:pt idx="147">
                  <c:v>85.081848908666004</c:v>
                </c:pt>
                <c:pt idx="148">
                  <c:v>84.973015073473491</c:v>
                </c:pt>
                <c:pt idx="149">
                  <c:v>84.864151156604336</c:v>
                </c:pt>
                <c:pt idx="150">
                  <c:v>84.755232367163586</c:v>
                </c:pt>
                <c:pt idx="151">
                  <c:v>84.646237010256854</c:v>
                </c:pt>
                <c:pt idx="152">
                  <c:v>84.537146160264214</c:v>
                </c:pt>
                <c:pt idx="153">
                  <c:v>84.427943620778578</c:v>
                </c:pt>
                <c:pt idx="154">
                  <c:v>84.31861584880744</c:v>
                </c:pt>
                <c:pt idx="155">
                  <c:v>84.209151836422649</c:v>
                </c:pt>
                <c:pt idx="156">
                  <c:v>84.099542958657779</c:v>
                </c:pt>
                <c:pt idx="157">
                  <c:v>83.989782796678597</c:v>
                </c:pt>
                <c:pt idx="158">
                  <c:v>83.879866944587278</c:v>
                </c:pt>
                <c:pt idx="159">
                  <c:v>83.769792807308789</c:v>
                </c:pt>
                <c:pt idx="160">
                  <c:v>83.659559395959135</c:v>
                </c:pt>
                <c:pt idx="161">
                  <c:v>83.549167125997471</c:v>
                </c:pt>
                <c:pt idx="162">
                  <c:v>83.438617622379624</c:v>
                </c:pt>
                <c:pt idx="163">
                  <c:v>83.327913534911943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100.49806412149111</c:v>
                </c:pt>
                <c:pt idx="6">
                  <c:v>100.6153365901784</c:v>
                </c:pt>
                <c:pt idx="7">
                  <c:v>100.73130268642254</c:v>
                </c:pt>
                <c:pt idx="8">
                  <c:v>100.84576814401133</c:v>
                </c:pt>
                <c:pt idx="9">
                  <c:v>100.95851686918937</c:v>
                </c:pt>
                <c:pt idx="10">
                  <c:v>101.06930928082403</c:v>
                </c:pt>
                <c:pt idx="11">
                  <c:v>101.17788067234757</c:v>
                </c:pt>
                <c:pt idx="12">
                  <c:v>101.28393963553313</c:v>
                </c:pt>
                <c:pt idx="13">
                  <c:v>101.38716659495236</c:v>
                </c:pt>
                <c:pt idx="14">
                  <c:v>101.48721251152104</c:v>
                </c:pt>
                <c:pt idx="15">
                  <c:v>101.58369782365237</c:v>
                </c:pt>
                <c:pt idx="16">
                  <c:v>101.67621170488651</c:v>
                </c:pt>
                <c:pt idx="17">
                  <c:v>101.76431172698416</c:v>
                </c:pt>
                <c:pt idx="18">
                  <c:v>101.84752402675325</c:v>
                </c:pt>
                <c:pt idx="19">
                  <c:v>101.9253440825299</c:v>
                </c:pt>
                <c:pt idx="20">
                  <c:v>101.99723821130722</c:v>
                </c:pt>
                <c:pt idx="21">
                  <c:v>102.06264589887499</c:v>
                </c:pt>
                <c:pt idx="22">
                  <c:v>102.1209830717583</c:v>
                </c:pt>
                <c:pt idx="23">
                  <c:v>102.1716464099116</c:v>
                </c:pt>
                <c:pt idx="24">
                  <c:v>102.21401878175379</c:v>
                </c:pt>
                <c:pt idx="25">
                  <c:v>102.24747585710141</c:v>
                </c:pt>
                <c:pt idx="26">
                  <c:v>102.27139391806497</c:v>
                </c:pt>
                <c:pt idx="27">
                  <c:v>102.28515884274289</c:v>
                </c:pt>
                <c:pt idx="28">
                  <c:v>102.28817618200647</c:v>
                </c:pt>
                <c:pt idx="29">
                  <c:v>102.27988218717239</c:v>
                </c:pt>
                <c:pt idx="30">
                  <c:v>102.25975557831265</c:v>
                </c:pt>
                <c:pt idx="31">
                  <c:v>102.22732977289998</c:v>
                </c:pt>
                <c:pt idx="32">
                  <c:v>102.18220522705364</c:v>
                </c:pt>
                <c:pt idx="33">
                  <c:v>102.12406148233542</c:v>
                </c:pt>
                <c:pt idx="34">
                  <c:v>102.05266846585802</c:v>
                </c:pt>
                <c:pt idx="35">
                  <c:v>101.9678965663705</c:v>
                </c:pt>
                <c:pt idx="36">
                  <c:v>101.8697250092404</c:v>
                </c:pt>
                <c:pt idx="37">
                  <c:v>101.7582480826712</c:v>
                </c:pt>
                <c:pt idx="38">
                  <c:v>101.63367882776328</c:v>
                </c:pt>
                <c:pt idx="39">
                  <c:v>101.49634989514995</c:v>
                </c:pt>
                <c:pt idx="40">
                  <c:v>101.3467113869926</c:v>
                </c:pt>
                <c:pt idx="41">
                  <c:v>101.1853256383083</c:v>
                </c:pt>
                <c:pt idx="42">
                  <c:v>101.01285903677554</c:v>
                </c:pt>
                <c:pt idx="43">
                  <c:v>100.83007112462819</c:v>
                </c:pt>
                <c:pt idx="44">
                  <c:v>100.63780135889773</c:v>
                </c:pt>
                <c:pt idx="45">
                  <c:v>100.43695401680289</c:v>
                </c:pt>
                <c:pt idx="46">
                  <c:v>100.22848181317917</c:v>
                </c:pt>
                <c:pt idx="47">
                  <c:v>100.0133688410381</c:v>
                </c:pt>
                <c:pt idx="48">
                  <c:v>99.792613452600762</c:v>
                </c:pt>
                <c:pt idx="49">
                  <c:v>99.567211667913384</c:v>
                </c:pt>
                <c:pt idx="50">
                  <c:v>99.338141635999335</c:v>
                </c:pt>
                <c:pt idx="51">
                  <c:v>99.106349586421572</c:v>
                </c:pt>
                <c:pt idx="52">
                  <c:v>98.872737605572425</c:v>
                </c:pt>
                <c:pt idx="53">
                  <c:v>98.638153460875841</c:v>
                </c:pt>
                <c:pt idx="54">
                  <c:v>98.403382585792016</c:v>
                </c:pt>
                <c:pt idx="55">
                  <c:v>98.169142236234009</c:v>
                </c:pt>
                <c:pt idx="56">
                  <c:v>97.936077740196112</c:v>
                </c:pt>
                <c:pt idx="57">
                  <c:v>97.704760690575114</c:v>
                </c:pt>
                <c:pt idx="58">
                  <c:v>97.475688877958092</c:v>
                </c:pt>
                <c:pt idx="59">
                  <c:v>97.249287725498064</c:v>
                </c:pt>
                <c:pt idx="60">
                  <c:v>97.02591297052318</c:v>
                </c:pt>
                <c:pt idx="61">
                  <c:v>96.805854334920937</c:v>
                </c:pt>
                <c:pt idx="62">
                  <c:v>96.589339935778156</c:v>
                </c:pt>
                <c:pt idx="63">
                  <c:v>96.37654120623084</c:v>
                </c:pt>
                <c:pt idx="64">
                  <c:v>96.167578121082386</c:v>
                </c:pt>
                <c:pt idx="65">
                  <c:v>95.962524549866416</c:v>
                </c:pt>
                <c:pt idx="66">
                  <c:v>95.761413589468802</c:v>
                </c:pt>
                <c:pt idx="67">
                  <c:v>95.564242757435892</c:v>
                </c:pt>
                <c:pt idx="68">
                  <c:v>95.370978954411484</c:v>
                </c:pt>
                <c:pt idx="69">
                  <c:v>95.181563128900763</c:v>
                </c:pt>
                <c:pt idx="70">
                  <c:v>94.99591459926188</c:v>
                </c:pt>
                <c:pt idx="71">
                  <c:v>94.813935006270825</c:v>
                </c:pt>
                <c:pt idx="72">
                  <c:v>94.635511884810128</c:v>
                </c:pt>
                <c:pt idx="73">
                  <c:v>94.460521855374253</c:v>
                </c:pt>
                <c:pt idx="74">
                  <c:v>94.288833445440275</c:v>
                </c:pt>
                <c:pt idx="75">
                  <c:v>94.120309557657606</c:v>
                </c:pt>
                <c:pt idx="76">
                  <c:v>93.954809606621339</c:v>
                </c:pt>
                <c:pt idx="77">
                  <c:v>93.792191349060957</c:v>
                </c:pt>
                <c:pt idx="78">
                  <c:v>93.632312433934786</c:v>
                </c:pt>
                <c:pt idx="79">
                  <c:v>93.475031699466371</c:v>
                </c:pt>
                <c:pt idx="80">
                  <c:v>93.320210243858057</c:v>
                </c:pt>
                <c:pt idx="81">
                  <c:v>93.167712295494127</c:v>
                </c:pt>
                <c:pt idx="82">
                  <c:v>93.017405907084552</c:v>
                </c:pt>
                <c:pt idx="83">
                  <c:v>92.869163496556439</c:v>
                </c:pt>
                <c:pt idx="84">
                  <c:v>92.722862255692732</c:v>
                </c:pt>
                <c:pt idx="85">
                  <c:v>92.578384445639287</c:v>
                </c:pt>
                <c:pt idx="86">
                  <c:v>92.435617596523898</c:v>
                </c:pt>
                <c:pt idx="87">
                  <c:v>92.294454626604647</c:v>
                </c:pt>
                <c:pt idx="88">
                  <c:v>92.154793894625712</c:v>
                </c:pt>
                <c:pt idx="89">
                  <c:v>92.016539197429012</c:v>
                </c:pt>
                <c:pt idx="90">
                  <c:v>91.879599723363953</c:v>
                </c:pt>
                <c:pt idx="91">
                  <c:v>91.743889970659737</c:v>
                </c:pt>
                <c:pt idx="92">
                  <c:v>91.609329638676385</c:v>
                </c:pt>
                <c:pt idx="93">
                  <c:v>91.475843498826691</c:v>
                </c:pt>
                <c:pt idx="94">
                  <c:v>91.343361250955439</c:v>
                </c:pt>
                <c:pt idx="95">
                  <c:v>91.211817370066754</c:v>
                </c:pt>
                <c:pt idx="96">
                  <c:v>91.081150947491778</c:v>
                </c:pt>
                <c:pt idx="97">
                  <c:v>90.951305529881097</c:v>
                </c:pt>
                <c:pt idx="98">
                  <c:v>90.822228958774218</c:v>
                </c:pt>
                <c:pt idx="99">
                  <c:v>90.693873212933653</c:v>
                </c:pt>
                <c:pt idx="100">
                  <c:v>90.566194255120962</c:v>
                </c:pt>
                <c:pt idx="101">
                  <c:v>90.439151884528854</c:v>
                </c:pt>
                <c:pt idx="102">
                  <c:v>90.312709595653047</c:v>
                </c:pt>
                <c:pt idx="103">
                  <c:v>90.186834443986342</c:v>
                </c:pt>
                <c:pt idx="104">
                  <c:v>90.061496918532242</c:v>
                </c:pt>
                <c:pt idx="105">
                  <c:v>89.936670820761478</c:v>
                </c:pt>
                <c:pt idx="106">
                  <c:v>89.812333149267445</c:v>
                </c:pt>
                <c:pt idx="107">
                  <c:v>89.688463989008099</c:v>
                </c:pt>
                <c:pt idx="108">
                  <c:v>89.56504640365408</c:v>
                </c:pt>
                <c:pt idx="109">
                  <c:v>89.442066329193082</c:v>
                </c:pt>
                <c:pt idx="110">
                  <c:v>89.319512466575148</c:v>
                </c:pt>
                <c:pt idx="111">
                  <c:v>89.197376170826786</c:v>
                </c:pt>
                <c:pt idx="112">
                  <c:v>89.075651333728388</c:v>
                </c:pt>
                <c:pt idx="113">
                  <c:v>88.954334256852775</c:v>
                </c:pt>
                <c:pt idx="114">
                  <c:v>88.833423511527201</c:v>
                </c:pt>
                <c:pt idx="115">
                  <c:v>88.712919782131266</c:v>
                </c:pt>
                <c:pt idx="116">
                  <c:v>88.592825689112999</c:v>
                </c:pt>
                <c:pt idx="117">
                  <c:v>88.473145588228618</c:v>
                </c:pt>
                <c:pt idx="118">
                  <c:v>88.353885342829841</c:v>
                </c:pt>
                <c:pt idx="119">
                  <c:v>88.235052066569565</c:v>
                </c:pt>
                <c:pt idx="120">
                  <c:v>88.116653834710647</c:v>
                </c:pt>
                <c:pt idx="121">
                  <c:v>87.998699363324675</c:v>
                </c:pt>
                <c:pt idx="122">
                  <c:v>87.881197657070985</c:v>
                </c:pt>
                <c:pt idx="123">
                  <c:v>87.764157627938829</c:v>
                </c:pt>
                <c:pt idx="124">
                  <c:v>87.647587689278637</c:v>
                </c:pt>
                <c:pt idx="125">
                  <c:v>87.531495331577759</c:v>
                </c:pt>
                <c:pt idx="126">
                  <c:v>87.415886688638324</c:v>
                </c:pt>
                <c:pt idx="127">
                  <c:v>87.300766104961241</c:v>
                </c:pt>
                <c:pt idx="128">
                  <c:v>87.186135717053389</c:v>
                </c:pt>
                <c:pt idx="129">
                  <c:v>87.071995062872901</c:v>
                </c:pt>
                <c:pt idx="130">
                  <c:v>86.958340734514792</c:v>
                </c:pt>
                <c:pt idx="131">
                  <c:v>86.845166089341689</c:v>
                </c:pt>
                <c:pt idx="132">
                  <c:v>86.732461033946862</c:v>
                </c:pt>
                <c:pt idx="133">
                  <c:v>86.620211893523731</c:v>
                </c:pt>
                <c:pt idx="134">
                  <c:v>86.508401376418902</c:v>
                </c:pt>
                <c:pt idx="135">
                  <c:v>86.39700863996427</c:v>
                </c:pt>
                <c:pt idx="136">
                  <c:v>86.286009459318478</c:v>
                </c:pt>
                <c:pt idx="137">
                  <c:v>86.175376496280776</c:v>
                </c:pt>
                <c:pt idx="138">
                  <c:v>86.065079660213371</c:v>
                </c:pt>
                <c:pt idx="139">
                  <c:v>85.955086548692634</c:v>
                </c:pt>
                <c:pt idx="140">
                  <c:v>85.845362951659837</c:v>
                </c:pt>
                <c:pt idx="141">
                  <c:v>85.735873399961619</c:v>
                </c:pt>
                <c:pt idx="142">
                  <c:v>85.626581737470559</c:v>
                </c:pt>
                <c:pt idx="143">
                  <c:v>85.517451695564333</c:v>
                </c:pt>
                <c:pt idx="144">
                  <c:v>85.40844744959476</c:v>
                </c:pt>
                <c:pt idx="145">
                  <c:v>85.299534138973272</c:v>
                </c:pt>
                <c:pt idx="146">
                  <c:v>85.190678335409856</c:v>
                </c:pt>
                <c:pt idx="147">
                  <c:v>85.081848447390243</c:v>
                </c:pt>
                <c:pt idx="148">
                  <c:v>84.973015052850002</c:v>
                </c:pt>
                <c:pt idx="149">
                  <c:v>84.864151155903457</c:v>
                </c:pt>
                <c:pt idx="150">
                  <c:v>84.755232367145496</c:v>
                </c:pt>
                <c:pt idx="151">
                  <c:v>84.646237010256499</c:v>
                </c:pt>
                <c:pt idx="152">
                  <c:v>84.537146160264214</c:v>
                </c:pt>
                <c:pt idx="153">
                  <c:v>84.427943620778578</c:v>
                </c:pt>
                <c:pt idx="154">
                  <c:v>84.31861584880744</c:v>
                </c:pt>
                <c:pt idx="155">
                  <c:v>84.209151836422649</c:v>
                </c:pt>
                <c:pt idx="156">
                  <c:v>84.099542958657779</c:v>
                </c:pt>
                <c:pt idx="157">
                  <c:v>83.989782796678597</c:v>
                </c:pt>
                <c:pt idx="158">
                  <c:v>83.879866944587278</c:v>
                </c:pt>
                <c:pt idx="159">
                  <c:v>83.769792807308789</c:v>
                </c:pt>
                <c:pt idx="160">
                  <c:v>83.659559395959135</c:v>
                </c:pt>
                <c:pt idx="161">
                  <c:v>83.549167125997471</c:v>
                </c:pt>
                <c:pt idx="162">
                  <c:v>83.438617622379624</c:v>
                </c:pt>
                <c:pt idx="163">
                  <c:v>83.327913534911943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102.22799999999999</c:v>
                </c:pt>
                <c:pt idx="1">
                  <c:v>101.965</c:v>
                </c:pt>
                <c:pt idx="2">
                  <c:v>101.754</c:v>
                </c:pt>
                <c:pt idx="3">
                  <c:v>103.91200000000001</c:v>
                </c:pt>
                <c:pt idx="4">
                  <c:v>101.22799999999999</c:v>
                </c:pt>
                <c:pt idx="5">
                  <c:v>101.56100000000001</c:v>
                </c:pt>
                <c:pt idx="6">
                  <c:v>102.08799999999999</c:v>
                </c:pt>
                <c:pt idx="7">
                  <c:v>101.26300000000001</c:v>
                </c:pt>
                <c:pt idx="8">
                  <c:v>100.333</c:v>
                </c:pt>
                <c:pt idx="9">
                  <c:v>102</c:v>
                </c:pt>
                <c:pt idx="10">
                  <c:v>99.509</c:v>
                </c:pt>
                <c:pt idx="11">
                  <c:v>99.385999999999996</c:v>
                </c:pt>
                <c:pt idx="12">
                  <c:v>100.22799999999999</c:v>
                </c:pt>
                <c:pt idx="13">
                  <c:v>99.683999999999997</c:v>
                </c:pt>
                <c:pt idx="14">
                  <c:v>99.298000000000002</c:v>
                </c:pt>
                <c:pt idx="15">
                  <c:v>101.684</c:v>
                </c:pt>
                <c:pt idx="16">
                  <c:v>100.28100000000001</c:v>
                </c:pt>
                <c:pt idx="17">
                  <c:v>101.842</c:v>
                </c:pt>
                <c:pt idx="18">
                  <c:v>101.018</c:v>
                </c:pt>
                <c:pt idx="19">
                  <c:v>99.07</c:v>
                </c:pt>
                <c:pt idx="20">
                  <c:v>101.333</c:v>
                </c:pt>
                <c:pt idx="21">
                  <c:v>100.456</c:v>
                </c:pt>
                <c:pt idx="22">
                  <c:v>102.22799999999999</c:v>
                </c:pt>
                <c:pt idx="23">
                  <c:v>102.123</c:v>
                </c:pt>
                <c:pt idx="24">
                  <c:v>101.386</c:v>
                </c:pt>
                <c:pt idx="25">
                  <c:v>100.404</c:v>
                </c:pt>
                <c:pt idx="26">
                  <c:v>102.08799999999999</c:v>
                </c:pt>
                <c:pt idx="27">
                  <c:v>101.526</c:v>
                </c:pt>
                <c:pt idx="28">
                  <c:v>101.86</c:v>
                </c:pt>
                <c:pt idx="29">
                  <c:v>103.807</c:v>
                </c:pt>
                <c:pt idx="30">
                  <c:v>99.14</c:v>
                </c:pt>
                <c:pt idx="31">
                  <c:v>101.544</c:v>
                </c:pt>
                <c:pt idx="32">
                  <c:v>101.193</c:v>
                </c:pt>
                <c:pt idx="33">
                  <c:v>104.193</c:v>
                </c:pt>
                <c:pt idx="34">
                  <c:v>103.965</c:v>
                </c:pt>
                <c:pt idx="35">
                  <c:v>102.982</c:v>
                </c:pt>
                <c:pt idx="36">
                  <c:v>103.298</c:v>
                </c:pt>
                <c:pt idx="37">
                  <c:v>106.614</c:v>
                </c:pt>
                <c:pt idx="38">
                  <c:v>105.702</c:v>
                </c:pt>
                <c:pt idx="39">
                  <c:v>107.07</c:v>
                </c:pt>
                <c:pt idx="40">
                  <c:v>106.193</c:v>
                </c:pt>
                <c:pt idx="41">
                  <c:v>106.298</c:v>
                </c:pt>
                <c:pt idx="42">
                  <c:v>107.57899999999999</c:v>
                </c:pt>
                <c:pt idx="43">
                  <c:v>109.07</c:v>
                </c:pt>
                <c:pt idx="44">
                  <c:v>114</c:v>
                </c:pt>
                <c:pt idx="45">
                  <c:v>121.22799999999999</c:v>
                </c:pt>
                <c:pt idx="46">
                  <c:v>125.982</c:v>
                </c:pt>
                <c:pt idx="47">
                  <c:v>136.351</c:v>
                </c:pt>
                <c:pt idx="48">
                  <c:v>153.50899999999999</c:v>
                </c:pt>
                <c:pt idx="49">
                  <c:v>172.52600000000001</c:v>
                </c:pt>
                <c:pt idx="50">
                  <c:v>192.08799999999999</c:v>
                </c:pt>
                <c:pt idx="51">
                  <c:v>208.49100000000001</c:v>
                </c:pt>
                <c:pt idx="52">
                  <c:v>220.035</c:v>
                </c:pt>
                <c:pt idx="53">
                  <c:v>228.93</c:v>
                </c:pt>
                <c:pt idx="54">
                  <c:v>234.035</c:v>
                </c:pt>
                <c:pt idx="55">
                  <c:v>234.965</c:v>
                </c:pt>
                <c:pt idx="56">
                  <c:v>231.386</c:v>
                </c:pt>
                <c:pt idx="57">
                  <c:v>219.684</c:v>
                </c:pt>
                <c:pt idx="58">
                  <c:v>197.17500000000001</c:v>
                </c:pt>
                <c:pt idx="59">
                  <c:v>160.47399999999999</c:v>
                </c:pt>
                <c:pt idx="60">
                  <c:v>119.42100000000001</c:v>
                </c:pt>
                <c:pt idx="61">
                  <c:v>105.474</c:v>
                </c:pt>
                <c:pt idx="62">
                  <c:v>102.333</c:v>
                </c:pt>
                <c:pt idx="63">
                  <c:v>103.982</c:v>
                </c:pt>
                <c:pt idx="64">
                  <c:v>102.649</c:v>
                </c:pt>
                <c:pt idx="65">
                  <c:v>108.42100000000001</c:v>
                </c:pt>
                <c:pt idx="66">
                  <c:v>113.456</c:v>
                </c:pt>
                <c:pt idx="67">
                  <c:v>121.22799999999999</c:v>
                </c:pt>
                <c:pt idx="68">
                  <c:v>131.24600000000001</c:v>
                </c:pt>
                <c:pt idx="69">
                  <c:v>145.75399999999999</c:v>
                </c:pt>
                <c:pt idx="70">
                  <c:v>157.965</c:v>
                </c:pt>
                <c:pt idx="71">
                  <c:v>171.17500000000001</c:v>
                </c:pt>
                <c:pt idx="72">
                  <c:v>183.17500000000001</c:v>
                </c:pt>
                <c:pt idx="73">
                  <c:v>190.56100000000001</c:v>
                </c:pt>
                <c:pt idx="74">
                  <c:v>195.298</c:v>
                </c:pt>
                <c:pt idx="75">
                  <c:v>197.26300000000001</c:v>
                </c:pt>
                <c:pt idx="76">
                  <c:v>191.035</c:v>
                </c:pt>
                <c:pt idx="77">
                  <c:v>176.78899999999999</c:v>
                </c:pt>
                <c:pt idx="78">
                  <c:v>146.36799999999999</c:v>
                </c:pt>
                <c:pt idx="79">
                  <c:v>111.42100000000001</c:v>
                </c:pt>
                <c:pt idx="80">
                  <c:v>95.683999999999997</c:v>
                </c:pt>
                <c:pt idx="81">
                  <c:v>94.543999999999997</c:v>
                </c:pt>
                <c:pt idx="82">
                  <c:v>94.894999999999996</c:v>
                </c:pt>
                <c:pt idx="83">
                  <c:v>93.474000000000004</c:v>
                </c:pt>
                <c:pt idx="84">
                  <c:v>93.350999999999999</c:v>
                </c:pt>
                <c:pt idx="85">
                  <c:v>92.316000000000003</c:v>
                </c:pt>
                <c:pt idx="86">
                  <c:v>92.947000000000003</c:v>
                </c:pt>
                <c:pt idx="87">
                  <c:v>91.052999999999997</c:v>
                </c:pt>
                <c:pt idx="88">
                  <c:v>93.192999999999998</c:v>
                </c:pt>
                <c:pt idx="89">
                  <c:v>91.123000000000005</c:v>
                </c:pt>
                <c:pt idx="90">
                  <c:v>91.509</c:v>
                </c:pt>
                <c:pt idx="91">
                  <c:v>92.718999999999994</c:v>
                </c:pt>
                <c:pt idx="92">
                  <c:v>90.894999999999996</c:v>
                </c:pt>
                <c:pt idx="93">
                  <c:v>92.701999999999998</c:v>
                </c:pt>
                <c:pt idx="94">
                  <c:v>91.718999999999994</c:v>
                </c:pt>
                <c:pt idx="95">
                  <c:v>92.718999999999994</c:v>
                </c:pt>
                <c:pt idx="96">
                  <c:v>90.981999999999999</c:v>
                </c:pt>
                <c:pt idx="97">
                  <c:v>94.034999999999997</c:v>
                </c:pt>
                <c:pt idx="98">
                  <c:v>91.438999999999993</c:v>
                </c:pt>
                <c:pt idx="99">
                  <c:v>92.491</c:v>
                </c:pt>
                <c:pt idx="100">
                  <c:v>92.385999999999996</c:v>
                </c:pt>
                <c:pt idx="101">
                  <c:v>92.754000000000005</c:v>
                </c:pt>
                <c:pt idx="102">
                  <c:v>92.754000000000005</c:v>
                </c:pt>
                <c:pt idx="103">
                  <c:v>95.596000000000004</c:v>
                </c:pt>
                <c:pt idx="104">
                  <c:v>96.736999999999995</c:v>
                </c:pt>
                <c:pt idx="105">
                  <c:v>99.123000000000005</c:v>
                </c:pt>
                <c:pt idx="106">
                  <c:v>102.56100000000001</c:v>
                </c:pt>
                <c:pt idx="107">
                  <c:v>104.73699999999999</c:v>
                </c:pt>
                <c:pt idx="108">
                  <c:v>108.43899999999999</c:v>
                </c:pt>
                <c:pt idx="109">
                  <c:v>103.649</c:v>
                </c:pt>
                <c:pt idx="110">
                  <c:v>104.36799999999999</c:v>
                </c:pt>
                <c:pt idx="111">
                  <c:v>100.71899999999999</c:v>
                </c:pt>
                <c:pt idx="112">
                  <c:v>94.701999999999998</c:v>
                </c:pt>
                <c:pt idx="113">
                  <c:v>91.034999999999997</c:v>
                </c:pt>
                <c:pt idx="114">
                  <c:v>89.227999999999994</c:v>
                </c:pt>
                <c:pt idx="115">
                  <c:v>85.93</c:v>
                </c:pt>
                <c:pt idx="116">
                  <c:v>87.350999999999999</c:v>
                </c:pt>
                <c:pt idx="117">
                  <c:v>87.736999999999995</c:v>
                </c:pt>
                <c:pt idx="118">
                  <c:v>91.332999999999998</c:v>
                </c:pt>
                <c:pt idx="119">
                  <c:v>87.245999999999995</c:v>
                </c:pt>
                <c:pt idx="120">
                  <c:v>85.876999999999995</c:v>
                </c:pt>
                <c:pt idx="121">
                  <c:v>87.281000000000006</c:v>
                </c:pt>
                <c:pt idx="122">
                  <c:v>86.789000000000001</c:v>
                </c:pt>
                <c:pt idx="123">
                  <c:v>85.018000000000001</c:v>
                </c:pt>
                <c:pt idx="124">
                  <c:v>87.649000000000001</c:v>
                </c:pt>
                <c:pt idx="125">
                  <c:v>87.736999999999995</c:v>
                </c:pt>
                <c:pt idx="126">
                  <c:v>86.649000000000001</c:v>
                </c:pt>
                <c:pt idx="127">
                  <c:v>86.474000000000004</c:v>
                </c:pt>
                <c:pt idx="128">
                  <c:v>89.525999999999996</c:v>
                </c:pt>
                <c:pt idx="129">
                  <c:v>88</c:v>
                </c:pt>
                <c:pt idx="130">
                  <c:v>90.543999999999997</c:v>
                </c:pt>
                <c:pt idx="131">
                  <c:v>91.825000000000003</c:v>
                </c:pt>
                <c:pt idx="132">
                  <c:v>93.474000000000004</c:v>
                </c:pt>
                <c:pt idx="133">
                  <c:v>95.561000000000007</c:v>
                </c:pt>
                <c:pt idx="134">
                  <c:v>97.052999999999997</c:v>
                </c:pt>
                <c:pt idx="135">
                  <c:v>96</c:v>
                </c:pt>
                <c:pt idx="136">
                  <c:v>96.649000000000001</c:v>
                </c:pt>
                <c:pt idx="137">
                  <c:v>93.754000000000005</c:v>
                </c:pt>
                <c:pt idx="138">
                  <c:v>89.825000000000003</c:v>
                </c:pt>
                <c:pt idx="139">
                  <c:v>87.683999999999997</c:v>
                </c:pt>
                <c:pt idx="140">
                  <c:v>87.105000000000004</c:v>
                </c:pt>
                <c:pt idx="141">
                  <c:v>86.210999999999999</c:v>
                </c:pt>
                <c:pt idx="142">
                  <c:v>86.332999999999998</c:v>
                </c:pt>
                <c:pt idx="143">
                  <c:v>86.491</c:v>
                </c:pt>
                <c:pt idx="144">
                  <c:v>88.245999999999995</c:v>
                </c:pt>
                <c:pt idx="145">
                  <c:v>84.93</c:v>
                </c:pt>
                <c:pt idx="146">
                  <c:v>86.332999999999998</c:v>
                </c:pt>
                <c:pt idx="147">
                  <c:v>85.227999999999994</c:v>
                </c:pt>
                <c:pt idx="148">
                  <c:v>83.456000000000003</c:v>
                </c:pt>
                <c:pt idx="149">
                  <c:v>82.403999999999996</c:v>
                </c:pt>
                <c:pt idx="150">
                  <c:v>84.034999999999997</c:v>
                </c:pt>
                <c:pt idx="151">
                  <c:v>84.14</c:v>
                </c:pt>
                <c:pt idx="152">
                  <c:v>86.087999999999994</c:v>
                </c:pt>
                <c:pt idx="153">
                  <c:v>85.789000000000001</c:v>
                </c:pt>
                <c:pt idx="154">
                  <c:v>81.894999999999996</c:v>
                </c:pt>
                <c:pt idx="155">
                  <c:v>84.14</c:v>
                </c:pt>
                <c:pt idx="156">
                  <c:v>83.894999999999996</c:v>
                </c:pt>
                <c:pt idx="157">
                  <c:v>84.649000000000001</c:v>
                </c:pt>
                <c:pt idx="158">
                  <c:v>84.632000000000005</c:v>
                </c:pt>
                <c:pt idx="159">
                  <c:v>86.018000000000001</c:v>
                </c:pt>
                <c:pt idx="160">
                  <c:v>85.438999999999993</c:v>
                </c:pt>
                <c:pt idx="161">
                  <c:v>85.210999999999999</c:v>
                </c:pt>
                <c:pt idx="162">
                  <c:v>83.525999999999996</c:v>
                </c:pt>
                <c:pt idx="163">
                  <c:v>83.105000000000004</c:v>
                </c:pt>
                <c:pt idx="164">
                  <c:v>85.754000000000005</c:v>
                </c:pt>
                <c:pt idx="165">
                  <c:v>85</c:v>
                </c:pt>
                <c:pt idx="166">
                  <c:v>84.841999999999999</c:v>
                </c:pt>
                <c:pt idx="167">
                  <c:v>84.578999999999994</c:v>
                </c:pt>
                <c:pt idx="168">
                  <c:v>83.543999999999997</c:v>
                </c:pt>
                <c:pt idx="169">
                  <c:v>86.561000000000007</c:v>
                </c:pt>
                <c:pt idx="170">
                  <c:v>85.491</c:v>
                </c:pt>
                <c:pt idx="171">
                  <c:v>85.841999999999999</c:v>
                </c:pt>
                <c:pt idx="172">
                  <c:v>84.632000000000005</c:v>
                </c:pt>
                <c:pt idx="173">
                  <c:v>86.052999999999997</c:v>
                </c:pt>
                <c:pt idx="174">
                  <c:v>85.227999999999994</c:v>
                </c:pt>
                <c:pt idx="175">
                  <c:v>84.421000000000006</c:v>
                </c:pt>
                <c:pt idx="176">
                  <c:v>82.491</c:v>
                </c:pt>
                <c:pt idx="177">
                  <c:v>84.227999999999994</c:v>
                </c:pt>
                <c:pt idx="178">
                  <c:v>85.947000000000003</c:v>
                </c:pt>
                <c:pt idx="179">
                  <c:v>83.754000000000005</c:v>
                </c:pt>
                <c:pt idx="180">
                  <c:v>85.367999999999995</c:v>
                </c:pt>
                <c:pt idx="181">
                  <c:v>84</c:v>
                </c:pt>
                <c:pt idx="182">
                  <c:v>81.596000000000004</c:v>
                </c:pt>
                <c:pt idx="183">
                  <c:v>84.965000000000003</c:v>
                </c:pt>
                <c:pt idx="184">
                  <c:v>85.596000000000004</c:v>
                </c:pt>
                <c:pt idx="185">
                  <c:v>83.087999999999994</c:v>
                </c:pt>
                <c:pt idx="186">
                  <c:v>83.087999999999994</c:v>
                </c:pt>
                <c:pt idx="187">
                  <c:v>83.367999999999995</c:v>
                </c:pt>
                <c:pt idx="188">
                  <c:v>83.018000000000001</c:v>
                </c:pt>
                <c:pt idx="189">
                  <c:v>84.772000000000006</c:v>
                </c:pt>
                <c:pt idx="190">
                  <c:v>85.192999999999998</c:v>
                </c:pt>
                <c:pt idx="191">
                  <c:v>84.105000000000004</c:v>
                </c:pt>
                <c:pt idx="192">
                  <c:v>84.227999999999994</c:v>
                </c:pt>
                <c:pt idx="193">
                  <c:v>84.403999999999996</c:v>
                </c:pt>
                <c:pt idx="194">
                  <c:v>82.525999999999996</c:v>
                </c:pt>
                <c:pt idx="195">
                  <c:v>84.841999999999999</c:v>
                </c:pt>
                <c:pt idx="196">
                  <c:v>84.07</c:v>
                </c:pt>
                <c:pt idx="197">
                  <c:v>82.876999999999995</c:v>
                </c:pt>
                <c:pt idx="198">
                  <c:v>84.245999999999995</c:v>
                </c:pt>
                <c:pt idx="199">
                  <c:v>83.350999999999999</c:v>
                </c:pt>
                <c:pt idx="200">
                  <c:v>84.087999999999994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99.401720425967611</c:v>
                </c:pt>
                <c:pt idx="8">
                  <c:v>99.577110797842892</c:v>
                </c:pt>
                <c:pt idx="9">
                  <c:v>99.751861715475627</c:v>
                </c:pt>
                <c:pt idx="10">
                  <c:v>99.925792589941722</c:v>
                </c:pt>
                <c:pt idx="11">
                  <c:v>100.09869754559105</c:v>
                </c:pt>
                <c:pt idx="12">
                  <c:v>100.27034309136404</c:v>
                </c:pt>
                <c:pt idx="13">
                  <c:v>100.4404657574417</c:v>
                </c:pt>
                <c:pt idx="14">
                  <c:v>100.60876974197143</c:v>
                </c:pt>
                <c:pt idx="15">
                  <c:v>100.77492462489644</c:v>
                </c:pt>
                <c:pt idx="16">
                  <c:v>100.93856322076073</c:v>
                </c:pt>
                <c:pt idx="17">
                  <c:v>101.09927966134755</c:v>
                </c:pt>
                <c:pt idx="18">
                  <c:v>101.25662782575911</c:v>
                </c:pt>
                <c:pt idx="19">
                  <c:v>101.41012027802232</c:v>
                </c:pt>
                <c:pt idx="20">
                  <c:v>101.55922794725102</c:v>
                </c:pt>
                <c:pt idx="21">
                  <c:v>101.70338092639687</c:v>
                </c:pt>
                <c:pt idx="22">
                  <c:v>101.84197103708046</c:v>
                </c:pt>
                <c:pt idx="23">
                  <c:v>101.97435732770275</c:v>
                </c:pt>
                <c:pt idx="24">
                  <c:v>102.09987664512045</c:v>
                </c:pt>
                <c:pt idx="25">
                  <c:v>102.2178631852447</c:v>
                </c:pt>
                <c:pt idx="26">
                  <c:v>102.32768401138287</c:v>
                </c:pt>
                <c:pt idx="27">
                  <c:v>102.42880269308924</c:v>
                </c:pt>
                <c:pt idx="28">
                  <c:v>102.52089147063622</c:v>
                </c:pt>
                <c:pt idx="29">
                  <c:v>102.60402486179342</c:v>
                </c:pt>
                <c:pt idx="30">
                  <c:v>102.67900547587391</c:v>
                </c:pt>
                <c:pt idx="31">
                  <c:v>102.74789644400849</c:v>
                </c:pt>
                <c:pt idx="32">
                  <c:v>102.81486328225274</c:v>
                </c:pt>
                <c:pt idx="33">
                  <c:v>102.88745742953157</c:v>
                </c:pt>
                <c:pt idx="34">
                  <c:v>102.97849627367125</c:v>
                </c:pt>
                <c:pt idx="35">
                  <c:v>103.10869701299053</c:v>
                </c:pt>
                <c:pt idx="36">
                  <c:v>103.31018547471436</c:v>
                </c:pt>
                <c:pt idx="37">
                  <c:v>103.63090347341003</c:v>
                </c:pt>
                <c:pt idx="38">
                  <c:v>104.13975772743173</c:v>
                </c:pt>
                <c:pt idx="39">
                  <c:v>104.93207706816106</c:v>
                </c:pt>
                <c:pt idx="40">
                  <c:v>106.13458022217934</c:v>
                </c:pt>
                <c:pt idx="41">
                  <c:v>107.90864364886416</c:v>
                </c:pt>
                <c:pt idx="42">
                  <c:v>110.45027860214509</c:v>
                </c:pt>
                <c:pt idx="43">
                  <c:v>113.98500031868824</c:v>
                </c:pt>
                <c:pt idx="44">
                  <c:v>118.75584745003928</c:v>
                </c:pt>
                <c:pt idx="45">
                  <c:v>125.00332727114871</c:v>
                </c:pt>
                <c:pt idx="46">
                  <c:v>132.93710754158931</c:v>
                </c:pt>
                <c:pt idx="47">
                  <c:v>142.70082254537951</c:v>
                </c:pt>
                <c:pt idx="48">
                  <c:v>154.3331901284869</c:v>
                </c:pt>
                <c:pt idx="49">
                  <c:v>167.7300511091251</c:v>
                </c:pt>
                <c:pt idx="50">
                  <c:v>182.6104086116095</c:v>
                </c:pt>
                <c:pt idx="51">
                  <c:v>198.47670375423425</c:v>
                </c:pt>
                <c:pt idx="52">
                  <c:v>214.51959202570367</c:v>
                </c:pt>
                <c:pt idx="53">
                  <c:v>229.36059768830319</c:v>
                </c:pt>
                <c:pt idx="54">
                  <c:v>240.59085926026958</c:v>
                </c:pt>
                <c:pt idx="55">
                  <c:v>244.50608487153431</c:v>
                </c:pt>
                <c:pt idx="56">
                  <c:v>237.0582614218726</c:v>
                </c:pt>
                <c:pt idx="57">
                  <c:v>216.57732042684853</c:v>
                </c:pt>
                <c:pt idx="58">
                  <c:v>186.4892426045721</c:v>
                </c:pt>
                <c:pt idx="59">
                  <c:v>154.70688560625567</c:v>
                </c:pt>
                <c:pt idx="60">
                  <c:v>129.15496133564682</c:v>
                </c:pt>
                <c:pt idx="61">
                  <c:v>113.43396206029557</c:v>
                </c:pt>
                <c:pt idx="62">
                  <c:v>106.43355939682694</c:v>
                </c:pt>
                <c:pt idx="63">
                  <c:v>105.07162468035455</c:v>
                </c:pt>
                <c:pt idx="64">
                  <c:v>106.83191469497851</c:v>
                </c:pt>
                <c:pt idx="65">
                  <c:v>110.50502546029365</c:v>
                </c:pt>
                <c:pt idx="66">
                  <c:v>115.78352075972862</c:v>
                </c:pt>
                <c:pt idx="67">
                  <c:v>122.7155962645231</c:v>
                </c:pt>
                <c:pt idx="68">
                  <c:v>131.38395973014948</c:v>
                </c:pt>
                <c:pt idx="69">
                  <c:v>141.76082853123313</c:v>
                </c:pt>
                <c:pt idx="70">
                  <c:v>153.63870540809131</c:v>
                </c:pt>
                <c:pt idx="71">
                  <c:v>166.58527356113564</c:v>
                </c:pt>
                <c:pt idx="72">
                  <c:v>179.86491797301471</c:v>
                </c:pt>
                <c:pt idx="73">
                  <c:v>192.172375277002</c:v>
                </c:pt>
                <c:pt idx="74">
                  <c:v>201.01845344607676</c:v>
                </c:pt>
                <c:pt idx="75">
                  <c:v>202.29605071951977</c:v>
                </c:pt>
                <c:pt idx="76">
                  <c:v>191.80855284833873</c:v>
                </c:pt>
                <c:pt idx="77">
                  <c:v>169.43719467379958</c:v>
                </c:pt>
                <c:pt idx="78">
                  <c:v>141.75401461258258</c:v>
                </c:pt>
                <c:pt idx="79">
                  <c:v>118.09041546894184</c:v>
                </c:pt>
                <c:pt idx="80">
                  <c:v>103.52646611395679</c:v>
                </c:pt>
                <c:pt idx="81">
                  <c:v>96.943915624651382</c:v>
                </c:pt>
                <c:pt idx="82">
                  <c:v>94.681981067295339</c:v>
                </c:pt>
                <c:pt idx="83">
                  <c:v>94.00586125313194</c:v>
                </c:pt>
                <c:pt idx="84">
                  <c:v>93.739302083512257</c:v>
                </c:pt>
                <c:pt idx="85">
                  <c:v>93.54946308041643</c:v>
                </c:pt>
                <c:pt idx="86">
                  <c:v>93.371297964282661</c:v>
                </c:pt>
                <c:pt idx="87">
                  <c:v>93.19576524581619</c:v>
                </c:pt>
                <c:pt idx="88">
                  <c:v>93.021894422929989</c:v>
                </c:pt>
                <c:pt idx="89">
                  <c:v>92.849537736341617</c:v>
                </c:pt>
                <c:pt idx="90">
                  <c:v>92.678611653680349</c:v>
                </c:pt>
                <c:pt idx="91">
                  <c:v>92.509043502761742</c:v>
                </c:pt>
                <c:pt idx="92">
                  <c:v>92.340779445623753</c:v>
                </c:pt>
                <c:pt idx="93">
                  <c:v>92.173825215580777</c:v>
                </c:pt>
                <c:pt idx="94">
                  <c:v>92.00838517322407</c:v>
                </c:pt>
                <c:pt idx="95">
                  <c:v>91.845288372824612</c:v>
                </c:pt>
                <c:pt idx="96">
                  <c:v>91.687154830113812</c:v>
                </c:pt>
                <c:pt idx="97">
                  <c:v>91.541223042656398</c:v>
                </c:pt>
                <c:pt idx="98">
                  <c:v>91.425342322719501</c:v>
                </c:pt>
                <c:pt idx="99">
                  <c:v>91.37882005156527</c:v>
                </c:pt>
                <c:pt idx="100">
                  <c:v>91.478390269589084</c:v>
                </c:pt>
                <c:pt idx="101">
                  <c:v>91.854771119433124</c:v>
                </c:pt>
                <c:pt idx="102">
                  <c:v>92.696111761122793</c:v>
                </c:pt>
                <c:pt idx="103">
                  <c:v>94.213996202309602</c:v>
                </c:pt>
                <c:pt idx="104">
                  <c:v>96.546603489753167</c:v>
                </c:pt>
                <c:pt idx="105">
                  <c:v>99.601382940742923</c:v>
                </c:pt>
                <c:pt idx="106">
                  <c:v>102.90718213031921</c:v>
                </c:pt>
                <c:pt idx="107">
                  <c:v>105.61782169102426</c:v>
                </c:pt>
                <c:pt idx="108">
                  <c:v>106.78749028114822</c:v>
                </c:pt>
                <c:pt idx="109">
                  <c:v>105.85022461584134</c:v>
                </c:pt>
                <c:pt idx="110">
                  <c:v>102.99421800975364</c:v>
                </c:pt>
                <c:pt idx="111">
                  <c:v>99.106644644039989</c:v>
                </c:pt>
                <c:pt idx="112">
                  <c:v>95.289547800106035</c:v>
                </c:pt>
                <c:pt idx="113">
                  <c:v>92.31445673875028</c:v>
                </c:pt>
                <c:pt idx="114">
                  <c:v>90.395316100818349</c:v>
                </c:pt>
                <c:pt idx="115">
                  <c:v>89.331583266095834</c:v>
                </c:pt>
                <c:pt idx="116">
                  <c:v>88.790819091498761</c:v>
                </c:pt>
                <c:pt idx="117">
                  <c:v>88.504178546259723</c:v>
                </c:pt>
                <c:pt idx="118">
                  <c:v>88.318359987154679</c:v>
                </c:pt>
                <c:pt idx="119">
                  <c:v>88.166123244206318</c:v>
                </c:pt>
                <c:pt idx="120">
                  <c:v>88.024003809317392</c:v>
                </c:pt>
                <c:pt idx="121">
                  <c:v>87.885480313674577</c:v>
                </c:pt>
                <c:pt idx="122">
                  <c:v>87.749448222595348</c:v>
                </c:pt>
                <c:pt idx="123">
                  <c:v>87.616964571339153</c:v>
                </c:pt>
                <c:pt idx="124">
                  <c:v>87.49189334704684</c:v>
                </c:pt>
                <c:pt idx="125">
                  <c:v>87.384529021807026</c:v>
                </c:pt>
                <c:pt idx="126">
                  <c:v>87.319114647962607</c:v>
                </c:pt>
                <c:pt idx="127">
                  <c:v>87.345989872053181</c:v>
                </c:pt>
                <c:pt idx="128">
                  <c:v>87.556050831065576</c:v>
                </c:pt>
                <c:pt idx="129">
                  <c:v>88.088641634248347</c:v>
                </c:pt>
                <c:pt idx="130">
                  <c:v>89.115519278156142</c:v>
                </c:pt>
                <c:pt idx="131">
                  <c:v>90.777287871589536</c:v>
                </c:pt>
                <c:pt idx="132">
                  <c:v>93.051117860832605</c:v>
                </c:pt>
                <c:pt idx="133">
                  <c:v>95.56369038176922</c:v>
                </c:pt>
                <c:pt idx="134">
                  <c:v>97.485960220503983</c:v>
                </c:pt>
                <c:pt idx="135">
                  <c:v>97.800702859124357</c:v>
                </c:pt>
                <c:pt idx="136">
                  <c:v>96.035788665407964</c:v>
                </c:pt>
                <c:pt idx="137">
                  <c:v>92.842304509956875</c:v>
                </c:pt>
                <c:pt idx="138">
                  <c:v>89.59311881266801</c:v>
                </c:pt>
                <c:pt idx="139">
                  <c:v>87.310017100548365</c:v>
                </c:pt>
                <c:pt idx="140">
                  <c:v>86.122432580414767</c:v>
                </c:pt>
                <c:pt idx="141">
                  <c:v>85.624472960674467</c:v>
                </c:pt>
                <c:pt idx="142">
                  <c:v>85.415359330122584</c:v>
                </c:pt>
                <c:pt idx="143">
                  <c:v>85.291515849186823</c:v>
                </c:pt>
                <c:pt idx="144">
                  <c:v>85.186083486998513</c:v>
                </c:pt>
                <c:pt idx="145">
                  <c:v>85.083807275131747</c:v>
                </c:pt>
                <c:pt idx="146">
                  <c:v>84.982112818982372</c:v>
                </c:pt>
                <c:pt idx="147">
                  <c:v>84.880583773065737</c:v>
                </c:pt>
                <c:pt idx="148">
                  <c:v>84.7790717445571</c:v>
                </c:pt>
                <c:pt idx="149">
                  <c:v>84.677460745861438</c:v>
                </c:pt>
                <c:pt idx="150">
                  <c:v>84.575646907736171</c:v>
                </c:pt>
                <c:pt idx="151">
                  <c:v>84.473537624707632</c:v>
                </c:pt>
                <c:pt idx="152">
                  <c:v>84.371051703289595</c:v>
                </c:pt>
                <c:pt idx="153">
                  <c:v>84.268119309820079</c:v>
                </c:pt>
                <c:pt idx="154">
                  <c:v>84.164681694888841</c:v>
                </c:pt>
                <c:pt idx="155">
                  <c:v>84.060690731481316</c:v>
                </c:pt>
                <c:pt idx="156">
                  <c:v>83.956108306460294</c:v>
                </c:pt>
                <c:pt idx="157">
                  <c:v>83.850905603636036</c:v>
                </c:pt>
                <c:pt idx="158">
                  <c:v>83.745062313826423</c:v>
                </c:pt>
                <c:pt idx="159">
                  <c:v>83.638565803483345</c:v>
                </c:pt>
                <c:pt idx="160">
                  <c:v>83.531410269073149</c:v>
                </c:pt>
                <c:pt idx="161">
                  <c:v>83.423595899795018</c:v>
                </c:pt>
                <c:pt idx="162">
                  <c:v>83.315128066680259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99.401720425963461</c:v>
                </c:pt>
                <c:pt idx="8">
                  <c:v>99.577110797828851</c:v>
                </c:pt>
                <c:pt idx="9">
                  <c:v>99.751861715429271</c:v>
                </c:pt>
                <c:pt idx="10">
                  <c:v>99.925792589792223</c:v>
                </c:pt>
                <c:pt idx="11">
                  <c:v>100.09869754512046</c:v>
                </c:pt>
                <c:pt idx="12">
                  <c:v>100.27034308991811</c:v>
                </c:pt>
                <c:pt idx="13">
                  <c:v>100.44046575310497</c:v>
                </c:pt>
                <c:pt idx="14">
                  <c:v>100.60876972927488</c:v>
                </c:pt>
                <c:pt idx="15">
                  <c:v>100.77492458861217</c:v>
                </c:pt>
                <c:pt idx="16">
                  <c:v>100.93856311954212</c:v>
                </c:pt>
                <c:pt idx="17">
                  <c:v>101.09927938572724</c:v>
                </c:pt>
                <c:pt idx="18">
                  <c:v>101.25662709315205</c:v>
                </c:pt>
                <c:pt idx="19">
                  <c:v>101.41011837720687</c:v>
                </c:pt>
                <c:pt idx="20">
                  <c:v>101.55922313312134</c:v>
                </c:pt>
                <c:pt idx="21">
                  <c:v>101.70336902481756</c:v>
                </c:pt>
                <c:pt idx="22">
                  <c:v>101.84194231602579</c:v>
                </c:pt>
                <c:pt idx="23">
                  <c:v>101.97428967188458</c:v>
                </c:pt>
                <c:pt idx="24">
                  <c:v>102.09972107761219</c:v>
                </c:pt>
                <c:pt idx="25">
                  <c:v>102.21751401146888</c:v>
                </c:pt>
                <c:pt idx="26">
                  <c:v>102.32691899044563</c:v>
                </c:pt>
                <c:pt idx="27">
                  <c:v>102.42716657742916</c:v>
                </c:pt>
                <c:pt idx="28">
                  <c:v>102.51747589694085</c:v>
                </c:pt>
                <c:pt idx="29">
                  <c:v>102.59706465252739</c:v>
                </c:pt>
                <c:pt idx="30">
                  <c:v>102.66516057301854</c:v>
                </c:pt>
                <c:pt idx="31">
                  <c:v>102.72101413885484</c:v>
                </c:pt>
                <c:pt idx="32">
                  <c:v>102.7639123565487</c:v>
                </c:pt>
                <c:pt idx="33">
                  <c:v>102.79319326351323</c:v>
                </c:pt>
                <c:pt idx="34">
                  <c:v>102.80826076270564</c:v>
                </c:pt>
                <c:pt idx="35">
                  <c:v>102.80859931354195</c:v>
                </c:pt>
                <c:pt idx="36">
                  <c:v>102.79378794960884</c:v>
                </c:pt>
                <c:pt idx="37">
                  <c:v>102.76351306190824</c:v>
                </c:pt>
                <c:pt idx="38">
                  <c:v>102.71757938478777</c:v>
                </c:pt>
                <c:pt idx="39">
                  <c:v>102.65591865452616</c:v>
                </c:pt>
                <c:pt idx="40">
                  <c:v>102.57859547928199</c:v>
                </c:pt>
                <c:pt idx="41">
                  <c:v>102.48581006209773</c:v>
                </c:pt>
                <c:pt idx="42">
                  <c:v>102.37789755078921</c:v>
                </c:pt>
                <c:pt idx="43">
                  <c:v>102.25532394157663</c:v>
                </c:pt>
                <c:pt idx="44">
                  <c:v>102.11867862647094</c:v>
                </c:pt>
                <c:pt idx="45">
                  <c:v>101.96866383552599</c:v>
                </c:pt>
                <c:pt idx="46">
                  <c:v>101.80608137179375</c:v>
                </c:pt>
                <c:pt idx="47">
                  <c:v>101.63181715810282</c:v>
                </c:pt>
                <c:pt idx="48">
                  <c:v>101.44682420200647</c:v>
                </c:pt>
                <c:pt idx="49">
                  <c:v>101.25210463313893</c:v>
                </c:pt>
                <c:pt idx="50">
                  <c:v>101.04869147426379</c:v>
                </c:pt>
                <c:pt idx="51">
                  <c:v>100.83763077569097</c:v>
                </c:pt>
                <c:pt idx="52">
                  <c:v>100.61996467784725</c:v>
                </c:pt>
                <c:pt idx="53">
                  <c:v>100.39671587631705</c:v>
                </c:pt>
                <c:pt idx="54">
                  <c:v>100.16887385661343</c:v>
                </c:pt>
                <c:pt idx="55">
                  <c:v>99.937383151531265</c:v>
                </c:pt>
                <c:pt idx="56">
                  <c:v>99.703133760710699</c:v>
                </c:pt>
                <c:pt idx="57">
                  <c:v>99.46695376715239</c:v>
                </c:pt>
                <c:pt idx="58">
                  <c:v>99.229604094205712</c:v>
                </c:pt>
                <c:pt idx="59">
                  <c:v>98.991775272361068</c:v>
                </c:pt>
                <c:pt idx="60">
                  <c:v>98.754086029499874</c:v>
                </c:pt>
                <c:pt idx="61">
                  <c:v>98.517083480949566</c:v>
                </c:pt>
                <c:pt idx="62">
                  <c:v>98.281244675355609</c:v>
                </c:pt>
                <c:pt idx="63">
                  <c:v>98.046979246757019</c:v>
                </c:pt>
                <c:pt idx="64">
                  <c:v>97.814632929594111</c:v>
                </c:pt>
                <c:pt idx="65">
                  <c:v>97.584491708799504</c:v>
                </c:pt>
                <c:pt idx="66">
                  <c:v>97.356786398838807</c:v>
                </c:pt>
                <c:pt idx="67">
                  <c:v>97.131697471077317</c:v>
                </c:pt>
                <c:pt idx="68">
                  <c:v>96.90935997603961</c:v>
                </c:pt>
                <c:pt idx="69">
                  <c:v>96.689868434322761</c:v>
                </c:pt>
                <c:pt idx="70">
                  <c:v>96.473281595863682</c:v>
                </c:pt>
                <c:pt idx="71">
                  <c:v>96.25962699109192</c:v>
                </c:pt>
                <c:pt idx="72">
                  <c:v>96.048905218693179</c:v>
                </c:pt>
                <c:pt idx="73">
                  <c:v>95.84109393301955</c:v>
                </c:pt>
                <c:pt idx="74">
                  <c:v>95.636151509572557</c:v>
                </c:pt>
                <c:pt idx="75">
                  <c:v>95.434020379566903</c:v>
                </c:pt>
                <c:pt idx="76">
                  <c:v>95.234630034575801</c:v>
                </c:pt>
                <c:pt idx="77">
                  <c:v>95.037899709936042</c:v>
                </c:pt>
                <c:pt idx="78">
                  <c:v>94.843740761260108</c:v>
                </c:pt>
                <c:pt idx="79">
                  <c:v>94.652058752369811</c:v>
                </c:pt>
                <c:pt idx="80">
                  <c:v>94.462755275526121</c:v>
                </c:pt>
                <c:pt idx="81">
                  <c:v>94.275729526255574</c:v>
                </c:pt>
                <c:pt idx="82">
                  <c:v>94.090879655607083</c:v>
                </c:pt>
                <c:pt idx="83">
                  <c:v>93.908103922521761</c:v>
                </c:pt>
                <c:pt idx="84">
                  <c:v>93.727301668343458</c:v>
                </c:pt>
                <c:pt idx="85">
                  <c:v>93.54837413448368</c:v>
                </c:pt>
                <c:pt idx="86">
                  <c:v>93.371225143001695</c:v>
                </c:pt>
                <c:pt idx="87">
                  <c:v>93.195761658463965</c:v>
                </c:pt>
                <c:pt idx="88">
                  <c:v>93.021894247978381</c:v>
                </c:pt>
                <c:pt idx="89">
                  <c:v>92.849537454814381</c:v>
                </c:pt>
                <c:pt idx="90">
                  <c:v>92.678610099557957</c:v>
                </c:pt>
                <c:pt idx="91">
                  <c:v>92.509035521338518</c:v>
                </c:pt>
                <c:pt idx="92">
                  <c:v>92.340741770319866</c:v>
                </c:pt>
                <c:pt idx="93">
                  <c:v>92.173661761376891</c:v>
                </c:pt>
                <c:pt idx="94">
                  <c:v>92.007733397686096</c:v>
                </c:pt>
                <c:pt idx="95">
                  <c:v>91.842899671839149</c:v>
                </c:pt>
                <c:pt idx="96">
                  <c:v>91.679108751033482</c:v>
                </c:pt>
                <c:pt idx="97">
                  <c:v>91.516314051897126</c:v>
                </c:pt>
                <c:pt idx="98">
                  <c:v>91.354474309547371</c:v>
                </c:pt>
                <c:pt idx="99">
                  <c:v>91.193553644554157</c:v>
                </c:pt>
                <c:pt idx="100">
                  <c:v>91.033521630560216</c:v>
                </c:pt>
                <c:pt idx="101">
                  <c:v>90.874353364384802</c:v>
                </c:pt>
                <c:pt idx="102">
                  <c:v>90.716029539487835</c:v>
                </c:pt>
                <c:pt idx="103">
                  <c:v>90.558536522680811</c:v>
                </c:pt>
                <c:pt idx="104">
                  <c:v>90.401866432923271</c:v>
                </c:pt>
                <c:pt idx="105">
                  <c:v>90.246017219924823</c:v>
                </c:pt>
                <c:pt idx="106">
                  <c:v>90.090992739075546</c:v>
                </c:pt>
                <c:pt idx="107">
                  <c:v>89.936802817944113</c:v>
                </c:pt>
                <c:pt idx="108">
                  <c:v>89.783463308219979</c:v>
                </c:pt>
                <c:pt idx="109">
                  <c:v>89.63099611554253</c:v>
                </c:pt>
                <c:pt idx="110">
                  <c:v>89.479429198185954</c:v>
                </c:pt>
                <c:pt idx="111">
                  <c:v>89.328796524088361</c:v>
                </c:pt>
                <c:pt idx="112">
                  <c:v>89.17913797429371</c:v>
                </c:pt>
                <c:pt idx="113">
                  <c:v>89.030499179587267</c:v>
                </c:pt>
                <c:pt idx="114">
                  <c:v>88.882931276058486</c:v>
                </c:pt>
                <c:pt idx="115">
                  <c:v>88.736490564641599</c:v>
                </c:pt>
                <c:pt idx="116">
                  <c:v>88.591238059511142</c:v>
                </c:pt>
                <c:pt idx="117">
                  <c:v>88.447238910716095</c:v>
                </c:pt>
                <c:pt idx="118">
                  <c:v>88.304561687791633</c:v>
                </c:pt>
                <c:pt idx="119">
                  <c:v>88.163277513469168</c:v>
                </c:pt>
                <c:pt idx="120">
                  <c:v>88.023459040164681</c:v>
                </c:pt>
                <c:pt idx="121">
                  <c:v>87.885179266773903</c:v>
                </c:pt>
                <c:pt idx="122">
                  <c:v>87.748510199487427</c:v>
                </c:pt>
                <c:pt idx="123">
                  <c:v>87.613521367810677</c:v>
                </c:pt>
                <c:pt idx="124">
                  <c:v>87.480278215560929</c:v>
                </c:pt>
                <c:pt idx="125">
                  <c:v>87.348840396003993</c:v>
                </c:pt>
                <c:pt idx="126">
                  <c:v>87.219260010018104</c:v>
                </c:pt>
                <c:pt idx="127">
                  <c:v>87.091579835605984</c:v>
                </c:pt>
                <c:pt idx="128">
                  <c:v>86.965831605473937</c:v>
                </c:pt>
                <c:pt idx="129">
                  <c:v>86.842034395919882</c:v>
                </c:pt>
                <c:pt idx="130">
                  <c:v>86.720193194080622</c:v>
                </c:pt>
                <c:pt idx="131">
                  <c:v>86.600297710916522</c:v>
                </c:pt>
                <c:pt idx="132">
                  <c:v>86.482321503576401</c:v>
                </c:pt>
                <c:pt idx="133">
                  <c:v>86.366221462686909</c:v>
                </c:pt>
                <c:pt idx="134">
                  <c:v>86.251937707712557</c:v>
                </c:pt>
                <c:pt idx="135">
                  <c:v>86.139393917315459</c:v>
                </c:pt>
                <c:pt idx="136">
                  <c:v>86.028498102500663</c:v>
                </c:pt>
                <c:pt idx="137">
                  <c:v>85.91914380951934</c:v>
                </c:pt>
                <c:pt idx="138">
                  <c:v>85.811211718526721</c:v>
                </c:pt>
                <c:pt idx="139">
                  <c:v>85.704571584457369</c:v>
                </c:pt>
                <c:pt idx="140">
                  <c:v>85.599084450026538</c:v>
                </c:pt>
                <c:pt idx="141">
                  <c:v>85.494605048467577</c:v>
                </c:pt>
                <c:pt idx="142">
                  <c:v>85.390984306469946</c:v>
                </c:pt>
                <c:pt idx="143">
                  <c:v>85.288071856189603</c:v>
                </c:pt>
                <c:pt idx="144">
                  <c:v>85.185718469055544</c:v>
                </c:pt>
                <c:pt idx="145">
                  <c:v>85.083778332800264</c:v>
                </c:pt>
                <c:pt idx="146">
                  <c:v>84.982111105727981</c:v>
                </c:pt>
                <c:pt idx="147">
                  <c:v>84.880583697473369</c:v>
                </c:pt>
                <c:pt idx="148">
                  <c:v>84.779071742074265</c:v>
                </c:pt>
                <c:pt idx="149">
                  <c:v>84.677460745800801</c:v>
                </c:pt>
                <c:pt idx="150">
                  <c:v>84.575646907735077</c:v>
                </c:pt>
                <c:pt idx="151">
                  <c:v>84.473537624707618</c:v>
                </c:pt>
                <c:pt idx="152">
                  <c:v>84.371051703289595</c:v>
                </c:pt>
                <c:pt idx="153">
                  <c:v>84.268119309820079</c:v>
                </c:pt>
                <c:pt idx="154">
                  <c:v>84.164681694888841</c:v>
                </c:pt>
                <c:pt idx="155">
                  <c:v>84.060690731481316</c:v>
                </c:pt>
                <c:pt idx="156">
                  <c:v>83.956108306460294</c:v>
                </c:pt>
                <c:pt idx="157">
                  <c:v>83.850905603636036</c:v>
                </c:pt>
                <c:pt idx="158">
                  <c:v>83.745062313826423</c:v>
                </c:pt>
                <c:pt idx="159">
                  <c:v>83.638565803483345</c:v>
                </c:pt>
                <c:pt idx="160">
                  <c:v>83.531410269073149</c:v>
                </c:pt>
                <c:pt idx="161">
                  <c:v>83.423595899795018</c:v>
                </c:pt>
                <c:pt idx="162">
                  <c:v>83.315128066680259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105.053</c:v>
                </c:pt>
                <c:pt idx="1">
                  <c:v>105.754</c:v>
                </c:pt>
                <c:pt idx="2">
                  <c:v>104.158</c:v>
                </c:pt>
                <c:pt idx="3">
                  <c:v>101.86</c:v>
                </c:pt>
                <c:pt idx="4">
                  <c:v>103.456</c:v>
                </c:pt>
                <c:pt idx="5">
                  <c:v>101.91200000000001</c:v>
                </c:pt>
                <c:pt idx="6">
                  <c:v>105.14</c:v>
                </c:pt>
                <c:pt idx="7">
                  <c:v>105.298</c:v>
                </c:pt>
                <c:pt idx="8">
                  <c:v>102.526</c:v>
                </c:pt>
                <c:pt idx="9">
                  <c:v>104.77200000000001</c:v>
                </c:pt>
                <c:pt idx="10">
                  <c:v>102.018</c:v>
                </c:pt>
                <c:pt idx="11">
                  <c:v>103.57899999999999</c:v>
                </c:pt>
                <c:pt idx="12">
                  <c:v>103.105</c:v>
                </c:pt>
                <c:pt idx="13">
                  <c:v>102.07</c:v>
                </c:pt>
                <c:pt idx="14">
                  <c:v>104.56100000000001</c:v>
                </c:pt>
                <c:pt idx="15">
                  <c:v>102.08799999999999</c:v>
                </c:pt>
                <c:pt idx="16">
                  <c:v>104.842</c:v>
                </c:pt>
                <c:pt idx="17">
                  <c:v>102.053</c:v>
                </c:pt>
                <c:pt idx="18">
                  <c:v>103.14</c:v>
                </c:pt>
                <c:pt idx="19">
                  <c:v>101.193</c:v>
                </c:pt>
                <c:pt idx="20">
                  <c:v>102.842</c:v>
                </c:pt>
                <c:pt idx="21">
                  <c:v>100.947</c:v>
                </c:pt>
                <c:pt idx="22">
                  <c:v>102.684</c:v>
                </c:pt>
                <c:pt idx="23">
                  <c:v>101.211</c:v>
                </c:pt>
                <c:pt idx="24">
                  <c:v>100.807</c:v>
                </c:pt>
                <c:pt idx="25">
                  <c:v>101.842</c:v>
                </c:pt>
                <c:pt idx="26">
                  <c:v>103.456</c:v>
                </c:pt>
                <c:pt idx="27">
                  <c:v>103.316</c:v>
                </c:pt>
                <c:pt idx="28">
                  <c:v>104.193</c:v>
                </c:pt>
                <c:pt idx="29">
                  <c:v>102.491</c:v>
                </c:pt>
                <c:pt idx="30">
                  <c:v>103.474</c:v>
                </c:pt>
                <c:pt idx="31">
                  <c:v>106.386</c:v>
                </c:pt>
                <c:pt idx="32">
                  <c:v>105.649</c:v>
                </c:pt>
                <c:pt idx="33">
                  <c:v>105.86</c:v>
                </c:pt>
                <c:pt idx="34">
                  <c:v>102.842</c:v>
                </c:pt>
                <c:pt idx="35">
                  <c:v>107.07</c:v>
                </c:pt>
                <c:pt idx="36">
                  <c:v>104.684</c:v>
                </c:pt>
                <c:pt idx="37">
                  <c:v>106.614</c:v>
                </c:pt>
                <c:pt idx="38">
                  <c:v>104.158</c:v>
                </c:pt>
                <c:pt idx="39">
                  <c:v>107.333</c:v>
                </c:pt>
                <c:pt idx="40">
                  <c:v>105.386</c:v>
                </c:pt>
                <c:pt idx="41">
                  <c:v>108.08799999999999</c:v>
                </c:pt>
                <c:pt idx="42">
                  <c:v>108.667</c:v>
                </c:pt>
                <c:pt idx="43">
                  <c:v>108.842</c:v>
                </c:pt>
                <c:pt idx="44">
                  <c:v>112.63200000000001</c:v>
                </c:pt>
                <c:pt idx="45">
                  <c:v>115.474</c:v>
                </c:pt>
                <c:pt idx="46">
                  <c:v>121.158</c:v>
                </c:pt>
                <c:pt idx="47">
                  <c:v>129.12299999999999</c:v>
                </c:pt>
                <c:pt idx="48">
                  <c:v>141.298</c:v>
                </c:pt>
                <c:pt idx="49">
                  <c:v>157.667</c:v>
                </c:pt>
                <c:pt idx="50">
                  <c:v>178.84200000000001</c:v>
                </c:pt>
                <c:pt idx="51">
                  <c:v>198.50899999999999</c:v>
                </c:pt>
                <c:pt idx="52">
                  <c:v>212.351</c:v>
                </c:pt>
                <c:pt idx="53">
                  <c:v>224.47399999999999</c:v>
                </c:pt>
                <c:pt idx="54">
                  <c:v>232.12299999999999</c:v>
                </c:pt>
                <c:pt idx="55">
                  <c:v>234.93</c:v>
                </c:pt>
                <c:pt idx="56">
                  <c:v>234.22800000000001</c:v>
                </c:pt>
                <c:pt idx="57">
                  <c:v>228.982</c:v>
                </c:pt>
                <c:pt idx="58">
                  <c:v>210.596</c:v>
                </c:pt>
                <c:pt idx="59">
                  <c:v>171.15799999999999</c:v>
                </c:pt>
                <c:pt idx="60">
                  <c:v>125.93</c:v>
                </c:pt>
                <c:pt idx="61">
                  <c:v>109.36799999999999</c:v>
                </c:pt>
                <c:pt idx="62">
                  <c:v>102.211</c:v>
                </c:pt>
                <c:pt idx="63">
                  <c:v>102</c:v>
                </c:pt>
                <c:pt idx="64">
                  <c:v>107.28100000000001</c:v>
                </c:pt>
                <c:pt idx="65">
                  <c:v>108.789</c:v>
                </c:pt>
                <c:pt idx="66">
                  <c:v>111.018</c:v>
                </c:pt>
                <c:pt idx="67">
                  <c:v>117.91200000000001</c:v>
                </c:pt>
                <c:pt idx="68">
                  <c:v>126.316</c:v>
                </c:pt>
                <c:pt idx="69">
                  <c:v>143.386</c:v>
                </c:pt>
                <c:pt idx="70">
                  <c:v>156.28100000000001</c:v>
                </c:pt>
                <c:pt idx="71">
                  <c:v>169.75399999999999</c:v>
                </c:pt>
                <c:pt idx="72">
                  <c:v>182.56100000000001</c:v>
                </c:pt>
                <c:pt idx="73">
                  <c:v>191.649</c:v>
                </c:pt>
                <c:pt idx="74">
                  <c:v>197.018</c:v>
                </c:pt>
                <c:pt idx="75">
                  <c:v>200.21100000000001</c:v>
                </c:pt>
                <c:pt idx="76">
                  <c:v>194.667</c:v>
                </c:pt>
                <c:pt idx="77">
                  <c:v>172.56100000000001</c:v>
                </c:pt>
                <c:pt idx="78">
                  <c:v>134.71899999999999</c:v>
                </c:pt>
                <c:pt idx="79">
                  <c:v>106.26300000000001</c:v>
                </c:pt>
                <c:pt idx="80">
                  <c:v>96.876999999999995</c:v>
                </c:pt>
                <c:pt idx="81">
                  <c:v>93.034999999999997</c:v>
                </c:pt>
                <c:pt idx="82">
                  <c:v>95.316000000000003</c:v>
                </c:pt>
                <c:pt idx="83">
                  <c:v>94.894999999999996</c:v>
                </c:pt>
                <c:pt idx="84">
                  <c:v>92.438999999999993</c:v>
                </c:pt>
                <c:pt idx="85">
                  <c:v>90.789000000000001</c:v>
                </c:pt>
                <c:pt idx="86">
                  <c:v>95.789000000000001</c:v>
                </c:pt>
                <c:pt idx="87">
                  <c:v>94</c:v>
                </c:pt>
                <c:pt idx="88">
                  <c:v>93.825000000000003</c:v>
                </c:pt>
                <c:pt idx="89">
                  <c:v>95.052999999999997</c:v>
                </c:pt>
                <c:pt idx="90">
                  <c:v>94.947000000000003</c:v>
                </c:pt>
                <c:pt idx="91">
                  <c:v>91.772000000000006</c:v>
                </c:pt>
                <c:pt idx="92">
                  <c:v>92.807000000000002</c:v>
                </c:pt>
                <c:pt idx="93">
                  <c:v>94.981999999999999</c:v>
                </c:pt>
                <c:pt idx="94">
                  <c:v>92.403999999999996</c:v>
                </c:pt>
                <c:pt idx="95">
                  <c:v>91.86</c:v>
                </c:pt>
                <c:pt idx="96">
                  <c:v>93.789000000000001</c:v>
                </c:pt>
                <c:pt idx="97">
                  <c:v>93.894999999999996</c:v>
                </c:pt>
                <c:pt idx="98">
                  <c:v>92.474000000000004</c:v>
                </c:pt>
                <c:pt idx="99">
                  <c:v>92.509</c:v>
                </c:pt>
                <c:pt idx="100">
                  <c:v>94.807000000000002</c:v>
                </c:pt>
                <c:pt idx="101">
                  <c:v>92.509</c:v>
                </c:pt>
                <c:pt idx="102">
                  <c:v>95.789000000000001</c:v>
                </c:pt>
                <c:pt idx="103">
                  <c:v>97.578999999999994</c:v>
                </c:pt>
                <c:pt idx="104">
                  <c:v>102.22799999999999</c:v>
                </c:pt>
                <c:pt idx="105">
                  <c:v>105.474</c:v>
                </c:pt>
                <c:pt idx="106">
                  <c:v>107.175</c:v>
                </c:pt>
                <c:pt idx="107">
                  <c:v>109.43899999999999</c:v>
                </c:pt>
                <c:pt idx="108">
                  <c:v>109.91200000000001</c:v>
                </c:pt>
                <c:pt idx="109">
                  <c:v>106.298</c:v>
                </c:pt>
                <c:pt idx="110">
                  <c:v>103.36799999999999</c:v>
                </c:pt>
                <c:pt idx="111">
                  <c:v>97.93</c:v>
                </c:pt>
                <c:pt idx="112">
                  <c:v>94.281000000000006</c:v>
                </c:pt>
                <c:pt idx="113">
                  <c:v>92.772000000000006</c:v>
                </c:pt>
                <c:pt idx="114">
                  <c:v>89.701999999999998</c:v>
                </c:pt>
                <c:pt idx="115">
                  <c:v>89.543999999999997</c:v>
                </c:pt>
                <c:pt idx="116">
                  <c:v>86.052999999999997</c:v>
                </c:pt>
                <c:pt idx="117">
                  <c:v>89</c:v>
                </c:pt>
                <c:pt idx="118">
                  <c:v>89.894999999999996</c:v>
                </c:pt>
                <c:pt idx="119">
                  <c:v>87.298000000000002</c:v>
                </c:pt>
                <c:pt idx="120">
                  <c:v>89.754000000000005</c:v>
                </c:pt>
                <c:pt idx="121">
                  <c:v>89.632000000000005</c:v>
                </c:pt>
                <c:pt idx="122">
                  <c:v>89.174999999999997</c:v>
                </c:pt>
                <c:pt idx="123">
                  <c:v>88.245999999999995</c:v>
                </c:pt>
                <c:pt idx="124">
                  <c:v>89.456000000000003</c:v>
                </c:pt>
                <c:pt idx="125">
                  <c:v>88.192999999999998</c:v>
                </c:pt>
                <c:pt idx="126">
                  <c:v>91.385999999999996</c:v>
                </c:pt>
                <c:pt idx="127">
                  <c:v>88.894999999999996</c:v>
                </c:pt>
                <c:pt idx="128">
                  <c:v>90.385999999999996</c:v>
                </c:pt>
                <c:pt idx="129">
                  <c:v>93.158000000000001</c:v>
                </c:pt>
                <c:pt idx="130">
                  <c:v>92.981999999999999</c:v>
                </c:pt>
                <c:pt idx="131">
                  <c:v>94.86</c:v>
                </c:pt>
                <c:pt idx="132">
                  <c:v>98.350999999999999</c:v>
                </c:pt>
                <c:pt idx="133">
                  <c:v>100.544</c:v>
                </c:pt>
                <c:pt idx="134">
                  <c:v>99.052999999999997</c:v>
                </c:pt>
                <c:pt idx="135">
                  <c:v>98.561000000000007</c:v>
                </c:pt>
                <c:pt idx="136">
                  <c:v>94.93</c:v>
                </c:pt>
                <c:pt idx="137">
                  <c:v>91.789000000000001</c:v>
                </c:pt>
                <c:pt idx="138">
                  <c:v>89.701999999999998</c:v>
                </c:pt>
                <c:pt idx="139">
                  <c:v>87.965000000000003</c:v>
                </c:pt>
                <c:pt idx="140">
                  <c:v>87.578999999999994</c:v>
                </c:pt>
                <c:pt idx="141">
                  <c:v>87.350999999999999</c:v>
                </c:pt>
                <c:pt idx="142">
                  <c:v>84.93</c:v>
                </c:pt>
                <c:pt idx="143">
                  <c:v>86.07</c:v>
                </c:pt>
                <c:pt idx="144">
                  <c:v>87.561000000000007</c:v>
                </c:pt>
                <c:pt idx="145">
                  <c:v>85.421000000000006</c:v>
                </c:pt>
                <c:pt idx="146">
                  <c:v>87.350999999999999</c:v>
                </c:pt>
                <c:pt idx="147">
                  <c:v>86.491</c:v>
                </c:pt>
                <c:pt idx="148">
                  <c:v>85.281000000000006</c:v>
                </c:pt>
                <c:pt idx="149">
                  <c:v>86.825000000000003</c:v>
                </c:pt>
                <c:pt idx="150">
                  <c:v>84.210999999999999</c:v>
                </c:pt>
                <c:pt idx="151">
                  <c:v>86.227999999999994</c:v>
                </c:pt>
                <c:pt idx="152">
                  <c:v>85.316000000000003</c:v>
                </c:pt>
                <c:pt idx="153">
                  <c:v>86.718999999999994</c:v>
                </c:pt>
                <c:pt idx="154">
                  <c:v>86.105000000000004</c:v>
                </c:pt>
                <c:pt idx="155">
                  <c:v>86.683999999999997</c:v>
                </c:pt>
                <c:pt idx="156">
                  <c:v>86.438999999999993</c:v>
                </c:pt>
                <c:pt idx="157">
                  <c:v>83.667000000000002</c:v>
                </c:pt>
                <c:pt idx="158">
                  <c:v>84.087999999999994</c:v>
                </c:pt>
                <c:pt idx="159">
                  <c:v>85.894999999999996</c:v>
                </c:pt>
                <c:pt idx="160">
                  <c:v>86.772000000000006</c:v>
                </c:pt>
                <c:pt idx="161">
                  <c:v>87.192999999999998</c:v>
                </c:pt>
                <c:pt idx="162">
                  <c:v>85.789000000000001</c:v>
                </c:pt>
                <c:pt idx="163">
                  <c:v>85.245999999999995</c:v>
                </c:pt>
                <c:pt idx="164">
                  <c:v>86.543999999999997</c:v>
                </c:pt>
                <c:pt idx="165">
                  <c:v>86.385999999999996</c:v>
                </c:pt>
                <c:pt idx="166">
                  <c:v>84.86</c:v>
                </c:pt>
                <c:pt idx="167">
                  <c:v>85.876999999999995</c:v>
                </c:pt>
                <c:pt idx="168">
                  <c:v>81.93</c:v>
                </c:pt>
                <c:pt idx="169">
                  <c:v>83.525999999999996</c:v>
                </c:pt>
                <c:pt idx="170">
                  <c:v>84.772000000000006</c:v>
                </c:pt>
                <c:pt idx="171">
                  <c:v>84.298000000000002</c:v>
                </c:pt>
                <c:pt idx="172">
                  <c:v>84.667000000000002</c:v>
                </c:pt>
                <c:pt idx="173">
                  <c:v>84.07</c:v>
                </c:pt>
                <c:pt idx="174">
                  <c:v>87.018000000000001</c:v>
                </c:pt>
                <c:pt idx="175">
                  <c:v>84.93</c:v>
                </c:pt>
                <c:pt idx="176">
                  <c:v>86.245999999999995</c:v>
                </c:pt>
                <c:pt idx="177">
                  <c:v>83.174999999999997</c:v>
                </c:pt>
                <c:pt idx="178">
                  <c:v>83.367999999999995</c:v>
                </c:pt>
                <c:pt idx="179">
                  <c:v>85.403999999999996</c:v>
                </c:pt>
                <c:pt idx="180">
                  <c:v>86.034999999999997</c:v>
                </c:pt>
                <c:pt idx="181">
                  <c:v>83.596000000000004</c:v>
                </c:pt>
                <c:pt idx="182">
                  <c:v>87.052999999999997</c:v>
                </c:pt>
                <c:pt idx="183">
                  <c:v>83.718999999999994</c:v>
                </c:pt>
                <c:pt idx="184">
                  <c:v>82.525999999999996</c:v>
                </c:pt>
                <c:pt idx="185">
                  <c:v>84.192999999999998</c:v>
                </c:pt>
                <c:pt idx="186">
                  <c:v>83.456000000000003</c:v>
                </c:pt>
                <c:pt idx="187">
                  <c:v>85.316000000000003</c:v>
                </c:pt>
                <c:pt idx="188">
                  <c:v>82.736999999999995</c:v>
                </c:pt>
                <c:pt idx="189">
                  <c:v>85.192999999999998</c:v>
                </c:pt>
                <c:pt idx="190">
                  <c:v>84.105000000000004</c:v>
                </c:pt>
                <c:pt idx="191">
                  <c:v>82.403999999999996</c:v>
                </c:pt>
                <c:pt idx="192">
                  <c:v>82.123000000000005</c:v>
                </c:pt>
                <c:pt idx="193">
                  <c:v>84.332999999999998</c:v>
                </c:pt>
                <c:pt idx="194">
                  <c:v>82.087999999999994</c:v>
                </c:pt>
                <c:pt idx="195">
                  <c:v>81.596000000000004</c:v>
                </c:pt>
                <c:pt idx="196">
                  <c:v>84.491</c:v>
                </c:pt>
                <c:pt idx="197">
                  <c:v>83.667000000000002</c:v>
                </c:pt>
                <c:pt idx="198">
                  <c:v>82.316000000000003</c:v>
                </c:pt>
                <c:pt idx="199">
                  <c:v>83.052999999999997</c:v>
                </c:pt>
                <c:pt idx="200">
                  <c:v>84.158000000000001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101.9170290866106</c:v>
                </c:pt>
                <c:pt idx="9">
                  <c:v>102.02938712197177</c:v>
                </c:pt>
                <c:pt idx="10">
                  <c:v>102.14045081919174</c:v>
                </c:pt>
                <c:pt idx="11">
                  <c:v>102.25001750765216</c:v>
                </c:pt>
                <c:pt idx="12">
                  <c:v>102.35786159791526</c:v>
                </c:pt>
                <c:pt idx="13">
                  <c:v>102.46373292574008</c:v>
                </c:pt>
                <c:pt idx="14">
                  <c:v>102.56735515149866</c:v>
                </c:pt>
                <c:pt idx="15">
                  <c:v>102.66842426395367</c:v>
                </c:pt>
                <c:pt idx="16">
                  <c:v>102.76660724803841</c:v>
                </c:pt>
                <c:pt idx="17">
                  <c:v>102.86154098914703</c:v>
                </c:pt>
                <c:pt idx="18">
                  <c:v>102.95283150335214</c:v>
                </c:pt>
                <c:pt idx="19">
                  <c:v>103.04005360829412</c:v>
                </c:pt>
                <c:pt idx="20">
                  <c:v>103.12275119290234</c:v>
                </c:pt>
                <c:pt idx="21">
                  <c:v>103.20043832594421</c:v>
                </c:pt>
                <c:pt idx="22">
                  <c:v>103.27260160430143</c:v>
                </c:pt>
                <c:pt idx="23">
                  <c:v>103.33870445939684</c:v>
                </c:pt>
                <c:pt idx="24">
                  <c:v>103.3981947552886</c:v>
                </c:pt>
                <c:pt idx="25">
                  <c:v>103.45051816815656</c:v>
                </c:pt>
                <c:pt idx="26">
                  <c:v>103.49514193231997</c:v>
                </c:pt>
                <c:pt idx="27">
                  <c:v>103.53159718348394</c:v>
                </c:pt>
                <c:pt idx="28">
                  <c:v>103.55955419464017</c:v>
                </c:pt>
                <c:pt idx="29">
                  <c:v>103.57895440337452</c:v>
                </c:pt>
                <c:pt idx="30">
                  <c:v>103.59023751357695</c:v>
                </c:pt>
                <c:pt idx="31">
                  <c:v>103.5947221443457</c:v>
                </c:pt>
                <c:pt idx="32">
                  <c:v>103.59522464447477</c:v>
                </c:pt>
                <c:pt idx="33">
                  <c:v>103.59703102492809</c:v>
                </c:pt>
                <c:pt idx="34">
                  <c:v>103.60936640651447</c:v>
                </c:pt>
                <c:pt idx="35">
                  <c:v>103.64752505097862</c:v>
                </c:pt>
                <c:pt idx="36">
                  <c:v>103.73581619879137</c:v>
                </c:pt>
                <c:pt idx="37">
                  <c:v>103.91142526112928</c:v>
                </c:pt>
                <c:pt idx="38">
                  <c:v>104.22916225515148</c:v>
                </c:pt>
                <c:pt idx="39">
                  <c:v>104.76684893672794</c:v>
                </c:pt>
                <c:pt idx="40">
                  <c:v>105.63077540778534</c:v>
                </c:pt>
                <c:pt idx="41">
                  <c:v>106.96025456995989</c:v>
                </c:pt>
                <c:pt idx="42">
                  <c:v>108.92987537245413</c:v>
                </c:pt>
                <c:pt idx="43">
                  <c:v>111.74770485942459</c:v>
                </c:pt>
                <c:pt idx="44">
                  <c:v>115.64755545236204</c:v>
                </c:pt>
                <c:pt idx="45">
                  <c:v>120.87367515675186</c:v>
                </c:pt>
                <c:pt idx="46">
                  <c:v>127.65696668271833</c:v>
                </c:pt>
                <c:pt idx="47">
                  <c:v>136.18314844586669</c:v>
                </c:pt>
                <c:pt idx="48">
                  <c:v>146.5550516733316</c:v>
                </c:pt>
                <c:pt idx="49">
                  <c:v>158.75324274695444</c:v>
                </c:pt>
                <c:pt idx="50">
                  <c:v>172.60085168045805</c:v>
                </c:pt>
                <c:pt idx="51">
                  <c:v>187.73827534052771</c:v>
                </c:pt>
                <c:pt idx="52">
                  <c:v>203.60316556561452</c:v>
                </c:pt>
                <c:pt idx="53">
                  <c:v>219.35942805080197</c:v>
                </c:pt>
                <c:pt idx="54">
                  <c:v>233.58371597536532</c:v>
                </c:pt>
                <c:pt idx="55">
                  <c:v>243.47923251457834</c:v>
                </c:pt>
                <c:pt idx="56">
                  <c:v>244.17948555153882</c:v>
                </c:pt>
                <c:pt idx="57">
                  <c:v>230.35282166681893</c:v>
                </c:pt>
                <c:pt idx="58">
                  <c:v>201.33957205954198</c:v>
                </c:pt>
                <c:pt idx="59">
                  <c:v>165.00212264969974</c:v>
                </c:pt>
                <c:pt idx="60">
                  <c:v>133.45943678891763</c:v>
                </c:pt>
                <c:pt idx="61">
                  <c:v>114.01819102580906</c:v>
                </c:pt>
                <c:pt idx="62">
                  <c:v>105.88422598193117</c:v>
                </c:pt>
                <c:pt idx="63">
                  <c:v>104.50881154202251</c:v>
                </c:pt>
                <c:pt idx="64">
                  <c:v>106.33938362595318</c:v>
                </c:pt>
                <c:pt idx="65">
                  <c:v>109.92472169586756</c:v>
                </c:pt>
                <c:pt idx="66">
                  <c:v>115.01498533663431</c:v>
                </c:pt>
                <c:pt idx="67">
                  <c:v>121.7235367209876</c:v>
                </c:pt>
                <c:pt idx="68">
                  <c:v>130.16542756091047</c:v>
                </c:pt>
                <c:pt idx="69">
                  <c:v>140.33001590763931</c:v>
                </c:pt>
                <c:pt idx="70">
                  <c:v>152.02137982521327</c:v>
                </c:pt>
                <c:pt idx="71">
                  <c:v>164.82579453102258</c:v>
                </c:pt>
                <c:pt idx="72">
                  <c:v>178.1003773834951</c:v>
                </c:pt>
                <c:pt idx="73">
                  <c:v>190.90494122600376</c:v>
                </c:pt>
                <c:pt idx="74">
                  <c:v>201.44504792864794</c:v>
                </c:pt>
                <c:pt idx="75">
                  <c:v>205.37731850029826</c:v>
                </c:pt>
                <c:pt idx="76">
                  <c:v>195.30689992273932</c:v>
                </c:pt>
                <c:pt idx="77">
                  <c:v>168.07704800625214</c:v>
                </c:pt>
                <c:pt idx="78">
                  <c:v>134.20939658760847</c:v>
                </c:pt>
                <c:pt idx="79">
                  <c:v>109.59767864306524</c:v>
                </c:pt>
                <c:pt idx="80">
                  <c:v>98.677135513515182</c:v>
                </c:pt>
                <c:pt idx="81">
                  <c:v>95.616854139658003</c:v>
                </c:pt>
                <c:pt idx="82">
                  <c:v>94.979326610598235</c:v>
                </c:pt>
                <c:pt idx="83">
                  <c:v>94.77537796387486</c:v>
                </c:pt>
                <c:pt idx="84">
                  <c:v>94.619183758056423</c:v>
                </c:pt>
                <c:pt idx="85">
                  <c:v>94.467767195256613</c:v>
                </c:pt>
                <c:pt idx="86">
                  <c:v>94.318203619468491</c:v>
                </c:pt>
                <c:pt idx="87">
                  <c:v>94.170277964553108</c:v>
                </c:pt>
                <c:pt idx="88">
                  <c:v>94.023888005790056</c:v>
                </c:pt>
                <c:pt idx="89">
                  <c:v>93.878939022842985</c:v>
                </c:pt>
                <c:pt idx="90">
                  <c:v>93.735342744727376</c:v>
                </c:pt>
                <c:pt idx="91">
                  <c:v>93.593023803017985</c:v>
                </c:pt>
                <c:pt idx="92">
                  <c:v>93.451945972043518</c:v>
                </c:pt>
                <c:pt idx="93">
                  <c:v>93.312208096256782</c:v>
                </c:pt>
                <c:pt idx="94">
                  <c:v>93.174358621753896</c:v>
                </c:pt>
                <c:pt idx="95">
                  <c:v>93.040315579926713</c:v>
                </c:pt>
                <c:pt idx="96">
                  <c:v>92.915749631129671</c:v>
                </c:pt>
                <c:pt idx="97">
                  <c:v>92.815489892234524</c:v>
                </c:pt>
                <c:pt idx="98">
                  <c:v>92.774060647312595</c:v>
                </c:pt>
                <c:pt idx="99">
                  <c:v>92.862673600581445</c:v>
                </c:pt>
                <c:pt idx="100">
                  <c:v>93.209796951547318</c:v>
                </c:pt>
                <c:pt idx="101">
                  <c:v>94.012853537574586</c:v>
                </c:pt>
                <c:pt idx="102">
                  <c:v>95.51509976948158</c:v>
                </c:pt>
                <c:pt idx="103">
                  <c:v>97.9145414541223</c:v>
                </c:pt>
                <c:pt idx="104">
                  <c:v>101.19307080132229</c:v>
                </c:pt>
                <c:pt idx="105">
                  <c:v>104.92490716414797</c:v>
                </c:pt>
                <c:pt idx="106">
                  <c:v>108.22016519716469</c:v>
                </c:pt>
                <c:pt idx="107">
                  <c:v>109.97408089091144</c:v>
                </c:pt>
                <c:pt idx="108">
                  <c:v>109.40618062683562</c:v>
                </c:pt>
                <c:pt idx="109">
                  <c:v>106.56351057667679</c:v>
                </c:pt>
                <c:pt idx="110">
                  <c:v>102.36186398943734</c:v>
                </c:pt>
                <c:pt idx="111">
                  <c:v>98.074803858475917</c:v>
                </c:pt>
                <c:pt idx="112">
                  <c:v>94.664897565356512</c:v>
                </c:pt>
                <c:pt idx="113">
                  <c:v>92.450949671153694</c:v>
                </c:pt>
                <c:pt idx="114">
                  <c:v>91.236042691173338</c:v>
                </c:pt>
                <c:pt idx="115">
                  <c:v>90.639885379864836</c:v>
                </c:pt>
                <c:pt idx="116">
                  <c:v>90.344826659144147</c:v>
                </c:pt>
                <c:pt idx="117">
                  <c:v>90.167940686187805</c:v>
                </c:pt>
                <c:pt idx="118">
                  <c:v>90.029084554836203</c:v>
                </c:pt>
                <c:pt idx="119">
                  <c:v>89.900506094096016</c:v>
                </c:pt>
                <c:pt idx="120">
                  <c:v>89.774535079298403</c:v>
                </c:pt>
                <c:pt idx="121">
                  <c:v>89.649756267222372</c:v>
                </c:pt>
                <c:pt idx="122">
                  <c:v>89.527059074808562</c:v>
                </c:pt>
                <c:pt idx="123">
                  <c:v>89.4101514440611</c:v>
                </c:pt>
                <c:pt idx="124">
                  <c:v>89.309327291355373</c:v>
                </c:pt>
                <c:pt idx="125">
                  <c:v>89.249555064890458</c:v>
                </c:pt>
                <c:pt idx="126">
                  <c:v>89.283939659283277</c:v>
                </c:pt>
                <c:pt idx="127">
                  <c:v>89.510294313262278</c:v>
                </c:pt>
                <c:pt idx="128">
                  <c:v>90.080998450804287</c:v>
                </c:pt>
                <c:pt idx="129">
                  <c:v>91.186177618465948</c:v>
                </c:pt>
                <c:pt idx="130">
                  <c:v>92.982490402186784</c:v>
                </c:pt>
                <c:pt idx="131">
                  <c:v>95.442331632196812</c:v>
                </c:pt>
                <c:pt idx="132">
                  <c:v>98.140094220599408</c:v>
                </c:pt>
                <c:pt idx="133">
                  <c:v>100.13929237424362</c:v>
                </c:pt>
                <c:pt idx="134">
                  <c:v>100.32283914099546</c:v>
                </c:pt>
                <c:pt idx="135">
                  <c:v>98.245511707080254</c:v>
                </c:pt>
                <c:pt idx="136">
                  <c:v>94.733970325330972</c:v>
                </c:pt>
                <c:pt idx="137">
                  <c:v>91.32311401647091</c:v>
                </c:pt>
                <c:pt idx="138">
                  <c:v>89.03593733585133</c:v>
                </c:pt>
                <c:pt idx="139">
                  <c:v>87.899097341057896</c:v>
                </c:pt>
                <c:pt idx="140">
                  <c:v>87.433355841272103</c:v>
                </c:pt>
                <c:pt idx="141">
                  <c:v>87.227858385480786</c:v>
                </c:pt>
                <c:pt idx="142">
                  <c:v>87.092895083140007</c:v>
                </c:pt>
                <c:pt idx="143">
                  <c:v>86.971651303102121</c:v>
                </c:pt>
                <c:pt idx="144">
                  <c:v>86.852407200793792</c:v>
                </c:pt>
                <c:pt idx="145">
                  <c:v>86.733439115810867</c:v>
                </c:pt>
                <c:pt idx="146">
                  <c:v>86.614549323990261</c:v>
                </c:pt>
                <c:pt idx="147">
                  <c:v>86.495705445157</c:v>
                </c:pt>
                <c:pt idx="148">
                  <c:v>86.376889038794474</c:v>
                </c:pt>
                <c:pt idx="149">
                  <c:v>86.25808377906354</c:v>
                </c:pt>
                <c:pt idx="150">
                  <c:v>86.139274867523937</c:v>
                </c:pt>
                <c:pt idx="151">
                  <c:v>86.02044905424205</c:v>
                </c:pt>
                <c:pt idx="152">
                  <c:v>85.901594649192987</c:v>
                </c:pt>
                <c:pt idx="153">
                  <c:v>85.78270150238518</c:v>
                </c:pt>
                <c:pt idx="154">
                  <c:v>85.663760956863698</c:v>
                </c:pt>
                <c:pt idx="155">
                  <c:v>85.544765779712975</c:v>
                </c:pt>
                <c:pt idx="156">
                  <c:v>85.425710076124318</c:v>
                </c:pt>
                <c:pt idx="157">
                  <c:v>85.306589191308959</c:v>
                </c:pt>
                <c:pt idx="158">
                  <c:v>85.187399604603755</c:v>
                </c:pt>
                <c:pt idx="159">
                  <c:v>85.068138819584021</c:v>
                </c:pt>
                <c:pt idx="160">
                  <c:v>84.94880525342063</c:v>
                </c:pt>
                <c:pt idx="161">
                  <c:v>84.829398128131359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101.91702908660588</c:v>
                </c:pt>
                <c:pt idx="9">
                  <c:v>102.02938712195568</c:v>
                </c:pt>
                <c:pt idx="10">
                  <c:v>102.14045081913827</c:v>
                </c:pt>
                <c:pt idx="11">
                  <c:v>102.25001750747873</c:v>
                </c:pt>
                <c:pt idx="12">
                  <c:v>102.35786159736648</c:v>
                </c:pt>
                <c:pt idx="13">
                  <c:v>102.46373292404562</c:v>
                </c:pt>
                <c:pt idx="14">
                  <c:v>102.56735514639354</c:v>
                </c:pt>
                <c:pt idx="15">
                  <c:v>102.66842424894564</c:v>
                </c:pt>
                <c:pt idx="16">
                  <c:v>102.76660720498732</c:v>
                </c:pt>
                <c:pt idx="17">
                  <c:v>102.86154086864696</c:v>
                </c:pt>
                <c:pt idx="18">
                  <c:v>102.9528311742482</c:v>
                </c:pt>
                <c:pt idx="19">
                  <c:v>103.04005273124993</c:v>
                </c:pt>
                <c:pt idx="20">
                  <c:v>103.12274891228454</c:v>
                </c:pt>
                <c:pt idx="21">
                  <c:v>103.200432539308</c:v>
                </c:pt>
                <c:pt idx="22">
                  <c:v>103.27258727772282</c:v>
                </c:pt>
                <c:pt idx="23">
                  <c:v>103.33866984941028</c:v>
                </c:pt>
                <c:pt idx="24">
                  <c:v>103.39811317166129</c:v>
                </c:pt>
                <c:pt idx="25">
                  <c:v>103.45033051873619</c:v>
                </c:pt>
                <c:pt idx="26">
                  <c:v>103.49472078496217</c:v>
                </c:pt>
                <c:pt idx="27">
                  <c:v>103.53067490182949</c:v>
                </c:pt>
                <c:pt idx="28">
                  <c:v>103.55758342575878</c:v>
                </c:pt>
                <c:pt idx="29">
                  <c:v>103.57484526790962</c:v>
                </c:pt>
                <c:pt idx="30">
                  <c:v>103.58187748315208</c:v>
                </c:pt>
                <c:pt idx="31">
                  <c:v>103.57812597362319</c:v>
                </c:pt>
                <c:pt idx="32">
                  <c:v>103.56307689568663</c:v>
                </c:pt>
                <c:pt idx="33">
                  <c:v>103.53626849125439</c:v>
                </c:pt>
                <c:pt idx="34">
                  <c:v>103.49730299998654</c:v>
                </c:pt>
                <c:pt idx="35">
                  <c:v>103.44585825331419</c:v>
                </c:pt>
                <c:pt idx="36">
                  <c:v>103.38169851036922</c:v>
                </c:pt>
                <c:pt idx="37">
                  <c:v>103.30468407542313</c:v>
                </c:pt>
                <c:pt idx="38">
                  <c:v>103.21477924115493</c:v>
                </c:pt>
                <c:pt idx="39">
                  <c:v>103.11205813526794</c:v>
                </c:pt>
                <c:pt idx="40">
                  <c:v>102.99670811074247</c:v>
                </c:pt>
                <c:pt idx="41">
                  <c:v>102.86903041079543</c:v>
                </c:pt>
                <c:pt idx="42">
                  <c:v>102.72943795403577</c:v>
                </c:pt>
                <c:pt idx="43">
                  <c:v>102.57845021633223</c:v>
                </c:pt>
                <c:pt idx="44">
                  <c:v>102.41668532442399</c:v>
                </c:pt>
                <c:pt idx="45">
                  <c:v>102.24484961196887</c:v>
                </c:pt>
                <c:pt idx="46">
                  <c:v>102.0637250110819</c:v>
                </c:pt>
                <c:pt idx="47">
                  <c:v>101.87415475206122</c:v>
                </c:pt>
                <c:pt idx="48">
                  <c:v>101.67702791361179</c:v>
                </c:pt>
                <c:pt idx="49">
                  <c:v>101.47326340102421</c:v>
                </c:pt>
                <c:pt idx="50">
                  <c:v>101.26379392927259</c:v>
                </c:pt>
                <c:pt idx="51">
                  <c:v>101.04955055392892</c:v>
                </c:pt>
                <c:pt idx="52">
                  <c:v>100.83144823001463</c:v>
                </c:pt>
                <c:pt idx="53">
                  <c:v>100.61037279434461</c:v>
                </c:pt>
                <c:pt idx="54">
                  <c:v>100.3871696686281</c:v>
                </c:pt>
                <c:pt idx="55">
                  <c:v>100.16263447684069</c:v>
                </c:pt>
                <c:pt idx="56">
                  <c:v>99.93750566879821</c:v>
                </c:pt>
                <c:pt idx="57">
                  <c:v>99.712459148801571</c:v>
                </c:pt>
                <c:pt idx="58">
                  <c:v>99.488104828367682</c:v>
                </c:pt>
                <c:pt idx="59">
                  <c:v>99.26498495830576</c:v>
                </c:pt>
                <c:pt idx="60">
                  <c:v>99.043574048897085</c:v>
                </c:pt>
                <c:pt idx="61">
                  <c:v>98.824280157376947</c:v>
                </c:pt>
                <c:pt idx="62">
                  <c:v>98.607447307833311</c:v>
                </c:pt>
                <c:pt idx="63">
                  <c:v>98.39335880779953</c:v>
                </c:pt>
                <c:pt idx="64">
                  <c:v>98.182241235582339</c:v>
                </c:pt>
                <c:pt idx="65">
                  <c:v>97.974268889981801</c:v>
                </c:pt>
                <c:pt idx="66">
                  <c:v>97.769568516910041</c:v>
                </c:pt>
                <c:pt idx="67">
                  <c:v>97.568224153174953</c:v>
                </c:pt>
                <c:pt idx="68">
                  <c:v>97.370281954429643</c:v>
                </c:pt>
                <c:pt idx="69">
                  <c:v>97.175754900481962</c:v>
                </c:pt>
                <c:pt idx="70">
                  <c:v>96.98462729571196</c:v>
                </c:pt>
                <c:pt idx="71">
                  <c:v>96.796859004528912</c:v>
                </c:pt>
                <c:pt idx="72">
                  <c:v>96.612389381203371</c:v>
                </c:pt>
                <c:pt idx="73">
                  <c:v>96.431140869878803</c:v>
                </c:pt>
                <c:pt idx="74">
                  <c:v>96.253022264131502</c:v>
                </c:pt>
                <c:pt idx="75">
                  <c:v>96.07793162628198</c:v>
                </c:pt>
                <c:pt idx="76">
                  <c:v>95.905758875014683</c:v>
                </c:pt>
                <c:pt idx="77">
                  <c:v>95.736388056043211</c:v>
                </c:pt>
                <c:pt idx="78">
                  <c:v>95.569699314877866</c:v>
                </c:pt>
                <c:pt idx="79">
                  <c:v>95.40557059352922</c:v>
                </c:pt>
                <c:pt idx="80">
                  <c:v>95.243879074506211</c:v>
                </c:pt>
                <c:pt idx="81">
                  <c:v>95.084502396005206</c:v>
                </c:pt>
                <c:pt idx="82">
                  <c:v>94.92731966197168</c:v>
                </c:pt>
                <c:pt idx="83">
                  <c:v>94.772212269942926</c:v>
                </c:pt>
                <c:pt idx="84">
                  <c:v>94.619064578417294</c:v>
                </c:pt>
                <c:pt idx="85">
                  <c:v>94.467764434073828</c:v>
                </c:pt>
                <c:pt idx="86">
                  <c:v>94.318203577594076</c:v>
                </c:pt>
                <c:pt idx="87">
                  <c:v>94.170277945197583</c:v>
                </c:pt>
                <c:pt idx="88">
                  <c:v>94.023887881356913</c:v>
                </c:pt>
                <c:pt idx="89">
                  <c:v>93.87893827655185</c:v>
                </c:pt>
                <c:pt idx="90">
                  <c:v>93.735338642388371</c:v>
                </c:pt>
                <c:pt idx="91">
                  <c:v>93.593003134966494</c:v>
                </c:pt>
                <c:pt idx="92">
                  <c:v>93.451850536044745</c:v>
                </c:pt>
                <c:pt idx="93">
                  <c:v>93.311804200321603</c:v>
                </c:pt>
                <c:pt idx="94">
                  <c:v>93.172791976040685</c:v>
                </c:pt>
                <c:pt idx="95">
                  <c:v>93.034746105116625</c:v>
                </c:pt>
                <c:pt idx="96">
                  <c:v>92.897603108075046</c:v>
                </c:pt>
                <c:pt idx="97">
                  <c:v>92.761303658287233</c:v>
                </c:pt>
                <c:pt idx="98">
                  <c:v>92.625792449256195</c:v>
                </c:pt>
                <c:pt idx="99">
                  <c:v>92.491018058061329</c:v>
                </c:pt>
                <c:pt idx="100">
                  <c:v>92.356932807487667</c:v>
                </c:pt>
                <c:pt idx="101">
                  <c:v>92.223492628841967</c:v>
                </c:pt>
                <c:pt idx="102">
                  <c:v>92.090656926981978</c:v>
                </c:pt>
                <c:pt idx="103">
                  <c:v>91.958388448650226</c:v>
                </c:pt>
                <c:pt idx="104">
                  <c:v>91.826653154799303</c:v>
                </c:pt>
                <c:pt idx="105">
                  <c:v>91.695420097217109</c:v>
                </c:pt>
                <c:pt idx="106">
                  <c:v>91.564661299400399</c:v>
                </c:pt>
                <c:pt idx="107">
                  <c:v>91.434351641279363</c:v>
                </c:pt>
                <c:pt idx="108">
                  <c:v>91.304468747061961</c:v>
                </c:pt>
                <c:pt idx="109">
                  <c:v>91.17499287514471</c:v>
                </c:pt>
                <c:pt idx="110">
                  <c:v>91.045906808726244</c:v>
                </c:pt>
                <c:pt idx="111">
                  <c:v>90.917195745468064</c:v>
                </c:pt>
                <c:pt idx="112">
                  <c:v>90.788847184281607</c:v>
                </c:pt>
                <c:pt idx="113">
                  <c:v>90.660850807091833</c:v>
                </c:pt>
                <c:pt idx="114">
                  <c:v>90.533198353252629</c:v>
                </c:pt>
                <c:pt idx="115">
                  <c:v>90.405883484187342</c:v>
                </c:pt>
                <c:pt idx="116">
                  <c:v>90.278901635819707</c:v>
                </c:pt>
                <c:pt idx="117">
                  <c:v>90.152249856472636</c:v>
                </c:pt>
                <c:pt idx="118">
                  <c:v>90.025926628169699</c:v>
                </c:pt>
                <c:pt idx="119">
                  <c:v>89.899931669699527</c:v>
                </c:pt>
                <c:pt idx="120">
                  <c:v>89.774265720416935</c:v>
                </c:pt>
                <c:pt idx="121">
                  <c:v>89.64893030456561</c:v>
                </c:pt>
                <c:pt idx="122">
                  <c:v>89.523927476916867</c:v>
                </c:pt>
                <c:pt idx="123">
                  <c:v>89.399259551704333</c:v>
                </c:pt>
                <c:pt idx="124">
                  <c:v>89.274928818163175</c:v>
                </c:pt>
                <c:pt idx="125">
                  <c:v>89.150937247389336</c:v>
                </c:pt>
                <c:pt idx="126">
                  <c:v>89.027286196639835</c:v>
                </c:pt>
                <c:pt idx="127">
                  <c:v>88.903976118492835</c:v>
                </c:pt>
                <c:pt idx="128">
                  <c:v>88.781006283363425</c:v>
                </c:pt>
                <c:pt idx="129">
                  <c:v>88.658374524600049</c:v>
                </c:pt>
                <c:pt idx="130">
                  <c:v>88.536077015657227</c:v>
                </c:pt>
                <c:pt idx="131">
                  <c:v>88.414108088556276</c:v>
                </c:pt>
                <c:pt idx="132">
                  <c:v>88.292460101952202</c:v>
                </c:pt>
                <c:pt idx="133">
                  <c:v>88.171123365613838</c:v>
                </c:pt>
                <c:pt idx="134">
                  <c:v>88.050086126043425</c:v>
                </c:pt>
                <c:pt idx="135">
                  <c:v>87.929334615423826</c:v>
                </c:pt>
                <c:pt idx="136">
                  <c:v>87.808853163244706</c:v>
                </c:pt>
                <c:pt idx="137">
                  <c:v>87.688624367027586</c:v>
                </c:pt>
                <c:pt idx="138">
                  <c:v>87.568629315766714</c:v>
                </c:pt>
                <c:pt idx="139">
                  <c:v>87.448847857243251</c:v>
                </c:pt>
                <c:pt idx="140">
                  <c:v>87.329258898446909</c:v>
                </c:pt>
                <c:pt idx="141">
                  <c:v>87.209840727090153</c:v>
                </c:pt>
                <c:pt idx="142">
                  <c:v>87.09057134170051</c:v>
                </c:pt>
                <c:pt idx="143">
                  <c:v>86.971428778033683</c:v>
                </c:pt>
                <c:pt idx="144">
                  <c:v>86.852391420498364</c:v>
                </c:pt>
                <c:pt idx="145">
                  <c:v>86.733438288807619</c:v>
                </c:pt>
                <c:pt idx="146">
                  <c:v>86.614549292011503</c:v>
                </c:pt>
                <c:pt idx="147">
                  <c:v>86.495705444245772</c:v>
                </c:pt>
                <c:pt idx="148">
                  <c:v>86.37688903877536</c:v>
                </c:pt>
                <c:pt idx="149">
                  <c:v>86.258083779063242</c:v>
                </c:pt>
                <c:pt idx="150">
                  <c:v>86.139274867523937</c:v>
                </c:pt>
                <c:pt idx="151">
                  <c:v>86.02044905424205</c:v>
                </c:pt>
                <c:pt idx="152">
                  <c:v>85.901594649192987</c:v>
                </c:pt>
                <c:pt idx="153">
                  <c:v>85.78270150238518</c:v>
                </c:pt>
                <c:pt idx="154">
                  <c:v>85.663760956863698</c:v>
                </c:pt>
                <c:pt idx="155">
                  <c:v>85.544765779712975</c:v>
                </c:pt>
                <c:pt idx="156">
                  <c:v>85.425710076124318</c:v>
                </c:pt>
                <c:pt idx="157">
                  <c:v>85.306589191308959</c:v>
                </c:pt>
                <c:pt idx="158">
                  <c:v>85.187399604603755</c:v>
                </c:pt>
                <c:pt idx="159">
                  <c:v>85.068138819584021</c:v>
                </c:pt>
                <c:pt idx="160">
                  <c:v>84.94880525342063</c:v>
                </c:pt>
                <c:pt idx="161">
                  <c:v>84.829398128131359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106.474</c:v>
                </c:pt>
                <c:pt idx="1">
                  <c:v>105.544</c:v>
                </c:pt>
                <c:pt idx="2">
                  <c:v>106.42100000000001</c:v>
                </c:pt>
                <c:pt idx="3">
                  <c:v>105.22799999999999</c:v>
                </c:pt>
                <c:pt idx="4">
                  <c:v>104.842</c:v>
                </c:pt>
                <c:pt idx="5">
                  <c:v>106.42100000000001</c:v>
                </c:pt>
                <c:pt idx="6">
                  <c:v>102.825</c:v>
                </c:pt>
                <c:pt idx="7">
                  <c:v>102.789</c:v>
                </c:pt>
                <c:pt idx="8">
                  <c:v>106.175</c:v>
                </c:pt>
                <c:pt idx="9">
                  <c:v>105.544</c:v>
                </c:pt>
                <c:pt idx="10">
                  <c:v>105.105</c:v>
                </c:pt>
                <c:pt idx="11">
                  <c:v>105.158</c:v>
                </c:pt>
                <c:pt idx="12">
                  <c:v>103.789</c:v>
                </c:pt>
                <c:pt idx="13">
                  <c:v>106.07</c:v>
                </c:pt>
                <c:pt idx="14">
                  <c:v>103.386</c:v>
                </c:pt>
                <c:pt idx="15">
                  <c:v>102.71899999999999</c:v>
                </c:pt>
                <c:pt idx="16">
                  <c:v>106.333</c:v>
                </c:pt>
                <c:pt idx="17">
                  <c:v>103.77200000000001</c:v>
                </c:pt>
                <c:pt idx="18">
                  <c:v>104.614</c:v>
                </c:pt>
                <c:pt idx="19">
                  <c:v>103.596</c:v>
                </c:pt>
                <c:pt idx="20">
                  <c:v>105.053</c:v>
                </c:pt>
                <c:pt idx="21">
                  <c:v>103.825</c:v>
                </c:pt>
                <c:pt idx="22">
                  <c:v>106.035</c:v>
                </c:pt>
                <c:pt idx="23">
                  <c:v>105.91200000000001</c:v>
                </c:pt>
                <c:pt idx="24">
                  <c:v>104.596</c:v>
                </c:pt>
                <c:pt idx="25">
                  <c:v>106.035</c:v>
                </c:pt>
                <c:pt idx="26">
                  <c:v>104.333</c:v>
                </c:pt>
                <c:pt idx="27">
                  <c:v>103.456</c:v>
                </c:pt>
                <c:pt idx="28">
                  <c:v>102.877</c:v>
                </c:pt>
                <c:pt idx="29">
                  <c:v>104.246</c:v>
                </c:pt>
                <c:pt idx="30">
                  <c:v>106.018</c:v>
                </c:pt>
                <c:pt idx="31">
                  <c:v>106</c:v>
                </c:pt>
                <c:pt idx="32">
                  <c:v>105.77200000000001</c:v>
                </c:pt>
                <c:pt idx="33">
                  <c:v>106.22799999999999</c:v>
                </c:pt>
                <c:pt idx="34">
                  <c:v>106.158</c:v>
                </c:pt>
                <c:pt idx="35">
                  <c:v>105.71899999999999</c:v>
                </c:pt>
                <c:pt idx="36">
                  <c:v>106.211</c:v>
                </c:pt>
                <c:pt idx="37">
                  <c:v>107</c:v>
                </c:pt>
                <c:pt idx="38">
                  <c:v>108.07</c:v>
                </c:pt>
                <c:pt idx="39">
                  <c:v>109.474</c:v>
                </c:pt>
                <c:pt idx="40">
                  <c:v>109.649</c:v>
                </c:pt>
                <c:pt idx="41">
                  <c:v>108.895</c:v>
                </c:pt>
                <c:pt idx="42">
                  <c:v>111.825</c:v>
                </c:pt>
                <c:pt idx="43">
                  <c:v>114.71899999999999</c:v>
                </c:pt>
                <c:pt idx="44">
                  <c:v>115.649</c:v>
                </c:pt>
                <c:pt idx="45">
                  <c:v>121.298</c:v>
                </c:pt>
                <c:pt idx="46">
                  <c:v>127.807</c:v>
                </c:pt>
                <c:pt idx="47">
                  <c:v>136.82499999999999</c:v>
                </c:pt>
                <c:pt idx="48">
                  <c:v>151.018</c:v>
                </c:pt>
                <c:pt idx="49">
                  <c:v>169.018</c:v>
                </c:pt>
                <c:pt idx="50">
                  <c:v>187.21100000000001</c:v>
                </c:pt>
                <c:pt idx="51">
                  <c:v>205.14</c:v>
                </c:pt>
                <c:pt idx="52">
                  <c:v>217.982</c:v>
                </c:pt>
                <c:pt idx="53">
                  <c:v>227.14</c:v>
                </c:pt>
                <c:pt idx="54">
                  <c:v>231.614</c:v>
                </c:pt>
                <c:pt idx="55">
                  <c:v>232.43899999999999</c:v>
                </c:pt>
                <c:pt idx="56">
                  <c:v>229.15799999999999</c:v>
                </c:pt>
                <c:pt idx="57">
                  <c:v>220.75399999999999</c:v>
                </c:pt>
                <c:pt idx="58">
                  <c:v>199.667</c:v>
                </c:pt>
                <c:pt idx="59">
                  <c:v>166.57900000000001</c:v>
                </c:pt>
                <c:pt idx="60">
                  <c:v>132.596</c:v>
                </c:pt>
                <c:pt idx="61">
                  <c:v>111.08799999999999</c:v>
                </c:pt>
                <c:pt idx="62">
                  <c:v>106.509</c:v>
                </c:pt>
                <c:pt idx="63">
                  <c:v>106.053</c:v>
                </c:pt>
                <c:pt idx="64">
                  <c:v>105.702</c:v>
                </c:pt>
                <c:pt idx="65">
                  <c:v>110.702</c:v>
                </c:pt>
                <c:pt idx="66">
                  <c:v>115.316</c:v>
                </c:pt>
                <c:pt idx="67">
                  <c:v>120.649</c:v>
                </c:pt>
                <c:pt idx="68">
                  <c:v>132.63200000000001</c:v>
                </c:pt>
                <c:pt idx="69">
                  <c:v>145.333</c:v>
                </c:pt>
                <c:pt idx="70">
                  <c:v>156.649</c:v>
                </c:pt>
                <c:pt idx="71">
                  <c:v>170.50899999999999</c:v>
                </c:pt>
                <c:pt idx="72">
                  <c:v>181.351</c:v>
                </c:pt>
                <c:pt idx="73">
                  <c:v>188.50899999999999</c:v>
                </c:pt>
                <c:pt idx="74">
                  <c:v>194.22800000000001</c:v>
                </c:pt>
                <c:pt idx="75">
                  <c:v>194.91200000000001</c:v>
                </c:pt>
                <c:pt idx="76">
                  <c:v>188.965</c:v>
                </c:pt>
                <c:pt idx="77">
                  <c:v>172.84200000000001</c:v>
                </c:pt>
                <c:pt idx="78">
                  <c:v>145.50899999999999</c:v>
                </c:pt>
                <c:pt idx="79">
                  <c:v>115.754</c:v>
                </c:pt>
                <c:pt idx="80">
                  <c:v>100.684</c:v>
                </c:pt>
                <c:pt idx="81">
                  <c:v>95.543999999999997</c:v>
                </c:pt>
                <c:pt idx="82">
                  <c:v>96.263000000000005</c:v>
                </c:pt>
                <c:pt idx="83">
                  <c:v>95.525999999999996</c:v>
                </c:pt>
                <c:pt idx="84">
                  <c:v>93.701999999999998</c:v>
                </c:pt>
                <c:pt idx="85">
                  <c:v>94.701999999999998</c:v>
                </c:pt>
                <c:pt idx="86">
                  <c:v>93.491</c:v>
                </c:pt>
                <c:pt idx="87">
                  <c:v>93.474000000000004</c:v>
                </c:pt>
                <c:pt idx="88">
                  <c:v>93.438999999999993</c:v>
                </c:pt>
                <c:pt idx="89">
                  <c:v>95.298000000000002</c:v>
                </c:pt>
                <c:pt idx="90">
                  <c:v>95.561000000000007</c:v>
                </c:pt>
                <c:pt idx="91">
                  <c:v>94.683999999999997</c:v>
                </c:pt>
                <c:pt idx="92">
                  <c:v>93.385999999999996</c:v>
                </c:pt>
                <c:pt idx="93">
                  <c:v>95.087999999999994</c:v>
                </c:pt>
                <c:pt idx="94">
                  <c:v>96.210999999999999</c:v>
                </c:pt>
                <c:pt idx="95">
                  <c:v>93.596000000000004</c:v>
                </c:pt>
                <c:pt idx="96">
                  <c:v>96</c:v>
                </c:pt>
                <c:pt idx="97">
                  <c:v>94.736999999999995</c:v>
                </c:pt>
                <c:pt idx="98">
                  <c:v>95.07</c:v>
                </c:pt>
                <c:pt idx="99">
                  <c:v>93.367999999999995</c:v>
                </c:pt>
                <c:pt idx="100">
                  <c:v>94.227999999999994</c:v>
                </c:pt>
                <c:pt idx="101">
                  <c:v>93.876999999999995</c:v>
                </c:pt>
                <c:pt idx="102">
                  <c:v>95.052999999999997</c:v>
                </c:pt>
                <c:pt idx="103">
                  <c:v>98.894999999999996</c:v>
                </c:pt>
                <c:pt idx="104">
                  <c:v>101.947</c:v>
                </c:pt>
                <c:pt idx="105">
                  <c:v>103.71899999999999</c:v>
                </c:pt>
                <c:pt idx="106">
                  <c:v>107.77200000000001</c:v>
                </c:pt>
                <c:pt idx="107">
                  <c:v>111.14</c:v>
                </c:pt>
                <c:pt idx="108">
                  <c:v>111.807</c:v>
                </c:pt>
                <c:pt idx="109">
                  <c:v>111.158</c:v>
                </c:pt>
                <c:pt idx="110">
                  <c:v>105.298</c:v>
                </c:pt>
                <c:pt idx="111">
                  <c:v>103.386</c:v>
                </c:pt>
                <c:pt idx="112">
                  <c:v>98.474000000000004</c:v>
                </c:pt>
                <c:pt idx="113">
                  <c:v>95.227999999999994</c:v>
                </c:pt>
                <c:pt idx="114">
                  <c:v>90.718999999999994</c:v>
                </c:pt>
                <c:pt idx="115">
                  <c:v>90.052999999999997</c:v>
                </c:pt>
                <c:pt idx="116">
                  <c:v>92.772000000000006</c:v>
                </c:pt>
                <c:pt idx="117">
                  <c:v>91.841999999999999</c:v>
                </c:pt>
                <c:pt idx="118">
                  <c:v>90.683999999999997</c:v>
                </c:pt>
                <c:pt idx="119">
                  <c:v>89.649000000000001</c:v>
                </c:pt>
                <c:pt idx="120">
                  <c:v>92.876999999999995</c:v>
                </c:pt>
                <c:pt idx="121">
                  <c:v>87.876999999999995</c:v>
                </c:pt>
                <c:pt idx="122">
                  <c:v>91.14</c:v>
                </c:pt>
                <c:pt idx="123">
                  <c:v>90.754000000000005</c:v>
                </c:pt>
                <c:pt idx="124">
                  <c:v>88.456000000000003</c:v>
                </c:pt>
                <c:pt idx="125">
                  <c:v>90.403999999999996</c:v>
                </c:pt>
                <c:pt idx="126">
                  <c:v>91.421000000000006</c:v>
                </c:pt>
                <c:pt idx="127">
                  <c:v>90.543999999999997</c:v>
                </c:pt>
                <c:pt idx="128">
                  <c:v>91</c:v>
                </c:pt>
                <c:pt idx="129">
                  <c:v>93.087999999999994</c:v>
                </c:pt>
                <c:pt idx="130">
                  <c:v>93.876999999999995</c:v>
                </c:pt>
                <c:pt idx="131">
                  <c:v>99.667000000000002</c:v>
                </c:pt>
                <c:pt idx="132">
                  <c:v>99.667000000000002</c:v>
                </c:pt>
                <c:pt idx="133">
                  <c:v>101.053</c:v>
                </c:pt>
                <c:pt idx="134">
                  <c:v>101.86</c:v>
                </c:pt>
                <c:pt idx="135">
                  <c:v>98.701999999999998</c:v>
                </c:pt>
                <c:pt idx="136">
                  <c:v>96.298000000000002</c:v>
                </c:pt>
                <c:pt idx="137">
                  <c:v>94.192999999999998</c:v>
                </c:pt>
                <c:pt idx="138">
                  <c:v>91.474000000000004</c:v>
                </c:pt>
                <c:pt idx="139">
                  <c:v>90.736999999999995</c:v>
                </c:pt>
                <c:pt idx="140">
                  <c:v>86.754000000000005</c:v>
                </c:pt>
                <c:pt idx="141">
                  <c:v>89.332999999999998</c:v>
                </c:pt>
                <c:pt idx="142">
                  <c:v>86.86</c:v>
                </c:pt>
                <c:pt idx="143">
                  <c:v>88.174999999999997</c:v>
                </c:pt>
                <c:pt idx="144">
                  <c:v>89.596000000000004</c:v>
                </c:pt>
                <c:pt idx="145">
                  <c:v>86.649000000000001</c:v>
                </c:pt>
                <c:pt idx="146">
                  <c:v>85.86</c:v>
                </c:pt>
                <c:pt idx="147">
                  <c:v>87.245999999999995</c:v>
                </c:pt>
                <c:pt idx="148">
                  <c:v>86.876999999999995</c:v>
                </c:pt>
                <c:pt idx="149">
                  <c:v>85.578999999999994</c:v>
                </c:pt>
                <c:pt idx="150">
                  <c:v>90.052999999999997</c:v>
                </c:pt>
                <c:pt idx="151">
                  <c:v>89.123000000000005</c:v>
                </c:pt>
                <c:pt idx="152">
                  <c:v>85.614000000000004</c:v>
                </c:pt>
                <c:pt idx="153">
                  <c:v>87.947000000000003</c:v>
                </c:pt>
                <c:pt idx="154">
                  <c:v>85.912000000000006</c:v>
                </c:pt>
                <c:pt idx="155">
                  <c:v>86.683999999999997</c:v>
                </c:pt>
                <c:pt idx="156">
                  <c:v>87.052999999999997</c:v>
                </c:pt>
                <c:pt idx="157">
                  <c:v>85.701999999999998</c:v>
                </c:pt>
                <c:pt idx="158">
                  <c:v>86.614000000000004</c:v>
                </c:pt>
                <c:pt idx="159">
                  <c:v>84.789000000000001</c:v>
                </c:pt>
                <c:pt idx="160">
                  <c:v>88.403999999999996</c:v>
                </c:pt>
                <c:pt idx="161">
                  <c:v>85.649000000000001</c:v>
                </c:pt>
                <c:pt idx="162">
                  <c:v>85.298000000000002</c:v>
                </c:pt>
                <c:pt idx="163">
                  <c:v>86.965000000000003</c:v>
                </c:pt>
                <c:pt idx="164">
                  <c:v>85.772000000000006</c:v>
                </c:pt>
                <c:pt idx="165">
                  <c:v>87.350999999999999</c:v>
                </c:pt>
                <c:pt idx="166">
                  <c:v>88.332999999999998</c:v>
                </c:pt>
                <c:pt idx="167">
                  <c:v>86.614000000000004</c:v>
                </c:pt>
                <c:pt idx="168">
                  <c:v>85.087999999999994</c:v>
                </c:pt>
                <c:pt idx="169">
                  <c:v>87.227999999999994</c:v>
                </c:pt>
                <c:pt idx="170">
                  <c:v>85.316000000000003</c:v>
                </c:pt>
                <c:pt idx="171">
                  <c:v>86.596000000000004</c:v>
                </c:pt>
                <c:pt idx="172">
                  <c:v>87.543999999999997</c:v>
                </c:pt>
                <c:pt idx="173">
                  <c:v>86.456000000000003</c:v>
                </c:pt>
                <c:pt idx="174">
                  <c:v>85.052999999999997</c:v>
                </c:pt>
                <c:pt idx="175">
                  <c:v>85.701999999999998</c:v>
                </c:pt>
                <c:pt idx="176">
                  <c:v>85.596000000000004</c:v>
                </c:pt>
                <c:pt idx="177">
                  <c:v>86.965000000000003</c:v>
                </c:pt>
                <c:pt idx="178">
                  <c:v>84.385999999999996</c:v>
                </c:pt>
                <c:pt idx="179">
                  <c:v>86.525999999999996</c:v>
                </c:pt>
                <c:pt idx="180">
                  <c:v>84.438999999999993</c:v>
                </c:pt>
                <c:pt idx="181">
                  <c:v>84.543999999999997</c:v>
                </c:pt>
                <c:pt idx="182">
                  <c:v>83.965000000000003</c:v>
                </c:pt>
                <c:pt idx="183">
                  <c:v>85.543999999999997</c:v>
                </c:pt>
                <c:pt idx="184">
                  <c:v>84.876999999999995</c:v>
                </c:pt>
                <c:pt idx="185">
                  <c:v>87.034999999999997</c:v>
                </c:pt>
                <c:pt idx="186">
                  <c:v>86.438999999999993</c:v>
                </c:pt>
                <c:pt idx="187">
                  <c:v>85.316000000000003</c:v>
                </c:pt>
                <c:pt idx="188">
                  <c:v>86.667000000000002</c:v>
                </c:pt>
                <c:pt idx="189">
                  <c:v>84.087999999999994</c:v>
                </c:pt>
                <c:pt idx="190">
                  <c:v>87.632000000000005</c:v>
                </c:pt>
                <c:pt idx="191">
                  <c:v>86.491</c:v>
                </c:pt>
                <c:pt idx="192">
                  <c:v>86.14</c:v>
                </c:pt>
                <c:pt idx="193">
                  <c:v>84.596000000000004</c:v>
                </c:pt>
                <c:pt idx="194">
                  <c:v>83.965000000000003</c:v>
                </c:pt>
                <c:pt idx="195">
                  <c:v>83.491</c:v>
                </c:pt>
                <c:pt idx="196">
                  <c:v>84.701999999999998</c:v>
                </c:pt>
                <c:pt idx="197">
                  <c:v>86.632000000000005</c:v>
                </c:pt>
                <c:pt idx="198">
                  <c:v>84.018000000000001</c:v>
                </c:pt>
                <c:pt idx="199">
                  <c:v>85.649000000000001</c:v>
                </c:pt>
                <c:pt idx="200">
                  <c:v>84.509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103.68699007397996</c:v>
                </c:pt>
                <c:pt idx="8">
                  <c:v>103.78704766921389</c:v>
                </c:pt>
                <c:pt idx="9">
                  <c:v>103.88567087418086</c:v>
                </c:pt>
                <c:pt idx="10">
                  <c:v>103.98265460972449</c:v>
                </c:pt>
                <c:pt idx="11">
                  <c:v>104.07777159946123</c:v>
                </c:pt>
                <c:pt idx="12">
                  <c:v>104.17077083090814</c:v>
                </c:pt>
                <c:pt idx="13">
                  <c:v>104.26137607701793</c:v>
                </c:pt>
                <c:pt idx="14">
                  <c:v>104.34928452507094</c:v>
                </c:pt>
                <c:pt idx="15">
                  <c:v>104.43416556991365</c:v>
                </c:pt>
                <c:pt idx="16">
                  <c:v>104.51565984055927</c:v>
                </c:pt>
                <c:pt idx="17">
                  <c:v>104.59337854478837</c:v>
                </c:pt>
                <c:pt idx="18">
                  <c:v>104.66690323936108</c:v>
                </c:pt>
                <c:pt idx="19">
                  <c:v>104.73578617200771</c:v>
                </c:pt>
                <c:pt idx="20">
                  <c:v>104.79955141265316</c:v>
                </c:pt>
                <c:pt idx="21">
                  <c:v>104.85769712940028</c:v>
                </c:pt>
                <c:pt idx="22">
                  <c:v>104.90969963417623</c:v>
                </c:pt>
                <c:pt idx="23">
                  <c:v>104.95502034032587</c:v>
                </c:pt>
                <c:pt idx="24">
                  <c:v>104.9931177407273</c:v>
                </c:pt>
                <c:pt idx="25">
                  <c:v>105.02346825815674</c:v>
                </c:pt>
                <c:pt idx="26">
                  <c:v>105.04560284364581</c:v>
                </c:pt>
                <c:pt idx="27">
                  <c:v>105.05917122441723</c:v>
                </c:pt>
                <c:pt idx="28">
                  <c:v>105.06405367127495</c:v>
                </c:pt>
                <c:pt idx="29">
                  <c:v>105.06055213951525</c:v>
                </c:pt>
                <c:pt idx="30">
                  <c:v>105.04970959423783</c:v>
                </c:pt>
                <c:pt idx="31">
                  <c:v>105.0338286034297</c:v>
                </c:pt>
                <c:pt idx="32">
                  <c:v>105.01728678907251</c:v>
                </c:pt>
                <c:pt idx="33">
                  <c:v>105.0077738439349</c:v>
                </c:pt>
                <c:pt idx="34">
                  <c:v>105.01809511334895</c:v>
                </c:pt>
                <c:pt idx="35">
                  <c:v>105.06868792272037</c:v>
                </c:pt>
                <c:pt idx="36">
                  <c:v>105.19096162911298</c:v>
                </c:pt>
                <c:pt idx="37">
                  <c:v>105.43148016054069</c:v>
                </c:pt>
                <c:pt idx="38">
                  <c:v>105.85683689381295</c:v>
                </c:pt>
                <c:pt idx="39">
                  <c:v>106.55881481226731</c:v>
                </c:pt>
                <c:pt idx="40">
                  <c:v>107.6590871824221</c:v>
                </c:pt>
                <c:pt idx="41">
                  <c:v>109.31233201149924</c:v>
                </c:pt>
                <c:pt idx="42">
                  <c:v>111.7062809324695</c:v>
                </c:pt>
                <c:pt idx="43">
                  <c:v>115.05701045581128</c:v>
                </c:pt>
                <c:pt idx="44">
                  <c:v>119.59784497210754</c:v>
                </c:pt>
                <c:pt idx="45">
                  <c:v>125.56070534618597</c:v>
                </c:pt>
                <c:pt idx="46">
                  <c:v>133.1496838189731</c:v>
                </c:pt>
                <c:pt idx="47">
                  <c:v>142.50802538052912</c:v>
                </c:pt>
                <c:pt idx="48">
                  <c:v>153.68128726202482</c:v>
                </c:pt>
                <c:pt idx="49">
                  <c:v>166.58029993116494</c:v>
                </c:pt>
                <c:pt idx="50">
                  <c:v>180.94462183124122</c:v>
                </c:pt>
                <c:pt idx="51">
                  <c:v>196.29307096753135</c:v>
                </c:pt>
                <c:pt idx="52">
                  <c:v>211.81571963694083</c:v>
                </c:pt>
                <c:pt idx="53">
                  <c:v>226.13802443469731</c:v>
                </c:pt>
                <c:pt idx="54">
                  <c:v>236.9839244828392</c:v>
                </c:pt>
                <c:pt idx="55">
                  <c:v>241.09813425917935</c:v>
                </c:pt>
                <c:pt idx="56">
                  <c:v>235.11518944905708</c:v>
                </c:pt>
                <c:pt idx="57">
                  <c:v>217.61277845166634</c:v>
                </c:pt>
                <c:pt idx="58">
                  <c:v>191.09974450581478</c:v>
                </c:pt>
                <c:pt idx="59">
                  <c:v>161.77251482451524</c:v>
                </c:pt>
                <c:pt idx="60">
                  <c:v>136.49210045551018</c:v>
                </c:pt>
                <c:pt idx="61">
                  <c:v>119.32404586013648</c:v>
                </c:pt>
                <c:pt idx="62">
                  <c:v>110.45971510987376</c:v>
                </c:pt>
                <c:pt idx="63">
                  <c:v>107.74736897426519</c:v>
                </c:pt>
                <c:pt idx="64">
                  <c:v>108.8245596820793</c:v>
                </c:pt>
                <c:pt idx="65">
                  <c:v>112.21700367391202</c:v>
                </c:pt>
                <c:pt idx="66">
                  <c:v>117.33690199836224</c:v>
                </c:pt>
                <c:pt idx="67">
                  <c:v>124.06871117484015</c:v>
                </c:pt>
                <c:pt idx="68">
                  <c:v>132.41955444323727</c:v>
                </c:pt>
                <c:pt idx="69">
                  <c:v>142.3302017285298</c:v>
                </c:pt>
                <c:pt idx="70">
                  <c:v>153.58812568850294</c:v>
                </c:pt>
                <c:pt idx="71">
                  <c:v>165.78246429541312</c:v>
                </c:pt>
                <c:pt idx="72">
                  <c:v>178.23594514178492</c:v>
                </c:pt>
                <c:pt idx="73">
                  <c:v>189.76401462548552</c:v>
                </c:pt>
                <c:pt idx="74">
                  <c:v>198.09280238787125</c:v>
                </c:pt>
                <c:pt idx="75">
                  <c:v>199.39130582030992</c:v>
                </c:pt>
                <c:pt idx="76">
                  <c:v>189.61142615023874</c:v>
                </c:pt>
                <c:pt idx="77">
                  <c:v>168.43760395947973</c:v>
                </c:pt>
                <c:pt idx="78">
                  <c:v>141.97498996996165</c:v>
                </c:pt>
                <c:pt idx="79">
                  <c:v>119.18277180400554</c:v>
                </c:pt>
                <c:pt idx="80">
                  <c:v>105.08379332405759</c:v>
                </c:pt>
                <c:pt idx="81">
                  <c:v>98.702344563608094</c:v>
                </c:pt>
                <c:pt idx="82">
                  <c:v>96.52405829582662</c:v>
                </c:pt>
                <c:pt idx="83">
                  <c:v>95.89264168205105</c:v>
                </c:pt>
                <c:pt idx="84">
                  <c:v>95.660741683762865</c:v>
                </c:pt>
                <c:pt idx="85">
                  <c:v>95.503503577556444</c:v>
                </c:pt>
                <c:pt idx="86">
                  <c:v>95.357569304512168</c:v>
                </c:pt>
                <c:pt idx="87">
                  <c:v>95.214158455488459</c:v>
                </c:pt>
                <c:pt idx="88">
                  <c:v>95.072320260159287</c:v>
                </c:pt>
                <c:pt idx="89">
                  <c:v>94.931897698899334</c:v>
                </c:pt>
                <c:pt idx="90">
                  <c:v>94.792797076822197</c:v>
                </c:pt>
                <c:pt idx="91">
                  <c:v>94.654940409723565</c:v>
                </c:pt>
                <c:pt idx="92">
                  <c:v>94.518286037006078</c:v>
                </c:pt>
                <c:pt idx="93">
                  <c:v>94.382910807413225</c:v>
                </c:pt>
                <c:pt idx="94">
                  <c:v>94.249270821574257</c:v>
                </c:pt>
                <c:pt idx="95">
                  <c:v>94.11894370779531</c:v>
                </c:pt>
                <c:pt idx="96">
                  <c:v>93.99651562285996</c:v>
                </c:pt>
                <c:pt idx="97">
                  <c:v>93.893824450915474</c:v>
                </c:pt>
                <c:pt idx="98">
                  <c:v>93.838266842994472</c:v>
                </c:pt>
                <c:pt idx="99">
                  <c:v>93.886539987833658</c:v>
                </c:pt>
                <c:pt idx="100">
                  <c:v>94.142550021119277</c:v>
                </c:pt>
                <c:pt idx="101">
                  <c:v>94.771651348592997</c:v>
                </c:pt>
                <c:pt idx="102">
                  <c:v>95.992999885047126</c:v>
                </c:pt>
                <c:pt idx="103">
                  <c:v>98.023012227742512</c:v>
                </c:pt>
                <c:pt idx="104">
                  <c:v>100.94984076739715</c:v>
                </c:pt>
                <c:pt idx="105">
                  <c:v>104.56021195240831</c:v>
                </c:pt>
                <c:pt idx="106">
                  <c:v>108.2159543043518</c:v>
                </c:pt>
                <c:pt idx="107">
                  <c:v>110.93257121196363</c:v>
                </c:pt>
                <c:pt idx="108">
                  <c:v>111.74375787642792</c:v>
                </c:pt>
                <c:pt idx="109">
                  <c:v>110.21161249113058</c:v>
                </c:pt>
                <c:pt idx="110">
                  <c:v>106.73283297110027</c:v>
                </c:pt>
                <c:pt idx="111">
                  <c:v>102.36447526292112</c:v>
                </c:pt>
                <c:pt idx="112">
                  <c:v>98.266011658186798</c:v>
                </c:pt>
                <c:pt idx="113">
                  <c:v>95.170018669672501</c:v>
                </c:pt>
                <c:pt idx="114">
                  <c:v>93.219742585156538</c:v>
                </c:pt>
                <c:pt idx="115">
                  <c:v>92.161069733659502</c:v>
                </c:pt>
                <c:pt idx="116">
                  <c:v>91.635771200439365</c:v>
                </c:pt>
                <c:pt idx="117">
                  <c:v>91.366559126778014</c:v>
                </c:pt>
                <c:pt idx="118">
                  <c:v>91.198088348434268</c:v>
                </c:pt>
                <c:pt idx="119">
                  <c:v>91.062529682726748</c:v>
                </c:pt>
                <c:pt idx="120">
                  <c:v>90.936182224094921</c:v>
                </c:pt>
                <c:pt idx="121">
                  <c:v>90.81277534342783</c:v>
                </c:pt>
                <c:pt idx="122">
                  <c:v>90.69258456495723</c:v>
                </c:pt>
                <c:pt idx="123">
                  <c:v>90.580711714080309</c:v>
                </c:pt>
                <c:pt idx="124">
                  <c:v>90.490849561735189</c:v>
                </c:pt>
                <c:pt idx="125">
                  <c:v>90.453936826220641</c:v>
                </c:pt>
                <c:pt idx="126">
                  <c:v>90.531376468469247</c:v>
                </c:pt>
                <c:pt idx="127">
                  <c:v>90.829080085350057</c:v>
                </c:pt>
                <c:pt idx="128">
                  <c:v>91.501713324616091</c:v>
                </c:pt>
                <c:pt idx="129">
                  <c:v>92.728545846018548</c:v>
                </c:pt>
                <c:pt idx="130">
                  <c:v>94.637477081843244</c:v>
                </c:pt>
                <c:pt idx="131">
                  <c:v>97.159301788468397</c:v>
                </c:pt>
                <c:pt idx="132">
                  <c:v>99.838592401801236</c:v>
                </c:pt>
                <c:pt idx="133">
                  <c:v>101.76116684911398</c:v>
                </c:pt>
                <c:pt idx="134">
                  <c:v>101.88857213118722</c:v>
                </c:pt>
                <c:pt idx="135">
                  <c:v>99.82536940081593</c:v>
                </c:pt>
                <c:pt idx="136">
                  <c:v>96.337776448398401</c:v>
                </c:pt>
                <c:pt idx="137">
                  <c:v>92.865202761191568</c:v>
                </c:pt>
                <c:pt idx="138">
                  <c:v>90.43416335878139</c:v>
                </c:pt>
                <c:pt idx="139">
                  <c:v>89.155735851078532</c:v>
                </c:pt>
                <c:pt idx="140">
                  <c:v>88.60476336861241</c:v>
                </c:pt>
                <c:pt idx="141">
                  <c:v>88.363271519416728</c:v>
                </c:pt>
                <c:pt idx="142">
                  <c:v>88.215295356308999</c:v>
                </c:pt>
                <c:pt idx="143">
                  <c:v>88.087866310322838</c:v>
                </c:pt>
                <c:pt idx="144">
                  <c:v>87.963774196856107</c:v>
                </c:pt>
                <c:pt idx="145">
                  <c:v>87.840103811583091</c:v>
                </c:pt>
                <c:pt idx="146">
                  <c:v>87.716496541014934</c:v>
                </c:pt>
                <c:pt idx="147">
                  <c:v>87.592921524582351</c:v>
                </c:pt>
                <c:pt idx="148">
                  <c:v>87.469378265042621</c:v>
                </c:pt>
                <c:pt idx="149">
                  <c:v>87.345868069549326</c:v>
                </c:pt>
                <c:pt idx="150">
                  <c:v>87.222392044163144</c:v>
                </c:pt>
                <c:pt idx="151">
                  <c:v>87.098950992195185</c:v>
                </c:pt>
                <c:pt idx="152">
                  <c:v>86.975545419158976</c:v>
                </c:pt>
                <c:pt idx="153">
                  <c:v>86.852175547794289</c:v>
                </c:pt>
                <c:pt idx="154">
                  <c:v>86.728841338035778</c:v>
                </c:pt>
                <c:pt idx="155">
                  <c:v>86.605542510455734</c:v>
                </c:pt>
                <c:pt idx="156">
                  <c:v>86.48227857193217</c:v>
                </c:pt>
                <c:pt idx="157">
                  <c:v>86.359048842443357</c:v>
                </c:pt>
                <c:pt idx="158">
                  <c:v>86.235852482057268</c:v>
                </c:pt>
                <c:pt idx="159">
                  <c:v>86.112688517355068</c:v>
                </c:pt>
                <c:pt idx="160">
                  <c:v>85.989555866694715</c:v>
                </c:pt>
                <c:pt idx="161">
                  <c:v>85.866453363875166</c:v>
                </c:pt>
                <c:pt idx="162">
                  <c:v>85.743379779899954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103.68699007397454</c:v>
                </c:pt>
                <c:pt idx="8">
                  <c:v>103.78704766919581</c:v>
                </c:pt>
                <c:pt idx="9">
                  <c:v>103.88567087412201</c:v>
                </c:pt>
                <c:pt idx="10">
                  <c:v>103.98265460953738</c:v>
                </c:pt>
                <c:pt idx="11">
                  <c:v>104.07777159888026</c:v>
                </c:pt>
                <c:pt idx="12">
                  <c:v>104.17077082914672</c:v>
                </c:pt>
                <c:pt idx="13">
                  <c:v>104.26137607180304</c:v>
                </c:pt>
                <c:pt idx="14">
                  <c:v>104.34928450999463</c:v>
                </c:pt>
                <c:pt idx="15">
                  <c:v>104.43416552735241</c:v>
                </c:pt>
                <c:pt idx="16">
                  <c:v>104.51565972323094</c:v>
                </c:pt>
                <c:pt idx="17">
                  <c:v>104.59337822895291</c:v>
                </c:pt>
                <c:pt idx="18">
                  <c:v>104.66690240915047</c:v>
                </c:pt>
                <c:pt idx="19">
                  <c:v>104.73578404099983</c:v>
                </c:pt>
                <c:pt idx="20">
                  <c:v>104.79954607130095</c:v>
                </c:pt>
                <c:pt idx="21">
                  <c:v>104.85768405605414</c:v>
                </c:pt>
                <c:pt idx="22">
                  <c:v>104.90966838837349</c:v>
                </c:pt>
                <c:pt idx="23">
                  <c:v>104.95494741707914</c:v>
                </c:pt>
                <c:pt idx="24">
                  <c:v>104.99295154889013</c:v>
                </c:pt>
                <c:pt idx="25">
                  <c:v>105.02309841059144</c:v>
                </c:pt>
                <c:pt idx="26">
                  <c:v>105.0447991228191</c:v>
                </c:pt>
                <c:pt idx="27">
                  <c:v>105.05746570344799</c:v>
                </c:pt>
                <c:pt idx="28">
                  <c:v>105.06051957572333</c:v>
                </c:pt>
                <c:pt idx="29">
                  <c:v>105.0534011046698</c:v>
                </c:pt>
                <c:pt idx="30">
                  <c:v>105.03558002623132</c:v>
                </c:pt>
                <c:pt idx="31">
                  <c:v>105.00656656932649</c:v>
                </c:pt>
                <c:pt idx="32">
                  <c:v>104.96592300491044</c:v>
                </c:pt>
                <c:pt idx="33">
                  <c:v>104.91327529258703</c:v>
                </c:pt>
                <c:pt idx="34">
                  <c:v>104.84832443952131</c:v>
                </c:pt>
                <c:pt idx="35">
                  <c:v>104.77085714402746</c:v>
                </c:pt>
                <c:pt idx="36">
                  <c:v>104.68075527288757</c:v>
                </c:pt>
                <c:pt idx="37">
                  <c:v>104.57800372213302</c:v>
                </c:pt>
                <c:pt idx="38">
                  <c:v>104.46269623928475</c:v>
                </c:pt>
                <c:pt idx="39">
                  <c:v>104.33503884245087</c:v>
                </c:pt>
                <c:pt idx="40">
                  <c:v>104.1953505572547</c:v>
                </c:pt>
                <c:pt idx="41">
                  <c:v>104.04406130256511</c:v>
                </c:pt>
                <c:pt idx="42">
                  <c:v>103.88170688397783</c:v>
                </c:pt>
                <c:pt idx="43">
                  <c:v>103.70892119127679</c:v>
                </c:pt>
                <c:pt idx="44">
                  <c:v>103.52642583257271</c:v>
                </c:pt>
                <c:pt idx="45">
                  <c:v>103.33501756297602</c:v>
                </c:pt>
                <c:pt idx="46">
                  <c:v>103.13555396979174</c:v>
                </c:pt>
                <c:pt idx="47">
                  <c:v>102.92893795147633</c:v>
                </c:pt>
                <c:pt idx="48">
                  <c:v>102.71610156884537</c:v>
                </c:pt>
                <c:pt idx="49">
                  <c:v>102.49798985237952</c:v>
                </c:pt>
                <c:pt idx="50">
                  <c:v>102.2755451203459</c:v>
                </c:pt>
                <c:pt idx="51">
                  <c:v>102.04969230320279</c:v>
                </c:pt>
                <c:pt idx="52">
                  <c:v>101.82132568701768</c:v>
                </c:pt>
                <c:pt idx="53">
                  <c:v>101.59129739041501</c:v>
                </c:pt>
                <c:pt idx="54">
                  <c:v>101.36040778430552</c:v>
                </c:pt>
                <c:pt idx="55">
                  <c:v>101.12939795928543</c:v>
                </c:pt>
                <c:pt idx="56">
                  <c:v>100.89894424891051</c:v>
                </c:pt>
                <c:pt idx="57">
                  <c:v>100.66965473318938</c:v>
                </c:pt>
                <c:pt idx="58">
                  <c:v>100.44206757891178</c:v>
                </c:pt>
                <c:pt idx="59">
                  <c:v>100.21665102334262</c:v>
                </c:pt>
                <c:pt idx="60">
                  <c:v>99.993804775296567</c:v>
                </c:pt>
                <c:pt idx="61">
                  <c:v>99.773862591340517</c:v>
                </c:pt>
                <c:pt idx="62">
                  <c:v>99.557095782655693</c:v>
                </c:pt>
                <c:pt idx="63">
                  <c:v>99.3437174172428</c:v>
                </c:pt>
                <c:pt idx="64">
                  <c:v>99.133886999819708</c:v>
                </c:pt>
                <c:pt idx="65">
                  <c:v>98.927715435189825</c:v>
                </c:pt>
                <c:pt idx="66">
                  <c:v>98.725270107577714</c:v>
                </c:pt>
                <c:pt idx="67">
                  <c:v>98.526579936359767</c:v>
                </c:pt>
                <c:pt idx="68">
                  <c:v>98.331640296117271</c:v>
                </c:pt>
                <c:pt idx="69">
                  <c:v>98.140417714806645</c:v>
                </c:pt>
                <c:pt idx="70">
                  <c:v>97.952854287263932</c:v>
                </c:pt>
                <c:pt idx="71">
                  <c:v>97.768871761780531</c:v>
                </c:pt>
                <c:pt idx="72">
                  <c:v>97.588375274909765</c:v>
                </c:pt>
                <c:pt idx="73">
                  <c:v>97.411256724014081</c:v>
                </c:pt>
                <c:pt idx="74">
                  <c:v>97.237397778509489</c:v>
                </c:pt>
                <c:pt idx="75">
                  <c:v>97.066672539570959</c:v>
                </c:pt>
                <c:pt idx="76">
                  <c:v>96.898949864552165</c:v>
                </c:pt>
                <c:pt idx="77">
                  <c:v>96.734095376879282</c:v>
                </c:pt>
                <c:pt idx="78">
                  <c:v>96.571973185040335</c:v>
                </c:pt>
                <c:pt idx="79">
                  <c:v>96.412447335820076</c:v>
                </c:pt>
                <c:pt idx="80">
                  <c:v>96.255383027412265</c:v>
                </c:pt>
                <c:pt idx="81">
                  <c:v>96.100647607722806</c:v>
                </c:pt>
                <c:pt idx="82">
                  <c:v>95.948111382274817</c:v>
                </c:pt>
                <c:pt idx="83">
                  <c:v>95.797648254812145</c:v>
                </c:pt>
                <c:pt idx="84">
                  <c:v>95.649136222120262</c:v>
                </c:pt>
                <c:pt idx="85">
                  <c:v>95.502457742850865</c:v>
                </c:pt>
                <c:pt idx="86">
                  <c:v>95.357499998344508</c:v>
                </c:pt>
                <c:pt idx="87">
                  <c:v>95.214155061651937</c:v>
                </c:pt>
                <c:pt idx="88">
                  <c:v>95.072319989216567</c:v>
                </c:pt>
                <c:pt idx="89">
                  <c:v>94.931896848024991</c:v>
                </c:pt>
                <c:pt idx="90">
                  <c:v>94.792792689484088</c:v>
                </c:pt>
                <c:pt idx="91">
                  <c:v>94.654919479856375</c:v>
                </c:pt>
                <c:pt idx="92">
                  <c:v>94.518193995781687</c:v>
                </c:pt>
                <c:pt idx="93">
                  <c:v>94.382537692237904</c:v>
                </c:pt>
                <c:pt idx="94">
                  <c:v>94.247876549241582</c:v>
                </c:pt>
                <c:pt idx="95">
                  <c:v>94.114140902653901</c:v>
                </c:pt>
                <c:pt idx="96">
                  <c:v>93.981265263635422</c:v>
                </c:pt>
                <c:pt idx="97">
                  <c:v>93.84918813057142</c:v>
                </c:pt>
                <c:pt idx="98">
                  <c:v>93.717851796664149</c:v>
                </c:pt>
                <c:pt idx="99">
                  <c:v>93.587202155847933</c:v>
                </c:pt>
                <c:pt idx="100">
                  <c:v>93.457188509220458</c:v>
                </c:pt>
                <c:pt idx="101">
                  <c:v>93.327763373790177</c:v>
                </c:pt>
                <c:pt idx="102">
                  <c:v>93.198882295008929</c:v>
                </c:pt>
                <c:pt idx="103">
                  <c:v>93.07050366428291</c:v>
                </c:pt>
                <c:pt idx="104">
                  <c:v>92.942588542428112</c:v>
                </c:pt>
                <c:pt idx="105">
                  <c:v>92.815100489851503</c:v>
                </c:pt>
                <c:pt idx="106">
                  <c:v>92.688005404092522</c:v>
                </c:pt>
                <c:pt idx="107">
                  <c:v>92.561271365242902</c:v>
                </c:pt>
                <c:pt idx="108">
                  <c:v>92.434868489675949</c:v>
                </c:pt>
                <c:pt idx="109">
                  <c:v>92.308768792447566</c:v>
                </c:pt>
                <c:pt idx="110">
                  <c:v>92.182946058682546</c:v>
                </c:pt>
                <c:pt idx="111">
                  <c:v>92.057375724221103</c:v>
                </c:pt>
                <c:pt idx="112">
                  <c:v>91.932034765768321</c:v>
                </c:pt>
                <c:pt idx="113">
                  <c:v>91.806901600757413</c:v>
                </c:pt>
                <c:pt idx="114">
                  <c:v>91.681955997102463</c:v>
                </c:pt>
                <c:pt idx="115">
                  <c:v>91.557178992966641</c:v>
                </c:pt>
                <c:pt idx="116">
                  <c:v>91.432552826608642</c:v>
                </c:pt>
                <c:pt idx="117">
                  <c:v>91.308060876280834</c:v>
                </c:pt>
                <c:pt idx="118">
                  <c:v>91.183687610037168</c:v>
                </c:pt>
                <c:pt idx="119">
                  <c:v>91.059418545161776</c:v>
                </c:pt>
                <c:pt idx="120">
                  <c:v>90.9352402167478</c:v>
                </c:pt>
                <c:pt idx="121">
                  <c:v>90.811140154744251</c:v>
                </c:pt>
                <c:pt idx="122">
                  <c:v>90.687106868547062</c:v>
                </c:pt>
                <c:pt idx="123">
                  <c:v>90.563129837952459</c:v>
                </c:pt>
                <c:pt idx="124">
                  <c:v>90.439199509023723</c:v>
                </c:pt>
                <c:pt idx="125">
                  <c:v>90.315307293169298</c:v>
                </c:pt>
                <c:pt idx="126">
                  <c:v>90.19144556750733</c:v>
                </c:pt>
                <c:pt idx="127">
                  <c:v>90.067607674425261</c:v>
                </c:pt>
                <c:pt idx="128">
                  <c:v>89.943787918157653</c:v>
                </c:pt>
                <c:pt idx="129">
                  <c:v>89.819981556220171</c:v>
                </c:pt>
                <c:pt idx="130">
                  <c:v>89.696184783673942</c:v>
                </c:pt>
                <c:pt idx="131">
                  <c:v>89.572394708458219</c:v>
                </c:pt>
                <c:pt idx="132">
                  <c:v>89.448609316421951</c:v>
                </c:pt>
                <c:pt idx="133">
                  <c:v>89.324827425191216</c:v>
                </c:pt>
                <c:pt idx="134">
                  <c:v>89.201048626605967</c:v>
                </c:pt>
                <c:pt idx="135">
                  <c:v>89.077273218106285</c:v>
                </c:pt>
                <c:pt idx="136">
                  <c:v>88.953502124103352</c:v>
                </c:pt>
                <c:pt idx="137">
                  <c:v>88.829736808979959</c:v>
                </c:pt>
                <c:pt idx="138">
                  <c:v>88.70597918388674</c:v>
                </c:pt>
                <c:pt idx="139">
                  <c:v>88.582231509885275</c:v>
                </c:pt>
                <c:pt idx="140">
                  <c:v>88.458496300215984</c:v>
                </c:pt>
                <c:pt idx="141">
                  <c:v>88.33477622451494</c:v>
                </c:pt>
                <c:pt idx="142">
                  <c:v>88.211074017675415</c:v>
                </c:pt>
                <c:pt idx="143">
                  <c:v>88.087392395764127</c:v>
                </c:pt>
                <c:pt idx="144">
                  <c:v>87.963733980987399</c:v>
                </c:pt>
                <c:pt idx="145">
                  <c:v>87.840101237198894</c:v>
                </c:pt>
                <c:pt idx="146">
                  <c:v>87.716496416893378</c:v>
                </c:pt>
                <c:pt idx="147">
                  <c:v>87.592921520080623</c:v>
                </c:pt>
                <c:pt idx="148">
                  <c:v>87.469378264919925</c:v>
                </c:pt>
                <c:pt idx="149">
                  <c:v>87.34586806954681</c:v>
                </c:pt>
                <c:pt idx="150">
                  <c:v>87.222392044163101</c:v>
                </c:pt>
                <c:pt idx="151">
                  <c:v>87.098950992195185</c:v>
                </c:pt>
                <c:pt idx="152">
                  <c:v>86.975545419158976</c:v>
                </c:pt>
                <c:pt idx="153">
                  <c:v>86.852175547794289</c:v>
                </c:pt>
                <c:pt idx="154">
                  <c:v>86.728841338035778</c:v>
                </c:pt>
                <c:pt idx="155">
                  <c:v>86.605542510455734</c:v>
                </c:pt>
                <c:pt idx="156">
                  <c:v>86.48227857193217</c:v>
                </c:pt>
                <c:pt idx="157">
                  <c:v>86.359048842443357</c:v>
                </c:pt>
                <c:pt idx="158">
                  <c:v>86.235852482057268</c:v>
                </c:pt>
                <c:pt idx="159">
                  <c:v>86.112688517355068</c:v>
                </c:pt>
                <c:pt idx="160">
                  <c:v>85.989555866694715</c:v>
                </c:pt>
                <c:pt idx="161">
                  <c:v>85.866453363875166</c:v>
                </c:pt>
                <c:pt idx="162">
                  <c:v>85.743379779899954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105.526</c:v>
                </c:pt>
                <c:pt idx="1">
                  <c:v>107.842</c:v>
                </c:pt>
                <c:pt idx="2">
                  <c:v>106.053</c:v>
                </c:pt>
                <c:pt idx="3">
                  <c:v>107.57899999999999</c:v>
                </c:pt>
                <c:pt idx="4">
                  <c:v>105.789</c:v>
                </c:pt>
                <c:pt idx="5">
                  <c:v>105.982</c:v>
                </c:pt>
                <c:pt idx="6">
                  <c:v>103</c:v>
                </c:pt>
                <c:pt idx="7">
                  <c:v>105.56100000000001</c:v>
                </c:pt>
                <c:pt idx="8">
                  <c:v>104.386</c:v>
                </c:pt>
                <c:pt idx="9">
                  <c:v>107.175</c:v>
                </c:pt>
                <c:pt idx="10">
                  <c:v>104.509</c:v>
                </c:pt>
                <c:pt idx="11">
                  <c:v>106.26300000000001</c:v>
                </c:pt>
                <c:pt idx="12">
                  <c:v>105.509</c:v>
                </c:pt>
                <c:pt idx="13">
                  <c:v>104.404</c:v>
                </c:pt>
                <c:pt idx="14">
                  <c:v>106.053</c:v>
                </c:pt>
                <c:pt idx="15">
                  <c:v>104.63200000000001</c:v>
                </c:pt>
                <c:pt idx="16">
                  <c:v>106.596</c:v>
                </c:pt>
                <c:pt idx="17">
                  <c:v>106.211</c:v>
                </c:pt>
                <c:pt idx="18">
                  <c:v>105.42100000000001</c:v>
                </c:pt>
                <c:pt idx="19">
                  <c:v>106</c:v>
                </c:pt>
                <c:pt idx="20">
                  <c:v>103.28100000000001</c:v>
                </c:pt>
                <c:pt idx="21">
                  <c:v>102.316</c:v>
                </c:pt>
                <c:pt idx="22">
                  <c:v>105.08799999999999</c:v>
                </c:pt>
                <c:pt idx="23">
                  <c:v>106.544</c:v>
                </c:pt>
                <c:pt idx="24">
                  <c:v>107.333</c:v>
                </c:pt>
                <c:pt idx="25">
                  <c:v>104.456</c:v>
                </c:pt>
                <c:pt idx="26">
                  <c:v>105.73699999999999</c:v>
                </c:pt>
                <c:pt idx="27">
                  <c:v>104.895</c:v>
                </c:pt>
                <c:pt idx="28">
                  <c:v>106.56100000000001</c:v>
                </c:pt>
                <c:pt idx="29">
                  <c:v>104.842</c:v>
                </c:pt>
                <c:pt idx="30">
                  <c:v>107.053</c:v>
                </c:pt>
                <c:pt idx="31">
                  <c:v>106.175</c:v>
                </c:pt>
                <c:pt idx="32">
                  <c:v>105.316</c:v>
                </c:pt>
                <c:pt idx="33">
                  <c:v>107</c:v>
                </c:pt>
                <c:pt idx="34">
                  <c:v>108.018</c:v>
                </c:pt>
                <c:pt idx="35">
                  <c:v>109.456</c:v>
                </c:pt>
                <c:pt idx="36">
                  <c:v>108.877</c:v>
                </c:pt>
                <c:pt idx="37">
                  <c:v>109.316</c:v>
                </c:pt>
                <c:pt idx="38">
                  <c:v>108.26300000000001</c:v>
                </c:pt>
                <c:pt idx="39">
                  <c:v>108.26300000000001</c:v>
                </c:pt>
                <c:pt idx="40">
                  <c:v>109.456</c:v>
                </c:pt>
                <c:pt idx="41">
                  <c:v>110.158</c:v>
                </c:pt>
                <c:pt idx="42">
                  <c:v>112.404</c:v>
                </c:pt>
                <c:pt idx="43">
                  <c:v>113.08799999999999</c:v>
                </c:pt>
                <c:pt idx="44">
                  <c:v>117.36799999999999</c:v>
                </c:pt>
                <c:pt idx="45">
                  <c:v>121</c:v>
                </c:pt>
                <c:pt idx="46">
                  <c:v>126.509</c:v>
                </c:pt>
                <c:pt idx="47">
                  <c:v>135.053</c:v>
                </c:pt>
                <c:pt idx="48">
                  <c:v>148.667</c:v>
                </c:pt>
                <c:pt idx="49">
                  <c:v>171.26300000000001</c:v>
                </c:pt>
                <c:pt idx="50">
                  <c:v>188.649</c:v>
                </c:pt>
                <c:pt idx="51">
                  <c:v>206.36799999999999</c:v>
                </c:pt>
                <c:pt idx="52">
                  <c:v>218.22800000000001</c:v>
                </c:pt>
                <c:pt idx="53">
                  <c:v>227.71899999999999</c:v>
                </c:pt>
                <c:pt idx="54">
                  <c:v>234.24600000000001</c:v>
                </c:pt>
                <c:pt idx="55">
                  <c:v>236.649</c:v>
                </c:pt>
                <c:pt idx="56">
                  <c:v>233.19300000000001</c:v>
                </c:pt>
                <c:pt idx="57">
                  <c:v>226.63200000000001</c:v>
                </c:pt>
                <c:pt idx="58">
                  <c:v>209.77199999999999</c:v>
                </c:pt>
                <c:pt idx="59">
                  <c:v>175</c:v>
                </c:pt>
                <c:pt idx="60">
                  <c:v>133.63200000000001</c:v>
                </c:pt>
                <c:pt idx="61">
                  <c:v>111</c:v>
                </c:pt>
                <c:pt idx="62">
                  <c:v>106.316</c:v>
                </c:pt>
                <c:pt idx="63">
                  <c:v>105.211</c:v>
                </c:pt>
                <c:pt idx="64">
                  <c:v>105.965</c:v>
                </c:pt>
                <c:pt idx="65">
                  <c:v>110.73699999999999</c:v>
                </c:pt>
                <c:pt idx="66">
                  <c:v>114.26300000000001</c:v>
                </c:pt>
                <c:pt idx="67">
                  <c:v>120.36799999999999</c:v>
                </c:pt>
                <c:pt idx="68">
                  <c:v>130.10499999999999</c:v>
                </c:pt>
                <c:pt idx="69">
                  <c:v>141.333</c:v>
                </c:pt>
                <c:pt idx="70">
                  <c:v>157.667</c:v>
                </c:pt>
                <c:pt idx="71">
                  <c:v>170.21100000000001</c:v>
                </c:pt>
                <c:pt idx="72">
                  <c:v>182.351</c:v>
                </c:pt>
                <c:pt idx="73">
                  <c:v>191.42099999999999</c:v>
                </c:pt>
                <c:pt idx="74">
                  <c:v>195.86</c:v>
                </c:pt>
                <c:pt idx="75">
                  <c:v>199.19300000000001</c:v>
                </c:pt>
                <c:pt idx="76">
                  <c:v>197.43899999999999</c:v>
                </c:pt>
                <c:pt idx="77">
                  <c:v>187.351</c:v>
                </c:pt>
                <c:pt idx="78">
                  <c:v>162.89500000000001</c:v>
                </c:pt>
                <c:pt idx="79">
                  <c:v>127.614</c:v>
                </c:pt>
                <c:pt idx="80">
                  <c:v>105.86</c:v>
                </c:pt>
                <c:pt idx="81">
                  <c:v>95.087999999999994</c:v>
                </c:pt>
                <c:pt idx="82">
                  <c:v>96.509</c:v>
                </c:pt>
                <c:pt idx="83">
                  <c:v>96.227999999999994</c:v>
                </c:pt>
                <c:pt idx="84">
                  <c:v>97.807000000000002</c:v>
                </c:pt>
                <c:pt idx="85">
                  <c:v>95.701999999999998</c:v>
                </c:pt>
                <c:pt idx="86">
                  <c:v>96.683999999999997</c:v>
                </c:pt>
                <c:pt idx="87">
                  <c:v>95.807000000000002</c:v>
                </c:pt>
                <c:pt idx="88">
                  <c:v>97.456000000000003</c:v>
                </c:pt>
                <c:pt idx="89">
                  <c:v>97.632000000000005</c:v>
                </c:pt>
                <c:pt idx="90">
                  <c:v>96.385999999999996</c:v>
                </c:pt>
                <c:pt idx="91">
                  <c:v>97.474000000000004</c:v>
                </c:pt>
                <c:pt idx="92">
                  <c:v>96.350999999999999</c:v>
                </c:pt>
                <c:pt idx="93">
                  <c:v>96.332999999999998</c:v>
                </c:pt>
                <c:pt idx="94">
                  <c:v>97.281000000000006</c:v>
                </c:pt>
                <c:pt idx="95">
                  <c:v>94.614000000000004</c:v>
                </c:pt>
                <c:pt idx="96">
                  <c:v>97.649000000000001</c:v>
                </c:pt>
                <c:pt idx="97">
                  <c:v>95.438999999999993</c:v>
                </c:pt>
                <c:pt idx="98">
                  <c:v>94.403999999999996</c:v>
                </c:pt>
                <c:pt idx="99">
                  <c:v>94.087999999999994</c:v>
                </c:pt>
                <c:pt idx="100">
                  <c:v>96.754000000000005</c:v>
                </c:pt>
                <c:pt idx="101">
                  <c:v>92.825000000000003</c:v>
                </c:pt>
                <c:pt idx="102">
                  <c:v>95.683999999999997</c:v>
                </c:pt>
                <c:pt idx="103">
                  <c:v>95.772000000000006</c:v>
                </c:pt>
                <c:pt idx="104">
                  <c:v>101.509</c:v>
                </c:pt>
                <c:pt idx="105">
                  <c:v>105.08799999999999</c:v>
                </c:pt>
                <c:pt idx="106">
                  <c:v>106.456</c:v>
                </c:pt>
                <c:pt idx="107">
                  <c:v>114.105</c:v>
                </c:pt>
                <c:pt idx="108">
                  <c:v>115.526</c:v>
                </c:pt>
                <c:pt idx="109">
                  <c:v>117.07</c:v>
                </c:pt>
                <c:pt idx="110">
                  <c:v>112.404</c:v>
                </c:pt>
                <c:pt idx="111">
                  <c:v>108.825</c:v>
                </c:pt>
                <c:pt idx="112">
                  <c:v>103.246</c:v>
                </c:pt>
                <c:pt idx="113">
                  <c:v>99.210999999999999</c:v>
                </c:pt>
                <c:pt idx="114">
                  <c:v>95.367999999999995</c:v>
                </c:pt>
                <c:pt idx="115">
                  <c:v>93.789000000000001</c:v>
                </c:pt>
                <c:pt idx="116">
                  <c:v>91.332999999999998</c:v>
                </c:pt>
                <c:pt idx="117">
                  <c:v>91.981999999999999</c:v>
                </c:pt>
                <c:pt idx="118">
                  <c:v>91.350999999999999</c:v>
                </c:pt>
                <c:pt idx="119">
                  <c:v>91.087999999999994</c:v>
                </c:pt>
                <c:pt idx="120">
                  <c:v>90.192999999999998</c:v>
                </c:pt>
                <c:pt idx="121">
                  <c:v>88.105000000000004</c:v>
                </c:pt>
                <c:pt idx="122">
                  <c:v>91.087999999999994</c:v>
                </c:pt>
                <c:pt idx="123">
                  <c:v>89.087999999999994</c:v>
                </c:pt>
                <c:pt idx="124">
                  <c:v>90.158000000000001</c:v>
                </c:pt>
                <c:pt idx="125">
                  <c:v>88.403999999999996</c:v>
                </c:pt>
                <c:pt idx="126">
                  <c:v>92.596000000000004</c:v>
                </c:pt>
                <c:pt idx="127">
                  <c:v>89.385999999999996</c:v>
                </c:pt>
                <c:pt idx="128">
                  <c:v>92.561000000000007</c:v>
                </c:pt>
                <c:pt idx="129">
                  <c:v>90.807000000000002</c:v>
                </c:pt>
                <c:pt idx="130">
                  <c:v>92.332999999999998</c:v>
                </c:pt>
                <c:pt idx="131">
                  <c:v>95.525999999999996</c:v>
                </c:pt>
                <c:pt idx="132">
                  <c:v>97.93</c:v>
                </c:pt>
                <c:pt idx="133">
                  <c:v>100.684</c:v>
                </c:pt>
                <c:pt idx="134">
                  <c:v>102.018</c:v>
                </c:pt>
                <c:pt idx="135">
                  <c:v>100.754</c:v>
                </c:pt>
                <c:pt idx="136">
                  <c:v>104.36799999999999</c:v>
                </c:pt>
                <c:pt idx="137">
                  <c:v>99.245999999999995</c:v>
                </c:pt>
                <c:pt idx="138">
                  <c:v>98.578999999999994</c:v>
                </c:pt>
                <c:pt idx="139">
                  <c:v>93.298000000000002</c:v>
                </c:pt>
                <c:pt idx="140">
                  <c:v>91.158000000000001</c:v>
                </c:pt>
                <c:pt idx="141">
                  <c:v>90.14</c:v>
                </c:pt>
                <c:pt idx="142">
                  <c:v>88.210999999999999</c:v>
                </c:pt>
                <c:pt idx="143">
                  <c:v>88.474000000000004</c:v>
                </c:pt>
                <c:pt idx="144">
                  <c:v>86.052999999999997</c:v>
                </c:pt>
                <c:pt idx="145">
                  <c:v>89.158000000000001</c:v>
                </c:pt>
                <c:pt idx="146">
                  <c:v>89.525999999999996</c:v>
                </c:pt>
                <c:pt idx="147">
                  <c:v>87.316000000000003</c:v>
                </c:pt>
                <c:pt idx="148">
                  <c:v>88.227999999999994</c:v>
                </c:pt>
                <c:pt idx="149">
                  <c:v>88.965000000000003</c:v>
                </c:pt>
                <c:pt idx="150">
                  <c:v>86.772000000000006</c:v>
                </c:pt>
                <c:pt idx="151">
                  <c:v>88.105000000000004</c:v>
                </c:pt>
                <c:pt idx="152">
                  <c:v>86.491</c:v>
                </c:pt>
                <c:pt idx="153">
                  <c:v>88.86</c:v>
                </c:pt>
                <c:pt idx="154">
                  <c:v>87.367999999999995</c:v>
                </c:pt>
                <c:pt idx="155">
                  <c:v>89.018000000000001</c:v>
                </c:pt>
                <c:pt idx="156">
                  <c:v>86.052999999999997</c:v>
                </c:pt>
                <c:pt idx="157">
                  <c:v>88.087999999999994</c:v>
                </c:pt>
                <c:pt idx="158">
                  <c:v>87.421000000000006</c:v>
                </c:pt>
                <c:pt idx="159">
                  <c:v>87.123000000000005</c:v>
                </c:pt>
                <c:pt idx="160">
                  <c:v>86.683999999999997</c:v>
                </c:pt>
                <c:pt idx="161">
                  <c:v>86.596000000000004</c:v>
                </c:pt>
                <c:pt idx="162">
                  <c:v>85.683999999999997</c:v>
                </c:pt>
                <c:pt idx="163">
                  <c:v>86.561000000000007</c:v>
                </c:pt>
                <c:pt idx="164">
                  <c:v>86.263000000000005</c:v>
                </c:pt>
                <c:pt idx="165">
                  <c:v>86.332999999999998</c:v>
                </c:pt>
                <c:pt idx="166">
                  <c:v>85.947000000000003</c:v>
                </c:pt>
                <c:pt idx="167">
                  <c:v>87.718999999999994</c:v>
                </c:pt>
                <c:pt idx="168">
                  <c:v>84.981999999999999</c:v>
                </c:pt>
                <c:pt idx="169">
                  <c:v>86.543999999999997</c:v>
                </c:pt>
                <c:pt idx="170">
                  <c:v>85.491</c:v>
                </c:pt>
                <c:pt idx="171">
                  <c:v>89</c:v>
                </c:pt>
                <c:pt idx="172">
                  <c:v>87.754000000000005</c:v>
                </c:pt>
                <c:pt idx="173">
                  <c:v>88.281000000000006</c:v>
                </c:pt>
                <c:pt idx="174">
                  <c:v>87.07</c:v>
                </c:pt>
                <c:pt idx="175">
                  <c:v>86.632000000000005</c:v>
                </c:pt>
                <c:pt idx="176">
                  <c:v>85</c:v>
                </c:pt>
                <c:pt idx="177">
                  <c:v>85.543999999999997</c:v>
                </c:pt>
                <c:pt idx="178">
                  <c:v>85.876999999999995</c:v>
                </c:pt>
                <c:pt idx="179">
                  <c:v>87.421000000000006</c:v>
                </c:pt>
                <c:pt idx="180">
                  <c:v>86.596000000000004</c:v>
                </c:pt>
                <c:pt idx="181">
                  <c:v>86.718999999999994</c:v>
                </c:pt>
                <c:pt idx="182">
                  <c:v>85.367999999999995</c:v>
                </c:pt>
                <c:pt idx="183">
                  <c:v>87.491</c:v>
                </c:pt>
                <c:pt idx="184">
                  <c:v>87.210999999999999</c:v>
                </c:pt>
                <c:pt idx="185">
                  <c:v>87.332999999999998</c:v>
                </c:pt>
                <c:pt idx="186">
                  <c:v>86.367999999999995</c:v>
                </c:pt>
                <c:pt idx="187">
                  <c:v>85.052999999999997</c:v>
                </c:pt>
                <c:pt idx="188">
                  <c:v>84.316000000000003</c:v>
                </c:pt>
                <c:pt idx="189">
                  <c:v>85.491</c:v>
                </c:pt>
                <c:pt idx="190">
                  <c:v>84.210999999999999</c:v>
                </c:pt>
                <c:pt idx="191">
                  <c:v>85.718999999999994</c:v>
                </c:pt>
                <c:pt idx="192">
                  <c:v>85.649000000000001</c:v>
                </c:pt>
                <c:pt idx="193">
                  <c:v>85.86</c:v>
                </c:pt>
                <c:pt idx="194">
                  <c:v>85.772000000000006</c:v>
                </c:pt>
                <c:pt idx="195">
                  <c:v>84.86</c:v>
                </c:pt>
                <c:pt idx="196">
                  <c:v>83.947000000000003</c:v>
                </c:pt>
                <c:pt idx="197">
                  <c:v>86.034999999999997</c:v>
                </c:pt>
                <c:pt idx="198">
                  <c:v>85.174999999999997</c:v>
                </c:pt>
                <c:pt idx="199">
                  <c:v>85.86</c:v>
                </c:pt>
                <c:pt idx="200">
                  <c:v>85.578999999999994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104.56965114926055</c:v>
                </c:pt>
                <c:pt idx="8">
                  <c:v>104.69743532057362</c:v>
                </c:pt>
                <c:pt idx="9">
                  <c:v>104.82500293362416</c:v>
                </c:pt>
                <c:pt idx="10">
                  <c:v>104.95222137960671</c:v>
                </c:pt>
                <c:pt idx="11">
                  <c:v>105.07893707384606</c:v>
                </c:pt>
                <c:pt idx="12">
                  <c:v>105.20497331766992</c:v>
                </c:pt>
                <c:pt idx="13">
                  <c:v>105.33012809054433</c:v>
                </c:pt>
                <c:pt idx="14">
                  <c:v>105.45417180517661</c:v>
                </c:pt>
                <c:pt idx="15">
                  <c:v>105.57684506860105</c:v>
                </c:pt>
                <c:pt idx="16">
                  <c:v>105.69785650481877</c:v>
                </c:pt>
                <c:pt idx="17">
                  <c:v>105.81688071060539</c:v>
                </c:pt>
                <c:pt idx="18">
                  <c:v>105.93355643842648</c:v>
                </c:pt>
                <c:pt idx="19">
                  <c:v>106.04748513517957</c:v>
                </c:pt>
                <c:pt idx="20">
                  <c:v>106.15823002576893</c:v>
                </c:pt>
                <c:pt idx="21">
                  <c:v>106.26531604279906</c:v>
                </c:pt>
                <c:pt idx="22">
                  <c:v>106.36823111934511</c:v>
                </c:pt>
                <c:pt idx="23">
                  <c:v>106.46642977613189</c:v>
                </c:pt>
                <c:pt idx="24">
                  <c:v>106.55934071603126</c:v>
                </c:pt>
                <c:pt idx="25">
                  <c:v>106.64638157050001</c:v>
                </c:pt>
                <c:pt idx="26">
                  <c:v>106.72698647298023</c:v>
                </c:pt>
                <c:pt idx="27">
                  <c:v>106.80065642852847</c:v>
                </c:pt>
                <c:pt idx="28">
                  <c:v>106.86704941490602</c:v>
                </c:pt>
                <c:pt idx="29">
                  <c:v>106.92613789419384</c:v>
                </c:pt>
                <c:pt idx="30">
                  <c:v>106.97847705428063</c:v>
                </c:pt>
                <c:pt idx="31">
                  <c:v>107.02564834996383</c:v>
                </c:pt>
                <c:pt idx="32">
                  <c:v>107.07096934692109</c:v>
                </c:pt>
                <c:pt idx="33">
                  <c:v>107.12058983271557</c:v>
                </c:pt>
                <c:pt idx="34">
                  <c:v>107.18511941747876</c:v>
                </c:pt>
                <c:pt idx="35">
                  <c:v>107.28194231327925</c:v>
                </c:pt>
                <c:pt idx="36">
                  <c:v>107.43835408969744</c:v>
                </c:pt>
                <c:pt idx="37">
                  <c:v>107.69558185925774</c:v>
                </c:pt>
                <c:pt idx="38">
                  <c:v>108.11360145022442</c:v>
                </c:pt>
                <c:pt idx="39">
                  <c:v>108.77642642455865</c:v>
                </c:pt>
                <c:pt idx="40">
                  <c:v>109.79721399854654</c:v>
                </c:pt>
                <c:pt idx="41">
                  <c:v>111.32213948771624</c:v>
                </c:pt>
                <c:pt idx="42">
                  <c:v>113.53159912617518</c:v>
                </c:pt>
                <c:pt idx="43">
                  <c:v>116.63701734079127</c:v>
                </c:pt>
                <c:pt idx="44">
                  <c:v>120.87149679673064</c:v>
                </c:pt>
                <c:pt idx="45">
                  <c:v>126.47290138254405</c:v>
                </c:pt>
                <c:pt idx="46">
                  <c:v>133.65881042188909</c:v>
                </c:pt>
                <c:pt idx="47">
                  <c:v>142.59414357782356</c:v>
                </c:pt>
                <c:pt idx="48">
                  <c:v>153.35399832875717</c:v>
                </c:pt>
                <c:pt idx="49">
                  <c:v>165.88595362114381</c:v>
                </c:pt>
                <c:pt idx="50">
                  <c:v>179.97639341674477</c:v>
                </c:pt>
                <c:pt idx="51">
                  <c:v>195.21906742154468</c:v>
                </c:pt>
                <c:pt idx="52">
                  <c:v>210.95664434284194</c:v>
                </c:pt>
                <c:pt idx="53">
                  <c:v>226.1047155957651</c:v>
                </c:pt>
                <c:pt idx="54">
                  <c:v>238.74442331855889</c:v>
                </c:pt>
                <c:pt idx="55">
                  <c:v>245.64660000004403</c:v>
                </c:pt>
                <c:pt idx="56">
                  <c:v>242.59622323713825</c:v>
                </c:pt>
                <c:pt idx="57">
                  <c:v>226.58589337513428</c:v>
                </c:pt>
                <c:pt idx="58">
                  <c:v>199.09293137878205</c:v>
                </c:pt>
                <c:pt idx="59">
                  <c:v>167.02614482632902</c:v>
                </c:pt>
                <c:pt idx="60">
                  <c:v>139.10530226269549</c:v>
                </c:pt>
                <c:pt idx="61">
                  <c:v>120.62376746728644</c:v>
                </c:pt>
                <c:pt idx="62">
                  <c:v>111.60062203930843</c:v>
                </c:pt>
                <c:pt idx="63">
                  <c:v>109.07139502226754</c:v>
                </c:pt>
                <c:pt idx="64">
                  <c:v>110.13208824465583</c:v>
                </c:pt>
                <c:pt idx="65">
                  <c:v>113.21045609074852</c:v>
                </c:pt>
                <c:pt idx="66">
                  <c:v>117.81539691498892</c:v>
                </c:pt>
                <c:pt idx="67">
                  <c:v>123.93751373463776</c:v>
                </c:pt>
                <c:pt idx="68">
                  <c:v>131.66475555930796</c:v>
                </c:pt>
                <c:pt idx="69">
                  <c:v>141.01185009027861</c:v>
                </c:pt>
                <c:pt idx="70">
                  <c:v>151.84623493395554</c:v>
                </c:pt>
                <c:pt idx="71">
                  <c:v>163.85050636615972</c:v>
                </c:pt>
                <c:pt idx="72">
                  <c:v>176.49896248704616</c:v>
                </c:pt>
                <c:pt idx="73">
                  <c:v>188.98033410501341</c:v>
                </c:pt>
                <c:pt idx="74">
                  <c:v>199.81895365791138</c:v>
                </c:pt>
                <c:pt idx="75">
                  <c:v>205.9330660916479</c:v>
                </c:pt>
                <c:pt idx="76">
                  <c:v>202.20205068518015</c:v>
                </c:pt>
                <c:pt idx="77">
                  <c:v>184.62499211987088</c:v>
                </c:pt>
                <c:pt idx="78">
                  <c:v>156.48164442325194</c:v>
                </c:pt>
                <c:pt idx="79">
                  <c:v>128.57377177596979</c:v>
                </c:pt>
                <c:pt idx="80">
                  <c:v>110.01573710329572</c:v>
                </c:pt>
                <c:pt idx="81">
                  <c:v>101.52032912139173</c:v>
                </c:pt>
                <c:pt idx="82">
                  <c:v>98.74683789899531</c:v>
                </c:pt>
                <c:pt idx="83">
                  <c:v>97.997569959296996</c:v>
                </c:pt>
                <c:pt idx="84">
                  <c:v>97.717761330937947</c:v>
                </c:pt>
                <c:pt idx="85">
                  <c:v>97.511875524536251</c:v>
                </c:pt>
                <c:pt idx="86">
                  <c:v>97.315053193147392</c:v>
                </c:pt>
                <c:pt idx="87">
                  <c:v>97.120196268743015</c:v>
                </c:pt>
                <c:pt idx="88">
                  <c:v>96.926723680819293</c:v>
                </c:pt>
                <c:pt idx="89">
                  <c:v>96.734543758923607</c:v>
                </c:pt>
                <c:pt idx="90">
                  <c:v>96.543593000027897</c:v>
                </c:pt>
                <c:pt idx="91">
                  <c:v>96.353815167206719</c:v>
                </c:pt>
                <c:pt idx="92">
                  <c:v>96.165170505359811</c:v>
                </c:pt>
                <c:pt idx="93">
                  <c:v>95.977672919854299</c:v>
                </c:pt>
                <c:pt idx="94">
                  <c:v>95.791517039253762</c:v>
                </c:pt>
                <c:pt idx="95">
                  <c:v>95.607471205532917</c:v>
                </c:pt>
                <c:pt idx="96">
                  <c:v>95.427969639317894</c:v>
                </c:pt>
                <c:pt idx="97">
                  <c:v>95.259819020225393</c:v>
                </c:pt>
                <c:pt idx="98">
                  <c:v>95.120114937218162</c:v>
                </c:pt>
                <c:pt idx="99">
                  <c:v>95.047445471424311</c:v>
                </c:pt>
                <c:pt idx="100">
                  <c:v>95.119631811502103</c:v>
                </c:pt>
                <c:pt idx="101">
                  <c:v>95.475228906561313</c:v>
                </c:pt>
                <c:pt idx="102">
                  <c:v>96.327036477567745</c:v>
                </c:pt>
                <c:pt idx="103">
                  <c:v>97.943058738974685</c:v>
                </c:pt>
                <c:pt idx="104">
                  <c:v>100.56219531280212</c:v>
                </c:pt>
                <c:pt idx="105">
                  <c:v>104.22751863091861</c:v>
                </c:pt>
                <c:pt idx="106">
                  <c:v>108.58015494805051</c:v>
                </c:pt>
                <c:pt idx="107">
                  <c:v>112.7502953327372</c:v>
                </c:pt>
                <c:pt idx="108">
                  <c:v>115.52522954736733</c:v>
                </c:pt>
                <c:pt idx="109">
                  <c:v>115.84755249074297</c:v>
                </c:pt>
                <c:pt idx="110">
                  <c:v>113.40711437168159</c:v>
                </c:pt>
                <c:pt idx="111">
                  <c:v>108.89253849771026</c:v>
                </c:pt>
                <c:pt idx="112">
                  <c:v>103.65228544374125</c:v>
                </c:pt>
                <c:pt idx="113">
                  <c:v>98.991041471996226</c:v>
                </c:pt>
                <c:pt idx="114">
                  <c:v>95.617449825711674</c:v>
                </c:pt>
                <c:pt idx="115">
                  <c:v>93.563868572786788</c:v>
                </c:pt>
                <c:pt idx="116">
                  <c:v>92.471709587703614</c:v>
                </c:pt>
                <c:pt idx="117">
                  <c:v>91.925322469680538</c:v>
                </c:pt>
                <c:pt idx="118">
                  <c:v>91.629509724680972</c:v>
                </c:pt>
                <c:pt idx="119">
                  <c:v>91.428869806004684</c:v>
                </c:pt>
                <c:pt idx="120">
                  <c:v>91.259069709909582</c:v>
                </c:pt>
                <c:pt idx="121">
                  <c:v>91.098682853064432</c:v>
                </c:pt>
                <c:pt idx="122">
                  <c:v>90.942156459205137</c:v>
                </c:pt>
                <c:pt idx="123">
                  <c:v>90.789235107438458</c:v>
                </c:pt>
                <c:pt idx="124">
                  <c:v>90.642836168784768</c:v>
                </c:pt>
                <c:pt idx="125">
                  <c:v>90.511478308361959</c:v>
                </c:pt>
                <c:pt idx="126">
                  <c:v>90.416009141555378</c:v>
                </c:pt>
                <c:pt idx="127">
                  <c:v>90.401669600052927</c:v>
                </c:pt>
                <c:pt idx="128">
                  <c:v>90.554803757905745</c:v>
                </c:pt>
                <c:pt idx="129">
                  <c:v>91.017887151057153</c:v>
                </c:pt>
                <c:pt idx="130">
                  <c:v>91.987504289991847</c:v>
                </c:pt>
                <c:pt idx="131">
                  <c:v>93.670949072072361</c:v>
                </c:pt>
                <c:pt idx="132">
                  <c:v>96.173585712950256</c:v>
                </c:pt>
                <c:pt idx="133">
                  <c:v>99.303445191268921</c:v>
                </c:pt>
                <c:pt idx="134">
                  <c:v>102.357944210921</c:v>
                </c:pt>
                <c:pt idx="135">
                  <c:v>104.14271241203456</c:v>
                </c:pt>
                <c:pt idx="136">
                  <c:v>103.54716963321206</c:v>
                </c:pt>
                <c:pt idx="137">
                  <c:v>100.48471761603342</c:v>
                </c:pt>
                <c:pt idx="138">
                  <c:v>96.211079959775063</c:v>
                </c:pt>
                <c:pt idx="139">
                  <c:v>92.413266736452073</c:v>
                </c:pt>
                <c:pt idx="140">
                  <c:v>89.994582686655292</c:v>
                </c:pt>
                <c:pt idx="141">
                  <c:v>88.824776315587357</c:v>
                </c:pt>
                <c:pt idx="142">
                  <c:v>88.350651226551207</c:v>
                </c:pt>
                <c:pt idx="143">
                  <c:v>88.143454757486836</c:v>
                </c:pt>
                <c:pt idx="144">
                  <c:v>88.009929032782125</c:v>
                </c:pt>
                <c:pt idx="145">
                  <c:v>87.891535556639084</c:v>
                </c:pt>
                <c:pt idx="146">
                  <c:v>87.775660117927259</c:v>
                </c:pt>
                <c:pt idx="147">
                  <c:v>87.660224764545518</c:v>
                </c:pt>
                <c:pt idx="148">
                  <c:v>87.54486193192443</c:v>
                </c:pt>
                <c:pt idx="149">
                  <c:v>87.429413228331782</c:v>
                </c:pt>
                <c:pt idx="150">
                  <c:v>87.31374937007385</c:v>
                </c:pt>
                <c:pt idx="151">
                  <c:v>87.197755172452531</c:v>
                </c:pt>
                <c:pt idx="152">
                  <c:v>87.081328964558367</c:v>
                </c:pt>
                <c:pt idx="153">
                  <c:v>86.964382631613489</c:v>
                </c:pt>
                <c:pt idx="154">
                  <c:v>86.846841411741437</c:v>
                </c:pt>
                <c:pt idx="155">
                  <c:v>86.728643448485059</c:v>
                </c:pt>
                <c:pt idx="156">
                  <c:v>86.609739144800372</c:v>
                </c:pt>
                <c:pt idx="157">
                  <c:v>86.490090365209355</c:v>
                </c:pt>
                <c:pt idx="158">
                  <c:v>86.369669530273299</c:v>
                </c:pt>
                <c:pt idx="159">
                  <c:v>86.248458643535713</c:v>
                </c:pt>
                <c:pt idx="160">
                  <c:v>86.126448286141027</c:v>
                </c:pt>
                <c:pt idx="161">
                  <c:v>86.003636608923614</c:v>
                </c:pt>
                <c:pt idx="162">
                  <c:v>85.880028346256907</c:v>
                </c:pt>
                <c:pt idx="163">
                  <c:v>85.755633870647785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104.56965114925781</c:v>
                </c:pt>
                <c:pt idx="8">
                  <c:v>104.69743532056425</c:v>
                </c:pt>
                <c:pt idx="9">
                  <c:v>104.825002933593</c:v>
                </c:pt>
                <c:pt idx="10">
                  <c:v>104.95222137950547</c:v>
                </c:pt>
                <c:pt idx="11">
                  <c:v>105.07893707352507</c:v>
                </c:pt>
                <c:pt idx="12">
                  <c:v>105.20497331667643</c:v>
                </c:pt>
                <c:pt idx="13">
                  <c:v>105.33012808754273</c:v>
                </c:pt>
                <c:pt idx="14">
                  <c:v>105.4541717963244</c:v>
                </c:pt>
                <c:pt idx="15">
                  <c:v>105.57684504311715</c:v>
                </c:pt>
                <c:pt idx="16">
                  <c:v>105.69785643320525</c:v>
                </c:pt>
                <c:pt idx="17">
                  <c:v>105.81688051416117</c:v>
                </c:pt>
                <c:pt idx="18">
                  <c:v>105.93355591241108</c:v>
                </c:pt>
                <c:pt idx="19">
                  <c:v>106.04748376027473</c:v>
                </c:pt>
                <c:pt idx="20">
                  <c:v>106.15822651775085</c:v>
                </c:pt>
                <c:pt idx="21">
                  <c:v>106.26530730572527</c:v>
                </c:pt>
                <c:pt idx="22">
                  <c:v>106.36820987784512</c:v>
                </c:pt>
                <c:pt idx="23">
                  <c:v>106.46637936582323</c:v>
                </c:pt>
                <c:pt idx="24">
                  <c:v>106.55922393601573</c:v>
                </c:pt>
                <c:pt idx="25">
                  <c:v>106.64611749221076</c:v>
                </c:pt>
                <c:pt idx="26">
                  <c:v>106.72640354907712</c:v>
                </c:pt>
                <c:pt idx="27">
                  <c:v>106.79940038113226</c:v>
                </c:pt>
                <c:pt idx="28">
                  <c:v>106.86440752212569</c:v>
                </c:pt>
                <c:pt idx="29">
                  <c:v>106.92071364859054</c:v>
                </c:pt>
                <c:pt idx="30">
                  <c:v>106.96760582888102</c:v>
                </c:pt>
                <c:pt idx="31">
                  <c:v>107.00438005611036</c:v>
                </c:pt>
                <c:pt idx="32">
                  <c:v>107.03035291198411</c:v>
                </c:pt>
                <c:pt idx="33">
                  <c:v>107.04487413180047</c:v>
                </c:pt>
                <c:pt idx="34">
                  <c:v>107.04733976333523</c:v>
                </c:pt>
                <c:pt idx="35">
                  <c:v>107.03720553951781</c:v>
                </c:pt>
                <c:pt idx="36">
                  <c:v>107.01400002307726</c:v>
                </c:pt>
                <c:pt idx="37">
                  <c:v>106.97733703725804</c:v>
                </c:pt>
                <c:pt idx="38">
                  <c:v>106.92692687638639</c:v>
                </c:pt>
                <c:pt idx="39">
                  <c:v>106.86258579839236</c:v>
                </c:pt>
                <c:pt idx="40">
                  <c:v>106.7842433412535</c:v>
                </c:pt>
                <c:pt idx="41">
                  <c:v>106.69194707700443</c:v>
                </c:pt>
                <c:pt idx="42">
                  <c:v>106.58586451776203</c:v>
                </c:pt>
                <c:pt idx="43">
                  <c:v>106.46628201245635</c:v>
                </c:pt>
                <c:pt idx="44">
                  <c:v>106.33360061234194</c:v>
                </c:pt>
                <c:pt idx="45">
                  <c:v>106.18832902775524</c:v>
                </c:pt>
                <c:pt idx="46">
                  <c:v>106.0310739370491</c:v>
                </c:pt>
                <c:pt idx="47">
                  <c:v>105.86252803065608</c:v>
                </c:pt>
                <c:pt idx="48">
                  <c:v>105.68345626984971</c:v>
                </c:pt>
                <c:pt idx="49">
                  <c:v>105.49468090455545</c:v>
                </c:pt>
                <c:pt idx="50">
                  <c:v>105.29706582419854</c:v>
                </c:pt>
                <c:pt idx="51">
                  <c:v>105.09150081006898</c:v>
                </c:pt>
                <c:pt idx="52">
                  <c:v>104.87888622009866</c:v>
                </c:pt>
                <c:pt idx="53">
                  <c:v>104.66011857283503</c:v>
                </c:pt>
                <c:pt idx="54">
                  <c:v>104.43607741395243</c:v>
                </c:pt>
                <c:pt idx="55">
                  <c:v>104.20761375380079</c:v>
                </c:pt>
                <c:pt idx="56">
                  <c:v>103.97554026603446</c:v>
                </c:pt>
                <c:pt idx="57">
                  <c:v>103.74062334221975</c:v>
                </c:pt>
                <c:pt idx="58">
                  <c:v>103.50357701103884</c:v>
                </c:pt>
                <c:pt idx="59">
                  <c:v>103.26505865722173</c:v>
                </c:pt>
                <c:pt idx="60">
                  <c:v>103.02566641689877</c:v>
                </c:pt>
                <c:pt idx="61">
                  <c:v>102.78593808341125</c:v>
                </c:pt>
                <c:pt idx="62">
                  <c:v>102.54635133020733</c:v>
                </c:pt>
                <c:pt idx="63">
                  <c:v>102.30732504381821</c:v>
                </c:pt>
                <c:pt idx="64">
                  <c:v>102.06922155797794</c:v>
                </c:pt>
                <c:pt idx="65">
                  <c:v>101.83234958734806</c:v>
                </c:pt>
                <c:pt idx="66">
                  <c:v>101.59696767362627</c:v>
                </c:pt>
                <c:pt idx="67">
                  <c:v>101.3632879757885</c:v>
                </c:pt>
                <c:pt idx="68">
                  <c:v>101.13148025784641</c:v>
                </c:pt>
                <c:pt idx="69">
                  <c:v>100.90167595014628</c:v>
                </c:pt>
                <c:pt idx="70">
                  <c:v>100.67397218259832</c:v>
                </c:pt>
                <c:pt idx="71">
                  <c:v>100.44843570936825</c:v>
                </c:pt>
                <c:pt idx="72">
                  <c:v>100.22510666384848</c:v>
                </c:pt>
                <c:pt idx="73">
                  <c:v>100.00400209979277</c:v>
                </c:pt>
                <c:pt idx="74">
                  <c:v>99.785119289180741</c:v>
                </c:pt>
                <c:pt idx="75">
                  <c:v>99.568438759684952</c:v>
                </c:pt>
                <c:pt idx="76">
                  <c:v>99.35392706465305</c:v>
                </c:pt>
                <c:pt idx="77">
                  <c:v>99.141539286483379</c:v>
                </c:pt>
                <c:pt idx="78">
                  <c:v>98.931221280391838</c:v>
                </c:pt>
                <c:pt idx="79">
                  <c:v>98.722911670091264</c:v>
                </c:pt>
                <c:pt idx="80">
                  <c:v>98.516543610079154</c:v>
                </c:pt>
                <c:pt idx="81">
                  <c:v>98.312046331291057</c:v>
                </c:pt>
                <c:pt idx="82">
                  <c:v>98.109346488039563</c:v>
                </c:pt>
                <c:pt idx="83">
                  <c:v>97.908369324617738</c:v>
                </c:pt>
                <c:pt idx="84">
                  <c:v>97.709039679858819</c:v>
                </c:pt>
                <c:pt idx="85">
                  <c:v>97.51128284746018</c:v>
                </c:pt>
                <c:pt idx="86">
                  <c:v>97.315025309105067</c:v>
                </c:pt>
                <c:pt idx="87">
                  <c:v>97.120195356450381</c:v>
                </c:pt>
                <c:pt idx="88">
                  <c:v>96.926723616964296</c:v>
                </c:pt>
                <c:pt idx="89">
                  <c:v>96.734543497449209</c:v>
                </c:pt>
                <c:pt idx="90">
                  <c:v>96.543591557919427</c:v>
                </c:pt>
                <c:pt idx="91">
                  <c:v>96.353807827345619</c:v>
                </c:pt>
                <c:pt idx="92">
                  <c:v>96.165136071652796</c:v>
                </c:pt>
                <c:pt idx="93">
                  <c:v>95.977524023275095</c:v>
                </c:pt>
                <c:pt idx="94">
                  <c:v>95.790923580535448</c:v>
                </c:pt>
                <c:pt idx="95">
                  <c:v>95.605290984131429</c:v>
                </c:pt>
                <c:pt idx="96">
                  <c:v>95.420586977063437</c:v>
                </c:pt>
                <c:pt idx="97">
                  <c:v>95.236776953431502</c:v>
                </c:pt>
                <c:pt idx="98">
                  <c:v>95.053831100641048</c:v>
                </c:pt>
                <c:pt idx="99">
                  <c:v>94.871724538680482</c:v>
                </c:pt>
                <c:pt idx="100">
                  <c:v>94.690437459251157</c:v>
                </c:pt>
                <c:pt idx="101">
                  <c:v>94.509955266625482</c:v>
                </c:pt>
                <c:pt idx="102">
                  <c:v>94.330268721164003</c:v>
                </c:pt>
                <c:pt idx="103">
                  <c:v>94.151374085419803</c:v>
                </c:pt>
                <c:pt idx="104">
                  <c:v>93.973273271684079</c:v>
                </c:pt>
                <c:pt idx="105">
                  <c:v>93.79597398865981</c:v>
                </c:pt>
                <c:pt idx="106">
                  <c:v>93.619489883687692</c:v>
                </c:pt>
                <c:pt idx="107">
                  <c:v>93.443840675575473</c:v>
                </c:pt>
                <c:pt idx="108">
                  <c:v>93.269052271603698</c:v>
                </c:pt>
                <c:pt idx="109">
                  <c:v>93.095156860706808</c:v>
                </c:pt>
                <c:pt idx="110">
                  <c:v>92.922192973180856</c:v>
                </c:pt>
                <c:pt idx="111">
                  <c:v>92.750205495584666</c:v>
                </c:pt>
                <c:pt idx="112">
                  <c:v>92.579245627842127</c:v>
                </c:pt>
                <c:pt idx="113">
                  <c:v>92.409370767993963</c:v>
                </c:pt>
                <c:pt idx="114">
                  <c:v>92.240644308697355</c:v>
                </c:pt>
                <c:pt idx="115">
                  <c:v>92.07313532856088</c:v>
                </c:pt>
                <c:pt idx="116">
                  <c:v>91.906918160888821</c:v>
                </c:pt>
                <c:pt idx="117">
                  <c:v>91.742071822576108</c:v>
                </c:pt>
                <c:pt idx="118">
                  <c:v>91.578679286939149</c:v>
                </c:pt>
                <c:pt idx="119">
                  <c:v>91.41682658639499</c:v>
                </c:pt>
                <c:pt idx="120">
                  <c:v>91.256601734303203</c:v>
                </c:pt>
                <c:pt idx="121">
                  <c:v>91.098093460122044</c:v>
                </c:pt>
                <c:pt idx="122">
                  <c:v>90.941389758401158</c:v>
                </c:pt>
                <c:pt idx="123">
                  <c:v>90.786576260047568</c:v>
                </c:pt>
                <c:pt idx="124">
                  <c:v>90.633734443638801</c:v>
                </c:pt>
                <c:pt idx="125">
                  <c:v>90.482939715051998</c:v>
                </c:pt>
                <c:pt idx="126">
                  <c:v>90.334259394880519</c:v>
                </c:pt>
                <c:pt idx="127">
                  <c:v>90.187750664395509</c:v>
                </c:pt>
                <c:pt idx="128">
                  <c:v>90.043458531380182</c:v>
                </c:pt>
                <c:pt idx="129">
                  <c:v>89.901413886094161</c:v>
                </c:pt>
                <c:pt idx="130">
                  <c:v>89.761631723921951</c:v>
                </c:pt>
                <c:pt idx="131">
                  <c:v>89.624109613965061</c:v>
                </c:pt>
                <c:pt idx="132">
                  <c:v>89.48882649113429</c:v>
                </c:pt>
                <c:pt idx="133">
                  <c:v>89.355741842633975</c:v>
                </c:pt>
                <c:pt idx="134">
                  <c:v>89.224795347929444</c:v>
                </c:pt>
                <c:pt idx="135">
                  <c:v>89.095907014631621</c:v>
                </c:pt>
                <c:pt idx="136">
                  <c:v>88.968977831996398</c:v>
                </c:pt>
                <c:pt idx="137">
                  <c:v>88.843890940165593</c:v>
                </c:pt>
                <c:pt idx="138">
                  <c:v>88.720513288489471</c:v>
                </c:pt>
                <c:pt idx="139">
                  <c:v>88.598697732118097</c:v>
                </c:pt>
                <c:pt idx="140">
                  <c:v>88.478285494405952</c:v>
                </c:pt>
                <c:pt idx="141">
                  <c:v>88.359108905243147</c:v>
                </c:pt>
                <c:pt idx="142">
                  <c:v>88.240994313539815</c:v>
                </c:pt>
                <c:pt idx="143">
                  <c:v>88.123765066557908</c:v>
                </c:pt>
                <c:pt idx="144">
                  <c:v>88.00724444982545</c:v>
                </c:pt>
                <c:pt idx="145">
                  <c:v>87.891258488594858</c:v>
                </c:pt>
                <c:pt idx="146">
                  <c:v>87.775638524313749</c:v>
                </c:pt>
                <c:pt idx="147">
                  <c:v>87.660223496060937</c:v>
                </c:pt>
                <c:pt idx="148">
                  <c:v>87.544861875841519</c:v>
                </c:pt>
                <c:pt idx="149">
                  <c:v>87.429413226467744</c:v>
                </c:pt>
                <c:pt idx="150">
                  <c:v>87.313749370027324</c:v>
                </c:pt>
                <c:pt idx="151">
                  <c:v>87.197755172451664</c:v>
                </c:pt>
                <c:pt idx="152">
                  <c:v>87.081328964558352</c:v>
                </c:pt>
                <c:pt idx="153">
                  <c:v>86.964382631613489</c:v>
                </c:pt>
                <c:pt idx="154">
                  <c:v>86.846841411741437</c:v>
                </c:pt>
                <c:pt idx="155">
                  <c:v>86.728643448485059</c:v>
                </c:pt>
                <c:pt idx="156">
                  <c:v>86.609739144800372</c:v>
                </c:pt>
                <c:pt idx="157">
                  <c:v>86.490090365209355</c:v>
                </c:pt>
                <c:pt idx="158">
                  <c:v>86.369669530273299</c:v>
                </c:pt>
                <c:pt idx="159">
                  <c:v>86.248458643535713</c:v>
                </c:pt>
                <c:pt idx="160">
                  <c:v>86.126448286141027</c:v>
                </c:pt>
                <c:pt idx="161">
                  <c:v>86.003636608923614</c:v>
                </c:pt>
                <c:pt idx="162">
                  <c:v>85.880028346256907</c:v>
                </c:pt>
                <c:pt idx="163">
                  <c:v>85.755633870647785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107.965</c:v>
                </c:pt>
                <c:pt idx="1">
                  <c:v>107.123</c:v>
                </c:pt>
                <c:pt idx="2">
                  <c:v>109.895</c:v>
                </c:pt>
                <c:pt idx="3">
                  <c:v>109.649</c:v>
                </c:pt>
                <c:pt idx="4">
                  <c:v>107.667</c:v>
                </c:pt>
                <c:pt idx="5">
                  <c:v>110.91200000000001</c:v>
                </c:pt>
                <c:pt idx="6">
                  <c:v>109.456</c:v>
                </c:pt>
                <c:pt idx="7">
                  <c:v>108.07</c:v>
                </c:pt>
                <c:pt idx="8">
                  <c:v>108.07</c:v>
                </c:pt>
                <c:pt idx="9">
                  <c:v>107.404</c:v>
                </c:pt>
                <c:pt idx="10">
                  <c:v>107</c:v>
                </c:pt>
                <c:pt idx="11">
                  <c:v>106.56100000000001</c:v>
                </c:pt>
                <c:pt idx="12">
                  <c:v>109.667</c:v>
                </c:pt>
                <c:pt idx="13">
                  <c:v>106.63200000000001</c:v>
                </c:pt>
                <c:pt idx="14">
                  <c:v>106.018</c:v>
                </c:pt>
                <c:pt idx="15">
                  <c:v>106.123</c:v>
                </c:pt>
                <c:pt idx="16">
                  <c:v>106.965</c:v>
                </c:pt>
                <c:pt idx="17">
                  <c:v>106.175</c:v>
                </c:pt>
                <c:pt idx="18">
                  <c:v>106.947</c:v>
                </c:pt>
                <c:pt idx="19">
                  <c:v>106.667</c:v>
                </c:pt>
                <c:pt idx="20">
                  <c:v>107.474</c:v>
                </c:pt>
                <c:pt idx="21">
                  <c:v>107.018</c:v>
                </c:pt>
                <c:pt idx="22">
                  <c:v>106.193</c:v>
                </c:pt>
                <c:pt idx="23">
                  <c:v>106.105</c:v>
                </c:pt>
                <c:pt idx="24">
                  <c:v>105.43899999999999</c:v>
                </c:pt>
                <c:pt idx="25">
                  <c:v>105.895</c:v>
                </c:pt>
                <c:pt idx="26">
                  <c:v>105.22799999999999</c:v>
                </c:pt>
                <c:pt idx="27">
                  <c:v>107.36799999999999</c:v>
                </c:pt>
                <c:pt idx="28">
                  <c:v>106.754</c:v>
                </c:pt>
                <c:pt idx="29">
                  <c:v>107.877</c:v>
                </c:pt>
                <c:pt idx="30">
                  <c:v>108.57899999999999</c:v>
                </c:pt>
                <c:pt idx="31">
                  <c:v>107.246</c:v>
                </c:pt>
                <c:pt idx="32">
                  <c:v>105.526</c:v>
                </c:pt>
                <c:pt idx="33">
                  <c:v>108.07</c:v>
                </c:pt>
                <c:pt idx="34">
                  <c:v>107.77200000000001</c:v>
                </c:pt>
                <c:pt idx="35">
                  <c:v>110.456</c:v>
                </c:pt>
                <c:pt idx="36">
                  <c:v>109.965</c:v>
                </c:pt>
                <c:pt idx="37">
                  <c:v>110.842</c:v>
                </c:pt>
                <c:pt idx="38">
                  <c:v>110.71899999999999</c:v>
                </c:pt>
                <c:pt idx="39">
                  <c:v>110.895</c:v>
                </c:pt>
                <c:pt idx="40">
                  <c:v>112.702</c:v>
                </c:pt>
                <c:pt idx="41">
                  <c:v>113.08799999999999</c:v>
                </c:pt>
                <c:pt idx="42">
                  <c:v>116.825</c:v>
                </c:pt>
                <c:pt idx="43">
                  <c:v>118.22799999999999</c:v>
                </c:pt>
                <c:pt idx="44">
                  <c:v>123.86</c:v>
                </c:pt>
                <c:pt idx="45">
                  <c:v>127.333</c:v>
                </c:pt>
                <c:pt idx="46">
                  <c:v>135.86000000000001</c:v>
                </c:pt>
                <c:pt idx="47">
                  <c:v>146.52600000000001</c:v>
                </c:pt>
                <c:pt idx="48">
                  <c:v>159.87700000000001</c:v>
                </c:pt>
                <c:pt idx="49">
                  <c:v>177.89500000000001</c:v>
                </c:pt>
                <c:pt idx="50">
                  <c:v>194.10499999999999</c:v>
                </c:pt>
                <c:pt idx="51">
                  <c:v>208.684</c:v>
                </c:pt>
                <c:pt idx="52">
                  <c:v>220.28100000000001</c:v>
                </c:pt>
                <c:pt idx="53">
                  <c:v>226.93</c:v>
                </c:pt>
                <c:pt idx="54">
                  <c:v>230.82499999999999</c:v>
                </c:pt>
                <c:pt idx="55">
                  <c:v>232.21100000000001</c:v>
                </c:pt>
                <c:pt idx="56">
                  <c:v>225.77199999999999</c:v>
                </c:pt>
                <c:pt idx="57">
                  <c:v>215.52600000000001</c:v>
                </c:pt>
                <c:pt idx="58">
                  <c:v>196.649</c:v>
                </c:pt>
                <c:pt idx="59">
                  <c:v>159.19300000000001</c:v>
                </c:pt>
                <c:pt idx="60">
                  <c:v>124.702</c:v>
                </c:pt>
                <c:pt idx="61">
                  <c:v>106.965</c:v>
                </c:pt>
                <c:pt idx="62">
                  <c:v>102.807</c:v>
                </c:pt>
                <c:pt idx="63">
                  <c:v>103.509</c:v>
                </c:pt>
                <c:pt idx="64">
                  <c:v>109.56100000000001</c:v>
                </c:pt>
                <c:pt idx="65">
                  <c:v>110.71899999999999</c:v>
                </c:pt>
                <c:pt idx="66">
                  <c:v>117.456</c:v>
                </c:pt>
                <c:pt idx="67">
                  <c:v>121.175</c:v>
                </c:pt>
                <c:pt idx="68">
                  <c:v>133.333</c:v>
                </c:pt>
                <c:pt idx="69">
                  <c:v>147.018</c:v>
                </c:pt>
                <c:pt idx="70">
                  <c:v>158.78899999999999</c:v>
                </c:pt>
                <c:pt idx="71">
                  <c:v>172.57900000000001</c:v>
                </c:pt>
                <c:pt idx="72">
                  <c:v>182.43899999999999</c:v>
                </c:pt>
                <c:pt idx="73">
                  <c:v>191.47399999999999</c:v>
                </c:pt>
                <c:pt idx="74">
                  <c:v>194</c:v>
                </c:pt>
                <c:pt idx="75">
                  <c:v>196.982</c:v>
                </c:pt>
                <c:pt idx="76">
                  <c:v>192.82499999999999</c:v>
                </c:pt>
                <c:pt idx="77">
                  <c:v>182.298</c:v>
                </c:pt>
                <c:pt idx="78">
                  <c:v>158.36799999999999</c:v>
                </c:pt>
                <c:pt idx="79">
                  <c:v>127.56100000000001</c:v>
                </c:pt>
                <c:pt idx="80">
                  <c:v>104.877</c:v>
                </c:pt>
                <c:pt idx="81">
                  <c:v>99.052999999999997</c:v>
                </c:pt>
                <c:pt idx="82">
                  <c:v>96.350999999999999</c:v>
                </c:pt>
                <c:pt idx="83">
                  <c:v>95.332999999999998</c:v>
                </c:pt>
                <c:pt idx="84">
                  <c:v>97.245999999999995</c:v>
                </c:pt>
                <c:pt idx="85">
                  <c:v>97.421000000000006</c:v>
                </c:pt>
                <c:pt idx="86">
                  <c:v>97.667000000000002</c:v>
                </c:pt>
                <c:pt idx="87">
                  <c:v>95.965000000000003</c:v>
                </c:pt>
                <c:pt idx="88">
                  <c:v>98.245999999999995</c:v>
                </c:pt>
                <c:pt idx="89">
                  <c:v>98.825000000000003</c:v>
                </c:pt>
                <c:pt idx="90">
                  <c:v>98.034999999999997</c:v>
                </c:pt>
                <c:pt idx="91">
                  <c:v>97.174999999999997</c:v>
                </c:pt>
                <c:pt idx="92">
                  <c:v>97.245999999999995</c:v>
                </c:pt>
                <c:pt idx="93">
                  <c:v>96.087999999999994</c:v>
                </c:pt>
                <c:pt idx="94">
                  <c:v>98.632000000000005</c:v>
                </c:pt>
                <c:pt idx="95">
                  <c:v>96.421000000000006</c:v>
                </c:pt>
                <c:pt idx="96">
                  <c:v>96.052999999999997</c:v>
                </c:pt>
                <c:pt idx="97">
                  <c:v>97.596000000000004</c:v>
                </c:pt>
                <c:pt idx="98">
                  <c:v>96.087999999999994</c:v>
                </c:pt>
                <c:pt idx="99">
                  <c:v>97.649000000000001</c:v>
                </c:pt>
                <c:pt idx="100">
                  <c:v>96.841999999999999</c:v>
                </c:pt>
                <c:pt idx="101">
                  <c:v>96.841999999999999</c:v>
                </c:pt>
                <c:pt idx="102">
                  <c:v>97.772000000000006</c:v>
                </c:pt>
                <c:pt idx="103">
                  <c:v>97.683999999999997</c:v>
                </c:pt>
                <c:pt idx="104">
                  <c:v>103.57899999999999</c:v>
                </c:pt>
                <c:pt idx="105">
                  <c:v>103.807</c:v>
                </c:pt>
                <c:pt idx="106">
                  <c:v>110.684</c:v>
                </c:pt>
                <c:pt idx="107">
                  <c:v>114.42100000000001</c:v>
                </c:pt>
                <c:pt idx="108">
                  <c:v>116.035</c:v>
                </c:pt>
                <c:pt idx="109">
                  <c:v>118.825</c:v>
                </c:pt>
                <c:pt idx="110">
                  <c:v>117.842</c:v>
                </c:pt>
                <c:pt idx="111">
                  <c:v>114.474</c:v>
                </c:pt>
                <c:pt idx="112">
                  <c:v>108.491</c:v>
                </c:pt>
                <c:pt idx="113">
                  <c:v>104.08799999999999</c:v>
                </c:pt>
                <c:pt idx="114">
                  <c:v>99.543999999999997</c:v>
                </c:pt>
                <c:pt idx="115">
                  <c:v>97.825000000000003</c:v>
                </c:pt>
                <c:pt idx="116">
                  <c:v>93.456000000000003</c:v>
                </c:pt>
                <c:pt idx="117">
                  <c:v>91.438999999999993</c:v>
                </c:pt>
                <c:pt idx="118">
                  <c:v>91.772000000000006</c:v>
                </c:pt>
                <c:pt idx="119">
                  <c:v>94.034999999999997</c:v>
                </c:pt>
                <c:pt idx="120">
                  <c:v>93.210999999999999</c:v>
                </c:pt>
                <c:pt idx="121">
                  <c:v>89.789000000000001</c:v>
                </c:pt>
                <c:pt idx="122">
                  <c:v>92.018000000000001</c:v>
                </c:pt>
                <c:pt idx="123">
                  <c:v>91.701999999999998</c:v>
                </c:pt>
                <c:pt idx="124">
                  <c:v>91.210999999999999</c:v>
                </c:pt>
                <c:pt idx="125">
                  <c:v>95.105000000000004</c:v>
                </c:pt>
                <c:pt idx="126">
                  <c:v>92.105000000000004</c:v>
                </c:pt>
                <c:pt idx="127">
                  <c:v>90.754000000000005</c:v>
                </c:pt>
                <c:pt idx="128">
                  <c:v>91.456000000000003</c:v>
                </c:pt>
                <c:pt idx="129">
                  <c:v>94.525999999999996</c:v>
                </c:pt>
                <c:pt idx="130">
                  <c:v>94.965000000000003</c:v>
                </c:pt>
                <c:pt idx="131">
                  <c:v>96.718999999999994</c:v>
                </c:pt>
                <c:pt idx="132">
                  <c:v>99.509</c:v>
                </c:pt>
                <c:pt idx="133">
                  <c:v>99.227999999999994</c:v>
                </c:pt>
                <c:pt idx="134">
                  <c:v>104.842</c:v>
                </c:pt>
                <c:pt idx="135">
                  <c:v>106.404</c:v>
                </c:pt>
                <c:pt idx="136">
                  <c:v>105.07</c:v>
                </c:pt>
                <c:pt idx="137">
                  <c:v>104.333</c:v>
                </c:pt>
                <c:pt idx="138">
                  <c:v>101.175</c:v>
                </c:pt>
                <c:pt idx="139">
                  <c:v>97.701999999999998</c:v>
                </c:pt>
                <c:pt idx="140">
                  <c:v>95.807000000000002</c:v>
                </c:pt>
                <c:pt idx="141">
                  <c:v>93</c:v>
                </c:pt>
                <c:pt idx="142">
                  <c:v>91.947000000000003</c:v>
                </c:pt>
                <c:pt idx="143">
                  <c:v>89.561000000000007</c:v>
                </c:pt>
                <c:pt idx="144">
                  <c:v>88.947000000000003</c:v>
                </c:pt>
                <c:pt idx="145">
                  <c:v>89.965000000000003</c:v>
                </c:pt>
                <c:pt idx="146">
                  <c:v>90.210999999999999</c:v>
                </c:pt>
                <c:pt idx="147">
                  <c:v>89.421000000000006</c:v>
                </c:pt>
                <c:pt idx="148">
                  <c:v>89.509</c:v>
                </c:pt>
                <c:pt idx="149">
                  <c:v>90.174999999999997</c:v>
                </c:pt>
                <c:pt idx="150">
                  <c:v>91.965000000000003</c:v>
                </c:pt>
                <c:pt idx="151">
                  <c:v>89.93</c:v>
                </c:pt>
                <c:pt idx="152">
                  <c:v>89.649000000000001</c:v>
                </c:pt>
                <c:pt idx="153">
                  <c:v>90.298000000000002</c:v>
                </c:pt>
                <c:pt idx="154">
                  <c:v>88.772000000000006</c:v>
                </c:pt>
                <c:pt idx="155">
                  <c:v>90.421000000000006</c:v>
                </c:pt>
                <c:pt idx="156">
                  <c:v>91.14</c:v>
                </c:pt>
                <c:pt idx="157">
                  <c:v>87.667000000000002</c:v>
                </c:pt>
                <c:pt idx="158">
                  <c:v>87.105000000000004</c:v>
                </c:pt>
                <c:pt idx="159">
                  <c:v>87.841999999999999</c:v>
                </c:pt>
                <c:pt idx="160">
                  <c:v>90.052999999999997</c:v>
                </c:pt>
                <c:pt idx="161">
                  <c:v>87.965000000000003</c:v>
                </c:pt>
                <c:pt idx="162">
                  <c:v>87.807000000000002</c:v>
                </c:pt>
                <c:pt idx="163">
                  <c:v>88.965000000000003</c:v>
                </c:pt>
                <c:pt idx="164">
                  <c:v>88.350999999999999</c:v>
                </c:pt>
                <c:pt idx="165">
                  <c:v>88.649000000000001</c:v>
                </c:pt>
                <c:pt idx="166">
                  <c:v>88.509</c:v>
                </c:pt>
                <c:pt idx="167">
                  <c:v>88.123000000000005</c:v>
                </c:pt>
                <c:pt idx="168">
                  <c:v>85.332999999999998</c:v>
                </c:pt>
                <c:pt idx="169">
                  <c:v>87.14</c:v>
                </c:pt>
                <c:pt idx="170">
                  <c:v>89.403999999999996</c:v>
                </c:pt>
                <c:pt idx="171">
                  <c:v>85.947000000000003</c:v>
                </c:pt>
                <c:pt idx="172">
                  <c:v>88.332999999999998</c:v>
                </c:pt>
                <c:pt idx="173">
                  <c:v>89.525999999999996</c:v>
                </c:pt>
                <c:pt idx="174">
                  <c:v>87.438999999999993</c:v>
                </c:pt>
                <c:pt idx="175">
                  <c:v>86.981999999999999</c:v>
                </c:pt>
                <c:pt idx="176">
                  <c:v>85.614000000000004</c:v>
                </c:pt>
                <c:pt idx="177">
                  <c:v>85.561000000000007</c:v>
                </c:pt>
                <c:pt idx="178">
                  <c:v>87.192999999999998</c:v>
                </c:pt>
                <c:pt idx="179">
                  <c:v>88.087999999999994</c:v>
                </c:pt>
                <c:pt idx="180">
                  <c:v>86.105000000000004</c:v>
                </c:pt>
                <c:pt idx="181">
                  <c:v>86.281000000000006</c:v>
                </c:pt>
                <c:pt idx="182">
                  <c:v>85.825000000000003</c:v>
                </c:pt>
                <c:pt idx="183">
                  <c:v>84.701999999999998</c:v>
                </c:pt>
                <c:pt idx="184">
                  <c:v>87.052999999999997</c:v>
                </c:pt>
                <c:pt idx="185">
                  <c:v>85.210999999999999</c:v>
                </c:pt>
                <c:pt idx="186">
                  <c:v>86.07</c:v>
                </c:pt>
                <c:pt idx="187">
                  <c:v>87.474000000000004</c:v>
                </c:pt>
                <c:pt idx="188">
                  <c:v>86.298000000000002</c:v>
                </c:pt>
                <c:pt idx="189">
                  <c:v>85.894999999999996</c:v>
                </c:pt>
                <c:pt idx="190">
                  <c:v>87.543999999999997</c:v>
                </c:pt>
                <c:pt idx="191">
                  <c:v>85.912000000000006</c:v>
                </c:pt>
                <c:pt idx="192">
                  <c:v>83.912000000000006</c:v>
                </c:pt>
                <c:pt idx="193">
                  <c:v>86.667000000000002</c:v>
                </c:pt>
                <c:pt idx="194">
                  <c:v>89.385999999999996</c:v>
                </c:pt>
                <c:pt idx="195">
                  <c:v>86.965000000000003</c:v>
                </c:pt>
                <c:pt idx="196">
                  <c:v>86.298000000000002</c:v>
                </c:pt>
                <c:pt idx="197">
                  <c:v>85.683999999999997</c:v>
                </c:pt>
                <c:pt idx="198">
                  <c:v>86.981999999999999</c:v>
                </c:pt>
                <c:pt idx="199">
                  <c:v>87.332999999999998</c:v>
                </c:pt>
                <c:pt idx="200">
                  <c:v>86.210999999999999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106.88287635207348</c:v>
                </c:pt>
                <c:pt idx="5">
                  <c:v>106.93791323920208</c:v>
                </c:pt>
                <c:pt idx="6">
                  <c:v>106.9923021112721</c:v>
                </c:pt>
                <c:pt idx="7">
                  <c:v>107.04592451020129</c:v>
                </c:pt>
                <c:pt idx="8">
                  <c:v>107.09864713052077</c:v>
                </c:pt>
                <c:pt idx="9">
                  <c:v>107.15032050610424</c:v>
                </c:pt>
                <c:pt idx="10">
                  <c:v>107.20077767182264</c:v>
                </c:pt>
                <c:pt idx="11">
                  <c:v>107.24983282264225</c:v>
                </c:pt>
                <c:pt idx="12">
                  <c:v>107.29727999919967</c:v>
                </c:pt>
                <c:pt idx="13">
                  <c:v>107.3428918368965</c:v>
                </c:pt>
                <c:pt idx="14">
                  <c:v>107.38641842588628</c:v>
                </c:pt>
                <c:pt idx="15">
                  <c:v>107.42758634374243</c:v>
                </c:pt>
                <c:pt idx="16">
                  <c:v>107.46609794473112</c:v>
                </c:pt>
                <c:pt idx="17">
                  <c:v>107.50163102673379</c:v>
                </c:pt>
                <c:pt idx="18">
                  <c:v>107.53383906298475</c:v>
                </c:pt>
                <c:pt idx="19">
                  <c:v>107.56235230690136</c:v>
                </c:pt>
                <c:pt idx="20">
                  <c:v>107.58678030073742</c:v>
                </c:pt>
                <c:pt idx="21">
                  <c:v>107.60671672182033</c:v>
                </c:pt>
                <c:pt idx="22">
                  <c:v>107.6217482132577</c:v>
                </c:pt>
                <c:pt idx="23">
                  <c:v>107.63147007068278</c:v>
                </c:pt>
                <c:pt idx="24">
                  <c:v>107.63551368896852</c:v>
                </c:pt>
                <c:pt idx="25">
                  <c:v>107.63359391945198</c:v>
                </c:pt>
                <c:pt idx="26">
                  <c:v>107.6255894601359</c:v>
                </c:pt>
                <c:pt idx="27">
                  <c:v>107.61167666266873</c:v>
                </c:pt>
                <c:pt idx="28">
                  <c:v>107.59254717898689</c:v>
                </c:pt>
                <c:pt idx="29">
                  <c:v>107.56975285838675</c:v>
                </c:pt>
                <c:pt idx="30">
                  <c:v>107.54623671530155</c:v>
                </c:pt>
                <c:pt idx="31">
                  <c:v>107.52712487610701</c:v>
                </c:pt>
                <c:pt idx="32">
                  <c:v>107.52086762748719</c:v>
                </c:pt>
                <c:pt idx="33">
                  <c:v>107.54082214790097</c:v>
                </c:pt>
                <c:pt idx="34">
                  <c:v>107.60735680861576</c:v>
                </c:pt>
                <c:pt idx="35">
                  <c:v>107.75051666077646</c:v>
                </c:pt>
                <c:pt idx="36">
                  <c:v>108.01321100117852</c:v>
                </c:pt>
                <c:pt idx="37">
                  <c:v>108.45475830962826</c:v>
                </c:pt>
                <c:pt idx="38">
                  <c:v>109.15444966188394</c:v>
                </c:pt>
                <c:pt idx="39">
                  <c:v>110.21457900634636</c:v>
                </c:pt>
                <c:pt idx="40">
                  <c:v>111.76216397941167</c:v>
                </c:pt>
                <c:pt idx="41">
                  <c:v>113.94838970546337</c:v>
                </c:pt>
                <c:pt idx="42">
                  <c:v>116.94471281672634</c:v>
                </c:pt>
                <c:pt idx="43">
                  <c:v>120.93463514188829</c:v>
                </c:pt>
                <c:pt idx="44">
                  <c:v>126.10046124200176</c:v>
                </c:pt>
                <c:pt idx="45">
                  <c:v>132.60492914233538</c:v>
                </c:pt>
                <c:pt idx="46">
                  <c:v>140.56843736747794</c:v>
                </c:pt>
                <c:pt idx="47">
                  <c:v>150.04360299074415</c:v>
                </c:pt>
                <c:pt idx="48">
                  <c:v>160.98990330396305</c:v>
                </c:pt>
                <c:pt idx="49">
                  <c:v>173.25177957308057</c:v>
                </c:pt>
                <c:pt idx="50">
                  <c:v>186.54228988797124</c:v>
                </c:pt>
                <c:pt idx="51">
                  <c:v>200.42497934469864</c:v>
                </c:pt>
                <c:pt idx="52">
                  <c:v>214.25293538165442</c:v>
                </c:pt>
                <c:pt idx="53">
                  <c:v>226.95940953907666</c:v>
                </c:pt>
                <c:pt idx="54">
                  <c:v>236.60397164197764</c:v>
                </c:pt>
                <c:pt idx="55">
                  <c:v>239.95319636148304</c:v>
                </c:pt>
                <c:pt idx="56">
                  <c:v>233.10583104814691</c:v>
                </c:pt>
                <c:pt idx="57">
                  <c:v>214.02794948684985</c:v>
                </c:pt>
                <c:pt idx="58">
                  <c:v>185.54876560708826</c:v>
                </c:pt>
                <c:pt idx="59">
                  <c:v>155.21700118241108</c:v>
                </c:pt>
                <c:pt idx="60">
                  <c:v>130.90282769670574</c:v>
                </c:pt>
                <c:pt idx="61">
                  <c:v>116.1975803238082</c:v>
                </c:pt>
                <c:pt idx="62">
                  <c:v>109.91498444783224</c:v>
                </c:pt>
                <c:pt idx="63">
                  <c:v>108.93776728915071</c:v>
                </c:pt>
                <c:pt idx="64">
                  <c:v>110.80448198087822</c:v>
                </c:pt>
                <c:pt idx="65">
                  <c:v>114.38024359904882</c:v>
                </c:pt>
                <c:pt idx="66">
                  <c:v>119.39217415722683</c:v>
                </c:pt>
                <c:pt idx="67">
                  <c:v>125.88565608853108</c:v>
                </c:pt>
                <c:pt idx="68">
                  <c:v>133.93159068320227</c:v>
                </c:pt>
                <c:pt idx="69">
                  <c:v>143.5049060870661</c:v>
                </c:pt>
                <c:pt idx="70">
                  <c:v>154.42964943764946</c:v>
                </c:pt>
                <c:pt idx="71">
                  <c:v>166.34530308088162</c:v>
                </c:pt>
                <c:pt idx="72">
                  <c:v>178.65565800311327</c:v>
                </c:pt>
                <c:pt idx="73">
                  <c:v>190.3473279610842</c:v>
                </c:pt>
                <c:pt idx="74">
                  <c:v>199.50629340808194</c:v>
                </c:pt>
                <c:pt idx="75">
                  <c:v>202.76749770627919</c:v>
                </c:pt>
                <c:pt idx="76">
                  <c:v>196.04135434774184</c:v>
                </c:pt>
                <c:pt idx="77">
                  <c:v>177.76241765636547</c:v>
                </c:pt>
                <c:pt idx="78">
                  <c:v>152.2273252405252</c:v>
                </c:pt>
                <c:pt idx="79">
                  <c:v>127.91813399976311</c:v>
                </c:pt>
                <c:pt idx="80">
                  <c:v>111.24351520753467</c:v>
                </c:pt>
                <c:pt idx="81">
                  <c:v>102.83137909848787</c:v>
                </c:pt>
                <c:pt idx="82">
                  <c:v>99.640655943426367</c:v>
                </c:pt>
                <c:pt idx="83">
                  <c:v>98.661785053228385</c:v>
                </c:pt>
                <c:pt idx="84">
                  <c:v>98.340916305870721</c:v>
                </c:pt>
                <c:pt idx="85">
                  <c:v>98.161031925485645</c:v>
                </c:pt>
                <c:pt idx="86">
                  <c:v>98.003884356931763</c:v>
                </c:pt>
                <c:pt idx="87">
                  <c:v>97.850303275488869</c:v>
                </c:pt>
                <c:pt idx="88">
                  <c:v>97.69800428676082</c:v>
                </c:pt>
                <c:pt idx="89">
                  <c:v>97.546735748806483</c:v>
                </c:pt>
                <c:pt idx="90">
                  <c:v>97.396424870367795</c:v>
                </c:pt>
                <c:pt idx="91">
                  <c:v>97.247015695219474</c:v>
                </c:pt>
                <c:pt idx="92">
                  <c:v>97.098465977000984</c:v>
                </c:pt>
                <c:pt idx="93">
                  <c:v>96.950774215526664</c:v>
                </c:pt>
                <c:pt idx="94">
                  <c:v>96.804074552037761</c:v>
                </c:pt>
                <c:pt idx="95">
                  <c:v>96.658933271166447</c:v>
                </c:pt>
                <c:pt idx="96">
                  <c:v>96.517184084757304</c:v>
                </c:pt>
                <c:pt idx="97">
                  <c:v>96.38403739831935</c:v>
                </c:pt>
                <c:pt idx="98">
                  <c:v>96.272811971482625</c:v>
                </c:pt>
                <c:pt idx="99">
                  <c:v>96.214227628698239</c:v>
                </c:pt>
                <c:pt idx="100">
                  <c:v>96.271959690982513</c:v>
                </c:pt>
                <c:pt idx="101">
                  <c:v>96.563527728174336</c:v>
                </c:pt>
                <c:pt idx="102">
                  <c:v>97.278723974851928</c:v>
                </c:pt>
                <c:pt idx="103">
                  <c:v>98.676392099023985</c:v>
                </c:pt>
                <c:pt idx="104">
                  <c:v>101.02934297811146</c:v>
                </c:pt>
                <c:pt idx="105">
                  <c:v>104.49064311421238</c:v>
                </c:pt>
                <c:pt idx="106">
                  <c:v>108.89353009024751</c:v>
                </c:pt>
                <c:pt idx="107">
                  <c:v>113.5786989397005</c:v>
                </c:pt>
                <c:pt idx="108">
                  <c:v>117.4192450306541</c:v>
                </c:pt>
                <c:pt idx="109">
                  <c:v>119.17538997640783</c:v>
                </c:pt>
                <c:pt idx="110">
                  <c:v>118.08883620728702</c:v>
                </c:pt>
                <c:pt idx="111">
                  <c:v>114.35351692202674</c:v>
                </c:pt>
                <c:pt idx="112">
                  <c:v>109.07879821659274</c:v>
                </c:pt>
                <c:pt idx="113">
                  <c:v>103.72012379748621</c:v>
                </c:pt>
                <c:pt idx="114">
                  <c:v>99.384034737073861</c:v>
                </c:pt>
                <c:pt idx="115">
                  <c:v>96.476108321454063</c:v>
                </c:pt>
                <c:pt idx="116">
                  <c:v>94.814443429142102</c:v>
                </c:pt>
                <c:pt idx="117">
                  <c:v>93.972701414956418</c:v>
                </c:pt>
                <c:pt idx="118">
                  <c:v>93.561729855559349</c:v>
                </c:pt>
                <c:pt idx="119">
                  <c:v>93.336269899504089</c:v>
                </c:pt>
                <c:pt idx="120">
                  <c:v>93.177408408910793</c:v>
                </c:pt>
                <c:pt idx="121">
                  <c:v>93.038961751596176</c:v>
                </c:pt>
                <c:pt idx="122">
                  <c:v>92.906396491324756</c:v>
                </c:pt>
                <c:pt idx="123">
                  <c:v>92.776409404219322</c:v>
                </c:pt>
                <c:pt idx="124">
                  <c:v>92.649905649410499</c:v>
                </c:pt>
                <c:pt idx="125">
                  <c:v>92.531701244221622</c:v>
                </c:pt>
                <c:pt idx="126">
                  <c:v>92.434517626301385</c:v>
                </c:pt>
                <c:pt idx="127">
                  <c:v>92.387627980867506</c:v>
                </c:pt>
                <c:pt idx="128">
                  <c:v>92.450754381398554</c:v>
                </c:pt>
                <c:pt idx="129">
                  <c:v>92.730804188349993</c:v>
                </c:pt>
                <c:pt idx="130">
                  <c:v>93.392308932176348</c:v>
                </c:pt>
                <c:pt idx="131">
                  <c:v>94.643539466866002</c:v>
                </c:pt>
                <c:pt idx="132">
                  <c:v>96.673248344100216</c:v>
                </c:pt>
                <c:pt idx="133">
                  <c:v>99.513385593973268</c:v>
                </c:pt>
                <c:pt idx="134">
                  <c:v>102.82975537468802</c:v>
                </c:pt>
                <c:pt idx="135">
                  <c:v>105.74930226049291</c:v>
                </c:pt>
                <c:pt idx="136">
                  <c:v>107.01546020970993</c:v>
                </c:pt>
                <c:pt idx="137">
                  <c:v>105.70750851172512</c:v>
                </c:pt>
                <c:pt idx="138">
                  <c:v>102.10421731069025</c:v>
                </c:pt>
                <c:pt idx="139">
                  <c:v>97.688722715017732</c:v>
                </c:pt>
                <c:pt idx="140">
                  <c:v>94.055420088841487</c:v>
                </c:pt>
                <c:pt idx="141">
                  <c:v>91.86551369219822</c:v>
                </c:pt>
                <c:pt idx="142">
                  <c:v>90.844370813900085</c:v>
                </c:pt>
                <c:pt idx="143">
                  <c:v>90.433439647921489</c:v>
                </c:pt>
                <c:pt idx="144">
                  <c:v>90.246379153441836</c:v>
                </c:pt>
                <c:pt idx="145">
                  <c:v>90.119076494519277</c:v>
                </c:pt>
                <c:pt idx="146">
                  <c:v>90.003663989956323</c:v>
                </c:pt>
                <c:pt idx="147">
                  <c:v>89.890105557767313</c:v>
                </c:pt>
                <c:pt idx="148">
                  <c:v>89.776816013265133</c:v>
                </c:pt>
                <c:pt idx="149">
                  <c:v>89.663561518962467</c:v>
                </c:pt>
                <c:pt idx="150">
                  <c:v>89.550269602993765</c:v>
                </c:pt>
                <c:pt idx="151">
                  <c:v>89.436886424869797</c:v>
                </c:pt>
                <c:pt idx="152">
                  <c:v>89.323364497707203</c:v>
                </c:pt>
                <c:pt idx="153">
                  <c:v>89.20966202173544</c:v>
                </c:pt>
                <c:pt idx="154">
                  <c:v>89.095742858615552</c:v>
                </c:pt>
                <c:pt idx="155">
                  <c:v>88.981576425699245</c:v>
                </c:pt>
                <c:pt idx="156">
                  <c:v>88.867137492845217</c:v>
                </c:pt>
                <c:pt idx="157">
                  <c:v>88.752405900179767</c:v>
                </c:pt>
                <c:pt idx="158">
                  <c:v>88.637366216079826</c:v>
                </c:pt>
                <c:pt idx="159">
                  <c:v>88.522007353492697</c:v>
                </c:pt>
                <c:pt idx="160">
                  <c:v>88.406322160946672</c:v>
                </c:pt>
                <c:pt idx="161">
                  <c:v>88.290307002499674</c:v>
                </c:pt>
                <c:pt idx="162">
                  <c:v>88.173961338601998</c:v>
                </c:pt>
                <c:pt idx="163">
                  <c:v>88.057287317567798</c:v>
                </c:pt>
                <c:pt idx="164">
                  <c:v>87.940289385168711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106.882876352067</c:v>
                </c:pt>
                <c:pt idx="5">
                  <c:v>106.93791323918197</c:v>
                </c:pt>
                <c:pt idx="6">
                  <c:v>106.99230211121109</c:v>
                </c:pt>
                <c:pt idx="7">
                  <c:v>107.04592451002001</c:v>
                </c:pt>
                <c:pt idx="8">
                  <c:v>107.09864712999347</c:v>
                </c:pt>
                <c:pt idx="9">
                  <c:v>107.15032050460236</c:v>
                </c:pt>
                <c:pt idx="10">
                  <c:v>107.20077766763448</c:v>
                </c:pt>
                <c:pt idx="11">
                  <c:v>107.24983281120721</c:v>
                </c:pt>
                <c:pt idx="12">
                  <c:v>107.29727996863112</c:v>
                </c:pt>
                <c:pt idx="13">
                  <c:v>107.34289175688805</c:v>
                </c:pt>
                <c:pt idx="14">
                  <c:v>107.38641822085503</c:v>
                </c:pt>
                <c:pt idx="15">
                  <c:v>107.42758582931093</c:v>
                </c:pt>
                <c:pt idx="16">
                  <c:v>107.46609668098921</c:v>
                </c:pt>
                <c:pt idx="17">
                  <c:v>107.50162798716127</c:v>
                </c:pt>
                <c:pt idx="18">
                  <c:v>107.53383190501381</c:v>
                </c:pt>
                <c:pt idx="19">
                  <c:v>107.5623358028467</c:v>
                </c:pt>
                <c:pt idx="20">
                  <c:v>107.58674304315457</c:v>
                </c:pt>
                <c:pt idx="21">
                  <c:v>107.60663437212467</c:v>
                </c:pt>
                <c:pt idx="22">
                  <c:v>107.62157000303152</c:v>
                </c:pt>
                <c:pt idx="23">
                  <c:v>107.63109247541364</c:v>
                </c:pt>
                <c:pt idx="24">
                  <c:v>107.63473036075759</c:v>
                </c:pt>
                <c:pt idx="25">
                  <c:v>107.6320028677558</c:v>
                </c:pt>
                <c:pt idx="26">
                  <c:v>107.62242537533639</c:v>
                </c:pt>
                <c:pt idx="27">
                  <c:v>107.60551588923057</c:v>
                </c:pt>
                <c:pt idx="28">
                  <c:v>107.58080237801249</c:v>
                </c:pt>
                <c:pt idx="29">
                  <c:v>107.54783089815496</c:v>
                </c:pt>
                <c:pt idx="30">
                  <c:v>107.50617436633475</c:v>
                </c:pt>
                <c:pt idx="31">
                  <c:v>107.45544178349208</c:v>
                </c:pt>
                <c:pt idx="32">
                  <c:v>107.39528766236414</c:v>
                </c:pt>
                <c:pt idx="33">
                  <c:v>107.32542136244254</c:v>
                </c:pt>
                <c:pt idx="34">
                  <c:v>107.24561599808779</c:v>
                </c:pt>
                <c:pt idx="35">
                  <c:v>107.15571656146973</c:v>
                </c:pt>
                <c:pt idx="36">
                  <c:v>107.05564689626323</c:v>
                </c:pt>
                <c:pt idx="37">
                  <c:v>106.94541517380166</c:v>
                </c:pt>
                <c:pt idx="38">
                  <c:v>106.82511756234398</c:v>
                </c:pt>
                <c:pt idx="39">
                  <c:v>106.69493984195569</c:v>
                </c:pt>
                <c:pt idx="40">
                  <c:v>106.55515679975805</c:v>
                </c:pt>
                <c:pt idx="41">
                  <c:v>106.40612933829404</c:v>
                </c:pt>
                <c:pt idx="42">
                  <c:v>106.24829933696488</c:v>
                </c:pt>
                <c:pt idx="43">
                  <c:v>106.08218241509182</c:v>
                </c:pt>
                <c:pt idx="44">
                  <c:v>105.90835884687316</c:v>
                </c:pt>
                <c:pt idx="45">
                  <c:v>105.72746296548408</c:v>
                </c:pt>
                <c:pt idx="46">
                  <c:v>105.5401714592727</c:v>
                </c:pt>
                <c:pt idx="47">
                  <c:v>105.3471910029298</c:v>
                </c:pt>
                <c:pt idx="48">
                  <c:v>105.14924567861306</c:v>
                </c:pt>
                <c:pt idx="49">
                  <c:v>104.94706462683654</c:v>
                </c:pt>
                <c:pt idx="50">
                  <c:v>104.74137032740725</c:v>
                </c:pt>
                <c:pt idx="51">
                  <c:v>104.53286785159897</c:v>
                </c:pt>
                <c:pt idx="52">
                  <c:v>104.32223535409952</c:v>
                </c:pt>
                <c:pt idx="53">
                  <c:v>104.11011599352153</c:v>
                </c:pt>
                <c:pt idx="54">
                  <c:v>103.89711138966165</c:v>
                </c:pt>
                <c:pt idx="55">
                  <c:v>103.68377664966647</c:v>
                </c:pt>
                <c:pt idx="56">
                  <c:v>103.4706169280547</c:v>
                </c:pt>
                <c:pt idx="57">
                  <c:v>103.25808543002221</c:v>
                </c:pt>
                <c:pt idx="58">
                  <c:v>103.04658272509261</c:v>
                </c:pt>
                <c:pt idx="59">
                  <c:v>102.83645720920845</c:v>
                </c:pt>
                <c:pt idx="60">
                  <c:v>102.62800653701021</c:v>
                </c:pt>
                <c:pt idx="61">
                  <c:v>102.4214798408173</c:v>
                </c:pt>
                <c:pt idx="62">
                  <c:v>102.21708055677691</c:v>
                </c:pt>
                <c:pt idx="63">
                  <c:v>102.01496968965685</c:v>
                </c:pt>
                <c:pt idx="64">
                  <c:v>101.81526936373635</c:v>
                </c:pt>
                <c:pt idx="65">
                  <c:v>101.61806652628552</c:v>
                </c:pt>
                <c:pt idx="66">
                  <c:v>101.42341669057512</c:v>
                </c:pt>
                <c:pt idx="67">
                  <c:v>101.23134762590534</c:v>
                </c:pt>
                <c:pt idx="68">
                  <c:v>101.04186292179078</c:v>
                </c:pt>
                <c:pt idx="69">
                  <c:v>100.85494537149616</c:v>
                </c:pt>
                <c:pt idx="70">
                  <c:v>100.67056013616043</c:v>
                </c:pt>
                <c:pt idx="71">
                  <c:v>100.48865766456518</c:v>
                </c:pt>
                <c:pt idx="72">
                  <c:v>100.30917635516398</c:v>
                </c:pt>
                <c:pt idx="73">
                  <c:v>100.13204495637189</c:v>
                </c:pt>
                <c:pt idx="74">
                  <c:v>99.957184708492719</c:v>
                </c:pt>
                <c:pt idx="75">
                  <c:v>99.784511236249685</c:v>
                </c:pt>
                <c:pt idx="76">
                  <c:v>99.613936204924315</c:v>
                </c:pt>
                <c:pt idx="77">
                  <c:v>99.445368755842992</c:v>
                </c:pt>
                <c:pt idx="78">
                  <c:v>99.278716738613639</c:v>
                </c:pt>
                <c:pt idx="79">
                  <c:v>99.113887758320757</c:v>
                </c:pt>
                <c:pt idx="80">
                  <c:v>98.95079005602669</c:v>
                </c:pt>
                <c:pt idx="81">
                  <c:v>98.789333240564886</c:v>
                </c:pt>
                <c:pt idx="82">
                  <c:v>98.629428888885528</c:v>
                </c:pt>
                <c:pt idx="83">
                  <c:v>98.470991031240132</c:v>
                </c:pt>
                <c:pt idx="84">
                  <c:v>98.31393653636168</c:v>
                </c:pt>
                <c:pt idx="85">
                  <c:v>98.158185410581169</c:v>
                </c:pt>
                <c:pt idx="86">
                  <c:v>98.003661023578516</c:v>
                </c:pt>
                <c:pt idx="87">
                  <c:v>97.850290272233707</c:v>
                </c:pt>
                <c:pt idx="88">
                  <c:v>97.698003692854641</c:v>
                </c:pt>
                <c:pt idx="89">
                  <c:v>97.546735530930192</c:v>
                </c:pt>
                <c:pt idx="90">
                  <c:v>97.396423776501621</c:v>
                </c:pt>
                <c:pt idx="91">
                  <c:v>97.24701017227278</c:v>
                </c:pt>
                <c:pt idx="92">
                  <c:v>97.098440200687065</c:v>
                </c:pt>
                <c:pt idx="93">
                  <c:v>96.950663055386585</c:v>
                </c:pt>
                <c:pt idx="94">
                  <c:v>96.803631601734253</c:v>
                </c:pt>
                <c:pt idx="95">
                  <c:v>96.657302330412804</c:v>
                </c:pt>
                <c:pt idx="96">
                  <c:v>96.511635307510588</c:v>
                </c:pt>
                <c:pt idx="97">
                  <c:v>96.366594123953234</c:v>
                </c:pt>
                <c:pt idx="98">
                  <c:v>96.222145846634092</c:v>
                </c:pt>
                <c:pt idx="99">
                  <c:v>96.078260973123449</c:v>
                </c:pt>
                <c:pt idx="100">
                  <c:v>95.934913391388889</c:v>
                </c:pt>
                <c:pt idx="101">
                  <c:v>95.79208034552498</c:v>
                </c:pt>
                <c:pt idx="102">
                  <c:v>95.649742408060618</c:v>
                </c:pt>
                <c:pt idx="103">
                  <c:v>95.507883458975613</c:v>
                </c:pt>
                <c:pt idx="104">
                  <c:v>95.366490671107158</c:v>
                </c:pt>
                <c:pt idx="105">
                  <c:v>95.225554501149375</c:v>
                </c:pt>
                <c:pt idx="106">
                  <c:v>95.085068684941945</c:v>
                </c:pt>
                <c:pt idx="107">
                  <c:v>94.945030235197066</c:v>
                </c:pt>
                <c:pt idx="108">
                  <c:v>94.805439439226305</c:v>
                </c:pt>
                <c:pt idx="109">
                  <c:v>94.666299853600464</c:v>
                </c:pt>
                <c:pt idx="110">
                  <c:v>94.527618292009763</c:v>
                </c:pt>
                <c:pt idx="111">
                  <c:v>94.389404801898735</c:v>
                </c:pt>
                <c:pt idx="112">
                  <c:v>94.251672624747471</c:v>
                </c:pt>
                <c:pt idx="113">
                  <c:v>94.114438134185377</c:v>
                </c:pt>
                <c:pt idx="114">
                  <c:v>93.977720745486494</c:v>
                </c:pt>
                <c:pt idx="115">
                  <c:v>93.841542789458103</c:v>
                </c:pt>
                <c:pt idx="116">
                  <c:v>93.705929343351343</c:v>
                </c:pt>
                <c:pt idx="117">
                  <c:v>93.570908011261153</c:v>
                </c:pt>
                <c:pt idx="118">
                  <c:v>93.436508646626379</c:v>
                </c:pt>
                <c:pt idx="119">
                  <c:v>93.302763009966853</c:v>
                </c:pt>
                <c:pt idx="120">
                  <c:v>93.169704355994028</c:v>
                </c:pt>
                <c:pt idx="121">
                  <c:v>93.037366945782125</c:v>
                </c:pt>
                <c:pt idx="122">
                  <c:v>92.905785481849733</c:v>
                </c:pt>
                <c:pt idx="123">
                  <c:v>92.774994466816352</c:v>
                </c:pt>
                <c:pt idx="124">
                  <c:v>92.645027489754185</c:v>
                </c:pt>
                <c:pt idx="125">
                  <c:v>92.515916448394549</c:v>
                </c:pt>
                <c:pt idx="126">
                  <c:v>92.387690719841871</c:v>
                </c:pt>
                <c:pt idx="127">
                  <c:v>92.260376297193048</c:v>
                </c:pt>
                <c:pt idx="128">
                  <c:v>92.133994914178203</c:v>
                </c:pt>
                <c:pt idx="129">
                  <c:v>92.008563184282465</c:v>
                </c:pt>
                <c:pt idx="130">
                  <c:v>91.884091784380104</c:v>
                </c:pt>
                <c:pt idx="131">
                  <c:v>91.760584715295252</c:v>
                </c:pt>
                <c:pt idx="132">
                  <c:v>91.638038672502887</c:v>
                </c:pt>
                <c:pt idx="133">
                  <c:v>91.516442559075955</c:v>
                </c:pt>
                <c:pt idx="134">
                  <c:v>91.395777169765424</c:v>
                </c:pt>
                <c:pt idx="135">
                  <c:v>91.276015069735053</c:v>
                </c:pt>
                <c:pt idx="136">
                  <c:v>91.157120684118794</c:v>
                </c:pt>
                <c:pt idx="137">
                  <c:v>91.039050605597623</c:v>
                </c:pt>
                <c:pt idx="138">
                  <c:v>90.921754117158486</c:v>
                </c:pt>
                <c:pt idx="139">
                  <c:v>90.805173916808798</c:v>
                </c:pt>
                <c:pt idx="140">
                  <c:v>90.689247021056289</c:v>
                </c:pt>
                <c:pt idx="141">
                  <c:v>90.573905815206132</c:v>
                </c:pt>
                <c:pt idx="142">
                  <c:v>90.459079211661276</c:v>
                </c:pt>
                <c:pt idx="143">
                  <c:v>90.344693872952803</c:v>
                </c:pt>
                <c:pt idx="144">
                  <c:v>90.230675454467672</c:v>
                </c:pt>
                <c:pt idx="145">
                  <c:v>90.116949822815641</c:v>
                </c:pt>
                <c:pt idx="146">
                  <c:v>90.003444209278058</c:v>
                </c:pt>
                <c:pt idx="147">
                  <c:v>89.890088263389657</c:v>
                </c:pt>
                <c:pt idx="148">
                  <c:v>89.7768149788497</c:v>
                </c:pt>
                <c:pt idx="149">
                  <c:v>89.663561471998406</c:v>
                </c:pt>
                <c:pt idx="150">
                  <c:v>89.550269601377025</c:v>
                </c:pt>
                <c:pt idx="151">
                  <c:v>89.436886424827634</c:v>
                </c:pt>
                <c:pt idx="152">
                  <c:v>89.323364497706365</c:v>
                </c:pt>
                <c:pt idx="153">
                  <c:v>89.209662021735426</c:v>
                </c:pt>
                <c:pt idx="154">
                  <c:v>89.095742858615552</c:v>
                </c:pt>
                <c:pt idx="155">
                  <c:v>88.981576425699245</c:v>
                </c:pt>
                <c:pt idx="156">
                  <c:v>88.867137492845217</c:v>
                </c:pt>
                <c:pt idx="157">
                  <c:v>88.752405900179767</c:v>
                </c:pt>
                <c:pt idx="158">
                  <c:v>88.637366216079826</c:v>
                </c:pt>
                <c:pt idx="159">
                  <c:v>88.522007353492697</c:v>
                </c:pt>
                <c:pt idx="160">
                  <c:v>88.406322160946672</c:v>
                </c:pt>
                <c:pt idx="161">
                  <c:v>88.290307002499674</c:v>
                </c:pt>
                <c:pt idx="162">
                  <c:v>88.173961338601998</c:v>
                </c:pt>
                <c:pt idx="163">
                  <c:v>88.057287317567798</c:v>
                </c:pt>
                <c:pt idx="164">
                  <c:v>87.940289385168711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107.404</c:v>
                </c:pt>
                <c:pt idx="1">
                  <c:v>106.596</c:v>
                </c:pt>
                <c:pt idx="2">
                  <c:v>106.456</c:v>
                </c:pt>
                <c:pt idx="3">
                  <c:v>104.702</c:v>
                </c:pt>
                <c:pt idx="4">
                  <c:v>105.73699999999999</c:v>
                </c:pt>
                <c:pt idx="5">
                  <c:v>107.63200000000001</c:v>
                </c:pt>
                <c:pt idx="6">
                  <c:v>108.316</c:v>
                </c:pt>
                <c:pt idx="7">
                  <c:v>107.053</c:v>
                </c:pt>
                <c:pt idx="8">
                  <c:v>106.86</c:v>
                </c:pt>
                <c:pt idx="9">
                  <c:v>107.43899999999999</c:v>
                </c:pt>
                <c:pt idx="10">
                  <c:v>107.614</c:v>
                </c:pt>
                <c:pt idx="11">
                  <c:v>107.035</c:v>
                </c:pt>
                <c:pt idx="12">
                  <c:v>106.73699999999999</c:v>
                </c:pt>
                <c:pt idx="13">
                  <c:v>108.491</c:v>
                </c:pt>
                <c:pt idx="14">
                  <c:v>107.333</c:v>
                </c:pt>
                <c:pt idx="15">
                  <c:v>109.544</c:v>
                </c:pt>
                <c:pt idx="16">
                  <c:v>108.053</c:v>
                </c:pt>
                <c:pt idx="17">
                  <c:v>107.333</c:v>
                </c:pt>
                <c:pt idx="18">
                  <c:v>105.842</c:v>
                </c:pt>
                <c:pt idx="19">
                  <c:v>106.175</c:v>
                </c:pt>
                <c:pt idx="20">
                  <c:v>106.77200000000001</c:v>
                </c:pt>
                <c:pt idx="21">
                  <c:v>107.123</c:v>
                </c:pt>
                <c:pt idx="22">
                  <c:v>105.965</c:v>
                </c:pt>
                <c:pt idx="23">
                  <c:v>104.404</c:v>
                </c:pt>
                <c:pt idx="24">
                  <c:v>106.43899999999999</c:v>
                </c:pt>
                <c:pt idx="25">
                  <c:v>105.351</c:v>
                </c:pt>
                <c:pt idx="26">
                  <c:v>105.56100000000001</c:v>
                </c:pt>
                <c:pt idx="27">
                  <c:v>108.193</c:v>
                </c:pt>
                <c:pt idx="28">
                  <c:v>108.63200000000001</c:v>
                </c:pt>
                <c:pt idx="29">
                  <c:v>107.404</c:v>
                </c:pt>
                <c:pt idx="30">
                  <c:v>108.28100000000001</c:v>
                </c:pt>
                <c:pt idx="31">
                  <c:v>106.877</c:v>
                </c:pt>
                <c:pt idx="32">
                  <c:v>107.316</c:v>
                </c:pt>
                <c:pt idx="33">
                  <c:v>108</c:v>
                </c:pt>
                <c:pt idx="34">
                  <c:v>108.807</c:v>
                </c:pt>
                <c:pt idx="35">
                  <c:v>110.105</c:v>
                </c:pt>
                <c:pt idx="36">
                  <c:v>108.842</c:v>
                </c:pt>
                <c:pt idx="37">
                  <c:v>109.947</c:v>
                </c:pt>
                <c:pt idx="38">
                  <c:v>107.351</c:v>
                </c:pt>
                <c:pt idx="39">
                  <c:v>108.474</c:v>
                </c:pt>
                <c:pt idx="40">
                  <c:v>111.43899999999999</c:v>
                </c:pt>
                <c:pt idx="41">
                  <c:v>112.28100000000001</c:v>
                </c:pt>
                <c:pt idx="42">
                  <c:v>111.825</c:v>
                </c:pt>
                <c:pt idx="43">
                  <c:v>115.91200000000001</c:v>
                </c:pt>
                <c:pt idx="44">
                  <c:v>120.42100000000001</c:v>
                </c:pt>
                <c:pt idx="45">
                  <c:v>123.947</c:v>
                </c:pt>
                <c:pt idx="46">
                  <c:v>131.15799999999999</c:v>
                </c:pt>
                <c:pt idx="47">
                  <c:v>140.596</c:v>
                </c:pt>
                <c:pt idx="48">
                  <c:v>154.333</c:v>
                </c:pt>
                <c:pt idx="49">
                  <c:v>170.596</c:v>
                </c:pt>
                <c:pt idx="50">
                  <c:v>189.12299999999999</c:v>
                </c:pt>
                <c:pt idx="51">
                  <c:v>204</c:v>
                </c:pt>
                <c:pt idx="52">
                  <c:v>215.36799999999999</c:v>
                </c:pt>
                <c:pt idx="53">
                  <c:v>225.28100000000001</c:v>
                </c:pt>
                <c:pt idx="54">
                  <c:v>230.351</c:v>
                </c:pt>
                <c:pt idx="55">
                  <c:v>232.08799999999999</c:v>
                </c:pt>
                <c:pt idx="56">
                  <c:v>231.07</c:v>
                </c:pt>
                <c:pt idx="57">
                  <c:v>223.52600000000001</c:v>
                </c:pt>
                <c:pt idx="58">
                  <c:v>209.75399999999999</c:v>
                </c:pt>
                <c:pt idx="59">
                  <c:v>183.45599999999999</c:v>
                </c:pt>
                <c:pt idx="60">
                  <c:v>145.08799999999999</c:v>
                </c:pt>
                <c:pt idx="61">
                  <c:v>113.509</c:v>
                </c:pt>
                <c:pt idx="62">
                  <c:v>106.596</c:v>
                </c:pt>
                <c:pt idx="63">
                  <c:v>102.86</c:v>
                </c:pt>
                <c:pt idx="64">
                  <c:v>104.965</c:v>
                </c:pt>
                <c:pt idx="65">
                  <c:v>105.035</c:v>
                </c:pt>
                <c:pt idx="66">
                  <c:v>110.965</c:v>
                </c:pt>
                <c:pt idx="67">
                  <c:v>116.211</c:v>
                </c:pt>
                <c:pt idx="68">
                  <c:v>124.947</c:v>
                </c:pt>
                <c:pt idx="69">
                  <c:v>136.10499999999999</c:v>
                </c:pt>
                <c:pt idx="70">
                  <c:v>147.57900000000001</c:v>
                </c:pt>
                <c:pt idx="71">
                  <c:v>164.84200000000001</c:v>
                </c:pt>
                <c:pt idx="72">
                  <c:v>173.54400000000001</c:v>
                </c:pt>
                <c:pt idx="73">
                  <c:v>184.47399999999999</c:v>
                </c:pt>
                <c:pt idx="74">
                  <c:v>190.47399999999999</c:v>
                </c:pt>
                <c:pt idx="75">
                  <c:v>196.75399999999999</c:v>
                </c:pt>
                <c:pt idx="76">
                  <c:v>196.982</c:v>
                </c:pt>
                <c:pt idx="77">
                  <c:v>191.947</c:v>
                </c:pt>
                <c:pt idx="78">
                  <c:v>180.86</c:v>
                </c:pt>
                <c:pt idx="79">
                  <c:v>159.22800000000001</c:v>
                </c:pt>
                <c:pt idx="80">
                  <c:v>132.75399999999999</c:v>
                </c:pt>
                <c:pt idx="81">
                  <c:v>107.702</c:v>
                </c:pt>
                <c:pt idx="82">
                  <c:v>99.614000000000004</c:v>
                </c:pt>
                <c:pt idx="83">
                  <c:v>97</c:v>
                </c:pt>
                <c:pt idx="84">
                  <c:v>94.509</c:v>
                </c:pt>
                <c:pt idx="85">
                  <c:v>95.018000000000001</c:v>
                </c:pt>
                <c:pt idx="86">
                  <c:v>92.281000000000006</c:v>
                </c:pt>
                <c:pt idx="87">
                  <c:v>95.93</c:v>
                </c:pt>
                <c:pt idx="88">
                  <c:v>95.718999999999994</c:v>
                </c:pt>
                <c:pt idx="89">
                  <c:v>94.754000000000005</c:v>
                </c:pt>
                <c:pt idx="90">
                  <c:v>95.632000000000005</c:v>
                </c:pt>
                <c:pt idx="91">
                  <c:v>95.491</c:v>
                </c:pt>
                <c:pt idx="92">
                  <c:v>95.14</c:v>
                </c:pt>
                <c:pt idx="93">
                  <c:v>97.667000000000002</c:v>
                </c:pt>
                <c:pt idx="94">
                  <c:v>97</c:v>
                </c:pt>
                <c:pt idx="95">
                  <c:v>96.841999999999999</c:v>
                </c:pt>
                <c:pt idx="96">
                  <c:v>97.07</c:v>
                </c:pt>
                <c:pt idx="97">
                  <c:v>96.474000000000004</c:v>
                </c:pt>
                <c:pt idx="98">
                  <c:v>96.474000000000004</c:v>
                </c:pt>
                <c:pt idx="99">
                  <c:v>97.018000000000001</c:v>
                </c:pt>
                <c:pt idx="100">
                  <c:v>96.385999999999996</c:v>
                </c:pt>
                <c:pt idx="101">
                  <c:v>96.596000000000004</c:v>
                </c:pt>
                <c:pt idx="102">
                  <c:v>97.718999999999994</c:v>
                </c:pt>
                <c:pt idx="103">
                  <c:v>98.667000000000002</c:v>
                </c:pt>
                <c:pt idx="104">
                  <c:v>97.087999999999994</c:v>
                </c:pt>
                <c:pt idx="105">
                  <c:v>102.018</c:v>
                </c:pt>
                <c:pt idx="106">
                  <c:v>104.895</c:v>
                </c:pt>
                <c:pt idx="107">
                  <c:v>106.474</c:v>
                </c:pt>
                <c:pt idx="108">
                  <c:v>114.035</c:v>
                </c:pt>
                <c:pt idx="109">
                  <c:v>117.316</c:v>
                </c:pt>
                <c:pt idx="110">
                  <c:v>118.07</c:v>
                </c:pt>
                <c:pt idx="111">
                  <c:v>118.91200000000001</c:v>
                </c:pt>
                <c:pt idx="112">
                  <c:v>115.789</c:v>
                </c:pt>
                <c:pt idx="113">
                  <c:v>110.22799999999999</c:v>
                </c:pt>
                <c:pt idx="114">
                  <c:v>106.596</c:v>
                </c:pt>
                <c:pt idx="115">
                  <c:v>101.86</c:v>
                </c:pt>
                <c:pt idx="116">
                  <c:v>94.718999999999994</c:v>
                </c:pt>
                <c:pt idx="117">
                  <c:v>92.876999999999995</c:v>
                </c:pt>
                <c:pt idx="118">
                  <c:v>92.281000000000006</c:v>
                </c:pt>
                <c:pt idx="119">
                  <c:v>89.965000000000003</c:v>
                </c:pt>
                <c:pt idx="120">
                  <c:v>88.876999999999995</c:v>
                </c:pt>
                <c:pt idx="121">
                  <c:v>89.578999999999994</c:v>
                </c:pt>
                <c:pt idx="122">
                  <c:v>92.561000000000007</c:v>
                </c:pt>
                <c:pt idx="123">
                  <c:v>92.807000000000002</c:v>
                </c:pt>
                <c:pt idx="124">
                  <c:v>93.350999999999999</c:v>
                </c:pt>
                <c:pt idx="125">
                  <c:v>92.210999999999999</c:v>
                </c:pt>
                <c:pt idx="126">
                  <c:v>90.876999999999995</c:v>
                </c:pt>
                <c:pt idx="127">
                  <c:v>93.07</c:v>
                </c:pt>
                <c:pt idx="128">
                  <c:v>91.789000000000001</c:v>
                </c:pt>
                <c:pt idx="129">
                  <c:v>92</c:v>
                </c:pt>
                <c:pt idx="130">
                  <c:v>91.123000000000005</c:v>
                </c:pt>
                <c:pt idx="131">
                  <c:v>91.614000000000004</c:v>
                </c:pt>
                <c:pt idx="132">
                  <c:v>96.158000000000001</c:v>
                </c:pt>
                <c:pt idx="133">
                  <c:v>95.227999999999994</c:v>
                </c:pt>
                <c:pt idx="134">
                  <c:v>101.158</c:v>
                </c:pt>
                <c:pt idx="135">
                  <c:v>103.596</c:v>
                </c:pt>
                <c:pt idx="136">
                  <c:v>105.965</c:v>
                </c:pt>
                <c:pt idx="137">
                  <c:v>107.333</c:v>
                </c:pt>
                <c:pt idx="138">
                  <c:v>106.895</c:v>
                </c:pt>
                <c:pt idx="139">
                  <c:v>103.702</c:v>
                </c:pt>
                <c:pt idx="140">
                  <c:v>100.018</c:v>
                </c:pt>
                <c:pt idx="141">
                  <c:v>98.07</c:v>
                </c:pt>
                <c:pt idx="142">
                  <c:v>91.578999999999994</c:v>
                </c:pt>
                <c:pt idx="143">
                  <c:v>89.105000000000004</c:v>
                </c:pt>
                <c:pt idx="144">
                  <c:v>89.754000000000005</c:v>
                </c:pt>
                <c:pt idx="145">
                  <c:v>89.86</c:v>
                </c:pt>
                <c:pt idx="146">
                  <c:v>89.981999999999999</c:v>
                </c:pt>
                <c:pt idx="147">
                  <c:v>88.192999999999998</c:v>
                </c:pt>
                <c:pt idx="148">
                  <c:v>87.052999999999997</c:v>
                </c:pt>
                <c:pt idx="149">
                  <c:v>89.491</c:v>
                </c:pt>
                <c:pt idx="150">
                  <c:v>86.596000000000004</c:v>
                </c:pt>
                <c:pt idx="151">
                  <c:v>90.210999999999999</c:v>
                </c:pt>
                <c:pt idx="152">
                  <c:v>87.561000000000007</c:v>
                </c:pt>
                <c:pt idx="153">
                  <c:v>87.14</c:v>
                </c:pt>
                <c:pt idx="154">
                  <c:v>87.947000000000003</c:v>
                </c:pt>
                <c:pt idx="155">
                  <c:v>87.683999999999997</c:v>
                </c:pt>
                <c:pt idx="156">
                  <c:v>88.736999999999995</c:v>
                </c:pt>
                <c:pt idx="157">
                  <c:v>86.683999999999997</c:v>
                </c:pt>
                <c:pt idx="158">
                  <c:v>86.807000000000002</c:v>
                </c:pt>
                <c:pt idx="159">
                  <c:v>88.018000000000001</c:v>
                </c:pt>
                <c:pt idx="160">
                  <c:v>89.772000000000006</c:v>
                </c:pt>
                <c:pt idx="161">
                  <c:v>88.841999999999999</c:v>
                </c:pt>
                <c:pt idx="162">
                  <c:v>88.227999999999994</c:v>
                </c:pt>
                <c:pt idx="163">
                  <c:v>89.123000000000005</c:v>
                </c:pt>
                <c:pt idx="164">
                  <c:v>89.438999999999993</c:v>
                </c:pt>
                <c:pt idx="165">
                  <c:v>88.86</c:v>
                </c:pt>
                <c:pt idx="166">
                  <c:v>87.018000000000001</c:v>
                </c:pt>
                <c:pt idx="167">
                  <c:v>88.701999999999998</c:v>
                </c:pt>
                <c:pt idx="168">
                  <c:v>86.614000000000004</c:v>
                </c:pt>
                <c:pt idx="169">
                  <c:v>86.298000000000002</c:v>
                </c:pt>
                <c:pt idx="170">
                  <c:v>88.14</c:v>
                </c:pt>
                <c:pt idx="171">
                  <c:v>87.018000000000001</c:v>
                </c:pt>
                <c:pt idx="172">
                  <c:v>87.596000000000004</c:v>
                </c:pt>
                <c:pt idx="173">
                  <c:v>86.596000000000004</c:v>
                </c:pt>
                <c:pt idx="174">
                  <c:v>88.316000000000003</c:v>
                </c:pt>
                <c:pt idx="175">
                  <c:v>86.316000000000003</c:v>
                </c:pt>
                <c:pt idx="176">
                  <c:v>87.385999999999996</c:v>
                </c:pt>
                <c:pt idx="177">
                  <c:v>86.772000000000006</c:v>
                </c:pt>
                <c:pt idx="178">
                  <c:v>88.421000000000006</c:v>
                </c:pt>
                <c:pt idx="179">
                  <c:v>87.718999999999994</c:v>
                </c:pt>
                <c:pt idx="180">
                  <c:v>86.263000000000005</c:v>
                </c:pt>
                <c:pt idx="181">
                  <c:v>85.947000000000003</c:v>
                </c:pt>
                <c:pt idx="182">
                  <c:v>87.93</c:v>
                </c:pt>
                <c:pt idx="183">
                  <c:v>86.912000000000006</c:v>
                </c:pt>
                <c:pt idx="184">
                  <c:v>88.543999999999997</c:v>
                </c:pt>
                <c:pt idx="185">
                  <c:v>87.614000000000004</c:v>
                </c:pt>
                <c:pt idx="186">
                  <c:v>86.841999999999999</c:v>
                </c:pt>
                <c:pt idx="187">
                  <c:v>88.438999999999993</c:v>
                </c:pt>
                <c:pt idx="188">
                  <c:v>86.894999999999996</c:v>
                </c:pt>
                <c:pt idx="189">
                  <c:v>86</c:v>
                </c:pt>
                <c:pt idx="190">
                  <c:v>90.509</c:v>
                </c:pt>
                <c:pt idx="191">
                  <c:v>85.385999999999996</c:v>
                </c:pt>
                <c:pt idx="192">
                  <c:v>87.14</c:v>
                </c:pt>
                <c:pt idx="193">
                  <c:v>85.298000000000002</c:v>
                </c:pt>
                <c:pt idx="194">
                  <c:v>88.509</c:v>
                </c:pt>
                <c:pt idx="195">
                  <c:v>85.93</c:v>
                </c:pt>
                <c:pt idx="196">
                  <c:v>87.789000000000001</c:v>
                </c:pt>
                <c:pt idx="197">
                  <c:v>86.034999999999997</c:v>
                </c:pt>
                <c:pt idx="198">
                  <c:v>86.350999999999999</c:v>
                </c:pt>
                <c:pt idx="199">
                  <c:v>88.825000000000003</c:v>
                </c:pt>
                <c:pt idx="200">
                  <c:v>86.052999999999997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106.29665993259962</c:v>
                </c:pt>
                <c:pt idx="4">
                  <c:v>106.3445546257235</c:v>
                </c:pt>
                <c:pt idx="5">
                  <c:v>106.39098901408978</c:v>
                </c:pt>
                <c:pt idx="6">
                  <c:v>106.43579562083029</c:v>
                </c:pt>
                <c:pt idx="7">
                  <c:v>106.47879073968917</c:v>
                </c:pt>
                <c:pt idx="8">
                  <c:v>106.519773354061</c:v>
                </c:pt>
                <c:pt idx="9">
                  <c:v>106.55852408540538</c:v>
                </c:pt>
                <c:pt idx="10">
                  <c:v>106.59480419919738</c:v>
                </c:pt>
                <c:pt idx="11">
                  <c:v>106.62835470278011</c:v>
                </c:pt>
                <c:pt idx="12">
                  <c:v>106.65889557671284</c:v>
                </c:pt>
                <c:pt idx="13">
                  <c:v>106.68612518992228</c:v>
                </c:pt>
                <c:pt idx="14">
                  <c:v>106.70971996017089</c:v>
                </c:pt>
                <c:pt idx="15">
                  <c:v>106.72933433718802</c:v>
                </c:pt>
                <c:pt idx="16">
                  <c:v>106.74460121059447</c:v>
                </c:pt>
                <c:pt idx="17">
                  <c:v>106.75513288689844</c:v>
                </c:pt>
                <c:pt idx="18">
                  <c:v>106.76052285505615</c:v>
                </c:pt>
                <c:pt idx="19">
                  <c:v>106.76034869655804</c:v>
                </c:pt>
                <c:pt idx="20">
                  <c:v>106.75417674226513</c:v>
                </c:pt>
                <c:pt idx="21">
                  <c:v>106.74156951448202</c:v>
                </c:pt>
                <c:pt idx="22">
                  <c:v>106.72209774561658</c:v>
                </c:pt>
                <c:pt idx="23">
                  <c:v>106.69536002432837</c:v>
                </c:pt>
                <c:pt idx="24">
                  <c:v>106.66101515557807</c:v>
                </c:pt>
                <c:pt idx="25">
                  <c:v>106.61883548759677</c:v>
                </c:pt>
                <c:pt idx="26">
                  <c:v>106.56879418210637</c:v>
                </c:pt>
                <c:pt idx="27">
                  <c:v>106.5112061234403</c:v>
                </c:pt>
                <c:pt idx="28">
                  <c:v>106.44695120817762</c:v>
                </c:pt>
                <c:pt idx="29">
                  <c:v>106.37782013931847</c:v>
                </c:pt>
                <c:pt idx="30">
                  <c:v>106.3070359405306</c:v>
                </c:pt>
                <c:pt idx="31">
                  <c:v>106.24001753321812</c:v>
                </c:pt>
                <c:pt idx="32">
                  <c:v>106.18546171917797</c:v>
                </c:pt>
                <c:pt idx="33">
                  <c:v>106.15682177735415</c:v>
                </c:pt>
                <c:pt idx="34">
                  <c:v>106.17424769659613</c:v>
                </c:pt>
                <c:pt idx="35">
                  <c:v>106.26701647877921</c:v>
                </c:pt>
                <c:pt idx="36">
                  <c:v>106.47641247571951</c:v>
                </c:pt>
                <c:pt idx="37">
                  <c:v>106.85891104697285</c:v>
                </c:pt>
                <c:pt idx="38">
                  <c:v>107.48937303293164</c:v>
                </c:pt>
                <c:pt idx="39">
                  <c:v>108.46378092877755</c:v>
                </c:pt>
                <c:pt idx="40">
                  <c:v>109.90086120966431</c:v>
                </c:pt>
                <c:pt idx="41">
                  <c:v>111.94177652002466</c:v>
                </c:pt>
                <c:pt idx="42">
                  <c:v>114.74698512233635</c:v>
                </c:pt>
                <c:pt idx="43">
                  <c:v>118.48940915072723</c:v>
                </c:pt>
                <c:pt idx="44">
                  <c:v>123.34328022365432</c:v>
                </c:pt>
                <c:pt idx="45">
                  <c:v>129.46847430650118</c:v>
                </c:pt>
                <c:pt idx="46">
                  <c:v>136.99080497124046</c:v>
                </c:pt>
                <c:pt idx="47">
                  <c:v>145.97956223065214</c:v>
                </c:pt>
                <c:pt idx="48">
                  <c:v>156.42444479741505</c:v>
                </c:pt>
                <c:pt idx="49">
                  <c:v>168.21468692358198</c:v>
                </c:pt>
                <c:pt idx="50">
                  <c:v>181.12279050206223</c:v>
                </c:pt>
                <c:pt idx="51">
                  <c:v>194.7904299597314</c:v>
                </c:pt>
                <c:pt idx="52">
                  <c:v>208.69458123170205</c:v>
                </c:pt>
                <c:pt idx="53">
                  <c:v>222.02533317803011</c:v>
                </c:pt>
                <c:pt idx="54">
                  <c:v>233.37126441263825</c:v>
                </c:pt>
                <c:pt idx="55">
                  <c:v>240.26551034219332</c:v>
                </c:pt>
                <c:pt idx="56">
                  <c:v>239.17350568317522</c:v>
                </c:pt>
                <c:pt idx="57">
                  <c:v>226.89949121250405</c:v>
                </c:pt>
                <c:pt idx="58">
                  <c:v>203.35874217784126</c:v>
                </c:pt>
                <c:pt idx="59">
                  <c:v>173.35351228682336</c:v>
                </c:pt>
                <c:pt idx="60">
                  <c:v>144.69030311679873</c:v>
                </c:pt>
                <c:pt idx="61">
                  <c:v>123.62732856462368</c:v>
                </c:pt>
                <c:pt idx="62">
                  <c:v>111.88095850375724</c:v>
                </c:pt>
                <c:pt idx="63">
                  <c:v>107.47524536016016</c:v>
                </c:pt>
                <c:pt idx="64">
                  <c:v>107.5056096822962</c:v>
                </c:pt>
                <c:pt idx="65">
                  <c:v>109.98295348565576</c:v>
                </c:pt>
                <c:pt idx="66">
                  <c:v>114.07259705785356</c:v>
                </c:pt>
                <c:pt idx="67">
                  <c:v>119.60770186152249</c:v>
                </c:pt>
                <c:pt idx="68">
                  <c:v>126.64358294439239</c:v>
                </c:pt>
                <c:pt idx="69">
                  <c:v>135.22861270169881</c:v>
                </c:pt>
                <c:pt idx="70">
                  <c:v>145.30639712231678</c:v>
                </c:pt>
                <c:pt idx="71">
                  <c:v>156.66632064843543</c:v>
                </c:pt>
                <c:pt idx="72">
                  <c:v>168.89821036649386</c:v>
                </c:pt>
                <c:pt idx="73">
                  <c:v>181.29575033842451</c:v>
                </c:pt>
                <c:pt idx="74">
                  <c:v>192.61730043191974</c:v>
                </c:pt>
                <c:pt idx="75">
                  <c:v>200.70921760227674</c:v>
                </c:pt>
                <c:pt idx="76">
                  <c:v>202.43350080614471</c:v>
                </c:pt>
                <c:pt idx="77">
                  <c:v>194.78106827260325</c:v>
                </c:pt>
                <c:pt idx="78">
                  <c:v>177.28879400512602</c:v>
                </c:pt>
                <c:pt idx="79">
                  <c:v>153.75947377884609</c:v>
                </c:pt>
                <c:pt idx="80">
                  <c:v>130.75618300496521</c:v>
                </c:pt>
                <c:pt idx="81">
                  <c:v>113.58799786975044</c:v>
                </c:pt>
                <c:pt idx="82">
                  <c:v>103.62839874326913</c:v>
                </c:pt>
                <c:pt idx="83">
                  <c:v>99.08124667268828</c:v>
                </c:pt>
                <c:pt idx="84">
                  <c:v>97.406074601955254</c:v>
                </c:pt>
                <c:pt idx="85">
                  <c:v>96.862157041410853</c:v>
                </c:pt>
                <c:pt idx="86">
                  <c:v>96.656886093192767</c:v>
                </c:pt>
                <c:pt idx="87">
                  <c:v>96.530217102767793</c:v>
                </c:pt>
                <c:pt idx="88">
                  <c:v>96.418515144205244</c:v>
                </c:pt>
                <c:pt idx="89">
                  <c:v>96.309906758575849</c:v>
                </c:pt>
                <c:pt idx="90">
                  <c:v>96.202627040783455</c:v>
                </c:pt>
                <c:pt idx="91">
                  <c:v>96.096405897066049</c:v>
                </c:pt>
                <c:pt idx="92">
                  <c:v>95.991148900914283</c:v>
                </c:pt>
                <c:pt idx="93">
                  <c:v>95.886794016412409</c:v>
                </c:pt>
                <c:pt idx="94">
                  <c:v>95.783333941348943</c:v>
                </c:pt>
                <c:pt idx="95">
                  <c:v>95.680933148602108</c:v>
                </c:pt>
                <c:pt idx="96">
                  <c:v>95.580278822066603</c:v>
                </c:pt>
                <c:pt idx="97">
                  <c:v>95.483524816402451</c:v>
                </c:pt>
                <c:pt idx="98">
                  <c:v>95.396574405526337</c:v>
                </c:pt>
                <c:pt idx="99">
                  <c:v>95.333999861411215</c:v>
                </c:pt>
                <c:pt idx="100">
                  <c:v>95.328351446210107</c:v>
                </c:pt>
                <c:pt idx="101">
                  <c:v>95.445199950085808</c:v>
                </c:pt>
                <c:pt idx="102">
                  <c:v>95.802618081964823</c:v>
                </c:pt>
                <c:pt idx="103">
                  <c:v>96.58745522320757</c:v>
                </c:pt>
                <c:pt idx="104">
                  <c:v>98.050717326451647</c:v>
                </c:pt>
                <c:pt idx="105">
                  <c:v>100.45512664230746</c:v>
                </c:pt>
                <c:pt idx="106">
                  <c:v>103.95157733497736</c:v>
                </c:pt>
                <c:pt idx="107">
                  <c:v>108.39523779007729</c:v>
                </c:pt>
                <c:pt idx="108">
                  <c:v>113.1821903533255</c:v>
                </c:pt>
                <c:pt idx="109">
                  <c:v>117.25550193678085</c:v>
                </c:pt>
                <c:pt idx="110">
                  <c:v>119.40523207306551</c:v>
                </c:pt>
                <c:pt idx="111">
                  <c:v>118.80567439164514</c:v>
                </c:pt>
                <c:pt idx="112">
                  <c:v>115.48920565017586</c:v>
                </c:pt>
                <c:pt idx="113">
                  <c:v>110.39808199867448</c:v>
                </c:pt>
                <c:pt idx="114">
                  <c:v>104.92710183103478</c:v>
                </c:pt>
                <c:pt idx="115">
                  <c:v>100.26500062167268</c:v>
                </c:pt>
                <c:pt idx="116">
                  <c:v>96.974402607212667</c:v>
                </c:pt>
                <c:pt idx="117">
                  <c:v>95.002761500585223</c:v>
                </c:pt>
                <c:pt idx="118">
                  <c:v>93.972669374041303</c:v>
                </c:pt>
                <c:pt idx="119">
                  <c:v>93.478154085276842</c:v>
                </c:pt>
                <c:pt idx="120">
                  <c:v>93.233492323840252</c:v>
                </c:pt>
                <c:pt idx="121">
                  <c:v>93.085631348527414</c:v>
                </c:pt>
                <c:pt idx="122">
                  <c:v>92.96889120758523</c:v>
                </c:pt>
                <c:pt idx="123">
                  <c:v>92.860245686254032</c:v>
                </c:pt>
                <c:pt idx="124">
                  <c:v>92.753434169285541</c:v>
                </c:pt>
                <c:pt idx="125">
                  <c:v>92.648531877511473</c:v>
                </c:pt>
                <c:pt idx="126">
                  <c:v>92.550169196612359</c:v>
                </c:pt>
                <c:pt idx="127">
                  <c:v>92.470894662078535</c:v>
                </c:pt>
                <c:pt idx="128">
                  <c:v>92.439252418817716</c:v>
                </c:pt>
                <c:pt idx="129">
                  <c:v>92.512836259400459</c:v>
                </c:pt>
                <c:pt idx="130">
                  <c:v>92.794168310674465</c:v>
                </c:pt>
                <c:pt idx="131">
                  <c:v>93.441461133654201</c:v>
                </c:pt>
                <c:pt idx="132">
                  <c:v>94.658490952948767</c:v>
                </c:pt>
                <c:pt idx="133">
                  <c:v>96.64132447770308</c:v>
                </c:pt>
                <c:pt idx="134">
                  <c:v>99.458857727393223</c:v>
                </c:pt>
                <c:pt idx="135">
                  <c:v>102.86216938084965</c:v>
                </c:pt>
                <c:pt idx="136">
                  <c:v>106.09753042000463</c:v>
                </c:pt>
                <c:pt idx="137">
                  <c:v>107.96041716448963</c:v>
                </c:pt>
                <c:pt idx="138">
                  <c:v>107.36091806440834</c:v>
                </c:pt>
                <c:pt idx="139">
                  <c:v>104.19698853511279</c:v>
                </c:pt>
                <c:pt idx="140">
                  <c:v>99.666370224885142</c:v>
                </c:pt>
                <c:pt idx="141">
                  <c:v>95.465582142520219</c:v>
                </c:pt>
                <c:pt idx="142">
                  <c:v>92.625938355682734</c:v>
                </c:pt>
                <c:pt idx="143">
                  <c:v>91.149994872899299</c:v>
                </c:pt>
                <c:pt idx="144">
                  <c:v>90.51324643873518</c:v>
                </c:pt>
                <c:pt idx="145">
                  <c:v>90.236651298141481</c:v>
                </c:pt>
                <c:pt idx="146">
                  <c:v>90.07255475947369</c:v>
                </c:pt>
                <c:pt idx="147">
                  <c:v>89.934455429697877</c:v>
                </c:pt>
                <c:pt idx="148">
                  <c:v>89.800784161838109</c:v>
                </c:pt>
                <c:pt idx="149">
                  <c:v>89.667658481887514</c:v>
                </c:pt>
                <c:pt idx="150">
                  <c:v>89.534631374684835</c:v>
                </c:pt>
                <c:pt idx="151">
                  <c:v>89.401738982159443</c:v>
                </c:pt>
                <c:pt idx="152">
                  <c:v>89.269061018556428</c:v>
                </c:pt>
                <c:pt idx="153">
                  <c:v>89.136672345420237</c:v>
                </c:pt>
                <c:pt idx="154">
                  <c:v>89.004638823266575</c:v>
                </c:pt>
                <c:pt idx="155">
                  <c:v>88.873017046854471</c:v>
                </c:pt>
                <c:pt idx="156">
                  <c:v>88.741854504400806</c:v>
                </c:pt>
                <c:pt idx="157">
                  <c:v>88.611189912851543</c:v>
                </c:pt>
                <c:pt idx="158">
                  <c:v>88.481053686145927</c:v>
                </c:pt>
                <c:pt idx="159">
                  <c:v>88.351468503813479</c:v>
                </c:pt>
                <c:pt idx="160">
                  <c:v>88.222449949522797</c:v>
                </c:pt>
                <c:pt idx="161">
                  <c:v>88.094007192104613</c:v>
                </c:pt>
                <c:pt idx="162">
                  <c:v>87.966143685077199</c:v>
                </c:pt>
                <c:pt idx="163">
                  <c:v>87.838857864500667</c:v>
                </c:pt>
                <c:pt idx="164">
                  <c:v>87.712143828821567</c:v>
                </c:pt>
                <c:pt idx="165">
                  <c:v>87.58599198804508</c:v>
                </c:pt>
                <c:pt idx="166">
                  <c:v>87.460389672947187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106.2966599325939</c:v>
                </c:pt>
                <c:pt idx="4">
                  <c:v>106.34455462570624</c:v>
                </c:pt>
                <c:pt idx="5">
                  <c:v>106.39098901403871</c:v>
                </c:pt>
                <c:pt idx="6">
                  <c:v>106.43579562068228</c:v>
                </c:pt>
                <c:pt idx="7">
                  <c:v>106.47879073926873</c:v>
                </c:pt>
                <c:pt idx="8">
                  <c:v>106.51977335289037</c:v>
                </c:pt>
                <c:pt idx="9">
                  <c:v>106.55852408221054</c:v>
                </c:pt>
                <c:pt idx="10">
                  <c:v>106.594804190651</c:v>
                </c:pt>
                <c:pt idx="11">
                  <c:v>106.62835468037129</c:v>
                </c:pt>
                <c:pt idx="12">
                  <c:v>106.65889551912099</c:v>
                </c:pt>
                <c:pt idx="13">
                  <c:v>106.68612504484223</c:v>
                </c:pt>
                <c:pt idx="14">
                  <c:v>106.70971960194316</c:v>
                </c:pt>
                <c:pt idx="15">
                  <c:v>106.72933347019529</c:v>
                </c:pt>
                <c:pt idx="16">
                  <c:v>106.74459915386815</c:v>
                </c:pt>
                <c:pt idx="17">
                  <c:v>106.75512810453763</c:v>
                </c:pt>
                <c:pt idx="18">
                  <c:v>106.7605119553961</c:v>
                </c:pt>
                <c:pt idx="19">
                  <c:v>106.7603243471532</c:v>
                </c:pt>
                <c:pt idx="20">
                  <c:v>106.75412342491826</c:v>
                </c:pt>
                <c:pt idx="21">
                  <c:v>106.74145508090001</c:v>
                </c:pt>
                <c:pt idx="22">
                  <c:v>106.72185700839877</c:v>
                </c:pt>
                <c:pt idx="23">
                  <c:v>106.69486361748025</c:v>
                </c:pt>
                <c:pt idx="24">
                  <c:v>106.6600118411132</c:v>
                </c:pt>
                <c:pt idx="25">
                  <c:v>106.61684783186503</c:v>
                </c:pt>
                <c:pt idx="26">
                  <c:v>106.56493451330282</c:v>
                </c:pt>
                <c:pt idx="27">
                  <c:v>106.50385990739599</c:v>
                </c:pt>
                <c:pt idx="28">
                  <c:v>106.43324611049144</c:v>
                </c:pt>
                <c:pt idx="29">
                  <c:v>106.35275873766342</c:v>
                </c:pt>
                <c:pt idx="30">
                  <c:v>106.26211660112027</c:v>
                </c:pt>
                <c:pt idx="31">
                  <c:v>106.16110133641554</c:v>
                </c:pt>
                <c:pt idx="32">
                  <c:v>106.0495666447096</c:v>
                </c:pt>
                <c:pt idx="33">
                  <c:v>105.9274467849601</c:v>
                </c:pt>
                <c:pt idx="34">
                  <c:v>105.79476393143574</c:v>
                </c:pt>
                <c:pt idx="35">
                  <c:v>105.65163401364428</c:v>
                </c:pt>
                <c:pt idx="36">
                  <c:v>105.49827068090637</c:v>
                </c:pt>
                <c:pt idx="37">
                  <c:v>105.33498708403845</c:v>
                </c:pt>
                <c:pt idx="38">
                  <c:v>105.16219524149486</c:v>
                </c:pt>
                <c:pt idx="39">
                  <c:v>104.9804028540311</c:v>
                </c:pt>
                <c:pt idx="40">
                  <c:v>104.79020754525878</c:v>
                </c:pt>
                <c:pt idx="41">
                  <c:v>104.59228862801899</c:v>
                </c:pt>
                <c:pt idx="42">
                  <c:v>104.38739661946782</c:v>
                </c:pt>
                <c:pt idx="43">
                  <c:v>104.17634084168903</c:v>
                </c:pt>
                <c:pt idx="44">
                  <c:v>103.95997554047439</c:v>
                </c:pt>
                <c:pt idx="45">
                  <c:v>103.73918502503217</c:v>
                </c:pt>
                <c:pt idx="46">
                  <c:v>103.51486837050216</c:v>
                </c:pt>
                <c:pt idx="47">
                  <c:v>103.28792423086266</c:v>
                </c:pt>
                <c:pt idx="48">
                  <c:v>103.05923628280593</c:v>
                </c:pt>
                <c:pt idx="49">
                  <c:v>102.82965976502109</c:v>
                </c:pt>
                <c:pt idx="50">
                  <c:v>102.60000949800326</c:v>
                </c:pt>
                <c:pt idx="51">
                  <c:v>102.37104967449055</c:v>
                </c:pt>
                <c:pt idx="52">
                  <c:v>102.1434856080493</c:v>
                </c:pt>
                <c:pt idx="53">
                  <c:v>101.91795752504744</c:v>
                </c:pt>
                <c:pt idx="54">
                  <c:v>101.6950363901497</c:v>
                </c:pt>
                <c:pt idx="55">
                  <c:v>101.4752216728767</c:v>
                </c:pt>
                <c:pt idx="56">
                  <c:v>101.25894089623669</c:v>
                </c:pt>
                <c:pt idx="57">
                  <c:v>101.04655075968945</c:v>
                </c:pt>
                <c:pt idx="58">
                  <c:v>100.83833959781117</c:v>
                </c:pt>
                <c:pt idx="59">
                  <c:v>100.63453092174009</c:v>
                </c:pt>
                <c:pt idx="60">
                  <c:v>100.43528779058575</c:v>
                </c:pt>
                <c:pt idx="61">
                  <c:v>100.24071777170886</c:v>
                </c:pt>
                <c:pt idx="62">
                  <c:v>100.05087826914628</c:v>
                </c:pt>
                <c:pt idx="63">
                  <c:v>99.865782025569743</c:v>
                </c:pt>
                <c:pt idx="64">
                  <c:v>99.685402632415602</c:v>
                </c:pt>
                <c:pt idx="65">
                  <c:v>99.509679913005883</c:v>
                </c:pt>
                <c:pt idx="66">
                  <c:v>99.338525072875484</c:v>
                </c:pt>
                <c:pt idx="67">
                  <c:v>99.171825538861341</c:v>
                </c:pt>
                <c:pt idx="68">
                  <c:v>99.00944943298191</c:v>
                </c:pt>
                <c:pt idx="69">
                  <c:v>98.851249648279008</c:v>
                </c:pt>
                <c:pt idx="70">
                  <c:v>98.697067511462066</c:v>
                </c:pt>
                <c:pt idx="71">
                  <c:v>98.54673603145558</c:v>
                </c:pt>
                <c:pt idx="72">
                  <c:v>98.400082744033909</c:v>
                </c:pt>
                <c:pt idx="73">
                  <c:v>98.256932170962571</c:v>
                </c:pt>
                <c:pt idx="74">
                  <c:v>98.117107917829202</c:v>
                </c:pt>
                <c:pt idx="75">
                  <c:v>97.980434438433775</c:v>
                </c:pt>
                <c:pt idx="76">
                  <c:v>97.846738495599809</c:v>
                </c:pt>
                <c:pt idx="77">
                  <c:v>97.715850348917883</c:v>
                </c:pt>
                <c:pt idx="78">
                  <c:v>97.587604699555882</c:v>
                </c:pt>
                <c:pt idx="79">
                  <c:v>97.461841421139951</c:v>
                </c:pt>
                <c:pt idx="80">
                  <c:v>97.338406104050449</c:v>
                </c:pt>
                <c:pt idx="81">
                  <c:v>97.217150438479635</c:v>
                </c:pt>
                <c:pt idx="82">
                  <c:v>97.097932459407616</c:v>
                </c:pt>
                <c:pt idx="83">
                  <c:v>96.980616674384947</c:v>
                </c:pt>
                <c:pt idx="84">
                  <c:v>96.865074092753119</c:v>
                </c:pt>
                <c:pt idx="85">
                  <c:v>96.751182172748145</c:v>
                </c:pt>
                <c:pt idx="86">
                  <c:v>96.638824700861207</c:v>
                </c:pt>
                <c:pt idx="87">
                  <c:v>96.52789161590276</c:v>
                </c:pt>
                <c:pt idx="88">
                  <c:v>96.418278788447211</c:v>
                </c:pt>
                <c:pt idx="89">
                  <c:v>96.309887764731741</c:v>
                </c:pt>
                <c:pt idx="90">
                  <c:v>96.2026254826458</c:v>
                </c:pt>
                <c:pt idx="91">
                  <c:v>96.096403966172673</c:v>
                </c:pt>
                <c:pt idx="92">
                  <c:v>95.991140003524521</c:v>
                </c:pt>
                <c:pt idx="93">
                  <c:v>95.886754813239065</c:v>
                </c:pt>
                <c:pt idx="94">
                  <c:v>95.783173701670293</c:v>
                </c:pt>
                <c:pt idx="95">
                  <c:v>95.68032571459689</c:v>
                </c:pt>
                <c:pt idx="96">
                  <c:v>95.578143285084622</c:v>
                </c:pt>
                <c:pt idx="97">
                  <c:v>95.476561879260828</c:v>
                </c:pt>
                <c:pt idx="98">
                  <c:v>95.375519641289358</c:v>
                </c:pt>
                <c:pt idx="99">
                  <c:v>95.27495703856286</c:v>
                </c:pt>
                <c:pt idx="100">
                  <c:v>95.174816507956209</c:v>
                </c:pt>
                <c:pt idx="101">
                  <c:v>95.075042103907933</c:v>
                </c:pt>
                <c:pt idx="102">
                  <c:v>94.975579149114054</c:v>
                </c:pt>
                <c:pt idx="103">
                  <c:v>94.876373888733369</c:v>
                </c:pt>
                <c:pt idx="104">
                  <c:v>94.777373149216729</c:v>
                </c:pt>
                <c:pt idx="105">
                  <c:v>94.678524003187178</c:v>
                </c:pt>
                <c:pt idx="106">
                  <c:v>94.579773442218013</c:v>
                </c:pt>
                <c:pt idx="107">
                  <c:v>94.48106805988094</c:v>
                </c:pt>
                <c:pt idx="108">
                  <c:v>94.382353748071097</c:v>
                </c:pt>
                <c:pt idx="109">
                  <c:v>94.2835754103547</c:v>
                </c:pt>
                <c:pt idx="110">
                  <c:v>94.184676696923248</c:v>
                </c:pt>
                <c:pt idx="111">
                  <c:v>94.0855997666647</c:v>
                </c:pt>
                <c:pt idx="112">
                  <c:v>93.986285082853442</c:v>
                </c:pt>
                <c:pt idx="113">
                  <c:v>93.886671249990513</c:v>
                </c:pt>
                <c:pt idx="114">
                  <c:v>93.786694900347626</c:v>
                </c:pt>
                <c:pt idx="115">
                  <c:v>93.68629063972638</c:v>
                </c:pt>
                <c:pt idx="116">
                  <c:v>93.585391062765765</c:v>
                </c:pt>
                <c:pt idx="117">
                  <c:v>93.483926848721978</c:v>
                </c:pt>
                <c:pt idx="118">
                  <c:v>93.381826948899118</c:v>
                </c:pt>
                <c:pt idx="119">
                  <c:v>93.279018876704953</c:v>
                </c:pt>
                <c:pt idx="120">
                  <c:v>93.175429110505632</c:v>
                </c:pt>
                <c:pt idx="121">
                  <c:v>93.070983617926203</c:v>
                </c:pt>
                <c:pt idx="122">
                  <c:v>92.965608507858946</c:v>
                </c:pt>
                <c:pt idx="123">
                  <c:v>92.859230813096758</c:v>
                </c:pt>
                <c:pt idx="124">
                  <c:v>92.751779402143967</c:v>
                </c:pt>
                <c:pt idx="125">
                  <c:v>92.643186013369785</c:v>
                </c:pt>
                <c:pt idx="126">
                  <c:v>92.533386398351581</c:v>
                </c:pt>
                <c:pt idx="127">
                  <c:v>92.422321554187874</c:v>
                </c:pt>
                <c:pt idx="128">
                  <c:v>92.309939017060685</c:v>
                </c:pt>
                <c:pt idx="129">
                  <c:v>92.196194181814093</c:v>
                </c:pt>
                <c:pt idx="130">
                  <c:v>92.081051605336782</c:v>
                </c:pt>
                <c:pt idx="131">
                  <c:v>91.964486245713957</c:v>
                </c:pt>
                <c:pt idx="132">
                  <c:v>91.846484585114311</c:v>
                </c:pt>
                <c:pt idx="133">
                  <c:v>91.727045582839878</c:v>
                </c:pt>
                <c:pt idx="134">
                  <c:v>91.606181406431503</c:v>
                </c:pt>
                <c:pt idx="135">
                  <c:v>91.483917893547101</c:v>
                </c:pt>
                <c:pt idx="136">
                  <c:v>91.360294705613796</c:v>
                </c:pt>
                <c:pt idx="137">
                  <c:v>91.235365145790922</c:v>
                </c:pt>
                <c:pt idx="138">
                  <c:v>91.10919562802107</c:v>
                </c:pt>
                <c:pt idx="139">
                  <c:v>90.981864800035638</c:v>
                </c:pt>
                <c:pt idx="140">
                  <c:v>90.853462340008491</c:v>
                </c:pt>
                <c:pt idx="141">
                  <c:v>90.724087462859131</c:v>
                </c:pt>
                <c:pt idx="142">
                  <c:v>90.593847186725583</c:v>
                </c:pt>
                <c:pt idx="143">
                  <c:v>90.462854421708258</c:v>
                </c:pt>
                <c:pt idx="144">
                  <c:v>90.331225950743601</c:v>
                </c:pt>
                <c:pt idx="145">
                  <c:v>90.19908037586805</c:v>
                </c:pt>
                <c:pt idx="146">
                  <c:v>90.066536102052908</c:v>
                </c:pt>
                <c:pt idx="147">
                  <c:v>89.933709425517378</c:v>
                </c:pt>
                <c:pt idx="148">
                  <c:v>89.800712784594765</c:v>
                </c:pt>
                <c:pt idx="149">
                  <c:v>89.667653219742945</c:v>
                </c:pt>
                <c:pt idx="150">
                  <c:v>89.53463107619821</c:v>
                </c:pt>
                <c:pt idx="151">
                  <c:v>89.401738969147374</c:v>
                </c:pt>
                <c:pt idx="152">
                  <c:v>89.269061018120894</c:v>
                </c:pt>
                <c:pt idx="153">
                  <c:v>89.136672345409053</c:v>
                </c:pt>
                <c:pt idx="154">
                  <c:v>89.004638823266362</c:v>
                </c:pt>
                <c:pt idx="155">
                  <c:v>88.873017046854471</c:v>
                </c:pt>
                <c:pt idx="156">
                  <c:v>88.741854504400806</c:v>
                </c:pt>
                <c:pt idx="157">
                  <c:v>88.611189912851543</c:v>
                </c:pt>
                <c:pt idx="158">
                  <c:v>88.481053686145927</c:v>
                </c:pt>
                <c:pt idx="159">
                  <c:v>88.351468503813479</c:v>
                </c:pt>
                <c:pt idx="160">
                  <c:v>88.222449949522797</c:v>
                </c:pt>
                <c:pt idx="161">
                  <c:v>88.094007192104613</c:v>
                </c:pt>
                <c:pt idx="162">
                  <c:v>87.966143685077199</c:v>
                </c:pt>
                <c:pt idx="163">
                  <c:v>87.838857864500667</c:v>
                </c:pt>
                <c:pt idx="164">
                  <c:v>87.712143828821567</c:v>
                </c:pt>
                <c:pt idx="165">
                  <c:v>87.58599198804508</c:v>
                </c:pt>
                <c:pt idx="166">
                  <c:v>87.460389672947187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106.63200000000001</c:v>
                </c:pt>
                <c:pt idx="1">
                  <c:v>105.71899999999999</c:v>
                </c:pt>
                <c:pt idx="2">
                  <c:v>107.22799999999999</c:v>
                </c:pt>
                <c:pt idx="3">
                  <c:v>106.474</c:v>
                </c:pt>
                <c:pt idx="4">
                  <c:v>106.474</c:v>
                </c:pt>
                <c:pt idx="5">
                  <c:v>105.77200000000001</c:v>
                </c:pt>
                <c:pt idx="6">
                  <c:v>106.246</c:v>
                </c:pt>
                <c:pt idx="7">
                  <c:v>105.57899999999999</c:v>
                </c:pt>
                <c:pt idx="8">
                  <c:v>105.333</c:v>
                </c:pt>
                <c:pt idx="9">
                  <c:v>105.386</c:v>
                </c:pt>
                <c:pt idx="10">
                  <c:v>106.22799999999999</c:v>
                </c:pt>
                <c:pt idx="11">
                  <c:v>106.018</c:v>
                </c:pt>
                <c:pt idx="12">
                  <c:v>106.57899999999999</c:v>
                </c:pt>
                <c:pt idx="13">
                  <c:v>104.491</c:v>
                </c:pt>
                <c:pt idx="14">
                  <c:v>104.965</c:v>
                </c:pt>
                <c:pt idx="15">
                  <c:v>106.526</c:v>
                </c:pt>
                <c:pt idx="16">
                  <c:v>106.018</c:v>
                </c:pt>
                <c:pt idx="17">
                  <c:v>107.018</c:v>
                </c:pt>
                <c:pt idx="18">
                  <c:v>106.86</c:v>
                </c:pt>
                <c:pt idx="19">
                  <c:v>106.684</c:v>
                </c:pt>
                <c:pt idx="20">
                  <c:v>106.73699999999999</c:v>
                </c:pt>
                <c:pt idx="21">
                  <c:v>105.333</c:v>
                </c:pt>
                <c:pt idx="22">
                  <c:v>105.42100000000001</c:v>
                </c:pt>
                <c:pt idx="23">
                  <c:v>108.105</c:v>
                </c:pt>
                <c:pt idx="24">
                  <c:v>106.316</c:v>
                </c:pt>
                <c:pt idx="25">
                  <c:v>105.77200000000001</c:v>
                </c:pt>
                <c:pt idx="26">
                  <c:v>105</c:v>
                </c:pt>
                <c:pt idx="27">
                  <c:v>108.43899999999999</c:v>
                </c:pt>
                <c:pt idx="28">
                  <c:v>109.193</c:v>
                </c:pt>
                <c:pt idx="29">
                  <c:v>106.93</c:v>
                </c:pt>
                <c:pt idx="30">
                  <c:v>107.193</c:v>
                </c:pt>
                <c:pt idx="31">
                  <c:v>108.895</c:v>
                </c:pt>
                <c:pt idx="32">
                  <c:v>109.07</c:v>
                </c:pt>
                <c:pt idx="33">
                  <c:v>108.842</c:v>
                </c:pt>
                <c:pt idx="34">
                  <c:v>108.42100000000001</c:v>
                </c:pt>
                <c:pt idx="35">
                  <c:v>110.14</c:v>
                </c:pt>
                <c:pt idx="36">
                  <c:v>108.649</c:v>
                </c:pt>
                <c:pt idx="37">
                  <c:v>108.754</c:v>
                </c:pt>
                <c:pt idx="38">
                  <c:v>109.43899999999999</c:v>
                </c:pt>
                <c:pt idx="39">
                  <c:v>111.07</c:v>
                </c:pt>
                <c:pt idx="40">
                  <c:v>110.211</c:v>
                </c:pt>
                <c:pt idx="41">
                  <c:v>111.91200000000001</c:v>
                </c:pt>
                <c:pt idx="42">
                  <c:v>114.351</c:v>
                </c:pt>
                <c:pt idx="43">
                  <c:v>115.789</c:v>
                </c:pt>
                <c:pt idx="44">
                  <c:v>117.965</c:v>
                </c:pt>
                <c:pt idx="45">
                  <c:v>122.702</c:v>
                </c:pt>
                <c:pt idx="46">
                  <c:v>128.57900000000001</c:v>
                </c:pt>
                <c:pt idx="47">
                  <c:v>137.71899999999999</c:v>
                </c:pt>
                <c:pt idx="48">
                  <c:v>151.15799999999999</c:v>
                </c:pt>
                <c:pt idx="49">
                  <c:v>166.49100000000001</c:v>
                </c:pt>
                <c:pt idx="50">
                  <c:v>184.333</c:v>
                </c:pt>
                <c:pt idx="51">
                  <c:v>199.351</c:v>
                </c:pt>
                <c:pt idx="52">
                  <c:v>213.24600000000001</c:v>
                </c:pt>
                <c:pt idx="53">
                  <c:v>223.86</c:v>
                </c:pt>
                <c:pt idx="54">
                  <c:v>228.596</c:v>
                </c:pt>
                <c:pt idx="55">
                  <c:v>231.614</c:v>
                </c:pt>
                <c:pt idx="56">
                  <c:v>229.54400000000001</c:v>
                </c:pt>
                <c:pt idx="57">
                  <c:v>223.84200000000001</c:v>
                </c:pt>
                <c:pt idx="58">
                  <c:v>211.86</c:v>
                </c:pt>
                <c:pt idx="59">
                  <c:v>191.71899999999999</c:v>
                </c:pt>
                <c:pt idx="60">
                  <c:v>160.78899999999999</c:v>
                </c:pt>
                <c:pt idx="61">
                  <c:v>127.351</c:v>
                </c:pt>
                <c:pt idx="62">
                  <c:v>108.93</c:v>
                </c:pt>
                <c:pt idx="63">
                  <c:v>103.895</c:v>
                </c:pt>
                <c:pt idx="64">
                  <c:v>104.754</c:v>
                </c:pt>
                <c:pt idx="65">
                  <c:v>105.57899999999999</c:v>
                </c:pt>
                <c:pt idx="66">
                  <c:v>108.667</c:v>
                </c:pt>
                <c:pt idx="67">
                  <c:v>114.42100000000001</c:v>
                </c:pt>
                <c:pt idx="68">
                  <c:v>120.26300000000001</c:v>
                </c:pt>
                <c:pt idx="69">
                  <c:v>129.12299999999999</c:v>
                </c:pt>
                <c:pt idx="70">
                  <c:v>142.298</c:v>
                </c:pt>
                <c:pt idx="71">
                  <c:v>154.404</c:v>
                </c:pt>
                <c:pt idx="72">
                  <c:v>168.053</c:v>
                </c:pt>
                <c:pt idx="73">
                  <c:v>176.386</c:v>
                </c:pt>
                <c:pt idx="74">
                  <c:v>186.43899999999999</c:v>
                </c:pt>
                <c:pt idx="75">
                  <c:v>190.52600000000001</c:v>
                </c:pt>
                <c:pt idx="76">
                  <c:v>194.22800000000001</c:v>
                </c:pt>
                <c:pt idx="77">
                  <c:v>194.36799999999999</c:v>
                </c:pt>
                <c:pt idx="78">
                  <c:v>187.89500000000001</c:v>
                </c:pt>
                <c:pt idx="79">
                  <c:v>175.19300000000001</c:v>
                </c:pt>
                <c:pt idx="80">
                  <c:v>156.351</c:v>
                </c:pt>
                <c:pt idx="81">
                  <c:v>129.57900000000001</c:v>
                </c:pt>
                <c:pt idx="82">
                  <c:v>107.73699999999999</c:v>
                </c:pt>
                <c:pt idx="83">
                  <c:v>99.981999999999999</c:v>
                </c:pt>
                <c:pt idx="84">
                  <c:v>97.86</c:v>
                </c:pt>
                <c:pt idx="85">
                  <c:v>94.632000000000005</c:v>
                </c:pt>
                <c:pt idx="86">
                  <c:v>98.894999999999996</c:v>
                </c:pt>
                <c:pt idx="87">
                  <c:v>94.421000000000006</c:v>
                </c:pt>
                <c:pt idx="88">
                  <c:v>96.421000000000006</c:v>
                </c:pt>
                <c:pt idx="89">
                  <c:v>97.718999999999994</c:v>
                </c:pt>
                <c:pt idx="90">
                  <c:v>98.578999999999994</c:v>
                </c:pt>
                <c:pt idx="91">
                  <c:v>94.754000000000005</c:v>
                </c:pt>
                <c:pt idx="92">
                  <c:v>95.385999999999996</c:v>
                </c:pt>
                <c:pt idx="93">
                  <c:v>94.894999999999996</c:v>
                </c:pt>
                <c:pt idx="94">
                  <c:v>97.158000000000001</c:v>
                </c:pt>
                <c:pt idx="95">
                  <c:v>95.367999999999995</c:v>
                </c:pt>
                <c:pt idx="96">
                  <c:v>97.876999999999995</c:v>
                </c:pt>
                <c:pt idx="97">
                  <c:v>99.754000000000005</c:v>
                </c:pt>
                <c:pt idx="98">
                  <c:v>98.491</c:v>
                </c:pt>
                <c:pt idx="99">
                  <c:v>98.210999999999999</c:v>
                </c:pt>
                <c:pt idx="100">
                  <c:v>98.841999999999999</c:v>
                </c:pt>
                <c:pt idx="101">
                  <c:v>97.825000000000003</c:v>
                </c:pt>
                <c:pt idx="102">
                  <c:v>97.210999999999999</c:v>
                </c:pt>
                <c:pt idx="103">
                  <c:v>98.158000000000001</c:v>
                </c:pt>
                <c:pt idx="104">
                  <c:v>97.561000000000007</c:v>
                </c:pt>
                <c:pt idx="105">
                  <c:v>99.718999999999994</c:v>
                </c:pt>
                <c:pt idx="106">
                  <c:v>105.035</c:v>
                </c:pt>
                <c:pt idx="107">
                  <c:v>110.333</c:v>
                </c:pt>
                <c:pt idx="108">
                  <c:v>112.965</c:v>
                </c:pt>
                <c:pt idx="109">
                  <c:v>117.474</c:v>
                </c:pt>
                <c:pt idx="110">
                  <c:v>119.877</c:v>
                </c:pt>
                <c:pt idx="111">
                  <c:v>122.947</c:v>
                </c:pt>
                <c:pt idx="112">
                  <c:v>120.544</c:v>
                </c:pt>
                <c:pt idx="113">
                  <c:v>117.123</c:v>
                </c:pt>
                <c:pt idx="114">
                  <c:v>114.035</c:v>
                </c:pt>
                <c:pt idx="115">
                  <c:v>105.526</c:v>
                </c:pt>
                <c:pt idx="116">
                  <c:v>101.754</c:v>
                </c:pt>
                <c:pt idx="117">
                  <c:v>96</c:v>
                </c:pt>
                <c:pt idx="118">
                  <c:v>93.087999999999994</c:v>
                </c:pt>
                <c:pt idx="119">
                  <c:v>91.947000000000003</c:v>
                </c:pt>
                <c:pt idx="120">
                  <c:v>92.981999999999999</c:v>
                </c:pt>
                <c:pt idx="121">
                  <c:v>93.192999999999998</c:v>
                </c:pt>
                <c:pt idx="122">
                  <c:v>94.192999999999998</c:v>
                </c:pt>
                <c:pt idx="123">
                  <c:v>94.667000000000002</c:v>
                </c:pt>
                <c:pt idx="124">
                  <c:v>93.07</c:v>
                </c:pt>
                <c:pt idx="125">
                  <c:v>93.912000000000006</c:v>
                </c:pt>
                <c:pt idx="126">
                  <c:v>93.298000000000002</c:v>
                </c:pt>
                <c:pt idx="127">
                  <c:v>94.07</c:v>
                </c:pt>
                <c:pt idx="128">
                  <c:v>95.789000000000001</c:v>
                </c:pt>
                <c:pt idx="129">
                  <c:v>94.632000000000005</c:v>
                </c:pt>
                <c:pt idx="130">
                  <c:v>93.578999999999994</c:v>
                </c:pt>
                <c:pt idx="131">
                  <c:v>94.561000000000007</c:v>
                </c:pt>
                <c:pt idx="132">
                  <c:v>94.474000000000004</c:v>
                </c:pt>
                <c:pt idx="133">
                  <c:v>98.754000000000005</c:v>
                </c:pt>
                <c:pt idx="134">
                  <c:v>97.316000000000003</c:v>
                </c:pt>
                <c:pt idx="135">
                  <c:v>103.08799999999999</c:v>
                </c:pt>
                <c:pt idx="136">
                  <c:v>106.158</c:v>
                </c:pt>
                <c:pt idx="137">
                  <c:v>109.175</c:v>
                </c:pt>
                <c:pt idx="138">
                  <c:v>109.193</c:v>
                </c:pt>
                <c:pt idx="139">
                  <c:v>111.404</c:v>
                </c:pt>
                <c:pt idx="140">
                  <c:v>106.947</c:v>
                </c:pt>
                <c:pt idx="141">
                  <c:v>102.947</c:v>
                </c:pt>
                <c:pt idx="142">
                  <c:v>98.456000000000003</c:v>
                </c:pt>
                <c:pt idx="143">
                  <c:v>92.701999999999998</c:v>
                </c:pt>
                <c:pt idx="144">
                  <c:v>92.298000000000002</c:v>
                </c:pt>
                <c:pt idx="145">
                  <c:v>91.158000000000001</c:v>
                </c:pt>
                <c:pt idx="146">
                  <c:v>91.509</c:v>
                </c:pt>
                <c:pt idx="147">
                  <c:v>90.474000000000004</c:v>
                </c:pt>
                <c:pt idx="148">
                  <c:v>90.210999999999999</c:v>
                </c:pt>
                <c:pt idx="149">
                  <c:v>88.981999999999999</c:v>
                </c:pt>
                <c:pt idx="150">
                  <c:v>88.86</c:v>
                </c:pt>
                <c:pt idx="151">
                  <c:v>90.965000000000003</c:v>
                </c:pt>
                <c:pt idx="152">
                  <c:v>90.596000000000004</c:v>
                </c:pt>
                <c:pt idx="153">
                  <c:v>90.578999999999994</c:v>
                </c:pt>
                <c:pt idx="154">
                  <c:v>87.947000000000003</c:v>
                </c:pt>
                <c:pt idx="155">
                  <c:v>90.841999999999999</c:v>
                </c:pt>
                <c:pt idx="156">
                  <c:v>90.683999999999997</c:v>
                </c:pt>
                <c:pt idx="157">
                  <c:v>90.578999999999994</c:v>
                </c:pt>
                <c:pt idx="158">
                  <c:v>90.491</c:v>
                </c:pt>
                <c:pt idx="159">
                  <c:v>88.281000000000006</c:v>
                </c:pt>
                <c:pt idx="160">
                  <c:v>91.14</c:v>
                </c:pt>
                <c:pt idx="161">
                  <c:v>89.210999999999999</c:v>
                </c:pt>
                <c:pt idx="162">
                  <c:v>87.052999999999997</c:v>
                </c:pt>
                <c:pt idx="163">
                  <c:v>90.281000000000006</c:v>
                </c:pt>
                <c:pt idx="164">
                  <c:v>91.245999999999995</c:v>
                </c:pt>
                <c:pt idx="165">
                  <c:v>88.316000000000003</c:v>
                </c:pt>
                <c:pt idx="166">
                  <c:v>89.525999999999996</c:v>
                </c:pt>
                <c:pt idx="167">
                  <c:v>88.789000000000001</c:v>
                </c:pt>
                <c:pt idx="168">
                  <c:v>89.754000000000005</c:v>
                </c:pt>
                <c:pt idx="169">
                  <c:v>88.701999999999998</c:v>
                </c:pt>
                <c:pt idx="170">
                  <c:v>88.245999999999995</c:v>
                </c:pt>
                <c:pt idx="171">
                  <c:v>88.93</c:v>
                </c:pt>
                <c:pt idx="172">
                  <c:v>88.227999999999994</c:v>
                </c:pt>
                <c:pt idx="173">
                  <c:v>92.281000000000006</c:v>
                </c:pt>
                <c:pt idx="174">
                  <c:v>87.718999999999994</c:v>
                </c:pt>
                <c:pt idx="175">
                  <c:v>89.561000000000007</c:v>
                </c:pt>
                <c:pt idx="176">
                  <c:v>88.192999999999998</c:v>
                </c:pt>
                <c:pt idx="177">
                  <c:v>88.86</c:v>
                </c:pt>
                <c:pt idx="178">
                  <c:v>88.649000000000001</c:v>
                </c:pt>
                <c:pt idx="179">
                  <c:v>87.807000000000002</c:v>
                </c:pt>
                <c:pt idx="180">
                  <c:v>87.052999999999997</c:v>
                </c:pt>
                <c:pt idx="181">
                  <c:v>89.614000000000004</c:v>
                </c:pt>
                <c:pt idx="182">
                  <c:v>88.93</c:v>
                </c:pt>
                <c:pt idx="183">
                  <c:v>87.614000000000004</c:v>
                </c:pt>
                <c:pt idx="184">
                  <c:v>87.123000000000005</c:v>
                </c:pt>
                <c:pt idx="185">
                  <c:v>88.018000000000001</c:v>
                </c:pt>
                <c:pt idx="186">
                  <c:v>88.509</c:v>
                </c:pt>
                <c:pt idx="187">
                  <c:v>86.981999999999999</c:v>
                </c:pt>
                <c:pt idx="188">
                  <c:v>87.403999999999996</c:v>
                </c:pt>
                <c:pt idx="189">
                  <c:v>88.789000000000001</c:v>
                </c:pt>
                <c:pt idx="190">
                  <c:v>88.789000000000001</c:v>
                </c:pt>
                <c:pt idx="191">
                  <c:v>89.07</c:v>
                </c:pt>
                <c:pt idx="192">
                  <c:v>89.632000000000005</c:v>
                </c:pt>
                <c:pt idx="193">
                  <c:v>85.14</c:v>
                </c:pt>
                <c:pt idx="194">
                  <c:v>84.965000000000003</c:v>
                </c:pt>
                <c:pt idx="195">
                  <c:v>88.667000000000002</c:v>
                </c:pt>
                <c:pt idx="196">
                  <c:v>86.087999999999994</c:v>
                </c:pt>
                <c:pt idx="197">
                  <c:v>84.367999999999995</c:v>
                </c:pt>
                <c:pt idx="198">
                  <c:v>86.912000000000006</c:v>
                </c:pt>
                <c:pt idx="199">
                  <c:v>84.701999999999998</c:v>
                </c:pt>
                <c:pt idx="200">
                  <c:v>87.772000000000006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104.76359298721185</c:v>
                </c:pt>
                <c:pt idx="5">
                  <c:v>104.88898750558047</c:v>
                </c:pt>
                <c:pt idx="6">
                  <c:v>105.01291209301534</c:v>
                </c:pt>
                <c:pt idx="7">
                  <c:v>105.13517794123794</c:v>
                </c:pt>
                <c:pt idx="8">
                  <c:v>105.25557641670123</c:v>
                </c:pt>
                <c:pt idx="9">
                  <c:v>105.37387759416134</c:v>
                </c:pt>
                <c:pt idx="10">
                  <c:v>105.48982880258765</c:v>
                </c:pt>
                <c:pt idx="11">
                  <c:v>105.60315321610339</c:v>
                </c:pt>
                <c:pt idx="12">
                  <c:v>105.71354853034775</c:v>
                </c:pt>
                <c:pt idx="13">
                  <c:v>105.82068577356549</c:v>
                </c:pt>
                <c:pt idx="14">
                  <c:v>105.92420831229626</c:v>
                </c:pt>
                <c:pt idx="15">
                  <c:v>106.02373112474189</c:v>
                </c:pt>
                <c:pt idx="16">
                  <c:v>106.11884043289227</c:v>
                </c:pt>
                <c:pt idx="17">
                  <c:v>106.20909381181086</c:v>
                </c:pt>
                <c:pt idx="18">
                  <c:v>106.29402094015039</c:v>
                </c:pt>
                <c:pt idx="19">
                  <c:v>106.37312523730911</c:v>
                </c:pt>
                <c:pt idx="20">
                  <c:v>106.445886781448</c:v>
                </c:pt>
                <c:pt idx="21">
                  <c:v>106.51176717485842</c:v>
                </c:pt>
                <c:pt idx="22">
                  <c:v>106.5702175132319</c:v>
                </c:pt>
                <c:pt idx="23">
                  <c:v>106.62069147492943</c:v>
                </c:pt>
                <c:pt idx="24">
                  <c:v>106.66266700697656</c:v>
                </c:pt>
                <c:pt idx="25">
                  <c:v>106.6956824793488</c:v>
                </c:pt>
                <c:pt idx="26">
                  <c:v>106.71939695352393</c:v>
                </c:pt>
                <c:pt idx="27">
                  <c:v>106.73368990517586</c:v>
                </c:pt>
                <c:pt idx="28">
                  <c:v>106.73882391629935</c:v>
                </c:pt>
                <c:pt idx="29">
                  <c:v>106.73570493231988</c:v>
                </c:pt>
                <c:pt idx="30">
                  <c:v>106.72628866632982</c:v>
                </c:pt>
                <c:pt idx="31">
                  <c:v>106.71419777952676</c:v>
                </c:pt>
                <c:pt idx="32">
                  <c:v>106.70563033033589</c:v>
                </c:pt>
                <c:pt idx="33">
                  <c:v>106.71065143193081</c:v>
                </c:pt>
                <c:pt idx="34">
                  <c:v>106.74496041640232</c:v>
                </c:pt>
                <c:pt idx="35">
                  <c:v>106.83220593708623</c:v>
                </c:pt>
                <c:pt idx="36">
                  <c:v>107.00687051998632</c:v>
                </c:pt>
                <c:pt idx="37">
                  <c:v>107.31765351671399</c:v>
                </c:pt>
                <c:pt idx="38">
                  <c:v>107.83114019259324</c:v>
                </c:pt>
                <c:pt idx="39">
                  <c:v>108.63535590374741</c:v>
                </c:pt>
                <c:pt idx="40">
                  <c:v>109.84258230104808</c:v>
                </c:pt>
                <c:pt idx="41">
                  <c:v>111.5905890741948</c:v>
                </c:pt>
                <c:pt idx="42">
                  <c:v>114.04126073659057</c:v>
                </c:pt>
                <c:pt idx="43">
                  <c:v>117.37553971006777</c:v>
                </c:pt>
                <c:pt idx="44">
                  <c:v>121.7837363308567</c:v>
                </c:pt>
                <c:pt idx="45">
                  <c:v>127.45063367777794</c:v>
                </c:pt>
                <c:pt idx="46">
                  <c:v>134.53546647704493</c:v>
                </c:pt>
                <c:pt idx="47">
                  <c:v>143.14774142474508</c:v>
                </c:pt>
                <c:pt idx="48">
                  <c:v>153.32082673144998</c:v>
                </c:pt>
                <c:pt idx="49">
                  <c:v>164.985744115323</c:v>
                </c:pt>
                <c:pt idx="50">
                  <c:v>177.94598815220837</c:v>
                </c:pt>
                <c:pt idx="51">
                  <c:v>191.84634434339182</c:v>
                </c:pt>
                <c:pt idx="52">
                  <c:v>206.10938780836102</c:v>
                </c:pt>
                <c:pt idx="53">
                  <c:v>219.79109844263488</c:v>
                </c:pt>
                <c:pt idx="54">
                  <c:v>231.33516624509335</c:v>
                </c:pt>
                <c:pt idx="55">
                  <c:v>238.37304998563371</c:v>
                </c:pt>
                <c:pt idx="56">
                  <c:v>237.98774561375316</c:v>
                </c:pt>
                <c:pt idx="57">
                  <c:v>227.86103133484431</c:v>
                </c:pt>
                <c:pt idx="58">
                  <c:v>208.01477676840969</c:v>
                </c:pt>
                <c:pt idx="59">
                  <c:v>181.82321074903601</c:v>
                </c:pt>
                <c:pt idx="60">
                  <c:v>154.99190939521048</c:v>
                </c:pt>
                <c:pt idx="61">
                  <c:v>132.87047020348507</c:v>
                </c:pt>
                <c:pt idx="62">
                  <c:v>118.13074836553815</c:v>
                </c:pt>
                <c:pt idx="63">
                  <c:v>110.45177590802618</c:v>
                </c:pt>
                <c:pt idx="64">
                  <c:v>107.90516837315194</c:v>
                </c:pt>
                <c:pt idx="65">
                  <c:v>108.53886220444625</c:v>
                </c:pt>
                <c:pt idx="66">
                  <c:v>111.14372684905352</c:v>
                </c:pt>
                <c:pt idx="67">
                  <c:v>115.23588728157731</c:v>
                </c:pt>
                <c:pt idx="68">
                  <c:v>120.74280467261441</c:v>
                </c:pt>
                <c:pt idx="69">
                  <c:v>127.72895506208116</c:v>
                </c:pt>
                <c:pt idx="70">
                  <c:v>136.23679691317196</c:v>
                </c:pt>
                <c:pt idx="71">
                  <c:v>146.20325412470697</c:v>
                </c:pt>
                <c:pt idx="72">
                  <c:v>157.4040172805131</c:v>
                </c:pt>
                <c:pt idx="73">
                  <c:v>169.38577341959126</c:v>
                </c:pt>
                <c:pt idx="74">
                  <c:v>181.33800955040778</c:v>
                </c:pt>
                <c:pt idx="75">
                  <c:v>191.87648731328812</c:v>
                </c:pt>
                <c:pt idx="76">
                  <c:v>198.86019682082411</c:v>
                </c:pt>
                <c:pt idx="77">
                  <c:v>199.63401319559449</c:v>
                </c:pt>
                <c:pt idx="78">
                  <c:v>192.1105412189774</c:v>
                </c:pt>
                <c:pt idx="79">
                  <c:v>176.39405744695063</c:v>
                </c:pt>
                <c:pt idx="80">
                  <c:v>155.61516669646795</c:v>
                </c:pt>
                <c:pt idx="81">
                  <c:v>134.76847322800614</c:v>
                </c:pt>
                <c:pt idx="82">
                  <c:v>118.13800657100087</c:v>
                </c:pt>
                <c:pt idx="83">
                  <c:v>107.399479044437</c:v>
                </c:pt>
                <c:pt idx="84">
                  <c:v>101.72907239095611</c:v>
                </c:pt>
                <c:pt idx="85">
                  <c:v>99.247516193301351</c:v>
                </c:pt>
                <c:pt idx="86">
                  <c:v>98.314363905771316</c:v>
                </c:pt>
                <c:pt idx="87">
                  <c:v>97.975696339384825</c:v>
                </c:pt>
                <c:pt idx="88">
                  <c:v>97.820311102186267</c:v>
                </c:pt>
                <c:pt idx="89">
                  <c:v>97.711277812038205</c:v>
                </c:pt>
                <c:pt idx="90">
                  <c:v>97.612601147300865</c:v>
                </c:pt>
                <c:pt idx="91">
                  <c:v>97.516671832069491</c:v>
                </c:pt>
                <c:pt idx="92">
                  <c:v>97.422131751468854</c:v>
                </c:pt>
                <c:pt idx="93">
                  <c:v>97.328724375731426</c:v>
                </c:pt>
                <c:pt idx="94">
                  <c:v>97.23637640982011</c:v>
                </c:pt>
                <c:pt idx="95">
                  <c:v>97.145129369078873</c:v>
                </c:pt>
                <c:pt idx="96">
                  <c:v>97.055332133360196</c:v>
                </c:pt>
                <c:pt idx="97">
                  <c:v>96.968228047347793</c:v>
                </c:pt>
                <c:pt idx="98">
                  <c:v>96.887457630667328</c:v>
                </c:pt>
                <c:pt idx="99">
                  <c:v>96.822500108555644</c:v>
                </c:pt>
                <c:pt idx="100">
                  <c:v>96.795664396159836</c:v>
                </c:pt>
                <c:pt idx="101">
                  <c:v>96.854448172818323</c:v>
                </c:pt>
                <c:pt idx="102">
                  <c:v>97.089838468320167</c:v>
                </c:pt>
                <c:pt idx="103">
                  <c:v>97.656851294344079</c:v>
                </c:pt>
                <c:pt idx="104">
                  <c:v>98.785164114694624</c:v>
                </c:pt>
                <c:pt idx="105">
                  <c:v>100.75665828674333</c:v>
                </c:pt>
                <c:pt idx="106">
                  <c:v>103.82076199443404</c:v>
                </c:pt>
                <c:pt idx="107">
                  <c:v>108.03340120231704</c:v>
                </c:pt>
                <c:pt idx="108">
                  <c:v>113.05742041228068</c:v>
                </c:pt>
                <c:pt idx="109">
                  <c:v>118.04266281338992</c:v>
                </c:pt>
                <c:pt idx="110">
                  <c:v>121.74814322003425</c:v>
                </c:pt>
                <c:pt idx="111">
                  <c:v>122.97911909815345</c:v>
                </c:pt>
                <c:pt idx="112">
                  <c:v>121.17378564087861</c:v>
                </c:pt>
                <c:pt idx="113">
                  <c:v>116.7644592001471</c:v>
                </c:pt>
                <c:pt idx="114">
                  <c:v>111.01197745552331</c:v>
                </c:pt>
                <c:pt idx="115">
                  <c:v>105.38901473680812</c:v>
                </c:pt>
                <c:pt idx="116">
                  <c:v>100.93527272749802</c:v>
                </c:pt>
                <c:pt idx="117">
                  <c:v>97.983090600188177</c:v>
                </c:pt>
                <c:pt idx="118">
                  <c:v>96.309626541800455</c:v>
                </c:pt>
                <c:pt idx="119">
                  <c:v>95.474624396319356</c:v>
                </c:pt>
                <c:pt idx="120">
                  <c:v>95.0841989014625</c:v>
                </c:pt>
                <c:pt idx="121">
                  <c:v>94.888441519345491</c:v>
                </c:pt>
                <c:pt idx="122">
                  <c:v>94.763535991951343</c:v>
                </c:pt>
                <c:pt idx="123">
                  <c:v>94.659735285121343</c:v>
                </c:pt>
                <c:pt idx="124">
                  <c:v>94.560635022228411</c:v>
                </c:pt>
                <c:pt idx="125">
                  <c:v>94.462234511058298</c:v>
                </c:pt>
                <c:pt idx="126">
                  <c:v>94.365445149786197</c:v>
                </c:pt>
                <c:pt idx="127">
                  <c:v>94.27569714294016</c:v>
                </c:pt>
                <c:pt idx="128">
                  <c:v>94.207137407503822</c:v>
                </c:pt>
                <c:pt idx="129">
                  <c:v>94.191588959178532</c:v>
                </c:pt>
                <c:pt idx="130">
                  <c:v>94.292675984526298</c:v>
                </c:pt>
                <c:pt idx="131">
                  <c:v>94.622660642370874</c:v>
                </c:pt>
                <c:pt idx="132">
                  <c:v>95.353268943167421</c:v>
                </c:pt>
                <c:pt idx="133">
                  <c:v>96.703549761057573</c:v>
                </c:pt>
                <c:pt idx="134">
                  <c:v>98.881180386546475</c:v>
                </c:pt>
                <c:pt idx="135">
                  <c:v>101.95317813997781</c:v>
                </c:pt>
                <c:pt idx="136">
                  <c:v>105.64204412089259</c:v>
                </c:pt>
                <c:pt idx="137">
                  <c:v>109.129717670655</c:v>
                </c:pt>
                <c:pt idx="138">
                  <c:v>111.1231657948438</c:v>
                </c:pt>
                <c:pt idx="139">
                  <c:v>110.4631366833645</c:v>
                </c:pt>
                <c:pt idx="140">
                  <c:v>107.05060618247262</c:v>
                </c:pt>
                <c:pt idx="141">
                  <c:v>102.17061728181973</c:v>
                </c:pt>
                <c:pt idx="142">
                  <c:v>97.638848408933342</c:v>
                </c:pt>
                <c:pt idx="143">
                  <c:v>94.565064736814719</c:v>
                </c:pt>
                <c:pt idx="144">
                  <c:v>92.961038301297009</c:v>
                </c:pt>
                <c:pt idx="145">
                  <c:v>92.268395925521475</c:v>
                </c:pt>
                <c:pt idx="146">
                  <c:v>91.970593529461993</c:v>
                </c:pt>
                <c:pt idx="147">
                  <c:v>91.797464357999772</c:v>
                </c:pt>
                <c:pt idx="148">
                  <c:v>91.653428295691256</c:v>
                </c:pt>
                <c:pt idx="149">
                  <c:v>91.514322763256587</c:v>
                </c:pt>
                <c:pt idx="150">
                  <c:v>91.375753566326722</c:v>
                </c:pt>
                <c:pt idx="151">
                  <c:v>91.237233859874038</c:v>
                </c:pt>
                <c:pt idx="152">
                  <c:v>91.098835567876648</c:v>
                </c:pt>
                <c:pt idx="153">
                  <c:v>90.960680246344253</c:v>
                </c:pt>
                <c:pt idx="154">
                  <c:v>90.822881547169132</c:v>
                </c:pt>
                <c:pt idx="155">
                  <c:v>90.685540048491418</c:v>
                </c:pt>
                <c:pt idx="156">
                  <c:v>90.548742848781387</c:v>
                </c:pt>
                <c:pt idx="157">
                  <c:v>90.412563737767954</c:v>
                </c:pt>
                <c:pt idx="158">
                  <c:v>90.277063630348437</c:v>
                </c:pt>
                <c:pt idx="159">
                  <c:v>90.142291202900509</c:v>
                </c:pt>
                <c:pt idx="160">
                  <c:v>90.008283684434701</c:v>
                </c:pt>
                <c:pt idx="161">
                  <c:v>89.875067757995708</c:v>
                </c:pt>
                <c:pt idx="162">
                  <c:v>89.742660531721427</c:v>
                </c:pt>
                <c:pt idx="163">
                  <c:v>89.611070543915446</c:v>
                </c:pt>
                <c:pt idx="164">
                  <c:v>89.480298771923827</c:v>
                </c:pt>
                <c:pt idx="165">
                  <c:v>89.350339620151715</c:v>
                </c:pt>
                <c:pt idx="166">
                  <c:v>89.221181867907234</c:v>
                </c:pt>
                <c:pt idx="167">
                  <c:v>89.092809562711011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104.76359298720853</c:v>
                </c:pt>
                <c:pt idx="5">
                  <c:v>104.88898750557006</c:v>
                </c:pt>
                <c:pt idx="6">
                  <c:v>105.01291209298344</c:v>
                </c:pt>
                <c:pt idx="7">
                  <c:v>105.13517794114227</c:v>
                </c:pt>
                <c:pt idx="8">
                  <c:v>105.25557641642024</c:v>
                </c:pt>
                <c:pt idx="9">
                  <c:v>105.3738775933532</c:v>
                </c:pt>
                <c:pt idx="10">
                  <c:v>105.48982880031171</c:v>
                </c:pt>
                <c:pt idx="11">
                  <c:v>105.60315320982686</c:v>
                </c:pt>
                <c:pt idx="12">
                  <c:v>105.71354851339791</c:v>
                </c:pt>
                <c:pt idx="13">
                  <c:v>105.82068572874297</c:v>
                </c:pt>
                <c:pt idx="14">
                  <c:v>105.92420819622846</c:v>
                </c:pt>
                <c:pt idx="15">
                  <c:v>106.02373083042691</c:v>
                </c:pt>
                <c:pt idx="16">
                  <c:v>106.11883970209297</c:v>
                </c:pt>
                <c:pt idx="17">
                  <c:v>106.20909203488627</c:v>
                </c:pt>
                <c:pt idx="18">
                  <c:v>106.29401670932613</c:v>
                </c:pt>
                <c:pt idx="19">
                  <c:v>106.37311537301323</c:v>
                </c:pt>
                <c:pt idx="20">
                  <c:v>106.44586426020751</c:v>
                </c:pt>
                <c:pt idx="21">
                  <c:v>106.51171682437554</c:v>
                </c:pt>
                <c:pt idx="22">
                  <c:v>106.57010728316115</c:v>
                </c:pt>
                <c:pt idx="23">
                  <c:v>106.6204551651763</c:v>
                </c:pt>
                <c:pt idx="24">
                  <c:v>106.6621709308572</c:v>
                </c:pt>
                <c:pt idx="25">
                  <c:v>106.69466271433116</c:v>
                </c:pt>
                <c:pt idx="26">
                  <c:v>106.71734419902523</c:v>
                </c:pt>
                <c:pt idx="27">
                  <c:v>106.72964359631908</c:v>
                </c:pt>
                <c:pt idx="28">
                  <c:v>106.73101364426385</c:v>
                </c:pt>
                <c:pt idx="29">
                  <c:v>106.72094248345783</c:v>
                </c:pt>
                <c:pt idx="30">
                  <c:v>106.69896520179543</c:v>
                </c:pt>
                <c:pt idx="31">
                  <c:v>106.66467577226787</c:v>
                </c:pt>
                <c:pt idx="32">
                  <c:v>106.61773904263674</c:v>
                </c:pt>
                <c:pt idx="33">
                  <c:v>106.55790237785506</c:v>
                </c:pt>
                <c:pt idx="34">
                  <c:v>106.48500651137823</c:v>
                </c:pt>
                <c:pt idx="35">
                  <c:v>106.39899513585878</c:v>
                </c:pt>
                <c:pt idx="36">
                  <c:v>106.2999227624678</c:v>
                </c:pt>
                <c:pt idx="37">
                  <c:v>106.18796040527452</c:v>
                </c:pt>
                <c:pt idx="38">
                  <c:v>106.06339870481169</c:v>
                </c:pt>
                <c:pt idx="39">
                  <c:v>105.92664819267226</c:v>
                </c:pt>
                <c:pt idx="40">
                  <c:v>105.7782365133405</c:v>
                </c:pt>
                <c:pt idx="41">
                  <c:v>105.61880255416865</c:v>
                </c:pt>
                <c:pt idx="42">
                  <c:v>105.44908758065083</c:v>
                </c:pt>
                <c:pt idx="43">
                  <c:v>105.26992362133781</c:v>
                </c:pt>
                <c:pt idx="44">
                  <c:v>105.08221948359002</c:v>
                </c:pt>
                <c:pt idx="45">
                  <c:v>104.88694489712795</c:v>
                </c:pt>
                <c:pt idx="46">
                  <c:v>104.68511336799429</c:v>
                </c:pt>
                <c:pt idx="47">
                  <c:v>104.47776437484406</c:v>
                </c:pt>
                <c:pt idx="48">
                  <c:v>104.26594554960346</c:v>
                </c:pt>
                <c:pt idx="49">
                  <c:v>104.05069545629573</c:v>
                </c:pt>
                <c:pt idx="50">
                  <c:v>103.83302751941011</c:v>
                </c:pt>
                <c:pt idx="51">
                  <c:v>103.61391556349056</c:v>
                </c:pt>
                <c:pt idx="52">
                  <c:v>103.39428131731469</c:v>
                </c:pt>
                <c:pt idx="53">
                  <c:v>103.17498411850269</c:v>
                </c:pt>
                <c:pt idx="54">
                  <c:v>102.95681293670657</c:v>
                </c:pt>
                <c:pt idx="55">
                  <c:v>102.74048072358475</c:v>
                </c:pt>
                <c:pt idx="56">
                  <c:v>102.52662100171896</c:v>
                </c:pt>
                <c:pt idx="57">
                  <c:v>102.31578652657596</c:v>
                </c:pt>
                <c:pt idx="58">
                  <c:v>102.10844979759676</c:v>
                </c:pt>
                <c:pt idx="59">
                  <c:v>101.90500515666808</c:v>
                </c:pt>
                <c:pt idx="60">
                  <c:v>101.70577219326002</c:v>
                </c:pt>
                <c:pt idx="61">
                  <c:v>101.51100017297355</c:v>
                </c:pt>
                <c:pt idx="62">
                  <c:v>101.32087321706985</c:v>
                </c:pt>
                <c:pt idx="63">
                  <c:v>101.13551598144362</c:v>
                </c:pt>
                <c:pt idx="64">
                  <c:v>100.95499961121939</c:v>
                </c:pt>
                <c:pt idx="65">
                  <c:v>100.7793477787684</c:v>
                </c:pt>
                <c:pt idx="66">
                  <c:v>100.60854264598179</c:v>
                </c:pt>
                <c:pt idx="67">
                  <c:v>100.44253062413392</c:v>
                </c:pt>
                <c:pt idx="68">
                  <c:v>100.2812278351731</c:v>
                </c:pt>
                <c:pt idx="69">
                  <c:v>100.12452520582558</c:v>
                </c:pt>
                <c:pt idx="70">
                  <c:v>99.972293149929712</c:v>
                </c:pt>
                <c:pt idx="71">
                  <c:v>99.824385814714347</c:v>
                </c:pt>
                <c:pt idx="72">
                  <c:v>99.680644883328853</c:v>
                </c:pt>
                <c:pt idx="73">
                  <c:v>99.540902939038915</c:v>
                </c:pt>
                <c:pt idx="74">
                  <c:v>99.404986406449268</c:v>
                </c:pt>
                <c:pt idx="75">
                  <c:v>99.272718092296671</c:v>
                </c:pt>
                <c:pt idx="76">
                  <c:v>99.143919353190569</c:v>
                </c:pt>
                <c:pt idx="77">
                  <c:v>99.018411920572206</c:v>
                </c:pt>
                <c:pt idx="78">
                  <c:v>98.896019414501993</c:v>
                </c:pt>
                <c:pt idx="79">
                  <c:v>98.776568578011592</c:v>
                </c:pt>
                <c:pt idx="80">
                  <c:v>98.659890262974798</c:v>
                </c:pt>
                <c:pt idx="81">
                  <c:v>98.545820197013271</c:v>
                </c:pt>
                <c:pt idx="82">
                  <c:v>98.434199559070947</c:v>
                </c:pt>
                <c:pt idx="83">
                  <c:v>98.324875389133808</c:v>
                </c:pt>
                <c:pt idx="84">
                  <c:v>98.217700855273563</c:v>
                </c:pt>
                <c:pt idx="85">
                  <c:v>98.112535398857574</c:v>
                </c:pt>
                <c:pt idx="86">
                  <c:v>98.009244776466531</c:v>
                </c:pt>
                <c:pt idx="87">
                  <c:v>97.907701014852805</c:v>
                </c:pt>
                <c:pt idx="88">
                  <c:v>97.807782293191067</c:v>
                </c:pt>
                <c:pt idx="89">
                  <c:v>97.709372764941719</c:v>
                </c:pt>
                <c:pt idx="90">
                  <c:v>97.612362329881663</c:v>
                </c:pt>
                <c:pt idx="91">
                  <c:v>97.516646365256449</c:v>
                </c:pt>
                <c:pt idx="92">
                  <c:v>97.422125423578095</c:v>
                </c:pt>
                <c:pt idx="93">
                  <c:v>97.328704903325374</c:v>
                </c:pt>
                <c:pt idx="94">
                  <c:v>97.236294697693225</c:v>
                </c:pt>
                <c:pt idx="95">
                  <c:v>97.144808825577854</c:v>
                </c:pt>
                <c:pt idx="96">
                  <c:v>97.054165048166894</c:v>
                </c:pt>
                <c:pt idx="97">
                  <c:v>96.964284473821877</c:v>
                </c:pt>
                <c:pt idx="98">
                  <c:v>96.875091153387388</c:v>
                </c:pt>
                <c:pt idx="99">
                  <c:v>96.786511667634343</c:v>
                </c:pt>
                <c:pt idx="100">
                  <c:v>96.698474708239061</c:v>
                </c:pt>
                <c:pt idx="101">
                  <c:v>96.610910653516527</c:v>
                </c:pt>
                <c:pt idx="102">
                  <c:v>96.523751140064306</c:v>
                </c:pt>
                <c:pt idx="103">
                  <c:v>96.436928631537668</c:v>
                </c:pt>
                <c:pt idx="104">
                  <c:v>96.350375985970004</c:v>
                </c:pt>
                <c:pt idx="105">
                  <c:v>96.264026023380637</c:v>
                </c:pt>
                <c:pt idx="106">
                  <c:v>96.177811095884721</c:v>
                </c:pt>
                <c:pt idx="107">
                  <c:v>96.091662663137939</c:v>
                </c:pt>
                <c:pt idx="108">
                  <c:v>96.005510876724145</c:v>
                </c:pt>
                <c:pt idx="109">
                  <c:v>95.91928417802535</c:v>
                </c:pt>
                <c:pt idx="110">
                  <c:v>95.832908915202381</c:v>
                </c:pt>
                <c:pt idx="111">
                  <c:v>95.746308986154261</c:v>
                </c:pt>
                <c:pt idx="112">
                  <c:v>95.65940551569696</c:v>
                </c:pt>
                <c:pt idx="113">
                  <c:v>95.572116576684337</c:v>
                </c:pt>
                <c:pt idx="114">
                  <c:v>95.484356966338595</c:v>
                </c:pt>
                <c:pt idx="115">
                  <c:v>95.396038050608837</c:v>
                </c:pt>
                <c:pt idx="116">
                  <c:v>95.307067690847603</c:v>
                </c:pt>
                <c:pt idx="117">
                  <c:v>95.217350268382319</c:v>
                </c:pt>
                <c:pt idx="118">
                  <c:v>95.12678682352788</c:v>
                </c:pt>
                <c:pt idx="119">
                  <c:v>95.035275326078235</c:v>
                </c:pt>
                <c:pt idx="120">
                  <c:v>94.942711094147413</c:v>
                </c:pt>
                <c:pt idx="121">
                  <c:v>94.848987377204338</c:v>
                </c:pt>
                <c:pt idx="122">
                  <c:v>94.75399611705663</c:v>
                </c:pt>
                <c:pt idx="123">
                  <c:v>94.657628897189852</c:v>
                </c:pt>
                <c:pt idx="124">
                  <c:v>94.559778086100835</c:v>
                </c:pt>
                <c:pt idx="125">
                  <c:v>94.460338173969731</c:v>
                </c:pt>
                <c:pt idx="126">
                  <c:v>94.359207294184557</c:v>
                </c:pt>
                <c:pt idx="127">
                  <c:v>94.256288911972163</c:v>
                </c:pt>
                <c:pt idx="128">
                  <c:v>94.151493651961971</c:v>
                </c:pt>
                <c:pt idx="129">
                  <c:v>94.044741225349711</c:v>
                </c:pt>
                <c:pt idx="130">
                  <c:v>93.935962406054031</c:v>
                </c:pt>
                <c:pt idx="131">
                  <c:v>93.825100994658982</c:v>
                </c:pt>
                <c:pt idx="132">
                  <c:v>93.712115699928916</c:v>
                </c:pt>
                <c:pt idx="133">
                  <c:v>93.596981861259252</c:v>
                </c:pt>
                <c:pt idx="134">
                  <c:v>93.479692932549369</c:v>
                </c:pt>
                <c:pt idx="135">
                  <c:v>93.360261649479384</c:v>
                </c:pt>
                <c:pt idx="136">
                  <c:v>93.238720808610879</c:v>
                </c:pt>
                <c:pt idx="137">
                  <c:v>93.115123598309268</c:v>
                </c:pt>
                <c:pt idx="138">
                  <c:v>92.989543437947944</c:v>
                </c:pt>
                <c:pt idx="139">
                  <c:v>92.862073302449488</c:v>
                </c:pt>
                <c:pt idx="140">
                  <c:v>92.732824532726596</c:v>
                </c:pt>
                <c:pt idx="141">
                  <c:v>92.601925157396607</c:v>
                </c:pt>
                <c:pt idx="142">
                  <c:v>92.469517775420499</c:v>
                </c:pt>
                <c:pt idx="143">
                  <c:v>92.335757071171003</c:v>
                </c:pt>
                <c:pt idx="144">
                  <c:v>92.200807051150377</c:v>
                </c:pt>
                <c:pt idx="145">
                  <c:v>92.064838103794784</c:v>
                </c:pt>
                <c:pt idx="146">
                  <c:v>91.928023989677541</c:v>
                </c:pt>
                <c:pt idx="147">
                  <c:v>91.790538868706562</c:v>
                </c:pt>
                <c:pt idx="148">
                  <c:v>91.652554463956292</c:v>
                </c:pt>
                <c:pt idx="149">
                  <c:v>91.514237449469874</c:v>
                </c:pt>
                <c:pt idx="150">
                  <c:v>91.375747132996707</c:v>
                </c:pt>
                <c:pt idx="151">
                  <c:v>91.237233485716345</c:v>
                </c:pt>
                <c:pt idx="152">
                  <c:v>91.098835551112643</c:v>
                </c:pt>
                <c:pt idx="153">
                  <c:v>90.960680245766156</c:v>
                </c:pt>
                <c:pt idx="154">
                  <c:v>90.822881547153798</c:v>
                </c:pt>
                <c:pt idx="155">
                  <c:v>90.685540048491106</c:v>
                </c:pt>
                <c:pt idx="156">
                  <c:v>90.548742848781387</c:v>
                </c:pt>
                <c:pt idx="157">
                  <c:v>90.412563737767954</c:v>
                </c:pt>
                <c:pt idx="158">
                  <c:v>90.277063630348437</c:v>
                </c:pt>
                <c:pt idx="159">
                  <c:v>90.142291202900509</c:v>
                </c:pt>
                <c:pt idx="160">
                  <c:v>90.008283684434701</c:v>
                </c:pt>
                <c:pt idx="161">
                  <c:v>89.875067757995708</c:v>
                </c:pt>
                <c:pt idx="162">
                  <c:v>89.742660531721427</c:v>
                </c:pt>
                <c:pt idx="163">
                  <c:v>89.611070543915446</c:v>
                </c:pt>
                <c:pt idx="164">
                  <c:v>89.480298771923827</c:v>
                </c:pt>
                <c:pt idx="165">
                  <c:v>89.350339620151715</c:v>
                </c:pt>
                <c:pt idx="166">
                  <c:v>89.221181867907234</c:v>
                </c:pt>
                <c:pt idx="167">
                  <c:v>89.092809562711011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5.0820222793295541E-4</c:v>
                </c:pt>
                <c:pt idx="1">
                  <c:v>1.1799866910993009E-2</c:v>
                </c:pt>
                <c:pt idx="2">
                  <c:v>2.1135514595193618E-2</c:v>
                </c:pt>
                <c:pt idx="3">
                  <c:v>3.1097121927680896E-2</c:v>
                </c:pt>
                <c:pt idx="4">
                  <c:v>3.9891973561390945E-2</c:v>
                </c:pt>
                <c:pt idx="5">
                  <c:v>4.4215101002890736E-2</c:v>
                </c:pt>
                <c:pt idx="6">
                  <c:v>5.60637592423784E-2</c:v>
                </c:pt>
                <c:pt idx="7">
                  <c:v>6.2181949593914695E-2</c:v>
                </c:pt>
                <c:pt idx="8">
                  <c:v>6.4760937210946737E-2</c:v>
                </c:pt>
                <c:pt idx="9">
                  <c:v>7.6843856583769549E-2</c:v>
                </c:pt>
                <c:pt idx="10">
                  <c:v>8.2447798479223872E-2</c:v>
                </c:pt>
                <c:pt idx="11">
                  <c:v>8.2795314096241496E-2</c:v>
                </c:pt>
                <c:pt idx="12">
                  <c:v>8.9546302077642428E-2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9.0925175430440347E-3</c:v>
                </c:pt>
                <c:pt idx="2">
                  <c:v>2.9761701869986029E-2</c:v>
                </c:pt>
                <c:pt idx="3">
                  <c:v>4.2420583963883998E-2</c:v>
                </c:pt>
                <c:pt idx="4">
                  <c:v>3.5204073623249191E-2</c:v>
                </c:pt>
                <c:pt idx="5">
                  <c:v>4.7958396183258423E-2</c:v>
                </c:pt>
                <c:pt idx="6">
                  <c:v>5.692661017126098E-2</c:v>
                </c:pt>
                <c:pt idx="7">
                  <c:v>6.1635311817513895E-2</c:v>
                </c:pt>
                <c:pt idx="8">
                  <c:v>6.484303274905566E-2</c:v>
                </c:pt>
                <c:pt idx="9">
                  <c:v>7.4640594979451774E-2</c:v>
                </c:pt>
                <c:pt idx="10">
                  <c:v>7.8713907096624652E-2</c:v>
                </c:pt>
                <c:pt idx="11">
                  <c:v>8.0280472538750078E-2</c:v>
                </c:pt>
                <c:pt idx="12">
                  <c:v>8.7203704137217786E-2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106.649</c:v>
                </c:pt>
                <c:pt idx="1">
                  <c:v>107.649</c:v>
                </c:pt>
                <c:pt idx="2">
                  <c:v>108.123</c:v>
                </c:pt>
                <c:pt idx="3">
                  <c:v>106.73699999999999</c:v>
                </c:pt>
                <c:pt idx="4">
                  <c:v>107.807</c:v>
                </c:pt>
                <c:pt idx="5">
                  <c:v>106.105</c:v>
                </c:pt>
                <c:pt idx="6">
                  <c:v>105.649</c:v>
                </c:pt>
                <c:pt idx="7">
                  <c:v>106.053</c:v>
                </c:pt>
                <c:pt idx="8">
                  <c:v>104.789</c:v>
                </c:pt>
                <c:pt idx="9">
                  <c:v>105.36799999999999</c:v>
                </c:pt>
                <c:pt idx="10">
                  <c:v>103.649</c:v>
                </c:pt>
                <c:pt idx="11">
                  <c:v>108.105</c:v>
                </c:pt>
                <c:pt idx="12">
                  <c:v>105.684</c:v>
                </c:pt>
                <c:pt idx="13">
                  <c:v>105.08799999999999</c:v>
                </c:pt>
                <c:pt idx="14">
                  <c:v>105.316</c:v>
                </c:pt>
                <c:pt idx="15">
                  <c:v>105.316</c:v>
                </c:pt>
                <c:pt idx="16">
                  <c:v>108.07</c:v>
                </c:pt>
                <c:pt idx="17">
                  <c:v>104.491</c:v>
                </c:pt>
                <c:pt idx="18">
                  <c:v>105.018</c:v>
                </c:pt>
                <c:pt idx="19">
                  <c:v>105.544</c:v>
                </c:pt>
                <c:pt idx="20">
                  <c:v>104.947</c:v>
                </c:pt>
                <c:pt idx="21">
                  <c:v>104</c:v>
                </c:pt>
                <c:pt idx="22">
                  <c:v>107.333</c:v>
                </c:pt>
                <c:pt idx="23">
                  <c:v>104.842</c:v>
                </c:pt>
                <c:pt idx="24">
                  <c:v>107.08799999999999</c:v>
                </c:pt>
                <c:pt idx="25">
                  <c:v>106.982</c:v>
                </c:pt>
                <c:pt idx="26">
                  <c:v>106.56100000000001</c:v>
                </c:pt>
                <c:pt idx="27">
                  <c:v>104.018</c:v>
                </c:pt>
                <c:pt idx="28">
                  <c:v>106.947</c:v>
                </c:pt>
                <c:pt idx="29">
                  <c:v>105.42100000000001</c:v>
                </c:pt>
                <c:pt idx="30">
                  <c:v>105.73699999999999</c:v>
                </c:pt>
                <c:pt idx="31">
                  <c:v>106.825</c:v>
                </c:pt>
                <c:pt idx="32">
                  <c:v>107.807</c:v>
                </c:pt>
                <c:pt idx="33">
                  <c:v>107.807</c:v>
                </c:pt>
                <c:pt idx="34">
                  <c:v>109.71899999999999</c:v>
                </c:pt>
                <c:pt idx="35">
                  <c:v>108.123</c:v>
                </c:pt>
                <c:pt idx="36">
                  <c:v>107.93</c:v>
                </c:pt>
                <c:pt idx="37">
                  <c:v>109.63200000000001</c:v>
                </c:pt>
                <c:pt idx="38">
                  <c:v>109.63200000000001</c:v>
                </c:pt>
                <c:pt idx="39">
                  <c:v>110.053</c:v>
                </c:pt>
                <c:pt idx="40">
                  <c:v>110.456</c:v>
                </c:pt>
                <c:pt idx="41">
                  <c:v>110.43899999999999</c:v>
                </c:pt>
                <c:pt idx="42">
                  <c:v>112.105</c:v>
                </c:pt>
                <c:pt idx="43">
                  <c:v>113.77200000000001</c:v>
                </c:pt>
                <c:pt idx="44">
                  <c:v>116.36799999999999</c:v>
                </c:pt>
                <c:pt idx="45">
                  <c:v>119.456</c:v>
                </c:pt>
                <c:pt idx="46">
                  <c:v>126.193</c:v>
                </c:pt>
                <c:pt idx="47">
                  <c:v>134.018</c:v>
                </c:pt>
                <c:pt idx="48">
                  <c:v>146.22800000000001</c:v>
                </c:pt>
                <c:pt idx="49">
                  <c:v>163.71899999999999</c:v>
                </c:pt>
                <c:pt idx="50">
                  <c:v>179.596</c:v>
                </c:pt>
                <c:pt idx="51">
                  <c:v>195.45599999999999</c:v>
                </c:pt>
                <c:pt idx="52">
                  <c:v>209.75399999999999</c:v>
                </c:pt>
                <c:pt idx="53">
                  <c:v>221.14</c:v>
                </c:pt>
                <c:pt idx="54">
                  <c:v>228.14</c:v>
                </c:pt>
                <c:pt idx="55">
                  <c:v>230.07</c:v>
                </c:pt>
                <c:pt idx="56">
                  <c:v>229.684</c:v>
                </c:pt>
                <c:pt idx="57">
                  <c:v>221.07</c:v>
                </c:pt>
                <c:pt idx="58">
                  <c:v>203.57900000000001</c:v>
                </c:pt>
                <c:pt idx="59">
                  <c:v>174.12299999999999</c:v>
                </c:pt>
                <c:pt idx="60">
                  <c:v>139.71899999999999</c:v>
                </c:pt>
                <c:pt idx="61">
                  <c:v>115.105</c:v>
                </c:pt>
                <c:pt idx="62">
                  <c:v>104.93</c:v>
                </c:pt>
                <c:pt idx="63">
                  <c:v>102.474</c:v>
                </c:pt>
                <c:pt idx="64">
                  <c:v>104.91200000000001</c:v>
                </c:pt>
                <c:pt idx="65">
                  <c:v>105.42100000000001</c:v>
                </c:pt>
                <c:pt idx="66">
                  <c:v>108.842</c:v>
                </c:pt>
                <c:pt idx="67">
                  <c:v>113.93</c:v>
                </c:pt>
                <c:pt idx="68">
                  <c:v>118.14</c:v>
                </c:pt>
                <c:pt idx="69">
                  <c:v>129.86000000000001</c:v>
                </c:pt>
                <c:pt idx="70">
                  <c:v>142.75399999999999</c:v>
                </c:pt>
                <c:pt idx="71">
                  <c:v>153.75399999999999</c:v>
                </c:pt>
                <c:pt idx="72">
                  <c:v>169.22800000000001</c:v>
                </c:pt>
                <c:pt idx="73">
                  <c:v>178.82499999999999</c:v>
                </c:pt>
                <c:pt idx="74">
                  <c:v>189</c:v>
                </c:pt>
                <c:pt idx="75">
                  <c:v>192.28100000000001</c:v>
                </c:pt>
                <c:pt idx="76">
                  <c:v>193.93</c:v>
                </c:pt>
                <c:pt idx="77">
                  <c:v>190.43899999999999</c:v>
                </c:pt>
                <c:pt idx="78">
                  <c:v>181.10499999999999</c:v>
                </c:pt>
                <c:pt idx="79">
                  <c:v>162.404</c:v>
                </c:pt>
                <c:pt idx="80">
                  <c:v>135</c:v>
                </c:pt>
                <c:pt idx="81">
                  <c:v>110.07</c:v>
                </c:pt>
                <c:pt idx="82">
                  <c:v>100.07</c:v>
                </c:pt>
                <c:pt idx="83">
                  <c:v>100.26300000000001</c:v>
                </c:pt>
                <c:pt idx="84">
                  <c:v>98.981999999999999</c:v>
                </c:pt>
                <c:pt idx="85">
                  <c:v>98.981999999999999</c:v>
                </c:pt>
                <c:pt idx="86">
                  <c:v>97.227999999999994</c:v>
                </c:pt>
                <c:pt idx="87">
                  <c:v>97.894999999999996</c:v>
                </c:pt>
                <c:pt idx="88">
                  <c:v>99.105000000000004</c:v>
                </c:pt>
                <c:pt idx="89">
                  <c:v>98.281000000000006</c:v>
                </c:pt>
                <c:pt idx="90">
                  <c:v>97.965000000000003</c:v>
                </c:pt>
                <c:pt idx="91">
                  <c:v>101.211</c:v>
                </c:pt>
                <c:pt idx="92">
                  <c:v>99.421000000000006</c:v>
                </c:pt>
                <c:pt idx="93">
                  <c:v>100.316</c:v>
                </c:pt>
                <c:pt idx="94">
                  <c:v>100.08799999999999</c:v>
                </c:pt>
                <c:pt idx="95">
                  <c:v>99.491</c:v>
                </c:pt>
                <c:pt idx="96">
                  <c:v>99.263000000000005</c:v>
                </c:pt>
                <c:pt idx="97">
                  <c:v>102.018</c:v>
                </c:pt>
                <c:pt idx="98">
                  <c:v>99.789000000000001</c:v>
                </c:pt>
                <c:pt idx="99">
                  <c:v>102.649</c:v>
                </c:pt>
                <c:pt idx="100">
                  <c:v>100.77200000000001</c:v>
                </c:pt>
                <c:pt idx="101">
                  <c:v>102.649</c:v>
                </c:pt>
                <c:pt idx="102">
                  <c:v>103.14</c:v>
                </c:pt>
                <c:pt idx="103">
                  <c:v>102.43899999999999</c:v>
                </c:pt>
                <c:pt idx="104">
                  <c:v>105.825</c:v>
                </c:pt>
                <c:pt idx="105">
                  <c:v>112.73699999999999</c:v>
                </c:pt>
                <c:pt idx="106">
                  <c:v>118.08799999999999</c:v>
                </c:pt>
                <c:pt idx="107">
                  <c:v>124.42100000000001</c:v>
                </c:pt>
                <c:pt idx="108">
                  <c:v>131.42099999999999</c:v>
                </c:pt>
                <c:pt idx="109">
                  <c:v>139.36799999999999</c:v>
                </c:pt>
                <c:pt idx="110">
                  <c:v>146.57900000000001</c:v>
                </c:pt>
                <c:pt idx="111">
                  <c:v>147.80699999999999</c:v>
                </c:pt>
                <c:pt idx="112">
                  <c:v>144.71899999999999</c:v>
                </c:pt>
                <c:pt idx="113">
                  <c:v>140.75399999999999</c:v>
                </c:pt>
                <c:pt idx="114">
                  <c:v>133.684</c:v>
                </c:pt>
                <c:pt idx="115">
                  <c:v>124.56100000000001</c:v>
                </c:pt>
                <c:pt idx="116">
                  <c:v>115.77200000000001</c:v>
                </c:pt>
                <c:pt idx="117">
                  <c:v>106.982</c:v>
                </c:pt>
                <c:pt idx="118">
                  <c:v>101</c:v>
                </c:pt>
                <c:pt idx="119">
                  <c:v>96.578999999999994</c:v>
                </c:pt>
                <c:pt idx="120">
                  <c:v>98.174999999999997</c:v>
                </c:pt>
                <c:pt idx="121">
                  <c:v>91.772000000000006</c:v>
                </c:pt>
                <c:pt idx="122">
                  <c:v>94.456000000000003</c:v>
                </c:pt>
                <c:pt idx="123">
                  <c:v>94.14</c:v>
                </c:pt>
                <c:pt idx="124">
                  <c:v>93.807000000000002</c:v>
                </c:pt>
                <c:pt idx="125">
                  <c:v>94.947000000000003</c:v>
                </c:pt>
                <c:pt idx="126">
                  <c:v>95.825000000000003</c:v>
                </c:pt>
                <c:pt idx="127">
                  <c:v>92.701999999999998</c:v>
                </c:pt>
                <c:pt idx="128">
                  <c:v>94.649000000000001</c:v>
                </c:pt>
                <c:pt idx="129">
                  <c:v>94.438999999999993</c:v>
                </c:pt>
                <c:pt idx="130">
                  <c:v>96.316000000000003</c:v>
                </c:pt>
                <c:pt idx="131">
                  <c:v>96.632000000000005</c:v>
                </c:pt>
                <c:pt idx="132">
                  <c:v>100.351</c:v>
                </c:pt>
                <c:pt idx="133">
                  <c:v>104.035</c:v>
                </c:pt>
                <c:pt idx="134">
                  <c:v>108.333</c:v>
                </c:pt>
                <c:pt idx="135">
                  <c:v>110.71899999999999</c:v>
                </c:pt>
                <c:pt idx="136">
                  <c:v>114.57899999999999</c:v>
                </c:pt>
                <c:pt idx="137">
                  <c:v>120.947</c:v>
                </c:pt>
                <c:pt idx="138">
                  <c:v>122.053</c:v>
                </c:pt>
                <c:pt idx="139">
                  <c:v>126.491</c:v>
                </c:pt>
                <c:pt idx="140">
                  <c:v>124.73699999999999</c:v>
                </c:pt>
                <c:pt idx="141">
                  <c:v>118.895</c:v>
                </c:pt>
                <c:pt idx="142">
                  <c:v>113.123</c:v>
                </c:pt>
                <c:pt idx="143">
                  <c:v>106.509</c:v>
                </c:pt>
                <c:pt idx="144">
                  <c:v>100.175</c:v>
                </c:pt>
                <c:pt idx="145">
                  <c:v>98.912000000000006</c:v>
                </c:pt>
                <c:pt idx="146">
                  <c:v>92.367999999999995</c:v>
                </c:pt>
                <c:pt idx="147">
                  <c:v>94.421000000000006</c:v>
                </c:pt>
                <c:pt idx="148">
                  <c:v>93.245999999999995</c:v>
                </c:pt>
                <c:pt idx="149">
                  <c:v>93.105000000000004</c:v>
                </c:pt>
                <c:pt idx="150">
                  <c:v>91.281000000000006</c:v>
                </c:pt>
                <c:pt idx="151">
                  <c:v>90.087999999999994</c:v>
                </c:pt>
                <c:pt idx="152">
                  <c:v>90.965000000000003</c:v>
                </c:pt>
                <c:pt idx="153">
                  <c:v>90.456000000000003</c:v>
                </c:pt>
                <c:pt idx="154">
                  <c:v>92.245999999999995</c:v>
                </c:pt>
                <c:pt idx="155">
                  <c:v>92.192999999999998</c:v>
                </c:pt>
                <c:pt idx="156">
                  <c:v>89.578999999999994</c:v>
                </c:pt>
                <c:pt idx="157">
                  <c:v>90.018000000000001</c:v>
                </c:pt>
                <c:pt idx="158">
                  <c:v>91.403999999999996</c:v>
                </c:pt>
                <c:pt idx="159">
                  <c:v>89.543999999999997</c:v>
                </c:pt>
                <c:pt idx="160">
                  <c:v>88.876999999999995</c:v>
                </c:pt>
                <c:pt idx="161">
                  <c:v>90.421000000000006</c:v>
                </c:pt>
                <c:pt idx="162">
                  <c:v>89.263000000000005</c:v>
                </c:pt>
                <c:pt idx="163">
                  <c:v>92.052999999999997</c:v>
                </c:pt>
                <c:pt idx="164">
                  <c:v>88.912000000000006</c:v>
                </c:pt>
                <c:pt idx="165">
                  <c:v>89.876999999999995</c:v>
                </c:pt>
                <c:pt idx="166">
                  <c:v>88.701999999999998</c:v>
                </c:pt>
                <c:pt idx="167">
                  <c:v>88.947000000000003</c:v>
                </c:pt>
                <c:pt idx="168">
                  <c:v>89.14</c:v>
                </c:pt>
                <c:pt idx="169">
                  <c:v>88.281000000000006</c:v>
                </c:pt>
                <c:pt idx="170">
                  <c:v>89.018000000000001</c:v>
                </c:pt>
                <c:pt idx="171">
                  <c:v>92.509</c:v>
                </c:pt>
                <c:pt idx="172">
                  <c:v>90.825000000000003</c:v>
                </c:pt>
                <c:pt idx="173">
                  <c:v>90.965000000000003</c:v>
                </c:pt>
                <c:pt idx="174">
                  <c:v>88.93</c:v>
                </c:pt>
                <c:pt idx="175">
                  <c:v>90.158000000000001</c:v>
                </c:pt>
                <c:pt idx="176">
                  <c:v>91.192999999999998</c:v>
                </c:pt>
                <c:pt idx="177">
                  <c:v>91.876999999999995</c:v>
                </c:pt>
                <c:pt idx="178">
                  <c:v>88.876999999999995</c:v>
                </c:pt>
                <c:pt idx="179">
                  <c:v>89.316000000000003</c:v>
                </c:pt>
                <c:pt idx="180">
                  <c:v>90.772000000000006</c:v>
                </c:pt>
                <c:pt idx="181">
                  <c:v>89.93</c:v>
                </c:pt>
                <c:pt idx="182">
                  <c:v>87.789000000000001</c:v>
                </c:pt>
                <c:pt idx="183">
                  <c:v>90.421000000000006</c:v>
                </c:pt>
                <c:pt idx="184">
                  <c:v>88.367999999999995</c:v>
                </c:pt>
                <c:pt idx="185">
                  <c:v>88.367999999999995</c:v>
                </c:pt>
                <c:pt idx="186">
                  <c:v>88.385999999999996</c:v>
                </c:pt>
                <c:pt idx="187">
                  <c:v>88.438999999999993</c:v>
                </c:pt>
                <c:pt idx="188">
                  <c:v>89.561000000000007</c:v>
                </c:pt>
                <c:pt idx="189">
                  <c:v>87.438999999999993</c:v>
                </c:pt>
                <c:pt idx="190">
                  <c:v>88.332999999999998</c:v>
                </c:pt>
                <c:pt idx="191">
                  <c:v>88.509</c:v>
                </c:pt>
                <c:pt idx="192">
                  <c:v>89.86</c:v>
                </c:pt>
                <c:pt idx="193">
                  <c:v>87.474000000000004</c:v>
                </c:pt>
                <c:pt idx="194">
                  <c:v>88.421000000000006</c:v>
                </c:pt>
                <c:pt idx="195">
                  <c:v>88.192999999999998</c:v>
                </c:pt>
                <c:pt idx="196">
                  <c:v>85.841999999999999</c:v>
                </c:pt>
                <c:pt idx="197">
                  <c:v>87.614000000000004</c:v>
                </c:pt>
                <c:pt idx="198">
                  <c:v>88.649000000000001</c:v>
                </c:pt>
                <c:pt idx="199">
                  <c:v>88.385999999999996</c:v>
                </c:pt>
                <c:pt idx="200">
                  <c:v>88.367999999999995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104.51758816490226</c:v>
                </c:pt>
                <c:pt idx="9">
                  <c:v>104.67263742876656</c:v>
                </c:pt>
                <c:pt idx="10">
                  <c:v>104.82725877706247</c:v>
                </c:pt>
                <c:pt idx="11">
                  <c:v>104.98130480767483</c:v>
                </c:pt>
                <c:pt idx="12">
                  <c:v>105.1346067167532</c:v>
                </c:pt>
                <c:pt idx="13">
                  <c:v>105.28697229373984</c:v>
                </c:pt>
                <c:pt idx="14">
                  <c:v>105.4381838856644</c:v>
                </c:pt>
                <c:pt idx="15">
                  <c:v>105.58799636966552</c:v>
                </c:pt>
                <c:pt idx="16">
                  <c:v>105.73613518354429</c:v>
                </c:pt>
                <c:pt idx="17">
                  <c:v>105.88229447747466</c:v>
                </c:pt>
                <c:pt idx="18">
                  <c:v>106.0261354675517</c:v>
                </c:pt>
                <c:pt idx="19">
                  <c:v>106.16728509769091</c:v>
                </c:pt>
                <c:pt idx="20">
                  <c:v>106.30533515940549</c:v>
                </c:pt>
                <c:pt idx="21">
                  <c:v>106.43984209791145</c:v>
                </c:pt>
                <c:pt idx="22">
                  <c:v>106.57032788547387</c:v>
                </c:pt>
                <c:pt idx="23">
                  <c:v>106.69628264109991</c:v>
                </c:pt>
                <c:pt idx="24">
                  <c:v>106.81717025164531</c:v>
                </c:pt>
                <c:pt idx="25">
                  <c:v>106.93243933275305</c:v>
                </c:pt>
                <c:pt idx="26">
                  <c:v>107.04154383665963</c:v>
                </c:pt>
                <c:pt idx="27">
                  <c:v>107.14398105178572</c:v>
                </c:pt>
                <c:pt idx="28">
                  <c:v>107.23936048333435</c:v>
                </c:pt>
                <c:pt idx="29">
                  <c:v>107.32752624321209</c:v>
                </c:pt>
                <c:pt idx="30">
                  <c:v>107.40876933520454</c:v>
                </c:pt>
                <c:pt idx="31">
                  <c:v>107.48418563507354</c:v>
                </c:pt>
                <c:pt idx="32">
                  <c:v>107.55626065581576</c:v>
                </c:pt>
                <c:pt idx="33">
                  <c:v>107.62979174543513</c:v>
                </c:pt>
                <c:pt idx="34">
                  <c:v>107.71328737796907</c:v>
                </c:pt>
                <c:pt idx="35">
                  <c:v>107.82100216612906</c:v>
                </c:pt>
                <c:pt idx="36">
                  <c:v>107.97575987175449</c:v>
                </c:pt>
                <c:pt idx="37">
                  <c:v>108.21266417950224</c:v>
                </c:pt>
                <c:pt idx="38">
                  <c:v>108.58367453344547</c:v>
                </c:pt>
                <c:pt idx="39">
                  <c:v>109.16281119016652</c:v>
                </c:pt>
                <c:pt idx="40">
                  <c:v>110.05144196290462</c:v>
                </c:pt>
                <c:pt idx="41">
                  <c:v>111.38271046792256</c:v>
                </c:pt>
                <c:pt idx="42">
                  <c:v>113.32374718000283</c:v>
                </c:pt>
                <c:pt idx="43">
                  <c:v>116.07395969733858</c:v>
                </c:pt>
                <c:pt idx="44">
                  <c:v>119.8575658789009</c:v>
                </c:pt>
                <c:pt idx="45">
                  <c:v>124.90876814219125</c:v>
                </c:pt>
                <c:pt idx="46">
                  <c:v>131.44869948154144</c:v>
                </c:pt>
                <c:pt idx="47">
                  <c:v>139.65455065007453</c:v>
                </c:pt>
                <c:pt idx="48">
                  <c:v>149.62301061571245</c:v>
                </c:pt>
                <c:pt idx="49">
                  <c:v>161.3319017162236</c:v>
                </c:pt>
                <c:pt idx="50">
                  <c:v>174.60420421819398</c:v>
                </c:pt>
                <c:pt idx="51">
                  <c:v>189.07242387619192</c:v>
                </c:pt>
                <c:pt idx="52">
                  <c:v>204.11600732138001</c:v>
                </c:pt>
                <c:pt idx="53">
                  <c:v>218.69367898030967</c:v>
                </c:pt>
                <c:pt idx="54">
                  <c:v>230.98568092508532</c:v>
                </c:pt>
                <c:pt idx="55">
                  <c:v>238.00995853221923</c:v>
                </c:pt>
                <c:pt idx="56">
                  <c:v>235.94740127636325</c:v>
                </c:pt>
                <c:pt idx="57">
                  <c:v>222.03022758633389</c:v>
                </c:pt>
                <c:pt idx="58">
                  <c:v>197.33956995769142</c:v>
                </c:pt>
                <c:pt idx="59">
                  <c:v>167.74446361715746</c:v>
                </c:pt>
                <c:pt idx="60">
                  <c:v>141.03086869709662</c:v>
                </c:pt>
                <c:pt idx="61">
                  <c:v>122.37738650734474</c:v>
                </c:pt>
                <c:pt idx="62">
                  <c:v>112.35386788846634</c:v>
                </c:pt>
                <c:pt idx="63">
                  <c:v>108.54131600523908</c:v>
                </c:pt>
                <c:pt idx="64">
                  <c:v>108.22398560941296</c:v>
                </c:pt>
                <c:pt idx="65">
                  <c:v>109.7806464904864</c:v>
                </c:pt>
                <c:pt idx="66">
                  <c:v>112.65509814940791</c:v>
                </c:pt>
                <c:pt idx="67">
                  <c:v>116.85532074216879</c:v>
                </c:pt>
                <c:pt idx="68">
                  <c:v>122.57353461301369</c:v>
                </c:pt>
                <c:pt idx="69">
                  <c:v>129.99556253070222</c:v>
                </c:pt>
                <c:pt idx="70">
                  <c:v>139.20323731473727</c:v>
                </c:pt>
                <c:pt idx="71">
                  <c:v>150.1048700004296</c:v>
                </c:pt>
                <c:pt idx="72">
                  <c:v>162.36549777103798</c:v>
                </c:pt>
                <c:pt idx="73">
                  <c:v>175.29376277534556</c:v>
                </c:pt>
                <c:pt idx="74">
                  <c:v>187.59945292642882</c:v>
                </c:pt>
                <c:pt idx="75">
                  <c:v>197.0172027326158</c:v>
                </c:pt>
                <c:pt idx="76">
                  <c:v>200.22861394649672</c:v>
                </c:pt>
                <c:pt idx="77">
                  <c:v>193.99837174467578</c:v>
                </c:pt>
                <c:pt idx="78">
                  <c:v>177.69117896370685</c:v>
                </c:pt>
                <c:pt idx="79">
                  <c:v>155.09607846340356</c:v>
                </c:pt>
                <c:pt idx="80">
                  <c:v>132.8726890767766</c:v>
                </c:pt>
                <c:pt idx="81">
                  <c:v>116.37616431208819</c:v>
                </c:pt>
                <c:pt idx="82">
                  <c:v>106.92774061996113</c:v>
                </c:pt>
                <c:pt idx="83">
                  <c:v>102.68417886531329</c:v>
                </c:pt>
                <c:pt idx="84">
                  <c:v>101.13630801289439</c:v>
                </c:pt>
                <c:pt idx="85">
                  <c:v>100.61804573644908</c:v>
                </c:pt>
                <c:pt idx="86">
                  <c:v>100.39686959187914</c:v>
                </c:pt>
                <c:pt idx="87">
                  <c:v>100.24189715350006</c:v>
                </c:pt>
                <c:pt idx="88">
                  <c:v>100.09918155442762</c:v>
                </c:pt>
                <c:pt idx="89">
                  <c:v>99.959243573357242</c:v>
                </c:pt>
                <c:pt idx="90">
                  <c:v>99.8209483271457</c:v>
                </c:pt>
                <c:pt idx="91">
                  <c:v>99.684578499954995</c:v>
                </c:pt>
                <c:pt idx="92">
                  <c:v>99.551117750984844</c:v>
                </c:pt>
                <c:pt idx="93">
                  <c:v>99.422727088254433</c:v>
                </c:pt>
                <c:pt idx="94">
                  <c:v>99.303802102067706</c:v>
                </c:pt>
                <c:pt idx="95">
                  <c:v>99.202792553248685</c:v>
                </c:pt>
                <c:pt idx="96">
                  <c:v>99.135105372583411</c:v>
                </c:pt>
                <c:pt idx="97">
                  <c:v>99.127393169993042</c:v>
                </c:pt>
                <c:pt idx="98">
                  <c:v>99.223338812044616</c:v>
                </c:pt>
                <c:pt idx="99">
                  <c:v>99.490596037408466</c:v>
                </c:pt>
                <c:pt idx="100">
                  <c:v>100.02778060972595</c:v>
                </c:pt>
                <c:pt idx="101">
                  <c:v>100.96937340098364</c:v>
                </c:pt>
                <c:pt idx="102">
                  <c:v>102.48530283946555</c:v>
                </c:pt>
                <c:pt idx="103">
                  <c:v>104.77115724886757</c:v>
                </c:pt>
                <c:pt idx="104">
                  <c:v>108.02470473024221</c:v>
                </c:pt>
                <c:pt idx="105">
                  <c:v>112.40455120558087</c:v>
                </c:pt>
                <c:pt idx="106">
                  <c:v>117.96700503730639</c:v>
                </c:pt>
                <c:pt idx="107">
                  <c:v>124.57880606342516</c:v>
                </c:pt>
                <c:pt idx="108">
                  <c:v>131.81258516961171</c:v>
                </c:pt>
                <c:pt idx="109">
                  <c:v>138.85922416190905</c:v>
                </c:pt>
                <c:pt idx="110">
                  <c:v>144.53589798649242</c:v>
                </c:pt>
                <c:pt idx="111">
                  <c:v>147.49236606325942</c:v>
                </c:pt>
                <c:pt idx="112">
                  <c:v>146.65069391249935</c:v>
                </c:pt>
                <c:pt idx="113">
                  <c:v>141.73273439147292</c:v>
                </c:pt>
                <c:pt idx="114">
                  <c:v>133.55696965130275</c:v>
                </c:pt>
                <c:pt idx="115">
                  <c:v>123.83136905100656</c:v>
                </c:pt>
                <c:pt idx="116">
                  <c:v>114.4872442077609</c:v>
                </c:pt>
                <c:pt idx="117">
                  <c:v>106.94347993522901</c:v>
                </c:pt>
                <c:pt idx="118">
                  <c:v>101.73108728831748</c:v>
                </c:pt>
                <c:pt idx="119">
                  <c:v>98.608674338575668</c:v>
                </c:pt>
                <c:pt idx="120">
                  <c:v>96.959278429213271</c:v>
                </c:pt>
                <c:pt idx="121">
                  <c:v>96.162805852486002</c:v>
                </c:pt>
                <c:pt idx="122">
                  <c:v>95.780595469776571</c:v>
                </c:pt>
                <c:pt idx="123">
                  <c:v>95.569642811267158</c:v>
                </c:pt>
                <c:pt idx="124">
                  <c:v>95.421265022997417</c:v>
                </c:pt>
                <c:pt idx="125">
                  <c:v>95.298528324410995</c:v>
                </c:pt>
                <c:pt idx="126">
                  <c:v>95.199749351161984</c:v>
                </c:pt>
                <c:pt idx="127">
                  <c:v>95.146738735857653</c:v>
                </c:pt>
                <c:pt idx="128">
                  <c:v>95.189320684499208</c:v>
                </c:pt>
                <c:pt idx="129">
                  <c:v>95.419019096523002</c:v>
                </c:pt>
                <c:pt idx="130">
                  <c:v>95.984816410568058</c:v>
                </c:pt>
                <c:pt idx="131">
                  <c:v>97.099665797704191</c:v>
                </c:pt>
                <c:pt idx="132">
                  <c:v>99.020269998305267</c:v>
                </c:pt>
                <c:pt idx="133">
                  <c:v>101.98112227820101</c:v>
                </c:pt>
                <c:pt idx="134">
                  <c:v>106.0762488987201</c:v>
                </c:pt>
                <c:pt idx="135">
                  <c:v>111.1142122730884</c:v>
                </c:pt>
                <c:pt idx="136">
                  <c:v>116.51470990259824</c:v>
                </c:pt>
                <c:pt idx="137">
                  <c:v>121.33820884008476</c:v>
                </c:pt>
                <c:pt idx="138">
                  <c:v>124.50548268822243</c:v>
                </c:pt>
                <c:pt idx="139">
                  <c:v>125.16304496194928</c:v>
                </c:pt>
                <c:pt idx="140">
                  <c:v>123.03554784856931</c:v>
                </c:pt>
                <c:pt idx="141">
                  <c:v>118.56992902379805</c:v>
                </c:pt>
                <c:pt idx="142">
                  <c:v>112.77292658032862</c:v>
                </c:pt>
                <c:pt idx="143">
                  <c:v>106.82198283963756</c:v>
                </c:pt>
                <c:pt idx="144">
                  <c:v>101.6592170810724</c:v>
                </c:pt>
                <c:pt idx="145">
                  <c:v>97.763377456259931</c:v>
                </c:pt>
                <c:pt idx="146">
                  <c:v>95.160418943679915</c:v>
                </c:pt>
                <c:pt idx="147">
                  <c:v>93.593319824794776</c:v>
                </c:pt>
                <c:pt idx="148">
                  <c:v>92.719478169729996</c:v>
                </c:pt>
                <c:pt idx="149">
                  <c:v>92.24376768293827</c:v>
                </c:pt>
                <c:pt idx="150">
                  <c:v>91.96706291526516</c:v>
                </c:pt>
                <c:pt idx="151">
                  <c:v>91.77768273931305</c:v>
                </c:pt>
                <c:pt idx="152">
                  <c:v>91.622149719359413</c:v>
                </c:pt>
                <c:pt idx="153">
                  <c:v>91.478287298354132</c:v>
                </c:pt>
                <c:pt idx="154">
                  <c:v>91.338067799087312</c:v>
                </c:pt>
                <c:pt idx="155">
                  <c:v>91.198947768255323</c:v>
                </c:pt>
                <c:pt idx="156">
                  <c:v>91.060227012026246</c:v>
                </c:pt>
                <c:pt idx="157">
                  <c:v>90.921745263905606</c:v>
                </c:pt>
                <c:pt idx="158">
                  <c:v>90.783479310543882</c:v>
                </c:pt>
                <c:pt idx="159">
                  <c:v>90.645434598880229</c:v>
                </c:pt>
                <c:pt idx="160">
                  <c:v>90.507619817514851</c:v>
                </c:pt>
                <c:pt idx="161">
                  <c:v>90.370041819226714</c:v>
                </c:pt>
                <c:pt idx="162">
                  <c:v>90.232704916467313</c:v>
                </c:pt>
                <c:pt idx="163">
                  <c:v>90.095611007650774</c:v>
                </c:pt>
                <c:pt idx="164">
                  <c:v>89.958759841929776</c:v>
                </c:pt>
                <c:pt idx="165">
                  <c:v>89.822149298968043</c:v>
                </c:pt>
                <c:pt idx="166">
                  <c:v>89.685775660514494</c:v>
                </c:pt>
                <c:pt idx="167">
                  <c:v>89.549633867124243</c:v>
                </c:pt>
                <c:pt idx="168">
                  <c:v>89.413717756705566</c:v>
                </c:pt>
                <c:pt idx="169">
                  <c:v>89.278020282939764</c:v>
                </c:pt>
                <c:pt idx="170">
                  <c:v>89.14253371259467</c:v>
                </c:pt>
                <c:pt idx="171">
                  <c:v>89.007249801521965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104.51758816489847</c:v>
                </c:pt>
                <c:pt idx="9">
                  <c:v>104.67263742875356</c:v>
                </c:pt>
                <c:pt idx="10">
                  <c:v>104.8272587770189</c:v>
                </c:pt>
                <c:pt idx="11">
                  <c:v>104.98130480753241</c:v>
                </c:pt>
                <c:pt idx="12">
                  <c:v>105.1346067162991</c:v>
                </c:pt>
                <c:pt idx="13">
                  <c:v>105.28697229232733</c:v>
                </c:pt>
                <c:pt idx="14">
                  <c:v>105.43818388137807</c:v>
                </c:pt>
                <c:pt idx="15">
                  <c:v>105.58799635697609</c:v>
                </c:pt>
                <c:pt idx="16">
                  <c:v>105.73613514689583</c:v>
                </c:pt>
                <c:pt idx="17">
                  <c:v>105.88229437421593</c:v>
                </c:pt>
                <c:pt idx="18">
                  <c:v>106.0261351837236</c:v>
                </c:pt>
                <c:pt idx="19">
                  <c:v>106.16728433659119</c:v>
                </c:pt>
                <c:pt idx="20">
                  <c:v>106.30533316834121</c:v>
                </c:pt>
                <c:pt idx="21">
                  <c:v>106.43983701647443</c:v>
                </c:pt>
                <c:pt idx="22">
                  <c:v>106.57031523387651</c:v>
                </c:pt>
                <c:pt idx="23">
                  <c:v>106.69625191115917</c:v>
                </c:pt>
                <c:pt idx="24">
                  <c:v>106.81709743416766</c:v>
                </c:pt>
                <c:pt idx="25">
                  <c:v>106.93227100059674</c:v>
                </c:pt>
                <c:pt idx="26">
                  <c:v>107.04116421053686</c:v>
                </c:pt>
                <c:pt idx="27">
                  <c:v>107.14314582841253</c:v>
                </c:pt>
                <c:pt idx="28">
                  <c:v>107.23756778697556</c:v>
                </c:pt>
                <c:pt idx="29">
                  <c:v>107.32377246697556</c:v>
                </c:pt>
                <c:pt idx="30">
                  <c:v>107.40110123866074</c:v>
                </c:pt>
                <c:pt idx="31">
                  <c:v>107.4689041940095</c:v>
                </c:pt>
                <c:pt idx="32">
                  <c:v>107.52655093322316</c:v>
                </c:pt>
                <c:pt idx="33">
                  <c:v>107.57344219834212</c:v>
                </c:pt>
                <c:pt idx="34">
                  <c:v>107.60902207487462</c:v>
                </c:pt>
                <c:pt idx="35">
                  <c:v>107.63279041409103</c:v>
                </c:pt>
                <c:pt idx="36">
                  <c:v>107.64431506994927</c:v>
                </c:pt>
                <c:pt idx="37">
                  <c:v>107.64324350157752</c:v>
                </c:pt>
                <c:pt idx="38">
                  <c:v>107.62931327063144</c:v>
                </c:pt>
                <c:pt idx="39">
                  <c:v>107.60236096741475</c:v>
                </c:pt>
                <c:pt idx="40">
                  <c:v>107.56232913339801</c:v>
                </c:pt>
                <c:pt idx="41">
                  <c:v>107.5092708113372</c:v>
                </c:pt>
                <c:pt idx="42">
                  <c:v>107.44335144547041</c:v>
                </c:pt>
                <c:pt idx="43">
                  <c:v>107.36484796833817</c:v>
                </c:pt>
                <c:pt idx="44">
                  <c:v>107.27414504018572</c:v>
                </c:pt>
                <c:pt idx="45">
                  <c:v>107.17172854235837</c:v>
                </c:pt>
                <c:pt idx="46">
                  <c:v>107.05817655738355</c:v>
                </c:pt>
                <c:pt idx="47">
                  <c:v>106.93414818552743</c:v>
                </c:pt>
                <c:pt idx="48">
                  <c:v>106.8003706418223</c:v>
                </c:pt>
                <c:pt idx="49">
                  <c:v>106.65762514242559</c:v>
                </c:pt>
                <c:pt idx="50">
                  <c:v>106.50673212112299</c:v>
                </c:pt>
                <c:pt idx="51">
                  <c:v>106.34853631537176</c:v>
                </c:pt>
                <c:pt idx="52">
                  <c:v>106.18389222900589</c:v>
                </c:pt>
                <c:pt idx="53">
                  <c:v>106.0136504205433</c:v>
                </c:pt>
                <c:pt idx="54">
                  <c:v>105.83864498859377</c:v>
                </c:pt>
                <c:pt idx="55">
                  <c:v>105.6596825366408</c:v>
                </c:pt>
                <c:pt idx="56">
                  <c:v>105.47753280591387</c:v>
                </c:pt>
                <c:pt idx="57">
                  <c:v>105.29292107391146</c:v>
                </c:pt>
                <c:pt idx="58">
                  <c:v>105.10652233285981</c:v>
                </c:pt>
                <c:pt idx="59">
                  <c:v>104.91895719095267</c:v>
                </c:pt>
                <c:pt idx="60">
                  <c:v>104.73078938197258</c:v>
                </c:pt>
                <c:pt idx="61">
                  <c:v>104.54252472671398</c:v>
                </c:pt>
                <c:pt idx="62">
                  <c:v>104.35461136214056</c:v>
                </c:pt>
                <c:pt idx="63">
                  <c:v>104.16744104009686</c:v>
                </c:pt>
                <c:pt idx="64">
                  <c:v>103.98135129471859</c:v>
                </c:pt>
                <c:pt idx="65">
                  <c:v>103.79662828419694</c:v>
                </c:pt>
                <c:pt idx="66">
                  <c:v>103.6135101259197</c:v>
                </c:pt>
                <c:pt idx="67">
                  <c:v>103.43219056204246</c:v>
                </c:pt>
                <c:pt idx="68">
                  <c:v>103.25282281328374</c:v>
                </c:pt>
                <c:pt idx="69">
                  <c:v>103.07552350056403</c:v>
                </c:pt>
                <c:pt idx="70">
                  <c:v>102.90037653574323</c:v>
                </c:pt>
                <c:pt idx="71">
                  <c:v>102.72743690321218</c:v>
                </c:pt>
                <c:pt idx="72">
                  <c:v>102.55673427282899</c:v>
                </c:pt>
                <c:pt idx="73">
                  <c:v>102.38827640128319</c:v>
                </c:pt>
                <c:pt idx="74">
                  <c:v>102.22205229325515</c:v>
                </c:pt>
                <c:pt idx="75">
                  <c:v>102.05803510570482</c:v>
                </c:pt>
                <c:pt idx="76">
                  <c:v>101.89618478838335</c:v>
                </c:pt>
                <c:pt idx="77">
                  <c:v>101.73645046138745</c:v>
                </c:pt>
                <c:pt idx="78">
                  <c:v>101.57877253649829</c:v>
                </c:pt>
                <c:pt idx="79">
                  <c:v>101.42308459340474</c:v>
                </c:pt>
                <c:pt idx="80">
                  <c:v>101.26931502494361</c:v>
                </c:pt>
                <c:pt idx="81">
                  <c:v>101.11738846743566</c:v>
                </c:pt>
                <c:pt idx="82">
                  <c:v>100.96722703325909</c:v>
                </c:pt>
                <c:pt idx="83">
                  <c:v>100.81875136317593</c:v>
                </c:pt>
                <c:pt idx="84">
                  <c:v>100.67188151577105</c:v>
                </c:pt>
                <c:pt idx="85">
                  <c:v>100.52653771081577</c:v>
                </c:pt>
                <c:pt idx="86">
                  <c:v>100.38264094254666</c:v>
                </c:pt>
                <c:pt idx="87">
                  <c:v>100.24011347784001</c:v>
                </c:pt>
                <c:pt idx="88">
                  <c:v>100.09887925314744</c:v>
                </c:pt>
                <c:pt idx="89">
                  <c:v>99.958864182886259</c:v>
                </c:pt>
                <c:pt idx="90">
                  <c:v>99.819996390800597</c:v>
                </c:pt>
                <c:pt idx="91">
                  <c:v>99.682206374654498</c:v>
                </c:pt>
                <c:pt idx="92">
                  <c:v>99.545427113510655</c:v>
                </c:pt>
                <c:pt idx="93">
                  <c:v>99.409594125804418</c:v>
                </c:pt>
                <c:pt idx="94">
                  <c:v>99.27464548545268</c:v>
                </c:pt>
                <c:pt idx="95">
                  <c:v>99.140521802345916</c:v>
                </c:pt>
                <c:pt idx="96">
                  <c:v>99.00716617276295</c:v>
                </c:pt>
                <c:pt idx="97">
                  <c:v>98.874524104523147</c:v>
                </c:pt>
                <c:pt idx="98">
                  <c:v>98.742543421044701</c:v>
                </c:pt>
                <c:pt idx="99">
                  <c:v>98.611174147915321</c:v>
                </c:pt>
                <c:pt idx="100">
                  <c:v>98.480368385091751</c:v>
                </c:pt>
                <c:pt idx="101">
                  <c:v>98.350080167433148</c:v>
                </c:pt>
                <c:pt idx="102">
                  <c:v>98.220265315930803</c:v>
                </c:pt>
                <c:pt idx="103">
                  <c:v>98.090881281725459</c:v>
                </c:pt>
                <c:pt idx="104">
                  <c:v>97.961886984799335</c:v>
                </c:pt>
                <c:pt idx="105">
                  <c:v>97.833242649091517</c:v>
                </c:pt>
                <c:pt idx="106">
                  <c:v>97.704909635712937</c:v>
                </c:pt>
                <c:pt idx="107">
                  <c:v>97.576850275927967</c:v>
                </c:pt>
                <c:pt idx="108">
                  <c:v>97.449027705623848</c:v>
                </c:pt>
                <c:pt idx="109">
                  <c:v>97.321405703104062</c:v>
                </c:pt>
                <c:pt idx="110">
                  <c:v>97.193948532218414</c:v>
                </c:pt>
                <c:pt idx="111">
                  <c:v>97.066620793071095</c:v>
                </c:pt>
                <c:pt idx="112">
                  <c:v>96.939387282831632</c:v>
                </c:pt>
                <c:pt idx="113">
                  <c:v>96.812212869494928</c:v>
                </c:pt>
                <c:pt idx="114">
                  <c:v>96.685062381789933</c:v>
                </c:pt>
                <c:pt idx="115">
                  <c:v>96.557900518803919</c:v>
                </c:pt>
                <c:pt idx="116">
                  <c:v>96.430691783245209</c:v>
                </c:pt>
                <c:pt idx="117">
                  <c:v>96.303400442588313</c:v>
                </c:pt>
                <c:pt idx="118">
                  <c:v>96.175990522592954</c:v>
                </c:pt>
                <c:pt idx="119">
                  <c:v>96.048425837820815</c:v>
                </c:pt>
                <c:pt idx="120">
                  <c:v>95.920670063743387</c:v>
                </c:pt>
                <c:pt idx="121">
                  <c:v>95.792686854785813</c:v>
                </c:pt>
                <c:pt idx="122">
                  <c:v>95.664440012129731</c:v>
                </c:pt>
                <c:pt idx="123">
                  <c:v>95.535893704249801</c:v>
                </c:pt>
                <c:pt idx="124">
                  <c:v>95.407012741932277</c:v>
                </c:pt>
                <c:pt idx="125">
                  <c:v>95.277762907893276</c:v>
                </c:pt>
                <c:pt idx="126">
                  <c:v>95.14811133906008</c:v>
                </c:pt>
                <c:pt idx="127">
                  <c:v>95.018026957129933</c:v>
                </c:pt>
                <c:pt idx="128">
                  <c:v>94.887480940229125</c:v>
                </c:pt>
                <c:pt idx="129">
                  <c:v>94.756447225472499</c:v>
                </c:pt>
                <c:pt idx="130">
                  <c:v>94.624903029123004</c:v>
                </c:pt>
                <c:pt idx="131">
                  <c:v>94.492829368076258</c:v>
                </c:pt>
                <c:pt idx="132">
                  <c:v>94.360211563792575</c:v>
                </c:pt>
                <c:pt idx="133">
                  <c:v>94.227039707835047</c:v>
                </c:pt>
                <c:pt idx="134">
                  <c:v>94.093309067116763</c:v>
                </c:pt>
                <c:pt idx="135">
                  <c:v>93.959020407057707</c:v>
                </c:pt>
                <c:pt idx="136">
                  <c:v>93.824180212277213</c:v>
                </c:pt>
                <c:pt idx="137">
                  <c:v>93.688800787292621</c:v>
                </c:pt>
                <c:pt idx="138">
                  <c:v>93.552900223922506</c:v>
                </c:pt>
                <c:pt idx="139">
                  <c:v>93.41650222753529</c:v>
                </c:pt>
                <c:pt idx="140">
                  <c:v>93.279635800641017</c:v>
                </c:pt>
                <c:pt idx="141">
                  <c:v>93.142334789171912</c:v>
                </c:pt>
                <c:pt idx="142">
                  <c:v>93.004637303644444</c:v>
                </c:pt>
                <c:pt idx="143">
                  <c:v>92.86658503371018</c:v>
                </c:pt>
                <c:pt idx="144">
                  <c:v>92.728222479888501</c:v>
                </c:pt>
                <c:pt idx="145">
                  <c:v>92.58959613011946</c:v>
                </c:pt>
                <c:pt idx="146">
                  <c:v>92.450753610895603</c:v>
                </c:pt>
                <c:pt idx="147">
                  <c:v>92.311742843011956</c:v>
                </c:pt>
                <c:pt idx="148">
                  <c:v>92.172611230461101</c:v>
                </c:pt>
                <c:pt idx="149">
                  <c:v>92.033404907907212</c:v>
                </c:pt>
                <c:pt idx="150">
                  <c:v>91.894168067829185</c:v>
                </c:pt>
                <c:pt idx="151">
                  <c:v>91.754942383244199</c:v>
                </c:pt>
                <c:pt idx="152">
                  <c:v>91.615766536351146</c:v>
                </c:pt>
                <c:pt idx="153">
                  <c:v>91.476675857893355</c:v>
                </c:pt>
                <c:pt idx="154">
                  <c:v>91.337702076900911</c:v>
                </c:pt>
                <c:pt idx="155">
                  <c:v>91.198873176015312</c:v>
                </c:pt>
                <c:pt idx="156">
                  <c:v>91.060213344012027</c:v>
                </c:pt>
                <c:pt idx="157">
                  <c:v>90.921743014504088</c:v>
                </c:pt>
                <c:pt idx="158">
                  <c:v>90.78347897813498</c:v>
                </c:pt>
                <c:pt idx="159">
                  <c:v>90.645434554781232</c:v>
                </c:pt>
                <c:pt idx="160">
                  <c:v>90.507619812263727</c:v>
                </c:pt>
                <c:pt idx="161">
                  <c:v>90.370041818665584</c:v>
                </c:pt>
                <c:pt idx="162">
                  <c:v>90.23270491641351</c:v>
                </c:pt>
                <c:pt idx="163">
                  <c:v>90.095611007646141</c:v>
                </c:pt>
                <c:pt idx="164">
                  <c:v>89.958759841929421</c:v>
                </c:pt>
                <c:pt idx="165">
                  <c:v>89.822149298968014</c:v>
                </c:pt>
                <c:pt idx="166">
                  <c:v>89.685775660514494</c:v>
                </c:pt>
                <c:pt idx="167">
                  <c:v>89.549633867124243</c:v>
                </c:pt>
                <c:pt idx="168">
                  <c:v>89.413717756705566</c:v>
                </c:pt>
                <c:pt idx="169">
                  <c:v>89.278020282939764</c:v>
                </c:pt>
                <c:pt idx="170">
                  <c:v>89.14253371259467</c:v>
                </c:pt>
                <c:pt idx="171">
                  <c:v>89.007249801521965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106.158</c:v>
                </c:pt>
                <c:pt idx="1">
                  <c:v>105.509</c:v>
                </c:pt>
                <c:pt idx="2">
                  <c:v>106.77200000000001</c:v>
                </c:pt>
                <c:pt idx="3">
                  <c:v>104.526</c:v>
                </c:pt>
                <c:pt idx="4">
                  <c:v>104.246</c:v>
                </c:pt>
                <c:pt idx="5">
                  <c:v>105.08799999999999</c:v>
                </c:pt>
                <c:pt idx="6">
                  <c:v>104.404</c:v>
                </c:pt>
                <c:pt idx="7">
                  <c:v>104.91200000000001</c:v>
                </c:pt>
                <c:pt idx="8">
                  <c:v>104.667</c:v>
                </c:pt>
                <c:pt idx="9">
                  <c:v>104.77200000000001</c:v>
                </c:pt>
                <c:pt idx="10">
                  <c:v>104.596</c:v>
                </c:pt>
                <c:pt idx="11">
                  <c:v>105.754</c:v>
                </c:pt>
                <c:pt idx="12">
                  <c:v>104.684</c:v>
                </c:pt>
                <c:pt idx="13">
                  <c:v>105.158</c:v>
                </c:pt>
                <c:pt idx="14">
                  <c:v>104.842</c:v>
                </c:pt>
                <c:pt idx="15">
                  <c:v>103.26300000000001</c:v>
                </c:pt>
                <c:pt idx="16">
                  <c:v>103.351</c:v>
                </c:pt>
                <c:pt idx="17">
                  <c:v>105.807</c:v>
                </c:pt>
                <c:pt idx="18">
                  <c:v>103.08799999999999</c:v>
                </c:pt>
                <c:pt idx="19">
                  <c:v>104.754</c:v>
                </c:pt>
                <c:pt idx="20">
                  <c:v>105.298</c:v>
                </c:pt>
                <c:pt idx="21">
                  <c:v>103.684</c:v>
                </c:pt>
                <c:pt idx="22">
                  <c:v>105.73699999999999</c:v>
                </c:pt>
                <c:pt idx="23">
                  <c:v>104.614</c:v>
                </c:pt>
                <c:pt idx="24">
                  <c:v>103.22799999999999</c:v>
                </c:pt>
                <c:pt idx="25">
                  <c:v>104.947</c:v>
                </c:pt>
                <c:pt idx="26">
                  <c:v>105.316</c:v>
                </c:pt>
                <c:pt idx="27">
                  <c:v>105.491</c:v>
                </c:pt>
                <c:pt idx="28">
                  <c:v>106.754</c:v>
                </c:pt>
                <c:pt idx="29">
                  <c:v>104.36799999999999</c:v>
                </c:pt>
                <c:pt idx="30">
                  <c:v>107.77200000000001</c:v>
                </c:pt>
                <c:pt idx="31">
                  <c:v>104.386</c:v>
                </c:pt>
                <c:pt idx="32">
                  <c:v>105.947</c:v>
                </c:pt>
                <c:pt idx="33">
                  <c:v>107.14</c:v>
                </c:pt>
                <c:pt idx="34">
                  <c:v>105.22799999999999</c:v>
                </c:pt>
                <c:pt idx="35">
                  <c:v>106.526</c:v>
                </c:pt>
                <c:pt idx="36">
                  <c:v>106.63200000000001</c:v>
                </c:pt>
                <c:pt idx="37">
                  <c:v>104.158</c:v>
                </c:pt>
                <c:pt idx="38">
                  <c:v>106.035</c:v>
                </c:pt>
                <c:pt idx="39">
                  <c:v>106.57899999999999</c:v>
                </c:pt>
                <c:pt idx="40">
                  <c:v>104.351</c:v>
                </c:pt>
                <c:pt idx="41">
                  <c:v>105.158</c:v>
                </c:pt>
                <c:pt idx="42">
                  <c:v>108.193</c:v>
                </c:pt>
                <c:pt idx="43">
                  <c:v>110.351</c:v>
                </c:pt>
                <c:pt idx="44">
                  <c:v>110.56100000000001</c:v>
                </c:pt>
                <c:pt idx="45">
                  <c:v>113.08799999999999</c:v>
                </c:pt>
                <c:pt idx="46">
                  <c:v>116.298</c:v>
                </c:pt>
                <c:pt idx="47">
                  <c:v>122.22799999999999</c:v>
                </c:pt>
                <c:pt idx="48">
                  <c:v>130.649</c:v>
                </c:pt>
                <c:pt idx="49">
                  <c:v>142.19300000000001</c:v>
                </c:pt>
                <c:pt idx="50">
                  <c:v>154.386</c:v>
                </c:pt>
                <c:pt idx="51">
                  <c:v>171.73699999999999</c:v>
                </c:pt>
                <c:pt idx="52">
                  <c:v>186.52600000000001</c:v>
                </c:pt>
                <c:pt idx="53">
                  <c:v>200.386</c:v>
                </c:pt>
                <c:pt idx="54">
                  <c:v>207.404</c:v>
                </c:pt>
                <c:pt idx="55">
                  <c:v>210.24600000000001</c:v>
                </c:pt>
                <c:pt idx="56">
                  <c:v>206.667</c:v>
                </c:pt>
                <c:pt idx="57">
                  <c:v>196.404</c:v>
                </c:pt>
                <c:pt idx="58">
                  <c:v>176.035</c:v>
                </c:pt>
                <c:pt idx="59">
                  <c:v>148.75399999999999</c:v>
                </c:pt>
                <c:pt idx="60">
                  <c:v>120.965</c:v>
                </c:pt>
                <c:pt idx="61">
                  <c:v>108.07</c:v>
                </c:pt>
                <c:pt idx="62">
                  <c:v>102.07</c:v>
                </c:pt>
                <c:pt idx="63">
                  <c:v>100.73699999999999</c:v>
                </c:pt>
                <c:pt idx="64">
                  <c:v>101.316</c:v>
                </c:pt>
                <c:pt idx="65">
                  <c:v>102.86</c:v>
                </c:pt>
                <c:pt idx="66">
                  <c:v>106.842</c:v>
                </c:pt>
                <c:pt idx="67">
                  <c:v>105.43899999999999</c:v>
                </c:pt>
                <c:pt idx="68">
                  <c:v>111.08799999999999</c:v>
                </c:pt>
                <c:pt idx="69">
                  <c:v>118.28100000000001</c:v>
                </c:pt>
                <c:pt idx="70">
                  <c:v>127.63200000000001</c:v>
                </c:pt>
                <c:pt idx="71">
                  <c:v>138.22800000000001</c:v>
                </c:pt>
                <c:pt idx="72">
                  <c:v>150.035</c:v>
                </c:pt>
                <c:pt idx="73">
                  <c:v>160.07</c:v>
                </c:pt>
                <c:pt idx="74">
                  <c:v>169.57900000000001</c:v>
                </c:pt>
                <c:pt idx="75">
                  <c:v>175.80699999999999</c:v>
                </c:pt>
                <c:pt idx="76">
                  <c:v>176.702</c:v>
                </c:pt>
                <c:pt idx="77">
                  <c:v>168.702</c:v>
                </c:pt>
                <c:pt idx="78">
                  <c:v>155.17500000000001</c:v>
                </c:pt>
                <c:pt idx="79">
                  <c:v>135.47399999999999</c:v>
                </c:pt>
                <c:pt idx="80">
                  <c:v>115.63200000000001</c:v>
                </c:pt>
                <c:pt idx="81">
                  <c:v>102.947</c:v>
                </c:pt>
                <c:pt idx="82">
                  <c:v>97.456000000000003</c:v>
                </c:pt>
                <c:pt idx="83">
                  <c:v>97.525999999999996</c:v>
                </c:pt>
                <c:pt idx="84">
                  <c:v>96.912000000000006</c:v>
                </c:pt>
                <c:pt idx="85">
                  <c:v>98.174999999999997</c:v>
                </c:pt>
                <c:pt idx="86">
                  <c:v>98.876999999999995</c:v>
                </c:pt>
                <c:pt idx="87">
                  <c:v>98.754000000000005</c:v>
                </c:pt>
                <c:pt idx="88">
                  <c:v>98</c:v>
                </c:pt>
                <c:pt idx="89">
                  <c:v>98.667000000000002</c:v>
                </c:pt>
                <c:pt idx="90">
                  <c:v>100.351</c:v>
                </c:pt>
                <c:pt idx="91">
                  <c:v>98.736999999999995</c:v>
                </c:pt>
                <c:pt idx="92">
                  <c:v>98.649000000000001</c:v>
                </c:pt>
                <c:pt idx="93">
                  <c:v>98.561000000000007</c:v>
                </c:pt>
                <c:pt idx="94">
                  <c:v>97.14</c:v>
                </c:pt>
                <c:pt idx="95">
                  <c:v>100.86</c:v>
                </c:pt>
                <c:pt idx="96">
                  <c:v>98.561000000000007</c:v>
                </c:pt>
                <c:pt idx="97">
                  <c:v>100.193</c:v>
                </c:pt>
                <c:pt idx="98">
                  <c:v>102.14</c:v>
                </c:pt>
                <c:pt idx="99">
                  <c:v>102.246</c:v>
                </c:pt>
                <c:pt idx="100">
                  <c:v>106.175</c:v>
                </c:pt>
                <c:pt idx="101">
                  <c:v>107</c:v>
                </c:pt>
                <c:pt idx="102">
                  <c:v>109.42100000000001</c:v>
                </c:pt>
                <c:pt idx="103">
                  <c:v>115.404</c:v>
                </c:pt>
                <c:pt idx="104">
                  <c:v>117.123</c:v>
                </c:pt>
                <c:pt idx="105">
                  <c:v>127.93</c:v>
                </c:pt>
                <c:pt idx="106">
                  <c:v>135.684</c:v>
                </c:pt>
                <c:pt idx="107">
                  <c:v>146.667</c:v>
                </c:pt>
                <c:pt idx="108">
                  <c:v>158.018</c:v>
                </c:pt>
                <c:pt idx="109">
                  <c:v>167.71899999999999</c:v>
                </c:pt>
                <c:pt idx="110">
                  <c:v>175.78899999999999</c:v>
                </c:pt>
                <c:pt idx="111">
                  <c:v>180.404</c:v>
                </c:pt>
                <c:pt idx="112">
                  <c:v>182.86</c:v>
                </c:pt>
                <c:pt idx="113">
                  <c:v>182.80699999999999</c:v>
                </c:pt>
                <c:pt idx="114">
                  <c:v>177.91200000000001</c:v>
                </c:pt>
                <c:pt idx="115">
                  <c:v>170.018</c:v>
                </c:pt>
                <c:pt idx="116">
                  <c:v>155.596</c:v>
                </c:pt>
                <c:pt idx="117">
                  <c:v>142.07</c:v>
                </c:pt>
                <c:pt idx="118">
                  <c:v>124.14</c:v>
                </c:pt>
                <c:pt idx="119">
                  <c:v>109.526</c:v>
                </c:pt>
                <c:pt idx="120">
                  <c:v>98.789000000000001</c:v>
                </c:pt>
                <c:pt idx="121">
                  <c:v>94.087999999999994</c:v>
                </c:pt>
                <c:pt idx="122">
                  <c:v>95.807000000000002</c:v>
                </c:pt>
                <c:pt idx="123">
                  <c:v>91.614000000000004</c:v>
                </c:pt>
                <c:pt idx="124">
                  <c:v>94.105000000000004</c:v>
                </c:pt>
                <c:pt idx="125">
                  <c:v>95.174999999999997</c:v>
                </c:pt>
                <c:pt idx="126">
                  <c:v>96.596000000000004</c:v>
                </c:pt>
                <c:pt idx="127">
                  <c:v>97.772000000000006</c:v>
                </c:pt>
                <c:pt idx="128">
                  <c:v>97.385999999999996</c:v>
                </c:pt>
                <c:pt idx="129">
                  <c:v>97.841999999999999</c:v>
                </c:pt>
                <c:pt idx="130">
                  <c:v>101.28100000000001</c:v>
                </c:pt>
                <c:pt idx="131">
                  <c:v>101.333</c:v>
                </c:pt>
                <c:pt idx="132">
                  <c:v>105.965</c:v>
                </c:pt>
                <c:pt idx="133">
                  <c:v>111.965</c:v>
                </c:pt>
                <c:pt idx="134">
                  <c:v>116.86</c:v>
                </c:pt>
                <c:pt idx="135">
                  <c:v>126.877</c:v>
                </c:pt>
                <c:pt idx="136">
                  <c:v>132.77199999999999</c:v>
                </c:pt>
                <c:pt idx="137">
                  <c:v>137.982</c:v>
                </c:pt>
                <c:pt idx="138">
                  <c:v>143.73699999999999</c:v>
                </c:pt>
                <c:pt idx="139">
                  <c:v>149.386</c:v>
                </c:pt>
                <c:pt idx="140">
                  <c:v>150.12299999999999</c:v>
                </c:pt>
                <c:pt idx="141">
                  <c:v>148.84200000000001</c:v>
                </c:pt>
                <c:pt idx="142">
                  <c:v>147.19300000000001</c:v>
                </c:pt>
                <c:pt idx="143">
                  <c:v>138.47399999999999</c:v>
                </c:pt>
                <c:pt idx="144">
                  <c:v>126.56100000000001</c:v>
                </c:pt>
                <c:pt idx="145">
                  <c:v>115.895</c:v>
                </c:pt>
                <c:pt idx="146">
                  <c:v>105.877</c:v>
                </c:pt>
                <c:pt idx="147">
                  <c:v>97.561000000000007</c:v>
                </c:pt>
                <c:pt idx="148">
                  <c:v>92.123000000000005</c:v>
                </c:pt>
                <c:pt idx="149">
                  <c:v>91.367999999999995</c:v>
                </c:pt>
                <c:pt idx="150">
                  <c:v>89.718999999999994</c:v>
                </c:pt>
                <c:pt idx="151">
                  <c:v>91.210999999999999</c:v>
                </c:pt>
                <c:pt idx="152">
                  <c:v>90.350999999999999</c:v>
                </c:pt>
                <c:pt idx="153">
                  <c:v>91.894999999999996</c:v>
                </c:pt>
                <c:pt idx="154">
                  <c:v>90.174999999999997</c:v>
                </c:pt>
                <c:pt idx="155">
                  <c:v>90.614000000000004</c:v>
                </c:pt>
                <c:pt idx="156">
                  <c:v>88.86</c:v>
                </c:pt>
                <c:pt idx="157">
                  <c:v>91.683999999999997</c:v>
                </c:pt>
                <c:pt idx="158">
                  <c:v>91.543999999999997</c:v>
                </c:pt>
                <c:pt idx="159">
                  <c:v>88.772000000000006</c:v>
                </c:pt>
                <c:pt idx="160">
                  <c:v>88.543999999999997</c:v>
                </c:pt>
                <c:pt idx="161">
                  <c:v>89.894999999999996</c:v>
                </c:pt>
                <c:pt idx="162">
                  <c:v>88.789000000000001</c:v>
                </c:pt>
                <c:pt idx="163">
                  <c:v>91.754000000000005</c:v>
                </c:pt>
                <c:pt idx="164">
                  <c:v>90.596000000000004</c:v>
                </c:pt>
                <c:pt idx="165">
                  <c:v>89.332999999999998</c:v>
                </c:pt>
                <c:pt idx="166">
                  <c:v>91.123000000000005</c:v>
                </c:pt>
                <c:pt idx="167">
                  <c:v>88.947000000000003</c:v>
                </c:pt>
                <c:pt idx="168">
                  <c:v>90.034999999999997</c:v>
                </c:pt>
                <c:pt idx="169">
                  <c:v>89.525999999999996</c:v>
                </c:pt>
                <c:pt idx="170">
                  <c:v>89.052999999999997</c:v>
                </c:pt>
                <c:pt idx="171">
                  <c:v>91.192999999999998</c:v>
                </c:pt>
                <c:pt idx="172">
                  <c:v>90.561000000000007</c:v>
                </c:pt>
                <c:pt idx="173">
                  <c:v>91.158000000000001</c:v>
                </c:pt>
                <c:pt idx="174">
                  <c:v>89.86</c:v>
                </c:pt>
                <c:pt idx="175">
                  <c:v>91.227999999999994</c:v>
                </c:pt>
                <c:pt idx="176">
                  <c:v>91.316000000000003</c:v>
                </c:pt>
                <c:pt idx="177">
                  <c:v>87.667000000000002</c:v>
                </c:pt>
                <c:pt idx="178">
                  <c:v>89.123000000000005</c:v>
                </c:pt>
                <c:pt idx="179">
                  <c:v>87.403999999999996</c:v>
                </c:pt>
                <c:pt idx="180">
                  <c:v>89.649000000000001</c:v>
                </c:pt>
                <c:pt idx="181">
                  <c:v>89.474000000000004</c:v>
                </c:pt>
                <c:pt idx="182">
                  <c:v>89.93</c:v>
                </c:pt>
                <c:pt idx="183">
                  <c:v>90.385999999999996</c:v>
                </c:pt>
                <c:pt idx="184">
                  <c:v>86.367999999999995</c:v>
                </c:pt>
                <c:pt idx="185">
                  <c:v>90.718999999999994</c:v>
                </c:pt>
                <c:pt idx="186">
                  <c:v>87.825000000000003</c:v>
                </c:pt>
                <c:pt idx="187">
                  <c:v>88.86</c:v>
                </c:pt>
                <c:pt idx="188">
                  <c:v>88.596000000000004</c:v>
                </c:pt>
                <c:pt idx="189">
                  <c:v>90.632000000000005</c:v>
                </c:pt>
                <c:pt idx="190">
                  <c:v>87.912000000000006</c:v>
                </c:pt>
                <c:pt idx="191">
                  <c:v>86.981999999999999</c:v>
                </c:pt>
                <c:pt idx="192">
                  <c:v>88.683999999999997</c:v>
                </c:pt>
                <c:pt idx="193">
                  <c:v>89.789000000000001</c:v>
                </c:pt>
                <c:pt idx="194">
                  <c:v>86.263000000000005</c:v>
                </c:pt>
                <c:pt idx="195">
                  <c:v>87.123000000000005</c:v>
                </c:pt>
                <c:pt idx="196">
                  <c:v>88.385999999999996</c:v>
                </c:pt>
                <c:pt idx="197">
                  <c:v>88.158000000000001</c:v>
                </c:pt>
                <c:pt idx="198">
                  <c:v>88.474000000000004</c:v>
                </c:pt>
                <c:pt idx="199">
                  <c:v>87.632000000000005</c:v>
                </c:pt>
                <c:pt idx="200">
                  <c:v>88.087999999999994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103.87146759396964</c:v>
                </c:pt>
                <c:pt idx="14">
                  <c:v>103.95665214972523</c:v>
                </c:pt>
                <c:pt idx="15">
                  <c:v>104.03973097990551</c:v>
                </c:pt>
                <c:pt idx="16">
                  <c:v>104.12046535040531</c:v>
                </c:pt>
                <c:pt idx="17">
                  <c:v>104.19859669203409</c:v>
                </c:pt>
                <c:pt idx="18">
                  <c:v>104.27384617191559</c:v>
                </c:pt>
                <c:pt idx="19">
                  <c:v>104.34591452939377</c:v>
                </c:pt>
                <c:pt idx="20">
                  <c:v>104.41448224126196</c:v>
                </c:pt>
                <c:pt idx="21">
                  <c:v>104.47921008984832</c:v>
                </c:pt>
                <c:pt idx="22">
                  <c:v>104.53974022072089</c:v>
                </c:pt>
                <c:pt idx="23">
                  <c:v>104.59569780308286</c:v>
                </c:pt>
                <c:pt idx="24">
                  <c:v>104.6466934663741</c:v>
                </c:pt>
                <c:pt idx="25">
                  <c:v>104.69232682960937</c:v>
                </c:pt>
                <c:pt idx="26">
                  <c:v>104.7321917704826</c:v>
                </c:pt>
                <c:pt idx="27">
                  <c:v>104.76588481390517</c:v>
                </c:pt>
                <c:pt idx="28">
                  <c:v>104.79301956851089</c:v>
                </c:pt>
                <c:pt idx="29">
                  <c:v>104.8132532543185</c:v>
                </c:pt>
                <c:pt idx="30">
                  <c:v>104.82633730815114</c:v>
                </c:pt>
                <c:pt idx="31">
                  <c:v>104.83221477928583</c:v>
                </c:pt>
                <c:pt idx="32">
                  <c:v>104.8312054426617</c:v>
                </c:pt>
                <c:pt idx="33">
                  <c:v>104.82434844192109</c:v>
                </c:pt>
                <c:pt idx="34">
                  <c:v>104.81401451845259</c:v>
                </c:pt>
                <c:pt idx="35">
                  <c:v>104.80495561308972</c:v>
                </c:pt>
                <c:pt idx="36">
                  <c:v>104.80602295489466</c:v>
                </c:pt>
                <c:pt idx="37">
                  <c:v>104.83283914337413</c:v>
                </c:pt>
                <c:pt idx="38">
                  <c:v>104.91172343522983</c:v>
                </c:pt>
                <c:pt idx="39">
                  <c:v>105.08509364287156</c:v>
                </c:pt>
                <c:pt idx="40">
                  <c:v>105.41834179185618</c:v>
                </c:pt>
                <c:pt idx="41">
                  <c:v>106.00774706388432</c:v>
                </c:pt>
                <c:pt idx="42">
                  <c:v>106.98832547695891</c:v>
                </c:pt>
                <c:pt idx="43">
                  <c:v>108.53967212929292</c:v>
                </c:pt>
                <c:pt idx="44">
                  <c:v>110.88699223435832</c:v>
                </c:pt>
                <c:pt idx="45">
                  <c:v>114.29393381859539</c:v>
                </c:pt>
                <c:pt idx="46">
                  <c:v>119.04391635724272</c:v>
                </c:pt>
                <c:pt idx="47">
                  <c:v>125.4077800066898</c:v>
                </c:pt>
                <c:pt idx="48">
                  <c:v>133.59795757131687</c:v>
                </c:pt>
                <c:pt idx="49">
                  <c:v>143.71265169130658</c:v>
                </c:pt>
                <c:pt idx="50">
                  <c:v>155.67568263848139</c:v>
                </c:pt>
                <c:pt idx="51">
                  <c:v>169.17175681305909</c:v>
                </c:pt>
                <c:pt idx="52">
                  <c:v>183.54775617344683</c:v>
                </c:pt>
                <c:pt idx="53">
                  <c:v>197.59808476994351</c:v>
                </c:pt>
                <c:pt idx="54">
                  <c:v>209.18167329240057</c:v>
                </c:pt>
                <c:pt idx="55">
                  <c:v>214.97035021141383</c:v>
                </c:pt>
                <c:pt idx="56">
                  <c:v>211.20963252361179</c:v>
                </c:pt>
                <c:pt idx="57">
                  <c:v>196.08241758822422</c:v>
                </c:pt>
                <c:pt idx="58">
                  <c:v>172.21851172416845</c:v>
                </c:pt>
                <c:pt idx="59">
                  <c:v>146.31568937713925</c:v>
                </c:pt>
                <c:pt idx="60">
                  <c:v>125.21706162938622</c:v>
                </c:pt>
                <c:pt idx="61">
                  <c:v>112.02043144105863</c:v>
                </c:pt>
                <c:pt idx="62">
                  <c:v>105.72438075811321</c:v>
                </c:pt>
                <c:pt idx="63">
                  <c:v>103.66053163157093</c:v>
                </c:pt>
                <c:pt idx="64">
                  <c:v>103.69853946512714</c:v>
                </c:pt>
                <c:pt idx="65">
                  <c:v>104.85283683541286</c:v>
                </c:pt>
                <c:pt idx="66">
                  <c:v>106.92694876424821</c:v>
                </c:pt>
                <c:pt idx="67">
                  <c:v>110.07087048819443</c:v>
                </c:pt>
                <c:pt idx="68">
                  <c:v>114.53321458996209</c:v>
                </c:pt>
                <c:pt idx="69">
                  <c:v>120.54285268793238</c:v>
                </c:pt>
                <c:pt idx="70">
                  <c:v>128.22974958318366</c:v>
                </c:pt>
                <c:pt idx="71">
                  <c:v>137.54950362606579</c:v>
                </c:pt>
                <c:pt idx="72">
                  <c:v>148.19826846751596</c:v>
                </c:pt>
                <c:pt idx="73">
                  <c:v>159.47513242500952</c:v>
                </c:pt>
                <c:pt idx="74">
                  <c:v>170.00400471504796</c:v>
                </c:pt>
                <c:pt idx="75">
                  <c:v>177.36722557884994</c:v>
                </c:pt>
                <c:pt idx="76">
                  <c:v>178.26035273347404</c:v>
                </c:pt>
                <c:pt idx="77">
                  <c:v>170.12432023706285</c:v>
                </c:pt>
                <c:pt idx="78">
                  <c:v>153.7875606241019</c:v>
                </c:pt>
                <c:pt idx="79">
                  <c:v>134.23316344572186</c:v>
                </c:pt>
                <c:pt idx="80">
                  <c:v>117.57797886564083</c:v>
                </c:pt>
                <c:pt idx="81">
                  <c:v>107.0303504000107</c:v>
                </c:pt>
                <c:pt idx="82">
                  <c:v>101.97335819716358</c:v>
                </c:pt>
                <c:pt idx="83">
                  <c:v>100.10287788932166</c:v>
                </c:pt>
                <c:pt idx="84">
                  <c:v>99.537144194100193</c:v>
                </c:pt>
                <c:pt idx="85">
                  <c:v>99.36225674373577</c:v>
                </c:pt>
                <c:pt idx="86">
                  <c:v>99.275986831850034</c:v>
                </c:pt>
                <c:pt idx="87">
                  <c:v>99.207530672143378</c:v>
                </c:pt>
                <c:pt idx="88">
                  <c:v>99.146124202408103</c:v>
                </c:pt>
                <c:pt idx="89">
                  <c:v>99.093086257354628</c:v>
                </c:pt>
                <c:pt idx="90">
                  <c:v>99.053140986189888</c:v>
                </c:pt>
                <c:pt idx="91">
                  <c:v>99.034151141327882</c:v>
                </c:pt>
                <c:pt idx="92">
                  <c:v>99.048422419490549</c:v>
                </c:pt>
                <c:pt idx="93">
                  <c:v>99.11458940127207</c:v>
                </c:pt>
                <c:pt idx="94">
                  <c:v>99.259982225176472</c:v>
                </c:pt>
                <c:pt idx="95">
                  <c:v>99.523390113223797</c:v>
                </c:pt>
                <c:pt idx="96">
                  <c:v>99.958013902673983</c:v>
                </c:pt>
                <c:pt idx="97">
                  <c:v>100.6342256242072</c:v>
                </c:pt>
                <c:pt idx="98">
                  <c:v>101.64155286548214</c:v>
                </c:pt>
                <c:pt idx="99">
                  <c:v>103.08911394875307</c:v>
                </c:pt>
                <c:pt idx="100">
                  <c:v>105.10359943999219</c:v>
                </c:pt>
                <c:pt idx="101">
                  <c:v>107.82389167925305</c:v>
                </c:pt>
                <c:pt idx="102">
                  <c:v>111.39160160931461</c:v>
                </c:pt>
                <c:pt idx="103">
                  <c:v>115.9372187980653</c:v>
                </c:pt>
                <c:pt idx="104">
                  <c:v>121.56217202927954</c:v>
                </c:pt>
                <c:pt idx="105">
                  <c:v>128.31763146919192</c:v>
                </c:pt>
                <c:pt idx="106">
                  <c:v>136.18064002606991</c:v>
                </c:pt>
                <c:pt idx="107">
                  <c:v>145.02579298814101</c:v>
                </c:pt>
                <c:pt idx="108">
                  <c:v>154.5851210351087</c:v>
                </c:pt>
                <c:pt idx="109">
                  <c:v>164.3832307456079</c:v>
                </c:pt>
                <c:pt idx="110">
                  <c:v>173.64272362957144</c:v>
                </c:pt>
                <c:pt idx="111">
                  <c:v>181.19772127558795</c:v>
                </c:pt>
                <c:pt idx="112">
                  <c:v>185.52959386389855</c:v>
                </c:pt>
                <c:pt idx="113">
                  <c:v>185.07875702102737</c:v>
                </c:pt>
                <c:pt idx="114">
                  <c:v>178.86981538475766</c:v>
                </c:pt>
                <c:pt idx="115">
                  <c:v>167.19567849205248</c:v>
                </c:pt>
                <c:pt idx="116">
                  <c:v>151.86997629521696</c:v>
                </c:pt>
                <c:pt idx="117">
                  <c:v>135.70752504917775</c:v>
                </c:pt>
                <c:pt idx="118">
                  <c:v>121.4362405590622</c:v>
                </c:pt>
                <c:pt idx="119">
                  <c:v>110.70746028228709</c:v>
                </c:pt>
                <c:pt idx="120">
                  <c:v>103.78136718087787</c:v>
                </c:pt>
                <c:pt idx="121">
                  <c:v>99.916605750736323</c:v>
                </c:pt>
                <c:pt idx="122">
                  <c:v>98.035073515211479</c:v>
                </c:pt>
                <c:pt idx="123">
                  <c:v>97.219862071299687</c:v>
                </c:pt>
                <c:pt idx="124">
                  <c:v>96.893408272161608</c:v>
                </c:pt>
                <c:pt idx="125">
                  <c:v>96.773928609311156</c:v>
                </c:pt>
                <c:pt idx="126">
                  <c:v>96.766645946773281</c:v>
                </c:pt>
                <c:pt idx="127">
                  <c:v>96.881694232764588</c:v>
                </c:pt>
                <c:pt idx="128">
                  <c:v>97.197991905885701</c:v>
                </c:pt>
                <c:pt idx="129">
                  <c:v>97.858368032520488</c:v>
                </c:pt>
                <c:pt idx="130">
                  <c:v>99.075336164491333</c:v>
                </c:pt>
                <c:pt idx="131">
                  <c:v>101.12879292896717</c:v>
                </c:pt>
                <c:pt idx="132">
                  <c:v>104.33813348823819</c:v>
                </c:pt>
                <c:pt idx="133">
                  <c:v>108.99398826491719</c:v>
                </c:pt>
                <c:pt idx="134">
                  <c:v>115.24496513302554</c:v>
                </c:pt>
                <c:pt idx="135">
                  <c:v>122.95639054515081</c:v>
                </c:pt>
                <c:pt idx="136">
                  <c:v>131.58765019972833</c:v>
                </c:pt>
                <c:pt idx="137">
                  <c:v>140.15789328371235</c:v>
                </c:pt>
                <c:pt idx="138">
                  <c:v>147.36447480774515</c:v>
                </c:pt>
                <c:pt idx="139">
                  <c:v>151.86891512386421</c:v>
                </c:pt>
                <c:pt idx="140">
                  <c:v>152.68134247707934</c:v>
                </c:pt>
                <c:pt idx="141">
                  <c:v>149.49911921452539</c:v>
                </c:pt>
                <c:pt idx="142">
                  <c:v>142.84360973572592</c:v>
                </c:pt>
                <c:pt idx="143">
                  <c:v>133.91620823414888</c:v>
                </c:pt>
                <c:pt idx="144">
                  <c:v>124.22675013511579</c:v>
                </c:pt>
                <c:pt idx="145">
                  <c:v>115.15591002799164</c:v>
                </c:pt>
                <c:pt idx="146">
                  <c:v>107.63113318962917</c:v>
                </c:pt>
                <c:pt idx="147">
                  <c:v>102.01799501133956</c:v>
                </c:pt>
                <c:pt idx="148">
                  <c:v>98.213182720717896</c:v>
                </c:pt>
                <c:pt idx="149">
                  <c:v>95.843767810837136</c:v>
                </c:pt>
                <c:pt idx="150">
                  <c:v>94.46524248981693</c:v>
                </c:pt>
                <c:pt idx="151">
                  <c:v>93.692261105971397</c:v>
                </c:pt>
                <c:pt idx="152">
                  <c:v>93.250262388758998</c:v>
                </c:pt>
                <c:pt idx="153">
                  <c:v>92.971216184053034</c:v>
                </c:pt>
                <c:pt idx="154">
                  <c:v>92.764916496720929</c:v>
                </c:pt>
                <c:pt idx="155">
                  <c:v>92.588398411510553</c:v>
                </c:pt>
                <c:pt idx="156">
                  <c:v>92.42340182447397</c:v>
                </c:pt>
                <c:pt idx="157">
                  <c:v>92.263001578356551</c:v>
                </c:pt>
                <c:pt idx="158">
                  <c:v>92.104880064608309</c:v>
                </c:pt>
                <c:pt idx="159">
                  <c:v>91.948384186093492</c:v>
                </c:pt>
                <c:pt idx="160">
                  <c:v>91.793390540016617</c:v>
                </c:pt>
                <c:pt idx="161">
                  <c:v>91.639916842818877</c:v>
                </c:pt>
                <c:pt idx="162">
                  <c:v>91.488003738618843</c:v>
                </c:pt>
                <c:pt idx="163">
                  <c:v>91.337683513474431</c:v>
                </c:pt>
                <c:pt idx="164">
                  <c:v>91.188973764072969</c:v>
                </c:pt>
                <c:pt idx="165">
                  <c:v>91.041877487254482</c:v>
                </c:pt>
                <c:pt idx="166">
                  <c:v>90.896384625296179</c:v>
                </c:pt>
                <c:pt idx="167">
                  <c:v>90.752473855078293</c:v>
                </c:pt>
                <c:pt idx="168">
                  <c:v>90.610114338972451</c:v>
                </c:pt>
                <c:pt idx="169">
                  <c:v>90.46926736658061</c:v>
                </c:pt>
                <c:pt idx="170">
                  <c:v>90.329887864289972</c:v>
                </c:pt>
                <c:pt idx="171">
                  <c:v>90.191925763381903</c:v>
                </c:pt>
                <c:pt idx="172">
                  <c:v>90.055327224029512</c:v>
                </c:pt>
                <c:pt idx="173">
                  <c:v>89.920035716994718</c:v>
                </c:pt>
                <c:pt idx="174">
                  <c:v>89.785992968131609</c:v>
                </c:pt>
                <c:pt idx="175">
                  <c:v>89.65313977317075</c:v>
                </c:pt>
                <c:pt idx="176">
                  <c:v>89.521416691851243</c:v>
                </c:pt>
                <c:pt idx="177">
                  <c:v>89.390764631419586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103.87146759396627</c:v>
                </c:pt>
                <c:pt idx="14">
                  <c:v>103.95665214971187</c:v>
                </c:pt>
                <c:pt idx="15">
                  <c:v>104.03973097985407</c:v>
                </c:pt>
                <c:pt idx="16">
                  <c:v>104.12046535021335</c:v>
                </c:pt>
                <c:pt idx="17">
                  <c:v>104.19859669133959</c:v>
                </c:pt>
                <c:pt idx="18">
                  <c:v>104.27384616947975</c:v>
                </c:pt>
                <c:pt idx="19">
                  <c:v>104.34591452111107</c:v>
                </c:pt>
                <c:pt idx="20">
                  <c:v>104.41448221395753</c:v>
                </c:pt>
                <c:pt idx="21">
                  <c:v>104.47921000258457</c:v>
                </c:pt>
                <c:pt idx="22">
                  <c:v>104.53973995034131</c:v>
                </c:pt>
                <c:pt idx="23">
                  <c:v>104.59569699090132</c:v>
                </c:pt>
                <c:pt idx="24">
                  <c:v>104.64669110115352</c:v>
                </c:pt>
                <c:pt idx="25">
                  <c:v>104.69232015186975</c:v>
                </c:pt>
                <c:pt idx="26">
                  <c:v>104.73217349256949</c:v>
                </c:pt>
                <c:pt idx="27">
                  <c:v>104.76583631152707</c:v>
                </c:pt>
                <c:pt idx="28">
                  <c:v>104.79289479030007</c:v>
                </c:pt>
                <c:pt idx="29">
                  <c:v>104.81294204415479</c:v>
                </c:pt>
                <c:pt idx="30">
                  <c:v>104.82558480540905</c:v>
                </c:pt>
                <c:pt idx="31">
                  <c:v>104.83045076662272</c:v>
                </c:pt>
                <c:pt idx="32">
                  <c:v>104.82719645604122</c:v>
                </c:pt>
                <c:pt idx="33">
                  <c:v>104.81551547076867</c:v>
                </c:pt>
                <c:pt idx="34">
                  <c:v>104.79514684661079</c:v>
                </c:pt>
                <c:pt idx="35">
                  <c:v>104.76588330084016</c:v>
                </c:pt>
                <c:pt idx="36">
                  <c:v>104.72757904924649</c:v>
                </c:pt>
                <c:pt idx="37">
                  <c:v>104.68015687585577</c:v>
                </c:pt>
                <c:pt idx="38">
                  <c:v>104.62361412650874</c:v>
                </c:pt>
                <c:pt idx="39">
                  <c:v>104.55802730923632</c:v>
                </c:pt>
                <c:pt idx="40">
                  <c:v>104.48355501697893</c:v>
                </c:pt>
                <c:pt idx="41">
                  <c:v>104.40043894194621</c:v>
                </c:pt>
                <c:pt idx="42">
                  <c:v>104.30900282410738</c:v>
                </c:pt>
                <c:pt idx="43">
                  <c:v>104.20964926522394</c:v>
                </c:pt>
                <c:pt idx="44">
                  <c:v>104.10285443889632</c:v>
                </c:pt>
                <c:pt idx="45">
                  <c:v>103.98916082930387</c:v>
                </c:pt>
                <c:pt idx="46">
                  <c:v>103.86916822894966</c:v>
                </c:pt>
                <c:pt idx="47">
                  <c:v>103.74352331115439</c:v>
                </c:pt>
                <c:pt idx="48">
                  <c:v>103.61290815960497</c:v>
                </c:pt>
                <c:pt idx="49">
                  <c:v>103.47802817999116</c:v>
                </c:pt>
                <c:pt idx="50">
                  <c:v>103.33959983493877</c:v>
                </c:pt>
                <c:pt idx="51">
                  <c:v>103.19833863284329</c:v>
                </c:pt>
                <c:pt idx="52">
                  <c:v>103.05494776599357</c:v>
                </c:pt>
                <c:pt idx="53">
                  <c:v>102.91010773775454</c:v>
                </c:pt>
                <c:pt idx="54">
                  <c:v>102.76446724817814</c:v>
                </c:pt>
                <c:pt idx="55">
                  <c:v>102.61863552856916</c:v>
                </c:pt>
                <c:pt idx="56">
                  <c:v>102.47317623458473</c:v>
                </c:pt>
                <c:pt idx="57">
                  <c:v>102.32860293009432</c:v>
                </c:pt>
                <c:pt idx="58">
                  <c:v>102.18537612488331</c:v>
                </c:pt>
                <c:pt idx="59">
                  <c:v>102.0439017716095</c:v>
                </c:pt>
                <c:pt idx="60">
                  <c:v>101.90453108304872</c:v>
                </c:pt>
                <c:pt idx="61">
                  <c:v>101.76756150010824</c:v>
                </c:pt>
                <c:pt idx="62">
                  <c:v>101.63323862373637</c:v>
                </c:pt>
                <c:pt idx="63">
                  <c:v>101.50175891828717</c:v>
                </c:pt>
                <c:pt idx="64">
                  <c:v>101.37327299814262</c:v>
                </c:pt>
                <c:pt idx="65">
                  <c:v>101.24788932124726</c:v>
                </c:pt>
                <c:pt idx="66">
                  <c:v>101.12567813044058</c:v>
                </c:pt>
                <c:pt idx="67">
                  <c:v>101.0066755040221</c:v>
                </c:pt>
                <c:pt idx="68">
                  <c:v>100.89088739906164</c:v>
                </c:pt>
                <c:pt idx="69">
                  <c:v>100.77829359312823</c:v>
                </c:pt>
                <c:pt idx="70">
                  <c:v>100.66885145125249</c:v>
                </c:pt>
                <c:pt idx="71">
                  <c:v>100.56249946429917</c:v>
                </c:pt>
                <c:pt idx="72">
                  <c:v>100.45916052203908</c:v>
                </c:pt>
                <c:pt idx="73">
                  <c:v>100.35874489884621</c:v>
                </c:pt>
                <c:pt idx="74">
                  <c:v>100.26115294207217</c:v>
                </c:pt>
                <c:pt idx="75">
                  <c:v>100.16627746287041</c:v>
                </c:pt>
                <c:pt idx="76">
                  <c:v>100.07400583675039</c:v>
                </c:pt>
                <c:pt idx="77">
                  <c:v>99.984221826688824</c:v>
                </c:pt>
                <c:pt idx="78">
                  <c:v>99.896807145485596</c:v>
                </c:pt>
                <c:pt idx="79">
                  <c:v>99.811642776503419</c:v>
                </c:pt>
                <c:pt idx="80">
                  <c:v>99.728610073235785</c:v>
                </c:pt>
                <c:pt idx="81">
                  <c:v>99.647591658549459</c:v>
                </c:pt>
                <c:pt idx="82">
                  <c:v>99.568472144157695</c:v>
                </c:pt>
                <c:pt idx="83">
                  <c:v>99.491138690080945</c:v>
                </c:pt>
                <c:pt idx="84">
                  <c:v>99.415481422695535</c:v>
                </c:pt>
                <c:pt idx="85">
                  <c:v>99.341393728582872</c:v>
                </c:pt>
                <c:pt idx="86">
                  <c:v>99.268772439869622</c:v>
                </c:pt>
                <c:pt idx="87">
                  <c:v>99.197517925170843</c:v>
                </c:pt>
                <c:pt idx="88">
                  <c:v>99.127534098672484</c:v>
                </c:pt>
                <c:pt idx="89">
                  <c:v>99.058728358357655</c:v>
                </c:pt>
                <c:pt idx="90">
                  <c:v>98.991011462924462</c:v>
                </c:pt>
                <c:pt idx="91">
                  <c:v>98.92429735558305</c:v>
                </c:pt>
                <c:pt idx="92">
                  <c:v>98.85850294166606</c:v>
                </c:pt>
                <c:pt idx="93">
                  <c:v>98.793547825852016</c:v>
                </c:pt>
                <c:pt idx="94">
                  <c:v>98.729354013785183</c:v>
                </c:pt>
                <c:pt idx="95">
                  <c:v>98.665845581981543</c:v>
                </c:pt>
                <c:pt idx="96">
                  <c:v>98.602948319139841</c:v>
                </c:pt>
                <c:pt idx="97">
                  <c:v>98.540589341327291</c:v>
                </c:pt>
                <c:pt idx="98">
                  <c:v>98.478696682984207</c:v>
                </c:pt>
                <c:pt idx="99">
                  <c:v>98.417198865291155</c:v>
                </c:pt>
                <c:pt idx="100">
                  <c:v>98.356024443169588</c:v>
                </c:pt>
                <c:pt idx="101">
                  <c:v>98.295101532049728</c:v>
                </c:pt>
                <c:pt idx="102">
                  <c:v>98.234357315541686</c:v>
                </c:pt>
                <c:pt idx="103">
                  <c:v>98.173717535302316</c:v>
                </c:pt>
                <c:pt idx="104">
                  <c:v>98.113105964708595</c:v>
                </c:pt>
                <c:pt idx="105">
                  <c:v>98.052443868447227</c:v>
                </c:pt>
                <c:pt idx="106">
                  <c:v>97.991649450822933</c:v>
                </c:pt>
                <c:pt idx="107">
                  <c:v>97.930637296493288</c:v>
                </c:pt>
                <c:pt idx="108">
                  <c:v>97.869317808472374</c:v>
                </c:pt>
                <c:pt idx="109">
                  <c:v>97.807596649625737</c:v>
                </c:pt>
                <c:pt idx="110">
                  <c:v>97.745374195513548</c:v>
                </c:pt>
                <c:pt idx="111">
                  <c:v>97.682545008338636</c:v>
                </c:pt>
                <c:pt idx="112">
                  <c:v>97.618997343910792</c:v>
                </c:pt>
                <c:pt idx="113">
                  <c:v>97.554612705933764</c:v>
                </c:pt>
                <c:pt idx="114">
                  <c:v>97.489265464519093</c:v>
                </c:pt>
                <c:pt idx="115">
                  <c:v>97.422822558569209</c:v>
                </c:pt>
                <c:pt idx="116">
                  <c:v>97.355143304459517</c:v>
                </c:pt>
                <c:pt idx="117">
                  <c:v>97.2860793361573</c:v>
                </c:pt>
                <c:pt idx="118">
                  <c:v>97.215474704375296</c:v>
                </c:pt>
                <c:pt idx="119">
                  <c:v>97.1431661643513</c:v>
                </c:pt>
                <c:pt idx="120">
                  <c:v>97.068983683111441</c:v>
                </c:pt>
                <c:pt idx="121">
                  <c:v>96.992751197303349</c:v>
                </c:pt>
                <c:pt idx="122">
                  <c:v>96.914287651531652</c:v>
                </c:pt>
                <c:pt idx="123">
                  <c:v>96.833408344224594</c:v>
                </c:pt>
                <c:pt idx="124">
                  <c:v>96.749926603043178</c:v>
                </c:pt>
                <c:pt idx="125">
                  <c:v>96.663655804383779</c:v>
                </c:pt>
                <c:pt idx="126">
                  <c:v>96.574411741374831</c:v>
                </c:pt>
                <c:pt idx="127">
                  <c:v>96.482015331816356</c:v>
                </c:pt>
                <c:pt idx="128">
                  <c:v>96.386295641830401</c:v>
                </c:pt>
                <c:pt idx="129">
                  <c:v>96.287093182914376</c:v>
                </c:pt>
                <c:pt idx="130">
                  <c:v>96.184263420236988</c:v>
                </c:pt>
                <c:pt idx="131">
                  <c:v>96.077680409344921</c:v>
                </c:pt>
                <c:pt idx="132">
                  <c:v>95.967240458237654</c:v>
                </c:pt>
                <c:pt idx="133">
                  <c:v>95.852865693584704</c:v>
                </c:pt>
                <c:pt idx="134">
                  <c:v>95.734507395467773</c:v>
                </c:pt>
                <c:pt idx="135">
                  <c:v>95.612148956245036</c:v>
                </c:pt>
                <c:pt idx="136">
                  <c:v>95.485808317640334</c:v>
                </c:pt>
                <c:pt idx="137">
                  <c:v>95.355539747284865</c:v>
                </c:pt>
                <c:pt idx="138">
                  <c:v>95.221434832449177</c:v>
                </c:pt>
                <c:pt idx="139">
                  <c:v>95.083622594595226</c:v>
                </c:pt>
                <c:pt idx="140">
                  <c:v>94.942268662772847</c:v>
                </c:pt>
                <c:pt idx="141">
                  <c:v>94.797573484986657</c:v>
                </c:pt>
                <c:pt idx="142">
                  <c:v>94.649769601857287</c:v>
                </c:pt>
                <c:pt idx="143">
                  <c:v>94.499118052979483</c:v>
                </c:pt>
                <c:pt idx="144">
                  <c:v>94.345904029830308</c:v>
                </c:pt>
                <c:pt idx="145">
                  <c:v>94.190431926488003</c:v>
                </c:pt>
                <c:pt idx="146">
                  <c:v>94.033019967835017</c:v>
                </c:pt>
                <c:pt idx="147">
                  <c:v>93.873994612203887</c:v>
                </c:pt>
                <c:pt idx="148">
                  <c:v>93.713684930484746</c:v>
                </c:pt>
                <c:pt idx="149">
                  <c:v>93.552417156592952</c:v>
                </c:pt>
                <c:pt idx="150">
                  <c:v>93.390509586028529</c:v>
                </c:pt>
                <c:pt idx="151">
                  <c:v>93.228267972080801</c:v>
                </c:pt>
                <c:pt idx="152">
                  <c:v>93.065981535699621</c:v>
                </c:pt>
                <c:pt idx="153">
                  <c:v>92.903919668118021</c:v>
                </c:pt>
                <c:pt idx="154">
                  <c:v>92.742329367873964</c:v>
                </c:pt>
                <c:pt idx="155">
                  <c:v>92.581433418530693</c:v>
                </c:pt>
                <c:pt idx="156">
                  <c:v>92.421429282190161</c:v>
                </c:pt>
                <c:pt idx="157">
                  <c:v>92.262488658253829</c:v>
                </c:pt>
                <c:pt idx="158">
                  <c:v>92.104757637563381</c:v>
                </c:pt>
                <c:pt idx="159">
                  <c:v>91.948357369197907</c:v>
                </c:pt>
                <c:pt idx="160">
                  <c:v>91.793385150455009</c:v>
                </c:pt>
                <c:pt idx="161">
                  <c:v>91.639915849171842</c:v>
                </c:pt>
                <c:pt idx="162">
                  <c:v>91.488003570594202</c:v>
                </c:pt>
                <c:pt idx="163">
                  <c:v>91.33768348741819</c:v>
                </c:pt>
                <c:pt idx="164">
                  <c:v>91.188973760367958</c:v>
                </c:pt>
                <c:pt idx="165">
                  <c:v>91.041877486771469</c:v>
                </c:pt>
                <c:pt idx="166">
                  <c:v>90.896384625238454</c:v>
                </c:pt>
                <c:pt idx="167">
                  <c:v>90.752473855071969</c:v>
                </c:pt>
                <c:pt idx="168">
                  <c:v>90.610114338971812</c:v>
                </c:pt>
                <c:pt idx="169">
                  <c:v>90.469267366580553</c:v>
                </c:pt>
                <c:pt idx="170">
                  <c:v>90.329887864289972</c:v>
                </c:pt>
                <c:pt idx="171">
                  <c:v>90.191925763381903</c:v>
                </c:pt>
                <c:pt idx="172">
                  <c:v>90.055327224029512</c:v>
                </c:pt>
                <c:pt idx="173">
                  <c:v>89.920035716994718</c:v>
                </c:pt>
                <c:pt idx="174">
                  <c:v>89.785992968131609</c:v>
                </c:pt>
                <c:pt idx="175">
                  <c:v>89.65313977317075</c:v>
                </c:pt>
                <c:pt idx="176">
                  <c:v>89.521416691851243</c:v>
                </c:pt>
                <c:pt idx="177">
                  <c:v>89.390764631419586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95.094999999999999</c:v>
                </c:pt>
                <c:pt idx="1">
                  <c:v>95.316999999999993</c:v>
                </c:pt>
                <c:pt idx="2">
                  <c:v>94.602999999999994</c:v>
                </c:pt>
                <c:pt idx="3">
                  <c:v>93.713999999999999</c:v>
                </c:pt>
                <c:pt idx="4">
                  <c:v>94.048000000000002</c:v>
                </c:pt>
                <c:pt idx="5">
                  <c:v>95.667000000000002</c:v>
                </c:pt>
                <c:pt idx="6">
                  <c:v>95.81</c:v>
                </c:pt>
                <c:pt idx="7">
                  <c:v>96.825000000000003</c:v>
                </c:pt>
                <c:pt idx="8">
                  <c:v>93.316999999999993</c:v>
                </c:pt>
                <c:pt idx="9">
                  <c:v>94.332999999999998</c:v>
                </c:pt>
                <c:pt idx="10">
                  <c:v>92.683000000000007</c:v>
                </c:pt>
                <c:pt idx="11">
                  <c:v>94.888999999999996</c:v>
                </c:pt>
                <c:pt idx="12">
                  <c:v>97.429000000000002</c:v>
                </c:pt>
                <c:pt idx="13">
                  <c:v>95.936999999999998</c:v>
                </c:pt>
                <c:pt idx="14">
                  <c:v>97.888999999999996</c:v>
                </c:pt>
                <c:pt idx="15">
                  <c:v>96.475999999999999</c:v>
                </c:pt>
                <c:pt idx="16">
                  <c:v>97.905000000000001</c:v>
                </c:pt>
                <c:pt idx="17">
                  <c:v>96.888999999999996</c:v>
                </c:pt>
                <c:pt idx="18">
                  <c:v>96.697999999999993</c:v>
                </c:pt>
                <c:pt idx="19">
                  <c:v>94.905000000000001</c:v>
                </c:pt>
                <c:pt idx="20">
                  <c:v>93.048000000000002</c:v>
                </c:pt>
                <c:pt idx="21">
                  <c:v>92.429000000000002</c:v>
                </c:pt>
                <c:pt idx="22">
                  <c:v>93.856999999999999</c:v>
                </c:pt>
                <c:pt idx="23">
                  <c:v>94.016000000000005</c:v>
                </c:pt>
                <c:pt idx="24">
                  <c:v>95.983999999999995</c:v>
                </c:pt>
                <c:pt idx="25">
                  <c:v>94.840999999999994</c:v>
                </c:pt>
                <c:pt idx="26">
                  <c:v>92.412999999999997</c:v>
                </c:pt>
                <c:pt idx="27">
                  <c:v>93.316999999999993</c:v>
                </c:pt>
                <c:pt idx="28">
                  <c:v>93.143000000000001</c:v>
                </c:pt>
                <c:pt idx="29">
                  <c:v>92.54</c:v>
                </c:pt>
                <c:pt idx="30">
                  <c:v>96.587000000000003</c:v>
                </c:pt>
                <c:pt idx="31">
                  <c:v>95.635000000000005</c:v>
                </c:pt>
                <c:pt idx="32">
                  <c:v>96.745999999999995</c:v>
                </c:pt>
                <c:pt idx="33">
                  <c:v>98.873000000000005</c:v>
                </c:pt>
                <c:pt idx="34">
                  <c:v>95.174999999999997</c:v>
                </c:pt>
                <c:pt idx="35">
                  <c:v>98.412999999999997</c:v>
                </c:pt>
                <c:pt idx="36">
                  <c:v>97.27</c:v>
                </c:pt>
                <c:pt idx="37">
                  <c:v>99.221999999999994</c:v>
                </c:pt>
                <c:pt idx="38">
                  <c:v>97.81</c:v>
                </c:pt>
                <c:pt idx="39">
                  <c:v>99.206000000000003</c:v>
                </c:pt>
                <c:pt idx="40">
                  <c:v>99.81</c:v>
                </c:pt>
                <c:pt idx="41">
                  <c:v>101.571</c:v>
                </c:pt>
                <c:pt idx="42">
                  <c:v>103.651</c:v>
                </c:pt>
                <c:pt idx="43">
                  <c:v>107.063</c:v>
                </c:pt>
                <c:pt idx="44">
                  <c:v>111.746</c:v>
                </c:pt>
                <c:pt idx="45">
                  <c:v>117.46</c:v>
                </c:pt>
                <c:pt idx="46">
                  <c:v>123.413</c:v>
                </c:pt>
                <c:pt idx="47">
                  <c:v>135.19</c:v>
                </c:pt>
                <c:pt idx="48">
                  <c:v>147.20599999999999</c:v>
                </c:pt>
                <c:pt idx="49">
                  <c:v>161.476</c:v>
                </c:pt>
                <c:pt idx="50">
                  <c:v>177.87299999999999</c:v>
                </c:pt>
                <c:pt idx="51">
                  <c:v>190.667</c:v>
                </c:pt>
                <c:pt idx="52">
                  <c:v>202.11099999999999</c:v>
                </c:pt>
                <c:pt idx="53">
                  <c:v>211.11099999999999</c:v>
                </c:pt>
                <c:pt idx="54">
                  <c:v>220.095</c:v>
                </c:pt>
                <c:pt idx="55">
                  <c:v>223.73</c:v>
                </c:pt>
                <c:pt idx="56">
                  <c:v>223.65100000000001</c:v>
                </c:pt>
                <c:pt idx="57">
                  <c:v>222.34899999999999</c:v>
                </c:pt>
                <c:pt idx="58">
                  <c:v>217.19</c:v>
                </c:pt>
                <c:pt idx="59">
                  <c:v>208.07900000000001</c:v>
                </c:pt>
                <c:pt idx="60">
                  <c:v>188.17500000000001</c:v>
                </c:pt>
                <c:pt idx="61">
                  <c:v>156.58699999999999</c:v>
                </c:pt>
                <c:pt idx="62">
                  <c:v>118.889</c:v>
                </c:pt>
                <c:pt idx="63">
                  <c:v>100.81</c:v>
                </c:pt>
                <c:pt idx="64">
                  <c:v>97.238</c:v>
                </c:pt>
                <c:pt idx="65">
                  <c:v>97.905000000000001</c:v>
                </c:pt>
                <c:pt idx="66">
                  <c:v>102.476</c:v>
                </c:pt>
                <c:pt idx="67">
                  <c:v>109.349</c:v>
                </c:pt>
                <c:pt idx="68">
                  <c:v>115.889</c:v>
                </c:pt>
                <c:pt idx="69">
                  <c:v>125.81</c:v>
                </c:pt>
                <c:pt idx="70">
                  <c:v>136.095</c:v>
                </c:pt>
                <c:pt idx="71">
                  <c:v>148.714</c:v>
                </c:pt>
                <c:pt idx="72">
                  <c:v>156.82499999999999</c:v>
                </c:pt>
                <c:pt idx="73">
                  <c:v>169.11099999999999</c:v>
                </c:pt>
                <c:pt idx="74">
                  <c:v>178.58699999999999</c:v>
                </c:pt>
                <c:pt idx="75">
                  <c:v>182.93700000000001</c:v>
                </c:pt>
                <c:pt idx="76">
                  <c:v>186.06299999999999</c:v>
                </c:pt>
                <c:pt idx="77">
                  <c:v>187.095</c:v>
                </c:pt>
                <c:pt idx="78">
                  <c:v>184.25399999999999</c:v>
                </c:pt>
                <c:pt idx="79">
                  <c:v>178.55600000000001</c:v>
                </c:pt>
                <c:pt idx="80">
                  <c:v>164.03200000000001</c:v>
                </c:pt>
                <c:pt idx="81">
                  <c:v>140.93700000000001</c:v>
                </c:pt>
                <c:pt idx="82">
                  <c:v>106.651</c:v>
                </c:pt>
                <c:pt idx="83">
                  <c:v>89.332999999999998</c:v>
                </c:pt>
                <c:pt idx="84">
                  <c:v>86.983999999999995</c:v>
                </c:pt>
                <c:pt idx="85">
                  <c:v>87.254000000000005</c:v>
                </c:pt>
                <c:pt idx="86">
                  <c:v>86.19</c:v>
                </c:pt>
                <c:pt idx="87">
                  <c:v>85.873000000000005</c:v>
                </c:pt>
                <c:pt idx="88">
                  <c:v>87.667000000000002</c:v>
                </c:pt>
                <c:pt idx="89">
                  <c:v>86.936999999999998</c:v>
                </c:pt>
                <c:pt idx="90">
                  <c:v>85.888999999999996</c:v>
                </c:pt>
                <c:pt idx="91">
                  <c:v>85.921000000000006</c:v>
                </c:pt>
                <c:pt idx="92">
                  <c:v>86.951999999999998</c:v>
                </c:pt>
                <c:pt idx="93">
                  <c:v>88.048000000000002</c:v>
                </c:pt>
                <c:pt idx="94">
                  <c:v>86.587000000000003</c:v>
                </c:pt>
                <c:pt idx="95">
                  <c:v>87.507999999999996</c:v>
                </c:pt>
                <c:pt idx="96">
                  <c:v>84.856999999999999</c:v>
                </c:pt>
                <c:pt idx="97">
                  <c:v>87.778000000000006</c:v>
                </c:pt>
                <c:pt idx="98">
                  <c:v>88.619</c:v>
                </c:pt>
                <c:pt idx="99">
                  <c:v>85.762</c:v>
                </c:pt>
                <c:pt idx="100">
                  <c:v>88.126999999999995</c:v>
                </c:pt>
                <c:pt idx="101">
                  <c:v>86.81</c:v>
                </c:pt>
                <c:pt idx="102">
                  <c:v>86.302000000000007</c:v>
                </c:pt>
                <c:pt idx="103">
                  <c:v>84.619</c:v>
                </c:pt>
                <c:pt idx="104">
                  <c:v>83.364999999999995</c:v>
                </c:pt>
                <c:pt idx="105">
                  <c:v>86.825000000000003</c:v>
                </c:pt>
                <c:pt idx="106">
                  <c:v>85.206000000000003</c:v>
                </c:pt>
                <c:pt idx="107">
                  <c:v>83.349000000000004</c:v>
                </c:pt>
                <c:pt idx="108">
                  <c:v>87.602999999999994</c:v>
                </c:pt>
                <c:pt idx="109">
                  <c:v>86.507999999999996</c:v>
                </c:pt>
                <c:pt idx="110">
                  <c:v>84.143000000000001</c:v>
                </c:pt>
                <c:pt idx="111">
                  <c:v>83.983999999999995</c:v>
                </c:pt>
                <c:pt idx="112">
                  <c:v>84.159000000000006</c:v>
                </c:pt>
                <c:pt idx="113">
                  <c:v>82.492000000000004</c:v>
                </c:pt>
                <c:pt idx="114">
                  <c:v>82.650999999999996</c:v>
                </c:pt>
                <c:pt idx="115">
                  <c:v>83.856999999999999</c:v>
                </c:pt>
                <c:pt idx="116">
                  <c:v>82.221999999999994</c:v>
                </c:pt>
                <c:pt idx="117">
                  <c:v>81.602999999999994</c:v>
                </c:pt>
                <c:pt idx="118">
                  <c:v>81.397000000000006</c:v>
                </c:pt>
                <c:pt idx="119">
                  <c:v>82.856999999999999</c:v>
                </c:pt>
                <c:pt idx="120">
                  <c:v>80.602999999999994</c:v>
                </c:pt>
                <c:pt idx="121">
                  <c:v>83.856999999999999</c:v>
                </c:pt>
                <c:pt idx="122">
                  <c:v>82.19</c:v>
                </c:pt>
                <c:pt idx="123">
                  <c:v>83</c:v>
                </c:pt>
                <c:pt idx="124">
                  <c:v>80.316999999999993</c:v>
                </c:pt>
                <c:pt idx="125">
                  <c:v>82.349000000000004</c:v>
                </c:pt>
                <c:pt idx="126">
                  <c:v>81.540000000000006</c:v>
                </c:pt>
                <c:pt idx="127">
                  <c:v>84.126999999999995</c:v>
                </c:pt>
                <c:pt idx="128">
                  <c:v>83.667000000000002</c:v>
                </c:pt>
                <c:pt idx="129">
                  <c:v>83.667000000000002</c:v>
                </c:pt>
                <c:pt idx="130">
                  <c:v>79.73</c:v>
                </c:pt>
                <c:pt idx="131">
                  <c:v>82.094999999999999</c:v>
                </c:pt>
                <c:pt idx="132">
                  <c:v>81.174999999999997</c:v>
                </c:pt>
                <c:pt idx="133">
                  <c:v>81.778000000000006</c:v>
                </c:pt>
                <c:pt idx="134">
                  <c:v>80.111000000000004</c:v>
                </c:pt>
                <c:pt idx="135">
                  <c:v>79.888999999999996</c:v>
                </c:pt>
                <c:pt idx="136">
                  <c:v>80.349000000000004</c:v>
                </c:pt>
                <c:pt idx="137">
                  <c:v>80.159000000000006</c:v>
                </c:pt>
                <c:pt idx="138">
                  <c:v>80.27</c:v>
                </c:pt>
                <c:pt idx="139">
                  <c:v>79.619</c:v>
                </c:pt>
                <c:pt idx="140">
                  <c:v>78.825000000000003</c:v>
                </c:pt>
                <c:pt idx="141">
                  <c:v>81.221999999999994</c:v>
                </c:pt>
                <c:pt idx="142">
                  <c:v>80.19</c:v>
                </c:pt>
                <c:pt idx="143">
                  <c:v>80.349000000000004</c:v>
                </c:pt>
                <c:pt idx="144">
                  <c:v>79.397000000000006</c:v>
                </c:pt>
                <c:pt idx="145">
                  <c:v>80.302000000000007</c:v>
                </c:pt>
                <c:pt idx="146">
                  <c:v>79.570999999999998</c:v>
                </c:pt>
                <c:pt idx="147">
                  <c:v>83.570999999999998</c:v>
                </c:pt>
                <c:pt idx="148">
                  <c:v>79.048000000000002</c:v>
                </c:pt>
                <c:pt idx="149">
                  <c:v>78.951999999999998</c:v>
                </c:pt>
                <c:pt idx="150">
                  <c:v>77.397000000000006</c:v>
                </c:pt>
                <c:pt idx="151">
                  <c:v>79.031999999999996</c:v>
                </c:pt>
                <c:pt idx="152">
                  <c:v>80.905000000000001</c:v>
                </c:pt>
                <c:pt idx="153">
                  <c:v>80.302000000000007</c:v>
                </c:pt>
                <c:pt idx="154">
                  <c:v>78.936999999999998</c:v>
                </c:pt>
                <c:pt idx="155">
                  <c:v>78.635000000000005</c:v>
                </c:pt>
                <c:pt idx="156">
                  <c:v>79.429000000000002</c:v>
                </c:pt>
                <c:pt idx="157">
                  <c:v>79.364999999999995</c:v>
                </c:pt>
                <c:pt idx="158">
                  <c:v>82.825000000000003</c:v>
                </c:pt>
                <c:pt idx="159">
                  <c:v>79.570999999999998</c:v>
                </c:pt>
                <c:pt idx="160">
                  <c:v>76.492000000000004</c:v>
                </c:pt>
                <c:pt idx="161">
                  <c:v>80.159000000000006</c:v>
                </c:pt>
                <c:pt idx="162">
                  <c:v>79.778000000000006</c:v>
                </c:pt>
                <c:pt idx="163">
                  <c:v>78.570999999999998</c:v>
                </c:pt>
                <c:pt idx="164">
                  <c:v>79.555999999999997</c:v>
                </c:pt>
                <c:pt idx="165">
                  <c:v>78.778000000000006</c:v>
                </c:pt>
                <c:pt idx="166">
                  <c:v>79.683000000000007</c:v>
                </c:pt>
                <c:pt idx="167">
                  <c:v>76.81</c:v>
                </c:pt>
                <c:pt idx="168">
                  <c:v>80.905000000000001</c:v>
                </c:pt>
                <c:pt idx="169">
                  <c:v>77.031999999999996</c:v>
                </c:pt>
                <c:pt idx="170">
                  <c:v>77.349000000000004</c:v>
                </c:pt>
                <c:pt idx="171">
                  <c:v>77.381</c:v>
                </c:pt>
                <c:pt idx="172">
                  <c:v>77.206000000000003</c:v>
                </c:pt>
                <c:pt idx="173">
                  <c:v>76.364999999999995</c:v>
                </c:pt>
                <c:pt idx="174">
                  <c:v>78.540000000000006</c:v>
                </c:pt>
                <c:pt idx="175">
                  <c:v>77.873000000000005</c:v>
                </c:pt>
                <c:pt idx="176">
                  <c:v>76.286000000000001</c:v>
                </c:pt>
                <c:pt idx="177">
                  <c:v>77.063000000000002</c:v>
                </c:pt>
                <c:pt idx="178">
                  <c:v>78.570999999999998</c:v>
                </c:pt>
                <c:pt idx="179">
                  <c:v>76.302000000000007</c:v>
                </c:pt>
                <c:pt idx="180">
                  <c:v>76.873000000000005</c:v>
                </c:pt>
                <c:pt idx="181">
                  <c:v>77.143000000000001</c:v>
                </c:pt>
                <c:pt idx="182">
                  <c:v>77.286000000000001</c:v>
                </c:pt>
                <c:pt idx="183">
                  <c:v>79.381</c:v>
                </c:pt>
                <c:pt idx="184">
                  <c:v>78</c:v>
                </c:pt>
                <c:pt idx="185">
                  <c:v>77.397000000000006</c:v>
                </c:pt>
                <c:pt idx="186">
                  <c:v>77.349000000000004</c:v>
                </c:pt>
                <c:pt idx="187">
                  <c:v>78.507999999999996</c:v>
                </c:pt>
                <c:pt idx="188">
                  <c:v>75.397000000000006</c:v>
                </c:pt>
                <c:pt idx="189">
                  <c:v>77.650999999999996</c:v>
                </c:pt>
                <c:pt idx="190">
                  <c:v>79.587000000000003</c:v>
                </c:pt>
                <c:pt idx="191">
                  <c:v>75.349000000000004</c:v>
                </c:pt>
                <c:pt idx="192">
                  <c:v>77.286000000000001</c:v>
                </c:pt>
                <c:pt idx="193">
                  <c:v>75.238</c:v>
                </c:pt>
                <c:pt idx="194">
                  <c:v>76.602999999999994</c:v>
                </c:pt>
                <c:pt idx="195">
                  <c:v>77.19</c:v>
                </c:pt>
                <c:pt idx="196">
                  <c:v>75.412999999999997</c:v>
                </c:pt>
                <c:pt idx="197">
                  <c:v>78.238</c:v>
                </c:pt>
                <c:pt idx="198">
                  <c:v>78.143000000000001</c:v>
                </c:pt>
                <c:pt idx="199">
                  <c:v>76.921000000000006</c:v>
                </c:pt>
                <c:pt idx="200">
                  <c:v>78.81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94.526986144173179</c:v>
                </c:pt>
                <c:pt idx="1">
                  <c:v>94.587591531659925</c:v>
                </c:pt>
                <c:pt idx="2">
                  <c:v>94.648126635761912</c:v>
                </c:pt>
                <c:pt idx="3">
                  <c:v>94.708538862384131</c:v>
                </c:pt>
                <c:pt idx="4">
                  <c:v>94.768766803266089</c:v>
                </c:pt>
                <c:pt idx="5">
                  <c:v>94.8287392103542</c:v>
                </c:pt>
                <c:pt idx="6">
                  <c:v>94.888373898424348</c:v>
                </c:pt>
                <c:pt idx="7">
                  <c:v>94.947576581161357</c:v>
                </c:pt>
                <c:pt idx="8">
                  <c:v>95.006239649699637</c:v>
                </c:pt>
                <c:pt idx="9">
                  <c:v>95.064240907897243</c:v>
                </c:pt>
                <c:pt idx="10">
                  <c:v>95.121442286160999</c:v>
                </c:pt>
                <c:pt idx="11">
                  <c:v>95.177688566844594</c:v>
                </c:pt>
                <c:pt idx="12">
                  <c:v>95.232806171488164</c:v>
                </c:pt>
                <c:pt idx="13">
                  <c:v>95.286602087485349</c:v>
                </c:pt>
                <c:pt idx="14">
                  <c:v>95.338863055849686</c:v>
                </c:pt>
                <c:pt idx="15">
                  <c:v>95.389355213460007</c:v>
                </c:pt>
                <c:pt idx="16">
                  <c:v>95.437824499609334</c:v>
                </c:pt>
                <c:pt idx="17">
                  <c:v>95.483998324018316</c:v>
                </c:pt>
                <c:pt idx="18">
                  <c:v>95.52758929032413</c:v>
                </c:pt>
                <c:pt idx="19">
                  <c:v>95.568302230250708</c:v>
                </c:pt>
                <c:pt idx="20">
                  <c:v>95.605846503617116</c:v>
                </c:pt>
                <c:pt idx="21">
                  <c:v>95.63995655366557</c:v>
                </c:pt>
                <c:pt idx="22">
                  <c:v>95.670425190414235</c:v>
                </c:pt>
                <c:pt idx="23">
                  <c:v>95.697156130999105</c:v>
                </c:pt>
                <c:pt idx="24">
                  <c:v>95.72024506871351</c:v>
                </c:pt>
                <c:pt idx="25">
                  <c:v>95.740102038867263</c:v>
                </c:pt>
                <c:pt idx="26">
                  <c:v>95.757632066074294</c:v>
                </c:pt>
                <c:pt idx="27">
                  <c:v>95.774495804970783</c:v>
                </c:pt>
                <c:pt idx="28">
                  <c:v>95.79347664837708</c:v>
                </c:pt>
                <c:pt idx="29">
                  <c:v>95.818984732748746</c:v>
                </c:pt>
                <c:pt idx="30">
                  <c:v>95.857730133013078</c:v>
                </c:pt>
                <c:pt idx="31">
                  <c:v>95.919595539225924</c:v>
                </c:pt>
                <c:pt idx="32">
                  <c:v>96.018730652692085</c:v>
                </c:pt>
                <c:pt idx="33">
                  <c:v>96.174874004683048</c:v>
                </c:pt>
                <c:pt idx="34">
                  <c:v>96.414880602745939</c:v>
                </c:pt>
                <c:pt idx="35">
                  <c:v>96.774394174140014</c:v>
                </c:pt>
                <c:pt idx="36">
                  <c:v>97.299550684430116</c:v>
                </c:pt>
                <c:pt idx="37">
                  <c:v>98.048537435784638</c:v>
                </c:pt>
                <c:pt idx="38">
                  <c:v>99.092764638623848</c:v>
                </c:pt>
                <c:pt idx="39">
                  <c:v>100.51734271388254</c:v>
                </c:pt>
                <c:pt idx="40">
                  <c:v>102.42051105423789</c:v>
                </c:pt>
                <c:pt idx="41">
                  <c:v>104.91164756278282</c:v>
                </c:pt>
                <c:pt idx="42">
                  <c:v>108.10751887940603</c:v>
                </c:pt>
                <c:pt idx="43">
                  <c:v>112.12652277858354</c:v>
                </c:pt>
                <c:pt idx="44">
                  <c:v>117.08083535677636</c:v>
                </c:pt>
                <c:pt idx="45">
                  <c:v>123.066605799992</c:v>
                </c:pt>
                <c:pt idx="46">
                  <c:v>130.15262796990388</c:v>
                </c:pt>
                <c:pt idx="47">
                  <c:v>138.36823406741507</c:v>
                </c:pt>
                <c:pt idx="48">
                  <c:v>147.69146059780564</c:v>
                </c:pt>
                <c:pt idx="49">
                  <c:v>158.03877242689495</c:v>
                </c:pt>
                <c:pt idx="50">
                  <c:v>169.25766640999063</c:v>
                </c:pt>
                <c:pt idx="51">
                  <c:v>181.12275445933139</c:v>
                </c:pt>
                <c:pt idx="52">
                  <c:v>193.33202274609044</c:v>
                </c:pt>
                <c:pt idx="53">
                  <c:v>205.485617660679</c:v>
                </c:pt>
                <c:pt idx="54">
                  <c:v>216.99527106366122</c:v>
                </c:pt>
                <c:pt idx="55">
                  <c:v>226.84038031069633</c:v>
                </c:pt>
                <c:pt idx="56">
                  <c:v>233.17687204110831</c:v>
                </c:pt>
                <c:pt idx="57">
                  <c:v>233.17011507084959</c:v>
                </c:pt>
                <c:pt idx="58">
                  <c:v>223.81966087198103</c:v>
                </c:pt>
                <c:pt idx="59">
                  <c:v>204.06989567462651</c:v>
                </c:pt>
                <c:pt idx="60">
                  <c:v>176.81744843212064</c:v>
                </c:pt>
                <c:pt idx="61">
                  <c:v>148.44574711955659</c:v>
                </c:pt>
                <c:pt idx="62">
                  <c:v>125.49476082370018</c:v>
                </c:pt>
                <c:pt idx="63">
                  <c:v>111.25208060811352</c:v>
                </c:pt>
                <c:pt idx="64">
                  <c:v>105.13787587076982</c:v>
                </c:pt>
                <c:pt idx="65">
                  <c:v>104.62740019175391</c:v>
                </c:pt>
                <c:pt idx="66">
                  <c:v>107.36045684072937</c:v>
                </c:pt>
                <c:pt idx="67">
                  <c:v>111.97784610980142</c:v>
                </c:pt>
                <c:pt idx="68">
                  <c:v>117.93310068331881</c:v>
                </c:pt>
                <c:pt idx="69">
                  <c:v>125.05579114527228</c:v>
                </c:pt>
                <c:pt idx="70">
                  <c:v>133.26113155103178</c:v>
                </c:pt>
                <c:pt idx="71">
                  <c:v>142.42452203372017</c:v>
                </c:pt>
                <c:pt idx="72">
                  <c:v>152.3395029340397</c:v>
                </c:pt>
                <c:pt idx="73">
                  <c:v>162.70289683730056</c:v>
                </c:pt>
                <c:pt idx="74">
                  <c:v>173.08657725979523</c:v>
                </c:pt>
                <c:pt idx="75">
                  <c:v>182.82133625229528</c:v>
                </c:pt>
                <c:pt idx="76">
                  <c:v>190.68398607545367</c:v>
                </c:pt>
                <c:pt idx="77">
                  <c:v>194.46395698452497</c:v>
                </c:pt>
                <c:pt idx="78">
                  <c:v>191.07929034358105</c:v>
                </c:pt>
                <c:pt idx="79">
                  <c:v>178.21209832856252</c:v>
                </c:pt>
                <c:pt idx="80">
                  <c:v>156.96560198872103</c:v>
                </c:pt>
                <c:pt idx="81">
                  <c:v>132.68145094517649</c:v>
                </c:pt>
                <c:pt idx="82">
                  <c:v>111.95831822688545</c:v>
                </c:pt>
                <c:pt idx="83">
                  <c:v>98.446801093332809</c:v>
                </c:pt>
                <c:pt idx="84">
                  <c:v>91.634467058894558</c:v>
                </c:pt>
                <c:pt idx="85">
                  <c:v>88.929273218168532</c:v>
                </c:pt>
                <c:pt idx="86">
                  <c:v>88.029381230778782</c:v>
                </c:pt>
                <c:pt idx="87">
                  <c:v>87.717378773447052</c:v>
                </c:pt>
                <c:pt idx="88">
                  <c:v>87.5498430053768</c:v>
                </c:pt>
                <c:pt idx="89">
                  <c:v>87.409755429512913</c:v>
                </c:pt>
                <c:pt idx="90">
                  <c:v>87.274175583642005</c:v>
                </c:pt>
                <c:pt idx="91">
                  <c:v>87.139691156014521</c:v>
                </c:pt>
                <c:pt idx="92">
                  <c:v>87.005885600782094</c:v>
                </c:pt>
                <c:pt idx="93">
                  <c:v>86.872688712447811</c:v>
                </c:pt>
                <c:pt idx="94">
                  <c:v>86.740062684936021</c:v>
                </c:pt>
                <c:pt idx="95">
                  <c:v>86.607974222789892</c:v>
                </c:pt>
                <c:pt idx="96">
                  <c:v>86.476392651344852</c:v>
                </c:pt>
                <c:pt idx="97">
                  <c:v>86.345289799263711</c:v>
                </c:pt>
                <c:pt idx="98">
                  <c:v>86.214639972243305</c:v>
                </c:pt>
                <c:pt idx="99">
                  <c:v>86.084419931631558</c:v>
                </c:pt>
                <c:pt idx="100">
                  <c:v>85.954608875960844</c:v>
                </c:pt>
                <c:pt idx="101">
                  <c:v>85.825188426499352</c:v>
                </c:pt>
                <c:pt idx="102">
                  <c:v>85.696142617745551</c:v>
                </c:pt>
                <c:pt idx="103">
                  <c:v>85.567457893515709</c:v>
                </c:pt>
                <c:pt idx="104">
                  <c:v>85.439123108993414</c:v>
                </c:pt>
                <c:pt idx="105">
                  <c:v>85.311129538815422</c:v>
                </c:pt>
                <c:pt idx="106">
                  <c:v>85.183470890957054</c:v>
                </c:pt>
                <c:pt idx="107">
                  <c:v>85.056143325839741</c:v>
                </c:pt>
                <c:pt idx="108">
                  <c:v>84.929145479712503</c:v>
                </c:pt>
                <c:pt idx="109">
                  <c:v>84.802478490948673</c:v>
                </c:pt>
                <c:pt idx="110">
                  <c:v>84.676146027446165</c:v>
                </c:pt>
                <c:pt idx="111">
                  <c:v>84.550154312822102</c:v>
                </c:pt>
                <c:pt idx="112">
                  <c:v>84.424512148551898</c:v>
                </c:pt>
                <c:pt idx="113">
                  <c:v>84.299230928621384</c:v>
                </c:pt>
                <c:pt idx="114">
                  <c:v>84.174324642651129</c:v>
                </c:pt>
                <c:pt idx="115">
                  <c:v>84.049809862828212</c:v>
                </c:pt>
                <c:pt idx="116">
                  <c:v>83.925705709366198</c:v>
                </c:pt>
                <c:pt idx="117">
                  <c:v>83.802033788642476</c:v>
                </c:pt>
                <c:pt idx="118">
                  <c:v>83.678818097673727</c:v>
                </c:pt>
                <c:pt idx="119">
                  <c:v>83.556084888237962</c:v>
                </c:pt>
                <c:pt idx="120">
                  <c:v>83.433862483798592</c:v>
                </c:pt>
                <c:pt idx="121">
                  <c:v>83.31218104250145</c:v>
                </c:pt>
                <c:pt idx="122">
                  <c:v>83.191072259979578</c:v>
                </c:pt>
                <c:pt idx="123">
                  <c:v>83.070569006588201</c:v>
                </c:pt>
                <c:pt idx="124">
                  <c:v>82.950704895080676</c:v>
                </c:pt>
                <c:pt idx="125">
                  <c:v>82.831513776682698</c:v>
                </c:pt>
                <c:pt idx="126">
                  <c:v>82.713029166061929</c:v>
                </c:pt>
                <c:pt idx="127">
                  <c:v>82.595283598822405</c:v>
                </c:pt>
                <c:pt idx="128">
                  <c:v>82.478307928826851</c:v>
                </c:pt>
                <c:pt idx="129">
                  <c:v>82.362130576751383</c:v>
                </c:pt>
                <c:pt idx="130">
                  <c:v>82.246776745629489</c:v>
                </c:pt>
                <c:pt idx="131">
                  <c:v>82.132267623493462</c:v>
                </c:pt>
                <c:pt idx="132">
                  <c:v>82.018619597256645</c:v>
                </c:pt>
                <c:pt idx="133">
                  <c:v>81.905843505338993</c:v>
                </c:pt>
                <c:pt idx="134">
                  <c:v>81.793943958835683</c:v>
                </c:pt>
                <c:pt idx="135">
                  <c:v>81.682918761896232</c:v>
                </c:pt>
                <c:pt idx="136">
                  <c:v>81.572758461115185</c:v>
                </c:pt>
                <c:pt idx="137">
                  <c:v>81.463446050931211</c:v>
                </c:pt>
                <c:pt idx="138">
                  <c:v>81.354956857241575</c:v>
                </c:pt>
                <c:pt idx="139">
                  <c:v>81.247258614791789</c:v>
                </c:pt>
                <c:pt idx="140">
                  <c:v>81.140311745715593</c:v>
                </c:pt>
                <c:pt idx="141">
                  <c:v>81.034069837380059</c:v>
                </c:pt>
                <c:pt idx="142">
                  <c:v>80.928480308073077</c:v>
                </c:pt>
                <c:pt idx="143">
                  <c:v>80.823485239778051</c:v>
                </c:pt>
                <c:pt idx="144">
                  <c:v>80.719022349038283</c:v>
                </c:pt>
                <c:pt idx="145">
                  <c:v>80.615026060368479</c:v>
                </c:pt>
                <c:pt idx="146">
                  <c:v>80.511428642321818</c:v>
                </c:pt>
                <c:pt idx="147">
                  <c:v>80.4081613644599</c:v>
                </c:pt>
                <c:pt idx="148">
                  <c:v>80.305155634156762</c:v>
                </c:pt>
                <c:pt idx="149">
                  <c:v>80.202344075227685</c:v>
                </c:pt>
                <c:pt idx="150">
                  <c:v>80.099661515433453</c:v>
                </c:pt>
                <c:pt idx="151">
                  <c:v>79.997045856456111</c:v>
                </c:pt>
                <c:pt idx="152">
                  <c:v>79.894438807375039</c:v>
                </c:pt>
                <c:pt idx="153">
                  <c:v>79.791786470387137</c:v>
                </c:pt>
                <c:pt idx="154">
                  <c:v>79.689039774955575</c:v>
                </c:pt>
                <c:pt idx="155">
                  <c:v>79.586154763281229</c:v>
                </c:pt>
                <c:pt idx="156">
                  <c:v>79.483092735640767</c:v>
                </c:pt>
                <c:pt idx="157">
                  <c:v>79.379820268526871</c:v>
                </c:pt>
                <c:pt idx="158">
                  <c:v>79.276309121597862</c:v>
                </c:pt>
                <c:pt idx="159">
                  <c:v>79.172536051237671</c:v>
                </c:pt>
                <c:pt idx="160">
                  <c:v>79.068482549171009</c:v>
                </c:pt>
                <c:pt idx="161">
                  <c:v>78.964134524256949</c:v>
                </c:pt>
                <c:pt idx="162">
                  <c:v>78.85948194450647</c:v>
                </c:pt>
                <c:pt idx="163">
                  <c:v>78.754518454749771</c:v>
                </c:pt>
                <c:pt idx="164">
                  <c:v>78.649240983420796</c:v>
                </c:pt>
                <c:pt idx="165">
                  <c:v>78.543649349803374</c:v>
                </c:pt>
                <c:pt idx="166">
                  <c:v>78.437745880938962</c:v>
                </c:pt>
                <c:pt idx="167">
                  <c:v>78.331535045342974</c:v>
                </c:pt>
                <c:pt idx="168">
                  <c:v>78.225023108787582</c:v>
                </c:pt>
                <c:pt idx="169">
                  <c:v>78.118217815736827</c:v>
                </c:pt>
                <c:pt idx="170">
                  <c:v>78.011128098584308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94.526986144049715</c:v>
                </c:pt>
                <c:pt idx="1">
                  <c:v>94.587591531349332</c:v>
                </c:pt>
                <c:pt idx="2">
                  <c:v>94.648126634992536</c:v>
                </c:pt>
                <c:pt idx="3">
                  <c:v>94.708538860507645</c:v>
                </c:pt>
                <c:pt idx="4">
                  <c:v>94.768766798759813</c:v>
                </c:pt>
                <c:pt idx="5">
                  <c:v>94.828739199699015</c:v>
                </c:pt>
                <c:pt idx="6">
                  <c:v>94.888373873617496</c:v>
                </c:pt>
                <c:pt idx="7">
                  <c:v>94.947576524295584</c:v>
                </c:pt>
                <c:pt idx="8">
                  <c:v>95.006239521348832</c:v>
                </c:pt>
                <c:pt idx="9">
                  <c:v>95.064240622654538</c:v>
                </c:pt>
                <c:pt idx="10">
                  <c:v>95.121441661996769</c:v>
                </c:pt>
                <c:pt idx="11">
                  <c:v>95.177687222063625</c:v>
                </c:pt>
                <c:pt idx="12">
                  <c:v>95.232803318679856</c:v>
                </c:pt>
                <c:pt idx="13">
                  <c:v>95.286596128641847</c:v>
                </c:pt>
                <c:pt idx="14">
                  <c:v>95.338850800668851</c:v>
                </c:pt>
                <c:pt idx="15">
                  <c:v>95.38933039665757</c:v>
                </c:pt>
                <c:pt idx="16">
                  <c:v>95.437775018403173</c:v>
                </c:pt>
                <c:pt idx="17">
                  <c:v>95.483901182902798</c:v>
                </c:pt>
                <c:pt idx="18">
                  <c:v>95.527401516846354</c:v>
                </c:pt>
                <c:pt idx="19">
                  <c:v>95.567944847350972</c:v>
                </c:pt>
                <c:pt idx="20">
                  <c:v>95.605176770705398</c:v>
                </c:pt>
                <c:pt idx="21">
                  <c:v>95.638720783035978</c:v>
                </c:pt>
                <c:pt idx="22">
                  <c:v>95.668180055458265</c:v>
                </c:pt>
                <c:pt idx="23">
                  <c:v>95.693139930469727</c:v>
                </c:pt>
                <c:pt idx="24">
                  <c:v>95.713171205117618</c:v>
                </c:pt>
                <c:pt idx="25">
                  <c:v>95.727834249012147</c:v>
                </c:pt>
                <c:pt idx="26">
                  <c:v>95.736683980967385</c:v>
                </c:pt>
                <c:pt idx="27">
                  <c:v>95.73927569674116</c:v>
                </c:pt>
                <c:pt idx="28">
                  <c:v>95.735171702347046</c:v>
                </c:pt>
                <c:pt idx="29">
                  <c:v>95.723948663730198</c:v>
                </c:pt>
                <c:pt idx="30">
                  <c:v>95.705205536004726</c:v>
                </c:pt>
                <c:pt idx="31">
                  <c:v>95.678571886508578</c:v>
                </c:pt>
                <c:pt idx="32">
                  <c:v>95.643716378953272</c:v>
                </c:pt>
                <c:pt idx="33">
                  <c:v>95.600355144804752</c:v>
                </c:pt>
                <c:pt idx="34">
                  <c:v>95.548259736883452</c:v>
                </c:pt>
                <c:pt idx="35">
                  <c:v>95.487264343050583</c:v>
                </c:pt>
                <c:pt idx="36">
                  <c:v>95.417271938186076</c:v>
                </c:pt>
                <c:pt idx="37">
                  <c:v>95.338259072805101</c:v>
                </c:pt>
                <c:pt idx="38">
                  <c:v>95.250279037403118</c:v>
                </c:pt>
                <c:pt idx="39">
                  <c:v>95.153463201921738</c:v>
                </c:pt>
                <c:pt idx="40">
                  <c:v>95.048020406582751</c:v>
                </c:pt>
                <c:pt idx="41">
                  <c:v>94.934234368929296</c:v>
                </c:pt>
                <c:pt idx="42">
                  <c:v>94.812459166004018</c:v>
                </c:pt>
                <c:pt idx="43">
                  <c:v>94.683112943146881</c:v>
                </c:pt>
                <c:pt idx="44">
                  <c:v>94.546670084826474</c:v>
                </c:pt>
                <c:pt idx="45">
                  <c:v>94.403652151886632</c:v>
                </c:pt>
                <c:pt idx="46">
                  <c:v>94.254617938685982</c:v>
                </c:pt>
                <c:pt idx="47">
                  <c:v>94.100153029868252</c:v>
                </c:pt>
                <c:pt idx="48">
                  <c:v>93.940859239136998</c:v>
                </c:pt>
                <c:pt idx="49">
                  <c:v>93.777344292774714</c:v>
                </c:pt>
                <c:pt idx="50">
                  <c:v>93.610212081918093</c:v>
                </c:pt>
                <c:pt idx="51">
                  <c:v>93.440053754294368</c:v>
                </c:pt>
                <c:pt idx="52">
                  <c:v>93.267439853473633</c:v>
                </c:pt>
                <c:pt idx="53">
                  <c:v>93.092913647056861</c:v>
                </c:pt>
                <c:pt idx="54">
                  <c:v>92.91698571953475</c:v>
                </c:pt>
                <c:pt idx="55">
                  <c:v>92.740129844934671</c:v>
                </c:pt>
                <c:pt idx="56">
                  <c:v>92.562780101870047</c:v>
                </c:pt>
                <c:pt idx="57">
                  <c:v>92.385329151123543</c:v>
                </c:pt>
                <c:pt idx="58">
                  <c:v>92.208127564241593</c:v>
                </c:pt>
                <c:pt idx="59">
                  <c:v>92.031484070662572</c:v>
                </c:pt>
                <c:pt idx="60">
                  <c:v>91.855666579795638</c:v>
                </c:pt>
                <c:pt idx="61">
                  <c:v>91.680903831858586</c:v>
                </c:pt>
                <c:pt idx="62">
                  <c:v>91.507387535562287</c:v>
                </c:pt>
                <c:pt idx="63">
                  <c:v>91.335274860197075</c:v>
                </c:pt>
                <c:pt idx="64">
                  <c:v>91.164691162711179</c:v>
                </c:pt>
                <c:pt idx="65">
                  <c:v>90.99573284551758</c:v>
                </c:pt>
                <c:pt idx="66">
                  <c:v>90.828470256801481</c:v>
                </c:pt>
                <c:pt idx="67">
                  <c:v>90.662950561057414</c:v>
                </c:pt>
                <c:pt idx="68">
                  <c:v>90.499200522744999</c:v>
                </c:pt>
                <c:pt idx="69">
                  <c:v>90.337229159826919</c:v>
                </c:pt>
                <c:pt idx="70">
                  <c:v>90.177030236249536</c:v>
                </c:pt>
                <c:pt idx="71">
                  <c:v>90.018584573011779</c:v>
                </c:pt>
                <c:pt idx="72">
                  <c:v>89.861862166328393</c:v>
                </c:pt>
                <c:pt idx="73">
                  <c:v>89.706824108608458</c:v>
                </c:pt>
                <c:pt idx="74">
                  <c:v>89.55342431366573</c:v>
                </c:pt>
                <c:pt idx="75">
                  <c:v>89.401611051927347</c:v>
                </c:pt>
                <c:pt idx="76">
                  <c:v>89.2513283045881</c:v>
                </c:pt>
                <c:pt idx="77">
                  <c:v>89.102516947853289</c:v>
                </c:pt>
                <c:pt idx="78">
                  <c:v>88.955115779798717</c:v>
                </c:pt>
                <c:pt idx="79">
                  <c:v>88.809062403108527</c:v>
                </c:pt>
                <c:pt idx="80">
                  <c:v>88.664293977175134</c:v>
                </c:pt>
                <c:pt idx="81">
                  <c:v>88.520747852880177</c:v>
                </c:pt>
                <c:pt idx="82">
                  <c:v>88.378362102925806</c:v>
                </c:pt>
                <c:pt idx="83">
                  <c:v>88.237075959938139</c:v>
                </c:pt>
                <c:pt idx="84">
                  <c:v>88.096830173786017</c:v>
                </c:pt>
                <c:pt idx="85">
                  <c:v>87.957567298706138</c:v>
                </c:pt>
                <c:pt idx="86">
                  <c:v>87.819231919940293</c:v>
                </c:pt>
                <c:pt idx="87">
                  <c:v>87.681770828704842</c:v>
                </c:pt>
                <c:pt idx="88">
                  <c:v>87.545133153450209</c:v>
                </c:pt>
                <c:pt idx="89">
                  <c:v>87.409270454543872</c:v>
                </c:pt>
                <c:pt idx="90">
                  <c:v>87.274136788737152</c:v>
                </c:pt>
                <c:pt idx="91">
                  <c:v>87.139688749057129</c:v>
                </c:pt>
                <c:pt idx="92">
                  <c:v>87.005885485105622</c:v>
                </c:pt>
                <c:pt idx="93">
                  <c:v>86.872688708145901</c:v>
                </c:pt>
                <c:pt idx="94">
                  <c:v>86.74006268481233</c:v>
                </c:pt>
                <c:pt idx="95">
                  <c:v>86.607974222787149</c:v>
                </c:pt>
                <c:pt idx="96">
                  <c:v>86.47639265134481</c:v>
                </c:pt>
                <c:pt idx="97">
                  <c:v>86.345289799263711</c:v>
                </c:pt>
                <c:pt idx="98">
                  <c:v>86.214639972243305</c:v>
                </c:pt>
                <c:pt idx="99">
                  <c:v>86.084419931631558</c:v>
                </c:pt>
                <c:pt idx="100">
                  <c:v>85.954608875960844</c:v>
                </c:pt>
                <c:pt idx="101">
                  <c:v>85.825188426499352</c:v>
                </c:pt>
                <c:pt idx="102">
                  <c:v>85.696142617745551</c:v>
                </c:pt>
                <c:pt idx="103">
                  <c:v>85.567457893515709</c:v>
                </c:pt>
                <c:pt idx="104">
                  <c:v>85.439123108993414</c:v>
                </c:pt>
                <c:pt idx="105">
                  <c:v>85.311129538815422</c:v>
                </c:pt>
                <c:pt idx="106">
                  <c:v>85.183470890957054</c:v>
                </c:pt>
                <c:pt idx="107">
                  <c:v>85.056143325839741</c:v>
                </c:pt>
                <c:pt idx="108">
                  <c:v>84.929145479712503</c:v>
                </c:pt>
                <c:pt idx="109">
                  <c:v>84.802478490948673</c:v>
                </c:pt>
                <c:pt idx="110">
                  <c:v>84.676146027446165</c:v>
                </c:pt>
                <c:pt idx="111">
                  <c:v>84.550154312822102</c:v>
                </c:pt>
                <c:pt idx="112">
                  <c:v>84.424512148551898</c:v>
                </c:pt>
                <c:pt idx="113">
                  <c:v>84.299230928621384</c:v>
                </c:pt>
                <c:pt idx="114">
                  <c:v>84.174324642651129</c:v>
                </c:pt>
                <c:pt idx="115">
                  <c:v>84.049809862828212</c:v>
                </c:pt>
                <c:pt idx="116">
                  <c:v>83.925705709366198</c:v>
                </c:pt>
                <c:pt idx="117">
                  <c:v>83.802033788642476</c:v>
                </c:pt>
                <c:pt idx="118">
                  <c:v>83.678818097673727</c:v>
                </c:pt>
                <c:pt idx="119">
                  <c:v>83.556084888237962</c:v>
                </c:pt>
                <c:pt idx="120">
                  <c:v>83.433862483798592</c:v>
                </c:pt>
                <c:pt idx="121">
                  <c:v>83.31218104250145</c:v>
                </c:pt>
                <c:pt idx="122">
                  <c:v>83.191072259979578</c:v>
                </c:pt>
                <c:pt idx="123">
                  <c:v>83.070569006588201</c:v>
                </c:pt>
                <c:pt idx="124">
                  <c:v>82.950704895080676</c:v>
                </c:pt>
                <c:pt idx="125">
                  <c:v>82.831513776682698</c:v>
                </c:pt>
                <c:pt idx="126">
                  <c:v>82.713029166061929</c:v>
                </c:pt>
                <c:pt idx="127">
                  <c:v>82.595283598822405</c:v>
                </c:pt>
                <c:pt idx="128">
                  <c:v>82.478307928826851</c:v>
                </c:pt>
                <c:pt idx="129">
                  <c:v>82.362130576751383</c:v>
                </c:pt>
                <c:pt idx="130">
                  <c:v>82.246776745629489</c:v>
                </c:pt>
                <c:pt idx="131">
                  <c:v>82.132267623493462</c:v>
                </c:pt>
                <c:pt idx="132">
                  <c:v>82.018619597256645</c:v>
                </c:pt>
                <c:pt idx="133">
                  <c:v>81.905843505338993</c:v>
                </c:pt>
                <c:pt idx="134">
                  <c:v>81.793943958835683</c:v>
                </c:pt>
                <c:pt idx="135">
                  <c:v>81.682918761896232</c:v>
                </c:pt>
                <c:pt idx="136">
                  <c:v>81.572758461115185</c:v>
                </c:pt>
                <c:pt idx="137">
                  <c:v>81.463446050931211</c:v>
                </c:pt>
                <c:pt idx="138">
                  <c:v>81.354956857241575</c:v>
                </c:pt>
                <c:pt idx="139">
                  <c:v>81.247258614791789</c:v>
                </c:pt>
                <c:pt idx="140">
                  <c:v>81.140311745715593</c:v>
                </c:pt>
                <c:pt idx="141">
                  <c:v>81.034069837380059</c:v>
                </c:pt>
                <c:pt idx="142">
                  <c:v>80.928480308073077</c:v>
                </c:pt>
                <c:pt idx="143">
                  <c:v>80.823485239778051</c:v>
                </c:pt>
                <c:pt idx="144">
                  <c:v>80.719022349038283</c:v>
                </c:pt>
                <c:pt idx="145">
                  <c:v>80.615026060368479</c:v>
                </c:pt>
                <c:pt idx="146">
                  <c:v>80.511428642321818</c:v>
                </c:pt>
                <c:pt idx="147">
                  <c:v>80.4081613644599</c:v>
                </c:pt>
                <c:pt idx="148">
                  <c:v>80.305155634156762</c:v>
                </c:pt>
                <c:pt idx="149">
                  <c:v>80.202344075227685</c:v>
                </c:pt>
                <c:pt idx="150">
                  <c:v>80.099661515433453</c:v>
                </c:pt>
                <c:pt idx="151">
                  <c:v>79.997045856456111</c:v>
                </c:pt>
                <c:pt idx="152">
                  <c:v>79.894438807375039</c:v>
                </c:pt>
                <c:pt idx="153">
                  <c:v>79.791786470387137</c:v>
                </c:pt>
                <c:pt idx="154">
                  <c:v>79.689039774955575</c:v>
                </c:pt>
                <c:pt idx="155">
                  <c:v>79.586154763281229</c:v>
                </c:pt>
                <c:pt idx="156">
                  <c:v>79.483092735640767</c:v>
                </c:pt>
                <c:pt idx="157">
                  <c:v>79.379820268526871</c:v>
                </c:pt>
                <c:pt idx="158">
                  <c:v>79.276309121597862</c:v>
                </c:pt>
                <c:pt idx="159">
                  <c:v>79.172536051237671</c:v>
                </c:pt>
                <c:pt idx="160">
                  <c:v>79.068482549171009</c:v>
                </c:pt>
                <c:pt idx="161">
                  <c:v>78.964134524256949</c:v>
                </c:pt>
                <c:pt idx="162">
                  <c:v>78.85948194450647</c:v>
                </c:pt>
                <c:pt idx="163">
                  <c:v>78.754518454749771</c:v>
                </c:pt>
                <c:pt idx="164">
                  <c:v>78.649240983420796</c:v>
                </c:pt>
                <c:pt idx="165">
                  <c:v>78.543649349803374</c:v>
                </c:pt>
                <c:pt idx="166">
                  <c:v>78.437745880938962</c:v>
                </c:pt>
                <c:pt idx="167">
                  <c:v>78.331535045342974</c:v>
                </c:pt>
                <c:pt idx="168">
                  <c:v>78.225023108787582</c:v>
                </c:pt>
                <c:pt idx="169">
                  <c:v>78.118217815736827</c:v>
                </c:pt>
                <c:pt idx="170">
                  <c:v>78.011128098584308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99.736999999999995</c:v>
                </c:pt>
                <c:pt idx="1">
                  <c:v>97.350999999999999</c:v>
                </c:pt>
                <c:pt idx="2">
                  <c:v>96.947000000000003</c:v>
                </c:pt>
                <c:pt idx="3">
                  <c:v>99.525999999999996</c:v>
                </c:pt>
                <c:pt idx="4">
                  <c:v>96.789000000000001</c:v>
                </c:pt>
                <c:pt idx="5">
                  <c:v>98.456000000000003</c:v>
                </c:pt>
                <c:pt idx="6">
                  <c:v>97.614000000000004</c:v>
                </c:pt>
                <c:pt idx="7">
                  <c:v>95.649000000000001</c:v>
                </c:pt>
                <c:pt idx="8">
                  <c:v>94.701999999999998</c:v>
                </c:pt>
                <c:pt idx="9">
                  <c:v>96.667000000000002</c:v>
                </c:pt>
                <c:pt idx="10">
                  <c:v>98.174999999999997</c:v>
                </c:pt>
                <c:pt idx="11">
                  <c:v>97.841999999999999</c:v>
                </c:pt>
                <c:pt idx="12">
                  <c:v>98.227999999999994</c:v>
                </c:pt>
                <c:pt idx="13">
                  <c:v>97.316000000000003</c:v>
                </c:pt>
                <c:pt idx="14">
                  <c:v>94.385999999999996</c:v>
                </c:pt>
                <c:pt idx="15">
                  <c:v>92.596000000000004</c:v>
                </c:pt>
                <c:pt idx="16">
                  <c:v>95.772000000000006</c:v>
                </c:pt>
                <c:pt idx="17">
                  <c:v>96.018000000000001</c:v>
                </c:pt>
                <c:pt idx="18">
                  <c:v>94.981999999999999</c:v>
                </c:pt>
                <c:pt idx="19">
                  <c:v>96.456000000000003</c:v>
                </c:pt>
                <c:pt idx="20">
                  <c:v>96.052999999999997</c:v>
                </c:pt>
                <c:pt idx="21">
                  <c:v>97.456000000000003</c:v>
                </c:pt>
                <c:pt idx="22">
                  <c:v>96.018000000000001</c:v>
                </c:pt>
                <c:pt idx="23">
                  <c:v>96.632000000000005</c:v>
                </c:pt>
                <c:pt idx="24">
                  <c:v>96.683999999999997</c:v>
                </c:pt>
                <c:pt idx="25">
                  <c:v>97.649000000000001</c:v>
                </c:pt>
                <c:pt idx="26">
                  <c:v>97.210999999999999</c:v>
                </c:pt>
                <c:pt idx="27">
                  <c:v>97.421000000000006</c:v>
                </c:pt>
                <c:pt idx="28">
                  <c:v>98.052999999999997</c:v>
                </c:pt>
                <c:pt idx="29">
                  <c:v>98.93</c:v>
                </c:pt>
                <c:pt idx="30">
                  <c:v>100.298</c:v>
                </c:pt>
                <c:pt idx="31">
                  <c:v>97.894999999999996</c:v>
                </c:pt>
                <c:pt idx="32">
                  <c:v>98.561000000000007</c:v>
                </c:pt>
                <c:pt idx="33">
                  <c:v>98.93</c:v>
                </c:pt>
                <c:pt idx="34">
                  <c:v>101.877</c:v>
                </c:pt>
                <c:pt idx="35">
                  <c:v>100.509</c:v>
                </c:pt>
                <c:pt idx="36">
                  <c:v>100.018</c:v>
                </c:pt>
                <c:pt idx="37">
                  <c:v>102.42100000000001</c:v>
                </c:pt>
                <c:pt idx="38">
                  <c:v>103.965</c:v>
                </c:pt>
                <c:pt idx="39">
                  <c:v>105.77200000000001</c:v>
                </c:pt>
                <c:pt idx="40">
                  <c:v>106.22799999999999</c:v>
                </c:pt>
                <c:pt idx="41">
                  <c:v>108.386</c:v>
                </c:pt>
                <c:pt idx="42">
                  <c:v>112.316</c:v>
                </c:pt>
                <c:pt idx="43">
                  <c:v>114.333</c:v>
                </c:pt>
                <c:pt idx="44">
                  <c:v>123.57899999999999</c:v>
                </c:pt>
                <c:pt idx="45">
                  <c:v>129.333</c:v>
                </c:pt>
                <c:pt idx="46">
                  <c:v>137.77199999999999</c:v>
                </c:pt>
                <c:pt idx="47">
                  <c:v>151.52600000000001</c:v>
                </c:pt>
                <c:pt idx="48">
                  <c:v>164.52600000000001</c:v>
                </c:pt>
                <c:pt idx="49">
                  <c:v>180.47399999999999</c:v>
                </c:pt>
                <c:pt idx="50">
                  <c:v>193</c:v>
                </c:pt>
                <c:pt idx="51">
                  <c:v>208.42099999999999</c:v>
                </c:pt>
                <c:pt idx="52">
                  <c:v>218.57900000000001</c:v>
                </c:pt>
                <c:pt idx="53">
                  <c:v>226.78899999999999</c:v>
                </c:pt>
                <c:pt idx="54">
                  <c:v>229.63200000000001</c:v>
                </c:pt>
                <c:pt idx="55">
                  <c:v>230.649</c:v>
                </c:pt>
                <c:pt idx="56">
                  <c:v>229.12299999999999</c:v>
                </c:pt>
                <c:pt idx="57">
                  <c:v>224.36799999999999</c:v>
                </c:pt>
                <c:pt idx="58">
                  <c:v>214.19300000000001</c:v>
                </c:pt>
                <c:pt idx="59">
                  <c:v>197.45599999999999</c:v>
                </c:pt>
                <c:pt idx="60">
                  <c:v>165.24600000000001</c:v>
                </c:pt>
                <c:pt idx="61">
                  <c:v>130.965</c:v>
                </c:pt>
                <c:pt idx="62">
                  <c:v>104.509</c:v>
                </c:pt>
                <c:pt idx="63">
                  <c:v>100.211</c:v>
                </c:pt>
                <c:pt idx="64">
                  <c:v>100.509</c:v>
                </c:pt>
                <c:pt idx="65">
                  <c:v>106.649</c:v>
                </c:pt>
                <c:pt idx="66">
                  <c:v>111.491</c:v>
                </c:pt>
                <c:pt idx="67">
                  <c:v>119.63200000000001</c:v>
                </c:pt>
                <c:pt idx="68">
                  <c:v>129.19300000000001</c:v>
                </c:pt>
                <c:pt idx="69">
                  <c:v>141.035</c:v>
                </c:pt>
                <c:pt idx="70">
                  <c:v>153.71899999999999</c:v>
                </c:pt>
                <c:pt idx="71">
                  <c:v>163.52600000000001</c:v>
                </c:pt>
                <c:pt idx="72">
                  <c:v>175.50899999999999</c:v>
                </c:pt>
                <c:pt idx="73">
                  <c:v>182.75399999999999</c:v>
                </c:pt>
                <c:pt idx="74">
                  <c:v>189</c:v>
                </c:pt>
                <c:pt idx="75">
                  <c:v>191.19300000000001</c:v>
                </c:pt>
                <c:pt idx="76">
                  <c:v>193.57900000000001</c:v>
                </c:pt>
                <c:pt idx="77">
                  <c:v>188.702</c:v>
                </c:pt>
                <c:pt idx="78">
                  <c:v>180.386</c:v>
                </c:pt>
                <c:pt idx="79">
                  <c:v>165.596</c:v>
                </c:pt>
                <c:pt idx="80">
                  <c:v>141.50899999999999</c:v>
                </c:pt>
                <c:pt idx="81">
                  <c:v>113.316</c:v>
                </c:pt>
                <c:pt idx="82">
                  <c:v>92.210999999999999</c:v>
                </c:pt>
                <c:pt idx="83">
                  <c:v>88.350999999999999</c:v>
                </c:pt>
                <c:pt idx="84">
                  <c:v>88.614000000000004</c:v>
                </c:pt>
                <c:pt idx="85">
                  <c:v>87.474000000000004</c:v>
                </c:pt>
                <c:pt idx="86">
                  <c:v>87.86</c:v>
                </c:pt>
                <c:pt idx="87">
                  <c:v>87.227999999999994</c:v>
                </c:pt>
                <c:pt idx="88">
                  <c:v>85.596000000000004</c:v>
                </c:pt>
                <c:pt idx="89">
                  <c:v>86.07</c:v>
                </c:pt>
                <c:pt idx="90">
                  <c:v>87.667000000000002</c:v>
                </c:pt>
                <c:pt idx="91">
                  <c:v>86.14</c:v>
                </c:pt>
                <c:pt idx="92">
                  <c:v>88.789000000000001</c:v>
                </c:pt>
                <c:pt idx="93">
                  <c:v>88.509</c:v>
                </c:pt>
                <c:pt idx="94">
                  <c:v>87.123000000000005</c:v>
                </c:pt>
                <c:pt idx="95">
                  <c:v>88.245999999999995</c:v>
                </c:pt>
                <c:pt idx="96">
                  <c:v>87.632000000000005</c:v>
                </c:pt>
                <c:pt idx="97">
                  <c:v>89.701999999999998</c:v>
                </c:pt>
                <c:pt idx="98">
                  <c:v>87.912000000000006</c:v>
                </c:pt>
                <c:pt idx="99">
                  <c:v>87.245999999999995</c:v>
                </c:pt>
                <c:pt idx="100">
                  <c:v>86.876999999999995</c:v>
                </c:pt>
                <c:pt idx="101">
                  <c:v>87.087999999999994</c:v>
                </c:pt>
                <c:pt idx="102">
                  <c:v>86.298000000000002</c:v>
                </c:pt>
                <c:pt idx="103">
                  <c:v>88.14</c:v>
                </c:pt>
                <c:pt idx="104">
                  <c:v>88.649000000000001</c:v>
                </c:pt>
                <c:pt idx="105">
                  <c:v>88.86</c:v>
                </c:pt>
                <c:pt idx="106">
                  <c:v>90.316000000000003</c:v>
                </c:pt>
                <c:pt idx="107">
                  <c:v>89.385999999999996</c:v>
                </c:pt>
                <c:pt idx="108">
                  <c:v>89.736999999999995</c:v>
                </c:pt>
                <c:pt idx="109">
                  <c:v>88.93</c:v>
                </c:pt>
                <c:pt idx="110">
                  <c:v>84.701999999999998</c:v>
                </c:pt>
                <c:pt idx="111">
                  <c:v>86.158000000000001</c:v>
                </c:pt>
                <c:pt idx="112">
                  <c:v>86.525999999999996</c:v>
                </c:pt>
                <c:pt idx="113">
                  <c:v>83.841999999999999</c:v>
                </c:pt>
                <c:pt idx="114">
                  <c:v>85.052999999999997</c:v>
                </c:pt>
                <c:pt idx="115">
                  <c:v>82.825000000000003</c:v>
                </c:pt>
                <c:pt idx="116">
                  <c:v>84.034999999999997</c:v>
                </c:pt>
                <c:pt idx="117">
                  <c:v>85.701999999999998</c:v>
                </c:pt>
                <c:pt idx="118">
                  <c:v>84.07</c:v>
                </c:pt>
                <c:pt idx="119">
                  <c:v>82.736999999999995</c:v>
                </c:pt>
                <c:pt idx="120">
                  <c:v>82.718999999999994</c:v>
                </c:pt>
                <c:pt idx="121">
                  <c:v>84.367999999999995</c:v>
                </c:pt>
                <c:pt idx="122">
                  <c:v>82.965000000000003</c:v>
                </c:pt>
                <c:pt idx="123">
                  <c:v>81.86</c:v>
                </c:pt>
                <c:pt idx="124">
                  <c:v>83.912000000000006</c:v>
                </c:pt>
                <c:pt idx="125">
                  <c:v>81.93</c:v>
                </c:pt>
                <c:pt idx="126">
                  <c:v>81.701999999999998</c:v>
                </c:pt>
                <c:pt idx="127">
                  <c:v>83.105000000000004</c:v>
                </c:pt>
                <c:pt idx="128">
                  <c:v>83.667000000000002</c:v>
                </c:pt>
                <c:pt idx="129">
                  <c:v>82.649000000000001</c:v>
                </c:pt>
                <c:pt idx="130">
                  <c:v>83.912000000000006</c:v>
                </c:pt>
                <c:pt idx="131">
                  <c:v>84.174999999999997</c:v>
                </c:pt>
                <c:pt idx="132">
                  <c:v>81.93</c:v>
                </c:pt>
                <c:pt idx="133">
                  <c:v>84.841999999999999</c:v>
                </c:pt>
                <c:pt idx="134">
                  <c:v>85.210999999999999</c:v>
                </c:pt>
                <c:pt idx="135">
                  <c:v>86.421000000000006</c:v>
                </c:pt>
                <c:pt idx="136">
                  <c:v>83.718999999999994</c:v>
                </c:pt>
                <c:pt idx="137">
                  <c:v>82.578999999999994</c:v>
                </c:pt>
                <c:pt idx="138">
                  <c:v>81.298000000000002</c:v>
                </c:pt>
                <c:pt idx="139">
                  <c:v>82.614000000000004</c:v>
                </c:pt>
                <c:pt idx="140">
                  <c:v>80.965000000000003</c:v>
                </c:pt>
                <c:pt idx="141">
                  <c:v>81.034999999999997</c:v>
                </c:pt>
                <c:pt idx="142">
                  <c:v>81.841999999999999</c:v>
                </c:pt>
                <c:pt idx="143">
                  <c:v>81.807000000000002</c:v>
                </c:pt>
                <c:pt idx="144">
                  <c:v>77.561000000000007</c:v>
                </c:pt>
                <c:pt idx="145">
                  <c:v>78.965000000000003</c:v>
                </c:pt>
                <c:pt idx="146">
                  <c:v>81.105000000000004</c:v>
                </c:pt>
                <c:pt idx="147">
                  <c:v>79.474000000000004</c:v>
                </c:pt>
                <c:pt idx="148">
                  <c:v>77.263000000000005</c:v>
                </c:pt>
                <c:pt idx="149">
                  <c:v>78.649000000000001</c:v>
                </c:pt>
                <c:pt idx="150">
                  <c:v>78.965000000000003</c:v>
                </c:pt>
                <c:pt idx="151">
                  <c:v>79.981999999999999</c:v>
                </c:pt>
                <c:pt idx="152">
                  <c:v>79.174999999999997</c:v>
                </c:pt>
                <c:pt idx="153">
                  <c:v>78.245999999999995</c:v>
                </c:pt>
                <c:pt idx="154">
                  <c:v>78.456000000000003</c:v>
                </c:pt>
                <c:pt idx="155">
                  <c:v>80.930000000000007</c:v>
                </c:pt>
                <c:pt idx="156">
                  <c:v>78.350999999999999</c:v>
                </c:pt>
                <c:pt idx="157">
                  <c:v>76.912000000000006</c:v>
                </c:pt>
                <c:pt idx="158">
                  <c:v>80.105000000000004</c:v>
                </c:pt>
                <c:pt idx="159">
                  <c:v>77.718999999999994</c:v>
                </c:pt>
                <c:pt idx="160">
                  <c:v>78.930000000000007</c:v>
                </c:pt>
                <c:pt idx="161">
                  <c:v>77.438999999999993</c:v>
                </c:pt>
                <c:pt idx="162">
                  <c:v>78.841999999999999</c:v>
                </c:pt>
                <c:pt idx="163">
                  <c:v>76.632000000000005</c:v>
                </c:pt>
                <c:pt idx="164">
                  <c:v>77.385999999999996</c:v>
                </c:pt>
                <c:pt idx="165">
                  <c:v>77.947000000000003</c:v>
                </c:pt>
                <c:pt idx="166">
                  <c:v>77.123000000000005</c:v>
                </c:pt>
                <c:pt idx="167">
                  <c:v>76.421000000000006</c:v>
                </c:pt>
                <c:pt idx="168">
                  <c:v>77.876999999999995</c:v>
                </c:pt>
                <c:pt idx="169">
                  <c:v>78.158000000000001</c:v>
                </c:pt>
                <c:pt idx="170">
                  <c:v>76.807000000000002</c:v>
                </c:pt>
                <c:pt idx="171">
                  <c:v>76.596000000000004</c:v>
                </c:pt>
                <c:pt idx="172">
                  <c:v>79.981999999999999</c:v>
                </c:pt>
                <c:pt idx="173">
                  <c:v>74.525999999999996</c:v>
                </c:pt>
                <c:pt idx="174">
                  <c:v>77.912000000000006</c:v>
                </c:pt>
                <c:pt idx="175">
                  <c:v>77.807000000000002</c:v>
                </c:pt>
                <c:pt idx="176">
                  <c:v>76.525999999999996</c:v>
                </c:pt>
                <c:pt idx="177">
                  <c:v>76.789000000000001</c:v>
                </c:pt>
                <c:pt idx="178">
                  <c:v>78.174999999999997</c:v>
                </c:pt>
                <c:pt idx="179">
                  <c:v>79.578999999999994</c:v>
                </c:pt>
                <c:pt idx="180">
                  <c:v>77.14</c:v>
                </c:pt>
                <c:pt idx="181">
                  <c:v>77.281000000000006</c:v>
                </c:pt>
                <c:pt idx="182">
                  <c:v>76.403999999999996</c:v>
                </c:pt>
                <c:pt idx="183">
                  <c:v>76.947000000000003</c:v>
                </c:pt>
                <c:pt idx="184">
                  <c:v>74.491</c:v>
                </c:pt>
                <c:pt idx="185">
                  <c:v>77.632000000000005</c:v>
                </c:pt>
                <c:pt idx="186">
                  <c:v>76.841999999999999</c:v>
                </c:pt>
                <c:pt idx="187">
                  <c:v>76.385999999999996</c:v>
                </c:pt>
                <c:pt idx="188">
                  <c:v>76.332999999999998</c:v>
                </c:pt>
                <c:pt idx="189">
                  <c:v>78.561000000000007</c:v>
                </c:pt>
                <c:pt idx="190">
                  <c:v>76.263000000000005</c:v>
                </c:pt>
                <c:pt idx="191">
                  <c:v>75.298000000000002</c:v>
                </c:pt>
                <c:pt idx="192">
                  <c:v>75.894999999999996</c:v>
                </c:pt>
                <c:pt idx="193">
                  <c:v>76.263000000000005</c:v>
                </c:pt>
                <c:pt idx="194">
                  <c:v>75.772000000000006</c:v>
                </c:pt>
                <c:pt idx="195">
                  <c:v>75.332999999999998</c:v>
                </c:pt>
                <c:pt idx="196">
                  <c:v>74.876999999999995</c:v>
                </c:pt>
                <c:pt idx="197">
                  <c:v>75.525999999999996</c:v>
                </c:pt>
                <c:pt idx="198">
                  <c:v>75.509</c:v>
                </c:pt>
                <c:pt idx="199">
                  <c:v>75.403999999999996</c:v>
                </c:pt>
                <c:pt idx="200">
                  <c:v>76.754000000000005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96.020180696151215</c:v>
                </c:pt>
                <c:pt idx="1">
                  <c:v>96.116243010025045</c:v>
                </c:pt>
                <c:pt idx="2">
                  <c:v>96.211766479741399</c:v>
                </c:pt>
                <c:pt idx="3">
                  <c:v>96.306641829134449</c:v>
                </c:pt>
                <c:pt idx="4">
                  <c:v>96.400745248668386</c:v>
                </c:pt>
                <c:pt idx="5">
                  <c:v>96.493936972349402</c:v>
                </c:pt>
                <c:pt idx="6">
                  <c:v>96.58605979358704</c:v>
                </c:pt>
                <c:pt idx="7">
                  <c:v>96.676937537167333</c:v>
                </c:pt>
                <c:pt idx="8">
                  <c:v>96.766373512013871</c:v>
                </c:pt>
                <c:pt idx="9">
                  <c:v>96.854148979842847</c:v>
                </c:pt>
                <c:pt idx="10">
                  <c:v>96.940021689851889</c:v>
                </c:pt>
                <c:pt idx="11">
                  <c:v>97.023724552073674</c:v>
                </c:pt>
                <c:pt idx="12">
                  <c:v>97.104964556746026</c:v>
                </c:pt>
                <c:pt idx="13">
                  <c:v>97.183422101780138</c:v>
                </c:pt>
                <c:pt idx="14">
                  <c:v>97.258750977573499</c:v>
                </c:pt>
                <c:pt idx="15">
                  <c:v>97.330579397242886</c:v>
                </c:pt>
                <c:pt idx="16">
                  <c:v>97.398512679718479</c:v>
                </c:pt>
                <c:pt idx="17">
                  <c:v>97.462138534843163</c:v>
                </c:pt>
                <c:pt idx="18">
                  <c:v>97.521036421799323</c:v>
                </c:pt>
                <c:pt idx="19">
                  <c:v>97.574793231915464</c:v>
                </c:pt>
                <c:pt idx="20">
                  <c:v>97.623028680594786</c:v>
                </c:pt>
                <c:pt idx="21">
                  <c:v>97.665435392327709</c:v>
                </c:pt>
                <c:pt idx="22">
                  <c:v>97.701840842485197</c:v>
                </c:pt>
                <c:pt idx="23">
                  <c:v>97.732301175140094</c:v>
                </c:pt>
                <c:pt idx="24">
                  <c:v>97.75724048494196</c:v>
                </c:pt>
                <c:pt idx="25">
                  <c:v>97.777653356521014</c:v>
                </c:pt>
                <c:pt idx="26">
                  <c:v>97.79539303258214</c:v>
                </c:pt>
                <c:pt idx="27">
                  <c:v>97.813571992650068</c:v>
                </c:pt>
                <c:pt idx="28">
                  <c:v>97.837105067302645</c:v>
                </c:pt>
                <c:pt idx="29">
                  <c:v>97.873426158932716</c:v>
                </c:pt>
                <c:pt idx="30">
                  <c:v>97.933406420726755</c:v>
                </c:pt>
                <c:pt idx="31">
                  <c:v>98.032492232428737</c:v>
                </c:pt>
                <c:pt idx="32">
                  <c:v>98.192063232866715</c:v>
                </c:pt>
                <c:pt idx="33">
                  <c:v>98.44098199393909</c:v>
                </c:pt>
                <c:pt idx="34">
                  <c:v>98.817266419702591</c:v>
                </c:pt>
                <c:pt idx="35">
                  <c:v>99.369763908625714</c:v>
                </c:pt>
                <c:pt idx="36">
                  <c:v>100.15964528622405</c:v>
                </c:pt>
                <c:pt idx="37">
                  <c:v>101.26147201300807</c:v>
                </c:pt>
                <c:pt idx="38">
                  <c:v>102.76353104557255</c:v>
                </c:pt>
                <c:pt idx="39">
                  <c:v>104.76708999892516</c:v>
                </c:pt>
                <c:pt idx="40">
                  <c:v>107.38421521318496</c:v>
                </c:pt>
                <c:pt idx="41">
                  <c:v>110.73383172558435</c:v>
                </c:pt>
                <c:pt idx="42">
                  <c:v>114.93579956888007</c:v>
                </c:pt>
                <c:pt idx="43">
                  <c:v>120.10294240929345</c:v>
                </c:pt>
                <c:pt idx="44">
                  <c:v>126.33119066294103</c:v>
                </c:pt>
                <c:pt idx="45">
                  <c:v>133.68827868302211</c:v>
                </c:pt>
                <c:pt idx="46">
                  <c:v>142.20173789056014</c:v>
                </c:pt>
                <c:pt idx="47">
                  <c:v>151.84721211983836</c:v>
                </c:pt>
                <c:pt idx="48">
                  <c:v>162.53830534350294</c:v>
                </c:pt>
                <c:pt idx="49">
                  <c:v>174.11899084838092</c:v>
                </c:pt>
                <c:pt idx="50">
                  <c:v>186.35805351155022</c:v>
                </c:pt>
                <c:pt idx="51">
                  <c:v>198.93901839790482</c:v>
                </c:pt>
                <c:pt idx="52">
                  <c:v>211.42301296083437</c:v>
                </c:pt>
                <c:pt idx="53">
                  <c:v>223.13718396540878</c:v>
                </c:pt>
                <c:pt idx="54">
                  <c:v>232.9442777816291</c:v>
                </c:pt>
                <c:pt idx="55">
                  <c:v>238.96837241010846</c:v>
                </c:pt>
                <c:pt idx="56">
                  <c:v>238.62087783488045</c:v>
                </c:pt>
                <c:pt idx="57">
                  <c:v>229.42489724194124</c:v>
                </c:pt>
                <c:pt idx="58">
                  <c:v>210.66128412294032</c:v>
                </c:pt>
                <c:pt idx="59">
                  <c:v>184.78582493213472</c:v>
                </c:pt>
                <c:pt idx="60">
                  <c:v>157.0941758064736</c:v>
                </c:pt>
                <c:pt idx="61">
                  <c:v>133.36396052126341</c:v>
                </c:pt>
                <c:pt idx="62">
                  <c:v>117.17407303646768</c:v>
                </c:pt>
                <c:pt idx="63">
                  <c:v>108.9335625924511</c:v>
                </c:pt>
                <c:pt idx="64">
                  <c:v>106.92116368723877</c:v>
                </c:pt>
                <c:pt idx="65">
                  <c:v>108.98016226422138</c:v>
                </c:pt>
                <c:pt idx="66">
                  <c:v>113.56152823739889</c:v>
                </c:pt>
                <c:pt idx="67">
                  <c:v>119.87577965428537</c:v>
                </c:pt>
                <c:pt idx="68">
                  <c:v>127.60568097297151</c:v>
                </c:pt>
                <c:pt idx="69">
                  <c:v>136.60264913467509</c:v>
                </c:pt>
                <c:pt idx="70">
                  <c:v>146.70785123552548</c:v>
                </c:pt>
                <c:pt idx="71">
                  <c:v>157.66920089193127</c:v>
                </c:pt>
                <c:pt idx="72">
                  <c:v>169.08705485987412</c:v>
                </c:pt>
                <c:pt idx="73">
                  <c:v>180.3202653829519</c:v>
                </c:pt>
                <c:pt idx="74">
                  <c:v>190.29663861333046</c:v>
                </c:pt>
                <c:pt idx="75">
                  <c:v>197.27484975137983</c:v>
                </c:pt>
                <c:pt idx="76">
                  <c:v>198.85694021526649</c:v>
                </c:pt>
                <c:pt idx="77">
                  <c:v>192.72400681002659</c:v>
                </c:pt>
                <c:pt idx="78">
                  <c:v>178.14236856687265</c:v>
                </c:pt>
                <c:pt idx="79">
                  <c:v>157.24641074986945</c:v>
                </c:pt>
                <c:pt idx="80">
                  <c:v>134.64961973043623</c:v>
                </c:pt>
                <c:pt idx="81">
                  <c:v>115.20553023307545</c:v>
                </c:pt>
                <c:pt idx="82">
                  <c:v>101.63486663812368</c:v>
                </c:pt>
                <c:pt idx="83">
                  <c:v>93.873142655739997</c:v>
                </c:pt>
                <c:pt idx="84">
                  <c:v>90.191318796702774</c:v>
                </c:pt>
                <c:pt idx="85">
                  <c:v>88.699222402499601</c:v>
                </c:pt>
                <c:pt idx="86">
                  <c:v>88.13260619968618</c:v>
                </c:pt>
                <c:pt idx="87">
                  <c:v>87.879086645900514</c:v>
                </c:pt>
                <c:pt idx="88">
                  <c:v>87.711678699583189</c:v>
                </c:pt>
                <c:pt idx="89">
                  <c:v>87.564496861141421</c:v>
                </c:pt>
                <c:pt idx="90">
                  <c:v>87.422739912702667</c:v>
                </c:pt>
                <c:pt idx="91">
                  <c:v>87.284639075767004</c:v>
                </c:pt>
                <c:pt idx="92">
                  <c:v>87.15180569585057</c:v>
                </c:pt>
                <c:pt idx="93">
                  <c:v>87.02774733618368</c:v>
                </c:pt>
                <c:pt idx="94">
                  <c:v>86.91825185470087</c:v>
                </c:pt>
                <c:pt idx="95">
                  <c:v>86.832101616890156</c:v>
                </c:pt>
                <c:pt idx="96">
                  <c:v>86.781629255634286</c:v>
                </c:pt>
                <c:pt idx="97">
                  <c:v>86.782680914488822</c:v>
                </c:pt>
                <c:pt idx="98">
                  <c:v>86.853428658007047</c:v>
                </c:pt>
                <c:pt idx="99">
                  <c:v>87.011382860046652</c:v>
                </c:pt>
                <c:pt idx="100">
                  <c:v>87.268019897371445</c:v>
                </c:pt>
                <c:pt idx="101">
                  <c:v>87.620884936578719</c:v>
                </c:pt>
                <c:pt idx="102">
                  <c:v>88.044250012283015</c:v>
                </c:pt>
                <c:pt idx="103">
                  <c:v>88.481685188706038</c:v>
                </c:pt>
                <c:pt idx="104">
                  <c:v>88.84651259743093</c:v>
                </c:pt>
                <c:pt idx="105">
                  <c:v>89.036491617524774</c:v>
                </c:pt>
                <c:pt idx="106">
                  <c:v>88.96392446649952</c:v>
                </c:pt>
                <c:pt idx="107">
                  <c:v>88.591677599404235</c:v>
                </c:pt>
                <c:pt idx="108">
                  <c:v>87.956205763485755</c:v>
                </c:pt>
                <c:pt idx="109">
                  <c:v>87.160724998634919</c:v>
                </c:pt>
                <c:pt idx="110">
                  <c:v>86.338098045565488</c:v>
                </c:pt>
                <c:pt idx="111">
                  <c:v>85.602762608918837</c:v>
                </c:pt>
                <c:pt idx="112">
                  <c:v>85.017593275231192</c:v>
                </c:pt>
                <c:pt idx="113">
                  <c:v>84.589490318402767</c:v>
                </c:pt>
                <c:pt idx="114">
                  <c:v>84.288044087668013</c:v>
                </c:pt>
                <c:pt idx="115">
                  <c:v>84.070685849819142</c:v>
                </c:pt>
                <c:pt idx="116">
                  <c:v>83.900588870748308</c:v>
                </c:pt>
                <c:pt idx="117">
                  <c:v>83.75331408667725</c:v>
                </c:pt>
                <c:pt idx="118">
                  <c:v>83.61560299402629</c:v>
                </c:pt>
                <c:pt idx="119">
                  <c:v>83.481419585461865</c:v>
                </c:pt>
                <c:pt idx="120">
                  <c:v>83.348470031915213</c:v>
                </c:pt>
                <c:pt idx="121">
                  <c:v>83.216175494726627</c:v>
                </c:pt>
                <c:pt idx="122">
                  <c:v>83.084920093015342</c:v>
                </c:pt>
                <c:pt idx="123">
                  <c:v>82.956232723604273</c:v>
                </c:pt>
                <c:pt idx="124">
                  <c:v>82.833795613188869</c:v>
                </c:pt>
                <c:pt idx="125">
                  <c:v>82.725346930357759</c:v>
                </c:pt>
                <c:pt idx="126">
                  <c:v>82.64536790202007</c:v>
                </c:pt>
                <c:pt idx="127">
                  <c:v>82.617691233208404</c:v>
                </c:pt>
                <c:pt idx="128">
                  <c:v>82.675778913931481</c:v>
                </c:pt>
                <c:pt idx="129">
                  <c:v>82.85689425174624</c:v>
                </c:pt>
                <c:pt idx="130">
                  <c:v>83.186328618212499</c:v>
                </c:pt>
                <c:pt idx="131">
                  <c:v>83.651902979054157</c:v>
                </c:pt>
                <c:pt idx="132">
                  <c:v>84.178752485070049</c:v>
                </c:pt>
                <c:pt idx="133">
                  <c:v>84.625517188433165</c:v>
                </c:pt>
                <c:pt idx="134">
                  <c:v>84.822326644231325</c:v>
                </c:pt>
                <c:pt idx="135">
                  <c:v>84.64640395587297</c:v>
                </c:pt>
                <c:pt idx="136">
                  <c:v>84.09351596713897</c:v>
                </c:pt>
                <c:pt idx="137">
                  <c:v>83.290501470894682</c:v>
                </c:pt>
                <c:pt idx="138">
                  <c:v>82.431972141904424</c:v>
                </c:pt>
                <c:pt idx="139">
                  <c:v>81.684869199453573</c:v>
                </c:pt>
                <c:pt idx="140">
                  <c:v>81.127010249547183</c:v>
                </c:pt>
                <c:pt idx="141">
                  <c:v>80.749106306084471</c:v>
                </c:pt>
                <c:pt idx="142">
                  <c:v>80.497327503393251</c:v>
                </c:pt>
                <c:pt idx="143">
                  <c:v>80.315567032193982</c:v>
                </c:pt>
                <c:pt idx="144">
                  <c:v>80.165529861089652</c:v>
                </c:pt>
                <c:pt idx="145">
                  <c:v>80.027406630391027</c:v>
                </c:pt>
                <c:pt idx="146">
                  <c:v>79.893030943416633</c:v>
                </c:pt>
                <c:pt idx="147">
                  <c:v>79.759656404626639</c:v>
                </c:pt>
                <c:pt idx="148">
                  <c:v>79.626520977203555</c:v>
                </c:pt>
                <c:pt idx="149">
                  <c:v>79.493450386782314</c:v>
                </c:pt>
                <c:pt idx="150">
                  <c:v>79.360413231576572</c:v>
                </c:pt>
                <c:pt idx="151">
                  <c:v>79.227406642331715</c:v>
                </c:pt>
                <c:pt idx="152">
                  <c:v>79.094432186708943</c:v>
                </c:pt>
                <c:pt idx="153">
                  <c:v>78.961491671153084</c:v>
                </c:pt>
                <c:pt idx="154">
                  <c:v>78.828586545557229</c:v>
                </c:pt>
                <c:pt idx="155">
                  <c:v>78.695717852968343</c:v>
                </c:pt>
                <c:pt idx="156">
                  <c:v>78.562886251859652</c:v>
                </c:pt>
                <c:pt idx="157">
                  <c:v>78.430092049205342</c:v>
                </c:pt>
                <c:pt idx="158">
                  <c:v>78.297335236441796</c:v>
                </c:pt>
                <c:pt idx="159">
                  <c:v>78.16461552642474</c:v>
                </c:pt>
                <c:pt idx="160">
                  <c:v>78.031932390236335</c:v>
                </c:pt>
                <c:pt idx="161">
                  <c:v>77.899285092951445</c:v>
                </c:pt>
                <c:pt idx="162">
                  <c:v>77.766672727680628</c:v>
                </c:pt>
                <c:pt idx="163">
                  <c:v>77.634094247394671</c:v>
                </c:pt>
                <c:pt idx="164">
                  <c:v>77.501548494200293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96.020180695607607</c:v>
                </c:pt>
                <c:pt idx="1">
                  <c:v>96.116243008703819</c:v>
                </c:pt>
                <c:pt idx="2">
                  <c:v>96.211766476578461</c:v>
                </c:pt>
                <c:pt idx="3">
                  <c:v>96.306641821676351</c:v>
                </c:pt>
                <c:pt idx="4">
                  <c:v>96.400745231346804</c:v>
                </c:pt>
                <c:pt idx="5">
                  <c:v>96.493936932724409</c:v>
                </c:pt>
                <c:pt idx="6">
                  <c:v>96.586059704303125</c:v>
                </c:pt>
                <c:pt idx="7">
                  <c:v>96.676937339014756</c:v>
                </c:pt>
                <c:pt idx="8">
                  <c:v>96.766373078853576</c:v>
                </c:pt>
                <c:pt idx="9">
                  <c:v>96.854148047190137</c:v>
                </c:pt>
                <c:pt idx="10">
                  <c:v>96.940019711909244</c:v>
                </c:pt>
                <c:pt idx="11">
                  <c:v>97.023720420363489</c:v>
                </c:pt>
                <c:pt idx="12">
                  <c:v>97.104956055777137</c:v>
                </c:pt>
                <c:pt idx="13">
                  <c:v>97.183404873995954</c:v>
                </c:pt>
                <c:pt idx="14">
                  <c:v>97.25871658910475</c:v>
                </c:pt>
                <c:pt idx="15">
                  <c:v>97.330511786038414</c:v>
                </c:pt>
                <c:pt idx="16">
                  <c:v>97.398381747379219</c:v>
                </c:pt>
                <c:pt idx="17">
                  <c:v>97.461888789383863</c:v>
                </c:pt>
                <c:pt idx="18">
                  <c:v>97.520567208088451</c:v>
                </c:pt>
                <c:pt idx="19">
                  <c:v>97.573924939101488</c:v>
                </c:pt>
                <c:pt idx="20">
                  <c:v>97.621446033303016</c:v>
                </c:pt>
                <c:pt idx="21">
                  <c:v>97.662594043919455</c:v>
                </c:pt>
                <c:pt idx="22">
                  <c:v>97.696816407146173</c:v>
                </c:pt>
                <c:pt idx="23">
                  <c:v>97.723549877557446</c:v>
                </c:pt>
                <c:pt idx="24">
                  <c:v>97.742227050152295</c:v>
                </c:pt>
                <c:pt idx="25">
                  <c:v>97.75228396263465</c:v>
                </c:pt>
                <c:pt idx="26">
                  <c:v>97.753168724631195</c:v>
                </c:pt>
                <c:pt idx="27">
                  <c:v>97.744351066019675</c:v>
                </c:pt>
                <c:pt idx="28">
                  <c:v>97.72533263631675</c:v>
                </c:pt>
                <c:pt idx="29">
                  <c:v>97.695657824121028</c:v>
                </c:pt>
                <c:pt idx="30">
                  <c:v>97.65492480388275</c:v>
                </c:pt>
                <c:pt idx="31">
                  <c:v>97.602796461567323</c:v>
                </c:pt>
                <c:pt idx="32">
                  <c:v>97.53901080641748</c:v>
                </c:pt>
                <c:pt idx="33">
                  <c:v>97.463390448385056</c:v>
                </c:pt>
                <c:pt idx="34">
                  <c:v>97.375850714761157</c:v>
                </c:pt>
                <c:pt idx="35">
                  <c:v>97.27640599878265</c:v>
                </c:pt>
                <c:pt idx="36">
                  <c:v>97.165173979431344</c:v>
                </c:pt>
                <c:pt idx="37">
                  <c:v>97.04237742486994</c:v>
                </c:pt>
                <c:pt idx="38">
                  <c:v>96.908343388995746</c:v>
                </c:pt>
                <c:pt idx="39">
                  <c:v>96.763499725907835</c:v>
                </c:pt>
                <c:pt idx="40">
                  <c:v>96.608368972966517</c:v>
                </c:pt>
                <c:pt idx="41">
                  <c:v>96.443559780391496</c:v>
                </c:pt>
                <c:pt idx="42">
                  <c:v>96.269756184277455</c:v>
                </c:pt>
                <c:pt idx="43">
                  <c:v>96.087705121327488</c:v>
                </c:pt>
                <c:pt idx="44">
                  <c:v>95.898202659896938</c:v>
                </c:pt>
                <c:pt idx="45">
                  <c:v>95.702079467883351</c:v>
                </c:pt>
                <c:pt idx="46">
                  <c:v>95.500186051277751</c:v>
                </c:pt>
                <c:pt idx="47">
                  <c:v>95.293378278523463</c:v>
                </c:pt>
                <c:pt idx="48">
                  <c:v>95.082503658699395</c:v>
                </c:pt>
                <c:pt idx="49">
                  <c:v>94.868388771627323</c:v>
                </c:pt>
                <c:pt idx="50">
                  <c:v>94.651828162369199</c:v>
                </c:pt>
                <c:pt idx="51">
                  <c:v>94.43357491882486</c:v>
                </c:pt>
                <c:pt idx="52">
                  <c:v>94.214333056568208</c:v>
                </c:pt>
                <c:pt idx="53">
                  <c:v>93.994751746019332</c:v>
                </c:pt>
                <c:pt idx="54">
                  <c:v>93.77542133848219</c:v>
                </c:pt>
                <c:pt idx="55">
                  <c:v>93.556871082803582</c:v>
                </c:pt>
                <c:pt idx="56">
                  <c:v>93.339568375119612</c:v>
                </c:pt>
                <c:pt idx="57">
                  <c:v>93.123919350592729</c:v>
                </c:pt>
                <c:pt idx="58">
                  <c:v>92.91027060726195</c:v>
                </c:pt>
                <c:pt idx="59">
                  <c:v>92.698911846353525</c:v>
                </c:pt>
                <c:pt idx="60">
                  <c:v>92.490079218339062</c:v>
                </c:pt>
                <c:pt idx="61">
                  <c:v>92.283959177189914</c:v>
                </c:pt>
                <c:pt idx="62">
                  <c:v>92.080692664208073</c:v>
                </c:pt>
                <c:pt idx="63">
                  <c:v>91.880379465270636</c:v>
                </c:pt>
                <c:pt idx="64">
                  <c:v>91.683082609393793</c:v>
                </c:pt>
                <c:pt idx="65">
                  <c:v>91.488832700659586</c:v>
                </c:pt>
                <c:pt idx="66">
                  <c:v>91.297632098595301</c:v>
                </c:pt>
                <c:pt idx="67">
                  <c:v>91.109458883253396</c:v>
                </c:pt>
                <c:pt idx="68">
                  <c:v>90.924270560010427</c:v>
                </c:pt>
                <c:pt idx="69">
                  <c:v>90.742007475258077</c:v>
                </c:pt>
                <c:pt idx="70">
                  <c:v>90.562595927652055</c:v>
                </c:pt>
                <c:pt idx="71">
                  <c:v>90.385950970526252</c:v>
                </c:pt>
                <c:pt idx="72">
                  <c:v>90.211978909663216</c:v>
                </c:pt>
                <c:pt idx="73">
                  <c:v>90.040579507104297</c:v>
                </c:pt>
                <c:pt idx="74">
                  <c:v>89.871647906355932</c:v>
                </c:pt>
                <c:pt idx="75">
                  <c:v>89.705076297501023</c:v>
                </c:pt>
                <c:pt idx="76">
                  <c:v>89.540755342620045</c:v>
                </c:pt>
                <c:pt idx="77">
                  <c:v>89.378575382824138</c:v>
                </c:pt>
                <c:pt idx="78">
                  <c:v>89.218427448321819</c:v>
                </c:pt>
                <c:pt idx="79">
                  <c:v>89.060204092475189</c:v>
                </c:pt>
                <c:pt idx="80">
                  <c:v>88.903800069915263</c:v>
                </c:pt>
                <c:pt idx="81">
                  <c:v>88.749112877608823</c:v>
                </c:pt>
                <c:pt idx="82">
                  <c:v>88.596043176413275</c:v>
                </c:pt>
                <c:pt idx="83">
                  <c:v>88.444495109202208</c:v>
                </c:pt>
                <c:pt idx="84">
                  <c:v>88.29437653015988</c:v>
                </c:pt>
                <c:pt idx="85">
                  <c:v>88.145599158374665</c:v>
                </c:pt>
                <c:pt idx="86">
                  <c:v>87.998078667446038</c:v>
                </c:pt>
                <c:pt idx="87">
                  <c:v>87.851734721477996</c:v>
                </c:pt>
                <c:pt idx="88">
                  <c:v>87.706490966582891</c:v>
                </c:pt>
                <c:pt idx="89">
                  <c:v>87.562274985867717</c:v>
                </c:pt>
                <c:pt idx="90">
                  <c:v>87.419018224827283</c:v>
                </c:pt>
                <c:pt idx="91">
                  <c:v>87.276655893121372</c:v>
                </c:pt>
                <c:pt idx="92">
                  <c:v>87.13512684786734</c:v>
                </c:pt>
                <c:pt idx="93">
                  <c:v>86.994373462824953</c:v>
                </c:pt>
                <c:pt idx="94">
                  <c:v>86.854341487187668</c:v>
                </c:pt>
                <c:pt idx="95">
                  <c:v>86.714979897111292</c:v>
                </c:pt>
                <c:pt idx="96">
                  <c:v>86.576240742604256</c:v>
                </c:pt>
                <c:pt idx="97">
                  <c:v>86.438078991965583</c:v>
                </c:pt>
                <c:pt idx="98">
                  <c:v>86.300452375579653</c:v>
                </c:pt>
                <c:pt idx="99">
                  <c:v>86.163321230557486</c:v>
                </c:pt>
                <c:pt idx="100">
                  <c:v>86.026648347443782</c:v>
                </c:pt>
                <c:pt idx="101">
                  <c:v>85.890398819984597</c:v>
                </c:pt>
                <c:pt idx="102">
                  <c:v>85.754539898766808</c:v>
                </c:pt>
                <c:pt idx="103">
                  <c:v>85.619040849392292</c:v>
                </c:pt>
                <c:pt idx="104">
                  <c:v>85.483872815734983</c:v>
                </c:pt>
                <c:pt idx="105">
                  <c:v>85.349008688742657</c:v>
                </c:pt>
                <c:pt idx="106">
                  <c:v>85.214422981184484</c:v>
                </c:pt>
                <c:pt idx="107">
                  <c:v>85.080091708707698</c:v>
                </c:pt>
                <c:pt idx="108">
                  <c:v>84.945992277547333</c:v>
                </c:pt>
                <c:pt idx="109">
                  <c:v>84.812103379230933</c:v>
                </c:pt>
                <c:pt idx="110">
                  <c:v>84.678404892629075</c:v>
                </c:pt>
                <c:pt idx="111">
                  <c:v>84.544877793720772</c:v>
                </c:pt>
                <c:pt idx="112">
                  <c:v>84.41150407346413</c:v>
                </c:pt>
                <c:pt idx="113">
                  <c:v>84.278266664182894</c:v>
                </c:pt>
                <c:pt idx="114">
                  <c:v>84.145149374891503</c:v>
                </c:pt>
                <c:pt idx="115">
                  <c:v>84.012136835978538</c:v>
                </c:pt>
                <c:pt idx="116">
                  <c:v>83.879214453644906</c:v>
                </c:pt>
                <c:pt idx="117">
                  <c:v>83.746368374437893</c:v>
                </c:pt>
                <c:pt idx="118">
                  <c:v>83.613585460131304</c:v>
                </c:pt>
                <c:pt idx="119">
                  <c:v>83.480853273063829</c:v>
                </c:pt>
                <c:pt idx="120">
                  <c:v>83.348160071861898</c:v>
                </c:pt>
                <c:pt idx="121">
                  <c:v>83.215494817231558</c:v>
                </c:pt>
                <c:pt idx="122">
                  <c:v>83.082847187209424</c:v>
                </c:pt>
                <c:pt idx="123">
                  <c:v>82.95020760092082</c:v>
                </c:pt>
                <c:pt idx="124">
                  <c:v>82.81756724951255</c:v>
                </c:pt>
                <c:pt idx="125">
                  <c:v>82.684918132528111</c:v>
                </c:pt>
                <c:pt idx="126">
                  <c:v>82.552253097596449</c:v>
                </c:pt>
                <c:pt idx="127">
                  <c:v>82.419565880942201</c:v>
                </c:pt>
                <c:pt idx="128">
                  <c:v>82.28685114593037</c:v>
                </c:pt>
                <c:pt idx="129">
                  <c:v>82.154104516666337</c:v>
                </c:pt>
                <c:pt idx="130">
                  <c:v>82.021322603618316</c:v>
                </c:pt>
                <c:pt idx="131">
                  <c:v>81.888503018341098</c:v>
                </c:pt>
                <c:pt idx="132">
                  <c:v>81.755644374676791</c:v>
                </c:pt>
                <c:pt idx="133">
                  <c:v>81.622746274291444</c:v>
                </c:pt>
                <c:pt idx="134">
                  <c:v>81.489809275064601</c:v>
                </c:pt>
                <c:pt idx="135">
                  <c:v>81.356834841649857</c:v>
                </c:pt>
                <c:pt idx="136">
                  <c:v>81.223825278417934</c:v>
                </c:pt>
                <c:pt idx="137">
                  <c:v>81.090783645920709</c:v>
                </c:pt>
                <c:pt idx="138">
                  <c:v>80.957713662904013</c:v>
                </c:pt>
                <c:pt idx="139">
                  <c:v>80.824619596678787</c:v>
                </c:pt>
                <c:pt idx="140">
                  <c:v>80.691506145275753</c:v>
                </c:pt>
                <c:pt idx="141">
                  <c:v>80.558378315207605</c:v>
                </c:pt>
                <c:pt idx="142">
                  <c:v>80.425241298820524</c:v>
                </c:pt>
                <c:pt idx="143">
                  <c:v>80.292100355128653</c:v>
                </c:pt>
                <c:pt idx="144">
                  <c:v>80.158960697708011</c:v>
                </c:pt>
                <c:pt idx="145">
                  <c:v>80.025827392718853</c:v>
                </c:pt>
                <c:pt idx="146">
                  <c:v>79.892705269477716</c:v>
                </c:pt>
                <c:pt idx="147">
                  <c:v>79.759598845270972</c:v>
                </c:pt>
                <c:pt idx="148">
                  <c:v>79.626512265349945</c:v>
                </c:pt>
                <c:pt idx="149">
                  <c:v>79.493449258327672</c:v>
                </c:pt>
                <c:pt idx="150">
                  <c:v>79.360413106551576</c:v>
                </c:pt>
                <c:pt idx="151">
                  <c:v>79.227406630489185</c:v>
                </c:pt>
                <c:pt idx="152">
                  <c:v>79.094432185750307</c:v>
                </c:pt>
                <c:pt idx="153">
                  <c:v>78.96149167108679</c:v>
                </c:pt>
                <c:pt idx="154">
                  <c:v>78.828586545553307</c:v>
                </c:pt>
                <c:pt idx="155">
                  <c:v>78.695717852968144</c:v>
                </c:pt>
                <c:pt idx="156">
                  <c:v>78.562886251859638</c:v>
                </c:pt>
                <c:pt idx="157">
                  <c:v>78.430092049205342</c:v>
                </c:pt>
                <c:pt idx="158">
                  <c:v>78.297335236441796</c:v>
                </c:pt>
                <c:pt idx="159">
                  <c:v>78.16461552642474</c:v>
                </c:pt>
                <c:pt idx="160">
                  <c:v>78.031932390236335</c:v>
                </c:pt>
                <c:pt idx="161">
                  <c:v>77.899285092951445</c:v>
                </c:pt>
                <c:pt idx="162">
                  <c:v>77.766672727680628</c:v>
                </c:pt>
                <c:pt idx="163">
                  <c:v>77.634094247394671</c:v>
                </c:pt>
                <c:pt idx="164">
                  <c:v>77.501548494200293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96.052999999999997</c:v>
                </c:pt>
                <c:pt idx="1">
                  <c:v>96.86</c:v>
                </c:pt>
                <c:pt idx="2">
                  <c:v>95.649000000000001</c:v>
                </c:pt>
                <c:pt idx="3">
                  <c:v>94.263000000000005</c:v>
                </c:pt>
                <c:pt idx="4">
                  <c:v>92.227999999999994</c:v>
                </c:pt>
                <c:pt idx="5">
                  <c:v>92.614000000000004</c:v>
                </c:pt>
                <c:pt idx="6">
                  <c:v>95.227999999999994</c:v>
                </c:pt>
                <c:pt idx="7">
                  <c:v>95.298000000000002</c:v>
                </c:pt>
                <c:pt idx="8">
                  <c:v>96.087999999999994</c:v>
                </c:pt>
                <c:pt idx="9">
                  <c:v>94.263000000000005</c:v>
                </c:pt>
                <c:pt idx="10">
                  <c:v>94.876999999999995</c:v>
                </c:pt>
                <c:pt idx="11">
                  <c:v>94.632000000000005</c:v>
                </c:pt>
                <c:pt idx="12">
                  <c:v>94.736999999999995</c:v>
                </c:pt>
                <c:pt idx="13">
                  <c:v>95.789000000000001</c:v>
                </c:pt>
                <c:pt idx="14">
                  <c:v>94.736999999999995</c:v>
                </c:pt>
                <c:pt idx="15">
                  <c:v>93.754000000000005</c:v>
                </c:pt>
                <c:pt idx="16">
                  <c:v>92.894999999999996</c:v>
                </c:pt>
                <c:pt idx="17">
                  <c:v>93.227999999999994</c:v>
                </c:pt>
                <c:pt idx="18">
                  <c:v>93.981999999999999</c:v>
                </c:pt>
                <c:pt idx="19">
                  <c:v>95.087999999999994</c:v>
                </c:pt>
                <c:pt idx="20">
                  <c:v>94.614000000000004</c:v>
                </c:pt>
                <c:pt idx="21">
                  <c:v>94.474000000000004</c:v>
                </c:pt>
                <c:pt idx="22">
                  <c:v>94</c:v>
                </c:pt>
                <c:pt idx="23">
                  <c:v>93.316000000000003</c:v>
                </c:pt>
                <c:pt idx="24">
                  <c:v>95.614000000000004</c:v>
                </c:pt>
                <c:pt idx="25">
                  <c:v>96.174999999999997</c:v>
                </c:pt>
                <c:pt idx="26">
                  <c:v>98.403999999999996</c:v>
                </c:pt>
                <c:pt idx="27">
                  <c:v>95.367999999999995</c:v>
                </c:pt>
                <c:pt idx="28">
                  <c:v>98.227999999999994</c:v>
                </c:pt>
                <c:pt idx="29">
                  <c:v>95.350999999999999</c:v>
                </c:pt>
                <c:pt idx="30">
                  <c:v>96.981999999999999</c:v>
                </c:pt>
                <c:pt idx="31">
                  <c:v>96.192999999999998</c:v>
                </c:pt>
                <c:pt idx="32">
                  <c:v>95.86</c:v>
                </c:pt>
                <c:pt idx="33">
                  <c:v>99.841999999999999</c:v>
                </c:pt>
                <c:pt idx="34">
                  <c:v>99.034999999999997</c:v>
                </c:pt>
                <c:pt idx="35">
                  <c:v>100.73699999999999</c:v>
                </c:pt>
                <c:pt idx="36">
                  <c:v>101.28100000000001</c:v>
                </c:pt>
                <c:pt idx="37">
                  <c:v>99.841999999999999</c:v>
                </c:pt>
                <c:pt idx="38">
                  <c:v>98.052999999999997</c:v>
                </c:pt>
                <c:pt idx="39">
                  <c:v>102.018</c:v>
                </c:pt>
                <c:pt idx="40">
                  <c:v>105.053</c:v>
                </c:pt>
                <c:pt idx="41">
                  <c:v>106.26300000000001</c:v>
                </c:pt>
                <c:pt idx="42">
                  <c:v>109.684</c:v>
                </c:pt>
                <c:pt idx="43">
                  <c:v>113.298</c:v>
                </c:pt>
                <c:pt idx="44">
                  <c:v>117.105</c:v>
                </c:pt>
                <c:pt idx="45">
                  <c:v>121.93</c:v>
                </c:pt>
                <c:pt idx="46">
                  <c:v>129.018</c:v>
                </c:pt>
                <c:pt idx="47">
                  <c:v>137.86000000000001</c:v>
                </c:pt>
                <c:pt idx="48">
                  <c:v>150.28100000000001</c:v>
                </c:pt>
                <c:pt idx="49">
                  <c:v>165.12299999999999</c:v>
                </c:pt>
                <c:pt idx="50">
                  <c:v>181.982</c:v>
                </c:pt>
                <c:pt idx="51">
                  <c:v>197.54400000000001</c:v>
                </c:pt>
                <c:pt idx="52">
                  <c:v>212.63200000000001</c:v>
                </c:pt>
                <c:pt idx="53">
                  <c:v>223.36799999999999</c:v>
                </c:pt>
                <c:pt idx="54">
                  <c:v>229.24600000000001</c:v>
                </c:pt>
                <c:pt idx="55">
                  <c:v>232.71899999999999</c:v>
                </c:pt>
                <c:pt idx="56">
                  <c:v>233.52600000000001</c:v>
                </c:pt>
                <c:pt idx="57">
                  <c:v>227.15799999999999</c:v>
                </c:pt>
                <c:pt idx="58">
                  <c:v>214.19300000000001</c:v>
                </c:pt>
                <c:pt idx="59">
                  <c:v>193.333</c:v>
                </c:pt>
                <c:pt idx="60">
                  <c:v>157.316</c:v>
                </c:pt>
                <c:pt idx="61">
                  <c:v>121.684</c:v>
                </c:pt>
                <c:pt idx="62">
                  <c:v>103.08799999999999</c:v>
                </c:pt>
                <c:pt idx="63">
                  <c:v>99.683999999999997</c:v>
                </c:pt>
                <c:pt idx="64">
                  <c:v>101.702</c:v>
                </c:pt>
                <c:pt idx="65">
                  <c:v>102.702</c:v>
                </c:pt>
                <c:pt idx="66">
                  <c:v>106.57899999999999</c:v>
                </c:pt>
                <c:pt idx="67">
                  <c:v>113.316</c:v>
                </c:pt>
                <c:pt idx="68">
                  <c:v>124.018</c:v>
                </c:pt>
                <c:pt idx="69">
                  <c:v>135.018</c:v>
                </c:pt>
                <c:pt idx="70">
                  <c:v>150.87700000000001</c:v>
                </c:pt>
                <c:pt idx="71">
                  <c:v>161.50899999999999</c:v>
                </c:pt>
                <c:pt idx="72">
                  <c:v>175.73699999999999</c:v>
                </c:pt>
                <c:pt idx="73">
                  <c:v>184.14</c:v>
                </c:pt>
                <c:pt idx="74">
                  <c:v>191.333</c:v>
                </c:pt>
                <c:pt idx="75">
                  <c:v>195.86</c:v>
                </c:pt>
                <c:pt idx="76">
                  <c:v>195.57900000000001</c:v>
                </c:pt>
                <c:pt idx="77">
                  <c:v>188.035</c:v>
                </c:pt>
                <c:pt idx="78">
                  <c:v>170.947</c:v>
                </c:pt>
                <c:pt idx="79">
                  <c:v>145.404</c:v>
                </c:pt>
                <c:pt idx="80">
                  <c:v>116.491</c:v>
                </c:pt>
                <c:pt idx="81">
                  <c:v>97.543999999999997</c:v>
                </c:pt>
                <c:pt idx="82">
                  <c:v>90.052999999999997</c:v>
                </c:pt>
                <c:pt idx="83">
                  <c:v>88.087999999999994</c:v>
                </c:pt>
                <c:pt idx="84">
                  <c:v>88.052999999999997</c:v>
                </c:pt>
                <c:pt idx="85">
                  <c:v>85.105000000000004</c:v>
                </c:pt>
                <c:pt idx="86">
                  <c:v>89.210999999999999</c:v>
                </c:pt>
                <c:pt idx="87">
                  <c:v>86.456000000000003</c:v>
                </c:pt>
                <c:pt idx="88">
                  <c:v>87.350999999999999</c:v>
                </c:pt>
                <c:pt idx="89">
                  <c:v>87.052999999999997</c:v>
                </c:pt>
                <c:pt idx="90">
                  <c:v>87.07</c:v>
                </c:pt>
                <c:pt idx="91">
                  <c:v>87.649000000000001</c:v>
                </c:pt>
                <c:pt idx="92">
                  <c:v>86.087999999999994</c:v>
                </c:pt>
                <c:pt idx="93">
                  <c:v>87.263000000000005</c:v>
                </c:pt>
                <c:pt idx="94">
                  <c:v>88.367999999999995</c:v>
                </c:pt>
                <c:pt idx="95">
                  <c:v>89.525999999999996</c:v>
                </c:pt>
                <c:pt idx="96">
                  <c:v>86.649000000000001</c:v>
                </c:pt>
                <c:pt idx="97">
                  <c:v>88.367999999999995</c:v>
                </c:pt>
                <c:pt idx="98">
                  <c:v>87.403999999999996</c:v>
                </c:pt>
                <c:pt idx="99">
                  <c:v>87.245999999999995</c:v>
                </c:pt>
                <c:pt idx="100">
                  <c:v>87.210999999999999</c:v>
                </c:pt>
                <c:pt idx="101">
                  <c:v>85.316000000000003</c:v>
                </c:pt>
                <c:pt idx="102">
                  <c:v>87.772000000000006</c:v>
                </c:pt>
                <c:pt idx="103">
                  <c:v>87.525999999999996</c:v>
                </c:pt>
                <c:pt idx="104">
                  <c:v>87.667000000000002</c:v>
                </c:pt>
                <c:pt idx="105">
                  <c:v>88.087999999999994</c:v>
                </c:pt>
                <c:pt idx="106">
                  <c:v>93.087999999999994</c:v>
                </c:pt>
                <c:pt idx="107">
                  <c:v>92.018000000000001</c:v>
                </c:pt>
                <c:pt idx="108">
                  <c:v>92.772000000000006</c:v>
                </c:pt>
                <c:pt idx="109">
                  <c:v>92.210999999999999</c:v>
                </c:pt>
                <c:pt idx="110">
                  <c:v>90.596000000000004</c:v>
                </c:pt>
                <c:pt idx="111">
                  <c:v>87.105000000000004</c:v>
                </c:pt>
                <c:pt idx="112">
                  <c:v>86.683999999999997</c:v>
                </c:pt>
                <c:pt idx="113">
                  <c:v>83.123000000000005</c:v>
                </c:pt>
                <c:pt idx="114">
                  <c:v>85.316000000000003</c:v>
                </c:pt>
                <c:pt idx="115">
                  <c:v>84.298000000000002</c:v>
                </c:pt>
                <c:pt idx="116">
                  <c:v>83.281000000000006</c:v>
                </c:pt>
                <c:pt idx="117">
                  <c:v>80.965000000000003</c:v>
                </c:pt>
                <c:pt idx="118">
                  <c:v>82.438999999999993</c:v>
                </c:pt>
                <c:pt idx="119">
                  <c:v>82.825000000000003</c:v>
                </c:pt>
                <c:pt idx="120">
                  <c:v>82.403999999999996</c:v>
                </c:pt>
                <c:pt idx="121">
                  <c:v>81.841999999999999</c:v>
                </c:pt>
                <c:pt idx="122">
                  <c:v>82.841999999999999</c:v>
                </c:pt>
                <c:pt idx="123">
                  <c:v>81.981999999999999</c:v>
                </c:pt>
                <c:pt idx="124">
                  <c:v>81.245999999999995</c:v>
                </c:pt>
                <c:pt idx="125">
                  <c:v>79.912000000000006</c:v>
                </c:pt>
                <c:pt idx="126">
                  <c:v>80.718999999999994</c:v>
                </c:pt>
                <c:pt idx="127">
                  <c:v>82.456000000000003</c:v>
                </c:pt>
                <c:pt idx="128">
                  <c:v>81.105000000000004</c:v>
                </c:pt>
                <c:pt idx="129">
                  <c:v>82.385999999999996</c:v>
                </c:pt>
                <c:pt idx="130">
                  <c:v>83.509</c:v>
                </c:pt>
                <c:pt idx="131">
                  <c:v>83.438999999999993</c:v>
                </c:pt>
                <c:pt idx="132">
                  <c:v>83.701999999999998</c:v>
                </c:pt>
                <c:pt idx="133">
                  <c:v>82.947000000000003</c:v>
                </c:pt>
                <c:pt idx="134">
                  <c:v>86.93</c:v>
                </c:pt>
                <c:pt idx="135">
                  <c:v>88.421000000000006</c:v>
                </c:pt>
                <c:pt idx="136">
                  <c:v>84.105000000000004</c:v>
                </c:pt>
                <c:pt idx="137">
                  <c:v>85.614000000000004</c:v>
                </c:pt>
                <c:pt idx="138">
                  <c:v>83.825000000000003</c:v>
                </c:pt>
                <c:pt idx="139">
                  <c:v>79.965000000000003</c:v>
                </c:pt>
                <c:pt idx="140">
                  <c:v>82.578999999999994</c:v>
                </c:pt>
                <c:pt idx="141">
                  <c:v>79.667000000000002</c:v>
                </c:pt>
                <c:pt idx="142">
                  <c:v>82.332999999999998</c:v>
                </c:pt>
                <c:pt idx="143">
                  <c:v>78.912000000000006</c:v>
                </c:pt>
                <c:pt idx="144">
                  <c:v>78.86</c:v>
                </c:pt>
                <c:pt idx="145">
                  <c:v>82.367999999999995</c:v>
                </c:pt>
                <c:pt idx="146">
                  <c:v>81.841999999999999</c:v>
                </c:pt>
                <c:pt idx="147">
                  <c:v>82.281000000000006</c:v>
                </c:pt>
                <c:pt idx="148">
                  <c:v>78.034999999999997</c:v>
                </c:pt>
                <c:pt idx="149">
                  <c:v>80.403999999999996</c:v>
                </c:pt>
                <c:pt idx="150">
                  <c:v>79.525999999999996</c:v>
                </c:pt>
                <c:pt idx="151">
                  <c:v>80.509</c:v>
                </c:pt>
                <c:pt idx="152">
                  <c:v>78.385999999999996</c:v>
                </c:pt>
                <c:pt idx="153">
                  <c:v>79.701999999999998</c:v>
                </c:pt>
                <c:pt idx="154">
                  <c:v>80.298000000000002</c:v>
                </c:pt>
                <c:pt idx="155">
                  <c:v>80.332999999999998</c:v>
                </c:pt>
                <c:pt idx="156">
                  <c:v>79.772000000000006</c:v>
                </c:pt>
                <c:pt idx="157">
                  <c:v>79.245999999999995</c:v>
                </c:pt>
                <c:pt idx="158">
                  <c:v>78.614000000000004</c:v>
                </c:pt>
                <c:pt idx="159">
                  <c:v>77.965000000000003</c:v>
                </c:pt>
                <c:pt idx="160">
                  <c:v>79.912000000000006</c:v>
                </c:pt>
                <c:pt idx="161">
                  <c:v>78.525999999999996</c:v>
                </c:pt>
                <c:pt idx="162">
                  <c:v>78.385999999999996</c:v>
                </c:pt>
                <c:pt idx="163">
                  <c:v>75.456000000000003</c:v>
                </c:pt>
                <c:pt idx="164">
                  <c:v>78.332999999999998</c:v>
                </c:pt>
                <c:pt idx="165">
                  <c:v>79.281000000000006</c:v>
                </c:pt>
                <c:pt idx="166">
                  <c:v>82.298000000000002</c:v>
                </c:pt>
                <c:pt idx="167">
                  <c:v>78.385999999999996</c:v>
                </c:pt>
                <c:pt idx="168">
                  <c:v>80.158000000000001</c:v>
                </c:pt>
                <c:pt idx="169">
                  <c:v>80.456000000000003</c:v>
                </c:pt>
                <c:pt idx="170">
                  <c:v>76.649000000000001</c:v>
                </c:pt>
                <c:pt idx="171">
                  <c:v>79.491</c:v>
                </c:pt>
                <c:pt idx="172">
                  <c:v>79.965000000000003</c:v>
                </c:pt>
                <c:pt idx="173">
                  <c:v>78.807000000000002</c:v>
                </c:pt>
                <c:pt idx="174">
                  <c:v>79.596000000000004</c:v>
                </c:pt>
                <c:pt idx="175">
                  <c:v>79.263000000000005</c:v>
                </c:pt>
                <c:pt idx="176">
                  <c:v>77.052999999999997</c:v>
                </c:pt>
                <c:pt idx="177">
                  <c:v>77.981999999999999</c:v>
                </c:pt>
                <c:pt idx="178">
                  <c:v>79</c:v>
                </c:pt>
                <c:pt idx="179">
                  <c:v>78.316000000000003</c:v>
                </c:pt>
                <c:pt idx="180">
                  <c:v>79.018000000000001</c:v>
                </c:pt>
                <c:pt idx="181">
                  <c:v>77.649000000000001</c:v>
                </c:pt>
                <c:pt idx="182">
                  <c:v>80.403999999999996</c:v>
                </c:pt>
                <c:pt idx="183">
                  <c:v>75.578999999999994</c:v>
                </c:pt>
                <c:pt idx="184">
                  <c:v>78.614000000000004</c:v>
                </c:pt>
                <c:pt idx="185">
                  <c:v>75.718999999999994</c:v>
                </c:pt>
                <c:pt idx="186">
                  <c:v>77.421000000000006</c:v>
                </c:pt>
                <c:pt idx="187">
                  <c:v>75.192999999999998</c:v>
                </c:pt>
                <c:pt idx="188">
                  <c:v>79.718999999999994</c:v>
                </c:pt>
                <c:pt idx="189">
                  <c:v>77.981999999999999</c:v>
                </c:pt>
                <c:pt idx="190">
                  <c:v>74.981999999999999</c:v>
                </c:pt>
                <c:pt idx="191">
                  <c:v>77.123000000000005</c:v>
                </c:pt>
                <c:pt idx="192">
                  <c:v>75.736999999999995</c:v>
                </c:pt>
                <c:pt idx="193">
                  <c:v>77.561000000000007</c:v>
                </c:pt>
                <c:pt idx="194">
                  <c:v>76.841999999999999</c:v>
                </c:pt>
                <c:pt idx="195">
                  <c:v>76.350999999999999</c:v>
                </c:pt>
                <c:pt idx="196">
                  <c:v>77.736999999999995</c:v>
                </c:pt>
                <c:pt idx="197">
                  <c:v>77.736999999999995</c:v>
                </c:pt>
                <c:pt idx="198">
                  <c:v>76.754000000000005</c:v>
                </c:pt>
                <c:pt idx="199">
                  <c:v>77.052999999999997</c:v>
                </c:pt>
                <c:pt idx="200">
                  <c:v>74.14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92.743572692615814</c:v>
                </c:pt>
                <c:pt idx="4">
                  <c:v>92.957614643729713</c:v>
                </c:pt>
                <c:pt idx="5">
                  <c:v>93.171829954501675</c:v>
                </c:pt>
                <c:pt idx="6">
                  <c:v>93.386122149245665</c:v>
                </c:pt>
                <c:pt idx="7">
                  <c:v>93.600376003765703</c:v>
                </c:pt>
                <c:pt idx="8">
                  <c:v>93.814455267318138</c:v>
                </c:pt>
                <c:pt idx="9">
                  <c:v>94.028200227524039</c:v>
                </c:pt>
                <c:pt idx="10">
                  <c:v>94.241425131438163</c:v>
                </c:pt>
                <c:pt idx="11">
                  <c:v>94.453915483757768</c:v>
                </c:pt>
                <c:pt idx="12">
                  <c:v>94.665425252934526</c:v>
                </c:pt>
                <c:pt idx="13">
                  <c:v>94.875674028426872</c:v>
                </c:pt>
                <c:pt idx="14">
                  <c:v>95.084344188765471</c:v>
                </c:pt>
                <c:pt idx="15">
                  <c:v>95.291078162922062</c:v>
                </c:pt>
                <c:pt idx="16">
                  <c:v>95.495475901291641</c:v>
                </c:pt>
                <c:pt idx="17">
                  <c:v>95.697092726132766</c:v>
                </c:pt>
                <c:pt idx="18">
                  <c:v>95.89543782051571</c:v>
                </c:pt>
                <c:pt idx="19">
                  <c:v>96.089973768011319</c:v>
                </c:pt>
                <c:pt idx="20">
                  <c:v>96.280117820928652</c:v>
                </c:pt>
                <c:pt idx="21">
                  <c:v>96.465246032446728</c:v>
                </c:pt>
                <c:pt idx="22">
                  <c:v>96.644702162656841</c:v>
                </c:pt>
                <c:pt idx="23">
                  <c:v>96.817814547825421</c:v>
                </c:pt>
                <c:pt idx="24">
                  <c:v>96.983926171307459</c:v>
                </c:pt>
                <c:pt idx="25">
                  <c:v>97.14244634325307</c:v>
                </c:pt>
                <c:pt idx="26">
                  <c:v>97.292937104510486</c:v>
                </c:pt>
                <c:pt idx="27">
                  <c:v>97.435254154115341</c:v>
                </c:pt>
                <c:pt idx="28">
                  <c:v>97.569771094900375</c:v>
                </c:pt>
                <c:pt idx="29">
                  <c:v>97.697727129224418</c:v>
                </c:pt>
                <c:pt idx="30">
                  <c:v>97.821751438770249</c:v>
                </c:pt>
                <c:pt idx="31">
                  <c:v>97.946630765497432</c:v>
                </c:pt>
                <c:pt idx="32">
                  <c:v>98.080397150800849</c:v>
                </c:pt>
                <c:pt idx="33">
                  <c:v>98.235815561535901</c:v>
                </c:pt>
                <c:pt idx="34">
                  <c:v>98.432339511912986</c:v>
                </c:pt>
                <c:pt idx="35">
                  <c:v>98.6985685724013</c:v>
                </c:pt>
                <c:pt idx="36">
                  <c:v>99.075176336646422</c:v>
                </c:pt>
                <c:pt idx="37">
                  <c:v>99.618174342453401</c:v>
                </c:pt>
                <c:pt idx="38">
                  <c:v>100.40223491135602</c:v>
                </c:pt>
                <c:pt idx="39">
                  <c:v>101.52362083230913</c:v>
                </c:pt>
                <c:pt idx="40">
                  <c:v>103.10208138068852</c:v>
                </c:pt>
                <c:pt idx="41">
                  <c:v>105.28090570850468</c:v>
                </c:pt>
                <c:pt idx="42">
                  <c:v>108.22422300314659</c:v>
                </c:pt>
                <c:pt idx="43">
                  <c:v>112.11065922480338</c:v>
                </c:pt>
                <c:pt idx="44">
                  <c:v>117.12265629531201</c:v>
                </c:pt>
                <c:pt idx="45">
                  <c:v>123.43116883955562</c:v>
                </c:pt>
                <c:pt idx="46">
                  <c:v>131.17608066464004</c:v>
                </c:pt>
                <c:pt idx="47">
                  <c:v>140.44348323989476</c:v>
                </c:pt>
                <c:pt idx="48">
                  <c:v>151.24181143797611</c:v>
                </c:pt>
                <c:pt idx="49">
                  <c:v>163.47942640837979</c:v>
                </c:pt>
                <c:pt idx="50">
                  <c:v>176.94551046203387</c:v>
                </c:pt>
                <c:pt idx="51">
                  <c:v>191.29054826301291</c:v>
                </c:pt>
                <c:pt idx="52">
                  <c:v>205.98425183502991</c:v>
                </c:pt>
                <c:pt idx="53">
                  <c:v>220.19373067129578</c:v>
                </c:pt>
                <c:pt idx="54">
                  <c:v>232.51359973020286</c:v>
                </c:pt>
                <c:pt idx="55">
                  <c:v>240.62004695939018</c:v>
                </c:pt>
                <c:pt idx="56">
                  <c:v>241.29460305531205</c:v>
                </c:pt>
                <c:pt idx="57">
                  <c:v>231.51050690801691</c:v>
                </c:pt>
                <c:pt idx="58">
                  <c:v>210.59889455480874</c:v>
                </c:pt>
                <c:pt idx="59">
                  <c:v>181.95434757383876</c:v>
                </c:pt>
                <c:pt idx="60">
                  <c:v>152.21200857197306</c:v>
                </c:pt>
                <c:pt idx="61">
                  <c:v>127.9082806136162</c:v>
                </c:pt>
                <c:pt idx="62">
                  <c:v>112.32453546352767</c:v>
                </c:pt>
                <c:pt idx="63">
                  <c:v>104.99527099215207</c:v>
                </c:pt>
                <c:pt idx="64">
                  <c:v>103.539143225525</c:v>
                </c:pt>
                <c:pt idx="65">
                  <c:v>105.67955111689577</c:v>
                </c:pt>
                <c:pt idx="66">
                  <c:v>110.10170718501381</c:v>
                </c:pt>
                <c:pt idx="67">
                  <c:v>116.31462676202456</c:v>
                </c:pt>
                <c:pt idx="68">
                  <c:v>124.22086449165424</c:v>
                </c:pt>
                <c:pt idx="69">
                  <c:v>133.79504277141092</c:v>
                </c:pt>
                <c:pt idx="70">
                  <c:v>144.91934844226816</c:v>
                </c:pt>
                <c:pt idx="71">
                  <c:v>157.3043712733197</c:v>
                </c:pt>
                <c:pt idx="72">
                  <c:v>170.42031713288179</c:v>
                </c:pt>
                <c:pt idx="73">
                  <c:v>183.3488418490407</c:v>
                </c:pt>
                <c:pt idx="74">
                  <c:v>194.46429122566786</c:v>
                </c:pt>
                <c:pt idx="75">
                  <c:v>201.07387589809301</c:v>
                </c:pt>
                <c:pt idx="76">
                  <c:v>199.69402832335055</c:v>
                </c:pt>
                <c:pt idx="77">
                  <c:v>187.79369112912349</c:v>
                </c:pt>
                <c:pt idx="78">
                  <c:v>166.39772632669801</c:v>
                </c:pt>
                <c:pt idx="79">
                  <c:v>140.88547720999054</c:v>
                </c:pt>
                <c:pt idx="80">
                  <c:v>118.18415877575546</c:v>
                </c:pt>
                <c:pt idx="81">
                  <c:v>102.59345366290505</c:v>
                </c:pt>
                <c:pt idx="82">
                  <c:v>94.197349775121978</c:v>
                </c:pt>
                <c:pt idx="83">
                  <c:v>90.583738133033421</c:v>
                </c:pt>
                <c:pt idx="84">
                  <c:v>89.271715253010186</c:v>
                </c:pt>
                <c:pt idx="85">
                  <c:v>88.791684735641482</c:v>
                </c:pt>
                <c:pt idx="86">
                  <c:v>88.542216705196324</c:v>
                </c:pt>
                <c:pt idx="87">
                  <c:v>88.343022995947166</c:v>
                </c:pt>
                <c:pt idx="88">
                  <c:v>88.153412727147654</c:v>
                </c:pt>
                <c:pt idx="89">
                  <c:v>87.96633616356344</c:v>
                </c:pt>
                <c:pt idx="90">
                  <c:v>87.780831086559772</c:v>
                </c:pt>
                <c:pt idx="91">
                  <c:v>87.596833310239262</c:v>
                </c:pt>
                <c:pt idx="92">
                  <c:v>87.414531400686172</c:v>
                </c:pt>
                <c:pt idx="93">
                  <c:v>87.234503191330418</c:v>
                </c:pt>
                <c:pt idx="94">
                  <c:v>87.058153160812253</c:v>
                </c:pt>
                <c:pt idx="95">
                  <c:v>86.888543331788028</c:v>
                </c:pt>
                <c:pt idx="96">
                  <c:v>86.731798882286228</c:v>
                </c:pt>
                <c:pt idx="97">
                  <c:v>86.599213837554316</c:v>
                </c:pt>
                <c:pt idx="98">
                  <c:v>86.50994291726964</c:v>
                </c:pt>
                <c:pt idx="99">
                  <c:v>86.493668585763643</c:v>
                </c:pt>
                <c:pt idx="100">
                  <c:v>86.591878626959087</c:v>
                </c:pt>
                <c:pt idx="101">
                  <c:v>86.855519431237198</c:v>
                </c:pt>
                <c:pt idx="102">
                  <c:v>87.336095718972317</c:v>
                </c:pt>
                <c:pt idx="103">
                  <c:v>88.06729552609184</c:v>
                </c:pt>
                <c:pt idx="104">
                  <c:v>89.036152030078966</c:v>
                </c:pt>
                <c:pt idx="105">
                  <c:v>90.149009810474993</c:v>
                </c:pt>
                <c:pt idx="106">
                  <c:v>91.209730526697172</c:v>
                </c:pt>
                <c:pt idx="107">
                  <c:v>91.939549702105381</c:v>
                </c:pt>
                <c:pt idx="108">
                  <c:v>92.061155950937959</c:v>
                </c:pt>
                <c:pt idx="109">
                  <c:v>91.427908331311286</c:v>
                </c:pt>
                <c:pt idx="110">
                  <c:v>90.123331636456641</c:v>
                </c:pt>
                <c:pt idx="111">
                  <c:v>88.447332311842288</c:v>
                </c:pt>
                <c:pt idx="112">
                  <c:v>86.779462883900891</c:v>
                </c:pt>
                <c:pt idx="113">
                  <c:v>85.408890939452959</c:v>
                </c:pt>
                <c:pt idx="114">
                  <c:v>84.443534315523564</c:v>
                </c:pt>
                <c:pt idx="115">
                  <c:v>83.8349332969496</c:v>
                </c:pt>
                <c:pt idx="116">
                  <c:v>83.465775480024973</c:v>
                </c:pt>
                <c:pt idx="117">
                  <c:v>83.22602280023969</c:v>
                </c:pt>
                <c:pt idx="118">
                  <c:v>83.044365995108151</c:v>
                </c:pt>
                <c:pt idx="119">
                  <c:v>82.885245659974743</c:v>
                </c:pt>
                <c:pt idx="120">
                  <c:v>82.734476756656477</c:v>
                </c:pt>
                <c:pt idx="121">
                  <c:v>82.587493545796775</c:v>
                </c:pt>
                <c:pt idx="122">
                  <c:v>82.443212024589755</c:v>
                </c:pt>
                <c:pt idx="123">
                  <c:v>82.301770722634316</c:v>
                </c:pt>
                <c:pt idx="124">
                  <c:v>82.164302811156361</c:v>
                </c:pt>
                <c:pt idx="125">
                  <c:v>82.034138650322632</c:v>
                </c:pt>
                <c:pt idx="126">
                  <c:v>81.919908768416732</c:v>
                </c:pt>
                <c:pt idx="127">
                  <c:v>81.841406010362633</c:v>
                </c:pt>
                <c:pt idx="128">
                  <c:v>81.838032567792766</c:v>
                </c:pt>
                <c:pt idx="129">
                  <c:v>81.976023569794975</c:v>
                </c:pt>
                <c:pt idx="130">
                  <c:v>82.344142937709776</c:v>
                </c:pt>
                <c:pt idx="131">
                  <c:v>83.021988608228739</c:v>
                </c:pt>
                <c:pt idx="132">
                  <c:v>84.011512352178173</c:v>
                </c:pt>
                <c:pt idx="133">
                  <c:v>85.154601258966977</c:v>
                </c:pt>
                <c:pt idx="134">
                  <c:v>86.109431470941828</c:v>
                </c:pt>
                <c:pt idx="135">
                  <c:v>86.467140447085725</c:v>
                </c:pt>
                <c:pt idx="136">
                  <c:v>85.989899499458474</c:v>
                </c:pt>
                <c:pt idx="137">
                  <c:v>84.79574534386694</c:v>
                </c:pt>
                <c:pt idx="138">
                  <c:v>83.303383120270937</c:v>
                </c:pt>
                <c:pt idx="139">
                  <c:v>81.964840097184648</c:v>
                </c:pt>
                <c:pt idx="140">
                  <c:v>81.022553872358543</c:v>
                </c:pt>
                <c:pt idx="141">
                  <c:v>80.471085553592275</c:v>
                </c:pt>
                <c:pt idx="142">
                  <c:v>80.178650874492803</c:v>
                </c:pt>
                <c:pt idx="143">
                  <c:v>80.014474386122743</c:v>
                </c:pt>
                <c:pt idx="144">
                  <c:v>79.899781345077173</c:v>
                </c:pt>
                <c:pt idx="145">
                  <c:v>79.800394967894604</c:v>
                </c:pt>
                <c:pt idx="146">
                  <c:v>79.704953996554195</c:v>
                </c:pt>
                <c:pt idx="147">
                  <c:v>79.610407823855112</c:v>
                </c:pt>
                <c:pt idx="148">
                  <c:v>79.515997488473744</c:v>
                </c:pt>
                <c:pt idx="149">
                  <c:v>79.421463498931487</c:v>
                </c:pt>
                <c:pt idx="150">
                  <c:v>79.326643024633555</c:v>
                </c:pt>
                <c:pt idx="151">
                  <c:v>79.231400099205203</c:v>
                </c:pt>
                <c:pt idx="152">
                  <c:v>79.135616279987971</c:v>
                </c:pt>
                <c:pt idx="153">
                  <c:v>79.039189570067407</c:v>
                </c:pt>
                <c:pt idx="154">
                  <c:v>78.942033975213789</c:v>
                </c:pt>
                <c:pt idx="155">
                  <c:v>78.844078869856403</c:v>
                </c:pt>
                <c:pt idx="156">
                  <c:v>78.745268149277592</c:v>
                </c:pt>
                <c:pt idx="157">
                  <c:v>78.645559217814139</c:v>
                </c:pt>
                <c:pt idx="158">
                  <c:v>78.544921864481424</c:v>
                </c:pt>
                <c:pt idx="159">
                  <c:v>78.443337072426047</c:v>
                </c:pt>
                <c:pt idx="160">
                  <c:v>78.340795802395519</c:v>
                </c:pt>
                <c:pt idx="161">
                  <c:v>78.237297783797885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92.743572692608993</c:v>
                </c:pt>
                <c:pt idx="4">
                  <c:v>92.95761464370932</c:v>
                </c:pt>
                <c:pt idx="5">
                  <c:v>93.171829954441932</c:v>
                </c:pt>
                <c:pt idx="6">
                  <c:v>93.386122149074126</c:v>
                </c:pt>
                <c:pt idx="7">
                  <c:v>93.600376003282705</c:v>
                </c:pt>
                <c:pt idx="8">
                  <c:v>93.814455265984819</c:v>
                </c:pt>
                <c:pt idx="9">
                  <c:v>94.028200223915334</c:v>
                </c:pt>
                <c:pt idx="10">
                  <c:v>94.241425121861894</c:v>
                </c:pt>
                <c:pt idx="11">
                  <c:v>94.453915458842346</c:v>
                </c:pt>
                <c:pt idx="12">
                  <c:v>94.665425189376961</c:v>
                </c:pt>
                <c:pt idx="13">
                  <c:v>94.875673869464833</c:v>
                </c:pt>
                <c:pt idx="14">
                  <c:v>95.0843437989611</c:v>
                </c:pt>
                <c:pt idx="15">
                  <c:v>95.291077225733204</c:v>
                </c:pt>
                <c:pt idx="16">
                  <c:v>95.495473692093668</c:v>
                </c:pt>
                <c:pt idx="17">
                  <c:v>95.697087620268505</c:v>
                </c:pt>
                <c:pt idx="18">
                  <c:v>95.895426250578424</c:v>
                </c:pt>
                <c:pt idx="19">
                  <c:v>96.089948062878321</c:v>
                </c:pt>
                <c:pt idx="20">
                  <c:v>96.28006182766056</c:v>
                </c:pt>
                <c:pt idx="21">
                  <c:v>96.465126446846469</c:v>
                </c:pt>
                <c:pt idx="22">
                  <c:v>96.644451754154929</c:v>
                </c:pt>
                <c:pt idx="23">
                  <c:v>96.817300449294521</c:v>
                </c:pt>
                <c:pt idx="24">
                  <c:v>96.982891337124101</c:v>
                </c:pt>
                <c:pt idx="25">
                  <c:v>97.14040403035473</c:v>
                </c:pt>
                <c:pt idx="26">
                  <c:v>97.288985250388649</c:v>
                </c:pt>
                <c:pt idx="27">
                  <c:v>97.427756823893461</c:v>
                </c:pt>
                <c:pt idx="28">
                  <c:v>97.555825421642382</c:v>
                </c:pt>
                <c:pt idx="29">
                  <c:v>97.672294020844006</c:v>
                </c:pt>
                <c:pt idx="30">
                  <c:v>97.776274993626231</c:v>
                </c:pt>
                <c:pt idx="31">
                  <c:v>97.866904634946692</c:v>
                </c:pt>
                <c:pt idx="32">
                  <c:v>97.943358846966831</c:v>
                </c:pt>
                <c:pt idx="33">
                  <c:v>98.004869599429298</c:v>
                </c:pt>
                <c:pt idx="34">
                  <c:v>98.05074169379418</c:v>
                </c:pt>
                <c:pt idx="35">
                  <c:v>98.080369280751441</c:v>
                </c:pt>
                <c:pt idx="36">
                  <c:v>98.093251524479896</c:v>
                </c:pt>
                <c:pt idx="37">
                  <c:v>98.089006780340554</c:v>
                </c:pt>
                <c:pt idx="38">
                  <c:v>98.067384661732802</c:v>
                </c:pt>
                <c:pt idx="39">
                  <c:v>98.028275420279243</c:v>
                </c:pt>
                <c:pt idx="40">
                  <c:v>97.971716151755871</c:v>
                </c:pt>
                <c:pt idx="41">
                  <c:v>97.897893464946847</c:v>
                </c:pt>
                <c:pt idx="42">
                  <c:v>97.807142404834508</c:v>
                </c:pt>
                <c:pt idx="43">
                  <c:v>97.699941594929925</c:v>
                </c:pt>
                <c:pt idx="44">
                  <c:v>97.576904743493387</c:v>
                </c:pt>
                <c:pt idx="45">
                  <c:v>97.438768831271034</c:v>
                </c:pt>
                <c:pt idx="46">
                  <c:v>97.286379451061151</c:v>
                </c:pt>
                <c:pt idx="47">
                  <c:v>97.12067389073664</c:v>
                </c:pt>
                <c:pt idx="48">
                  <c:v>96.94266263323432</c:v>
                </c:pt>
                <c:pt idx="49">
                  <c:v>96.753409985295377</c:v>
                </c:pt>
                <c:pt idx="50">
                  <c:v>96.554014541344856</c:v>
                </c:pt>
                <c:pt idx="51">
                  <c:v>96.345590143575876</c:v>
                </c:pt>
                <c:pt idx="52">
                  <c:v>96.129247920893349</c:v>
                </c:pt>
                <c:pt idx="53">
                  <c:v>95.906079886762598</c:v>
                </c:pt>
                <c:pt idx="54">
                  <c:v>95.67714445901133</c:v>
                </c:pt>
                <c:pt idx="55">
                  <c:v>95.443454142901999</c:v>
                </c:pt>
                <c:pt idx="56">
                  <c:v>95.205965500912157</c:v>
                </c:pt>
                <c:pt idx="57">
                  <c:v>94.965571425544823</c:v>
                </c:pt>
                <c:pt idx="58">
                  <c:v>94.723095640035282</c:v>
                </c:pt>
                <c:pt idx="59">
                  <c:v>94.479289278862609</c:v>
                </c:pt>
                <c:pt idx="60">
                  <c:v>94.23482934646492</c:v>
                </c:pt>
                <c:pt idx="61">
                  <c:v>93.990318817875902</c:v>
                </c:pt>
                <c:pt idx="62">
                  <c:v>93.746288127369738</c:v>
                </c:pt>
                <c:pt idx="63">
                  <c:v>93.503197788081877</c:v>
                </c:pt>
                <c:pt idx="64">
                  <c:v>93.261441894061733</c:v>
                </c:pt>
                <c:pt idx="65">
                  <c:v>93.021352273339772</c:v>
                </c:pt>
                <c:pt idx="66">
                  <c:v>92.783203083567074</c:v>
                </c:pt>
                <c:pt idx="67">
                  <c:v>92.547215668148723</c:v>
                </c:pt>
                <c:pt idx="68">
                  <c:v>92.313563518499507</c:v>
                </c:pt>
                <c:pt idx="69">
                  <c:v>92.08237721549969</c:v>
                </c:pt>
                <c:pt idx="70">
                  <c:v>91.853749249242767</c:v>
                </c:pt>
                <c:pt idx="71">
                  <c:v>91.627738639957315</c:v>
                </c:pt>
                <c:pt idx="72">
                  <c:v>91.404375304079679</c:v>
                </c:pt>
                <c:pt idx="73">
                  <c:v>91.183664127650843</c:v>
                </c:pt>
                <c:pt idx="74">
                  <c:v>90.965588724497564</c:v>
                </c:pt>
                <c:pt idx="75">
                  <c:v>90.750114869167106</c:v>
                </c:pt>
                <c:pt idx="76">
                  <c:v>90.537193604543504</c:v>
                </c:pt>
                <c:pt idx="77">
                  <c:v>90.326764031756767</c:v>
                </c:pt>
                <c:pt idx="78">
                  <c:v>90.118755795708822</c:v>
                </c:pt>
                <c:pt idx="79">
                  <c:v>89.913091283581181</c:v>
                </c:pt>
                <c:pt idx="80">
                  <c:v>89.709687556350232</c:v>
                </c:pt>
                <c:pt idx="81">
                  <c:v>89.508458034878473</c:v>
                </c:pt>
                <c:pt idx="82">
                  <c:v>89.309313962810563</c:v>
                </c:pt>
                <c:pt idx="83">
                  <c:v>89.112165668485034</c:v>
                </c:pt>
                <c:pt idx="84">
                  <c:v>88.916923647548103</c:v>
                </c:pt>
                <c:pt idx="85">
                  <c:v>88.723499487068892</c:v>
                </c:pt>
                <c:pt idx="86">
                  <c:v>88.531806650821082</c:v>
                </c:pt>
                <c:pt idx="87">
                  <c:v>88.341761144108006</c:v>
                </c:pt>
                <c:pt idx="88">
                  <c:v>88.153282075135309</c:v>
                </c:pt>
                <c:pt idx="89">
                  <c:v>87.966292128534604</c:v>
                </c:pt>
                <c:pt idx="90">
                  <c:v>87.780717965249508</c:v>
                </c:pt>
                <c:pt idx="91">
                  <c:v>87.59649056163849</c:v>
                </c:pt>
                <c:pt idx="92">
                  <c:v>87.413545499344025</c:v>
                </c:pt>
                <c:pt idx="93">
                  <c:v>87.231823216233224</c:v>
                </c:pt>
                <c:pt idx="94">
                  <c:v>87.051269227528849</c:v>
                </c:pt>
                <c:pt idx="95">
                  <c:v>86.871834325122506</c:v>
                </c:pt>
                <c:pt idx="96">
                  <c:v>86.693474761979019</c:v>
                </c:pt>
                <c:pt idx="97">
                  <c:v>86.51615242749412</c:v>
                </c:pt>
                <c:pt idx="98">
                  <c:v>86.339835018639619</c:v>
                </c:pt>
                <c:pt idx="99">
                  <c:v>86.164496210701373</c:v>
                </c:pt>
                <c:pt idx="100">
                  <c:v>85.990115830370186</c:v>
                </c:pt>
                <c:pt idx="101">
                  <c:v>85.816680032858045</c:v>
                </c:pt>
                <c:pt idx="102">
                  <c:v>85.644181483564452</c:v>
                </c:pt>
                <c:pt idx="103">
                  <c:v>85.472619543587413</c:v>
                </c:pt>
                <c:pt idx="104">
                  <c:v>85.30200045703964</c:v>
                </c:pt>
                <c:pt idx="105">
                  <c:v>85.132337536679501</c:v>
                </c:pt>
                <c:pt idx="106">
                  <c:v>84.963651342782214</c:v>
                </c:pt>
                <c:pt idx="107">
                  <c:v>84.795969848457872</c:v>
                </c:pt>
                <c:pt idx="108">
                  <c:v>84.629328582770313</c:v>
                </c:pt>
                <c:pt idx="109">
                  <c:v>84.463770741047853</c:v>
                </c:pt>
                <c:pt idx="110">
                  <c:v>84.299347249730673</c:v>
                </c:pt>
                <c:pt idx="111">
                  <c:v>84.136116771033358</c:v>
                </c:pt>
                <c:pt idx="112">
                  <c:v>83.974145630691737</c:v>
                </c:pt>
                <c:pt idx="113">
                  <c:v>83.813507650219606</c:v>
                </c:pt>
                <c:pt idx="114">
                  <c:v>83.654283863568907</c:v>
                </c:pt>
                <c:pt idx="115">
                  <c:v>83.496562097038847</c:v>
                </c:pt>
                <c:pt idx="116">
                  <c:v>83.340436390920317</c:v>
                </c:pt>
                <c:pt idx="117">
                  <c:v>83.186006241930514</c:v>
                </c:pt>
                <c:pt idx="118">
                  <c:v>83.033375647229661</c:v>
                </c:pt>
                <c:pt idx="119">
                  <c:v>82.882651933974657</c:v>
                </c:pt>
                <c:pt idx="120">
                  <c:v>82.733944363171901</c:v>
                </c:pt>
                <c:pt idx="121">
                  <c:v>82.587362503221442</c:v>
                </c:pt>
                <c:pt idx="122">
                  <c:v>82.443014377076679</c:v>
                </c:pt>
                <c:pt idx="123">
                  <c:v>82.301004397337067</c:v>
                </c:pt>
                <c:pt idx="124">
                  <c:v>82.161431115631331</c:v>
                </c:pt>
                <c:pt idx="125">
                  <c:v>82.024384825925381</c:v>
                </c:pt>
                <c:pt idx="126">
                  <c:v>81.88994507526715</c:v>
                </c:pt>
                <c:pt idx="127">
                  <c:v>81.758178149108389</c:v>
                </c:pt>
                <c:pt idx="128">
                  <c:v>81.629134610673233</c:v>
                </c:pt>
                <c:pt idx="129">
                  <c:v>81.502846983697694</c:v>
                </c:pt>
                <c:pt idx="130">
                  <c:v>81.379327674031543</c:v>
                </c:pt>
                <c:pt idx="131">
                  <c:v>81.258567226947434</c:v>
                </c:pt>
                <c:pt idx="132">
                  <c:v>81.140533012657514</c:v>
                </c:pt>
                <c:pt idx="133">
                  <c:v>81.025168421979743</c:v>
                </c:pt>
                <c:pt idx="134">
                  <c:v>80.912392637328452</c:v>
                </c:pt>
                <c:pt idx="135">
                  <c:v>80.802101021800794</c:v>
                </c:pt>
                <c:pt idx="136">
                  <c:v>80.69416614228129</c:v>
                </c:pt>
                <c:pt idx="137">
                  <c:v>80.588439412905103</c:v>
                </c:pt>
                <c:pt idx="138">
                  <c:v>80.484753315021209</c:v>
                </c:pt>
                <c:pt idx="139">
                  <c:v>80.382924121277142</c:v>
                </c:pt>
                <c:pt idx="140">
                  <c:v>80.282755026837691</c:v>
                </c:pt>
                <c:pt idx="141">
                  <c:v>80.184039571976058</c:v>
                </c:pt>
                <c:pt idx="142">
                  <c:v>80.08656522871695</c:v>
                </c:pt>
                <c:pt idx="143">
                  <c:v>79.990117020581692</c:v>
                </c:pt>
                <c:pt idx="144">
                  <c:v>79.894481048745064</c:v>
                </c:pt>
                <c:pt idx="145">
                  <c:v>79.799447809332321</c:v>
                </c:pt>
                <c:pt idx="146">
                  <c:v>79.704815203844461</c:v>
                </c:pt>
                <c:pt idx="147">
                  <c:v>79.610391166087012</c:v>
                </c:pt>
                <c:pt idx="148">
                  <c:v>79.515995852600852</c:v>
                </c:pt>
                <c:pt idx="149">
                  <c:v>79.421463367586341</c:v>
                </c:pt>
                <c:pt idx="150">
                  <c:v>79.326643016017329</c:v>
                </c:pt>
                <c:pt idx="151">
                  <c:v>79.231400098743663</c:v>
                </c:pt>
                <c:pt idx="152">
                  <c:v>79.135616279967792</c:v>
                </c:pt>
                <c:pt idx="153">
                  <c:v>79.039189570066682</c:v>
                </c:pt>
                <c:pt idx="154">
                  <c:v>78.942033975213775</c:v>
                </c:pt>
                <c:pt idx="155">
                  <c:v>78.844078869856403</c:v>
                </c:pt>
                <c:pt idx="156">
                  <c:v>78.745268149277592</c:v>
                </c:pt>
                <c:pt idx="157">
                  <c:v>78.645559217814139</c:v>
                </c:pt>
                <c:pt idx="158">
                  <c:v>78.544921864481424</c:v>
                </c:pt>
                <c:pt idx="159">
                  <c:v>78.443337072426047</c:v>
                </c:pt>
                <c:pt idx="160">
                  <c:v>78.340795802395519</c:v>
                </c:pt>
                <c:pt idx="161">
                  <c:v>78.237297783797885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97.158000000000001</c:v>
                </c:pt>
                <c:pt idx="1">
                  <c:v>96.841999999999999</c:v>
                </c:pt>
                <c:pt idx="2">
                  <c:v>96.403999999999996</c:v>
                </c:pt>
                <c:pt idx="3">
                  <c:v>98.034999999999997</c:v>
                </c:pt>
                <c:pt idx="4">
                  <c:v>94.403999999999996</c:v>
                </c:pt>
                <c:pt idx="5">
                  <c:v>95.632000000000005</c:v>
                </c:pt>
                <c:pt idx="6">
                  <c:v>95.105000000000004</c:v>
                </c:pt>
                <c:pt idx="7">
                  <c:v>96.649000000000001</c:v>
                </c:pt>
                <c:pt idx="8">
                  <c:v>94.543999999999997</c:v>
                </c:pt>
                <c:pt idx="9">
                  <c:v>95.123000000000005</c:v>
                </c:pt>
                <c:pt idx="10">
                  <c:v>94.561000000000007</c:v>
                </c:pt>
                <c:pt idx="11">
                  <c:v>94.123000000000005</c:v>
                </c:pt>
                <c:pt idx="12">
                  <c:v>95.736999999999995</c:v>
                </c:pt>
                <c:pt idx="13">
                  <c:v>94.018000000000001</c:v>
                </c:pt>
                <c:pt idx="14">
                  <c:v>94.947000000000003</c:v>
                </c:pt>
                <c:pt idx="15">
                  <c:v>95.649000000000001</c:v>
                </c:pt>
                <c:pt idx="16">
                  <c:v>96.754000000000005</c:v>
                </c:pt>
                <c:pt idx="17">
                  <c:v>95.614000000000004</c:v>
                </c:pt>
                <c:pt idx="18">
                  <c:v>95.105000000000004</c:v>
                </c:pt>
                <c:pt idx="19">
                  <c:v>95.158000000000001</c:v>
                </c:pt>
                <c:pt idx="20">
                  <c:v>92.649000000000001</c:v>
                </c:pt>
                <c:pt idx="21">
                  <c:v>96.192999999999998</c:v>
                </c:pt>
                <c:pt idx="22">
                  <c:v>94.034999999999997</c:v>
                </c:pt>
                <c:pt idx="23">
                  <c:v>95.491</c:v>
                </c:pt>
                <c:pt idx="24">
                  <c:v>95.667000000000002</c:v>
                </c:pt>
                <c:pt idx="25">
                  <c:v>94.561000000000007</c:v>
                </c:pt>
                <c:pt idx="26">
                  <c:v>97.105000000000004</c:v>
                </c:pt>
                <c:pt idx="27">
                  <c:v>94.807000000000002</c:v>
                </c:pt>
                <c:pt idx="28">
                  <c:v>98.281000000000006</c:v>
                </c:pt>
                <c:pt idx="29">
                  <c:v>99.087999999999994</c:v>
                </c:pt>
                <c:pt idx="30">
                  <c:v>98.543999999999997</c:v>
                </c:pt>
                <c:pt idx="31">
                  <c:v>97.561000000000007</c:v>
                </c:pt>
                <c:pt idx="32">
                  <c:v>98.07</c:v>
                </c:pt>
                <c:pt idx="33">
                  <c:v>99.981999999999999</c:v>
                </c:pt>
                <c:pt idx="34">
                  <c:v>99.894999999999996</c:v>
                </c:pt>
                <c:pt idx="35">
                  <c:v>98.227999999999994</c:v>
                </c:pt>
                <c:pt idx="36">
                  <c:v>99.07</c:v>
                </c:pt>
                <c:pt idx="37">
                  <c:v>99.789000000000001</c:v>
                </c:pt>
                <c:pt idx="38">
                  <c:v>101.08799999999999</c:v>
                </c:pt>
                <c:pt idx="39">
                  <c:v>102.456</c:v>
                </c:pt>
                <c:pt idx="40">
                  <c:v>102.73699999999999</c:v>
                </c:pt>
                <c:pt idx="41">
                  <c:v>104.246</c:v>
                </c:pt>
                <c:pt idx="42">
                  <c:v>110.56100000000001</c:v>
                </c:pt>
                <c:pt idx="43">
                  <c:v>111.702</c:v>
                </c:pt>
                <c:pt idx="44">
                  <c:v>118.667</c:v>
                </c:pt>
                <c:pt idx="45">
                  <c:v>124.28100000000001</c:v>
                </c:pt>
                <c:pt idx="46">
                  <c:v>134.87700000000001</c:v>
                </c:pt>
                <c:pt idx="47">
                  <c:v>144.19300000000001</c:v>
                </c:pt>
                <c:pt idx="48">
                  <c:v>159.018</c:v>
                </c:pt>
                <c:pt idx="49">
                  <c:v>178.93</c:v>
                </c:pt>
                <c:pt idx="50">
                  <c:v>195.053</c:v>
                </c:pt>
                <c:pt idx="51">
                  <c:v>211.63200000000001</c:v>
                </c:pt>
                <c:pt idx="52">
                  <c:v>221.50899999999999</c:v>
                </c:pt>
                <c:pt idx="53">
                  <c:v>230.75399999999999</c:v>
                </c:pt>
                <c:pt idx="54">
                  <c:v>234.10499999999999</c:v>
                </c:pt>
                <c:pt idx="55">
                  <c:v>237.14</c:v>
                </c:pt>
                <c:pt idx="56">
                  <c:v>232.43899999999999</c:v>
                </c:pt>
                <c:pt idx="57">
                  <c:v>222.684</c:v>
                </c:pt>
                <c:pt idx="58">
                  <c:v>202.45599999999999</c:v>
                </c:pt>
                <c:pt idx="59">
                  <c:v>166.667</c:v>
                </c:pt>
                <c:pt idx="60">
                  <c:v>122.43899999999999</c:v>
                </c:pt>
                <c:pt idx="61">
                  <c:v>100.807</c:v>
                </c:pt>
                <c:pt idx="62">
                  <c:v>97.123000000000005</c:v>
                </c:pt>
                <c:pt idx="63">
                  <c:v>97.034999999999997</c:v>
                </c:pt>
                <c:pt idx="64">
                  <c:v>101.316</c:v>
                </c:pt>
                <c:pt idx="65">
                  <c:v>102.842</c:v>
                </c:pt>
                <c:pt idx="66">
                  <c:v>107.702</c:v>
                </c:pt>
                <c:pt idx="67">
                  <c:v>116.57899999999999</c:v>
                </c:pt>
                <c:pt idx="68">
                  <c:v>126.298</c:v>
                </c:pt>
                <c:pt idx="69">
                  <c:v>139.84200000000001</c:v>
                </c:pt>
                <c:pt idx="70">
                  <c:v>155.36799999999999</c:v>
                </c:pt>
                <c:pt idx="71">
                  <c:v>169.21100000000001</c:v>
                </c:pt>
                <c:pt idx="72">
                  <c:v>181.596</c:v>
                </c:pt>
                <c:pt idx="73">
                  <c:v>190.596</c:v>
                </c:pt>
                <c:pt idx="74">
                  <c:v>197.50899999999999</c:v>
                </c:pt>
                <c:pt idx="75">
                  <c:v>199.386</c:v>
                </c:pt>
                <c:pt idx="76">
                  <c:v>195.73699999999999</c:v>
                </c:pt>
                <c:pt idx="77">
                  <c:v>184.45599999999999</c:v>
                </c:pt>
                <c:pt idx="78">
                  <c:v>164.351</c:v>
                </c:pt>
                <c:pt idx="79">
                  <c:v>126</c:v>
                </c:pt>
                <c:pt idx="80">
                  <c:v>98.227999999999994</c:v>
                </c:pt>
                <c:pt idx="81">
                  <c:v>87.683999999999997</c:v>
                </c:pt>
                <c:pt idx="82">
                  <c:v>86.456000000000003</c:v>
                </c:pt>
                <c:pt idx="83">
                  <c:v>85.474000000000004</c:v>
                </c:pt>
                <c:pt idx="84">
                  <c:v>85.632000000000005</c:v>
                </c:pt>
                <c:pt idx="85">
                  <c:v>87.087999999999994</c:v>
                </c:pt>
                <c:pt idx="86">
                  <c:v>85.332999999999998</c:v>
                </c:pt>
                <c:pt idx="87">
                  <c:v>86.912000000000006</c:v>
                </c:pt>
                <c:pt idx="88">
                  <c:v>85.509</c:v>
                </c:pt>
                <c:pt idx="89">
                  <c:v>87.245999999999995</c:v>
                </c:pt>
                <c:pt idx="90">
                  <c:v>86.316000000000003</c:v>
                </c:pt>
                <c:pt idx="91">
                  <c:v>86.245999999999995</c:v>
                </c:pt>
                <c:pt idx="92">
                  <c:v>85.807000000000002</c:v>
                </c:pt>
                <c:pt idx="93">
                  <c:v>87.438999999999993</c:v>
                </c:pt>
                <c:pt idx="94">
                  <c:v>88.07</c:v>
                </c:pt>
                <c:pt idx="95">
                  <c:v>89.158000000000001</c:v>
                </c:pt>
                <c:pt idx="96">
                  <c:v>86.894999999999996</c:v>
                </c:pt>
                <c:pt idx="97">
                  <c:v>86.332999999999998</c:v>
                </c:pt>
                <c:pt idx="98">
                  <c:v>86.456000000000003</c:v>
                </c:pt>
                <c:pt idx="99">
                  <c:v>84.981999999999999</c:v>
                </c:pt>
                <c:pt idx="100">
                  <c:v>88.281000000000006</c:v>
                </c:pt>
                <c:pt idx="101">
                  <c:v>85.509</c:v>
                </c:pt>
                <c:pt idx="102">
                  <c:v>86.018000000000001</c:v>
                </c:pt>
                <c:pt idx="103">
                  <c:v>88.947000000000003</c:v>
                </c:pt>
                <c:pt idx="104">
                  <c:v>90.474000000000004</c:v>
                </c:pt>
                <c:pt idx="105">
                  <c:v>90.667000000000002</c:v>
                </c:pt>
                <c:pt idx="106">
                  <c:v>94.052999999999997</c:v>
                </c:pt>
                <c:pt idx="107">
                  <c:v>92.894999999999996</c:v>
                </c:pt>
                <c:pt idx="108">
                  <c:v>97.034999999999997</c:v>
                </c:pt>
                <c:pt idx="109">
                  <c:v>94.894999999999996</c:v>
                </c:pt>
                <c:pt idx="110">
                  <c:v>93.981999999999999</c:v>
                </c:pt>
                <c:pt idx="111">
                  <c:v>92.07</c:v>
                </c:pt>
                <c:pt idx="112">
                  <c:v>89.174999999999997</c:v>
                </c:pt>
                <c:pt idx="113">
                  <c:v>85.525999999999996</c:v>
                </c:pt>
                <c:pt idx="114">
                  <c:v>84.93</c:v>
                </c:pt>
                <c:pt idx="115">
                  <c:v>87.525999999999996</c:v>
                </c:pt>
                <c:pt idx="116">
                  <c:v>84.93</c:v>
                </c:pt>
                <c:pt idx="117">
                  <c:v>83.158000000000001</c:v>
                </c:pt>
                <c:pt idx="118">
                  <c:v>85.123000000000005</c:v>
                </c:pt>
                <c:pt idx="119">
                  <c:v>81.876999999999995</c:v>
                </c:pt>
                <c:pt idx="120">
                  <c:v>84.965000000000003</c:v>
                </c:pt>
                <c:pt idx="121">
                  <c:v>82.754000000000005</c:v>
                </c:pt>
                <c:pt idx="122">
                  <c:v>83.649000000000001</c:v>
                </c:pt>
                <c:pt idx="123">
                  <c:v>83.561000000000007</c:v>
                </c:pt>
                <c:pt idx="124">
                  <c:v>84.034999999999997</c:v>
                </c:pt>
                <c:pt idx="125">
                  <c:v>82.578999999999994</c:v>
                </c:pt>
                <c:pt idx="126">
                  <c:v>82.894999999999996</c:v>
                </c:pt>
                <c:pt idx="127">
                  <c:v>82.210999999999999</c:v>
                </c:pt>
                <c:pt idx="128">
                  <c:v>81.385999999999996</c:v>
                </c:pt>
                <c:pt idx="129">
                  <c:v>81.947000000000003</c:v>
                </c:pt>
                <c:pt idx="130">
                  <c:v>84.965000000000003</c:v>
                </c:pt>
                <c:pt idx="131">
                  <c:v>86.421000000000006</c:v>
                </c:pt>
                <c:pt idx="132">
                  <c:v>84.947000000000003</c:v>
                </c:pt>
                <c:pt idx="133">
                  <c:v>88.772000000000006</c:v>
                </c:pt>
                <c:pt idx="134">
                  <c:v>89.736999999999995</c:v>
                </c:pt>
                <c:pt idx="135">
                  <c:v>88.701999999999998</c:v>
                </c:pt>
                <c:pt idx="136">
                  <c:v>86.965000000000003</c:v>
                </c:pt>
                <c:pt idx="137">
                  <c:v>87.332999999999998</c:v>
                </c:pt>
                <c:pt idx="138">
                  <c:v>84.491</c:v>
                </c:pt>
                <c:pt idx="139">
                  <c:v>82.123000000000005</c:v>
                </c:pt>
                <c:pt idx="140">
                  <c:v>81.263000000000005</c:v>
                </c:pt>
                <c:pt idx="141">
                  <c:v>83.649000000000001</c:v>
                </c:pt>
                <c:pt idx="142">
                  <c:v>83.350999999999999</c:v>
                </c:pt>
                <c:pt idx="143">
                  <c:v>80.649000000000001</c:v>
                </c:pt>
                <c:pt idx="144">
                  <c:v>81.876999999999995</c:v>
                </c:pt>
                <c:pt idx="145">
                  <c:v>82.632000000000005</c:v>
                </c:pt>
                <c:pt idx="146">
                  <c:v>79.367999999999995</c:v>
                </c:pt>
                <c:pt idx="147">
                  <c:v>81.649000000000001</c:v>
                </c:pt>
                <c:pt idx="148">
                  <c:v>81.561000000000007</c:v>
                </c:pt>
                <c:pt idx="149">
                  <c:v>79.632000000000005</c:v>
                </c:pt>
                <c:pt idx="150">
                  <c:v>77.596000000000004</c:v>
                </c:pt>
                <c:pt idx="151">
                  <c:v>79.385999999999996</c:v>
                </c:pt>
                <c:pt idx="152">
                  <c:v>77.438999999999993</c:v>
                </c:pt>
                <c:pt idx="153">
                  <c:v>81.087999999999994</c:v>
                </c:pt>
                <c:pt idx="154">
                  <c:v>80.632000000000005</c:v>
                </c:pt>
                <c:pt idx="155">
                  <c:v>79.86</c:v>
                </c:pt>
                <c:pt idx="156">
                  <c:v>77.736999999999995</c:v>
                </c:pt>
                <c:pt idx="157">
                  <c:v>80.018000000000001</c:v>
                </c:pt>
                <c:pt idx="158">
                  <c:v>79.807000000000002</c:v>
                </c:pt>
                <c:pt idx="159">
                  <c:v>80.614000000000004</c:v>
                </c:pt>
                <c:pt idx="160">
                  <c:v>80.632000000000005</c:v>
                </c:pt>
                <c:pt idx="161">
                  <c:v>80.894999999999996</c:v>
                </c:pt>
                <c:pt idx="162">
                  <c:v>79.018000000000001</c:v>
                </c:pt>
                <c:pt idx="163">
                  <c:v>81.509</c:v>
                </c:pt>
                <c:pt idx="164">
                  <c:v>82.298000000000002</c:v>
                </c:pt>
                <c:pt idx="165">
                  <c:v>80.491</c:v>
                </c:pt>
                <c:pt idx="166">
                  <c:v>79.649000000000001</c:v>
                </c:pt>
                <c:pt idx="167">
                  <c:v>83.807000000000002</c:v>
                </c:pt>
                <c:pt idx="168">
                  <c:v>79.123000000000005</c:v>
                </c:pt>
                <c:pt idx="169">
                  <c:v>80.281000000000006</c:v>
                </c:pt>
                <c:pt idx="170">
                  <c:v>80.14</c:v>
                </c:pt>
                <c:pt idx="171">
                  <c:v>81.667000000000002</c:v>
                </c:pt>
                <c:pt idx="172">
                  <c:v>79.350999999999999</c:v>
                </c:pt>
                <c:pt idx="173">
                  <c:v>78.667000000000002</c:v>
                </c:pt>
                <c:pt idx="174">
                  <c:v>77.069999999999993</c:v>
                </c:pt>
                <c:pt idx="175">
                  <c:v>77.981999999999999</c:v>
                </c:pt>
                <c:pt idx="176">
                  <c:v>77.947000000000003</c:v>
                </c:pt>
                <c:pt idx="177">
                  <c:v>77.263000000000005</c:v>
                </c:pt>
                <c:pt idx="178">
                  <c:v>79.438999999999993</c:v>
                </c:pt>
                <c:pt idx="179">
                  <c:v>78.86</c:v>
                </c:pt>
                <c:pt idx="180">
                  <c:v>79.701999999999998</c:v>
                </c:pt>
                <c:pt idx="181">
                  <c:v>79.052999999999997</c:v>
                </c:pt>
                <c:pt idx="182">
                  <c:v>78.614000000000004</c:v>
                </c:pt>
                <c:pt idx="183">
                  <c:v>81.052999999999997</c:v>
                </c:pt>
                <c:pt idx="184">
                  <c:v>78.632000000000005</c:v>
                </c:pt>
                <c:pt idx="185">
                  <c:v>78.525999999999996</c:v>
                </c:pt>
                <c:pt idx="186">
                  <c:v>79.421000000000006</c:v>
                </c:pt>
                <c:pt idx="187">
                  <c:v>79.876999999999995</c:v>
                </c:pt>
                <c:pt idx="188">
                  <c:v>78.632000000000005</c:v>
                </c:pt>
                <c:pt idx="189">
                  <c:v>79.298000000000002</c:v>
                </c:pt>
                <c:pt idx="190">
                  <c:v>77.069999999999993</c:v>
                </c:pt>
                <c:pt idx="191">
                  <c:v>77.245999999999995</c:v>
                </c:pt>
                <c:pt idx="192">
                  <c:v>78.86</c:v>
                </c:pt>
                <c:pt idx="193">
                  <c:v>77.245999999999995</c:v>
                </c:pt>
                <c:pt idx="194">
                  <c:v>77.86</c:v>
                </c:pt>
                <c:pt idx="195">
                  <c:v>75.736999999999995</c:v>
                </c:pt>
                <c:pt idx="196">
                  <c:v>80.069999999999993</c:v>
                </c:pt>
                <c:pt idx="197">
                  <c:v>78.981999999999999</c:v>
                </c:pt>
                <c:pt idx="198">
                  <c:v>78.543999999999997</c:v>
                </c:pt>
                <c:pt idx="199">
                  <c:v>77.105000000000004</c:v>
                </c:pt>
                <c:pt idx="200">
                  <c:v>76.718999999999994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94.370351394498741</c:v>
                </c:pt>
                <c:pt idx="1">
                  <c:v>94.48152326867006</c:v>
                </c:pt>
                <c:pt idx="2">
                  <c:v>94.591758151279649</c:v>
                </c:pt>
                <c:pt idx="3">
                  <c:v>94.700921634284825</c:v>
                </c:pt>
                <c:pt idx="4">
                  <c:v>94.808863825987316</c:v>
                </c:pt>
                <c:pt idx="5">
                  <c:v>94.915417990948242</c:v>
                </c:pt>
                <c:pt idx="6">
                  <c:v>95.020399146330377</c:v>
                </c:pt>
                <c:pt idx="7">
                  <c:v>95.123602631814791</c:v>
                </c:pt>
                <c:pt idx="8">
                  <c:v>95.22480267571575</c:v>
                </c:pt>
                <c:pt idx="9">
                  <c:v>95.323750986541896</c:v>
                </c:pt>
                <c:pt idx="10">
                  <c:v>95.420175407408706</c:v>
                </c:pt>
                <c:pt idx="11">
                  <c:v>95.513778681108946</c:v>
                </c:pt>
                <c:pt idx="12">
                  <c:v>95.604237387662778</c:v>
                </c:pt>
                <c:pt idx="13">
                  <c:v>95.691201136384194</c:v>
                </c:pt>
                <c:pt idx="14">
                  <c:v>95.774292125722141</c:v>
                </c:pt>
                <c:pt idx="15">
                  <c:v>95.853105235045533</c:v>
                </c:pt>
                <c:pt idx="16">
                  <c:v>95.92720889832934</c:v>
                </c:pt>
                <c:pt idx="17">
                  <c:v>95.996147156048607</c:v>
                </c:pt>
                <c:pt idx="18">
                  <c:v>96.05944353038096</c:v>
                </c:pt>
                <c:pt idx="19">
                  <c:v>96.116607785745572</c:v>
                </c:pt>
                <c:pt idx="20">
                  <c:v>96.167147320453324</c:v>
                </c:pt>
                <c:pt idx="21">
                  <c:v>96.2105860270633</c:v>
                </c:pt>
                <c:pt idx="22">
                  <c:v>96.246495149849224</c:v>
                </c:pt>
                <c:pt idx="23">
                  <c:v>96.274543197706052</c:v>
                </c:pt>
                <c:pt idx="24">
                  <c:v>96.294575613265735</c:v>
                </c:pt>
                <c:pt idx="25">
                  <c:v>96.306739918315529</c:v>
                </c:pt>
                <c:pt idx="26">
                  <c:v>96.311678625915619</c:v>
                </c:pt>
                <c:pt idx="27">
                  <c:v>96.310820282902526</c:v>
                </c:pt>
                <c:pt idx="28">
                  <c:v>96.306808125127091</c:v>
                </c:pt>
                <c:pt idx="29">
                  <c:v>96.304114890262539</c:v>
                </c:pt>
                <c:pt idx="30">
                  <c:v>96.309899345308679</c:v>
                </c:pt>
                <c:pt idx="31">
                  <c:v>96.335161963604008</c:v>
                </c:pt>
                <c:pt idx="32">
                  <c:v>96.396249708018004</c:v>
                </c:pt>
                <c:pt idx="33">
                  <c:v>96.516737920645923</c:v>
                </c:pt>
                <c:pt idx="34">
                  <c:v>96.729675516262674</c:v>
                </c:pt>
                <c:pt idx="35">
                  <c:v>97.080113589232212</c:v>
                </c:pt>
                <c:pt idx="36">
                  <c:v>97.62774537073264</c:v>
                </c:pt>
                <c:pt idx="37">
                  <c:v>98.44937013364877</c:v>
                </c:pt>
                <c:pt idx="38">
                  <c:v>99.640764865537733</c:v>
                </c:pt>
                <c:pt idx="39">
                  <c:v>101.31742336410723</c:v>
                </c:pt>
                <c:pt idx="40">
                  <c:v>103.61352939369316</c:v>
                </c:pt>
                <c:pt idx="41">
                  <c:v>106.67850177543457</c:v>
                </c:pt>
                <c:pt idx="42">
                  <c:v>110.67051986640909</c:v>
                </c:pt>
                <c:pt idx="43">
                  <c:v>115.74663769902867</c:v>
                </c:pt>
                <c:pt idx="44">
                  <c:v>122.04943967251234</c:v>
                </c:pt>
                <c:pt idx="45">
                  <c:v>129.69067202469978</c:v>
                </c:pt>
                <c:pt idx="46">
                  <c:v>138.73286342594531</c:v>
                </c:pt>
                <c:pt idx="47">
                  <c:v>149.17055268334391</c:v>
                </c:pt>
                <c:pt idx="48">
                  <c:v>160.91326814609658</c:v>
                </c:pt>
                <c:pt idx="49">
                  <c:v>173.77269141802319</c:v>
                </c:pt>
                <c:pt idx="50">
                  <c:v>187.45593427674123</c:v>
                </c:pt>
                <c:pt idx="51">
                  <c:v>201.56248761015846</c:v>
                </c:pt>
                <c:pt idx="52">
                  <c:v>215.56125339080333</c:v>
                </c:pt>
                <c:pt idx="53">
                  <c:v>228.65906577053349</c:v>
                </c:pt>
                <c:pt idx="54">
                  <c:v>239.38790754541321</c:v>
                </c:pt>
                <c:pt idx="55">
                  <c:v>244.91117992873481</c:v>
                </c:pt>
                <c:pt idx="56">
                  <c:v>240.89212334249015</c:v>
                </c:pt>
                <c:pt idx="57">
                  <c:v>223.53726881694337</c:v>
                </c:pt>
                <c:pt idx="58">
                  <c:v>193.66225179483018</c:v>
                </c:pt>
                <c:pt idx="59">
                  <c:v>158.65492856827152</c:v>
                </c:pt>
                <c:pt idx="60">
                  <c:v>128.54529598118151</c:v>
                </c:pt>
                <c:pt idx="61">
                  <c:v>109.39396922723229</c:v>
                </c:pt>
                <c:pt idx="62">
                  <c:v>100.89644527631754</c:v>
                </c:pt>
                <c:pt idx="63">
                  <c:v>99.380707945706803</c:v>
                </c:pt>
                <c:pt idx="64">
                  <c:v>101.54458011464934</c:v>
                </c:pt>
                <c:pt idx="65">
                  <c:v>105.75171480383575</c:v>
                </c:pt>
                <c:pt idx="66">
                  <c:v>111.53971926216865</c:v>
                </c:pt>
                <c:pt idx="67">
                  <c:v>118.89424414643834</c:v>
                </c:pt>
                <c:pt idx="68">
                  <c:v>127.85785571469324</c:v>
                </c:pt>
                <c:pt idx="69">
                  <c:v>138.3825804413745</c:v>
                </c:pt>
                <c:pt idx="70">
                  <c:v>150.274613252546</c:v>
                </c:pt>
                <c:pt idx="71">
                  <c:v>163.16841552930055</c:v>
                </c:pt>
                <c:pt idx="72">
                  <c:v>176.49968937123811</c:v>
                </c:pt>
                <c:pt idx="73">
                  <c:v>189.38590368755251</c:v>
                </c:pt>
                <c:pt idx="74">
                  <c:v>200.19065995898748</c:v>
                </c:pt>
                <c:pt idx="75">
                  <c:v>205.7244822899676</c:v>
                </c:pt>
                <c:pt idx="76">
                  <c:v>201.23873438936988</c:v>
                </c:pt>
                <c:pt idx="77">
                  <c:v>183.391221460227</c:v>
                </c:pt>
                <c:pt idx="78">
                  <c:v>155.10534135454543</c:v>
                </c:pt>
                <c:pt idx="79">
                  <c:v>125.81865030939714</c:v>
                </c:pt>
                <c:pt idx="80">
                  <c:v>104.47745982455895</c:v>
                </c:pt>
                <c:pt idx="81">
                  <c:v>93.28444746862057</c:v>
                </c:pt>
                <c:pt idx="82">
                  <c:v>88.992245391769529</c:v>
                </c:pt>
                <c:pt idx="83">
                  <c:v>87.735032334152848</c:v>
                </c:pt>
                <c:pt idx="84">
                  <c:v>87.392477724061365</c:v>
                </c:pt>
                <c:pt idx="85">
                  <c:v>87.244288469135228</c:v>
                </c:pt>
                <c:pt idx="86">
                  <c:v>87.126522943881696</c:v>
                </c:pt>
                <c:pt idx="87">
                  <c:v>87.013283212491103</c:v>
                </c:pt>
                <c:pt idx="88">
                  <c:v>86.901617423343396</c:v>
                </c:pt>
                <c:pt idx="89">
                  <c:v>86.79122397648834</c:v>
                </c:pt>
                <c:pt idx="90">
                  <c:v>86.682050241749323</c:v>
                </c:pt>
                <c:pt idx="91">
                  <c:v>86.574143292592908</c:v>
                </c:pt>
                <c:pt idx="92">
                  <c:v>86.467759363919484</c:v>
                </c:pt>
                <c:pt idx="93">
                  <c:v>86.363629487242392</c:v>
                </c:pt>
                <c:pt idx="94">
                  <c:v>86.263499039934231</c:v>
                </c:pt>
                <c:pt idx="95">
                  <c:v>86.171130916993832</c:v>
                </c:pt>
                <c:pt idx="96">
                  <c:v>86.093998765035664</c:v>
                </c:pt>
                <c:pt idx="97">
                  <c:v>86.045838368058824</c:v>
                </c:pt>
                <c:pt idx="98">
                  <c:v>86.049971619058027</c:v>
                </c:pt>
                <c:pt idx="99">
                  <c:v>86.142773795900411</c:v>
                </c:pt>
                <c:pt idx="100">
                  <c:v>86.375804532517193</c:v>
                </c:pt>
                <c:pt idx="101">
                  <c:v>86.814098056315217</c:v>
                </c:pt>
                <c:pt idx="102">
                  <c:v>87.527207535650035</c:v>
                </c:pt>
                <c:pt idx="103">
                  <c:v>88.569332788988206</c:v>
                </c:pt>
                <c:pt idx="104">
                  <c:v>89.946350631912836</c:v>
                </c:pt>
                <c:pt idx="105">
                  <c:v>91.573235709352318</c:v>
                </c:pt>
                <c:pt idx="106">
                  <c:v>93.237882340307905</c:v>
                </c:pt>
                <c:pt idx="107">
                  <c:v>94.603470575086234</c:v>
                </c:pt>
                <c:pt idx="108">
                  <c:v>95.284131580992593</c:v>
                </c:pt>
                <c:pt idx="109">
                  <c:v>94.994265627747922</c:v>
                </c:pt>
                <c:pt idx="110">
                  <c:v>93.704735966350526</c:v>
                </c:pt>
                <c:pt idx="111">
                  <c:v>91.696618073028915</c:v>
                </c:pt>
                <c:pt idx="112">
                  <c:v>89.450981299979716</c:v>
                </c:pt>
                <c:pt idx="113">
                  <c:v>87.433734995076918</c:v>
                </c:pt>
                <c:pt idx="114">
                  <c:v>85.916623435721107</c:v>
                </c:pt>
                <c:pt idx="115">
                  <c:v>84.935380065486839</c:v>
                </c:pt>
                <c:pt idx="116">
                  <c:v>84.370558812508492</c:v>
                </c:pt>
                <c:pt idx="117">
                  <c:v>84.061783129796225</c:v>
                </c:pt>
                <c:pt idx="118">
                  <c:v>83.881837868502515</c:v>
                </c:pt>
                <c:pt idx="119">
                  <c:v>83.755777536331905</c:v>
                </c:pt>
                <c:pt idx="120">
                  <c:v>83.648566979493495</c:v>
                </c:pt>
                <c:pt idx="121">
                  <c:v>83.54687263998315</c:v>
                </c:pt>
                <c:pt idx="122">
                  <c:v>83.446698156303782</c:v>
                </c:pt>
                <c:pt idx="123">
                  <c:v>83.347804564583768</c:v>
                </c:pt>
                <c:pt idx="124">
                  <c:v>83.252658377144272</c:v>
                </c:pt>
                <c:pt idx="125">
                  <c:v>83.168516733779143</c:v>
                </c:pt>
                <c:pt idx="126">
                  <c:v>83.112648634987522</c:v>
                </c:pt>
                <c:pt idx="127">
                  <c:v>83.120747967588841</c:v>
                </c:pt>
                <c:pt idx="128">
                  <c:v>83.256105123780813</c:v>
                </c:pt>
                <c:pt idx="129">
                  <c:v>83.611412777637895</c:v>
                </c:pt>
                <c:pt idx="130">
                  <c:v>84.288178417081184</c:v>
                </c:pt>
                <c:pt idx="131">
                  <c:v>85.338696652169958</c:v>
                </c:pt>
                <c:pt idx="132">
                  <c:v>86.676533488480175</c:v>
                </c:pt>
                <c:pt idx="133">
                  <c:v>88.008803038082306</c:v>
                </c:pt>
                <c:pt idx="134">
                  <c:v>88.882331651359877</c:v>
                </c:pt>
                <c:pt idx="135">
                  <c:v>88.890269941529738</c:v>
                </c:pt>
                <c:pt idx="136">
                  <c:v>87.934516325481354</c:v>
                </c:pt>
                <c:pt idx="137">
                  <c:v>86.323522115772946</c:v>
                </c:pt>
                <c:pt idx="138">
                  <c:v>84.590146708947131</c:v>
                </c:pt>
                <c:pt idx="139">
                  <c:v>83.176108356069733</c:v>
                </c:pt>
                <c:pt idx="140">
                  <c:v>82.244479527348105</c:v>
                </c:pt>
                <c:pt idx="141">
                  <c:v>81.719922349983932</c:v>
                </c:pt>
                <c:pt idx="142">
                  <c:v>81.441380163063116</c:v>
                </c:pt>
                <c:pt idx="143">
                  <c:v>81.276790993960475</c:v>
                </c:pt>
                <c:pt idx="144">
                  <c:v>81.15381346332984</c:v>
                </c:pt>
                <c:pt idx="145">
                  <c:v>81.042984216232398</c:v>
                </c:pt>
                <c:pt idx="146">
                  <c:v>80.935017071964324</c:v>
                </c:pt>
                <c:pt idx="147">
                  <c:v>80.827613409726197</c:v>
                </c:pt>
                <c:pt idx="148">
                  <c:v>80.720335585272252</c:v>
                </c:pt>
                <c:pt idx="149">
                  <c:v>80.613134355763549</c:v>
                </c:pt>
                <c:pt idx="150">
                  <c:v>80.506023173120013</c:v>
                </c:pt>
                <c:pt idx="151">
                  <c:v>80.399021482712328</c:v>
                </c:pt>
                <c:pt idx="152">
                  <c:v>80.292146858993476</c:v>
                </c:pt>
                <c:pt idx="153">
                  <c:v>80.185414172145897</c:v>
                </c:pt>
                <c:pt idx="154">
                  <c:v>80.078835601644741</c:v>
                </c:pt>
                <c:pt idx="155">
                  <c:v>79.972420765411371</c:v>
                </c:pt>
                <c:pt idx="156">
                  <c:v>79.866176887212589</c:v>
                </c:pt>
                <c:pt idx="157">
                  <c:v>79.760108987739656</c:v>
                </c:pt>
                <c:pt idx="158">
                  <c:v>79.654220090403641</c:v>
                </c:pt>
                <c:pt idx="159">
                  <c:v>79.548511434237184</c:v>
                </c:pt>
                <c:pt idx="160">
                  <c:v>79.442982687472835</c:v>
                </c:pt>
                <c:pt idx="161">
                  <c:v>79.337632156554733</c:v>
                </c:pt>
                <c:pt idx="162">
                  <c:v>79.23245698648617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94.370351394489504</c:v>
                </c:pt>
                <c:pt idx="1">
                  <c:v>94.481523268643954</c:v>
                </c:pt>
                <c:pt idx="2">
                  <c:v>94.591758151207188</c:v>
                </c:pt>
                <c:pt idx="3">
                  <c:v>94.700921634087237</c:v>
                </c:pt>
                <c:pt idx="4">
                  <c:v>94.808863825458147</c:v>
                </c:pt>
                <c:pt idx="5">
                  <c:v>94.915417989556275</c:v>
                </c:pt>
                <c:pt idx="6">
                  <c:v>95.020399142734021</c:v>
                </c:pt>
                <c:pt idx="7">
                  <c:v>95.123602622688423</c:v>
                </c:pt>
                <c:pt idx="8">
                  <c:v>95.224802652968052</c:v>
                </c:pt>
                <c:pt idx="9">
                  <c:v>95.323750930851574</c:v>
                </c:pt>
                <c:pt idx="10">
                  <c:v>95.420175273495047</c:v>
                </c:pt>
                <c:pt idx="11">
                  <c:v>95.51377836482807</c:v>
                </c:pt>
                <c:pt idx="12">
                  <c:v>95.604236653953606</c:v>
                </c:pt>
                <c:pt idx="13">
                  <c:v>95.691199464608957</c:v>
                </c:pt>
                <c:pt idx="14">
                  <c:v>95.774288384316847</c:v>
                </c:pt>
                <c:pt idx="15">
                  <c:v>95.853097010828591</c:v>
                </c:pt>
                <c:pt idx="16">
                  <c:v>95.927191141832523</c:v>
                </c:pt>
                <c:pt idx="17">
                  <c:v>95.996109501022886</c:v>
                </c:pt>
                <c:pt idx="18">
                  <c:v>96.059365098697029</c:v>
                </c:pt>
                <c:pt idx="19">
                  <c:v>96.116447327122742</c:v>
                </c:pt>
                <c:pt idx="20">
                  <c:v>96.166824888917745</c:v>
                </c:pt>
                <c:pt idx="21">
                  <c:v>96.20994964945082</c:v>
                </c:pt>
                <c:pt idx="22">
                  <c:v>96.245261490641909</c:v>
                </c:pt>
                <c:pt idx="23">
                  <c:v>96.272194222427899</c:v>
                </c:pt>
                <c:pt idx="24">
                  <c:v>96.290182578726004</c:v>
                </c:pt>
                <c:pt idx="25">
                  <c:v>96.298670286504475</c:v>
                </c:pt>
                <c:pt idx="26">
                  <c:v>96.297119149677187</c:v>
                </c:pt>
                <c:pt idx="27">
                  <c:v>96.285019034837717</c:v>
                </c:pt>
                <c:pt idx="28">
                  <c:v>96.261898585121358</c:v>
                </c:pt>
                <c:pt idx="29">
                  <c:v>96.227336424523813</c:v>
                </c:pt>
                <c:pt idx="30">
                  <c:v>96.180972551631598</c:v>
                </c:pt>
                <c:pt idx="31">
                  <c:v>96.122519563668831</c:v>
                </c:pt>
                <c:pt idx="32">
                  <c:v>96.051773304411128</c:v>
                </c:pt>
                <c:pt idx="33">
                  <c:v>95.968622498465948</c:v>
                </c:pt>
                <c:pt idx="34">
                  <c:v>95.873056924922182</c:v>
                </c:pt>
                <c:pt idx="35">
                  <c:v>95.765173699688688</c:v>
                </c:pt>
                <c:pt idx="36">
                  <c:v>95.645181280539688</c:v>
                </c:pt>
                <c:pt idx="37">
                  <c:v>95.513400882273743</c:v>
                </c:pt>
                <c:pt idx="38">
                  <c:v>95.370265089110489</c:v>
                </c:pt>
                <c:pt idx="39">
                  <c:v>95.216313572369401</c:v>
                </c:pt>
                <c:pt idx="40">
                  <c:v>95.05218595596584</c:v>
                </c:pt>
                <c:pt idx="41">
                  <c:v>94.878612010794441</c:v>
                </c:pt>
                <c:pt idx="42">
                  <c:v>94.696399491173509</c:v>
                </c:pt>
                <c:pt idx="43">
                  <c:v>94.506420041880574</c:v>
                </c:pt>
                <c:pt idx="44">
                  <c:v>94.309593693936208</c:v>
                </c:pt>
                <c:pt idx="45">
                  <c:v>94.106872524544571</c:v>
                </c:pt>
                <c:pt idx="46">
                  <c:v>93.899224077884995</c:v>
                </c:pt>
                <c:pt idx="47">
                  <c:v>93.687615128549808</c:v>
                </c:pt>
                <c:pt idx="48">
                  <c:v>93.47299632135703</c:v>
                </c:pt>
                <c:pt idx="49">
                  <c:v>93.256288145774889</c:v>
                </c:pt>
                <c:pt idx="50">
                  <c:v>93.038368607911451</c:v>
                </c:pt>
                <c:pt idx="51">
                  <c:v>92.820062856524274</c:v>
                </c:pt>
                <c:pt idx="52">
                  <c:v>92.602134910322789</c:v>
                </c:pt>
                <c:pt idx="53">
                  <c:v>92.385281529640622</c:v>
                </c:pt>
                <c:pt idx="54">
                  <c:v>92.170128182520202</c:v>
                </c:pt>
                <c:pt idx="55">
                  <c:v>91.957226977733029</c:v>
                </c:pt>
                <c:pt idx="56">
                  <c:v>91.74705637768345</c:v>
                </c:pt>
                <c:pt idx="57">
                  <c:v>91.540022463163226</c:v>
                </c:pt>
                <c:pt idx="58">
                  <c:v>91.336461498703983</c:v>
                </c:pt>
                <c:pt idx="59">
                  <c:v>91.136643539866398</c:v>
                </c:pt>
                <c:pt idx="60">
                  <c:v>90.940776829565976</c:v>
                </c:pt>
                <c:pt idx="61">
                  <c:v>90.749012746487836</c:v>
                </c:pt>
                <c:pt idx="62">
                  <c:v>90.561451091800762</c:v>
                </c:pt>
                <c:pt idx="63">
                  <c:v>90.378145527976599</c:v>
                </c:pt>
                <c:pt idx="64">
                  <c:v>90.19910901315977</c:v>
                </c:pt>
                <c:pt idx="65">
                  <c:v>90.024319104275932</c:v>
                </c:pt>
                <c:pt idx="66">
                  <c:v>89.853723030448066</c:v>
                </c:pt>
                <c:pt idx="67">
                  <c:v>89.687242464282662</c:v>
                </c:pt>
                <c:pt idx="68">
                  <c:v>89.524777941573205</c:v>
                </c:pt>
                <c:pt idx="69">
                  <c:v>89.366212899639933</c:v>
                </c:pt>
                <c:pt idx="70">
                  <c:v>89.211417320839345</c:v>
                </c:pt>
                <c:pt idx="71">
                  <c:v>89.060250980870478</c:v>
                </c:pt>
                <c:pt idx="72">
                  <c:v>88.912566311641868</c:v>
                </c:pt>
                <c:pt idx="73">
                  <c:v>88.768210895974107</c:v>
                </c:pt>
                <c:pt idx="74">
                  <c:v>88.62702961666983</c:v>
                </c:pt>
                <c:pt idx="75">
                  <c:v>88.488866485852299</c:v>
                </c:pt>
                <c:pt idx="76">
                  <c:v>88.353566182311582</c:v>
                </c:pt>
                <c:pt idx="77">
                  <c:v>88.220975325222952</c:v>
                </c:pt>
                <c:pt idx="78">
                  <c:v>88.09094351230361</c:v>
                </c:pt>
                <c:pt idx="79">
                  <c:v>87.963324149491839</c:v>
                </c:pt>
                <c:pt idx="80">
                  <c:v>87.837975097773281</c:v>
                </c:pt>
                <c:pt idx="81">
                  <c:v>87.714759161008431</c:v>
                </c:pt>
                <c:pt idx="82">
                  <c:v>87.593544436664615</c:v>
                </c:pt>
                <c:pt idx="83">
                  <c:v>87.474204549329443</c:v>
                </c:pt>
                <c:pt idx="84">
                  <c:v>87.356618784856906</c:v>
                </c:pt>
                <c:pt idx="85">
                  <c:v>87.240672141028327</c:v>
                </c:pt>
                <c:pt idx="86">
                  <c:v>87.126255308739402</c:v>
                </c:pt>
                <c:pt idx="87">
                  <c:v>87.013264595974917</c:v>
                </c:pt>
                <c:pt idx="88">
                  <c:v>86.901601805220452</c:v>
                </c:pt>
                <c:pt idx="89">
                  <c:v>86.79117407349402</c:v>
                </c:pt>
                <c:pt idx="90">
                  <c:v>86.681893682858998</c:v>
                </c:pt>
                <c:pt idx="91">
                  <c:v>86.5736778481008</c:v>
                </c:pt>
                <c:pt idx="92">
                  <c:v>86.466448487209135</c:v>
                </c:pt>
                <c:pt idx="93">
                  <c:v>86.360131979394808</c:v>
                </c:pt>
                <c:pt idx="94">
                  <c:v>86.254658914579991</c:v>
                </c:pt>
                <c:pt idx="95">
                  <c:v>86.149963837621129</c:v>
                </c:pt>
                <c:pt idx="96">
                  <c:v>86.045984989949474</c:v>
                </c:pt>
                <c:pt idx="97">
                  <c:v>85.942664050834153</c:v>
                </c:pt>
                <c:pt idx="98">
                  <c:v>85.83994588008153</c:v>
                </c:pt>
                <c:pt idx="99">
                  <c:v>85.737778263675068</c:v>
                </c:pt>
                <c:pt idx="100">
                  <c:v>85.636111663626096</c:v>
                </c:pt>
                <c:pt idx="101">
                  <c:v>85.534898973143143</c:v>
                </c:pt>
                <c:pt idx="102">
                  <c:v>85.43409527813202</c:v>
                </c:pt>
                <c:pt idx="103">
                  <c:v>85.333657626006286</c:v>
                </c:pt>
                <c:pt idx="104">
                  <c:v>85.233544802815558</c:v>
                </c:pt>
                <c:pt idx="105">
                  <c:v>85.133717119783896</c:v>
                </c:pt>
                <c:pt idx="106">
                  <c:v>85.034136210487645</c:v>
                </c:pt>
                <c:pt idx="107">
                  <c:v>84.9347648400895</c:v>
                </c:pt>
                <c:pt idx="108">
                  <c:v>84.835566728273633</c:v>
                </c:pt>
                <c:pt idx="109">
                  <c:v>84.736506387790897</c:v>
                </c:pt>
                <c:pt idx="110">
                  <c:v>84.637548980810664</c:v>
                </c:pt>
                <c:pt idx="111">
                  <c:v>84.538660195571182</c:v>
                </c:pt>
                <c:pt idx="112">
                  <c:v>84.439806146108296</c:v>
                </c:pt>
                <c:pt idx="113">
                  <c:v>84.340953298094419</c:v>
                </c:pt>
                <c:pt idx="114">
                  <c:v>84.242068424011052</c:v>
                </c:pt>
                <c:pt idx="115">
                  <c:v>84.143118590971767</c:v>
                </c:pt>
                <c:pt idx="116">
                  <c:v>84.044071184470695</c:v>
                </c:pt>
                <c:pt idx="117">
                  <c:v>83.944893971111597</c:v>
                </c:pt>
                <c:pt idx="118">
                  <c:v>83.845555202931152</c:v>
                </c:pt>
                <c:pt idx="119">
                  <c:v>83.746023765225104</c:v>
                </c:pt>
                <c:pt idx="120">
                  <c:v>83.646269368785184</c:v>
                </c:pt>
                <c:pt idx="121">
                  <c:v>83.546262786133298</c:v>
                </c:pt>
                <c:pt idx="122">
                  <c:v>83.44597612969801</c:v>
                </c:pt>
                <c:pt idx="123">
                  <c:v>83.345383167936788</c:v>
                </c:pt>
                <c:pt idx="124">
                  <c:v>83.244459673222508</c:v>
                </c:pt>
                <c:pt idx="125">
                  <c:v>83.143183792975819</c:v>
                </c:pt>
                <c:pt idx="126">
                  <c:v>83.041536433164623</c:v>
                </c:pt>
                <c:pt idx="127">
                  <c:v>82.93950164107585</c:v>
                </c:pt>
                <c:pt idx="128">
                  <c:v>82.837066972384775</c:v>
                </c:pt>
                <c:pt idx="129">
                  <c:v>82.734223826212428</c:v>
                </c:pt>
                <c:pt idx="130">
                  <c:v>82.630967731274765</c:v>
                </c:pt>
                <c:pt idx="131">
                  <c:v>82.527298566561328</c:v>
                </c:pt>
                <c:pt idx="132">
                  <c:v>82.423220701358588</c:v>
                </c:pt>
                <c:pt idx="133">
                  <c:v>82.318743041892873</c:v>
                </c:pt>
                <c:pt idx="134">
                  <c:v>82.213878975358398</c:v>
                </c:pt>
                <c:pt idx="135">
                  <c:v>82.108646206458701</c:v>
                </c:pt>
                <c:pt idx="136">
                  <c:v>82.003066486566041</c:v>
                </c:pt>
                <c:pt idx="137">
                  <c:v>81.897165240855301</c:v>
                </c:pt>
                <c:pt idx="138">
                  <c:v>81.790971103907339</c:v>
                </c:pt>
                <c:pt idx="139">
                  <c:v>81.684515378901679</c:v>
                </c:pt>
                <c:pt idx="140">
                  <c:v>81.577831439267413</c:v>
                </c:pt>
                <c:pt idx="141">
                  <c:v>81.470954094245741</c:v>
                </c:pt>
                <c:pt idx="142">
                  <c:v>81.363918941057378</c:v>
                </c:pt>
                <c:pt idx="143">
                  <c:v>81.256761726211153</c:v>
                </c:pt>
                <c:pt idx="144">
                  <c:v>81.149517737009461</c:v>
                </c:pt>
                <c:pt idx="145">
                  <c:v>81.042221241691109</c:v>
                </c:pt>
                <c:pt idx="146">
                  <c:v>80.934904993172893</c:v>
                </c:pt>
                <c:pt idx="147">
                  <c:v>80.827599807333783</c:v>
                </c:pt>
                <c:pt idx="148">
                  <c:v>80.720334222560552</c:v>
                </c:pt>
                <c:pt idx="149">
                  <c:v>80.613134243154931</c:v>
                </c:pt>
                <c:pt idx="150">
                  <c:v>80.506023165449022</c:v>
                </c:pt>
                <c:pt idx="151">
                  <c:v>80.399021482281782</c:v>
                </c:pt>
                <c:pt idx="152">
                  <c:v>80.292146858973581</c:v>
                </c:pt>
                <c:pt idx="153">
                  <c:v>80.185414172145144</c:v>
                </c:pt>
                <c:pt idx="154">
                  <c:v>80.078835601644712</c:v>
                </c:pt>
                <c:pt idx="155">
                  <c:v>79.972420765411371</c:v>
                </c:pt>
                <c:pt idx="156">
                  <c:v>79.866176887212589</c:v>
                </c:pt>
                <c:pt idx="157">
                  <c:v>79.760108987739656</c:v>
                </c:pt>
                <c:pt idx="158">
                  <c:v>79.654220090403641</c:v>
                </c:pt>
                <c:pt idx="159">
                  <c:v>79.548511434237184</c:v>
                </c:pt>
                <c:pt idx="160">
                  <c:v>79.442982687472835</c:v>
                </c:pt>
                <c:pt idx="161">
                  <c:v>79.337632156554733</c:v>
                </c:pt>
                <c:pt idx="162">
                  <c:v>79.23245698648617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97.281000000000006</c:v>
                </c:pt>
                <c:pt idx="1">
                  <c:v>97.123000000000005</c:v>
                </c:pt>
                <c:pt idx="2">
                  <c:v>97</c:v>
                </c:pt>
                <c:pt idx="3">
                  <c:v>96.667000000000002</c:v>
                </c:pt>
                <c:pt idx="4">
                  <c:v>95.438999999999993</c:v>
                </c:pt>
                <c:pt idx="5">
                  <c:v>95.385999999999996</c:v>
                </c:pt>
                <c:pt idx="6">
                  <c:v>95.491</c:v>
                </c:pt>
                <c:pt idx="7">
                  <c:v>97.93</c:v>
                </c:pt>
                <c:pt idx="8">
                  <c:v>94.93</c:v>
                </c:pt>
                <c:pt idx="9">
                  <c:v>96.123000000000005</c:v>
                </c:pt>
                <c:pt idx="10">
                  <c:v>95.701999999999998</c:v>
                </c:pt>
                <c:pt idx="11">
                  <c:v>95.245999999999995</c:v>
                </c:pt>
                <c:pt idx="12">
                  <c:v>95.93</c:v>
                </c:pt>
                <c:pt idx="13">
                  <c:v>95.683999999999997</c:v>
                </c:pt>
                <c:pt idx="14">
                  <c:v>95.825000000000003</c:v>
                </c:pt>
                <c:pt idx="15">
                  <c:v>92.227999999999994</c:v>
                </c:pt>
                <c:pt idx="16">
                  <c:v>94.947000000000003</c:v>
                </c:pt>
                <c:pt idx="17">
                  <c:v>95.543999999999997</c:v>
                </c:pt>
                <c:pt idx="18">
                  <c:v>94.316000000000003</c:v>
                </c:pt>
                <c:pt idx="19">
                  <c:v>93.174999999999997</c:v>
                </c:pt>
                <c:pt idx="20">
                  <c:v>93.807000000000002</c:v>
                </c:pt>
                <c:pt idx="21">
                  <c:v>94.894999999999996</c:v>
                </c:pt>
                <c:pt idx="22">
                  <c:v>94.981999999999999</c:v>
                </c:pt>
                <c:pt idx="23">
                  <c:v>95.174999999999997</c:v>
                </c:pt>
                <c:pt idx="24">
                  <c:v>95.438999999999993</c:v>
                </c:pt>
                <c:pt idx="25">
                  <c:v>95.474000000000004</c:v>
                </c:pt>
                <c:pt idx="26">
                  <c:v>94.07</c:v>
                </c:pt>
                <c:pt idx="27">
                  <c:v>95</c:v>
                </c:pt>
                <c:pt idx="28">
                  <c:v>94.965000000000003</c:v>
                </c:pt>
                <c:pt idx="29">
                  <c:v>96.894999999999996</c:v>
                </c:pt>
                <c:pt idx="30">
                  <c:v>97.174999999999997</c:v>
                </c:pt>
                <c:pt idx="31">
                  <c:v>96.876999999999995</c:v>
                </c:pt>
                <c:pt idx="32">
                  <c:v>95.86</c:v>
                </c:pt>
                <c:pt idx="33">
                  <c:v>99.807000000000002</c:v>
                </c:pt>
                <c:pt idx="34">
                  <c:v>100.807</c:v>
                </c:pt>
                <c:pt idx="35">
                  <c:v>98.894999999999996</c:v>
                </c:pt>
                <c:pt idx="36">
                  <c:v>100.895</c:v>
                </c:pt>
                <c:pt idx="37">
                  <c:v>100.211</c:v>
                </c:pt>
                <c:pt idx="38">
                  <c:v>101.526</c:v>
                </c:pt>
                <c:pt idx="39">
                  <c:v>101.57899999999999</c:v>
                </c:pt>
                <c:pt idx="40">
                  <c:v>102.018</c:v>
                </c:pt>
                <c:pt idx="41">
                  <c:v>103.877</c:v>
                </c:pt>
                <c:pt idx="42">
                  <c:v>107.22799999999999</c:v>
                </c:pt>
                <c:pt idx="43">
                  <c:v>110.158</c:v>
                </c:pt>
                <c:pt idx="44">
                  <c:v>117.73699999999999</c:v>
                </c:pt>
                <c:pt idx="45">
                  <c:v>123.175</c:v>
                </c:pt>
                <c:pt idx="46">
                  <c:v>131.80699999999999</c:v>
                </c:pt>
                <c:pt idx="47">
                  <c:v>147.50899999999999</c:v>
                </c:pt>
                <c:pt idx="48">
                  <c:v>165.89500000000001</c:v>
                </c:pt>
                <c:pt idx="49">
                  <c:v>180.053</c:v>
                </c:pt>
                <c:pt idx="50">
                  <c:v>196.351</c:v>
                </c:pt>
                <c:pt idx="51">
                  <c:v>213.26300000000001</c:v>
                </c:pt>
                <c:pt idx="52">
                  <c:v>225.10499999999999</c:v>
                </c:pt>
                <c:pt idx="53">
                  <c:v>232.404</c:v>
                </c:pt>
                <c:pt idx="54">
                  <c:v>236.87700000000001</c:v>
                </c:pt>
                <c:pt idx="55">
                  <c:v>236.71899999999999</c:v>
                </c:pt>
                <c:pt idx="56">
                  <c:v>233.018</c:v>
                </c:pt>
                <c:pt idx="57">
                  <c:v>224.14</c:v>
                </c:pt>
                <c:pt idx="58">
                  <c:v>201.56100000000001</c:v>
                </c:pt>
                <c:pt idx="59">
                  <c:v>161.17500000000001</c:v>
                </c:pt>
                <c:pt idx="60">
                  <c:v>119.333</c:v>
                </c:pt>
                <c:pt idx="61">
                  <c:v>99.298000000000002</c:v>
                </c:pt>
                <c:pt idx="62">
                  <c:v>94.052999999999997</c:v>
                </c:pt>
                <c:pt idx="63">
                  <c:v>97.509</c:v>
                </c:pt>
                <c:pt idx="64">
                  <c:v>96.298000000000002</c:v>
                </c:pt>
                <c:pt idx="65">
                  <c:v>100.018</c:v>
                </c:pt>
                <c:pt idx="66">
                  <c:v>104.649</c:v>
                </c:pt>
                <c:pt idx="67">
                  <c:v>115.36799999999999</c:v>
                </c:pt>
                <c:pt idx="68">
                  <c:v>123.614</c:v>
                </c:pt>
                <c:pt idx="69">
                  <c:v>136.684</c:v>
                </c:pt>
                <c:pt idx="70">
                  <c:v>150.56100000000001</c:v>
                </c:pt>
                <c:pt idx="71">
                  <c:v>166.77199999999999</c:v>
                </c:pt>
                <c:pt idx="72">
                  <c:v>179.50899999999999</c:v>
                </c:pt>
                <c:pt idx="73">
                  <c:v>190.12299999999999</c:v>
                </c:pt>
                <c:pt idx="74">
                  <c:v>196.08799999999999</c:v>
                </c:pt>
                <c:pt idx="75">
                  <c:v>198.50899999999999</c:v>
                </c:pt>
                <c:pt idx="76">
                  <c:v>198.71899999999999</c:v>
                </c:pt>
                <c:pt idx="77">
                  <c:v>190.80699999999999</c:v>
                </c:pt>
                <c:pt idx="78">
                  <c:v>170.982</c:v>
                </c:pt>
                <c:pt idx="79">
                  <c:v>135.82499999999999</c:v>
                </c:pt>
                <c:pt idx="80">
                  <c:v>102.22799999999999</c:v>
                </c:pt>
                <c:pt idx="81">
                  <c:v>88.807000000000002</c:v>
                </c:pt>
                <c:pt idx="82">
                  <c:v>89.438999999999993</c:v>
                </c:pt>
                <c:pt idx="83">
                  <c:v>86.210999999999999</c:v>
                </c:pt>
                <c:pt idx="84">
                  <c:v>86.614000000000004</c:v>
                </c:pt>
                <c:pt idx="85">
                  <c:v>86.667000000000002</c:v>
                </c:pt>
                <c:pt idx="86">
                  <c:v>87.561000000000007</c:v>
                </c:pt>
                <c:pt idx="87">
                  <c:v>86.807000000000002</c:v>
                </c:pt>
                <c:pt idx="88">
                  <c:v>88.718999999999994</c:v>
                </c:pt>
                <c:pt idx="89">
                  <c:v>89.07</c:v>
                </c:pt>
                <c:pt idx="90">
                  <c:v>87.174999999999997</c:v>
                </c:pt>
                <c:pt idx="91">
                  <c:v>87.298000000000002</c:v>
                </c:pt>
                <c:pt idx="92">
                  <c:v>88.667000000000002</c:v>
                </c:pt>
                <c:pt idx="93">
                  <c:v>87.667000000000002</c:v>
                </c:pt>
                <c:pt idx="94">
                  <c:v>86.876999999999995</c:v>
                </c:pt>
                <c:pt idx="95">
                  <c:v>87.438999999999993</c:v>
                </c:pt>
                <c:pt idx="96">
                  <c:v>86.403999999999996</c:v>
                </c:pt>
                <c:pt idx="97">
                  <c:v>87.123000000000005</c:v>
                </c:pt>
                <c:pt idx="98">
                  <c:v>87.018000000000001</c:v>
                </c:pt>
                <c:pt idx="99">
                  <c:v>86.385999999999996</c:v>
                </c:pt>
                <c:pt idx="100">
                  <c:v>86.543999999999997</c:v>
                </c:pt>
                <c:pt idx="101">
                  <c:v>85.807000000000002</c:v>
                </c:pt>
                <c:pt idx="102">
                  <c:v>86.350999999999999</c:v>
                </c:pt>
                <c:pt idx="103">
                  <c:v>87.07</c:v>
                </c:pt>
                <c:pt idx="104">
                  <c:v>88.14</c:v>
                </c:pt>
                <c:pt idx="105">
                  <c:v>92.123000000000005</c:v>
                </c:pt>
                <c:pt idx="106">
                  <c:v>93.052999999999997</c:v>
                </c:pt>
                <c:pt idx="107">
                  <c:v>96.947000000000003</c:v>
                </c:pt>
                <c:pt idx="108">
                  <c:v>99.825000000000003</c:v>
                </c:pt>
                <c:pt idx="109">
                  <c:v>98.474000000000004</c:v>
                </c:pt>
                <c:pt idx="110">
                  <c:v>98.438999999999993</c:v>
                </c:pt>
                <c:pt idx="111">
                  <c:v>96.14</c:v>
                </c:pt>
                <c:pt idx="112">
                  <c:v>92.578999999999994</c:v>
                </c:pt>
                <c:pt idx="113">
                  <c:v>90.754000000000005</c:v>
                </c:pt>
                <c:pt idx="114">
                  <c:v>84.912000000000006</c:v>
                </c:pt>
                <c:pt idx="115">
                  <c:v>85.981999999999999</c:v>
                </c:pt>
                <c:pt idx="116">
                  <c:v>85.718999999999994</c:v>
                </c:pt>
                <c:pt idx="117">
                  <c:v>84.649000000000001</c:v>
                </c:pt>
                <c:pt idx="118">
                  <c:v>81.561000000000007</c:v>
                </c:pt>
                <c:pt idx="119">
                  <c:v>84.174999999999997</c:v>
                </c:pt>
                <c:pt idx="120">
                  <c:v>81.614000000000004</c:v>
                </c:pt>
                <c:pt idx="121">
                  <c:v>84.754000000000005</c:v>
                </c:pt>
                <c:pt idx="122">
                  <c:v>82.649000000000001</c:v>
                </c:pt>
                <c:pt idx="123">
                  <c:v>83.281000000000006</c:v>
                </c:pt>
                <c:pt idx="124">
                  <c:v>81.649000000000001</c:v>
                </c:pt>
                <c:pt idx="125">
                  <c:v>81.281000000000006</c:v>
                </c:pt>
                <c:pt idx="126">
                  <c:v>82.718999999999994</c:v>
                </c:pt>
                <c:pt idx="127">
                  <c:v>82.14</c:v>
                </c:pt>
                <c:pt idx="128">
                  <c:v>84.632000000000005</c:v>
                </c:pt>
                <c:pt idx="129">
                  <c:v>83.86</c:v>
                </c:pt>
                <c:pt idx="130">
                  <c:v>85.332999999999998</c:v>
                </c:pt>
                <c:pt idx="131">
                  <c:v>84.456000000000003</c:v>
                </c:pt>
                <c:pt idx="132">
                  <c:v>86.841999999999999</c:v>
                </c:pt>
                <c:pt idx="133">
                  <c:v>86.876999999999995</c:v>
                </c:pt>
                <c:pt idx="134">
                  <c:v>90.316000000000003</c:v>
                </c:pt>
                <c:pt idx="135">
                  <c:v>90.649000000000001</c:v>
                </c:pt>
                <c:pt idx="136">
                  <c:v>92.052999999999997</c:v>
                </c:pt>
                <c:pt idx="137">
                  <c:v>91.578999999999994</c:v>
                </c:pt>
                <c:pt idx="138">
                  <c:v>88.614000000000004</c:v>
                </c:pt>
                <c:pt idx="139">
                  <c:v>86.298000000000002</c:v>
                </c:pt>
                <c:pt idx="140">
                  <c:v>84.034999999999997</c:v>
                </c:pt>
                <c:pt idx="141">
                  <c:v>82.438999999999993</c:v>
                </c:pt>
                <c:pt idx="142">
                  <c:v>81.894999999999996</c:v>
                </c:pt>
                <c:pt idx="143">
                  <c:v>83</c:v>
                </c:pt>
                <c:pt idx="144">
                  <c:v>82.158000000000001</c:v>
                </c:pt>
                <c:pt idx="145">
                  <c:v>82.123000000000005</c:v>
                </c:pt>
                <c:pt idx="146">
                  <c:v>83.367999999999995</c:v>
                </c:pt>
                <c:pt idx="147">
                  <c:v>80.509</c:v>
                </c:pt>
                <c:pt idx="148">
                  <c:v>80.596000000000004</c:v>
                </c:pt>
                <c:pt idx="149">
                  <c:v>81</c:v>
                </c:pt>
                <c:pt idx="150">
                  <c:v>82.491</c:v>
                </c:pt>
                <c:pt idx="151">
                  <c:v>80.947000000000003</c:v>
                </c:pt>
                <c:pt idx="152">
                  <c:v>80.841999999999999</c:v>
                </c:pt>
                <c:pt idx="153">
                  <c:v>82.825000000000003</c:v>
                </c:pt>
                <c:pt idx="154">
                  <c:v>80.421000000000006</c:v>
                </c:pt>
                <c:pt idx="155">
                  <c:v>79.912000000000006</c:v>
                </c:pt>
                <c:pt idx="156">
                  <c:v>80.491</c:v>
                </c:pt>
                <c:pt idx="157">
                  <c:v>81.192999999999998</c:v>
                </c:pt>
                <c:pt idx="158">
                  <c:v>83.912000000000006</c:v>
                </c:pt>
                <c:pt idx="159">
                  <c:v>81.701999999999998</c:v>
                </c:pt>
                <c:pt idx="160">
                  <c:v>80.876999999999995</c:v>
                </c:pt>
                <c:pt idx="161">
                  <c:v>81.491</c:v>
                </c:pt>
                <c:pt idx="162">
                  <c:v>79.632000000000005</c:v>
                </c:pt>
                <c:pt idx="163">
                  <c:v>81.438999999999993</c:v>
                </c:pt>
                <c:pt idx="164">
                  <c:v>81.210999999999999</c:v>
                </c:pt>
                <c:pt idx="165">
                  <c:v>76.807000000000002</c:v>
                </c:pt>
                <c:pt idx="166">
                  <c:v>79.789000000000001</c:v>
                </c:pt>
                <c:pt idx="167">
                  <c:v>78.701999999999998</c:v>
                </c:pt>
                <c:pt idx="168">
                  <c:v>79.649000000000001</c:v>
                </c:pt>
                <c:pt idx="169">
                  <c:v>78.509</c:v>
                </c:pt>
                <c:pt idx="170">
                  <c:v>79.018000000000001</c:v>
                </c:pt>
                <c:pt idx="171">
                  <c:v>79.332999999999998</c:v>
                </c:pt>
                <c:pt idx="172">
                  <c:v>79.772000000000006</c:v>
                </c:pt>
                <c:pt idx="173">
                  <c:v>80.158000000000001</c:v>
                </c:pt>
                <c:pt idx="174">
                  <c:v>78.14</c:v>
                </c:pt>
                <c:pt idx="175">
                  <c:v>80.491</c:v>
                </c:pt>
                <c:pt idx="176">
                  <c:v>79.123000000000005</c:v>
                </c:pt>
                <c:pt idx="177">
                  <c:v>80.174999999999997</c:v>
                </c:pt>
                <c:pt idx="178">
                  <c:v>80.807000000000002</c:v>
                </c:pt>
                <c:pt idx="179">
                  <c:v>78.525999999999996</c:v>
                </c:pt>
                <c:pt idx="180">
                  <c:v>79.772000000000006</c:v>
                </c:pt>
                <c:pt idx="181">
                  <c:v>80.069999999999993</c:v>
                </c:pt>
                <c:pt idx="182">
                  <c:v>78.421000000000006</c:v>
                </c:pt>
                <c:pt idx="183">
                  <c:v>78.385999999999996</c:v>
                </c:pt>
                <c:pt idx="184">
                  <c:v>79.069999999999993</c:v>
                </c:pt>
                <c:pt idx="185">
                  <c:v>80.456000000000003</c:v>
                </c:pt>
                <c:pt idx="186">
                  <c:v>79.561000000000007</c:v>
                </c:pt>
                <c:pt idx="187">
                  <c:v>79.683999999999997</c:v>
                </c:pt>
                <c:pt idx="188">
                  <c:v>79.192999999999998</c:v>
                </c:pt>
                <c:pt idx="189">
                  <c:v>80.894999999999996</c:v>
                </c:pt>
                <c:pt idx="190">
                  <c:v>80.632000000000005</c:v>
                </c:pt>
                <c:pt idx="191">
                  <c:v>80.367999999999995</c:v>
                </c:pt>
                <c:pt idx="192">
                  <c:v>81.034999999999997</c:v>
                </c:pt>
                <c:pt idx="193">
                  <c:v>80.718999999999994</c:v>
                </c:pt>
                <c:pt idx="194">
                  <c:v>80.105000000000004</c:v>
                </c:pt>
                <c:pt idx="195">
                  <c:v>77.876999999999995</c:v>
                </c:pt>
                <c:pt idx="196">
                  <c:v>79.438999999999993</c:v>
                </c:pt>
                <c:pt idx="197">
                  <c:v>77.578999999999994</c:v>
                </c:pt>
                <c:pt idx="198">
                  <c:v>80.123000000000005</c:v>
                </c:pt>
                <c:pt idx="199">
                  <c:v>80.894999999999996</c:v>
                </c:pt>
                <c:pt idx="200">
                  <c:v>78.123000000000005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94.521209890732095</c:v>
                </c:pt>
                <c:pt idx="2">
                  <c:v>94.627681498515727</c:v>
                </c:pt>
                <c:pt idx="3">
                  <c:v>94.733785594477709</c:v>
                </c:pt>
                <c:pt idx="4">
                  <c:v>94.839428136031074</c:v>
                </c:pt>
                <c:pt idx="5">
                  <c:v>94.944501658342887</c:v>
                </c:pt>
                <c:pt idx="6">
                  <c:v>95.048883880794051</c:v>
                </c:pt>
                <c:pt idx="7">
                  <c:v>95.15243623962067</c:v>
                </c:pt>
                <c:pt idx="8">
                  <c:v>95.25500235876325</c:v>
                </c:pt>
                <c:pt idx="9">
                  <c:v>95.356406476045777</c:v>
                </c:pt>
                <c:pt idx="10">
                  <c:v>95.456451848145903</c:v>
                </c:pt>
                <c:pt idx="11">
                  <c:v>95.554919165870231</c:v>
                </c:pt>
                <c:pt idx="12">
                  <c:v>95.65156502189997</c:v>
                </c:pt>
                <c:pt idx="13">
                  <c:v>95.746120488124674</c:v>
                </c:pt>
                <c:pt idx="14">
                  <c:v>95.838289882190352</c:v>
                </c:pt>
                <c:pt idx="15">
                  <c:v>95.927749839066635</c:v>
                </c:pt>
                <c:pt idx="16">
                  <c:v>96.014148864446696</c:v>
                </c:pt>
                <c:pt idx="17">
                  <c:v>96.097107652373865</c:v>
                </c:pt>
                <c:pt idx="18">
                  <c:v>96.176220633371102</c:v>
                </c:pt>
                <c:pt idx="19">
                  <c:v>96.251059537048263</c:v>
                </c:pt>
                <c:pt idx="20">
                  <c:v>96.321180292410958</c:v>
                </c:pt>
                <c:pt idx="21">
                  <c:v>96.386135482446491</c:v>
                </c:pt>
                <c:pt idx="22">
                  <c:v>96.445496007254846</c:v>
                </c:pt>
                <c:pt idx="23">
                  <c:v>96.498887848795022</c:v>
                </c:pt>
                <c:pt idx="24">
                  <c:v>96.546053190639014</c:v>
                </c:pt>
                <c:pt idx="25">
                  <c:v>96.586949985417547</c:v>
                </c:pt>
                <c:pt idx="26">
                  <c:v>96.621910709038602</c:v>
                </c:pt>
                <c:pt idx="27">
                  <c:v>96.65188966879434</c:v>
                </c:pt>
                <c:pt idx="28">
                  <c:v>96.678838665615075</c:v>
                </c:pt>
                <c:pt idx="29">
                  <c:v>96.706262247110388</c:v>
                </c:pt>
                <c:pt idx="30">
                  <c:v>96.740014469899535</c:v>
                </c:pt>
                <c:pt idx="31">
                  <c:v>96.789405975492713</c:v>
                </c:pt>
                <c:pt idx="32">
                  <c:v>96.868688731828399</c:v>
                </c:pt>
                <c:pt idx="33">
                  <c:v>96.998970016181431</c:v>
                </c:pt>
                <c:pt idx="34">
                  <c:v>97.210570206550358</c:v>
                </c:pt>
                <c:pt idx="35">
                  <c:v>97.545774053251634</c:v>
                </c:pt>
                <c:pt idx="36">
                  <c:v>98.061827847117712</c:v>
                </c:pt>
                <c:pt idx="37">
                  <c:v>98.833905594877635</c:v>
                </c:pt>
                <c:pt idx="38">
                  <c:v>99.957613967184386</c:v>
                </c:pt>
                <c:pt idx="39">
                  <c:v>101.55044666451195</c:v>
                </c:pt>
                <c:pt idx="40">
                  <c:v>103.75146366742439</c:v>
                </c:pt>
                <c:pt idx="41">
                  <c:v>106.71839949750859</c:v>
                </c:pt>
                <c:pt idx="42">
                  <c:v>110.621442495819</c:v>
                </c:pt>
                <c:pt idx="43">
                  <c:v>115.63311660484261</c:v>
                </c:pt>
                <c:pt idx="44">
                  <c:v>121.91406593328662</c:v>
                </c:pt>
                <c:pt idx="45">
                  <c:v>129.59509061318903</c:v>
                </c:pt>
                <c:pt idx="46">
                  <c:v>138.75647156417054</c:v>
                </c:pt>
                <c:pt idx="47">
                  <c:v>149.40636891027836</c:v>
                </c:pt>
                <c:pt idx="48">
                  <c:v>161.46075682850969</c:v>
                </c:pt>
                <c:pt idx="49">
                  <c:v>174.72776000968142</c:v>
                </c:pt>
                <c:pt idx="50">
                  <c:v>188.89867159514068</c:v>
                </c:pt>
                <c:pt idx="51">
                  <c:v>203.54253393104472</c:v>
                </c:pt>
                <c:pt idx="52">
                  <c:v>218.07564493233974</c:v>
                </c:pt>
                <c:pt idx="53">
                  <c:v>231.6031113276579</c:v>
                </c:pt>
                <c:pt idx="54">
                  <c:v>242.44983474702403</c:v>
                </c:pt>
                <c:pt idx="55">
                  <c:v>247.44470813769411</c:v>
                </c:pt>
                <c:pt idx="56">
                  <c:v>241.98204798928663</c:v>
                </c:pt>
                <c:pt idx="57">
                  <c:v>222.51177892585255</c:v>
                </c:pt>
                <c:pt idx="58">
                  <c:v>190.79156337130027</c:v>
                </c:pt>
                <c:pt idx="59">
                  <c:v>155.19071411818504</c:v>
                </c:pt>
                <c:pt idx="60">
                  <c:v>125.80943552568027</c:v>
                </c:pt>
                <c:pt idx="61">
                  <c:v>107.86311501905622</c:v>
                </c:pt>
                <c:pt idx="62">
                  <c:v>100.1927603744051</c:v>
                </c:pt>
                <c:pt idx="63">
                  <c:v>98.867466714068584</c:v>
                </c:pt>
                <c:pt idx="64">
                  <c:v>100.75867631499487</c:v>
                </c:pt>
                <c:pt idx="65">
                  <c:v>104.46325591140175</c:v>
                </c:pt>
                <c:pt idx="66">
                  <c:v>109.66364583600452</c:v>
                </c:pt>
                <c:pt idx="67">
                  <c:v>116.42727028844405</c:v>
                </c:pt>
                <c:pt idx="68">
                  <c:v>124.86093091851822</c:v>
                </c:pt>
                <c:pt idx="69">
                  <c:v>134.98039354261644</c:v>
                </c:pt>
                <c:pt idx="70">
                  <c:v>146.65319326485053</c:v>
                </c:pt>
                <c:pt idx="71">
                  <c:v>159.5655803263991</c:v>
                </c:pt>
                <c:pt idx="72">
                  <c:v>173.1971560761362</c:v>
                </c:pt>
                <c:pt idx="73">
                  <c:v>186.74149830811007</c:v>
                </c:pt>
                <c:pt idx="74">
                  <c:v>198.76974852934583</c:v>
                </c:pt>
                <c:pt idx="75">
                  <c:v>206.44011896985523</c:v>
                </c:pt>
                <c:pt idx="76">
                  <c:v>205.03257548073267</c:v>
                </c:pt>
                <c:pt idx="77">
                  <c:v>190.17043263005149</c:v>
                </c:pt>
                <c:pt idx="78">
                  <c:v>163.04334505105811</c:v>
                </c:pt>
                <c:pt idx="79">
                  <c:v>132.48092730713194</c:v>
                </c:pt>
                <c:pt idx="80">
                  <c:v>108.72308925626653</c:v>
                </c:pt>
                <c:pt idx="81">
                  <c:v>95.598596549997907</c:v>
                </c:pt>
                <c:pt idx="82">
                  <c:v>90.356301729444439</c:v>
                </c:pt>
                <c:pt idx="83">
                  <c:v>88.777146797447202</c:v>
                </c:pt>
                <c:pt idx="84">
                  <c:v>88.344229650510982</c:v>
                </c:pt>
                <c:pt idx="85">
                  <c:v>88.160486133988101</c:v>
                </c:pt>
                <c:pt idx="86">
                  <c:v>88.01570043930947</c:v>
                </c:pt>
                <c:pt idx="87">
                  <c:v>87.876187353278624</c:v>
                </c:pt>
                <c:pt idx="88">
                  <c:v>87.738137608006511</c:v>
                </c:pt>
                <c:pt idx="89">
                  <c:v>87.60119739992102</c:v>
                </c:pt>
                <c:pt idx="90">
                  <c:v>87.465305021535727</c:v>
                </c:pt>
                <c:pt idx="91">
                  <c:v>87.330452224790378</c:v>
                </c:pt>
                <c:pt idx="92">
                  <c:v>87.196728235172344</c:v>
                </c:pt>
                <c:pt idx="93">
                  <c:v>87.064464335816908</c:v>
                </c:pt>
                <c:pt idx="94">
                  <c:v>86.934564718278992</c:v>
                </c:pt>
                <c:pt idx="95">
                  <c:v>86.809200877837839</c:v>
                </c:pt>
                <c:pt idx="96">
                  <c:v>86.693144711438563</c:v>
                </c:pt>
                <c:pt idx="97">
                  <c:v>86.596086122220314</c:v>
                </c:pt>
                <c:pt idx="98">
                  <c:v>86.536221580825668</c:v>
                </c:pt>
                <c:pt idx="99">
                  <c:v>86.545050215279858</c:v>
                </c:pt>
                <c:pt idx="100">
                  <c:v>86.672510083343411</c:v>
                </c:pt>
                <c:pt idx="101">
                  <c:v>86.990281546986367</c:v>
                </c:pt>
                <c:pt idx="102">
                  <c:v>87.589471774021035</c:v>
                </c:pt>
                <c:pt idx="103">
                  <c:v>88.567453537614469</c:v>
                </c:pt>
                <c:pt idx="104">
                  <c:v>89.998204351036975</c:v>
                </c:pt>
                <c:pt idx="105">
                  <c:v>91.882946607238665</c:v>
                </c:pt>
                <c:pt idx="106">
                  <c:v>94.087257967001932</c:v>
                </c:pt>
                <c:pt idx="107">
                  <c:v>96.291242204209752</c:v>
                </c:pt>
                <c:pt idx="108">
                  <c:v>98.004068415749018</c:v>
                </c:pt>
                <c:pt idx="109">
                  <c:v>98.69298001444011</c:v>
                </c:pt>
                <c:pt idx="110">
                  <c:v>98.013568174431143</c:v>
                </c:pt>
                <c:pt idx="111">
                  <c:v>96.021579523673324</c:v>
                </c:pt>
                <c:pt idx="112">
                  <c:v>93.201019875032998</c:v>
                </c:pt>
                <c:pt idx="113">
                  <c:v>90.250402595465417</c:v>
                </c:pt>
                <c:pt idx="114">
                  <c:v>87.760890276683909</c:v>
                </c:pt>
                <c:pt idx="115">
                  <c:v>86.004526983000986</c:v>
                </c:pt>
                <c:pt idx="116">
                  <c:v>84.939562699446682</c:v>
                </c:pt>
                <c:pt idx="117">
                  <c:v>84.361218482413534</c:v>
                </c:pt>
                <c:pt idx="118">
                  <c:v>84.055647245630723</c:v>
                </c:pt>
                <c:pt idx="119">
                  <c:v>83.875503324158075</c:v>
                </c:pt>
                <c:pt idx="120">
                  <c:v>83.743734188753351</c:v>
                </c:pt>
                <c:pt idx="121">
                  <c:v>83.628253091018252</c:v>
                </c:pt>
                <c:pt idx="122">
                  <c:v>83.518231777151342</c:v>
                </c:pt>
                <c:pt idx="123">
                  <c:v>83.410860471145639</c:v>
                </c:pt>
                <c:pt idx="124">
                  <c:v>83.306221676884391</c:v>
                </c:pt>
                <c:pt idx="125">
                  <c:v>83.206654818930943</c:v>
                </c:pt>
                <c:pt idx="126">
                  <c:v>83.119228170826517</c:v>
                </c:pt>
                <c:pt idx="127">
                  <c:v>83.062029584830256</c:v>
                </c:pt>
                <c:pt idx="128">
                  <c:v>83.07553511326411</c:v>
                </c:pt>
                <c:pt idx="129">
                  <c:v>83.237784836931809</c:v>
                </c:pt>
                <c:pt idx="130">
                  <c:v>83.674539003708361</c:v>
                </c:pt>
                <c:pt idx="131">
                  <c:v>84.543594696462677</c:v>
                </c:pt>
                <c:pt idx="132">
                  <c:v>85.965238744218951</c:v>
                </c:pt>
                <c:pt idx="133">
                  <c:v>87.890647528030186</c:v>
                </c:pt>
                <c:pt idx="134">
                  <c:v>89.967594955732409</c:v>
                </c:pt>
                <c:pt idx="135">
                  <c:v>91.54613459443847</c:v>
                </c:pt>
                <c:pt idx="136">
                  <c:v>91.945088946359448</c:v>
                </c:pt>
                <c:pt idx="137">
                  <c:v>90.88067985746828</c:v>
                </c:pt>
                <c:pt idx="138">
                  <c:v>88.710457962420293</c:v>
                </c:pt>
                <c:pt idx="139">
                  <c:v>86.225466767836053</c:v>
                </c:pt>
                <c:pt idx="140">
                  <c:v>84.151004834775264</c:v>
                </c:pt>
                <c:pt idx="141">
                  <c:v>82.794606999756951</c:v>
                </c:pt>
                <c:pt idx="142">
                  <c:v>82.068378046906574</c:v>
                </c:pt>
                <c:pt idx="143">
                  <c:v>81.727554542861952</c:v>
                </c:pt>
                <c:pt idx="144">
                  <c:v>81.564714243967757</c:v>
                </c:pt>
                <c:pt idx="145">
                  <c:v>81.466062966769897</c:v>
                </c:pt>
                <c:pt idx="146">
                  <c:v>81.385874802324224</c:v>
                </c:pt>
                <c:pt idx="147">
                  <c:v>81.310021439920106</c:v>
                </c:pt>
                <c:pt idx="148">
                  <c:v>81.235015415843833</c:v>
                </c:pt>
                <c:pt idx="149">
                  <c:v>81.160099811268523</c:v>
                </c:pt>
                <c:pt idx="150">
                  <c:v>81.085069820462266</c:v>
                </c:pt>
                <c:pt idx="151">
                  <c:v>81.009816301881258</c:v>
                </c:pt>
                <c:pt idx="152">
                  <c:v>80.934251566148859</c:v>
                </c:pt>
                <c:pt idx="153">
                  <c:v>80.858299930703936</c:v>
                </c:pt>
                <c:pt idx="154">
                  <c:v>80.781896657682765</c:v>
                </c:pt>
                <c:pt idx="155">
                  <c:v>80.704987583840548</c:v>
                </c:pt>
                <c:pt idx="156">
                  <c:v>80.62752865140969</c:v>
                </c:pt>
                <c:pt idx="157">
                  <c:v>80.549485307586181</c:v>
                </c:pt>
                <c:pt idx="158">
                  <c:v>80.470831804416491</c:v>
                </c:pt>
                <c:pt idx="159">
                  <c:v>80.391550432494498</c:v>
                </c:pt>
                <c:pt idx="160">
                  <c:v>80.311630718366928</c:v>
                </c:pt>
                <c:pt idx="161">
                  <c:v>80.231068611292329</c:v>
                </c:pt>
                <c:pt idx="162">
                  <c:v>80.149865680560652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94.521209890725345</c:v>
                </c:pt>
                <c:pt idx="2">
                  <c:v>94.627681498496045</c:v>
                </c:pt>
                <c:pt idx="3">
                  <c:v>94.733785594421349</c:v>
                </c:pt>
                <c:pt idx="4">
                  <c:v>94.839428135872723</c:v>
                </c:pt>
                <c:pt idx="5">
                  <c:v>94.944501657906258</c:v>
                </c:pt>
                <c:pt idx="6">
                  <c:v>95.048883879612632</c:v>
                </c:pt>
                <c:pt idx="7">
                  <c:v>95.152436236483823</c:v>
                </c:pt>
                <c:pt idx="8">
                  <c:v>95.255002350590175</c:v>
                </c:pt>
                <c:pt idx="9">
                  <c:v>95.356406455149042</c:v>
                </c:pt>
                <c:pt idx="10">
                  <c:v>95.456451795716859</c:v>
                </c:pt>
                <c:pt idx="11">
                  <c:v>95.554919036788121</c:v>
                </c:pt>
                <c:pt idx="12">
                  <c:v>95.651564710039082</c:v>
                </c:pt>
                <c:pt idx="13">
                  <c:v>95.746119748763775</c:v>
                </c:pt>
                <c:pt idx="14">
                  <c:v>95.838288162094059</c:v>
                </c:pt>
                <c:pt idx="15">
                  <c:v>95.927745912167524</c:v>
                </c:pt>
                <c:pt idx="16">
                  <c:v>96.014140067186531</c:v>
                </c:pt>
                <c:pt idx="17">
                  <c:v>96.097088312847475</c:v>
                </c:pt>
                <c:pt idx="18">
                  <c:v>96.176178913309585</c:v>
                </c:pt>
                <c:pt idx="19">
                  <c:v>96.250971219957847</c:v>
                </c:pt>
                <c:pt idx="20">
                  <c:v>96.320996830770412</c:v>
                </c:pt>
                <c:pt idx="21">
                  <c:v>96.385761504063424</c:v>
                </c:pt>
                <c:pt idx="22">
                  <c:v>96.444747926584114</c:v>
                </c:pt>
                <c:pt idx="23">
                  <c:v>96.497419426146891</c:v>
                </c:pt>
                <c:pt idx="24">
                  <c:v>96.543224702108489</c:v>
                </c:pt>
                <c:pt idx="25">
                  <c:v>96.581603621995342</c:v>
                </c:pt>
                <c:pt idx="26">
                  <c:v>96.611994098923986</c:v>
                </c:pt>
                <c:pt idx="27">
                  <c:v>96.633840022012564</c:v>
                </c:pt>
                <c:pt idx="28">
                  <c:v>96.646600161407576</c:v>
                </c:pt>
                <c:pt idx="29">
                  <c:v>96.649757912358126</c:v>
                </c:pt>
                <c:pt idx="30">
                  <c:v>96.642831681458063</c:v>
                </c:pt>
                <c:pt idx="31">
                  <c:v>96.625385656249293</c:v>
                </c:pt>
                <c:pt idx="32">
                  <c:v>96.597040641245712</c:v>
                </c:pt>
                <c:pt idx="33">
                  <c:v>96.55748459416462</c:v>
                </c:pt>
                <c:pt idx="34">
                  <c:v>96.506482461063328</c:v>
                </c:pt>
                <c:pt idx="35">
                  <c:v>96.443884893229395</c:v>
                </c:pt>
                <c:pt idx="36">
                  <c:v>96.369635436211226</c:v>
                </c:pt>
                <c:pt idx="37">
                  <c:v>96.283775814932852</c:v>
                </c:pt>
                <c:pt idx="38">
                  <c:v>96.186448998955271</c:v>
                </c:pt>
                <c:pt idx="39">
                  <c:v>96.077899816732256</c:v>
                </c:pt>
                <c:pt idx="40">
                  <c:v>95.958472992738194</c:v>
                </c:pt>
                <c:pt idx="41">
                  <c:v>95.828608599898132</c:v>
                </c:pt>
                <c:pt idx="42">
                  <c:v>95.688835043394405</c:v>
                </c:pt>
                <c:pt idx="43">
                  <c:v>95.53975981133847</c:v>
                </c:pt>
                <c:pt idx="44">
                  <c:v>95.382058333801155</c:v>
                </c:pt>
                <c:pt idx="45">
                  <c:v>95.216461376247622</c:v>
                </c:pt>
                <c:pt idx="46">
                  <c:v>95.043741450534327</c:v>
                </c:pt>
                <c:pt idx="47">
                  <c:v>94.864698752942715</c:v>
                </c:pt>
                <c:pt idx="48">
                  <c:v>94.680147133811872</c:v>
                </c:pt>
                <c:pt idx="49">
                  <c:v>94.490900569542418</c:v>
                </c:pt>
                <c:pt idx="50">
                  <c:v>94.297760549755509</c:v>
                </c:pt>
                <c:pt idx="51">
                  <c:v>94.101504716524886</c:v>
                </c:pt>
                <c:pt idx="52">
                  <c:v>93.90287700598715</c:v>
                </c:pt>
                <c:pt idx="53">
                  <c:v>93.702579452416813</c:v>
                </c:pt>
                <c:pt idx="54">
                  <c:v>93.501265727484324</c:v>
                </c:pt>
                <c:pt idx="55">
                  <c:v>93.299536408147745</c:v>
                </c:pt>
                <c:pt idx="56">
                  <c:v>93.097935899248085</c:v>
                </c:pt>
                <c:pt idx="57">
                  <c:v>92.896950883592154</c:v>
                </c:pt>
                <c:pt idx="58">
                  <c:v>92.69701013388898</c:v>
                </c:pt>
                <c:pt idx="59">
                  <c:v>92.498485496895256</c:v>
                </c:pt>
                <c:pt idx="60">
                  <c:v>92.301693849145153</c:v>
                </c:pt>
                <c:pt idx="61">
                  <c:v>92.106899823709668</c:v>
                </c:pt>
                <c:pt idx="62">
                  <c:v>91.914319116269397</c:v>
                </c:pt>
                <c:pt idx="63">
                  <c:v>91.724122194057884</c:v>
                </c:pt>
                <c:pt idx="64">
                  <c:v>91.536438250742904</c:v>
                </c:pt>
                <c:pt idx="65">
                  <c:v>91.351359272135511</c:v>
                </c:pt>
                <c:pt idx="66">
                  <c:v>91.168944100148565</c:v>
                </c:pt>
                <c:pt idx="67">
                  <c:v>90.989222404437683</c:v>
                </c:pt>
                <c:pt idx="68">
                  <c:v>90.812198491747225</c:v>
                </c:pt>
                <c:pt idx="69">
                  <c:v>90.637854901570336</c:v>
                </c:pt>
                <c:pt idx="70">
                  <c:v>90.466155752990545</c:v>
                </c:pt>
                <c:pt idx="71">
                  <c:v>90.29704982137882</c:v>
                </c:pt>
                <c:pt idx="72">
                  <c:v>90.130473335017683</c:v>
                </c:pt>
                <c:pt idx="73">
                  <c:v>89.966352490850866</c:v>
                </c:pt>
                <c:pt idx="74">
                  <c:v>89.804605695631125</c:v>
                </c:pt>
                <c:pt idx="75">
                  <c:v>89.645145544006269</c:v>
                </c:pt>
                <c:pt idx="76">
                  <c:v>89.487880548810139</c:v>
                </c:pt>
                <c:pt idx="77">
                  <c:v>89.332716641267936</c:v>
                </c:pt>
                <c:pt idx="78">
                  <c:v>89.179558460223035</c:v>
                </c:pt>
                <c:pt idx="79">
                  <c:v>89.028310450069498</c:v>
                </c:pt>
                <c:pt idx="80">
                  <c:v>88.878877787013408</c:v>
                </c:pt>
                <c:pt idx="81">
                  <c:v>88.731167152758815</c:v>
                </c:pt>
                <c:pt idx="82">
                  <c:v>88.585087373849447</c:v>
                </c:pt>
                <c:pt idx="83">
                  <c:v>88.440549943810296</c:v>
                </c:pt>
                <c:pt idx="84">
                  <c:v>88.297469444012194</c:v>
                </c:pt>
                <c:pt idx="85">
                  <c:v>88.155763877893122</c:v>
                </c:pt>
                <c:pt idx="86">
                  <c:v>88.015354931869112</c:v>
                </c:pt>
                <c:pt idx="87">
                  <c:v>87.876168174988564</c:v>
                </c:pt>
                <c:pt idx="88">
                  <c:v>87.73813320815745</c:v>
                </c:pt>
                <c:pt idx="89">
                  <c:v>87.601183772602269</c:v>
                </c:pt>
                <c:pt idx="90">
                  <c:v>87.465257826156773</c:v>
                </c:pt>
                <c:pt idx="91">
                  <c:v>87.330297594957798</c:v>
                </c:pt>
                <c:pt idx="92">
                  <c:v>87.196249607216146</c:v>
                </c:pt>
                <c:pt idx="93">
                  <c:v>87.063064714886394</c:v>
                </c:pt>
                <c:pt idx="94">
                  <c:v>86.930698108286677</c:v>
                </c:pt>
                <c:pt idx="95">
                  <c:v>86.799109328007233</c:v>
                </c:pt>
                <c:pt idx="96">
                  <c:v>86.668262277784493</c:v>
                </c:pt>
                <c:pt idx="97">
                  <c:v>86.5381252413938</c:v>
                </c:pt>
                <c:pt idx="98">
                  <c:v>86.408670906013541</c:v>
                </c:pt>
                <c:pt idx="99">
                  <c:v>86.279876393925434</c:v>
                </c:pt>
                <c:pt idx="100">
                  <c:v>86.151723303823047</c:v>
                </c:pt>
                <c:pt idx="101">
                  <c:v>86.024197762388852</c:v>
                </c:pt>
                <c:pt idx="102">
                  <c:v>85.897290486155157</c:v>
                </c:pt>
                <c:pt idx="103">
                  <c:v>85.770996852969134</c:v>
                </c:pt>
                <c:pt idx="104">
                  <c:v>85.645316981624333</c:v>
                </c:pt>
                <c:pt idx="105">
                  <c:v>85.520255817386982</c:v>
                </c:pt>
                <c:pt idx="106">
                  <c:v>85.395823220223718</c:v>
                </c:pt>
                <c:pt idx="107">
                  <c:v>85.272034051524045</c:v>
                </c:pt>
                <c:pt idx="108">
                  <c:v>85.148908254000162</c:v>
                </c:pt>
                <c:pt idx="109">
                  <c:v>85.026470918248251</c:v>
                </c:pt>
                <c:pt idx="110">
                  <c:v>84.904752328181445</c:v>
                </c:pt>
                <c:pt idx="111">
                  <c:v>84.783787976222243</c:v>
                </c:pt>
                <c:pt idx="112">
                  <c:v>84.663618537815296</c:v>
                </c:pt>
                <c:pt idx="113">
                  <c:v>84.544289793544223</c:v>
                </c:pt>
                <c:pt idx="114">
                  <c:v>84.425852485993659</c:v>
                </c:pt>
                <c:pt idx="115">
                  <c:v>84.308362097583213</c:v>
                </c:pt>
                <c:pt idx="116">
                  <c:v>84.191878535042093</c:v>
                </c:pt>
                <c:pt idx="117">
                  <c:v>84.076465706128857</c:v>
                </c:pt>
                <c:pt idx="118">
                  <c:v>83.962190974792676</c:v>
                </c:pt>
                <c:pt idx="119">
                  <c:v>83.84912448238299</c:v>
                </c:pt>
                <c:pt idx="120">
                  <c:v>83.737338324911434</c:v>
                </c:pt>
                <c:pt idx="121">
                  <c:v>83.626905579890803</c:v>
                </c:pt>
                <c:pt idx="122">
                  <c:v>83.517899181026124</c:v>
                </c:pt>
                <c:pt idx="123">
                  <c:v>83.410390645046405</c:v>
                </c:pt>
                <c:pt idx="124">
                  <c:v>83.304448662186161</c:v>
                </c:pt>
                <c:pt idx="125">
                  <c:v>83.200137570081381</c:v>
                </c:pt>
                <c:pt idx="126">
                  <c:v>83.097515739821091</c:v>
                </c:pt>
                <c:pt idx="127">
                  <c:v>82.996633912135593</c:v>
                </c:pt>
                <c:pt idx="128">
                  <c:v>82.897533530603496</c:v>
                </c:pt>
                <c:pt idx="129">
                  <c:v>82.800245126595044</c:v>
                </c:pt>
                <c:pt idx="130">
                  <c:v>82.704786816649658</c:v>
                </c:pt>
                <c:pt idx="131">
                  <c:v>82.611162976306034</c:v>
                </c:pt>
                <c:pt idx="132">
                  <c:v>82.519363154352533</c:v>
                </c:pt>
                <c:pt idx="133">
                  <c:v>82.429361287506907</c:v>
                </c:pt>
                <c:pt idx="134">
                  <c:v>82.341115267411425</c:v>
                </c:pt>
                <c:pt idx="135">
                  <c:v>82.254566899637183</c:v>
                </c:pt>
                <c:pt idx="136">
                  <c:v>82.169642278620969</c:v>
                </c:pt>
                <c:pt idx="137">
                  <c:v>82.086252583995815</c:v>
                </c:pt>
                <c:pt idx="138">
                  <c:v>82.004295283844129</c:v>
                </c:pt>
                <c:pt idx="139">
                  <c:v>81.923655710452707</c:v>
                </c:pt>
                <c:pt idx="140">
                  <c:v>81.844208955715715</c:v>
                </c:pt>
                <c:pt idx="141">
                  <c:v>81.765822017862419</c:v>
                </c:pt>
                <c:pt idx="142">
                  <c:v>81.688356119881092</c:v>
                </c:pt>
                <c:pt idx="143">
                  <c:v>81.611669113679</c:v>
                </c:pt>
                <c:pt idx="144">
                  <c:v>81.535617883008825</c:v>
                </c:pt>
                <c:pt idx="145">
                  <c:v>81.460060662351609</c:v>
                </c:pt>
                <c:pt idx="146">
                  <c:v>81.384859197679987</c:v>
                </c:pt>
                <c:pt idx="147">
                  <c:v>81.309880687369841</c:v>
                </c:pt>
                <c:pt idx="148">
                  <c:v>81.234999456301452</c:v>
                </c:pt>
                <c:pt idx="149">
                  <c:v>81.160098332120157</c:v>
                </c:pt>
                <c:pt idx="150">
                  <c:v>81.085069708494288</c:v>
                </c:pt>
                <c:pt idx="151">
                  <c:v>81.009816294963173</c:v>
                </c:pt>
                <c:pt idx="152">
                  <c:v>80.934251565800167</c:v>
                </c:pt>
                <c:pt idx="153">
                  <c:v>80.858299930689611</c:v>
                </c:pt>
                <c:pt idx="154">
                  <c:v>80.781896657682282</c:v>
                </c:pt>
                <c:pt idx="155">
                  <c:v>80.704987583840534</c:v>
                </c:pt>
                <c:pt idx="156">
                  <c:v>80.62752865140969</c:v>
                </c:pt>
                <c:pt idx="157">
                  <c:v>80.549485307586181</c:v>
                </c:pt>
                <c:pt idx="158">
                  <c:v>80.470831804416491</c:v>
                </c:pt>
                <c:pt idx="159">
                  <c:v>80.391550432494498</c:v>
                </c:pt>
                <c:pt idx="160">
                  <c:v>80.311630718366928</c:v>
                </c:pt>
                <c:pt idx="161">
                  <c:v>80.231068611292329</c:v>
                </c:pt>
                <c:pt idx="162">
                  <c:v>80.149865680560652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101.544</c:v>
                </c:pt>
                <c:pt idx="1">
                  <c:v>100.28100000000001</c:v>
                </c:pt>
                <c:pt idx="2">
                  <c:v>99.578999999999994</c:v>
                </c:pt>
                <c:pt idx="3">
                  <c:v>98.350999999999999</c:v>
                </c:pt>
                <c:pt idx="4">
                  <c:v>99.456000000000003</c:v>
                </c:pt>
                <c:pt idx="5">
                  <c:v>98.789000000000001</c:v>
                </c:pt>
                <c:pt idx="6">
                  <c:v>99.525999999999996</c:v>
                </c:pt>
                <c:pt idx="7">
                  <c:v>101.544</c:v>
                </c:pt>
                <c:pt idx="8">
                  <c:v>99.227999999999994</c:v>
                </c:pt>
                <c:pt idx="9">
                  <c:v>97.841999999999999</c:v>
                </c:pt>
                <c:pt idx="10">
                  <c:v>99.649000000000001</c:v>
                </c:pt>
                <c:pt idx="11">
                  <c:v>99.491</c:v>
                </c:pt>
                <c:pt idx="12">
                  <c:v>97.632000000000005</c:v>
                </c:pt>
                <c:pt idx="13">
                  <c:v>97.456000000000003</c:v>
                </c:pt>
                <c:pt idx="14">
                  <c:v>98.316000000000003</c:v>
                </c:pt>
                <c:pt idx="15">
                  <c:v>98.825000000000003</c:v>
                </c:pt>
                <c:pt idx="16">
                  <c:v>98.965000000000003</c:v>
                </c:pt>
                <c:pt idx="17">
                  <c:v>97.456000000000003</c:v>
                </c:pt>
                <c:pt idx="18">
                  <c:v>100.614</c:v>
                </c:pt>
                <c:pt idx="19">
                  <c:v>98.350999999999999</c:v>
                </c:pt>
                <c:pt idx="20">
                  <c:v>98.332999999999998</c:v>
                </c:pt>
                <c:pt idx="21">
                  <c:v>98.421000000000006</c:v>
                </c:pt>
                <c:pt idx="22">
                  <c:v>98.07</c:v>
                </c:pt>
                <c:pt idx="23">
                  <c:v>99</c:v>
                </c:pt>
                <c:pt idx="24">
                  <c:v>97.825000000000003</c:v>
                </c:pt>
                <c:pt idx="25">
                  <c:v>98.123000000000005</c:v>
                </c:pt>
                <c:pt idx="26">
                  <c:v>100.825</c:v>
                </c:pt>
                <c:pt idx="27">
                  <c:v>99.421000000000006</c:v>
                </c:pt>
                <c:pt idx="28">
                  <c:v>98.07</c:v>
                </c:pt>
                <c:pt idx="29">
                  <c:v>99.403999999999996</c:v>
                </c:pt>
                <c:pt idx="30">
                  <c:v>99.245999999999995</c:v>
                </c:pt>
                <c:pt idx="31">
                  <c:v>98.789000000000001</c:v>
                </c:pt>
                <c:pt idx="32">
                  <c:v>101.193</c:v>
                </c:pt>
                <c:pt idx="33">
                  <c:v>101.211</c:v>
                </c:pt>
                <c:pt idx="34">
                  <c:v>100.93</c:v>
                </c:pt>
                <c:pt idx="35">
                  <c:v>101</c:v>
                </c:pt>
                <c:pt idx="36">
                  <c:v>102.42100000000001</c:v>
                </c:pt>
                <c:pt idx="37">
                  <c:v>103.08799999999999</c:v>
                </c:pt>
                <c:pt idx="38">
                  <c:v>102.63200000000001</c:v>
                </c:pt>
                <c:pt idx="39">
                  <c:v>101.42100000000001</c:v>
                </c:pt>
                <c:pt idx="40">
                  <c:v>103.614</c:v>
                </c:pt>
                <c:pt idx="41">
                  <c:v>104.73699999999999</c:v>
                </c:pt>
                <c:pt idx="42">
                  <c:v>104.614</c:v>
                </c:pt>
                <c:pt idx="43">
                  <c:v>108.193</c:v>
                </c:pt>
                <c:pt idx="44">
                  <c:v>111.63200000000001</c:v>
                </c:pt>
                <c:pt idx="45">
                  <c:v>115.63200000000001</c:v>
                </c:pt>
                <c:pt idx="46">
                  <c:v>124.456</c:v>
                </c:pt>
                <c:pt idx="47">
                  <c:v>133.24600000000001</c:v>
                </c:pt>
                <c:pt idx="48">
                  <c:v>150.12299999999999</c:v>
                </c:pt>
                <c:pt idx="49">
                  <c:v>166.298</c:v>
                </c:pt>
                <c:pt idx="50">
                  <c:v>186.47399999999999</c:v>
                </c:pt>
                <c:pt idx="51">
                  <c:v>202.89500000000001</c:v>
                </c:pt>
                <c:pt idx="52">
                  <c:v>216.649</c:v>
                </c:pt>
                <c:pt idx="53">
                  <c:v>227.21100000000001</c:v>
                </c:pt>
                <c:pt idx="54">
                  <c:v>233.52600000000001</c:v>
                </c:pt>
                <c:pt idx="55">
                  <c:v>234.52600000000001</c:v>
                </c:pt>
                <c:pt idx="56">
                  <c:v>233.10499999999999</c:v>
                </c:pt>
                <c:pt idx="57">
                  <c:v>225.07</c:v>
                </c:pt>
                <c:pt idx="58">
                  <c:v>207.50899999999999</c:v>
                </c:pt>
                <c:pt idx="59">
                  <c:v>174.56100000000001</c:v>
                </c:pt>
                <c:pt idx="60">
                  <c:v>130.053</c:v>
                </c:pt>
                <c:pt idx="61">
                  <c:v>103.57899999999999</c:v>
                </c:pt>
                <c:pt idx="62">
                  <c:v>97.947000000000003</c:v>
                </c:pt>
                <c:pt idx="63">
                  <c:v>98.263000000000005</c:v>
                </c:pt>
                <c:pt idx="64">
                  <c:v>100.509</c:v>
                </c:pt>
                <c:pt idx="65">
                  <c:v>101.684</c:v>
                </c:pt>
                <c:pt idx="66">
                  <c:v>106.93</c:v>
                </c:pt>
                <c:pt idx="67">
                  <c:v>112.035</c:v>
                </c:pt>
                <c:pt idx="68">
                  <c:v>121.36799999999999</c:v>
                </c:pt>
                <c:pt idx="69">
                  <c:v>131.404</c:v>
                </c:pt>
                <c:pt idx="70">
                  <c:v>145.84200000000001</c:v>
                </c:pt>
                <c:pt idx="71">
                  <c:v>160.75399999999999</c:v>
                </c:pt>
                <c:pt idx="72">
                  <c:v>173.035</c:v>
                </c:pt>
                <c:pt idx="73">
                  <c:v>183.684</c:v>
                </c:pt>
                <c:pt idx="74">
                  <c:v>189.45599999999999</c:v>
                </c:pt>
                <c:pt idx="75">
                  <c:v>194.10499999999999</c:v>
                </c:pt>
                <c:pt idx="76">
                  <c:v>195.57900000000001</c:v>
                </c:pt>
                <c:pt idx="77">
                  <c:v>189.14</c:v>
                </c:pt>
                <c:pt idx="78">
                  <c:v>169.404</c:v>
                </c:pt>
                <c:pt idx="79">
                  <c:v>138</c:v>
                </c:pt>
                <c:pt idx="80">
                  <c:v>108.123</c:v>
                </c:pt>
                <c:pt idx="81">
                  <c:v>89.227999999999994</c:v>
                </c:pt>
                <c:pt idx="82">
                  <c:v>86.07</c:v>
                </c:pt>
                <c:pt idx="83">
                  <c:v>86.421000000000006</c:v>
                </c:pt>
                <c:pt idx="84">
                  <c:v>89.210999999999999</c:v>
                </c:pt>
                <c:pt idx="85">
                  <c:v>89.667000000000002</c:v>
                </c:pt>
                <c:pt idx="86">
                  <c:v>89.825000000000003</c:v>
                </c:pt>
                <c:pt idx="87">
                  <c:v>86.754000000000005</c:v>
                </c:pt>
                <c:pt idx="88">
                  <c:v>87.14</c:v>
                </c:pt>
                <c:pt idx="89">
                  <c:v>88.14</c:v>
                </c:pt>
                <c:pt idx="90">
                  <c:v>89.596000000000004</c:v>
                </c:pt>
                <c:pt idx="91">
                  <c:v>87.403999999999996</c:v>
                </c:pt>
                <c:pt idx="92">
                  <c:v>88.474000000000004</c:v>
                </c:pt>
                <c:pt idx="93">
                  <c:v>86.965000000000003</c:v>
                </c:pt>
                <c:pt idx="94">
                  <c:v>90.07</c:v>
                </c:pt>
                <c:pt idx="95">
                  <c:v>87.876999999999995</c:v>
                </c:pt>
                <c:pt idx="96">
                  <c:v>88.14</c:v>
                </c:pt>
                <c:pt idx="97">
                  <c:v>86.965000000000003</c:v>
                </c:pt>
                <c:pt idx="98">
                  <c:v>89.123000000000005</c:v>
                </c:pt>
                <c:pt idx="99">
                  <c:v>86.421000000000006</c:v>
                </c:pt>
                <c:pt idx="100">
                  <c:v>89.281000000000006</c:v>
                </c:pt>
                <c:pt idx="101">
                  <c:v>87.561000000000007</c:v>
                </c:pt>
                <c:pt idx="102">
                  <c:v>86.981999999999999</c:v>
                </c:pt>
                <c:pt idx="103">
                  <c:v>90.438999999999993</c:v>
                </c:pt>
                <c:pt idx="104">
                  <c:v>90.087999999999994</c:v>
                </c:pt>
                <c:pt idx="105">
                  <c:v>92.052999999999997</c:v>
                </c:pt>
                <c:pt idx="106">
                  <c:v>92.841999999999999</c:v>
                </c:pt>
                <c:pt idx="107">
                  <c:v>96.981999999999999</c:v>
                </c:pt>
                <c:pt idx="108">
                  <c:v>98.876999999999995</c:v>
                </c:pt>
                <c:pt idx="109">
                  <c:v>100.474</c:v>
                </c:pt>
                <c:pt idx="110">
                  <c:v>99.421000000000006</c:v>
                </c:pt>
                <c:pt idx="111">
                  <c:v>97.947000000000003</c:v>
                </c:pt>
                <c:pt idx="112">
                  <c:v>93.947000000000003</c:v>
                </c:pt>
                <c:pt idx="113">
                  <c:v>91.561000000000007</c:v>
                </c:pt>
                <c:pt idx="114">
                  <c:v>87.981999999999999</c:v>
                </c:pt>
                <c:pt idx="115">
                  <c:v>86.227999999999994</c:v>
                </c:pt>
                <c:pt idx="116">
                  <c:v>86.649000000000001</c:v>
                </c:pt>
                <c:pt idx="117">
                  <c:v>83.947000000000003</c:v>
                </c:pt>
                <c:pt idx="118">
                  <c:v>85.965000000000003</c:v>
                </c:pt>
                <c:pt idx="119">
                  <c:v>83.614000000000004</c:v>
                </c:pt>
                <c:pt idx="120">
                  <c:v>85.034999999999997</c:v>
                </c:pt>
                <c:pt idx="121">
                  <c:v>84.421000000000006</c:v>
                </c:pt>
                <c:pt idx="122">
                  <c:v>84.438999999999993</c:v>
                </c:pt>
                <c:pt idx="123">
                  <c:v>83.614000000000004</c:v>
                </c:pt>
                <c:pt idx="124">
                  <c:v>85.018000000000001</c:v>
                </c:pt>
                <c:pt idx="125">
                  <c:v>82.385999999999996</c:v>
                </c:pt>
                <c:pt idx="126">
                  <c:v>82.86</c:v>
                </c:pt>
                <c:pt idx="127">
                  <c:v>82.894999999999996</c:v>
                </c:pt>
                <c:pt idx="128">
                  <c:v>83.93</c:v>
                </c:pt>
                <c:pt idx="129">
                  <c:v>83.158000000000001</c:v>
                </c:pt>
                <c:pt idx="130">
                  <c:v>85.403999999999996</c:v>
                </c:pt>
                <c:pt idx="131">
                  <c:v>85.018000000000001</c:v>
                </c:pt>
                <c:pt idx="132">
                  <c:v>86.298000000000002</c:v>
                </c:pt>
                <c:pt idx="133">
                  <c:v>90.316000000000003</c:v>
                </c:pt>
                <c:pt idx="134">
                  <c:v>90.807000000000002</c:v>
                </c:pt>
                <c:pt idx="135">
                  <c:v>92.105000000000004</c:v>
                </c:pt>
                <c:pt idx="136">
                  <c:v>92.385999999999996</c:v>
                </c:pt>
                <c:pt idx="137">
                  <c:v>92.718999999999994</c:v>
                </c:pt>
                <c:pt idx="138">
                  <c:v>90.683999999999997</c:v>
                </c:pt>
                <c:pt idx="139">
                  <c:v>84.561000000000007</c:v>
                </c:pt>
                <c:pt idx="140">
                  <c:v>84.474000000000004</c:v>
                </c:pt>
                <c:pt idx="141">
                  <c:v>82.367999999999995</c:v>
                </c:pt>
                <c:pt idx="142">
                  <c:v>81.227999999999994</c:v>
                </c:pt>
                <c:pt idx="143">
                  <c:v>81.561000000000007</c:v>
                </c:pt>
                <c:pt idx="144">
                  <c:v>80.456000000000003</c:v>
                </c:pt>
                <c:pt idx="145">
                  <c:v>81.841999999999999</c:v>
                </c:pt>
                <c:pt idx="146">
                  <c:v>79.596000000000004</c:v>
                </c:pt>
                <c:pt idx="147">
                  <c:v>82.018000000000001</c:v>
                </c:pt>
                <c:pt idx="148">
                  <c:v>82.105000000000004</c:v>
                </c:pt>
                <c:pt idx="149">
                  <c:v>79.456000000000003</c:v>
                </c:pt>
                <c:pt idx="150">
                  <c:v>80.772000000000006</c:v>
                </c:pt>
                <c:pt idx="151">
                  <c:v>82.07</c:v>
                </c:pt>
                <c:pt idx="152">
                  <c:v>81.632000000000005</c:v>
                </c:pt>
                <c:pt idx="153">
                  <c:v>81.561000000000007</c:v>
                </c:pt>
                <c:pt idx="154">
                  <c:v>81.174999999999997</c:v>
                </c:pt>
                <c:pt idx="155">
                  <c:v>81.367999999999995</c:v>
                </c:pt>
                <c:pt idx="156">
                  <c:v>80.525999999999996</c:v>
                </c:pt>
                <c:pt idx="157">
                  <c:v>81.718999999999994</c:v>
                </c:pt>
                <c:pt idx="158">
                  <c:v>80.667000000000002</c:v>
                </c:pt>
                <c:pt idx="159">
                  <c:v>79.509</c:v>
                </c:pt>
                <c:pt idx="160">
                  <c:v>81.614000000000004</c:v>
                </c:pt>
                <c:pt idx="161">
                  <c:v>80.105000000000004</c:v>
                </c:pt>
                <c:pt idx="162">
                  <c:v>80.965000000000003</c:v>
                </c:pt>
                <c:pt idx="163">
                  <c:v>82.912000000000006</c:v>
                </c:pt>
                <c:pt idx="164">
                  <c:v>79.474000000000004</c:v>
                </c:pt>
                <c:pt idx="165">
                  <c:v>81.350999999999999</c:v>
                </c:pt>
                <c:pt idx="166">
                  <c:v>80.474000000000004</c:v>
                </c:pt>
                <c:pt idx="167">
                  <c:v>79.718999999999994</c:v>
                </c:pt>
                <c:pt idx="168">
                  <c:v>80.894999999999996</c:v>
                </c:pt>
                <c:pt idx="169">
                  <c:v>80.385999999999996</c:v>
                </c:pt>
                <c:pt idx="170">
                  <c:v>81.385999999999996</c:v>
                </c:pt>
                <c:pt idx="171">
                  <c:v>80.491</c:v>
                </c:pt>
                <c:pt idx="172">
                  <c:v>82.034999999999997</c:v>
                </c:pt>
                <c:pt idx="173">
                  <c:v>81.683999999999997</c:v>
                </c:pt>
                <c:pt idx="174">
                  <c:v>83.263000000000005</c:v>
                </c:pt>
                <c:pt idx="175">
                  <c:v>78.981999999999999</c:v>
                </c:pt>
                <c:pt idx="176">
                  <c:v>82.105000000000004</c:v>
                </c:pt>
                <c:pt idx="177">
                  <c:v>80.789000000000001</c:v>
                </c:pt>
                <c:pt idx="178">
                  <c:v>81.087999999999994</c:v>
                </c:pt>
                <c:pt idx="179">
                  <c:v>77.543999999999997</c:v>
                </c:pt>
                <c:pt idx="180">
                  <c:v>80.281000000000006</c:v>
                </c:pt>
                <c:pt idx="181">
                  <c:v>79.841999999999999</c:v>
                </c:pt>
                <c:pt idx="182">
                  <c:v>81.227999999999994</c:v>
                </c:pt>
                <c:pt idx="183">
                  <c:v>79.825000000000003</c:v>
                </c:pt>
                <c:pt idx="184">
                  <c:v>78.332999999999998</c:v>
                </c:pt>
                <c:pt idx="185">
                  <c:v>82</c:v>
                </c:pt>
                <c:pt idx="186">
                  <c:v>80.123000000000005</c:v>
                </c:pt>
                <c:pt idx="187">
                  <c:v>79.683999999999997</c:v>
                </c:pt>
                <c:pt idx="188">
                  <c:v>79.789000000000001</c:v>
                </c:pt>
                <c:pt idx="189">
                  <c:v>78.403999999999996</c:v>
                </c:pt>
                <c:pt idx="190">
                  <c:v>79.385999999999996</c:v>
                </c:pt>
                <c:pt idx="191">
                  <c:v>81.018000000000001</c:v>
                </c:pt>
                <c:pt idx="192">
                  <c:v>78.825000000000003</c:v>
                </c:pt>
                <c:pt idx="193">
                  <c:v>80.456000000000003</c:v>
                </c:pt>
                <c:pt idx="194">
                  <c:v>79.298000000000002</c:v>
                </c:pt>
                <c:pt idx="195">
                  <c:v>79.754000000000005</c:v>
                </c:pt>
                <c:pt idx="196">
                  <c:v>79.807000000000002</c:v>
                </c:pt>
                <c:pt idx="197">
                  <c:v>81.018000000000001</c:v>
                </c:pt>
                <c:pt idx="198">
                  <c:v>76</c:v>
                </c:pt>
                <c:pt idx="199">
                  <c:v>80.947000000000003</c:v>
                </c:pt>
                <c:pt idx="200">
                  <c:v>81.192999999999998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98.059131332894765</c:v>
                </c:pt>
                <c:pt idx="5">
                  <c:v>98.144327296319517</c:v>
                </c:pt>
                <c:pt idx="6">
                  <c:v>98.228474667773341</c:v>
                </c:pt>
                <c:pt idx="7">
                  <c:v>98.311417734038642</c:v>
                </c:pt>
                <c:pt idx="8">
                  <c:v>98.392982949656798</c:v>
                </c:pt>
                <c:pt idx="9">
                  <c:v>98.472977474930488</c:v>
                </c:pt>
                <c:pt idx="10">
                  <c:v>98.551187699873012</c:v>
                </c:pt>
                <c:pt idx="11">
                  <c:v>98.627377781304588</c:v>
                </c:pt>
                <c:pt idx="12">
                  <c:v>98.70128822739548</c:v>
                </c:pt>
                <c:pt idx="13">
                  <c:v>98.772634572276417</c:v>
                </c:pt>
                <c:pt idx="14">
                  <c:v>98.841106193333346</c:v>
                </c:pt>
                <c:pt idx="15">
                  <c:v>98.906365336475659</c:v>
                </c:pt>
                <c:pt idx="16">
                  <c:v>98.968046432215488</c:v>
                </c:pt>
                <c:pt idx="17">
                  <c:v>99.025755812456381</c:v>
                </c:pt>
                <c:pt idx="18">
                  <c:v>99.079071983861525</c:v>
                </c:pt>
                <c:pt idx="19">
                  <c:v>99.127546696795761</c:v>
                </c:pt>
                <c:pt idx="20">
                  <c:v>99.170707203124124</c:v>
                </c:pt>
                <c:pt idx="21">
                  <c:v>99.208060382344328</c:v>
                </c:pt>
                <c:pt idx="22">
                  <c:v>99.239099937520919</c:v>
                </c:pt>
                <c:pt idx="23">
                  <c:v>99.263318789780087</c:v>
                </c:pt>
                <c:pt idx="24">
                  <c:v>99.280230395366459</c:v>
                </c:pt>
                <c:pt idx="25">
                  <c:v>99.289405355889201</c:v>
                </c:pt>
                <c:pt idx="26">
                  <c:v>99.290533911041138</c:v>
                </c:pt>
                <c:pt idx="27">
                  <c:v>99.283531336053002</c:v>
                </c:pt>
                <c:pt idx="28">
                  <c:v>99.268712597627399</c:v>
                </c:pt>
                <c:pt idx="29">
                  <c:v>99.247075392208814</c:v>
                </c:pt>
                <c:pt idx="30">
                  <c:v>99.220746958926597</c:v>
                </c:pt>
                <c:pt idx="31">
                  <c:v>99.193668890912193</c:v>
                </c:pt>
                <c:pt idx="32">
                  <c:v>99.172612956018881</c:v>
                </c:pt>
                <c:pt idx="33">
                  <c:v>99.168634666638724</c:v>
                </c:pt>
                <c:pt idx="34">
                  <c:v>99.199072012739265</c:v>
                </c:pt>
                <c:pt idx="35">
                  <c:v>99.290173367646588</c:v>
                </c:pt>
                <c:pt idx="36">
                  <c:v>99.480377985154234</c:v>
                </c:pt>
                <c:pt idx="37">
                  <c:v>99.824161951924708</c:v>
                </c:pt>
                <c:pt idx="38">
                  <c:v>100.39619364707769</c:v>
                </c:pt>
                <c:pt idx="39">
                  <c:v>101.2953175880177</c:v>
                </c:pt>
                <c:pt idx="40">
                  <c:v>102.6476224381674</c:v>
                </c:pt>
                <c:pt idx="41">
                  <c:v>104.60758807033042</c:v>
                </c:pt>
                <c:pt idx="42">
                  <c:v>107.35611129230722</c:v>
                </c:pt>
                <c:pt idx="43">
                  <c:v>111.09416181009803</c:v>
                </c:pt>
                <c:pt idx="44">
                  <c:v>116.03100580166554</c:v>
                </c:pt>
                <c:pt idx="45">
                  <c:v>122.36642369554706</c:v>
                </c:pt>
                <c:pt idx="46">
                  <c:v>130.26716651662457</c:v>
                </c:pt>
                <c:pt idx="47">
                  <c:v>139.83899503401656</c:v>
                </c:pt>
                <c:pt idx="48">
                  <c:v>151.09688738780972</c:v>
                </c:pt>
                <c:pt idx="49">
                  <c:v>163.93709105211042</c:v>
                </c:pt>
                <c:pt idx="50">
                  <c:v>178.11475235807245</c:v>
                </c:pt>
                <c:pt idx="51">
                  <c:v>193.22611839886784</c:v>
                </c:pt>
                <c:pt idx="52">
                  <c:v>208.67187641866636</c:v>
                </c:pt>
                <c:pt idx="53">
                  <c:v>223.51765244565732</c:v>
                </c:pt>
                <c:pt idx="54">
                  <c:v>236.10874982416129</c:v>
                </c:pt>
                <c:pt idx="55">
                  <c:v>243.48894406581229</c:v>
                </c:pt>
                <c:pt idx="56">
                  <c:v>241.40153473645069</c:v>
                </c:pt>
                <c:pt idx="57">
                  <c:v>226.19900118631449</c:v>
                </c:pt>
                <c:pt idx="58">
                  <c:v>198.43450209187489</c:v>
                </c:pt>
                <c:pt idx="59">
                  <c:v>164.68518813016428</c:v>
                </c:pt>
                <c:pt idx="60">
                  <c:v>134.35292068641306</c:v>
                </c:pt>
                <c:pt idx="61">
                  <c:v>113.78341622457017</c:v>
                </c:pt>
                <c:pt idx="62">
                  <c:v>103.53571305098163</c:v>
                </c:pt>
                <c:pt idx="63">
                  <c:v>100.52500507565202</c:v>
                </c:pt>
                <c:pt idx="64">
                  <c:v>101.4865765533518</c:v>
                </c:pt>
                <c:pt idx="65">
                  <c:v>104.58047987466426</c:v>
                </c:pt>
                <c:pt idx="66">
                  <c:v>109.19101213854792</c:v>
                </c:pt>
                <c:pt idx="67">
                  <c:v>115.26296735353355</c:v>
                </c:pt>
                <c:pt idx="68">
                  <c:v>122.87103631080842</c:v>
                </c:pt>
                <c:pt idx="69">
                  <c:v>132.03676654132343</c:v>
                </c:pt>
                <c:pt idx="70">
                  <c:v>142.65594254394321</c:v>
                </c:pt>
                <c:pt idx="71">
                  <c:v>154.46406987025802</c:v>
                </c:pt>
                <c:pt idx="72">
                  <c:v>167.01931126799286</c:v>
                </c:pt>
                <c:pt idx="73">
                  <c:v>179.67119291213845</c:v>
                </c:pt>
                <c:pt idx="74">
                  <c:v>191.36255118553777</c:v>
                </c:pt>
                <c:pt idx="75">
                  <c:v>199.93210195124274</c:v>
                </c:pt>
                <c:pt idx="76">
                  <c:v>201.13581480612407</c:v>
                </c:pt>
                <c:pt idx="77">
                  <c:v>189.73387706484084</c:v>
                </c:pt>
                <c:pt idx="78">
                  <c:v>164.88128532230013</c:v>
                </c:pt>
                <c:pt idx="79">
                  <c:v>134.50082202744713</c:v>
                </c:pt>
                <c:pt idx="80">
                  <c:v>110.00075013907275</c:v>
                </c:pt>
                <c:pt idx="81">
                  <c:v>96.47882661310534</c:v>
                </c:pt>
                <c:pt idx="82">
                  <c:v>91.269214737401867</c:v>
                </c:pt>
                <c:pt idx="83">
                  <c:v>89.794579247101765</c:v>
                </c:pt>
                <c:pt idx="84">
                  <c:v>89.403912900758499</c:v>
                </c:pt>
                <c:pt idx="85">
                  <c:v>89.224006224604679</c:v>
                </c:pt>
                <c:pt idx="86">
                  <c:v>89.073052720416925</c:v>
                </c:pt>
                <c:pt idx="87">
                  <c:v>88.926072385188647</c:v>
                </c:pt>
                <c:pt idx="88">
                  <c:v>88.780684148576952</c:v>
                </c:pt>
                <c:pt idx="89">
                  <c:v>88.636658640454684</c:v>
                </c:pt>
                <c:pt idx="90">
                  <c:v>88.493918612210891</c:v>
                </c:pt>
                <c:pt idx="91">
                  <c:v>88.352428704603298</c:v>
                </c:pt>
                <c:pt idx="92">
                  <c:v>88.21224330837326</c:v>
                </c:pt>
                <c:pt idx="93">
                  <c:v>88.073638285291068</c:v>
                </c:pt>
                <c:pt idx="94">
                  <c:v>87.937411684145843</c:v>
                </c:pt>
                <c:pt idx="95">
                  <c:v>87.805515932053808</c:v>
                </c:pt>
                <c:pt idx="96">
                  <c:v>87.682275606374162</c:v>
                </c:pt>
                <c:pt idx="97">
                  <c:v>87.576516581039456</c:v>
                </c:pt>
                <c:pt idx="98">
                  <c:v>87.504892973658102</c:v>
                </c:pt>
                <c:pt idx="99">
                  <c:v>87.496401952528785</c:v>
                </c:pt>
                <c:pt idx="100">
                  <c:v>87.597366907975797</c:v>
                </c:pt>
                <c:pt idx="101">
                  <c:v>87.874984992964826</c:v>
                </c:pt>
                <c:pt idx="102">
                  <c:v>88.416028674869281</c:v>
                </c:pt>
                <c:pt idx="103">
                  <c:v>89.315878365452761</c:v>
                </c:pt>
                <c:pt idx="104">
                  <c:v>90.652467515531214</c:v>
                </c:pt>
                <c:pt idx="105">
                  <c:v>92.441487141309523</c:v>
                </c:pt>
                <c:pt idx="106">
                  <c:v>94.57678880362522</c:v>
                </c:pt>
                <c:pt idx="107">
                  <c:v>96.777623419994725</c:v>
                </c:pt>
                <c:pt idx="108">
                  <c:v>98.588390628572355</c:v>
                </c:pt>
                <c:pt idx="109">
                  <c:v>99.482232463371062</c:v>
                </c:pt>
                <c:pt idx="110">
                  <c:v>99.070939778259984</c:v>
                </c:pt>
                <c:pt idx="111">
                  <c:v>97.324743927397009</c:v>
                </c:pt>
                <c:pt idx="112">
                  <c:v>94.642895661895096</c:v>
                </c:pt>
                <c:pt idx="113">
                  <c:v>91.689208375557612</c:v>
                </c:pt>
                <c:pt idx="114">
                  <c:v>89.085919176291043</c:v>
                </c:pt>
                <c:pt idx="115">
                  <c:v>87.172832606643908</c:v>
                </c:pt>
                <c:pt idx="116">
                  <c:v>85.967742487570774</c:v>
                </c:pt>
                <c:pt idx="117">
                  <c:v>85.292314596831446</c:v>
                </c:pt>
                <c:pt idx="118">
                  <c:v>84.93007951461945</c:v>
                </c:pt>
                <c:pt idx="119">
                  <c:v>84.719110835829284</c:v>
                </c:pt>
                <c:pt idx="120">
                  <c:v>84.568964157851639</c:v>
                </c:pt>
                <c:pt idx="121">
                  <c:v>84.439614360180187</c:v>
                </c:pt>
                <c:pt idx="122">
                  <c:v>84.316706472516188</c:v>
                </c:pt>
                <c:pt idx="123">
                  <c:v>84.196236567501998</c:v>
                </c:pt>
                <c:pt idx="124">
                  <c:v>84.078147234064375</c:v>
                </c:pt>
                <c:pt idx="125">
                  <c:v>83.965374936017596</c:v>
                </c:pt>
                <c:pt idx="126">
                  <c:v>83.866733782337235</c:v>
                </c:pt>
                <c:pt idx="127">
                  <c:v>83.804169399417205</c:v>
                </c:pt>
                <c:pt idx="128">
                  <c:v>83.825270852386979</c:v>
                </c:pt>
                <c:pt idx="129">
                  <c:v>84.018691692261541</c:v>
                </c:pt>
                <c:pt idx="130">
                  <c:v>84.521606841753822</c:v>
                </c:pt>
                <c:pt idx="131">
                  <c:v>85.496231942149478</c:v>
                </c:pt>
                <c:pt idx="132">
                  <c:v>87.048083254650933</c:v>
                </c:pt>
                <c:pt idx="133">
                  <c:v>89.085642822298439</c:v>
                </c:pt>
                <c:pt idx="134">
                  <c:v>91.195440704894708</c:v>
                </c:pt>
                <c:pt idx="135">
                  <c:v>92.682804073459963</c:v>
                </c:pt>
                <c:pt idx="136">
                  <c:v>92.878888348027843</c:v>
                </c:pt>
                <c:pt idx="137">
                  <c:v>91.573310796786132</c:v>
                </c:pt>
                <c:pt idx="138">
                  <c:v>89.209740763072304</c:v>
                </c:pt>
                <c:pt idx="139">
                  <c:v>86.619785749299083</c:v>
                </c:pt>
                <c:pt idx="140">
                  <c:v>84.511019594265861</c:v>
                </c:pt>
                <c:pt idx="141">
                  <c:v>83.149023659034384</c:v>
                </c:pt>
                <c:pt idx="142">
                  <c:v>82.415892685041229</c:v>
                </c:pt>
                <c:pt idx="143">
                  <c:v>82.057899656181675</c:v>
                </c:pt>
                <c:pt idx="144">
                  <c:v>81.870098150701182</c:v>
                </c:pt>
                <c:pt idx="145">
                  <c:v>81.742823378358139</c:v>
                </c:pt>
                <c:pt idx="146">
                  <c:v>81.632726344082087</c:v>
                </c:pt>
                <c:pt idx="147">
                  <c:v>81.526589125166922</c:v>
                </c:pt>
                <c:pt idx="148">
                  <c:v>81.421212310120126</c:v>
                </c:pt>
                <c:pt idx="149">
                  <c:v>81.315946176903012</c:v>
                </c:pt>
                <c:pt idx="150">
                  <c:v>81.210651300596126</c:v>
                </c:pt>
                <c:pt idx="151">
                  <c:v>81.105272532006424</c:v>
                </c:pt>
                <c:pt idx="152">
                  <c:v>80.999769546763204</c:v>
                </c:pt>
                <c:pt idx="153">
                  <c:v>80.894107914186833</c:v>
                </c:pt>
                <c:pt idx="154">
                  <c:v>80.788258132418733</c:v>
                </c:pt>
                <c:pt idx="155">
                  <c:v>80.682195421896324</c:v>
                </c:pt>
                <c:pt idx="156">
                  <c:v>80.575899513652033</c:v>
                </c:pt>
                <c:pt idx="157">
                  <c:v>80.469354382346651</c:v>
                </c:pt>
                <c:pt idx="158">
                  <c:v>80.362547935574938</c:v>
                </c:pt>
                <c:pt idx="159">
                  <c:v>80.25547167403758</c:v>
                </c:pt>
                <c:pt idx="160">
                  <c:v>80.148120335748899</c:v>
                </c:pt>
                <c:pt idx="161">
                  <c:v>80.040491535575782</c:v>
                </c:pt>
                <c:pt idx="162">
                  <c:v>79.93258540944602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98.05913133289252</c:v>
                </c:pt>
                <c:pt idx="5">
                  <c:v>98.144327296312326</c:v>
                </c:pt>
                <c:pt idx="6">
                  <c:v>98.228474667750774</c:v>
                </c:pt>
                <c:pt idx="7">
                  <c:v>98.311417733969392</c:v>
                </c:pt>
                <c:pt idx="8">
                  <c:v>98.392982949448808</c:v>
                </c:pt>
                <c:pt idx="9">
                  <c:v>98.472977474319109</c:v>
                </c:pt>
                <c:pt idx="10">
                  <c:v>98.551187698114248</c:v>
                </c:pt>
                <c:pt idx="11">
                  <c:v>98.6273777763532</c:v>
                </c:pt>
                <c:pt idx="12">
                  <c:v>98.701288213753628</c:v>
                </c:pt>
                <c:pt idx="13">
                  <c:v>98.772634535493623</c:v>
                </c:pt>
                <c:pt idx="14">
                  <c:v>98.841106096273109</c:v>
                </c:pt>
                <c:pt idx="15">
                  <c:v>98.906365085828085</c:v>
                </c:pt>
                <c:pt idx="16">
                  <c:v>98.968045798767292</c:v>
                </c:pt>
                <c:pt idx="17">
                  <c:v>99.025754245762485</c:v>
                </c:pt>
                <c:pt idx="18">
                  <c:v>99.079068191736496</c:v>
                </c:pt>
                <c:pt idx="19">
                  <c:v>99.12753771410209</c:v>
                </c:pt>
                <c:pt idx="20">
                  <c:v>99.170686379516269</c:v>
                </c:pt>
                <c:pt idx="21">
                  <c:v>99.208013140068559</c:v>
                </c:pt>
                <c:pt idx="22">
                  <c:v>99.23899504824432</c:v>
                </c:pt>
                <c:pt idx="23">
                  <c:v>99.263090883225246</c:v>
                </c:pt>
                <c:pt idx="24">
                  <c:v>99.279745767940256</c:v>
                </c:pt>
                <c:pt idx="25">
                  <c:v>99.288396835677048</c:v>
                </c:pt>
                <c:pt idx="26">
                  <c:v>99.288479976157632</c:v>
                </c:pt>
                <c:pt idx="27">
                  <c:v>99.279437653316464</c:v>
                </c:pt>
                <c:pt idx="28">
                  <c:v>99.260727740711857</c:v>
                </c:pt>
                <c:pt idx="29">
                  <c:v>99.231833266430726</c:v>
                </c:pt>
                <c:pt idx="30">
                  <c:v>99.192272899298828</c:v>
                </c:pt>
                <c:pt idx="31">
                  <c:v>99.141611944981491</c:v>
                </c:pt>
                <c:pt idx="32">
                  <c:v>99.079473557965585</c:v>
                </c:pt>
                <c:pt idx="33">
                  <c:v>99.005549818151863</c:v>
                </c:pt>
                <c:pt idx="34">
                  <c:v>98.919612274175762</c:v>
                </c:pt>
                <c:pt idx="35">
                  <c:v>98.82152152511847</c:v>
                </c:pt>
                <c:pt idx="36">
                  <c:v>98.711235403092203</c:v>
                </c:pt>
                <c:pt idx="37">
                  <c:v>98.58881533537938</c:v>
                </c:pt>
                <c:pt idx="38">
                  <c:v>98.45443050877229</c:v>
                </c:pt>
                <c:pt idx="39">
                  <c:v>98.308359530655551</c:v>
                </c:pt>
                <c:pt idx="40">
                  <c:v>98.150989378719956</c:v>
                </c:pt>
                <c:pt idx="41">
                  <c:v>97.982811548854386</c:v>
                </c:pt>
                <c:pt idx="42">
                  <c:v>97.804415441173617</c:v>
                </c:pt>
                <c:pt idx="43">
                  <c:v>97.616479157994007</c:v>
                </c:pt>
                <c:pt idx="44">
                  <c:v>97.419758014715256</c:v>
                </c:pt>
                <c:pt idx="45">
                  <c:v>97.215071175108662</c:v>
                </c:pt>
                <c:pt idx="46">
                  <c:v>97.00328690793468</c:v>
                </c:pt>
                <c:pt idx="47">
                  <c:v>96.785307015911386</c:v>
                </c:pt>
                <c:pt idx="48">
                  <c:v>96.562051007614002</c:v>
                </c:pt>
                <c:pt idx="49">
                  <c:v>96.334440567910349</c:v>
                </c:pt>
                <c:pt idx="50">
                  <c:v>96.103384836111545</c:v>
                </c:pt>
                <c:pt idx="51">
                  <c:v>95.869766928759333</c:v>
                </c:pt>
                <c:pt idx="52">
                  <c:v>95.634432053236182</c:v>
                </c:pt>
                <c:pt idx="53">
                  <c:v>95.398177457338846</c:v>
                </c:pt>
                <c:pt idx="54">
                  <c:v>95.16174435666332</c:v>
                </c:pt>
                <c:pt idx="55">
                  <c:v>94.925811883294116</c:v>
                </c:pt>
                <c:pt idx="56">
                  <c:v>94.690993011623789</c:v>
                </c:pt>
                <c:pt idx="57">
                  <c:v>94.457832344153573</c:v>
                </c:pt>
                <c:pt idx="58">
                  <c:v>94.226805584049828</c:v>
                </c:pt>
                <c:pt idx="59">
                  <c:v>93.998320482596299</c:v>
                </c:pt>
                <c:pt idx="60">
                  <c:v>93.772719027656606</c:v>
                </c:pt>
                <c:pt idx="61">
                  <c:v>93.550280631998788</c:v>
                </c:pt>
                <c:pt idx="62">
                  <c:v>93.331226085348803</c:v>
                </c:pt>
                <c:pt idx="63">
                  <c:v>93.115722048557032</c:v>
                </c:pt>
                <c:pt idx="64">
                  <c:v>92.903885889504465</c:v>
                </c:pt>
                <c:pt idx="65">
                  <c:v>92.695790685778704</c:v>
                </c:pt>
                <c:pt idx="66">
                  <c:v>92.491470246496434</c:v>
                </c:pt>
                <c:pt idx="67">
                  <c:v>92.290924033146908</c:v>
                </c:pt>
                <c:pt idx="68">
                  <c:v>92.094121885618407</c:v>
                </c:pt>
                <c:pt idx="69">
                  <c:v>91.901008483702256</c:v>
                </c:pt>
                <c:pt idx="70">
                  <c:v>91.711507495761481</c:v>
                </c:pt>
                <c:pt idx="71">
                  <c:v>91.525525384619627</c:v>
                </c:pt>
                <c:pt idx="72">
                  <c:v>91.342954856018238</c:v>
                </c:pt>
                <c:pt idx="73">
                  <c:v>91.163677947328935</c:v>
                </c:pt>
                <c:pt idx="74">
                  <c:v>90.987568763820377</c:v>
                </c:pt>
                <c:pt idx="75">
                  <c:v>90.814495876974476</c:v>
                </c:pt>
                <c:pt idx="76">
                  <c:v>90.644324404450927</c:v>
                </c:pt>
                <c:pt idx="77">
                  <c:v>90.47691779465319</c:v>
                </c:pt>
                <c:pt idx="78">
                  <c:v>90.312139340771949</c:v>
                </c:pt>
                <c:pt idx="79">
                  <c:v>90.14985344997136</c:v>
                </c:pt>
                <c:pt idx="80">
                  <c:v>89.989926693296795</c:v>
                </c:pt>
                <c:pt idx="81">
                  <c:v>89.83222866114798</c:v>
                </c:pt>
                <c:pt idx="82">
                  <c:v>89.676632647965107</c:v>
                </c:pt>
                <c:pt idx="83">
                  <c:v>89.523016188271285</c:v>
                </c:pt>
                <c:pt idx="84">
                  <c:v>89.371261464528004</c:v>
                </c:pt>
                <c:pt idx="85">
                  <c:v>89.221255605485283</c:v>
                </c:pt>
                <c:pt idx="86">
                  <c:v>89.072890891918419</c:v>
                </c:pt>
                <c:pt idx="87">
                  <c:v>88.926064884891545</c:v>
                </c:pt>
                <c:pt idx="88">
                  <c:v>88.780680490013651</c:v>
                </c:pt>
                <c:pt idx="89">
                  <c:v>88.636645969577245</c:v>
                </c:pt>
                <c:pt idx="90">
                  <c:v>88.493874913010274</c:v>
                </c:pt>
                <c:pt idx="91">
                  <c:v>88.35228617473399</c:v>
                </c:pt>
                <c:pt idx="92">
                  <c:v>88.211803787303069</c:v>
                </c:pt>
                <c:pt idx="93">
                  <c:v>88.072356856608266</c:v>
                </c:pt>
                <c:pt idx="94">
                  <c:v>87.933879444935826</c:v>
                </c:pt>
                <c:pt idx="95">
                  <c:v>87.796310446796525</c:v>
                </c:pt>
                <c:pt idx="96">
                  <c:v>87.659593461646779</c:v>
                </c:pt>
                <c:pt idx="97">
                  <c:v>87.52367666691579</c:v>
                </c:pt>
                <c:pt idx="98">
                  <c:v>87.388512694111725</c:v>
                </c:pt>
                <c:pt idx="99">
                  <c:v>87.254058510196572</c:v>
                </c:pt>
                <c:pt idx="100">
                  <c:v>87.120275305879474</c:v>
                </c:pt>
                <c:pt idx="101">
                  <c:v>86.987128391970117</c:v>
                </c:pt>
                <c:pt idx="102">
                  <c:v>86.854587104446168</c:v>
                </c:pt>
                <c:pt idx="103">
                  <c:v>86.722624718409463</c:v>
                </c:pt>
                <c:pt idx="104">
                  <c:v>86.591218370624304</c:v>
                </c:pt>
                <c:pt idx="105">
                  <c:v>86.460348989839218</c:v>
                </c:pt>
                <c:pt idx="106">
                  <c:v>86.330001233580845</c:v>
                </c:pt>
                <c:pt idx="107">
                  <c:v>86.200163429571901</c:v>
                </c:pt>
                <c:pt idx="108">
                  <c:v>86.070827519358971</c:v>
                </c:pt>
                <c:pt idx="109">
                  <c:v>85.941989001141025</c:v>
                </c:pt>
                <c:pt idx="110">
                  <c:v>85.813646868172782</c:v>
                </c:pt>
                <c:pt idx="111">
                  <c:v>85.685803538484762</c:v>
                </c:pt>
                <c:pt idx="112">
                  <c:v>85.558464771037549</c:v>
                </c:pt>
                <c:pt idx="113">
                  <c:v>85.431639562829673</c:v>
                </c:pt>
                <c:pt idx="114">
                  <c:v>85.305340020949842</c:v>
                </c:pt>
                <c:pt idx="115">
                  <c:v>85.179581203141353</c:v>
                </c:pt>
                <c:pt idx="116">
                  <c:v>85.054380920190582</c:v>
                </c:pt>
                <c:pt idx="117">
                  <c:v>84.929759493423745</c:v>
                </c:pt>
                <c:pt idx="118">
                  <c:v>84.80573946086723</c:v>
                </c:pt>
                <c:pt idx="119">
                  <c:v>84.682345226274123</c:v>
                </c:pt>
                <c:pt idx="120">
                  <c:v>84.559602646313948</c:v>
                </c:pt>
                <c:pt idx="121">
                  <c:v>84.437538552828741</c:v>
                </c:pt>
                <c:pt idx="122">
                  <c:v>84.316180209221514</c:v>
                </c:pt>
                <c:pt idx="123">
                  <c:v>84.19555470277632</c:v>
                </c:pt>
                <c:pt idx="124">
                  <c:v>84.075688277986103</c:v>
                </c:pt>
                <c:pt idx="125">
                  <c:v>83.956605619703893</c:v>
                </c:pt>
                <c:pt idx="126">
                  <c:v>83.83832909899094</c:v>
                </c:pt>
                <c:pt idx="127">
                  <c:v>83.720877998703656</c:v>
                </c:pt>
                <c:pt idx="128">
                  <c:v>83.604267739862053</c:v>
                </c:pt>
                <c:pt idx="129">
                  <c:v>83.488509133352508</c:v>
                </c:pt>
                <c:pt idx="130">
                  <c:v>83.373607684174388</c:v>
                </c:pt>
                <c:pt idx="131">
                  <c:v>83.259562976889086</c:v>
                </c:pt>
                <c:pt idx="132">
                  <c:v>83.14636817084866</c:v>
                </c:pt>
                <c:pt idx="133">
                  <c:v>83.034009631939767</c:v>
                </c:pt>
                <c:pt idx="134">
                  <c:v>82.922466723865938</c:v>
                </c:pt>
                <c:pt idx="135">
                  <c:v>82.811711776459958</c:v>
                </c:pt>
                <c:pt idx="136">
                  <c:v>82.701710241400889</c:v>
                </c:pt>
                <c:pt idx="137">
                  <c:v>82.59242103740965</c:v>
                </c:pt>
                <c:pt idx="138">
                  <c:v>82.483797078070495</c:v>
                </c:pt>
                <c:pt idx="139">
                  <c:v>82.37578596652537</c:v>
                </c:pt>
                <c:pt idx="140">
                  <c:v>82.268330833099768</c:v>
                </c:pt>
                <c:pt idx="141">
                  <c:v>82.16137128508646</c:v>
                </c:pt>
                <c:pt idx="142">
                  <c:v>82.054844432961048</c:v>
                </c:pt>
                <c:pt idx="143">
                  <c:v>81.948685954586537</c:v>
                </c:pt>
                <c:pt idx="144">
                  <c:v>81.842831158619873</c:v>
                </c:pt>
                <c:pt idx="145">
                  <c:v>81.737216010285778</c:v>
                </c:pt>
                <c:pt idx="146">
                  <c:v>81.631778086654236</c:v>
                </c:pt>
                <c:pt idx="147">
                  <c:v>81.526457434112118</c:v>
                </c:pt>
                <c:pt idx="148">
                  <c:v>81.421197307326281</c:v>
                </c:pt>
                <c:pt idx="149">
                  <c:v>81.315944776089225</c:v>
                </c:pt>
                <c:pt idx="150">
                  <c:v>81.210651193480174</c:v>
                </c:pt>
                <c:pt idx="151">
                  <c:v>81.105272525302638</c:v>
                </c:pt>
                <c:pt idx="152">
                  <c:v>80.999769546419998</c:v>
                </c:pt>
                <c:pt idx="153">
                  <c:v>80.894107914172466</c:v>
                </c:pt>
                <c:pt idx="154">
                  <c:v>80.788258132418235</c:v>
                </c:pt>
                <c:pt idx="155">
                  <c:v>80.68219542189631</c:v>
                </c:pt>
                <c:pt idx="156">
                  <c:v>80.575899513652033</c:v>
                </c:pt>
                <c:pt idx="157">
                  <c:v>80.469354382346651</c:v>
                </c:pt>
                <c:pt idx="158">
                  <c:v>80.362547935574938</c:v>
                </c:pt>
                <c:pt idx="159">
                  <c:v>80.25547167403758</c:v>
                </c:pt>
                <c:pt idx="160">
                  <c:v>80.148120335748899</c:v>
                </c:pt>
                <c:pt idx="161">
                  <c:v>80.040491535575782</c:v>
                </c:pt>
                <c:pt idx="162">
                  <c:v>79.93258540944602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100.807</c:v>
                </c:pt>
                <c:pt idx="1">
                  <c:v>100.28100000000001</c:v>
                </c:pt>
                <c:pt idx="2">
                  <c:v>99</c:v>
                </c:pt>
                <c:pt idx="3">
                  <c:v>99.087999999999994</c:v>
                </c:pt>
                <c:pt idx="4">
                  <c:v>96.438999999999993</c:v>
                </c:pt>
                <c:pt idx="5">
                  <c:v>99.14</c:v>
                </c:pt>
                <c:pt idx="6">
                  <c:v>99.93</c:v>
                </c:pt>
                <c:pt idx="7">
                  <c:v>98.14</c:v>
                </c:pt>
                <c:pt idx="8">
                  <c:v>95.158000000000001</c:v>
                </c:pt>
                <c:pt idx="9">
                  <c:v>96.367999999999995</c:v>
                </c:pt>
                <c:pt idx="10">
                  <c:v>99.525999999999996</c:v>
                </c:pt>
                <c:pt idx="11">
                  <c:v>98.263000000000005</c:v>
                </c:pt>
                <c:pt idx="12">
                  <c:v>97.316000000000003</c:v>
                </c:pt>
                <c:pt idx="13">
                  <c:v>99.14</c:v>
                </c:pt>
                <c:pt idx="14">
                  <c:v>99.438999999999993</c:v>
                </c:pt>
                <c:pt idx="15">
                  <c:v>97.876999999999995</c:v>
                </c:pt>
                <c:pt idx="16">
                  <c:v>97.456000000000003</c:v>
                </c:pt>
                <c:pt idx="17">
                  <c:v>98.965000000000003</c:v>
                </c:pt>
                <c:pt idx="18">
                  <c:v>99.174999999999997</c:v>
                </c:pt>
                <c:pt idx="19">
                  <c:v>99.947000000000003</c:v>
                </c:pt>
                <c:pt idx="20">
                  <c:v>99.701999999999998</c:v>
                </c:pt>
                <c:pt idx="21">
                  <c:v>99.367999999999995</c:v>
                </c:pt>
                <c:pt idx="22">
                  <c:v>99.596000000000004</c:v>
                </c:pt>
                <c:pt idx="23">
                  <c:v>97.736999999999995</c:v>
                </c:pt>
                <c:pt idx="24">
                  <c:v>99.841999999999999</c:v>
                </c:pt>
                <c:pt idx="25">
                  <c:v>99.649000000000001</c:v>
                </c:pt>
                <c:pt idx="26">
                  <c:v>96.298000000000002</c:v>
                </c:pt>
                <c:pt idx="27">
                  <c:v>101.193</c:v>
                </c:pt>
                <c:pt idx="28">
                  <c:v>100.14</c:v>
                </c:pt>
                <c:pt idx="29">
                  <c:v>100.035</c:v>
                </c:pt>
                <c:pt idx="30">
                  <c:v>99.192999999999998</c:v>
                </c:pt>
                <c:pt idx="31">
                  <c:v>98.965000000000003</c:v>
                </c:pt>
                <c:pt idx="32">
                  <c:v>98.578999999999994</c:v>
                </c:pt>
                <c:pt idx="33">
                  <c:v>99.683999999999997</c:v>
                </c:pt>
                <c:pt idx="34">
                  <c:v>99.981999999999999</c:v>
                </c:pt>
                <c:pt idx="35">
                  <c:v>102.333</c:v>
                </c:pt>
                <c:pt idx="36">
                  <c:v>102.596</c:v>
                </c:pt>
                <c:pt idx="37">
                  <c:v>99.86</c:v>
                </c:pt>
                <c:pt idx="38">
                  <c:v>102.982</c:v>
                </c:pt>
                <c:pt idx="39">
                  <c:v>102.386</c:v>
                </c:pt>
                <c:pt idx="40">
                  <c:v>101.211</c:v>
                </c:pt>
                <c:pt idx="41">
                  <c:v>103.614</c:v>
                </c:pt>
                <c:pt idx="42">
                  <c:v>104.28100000000001</c:v>
                </c:pt>
                <c:pt idx="43">
                  <c:v>105.175</c:v>
                </c:pt>
                <c:pt idx="44">
                  <c:v>109.018</c:v>
                </c:pt>
                <c:pt idx="45">
                  <c:v>111.982</c:v>
                </c:pt>
                <c:pt idx="46">
                  <c:v>115.333</c:v>
                </c:pt>
                <c:pt idx="47">
                  <c:v>124.982</c:v>
                </c:pt>
                <c:pt idx="48">
                  <c:v>137.47399999999999</c:v>
                </c:pt>
                <c:pt idx="49">
                  <c:v>153</c:v>
                </c:pt>
                <c:pt idx="50">
                  <c:v>172.86</c:v>
                </c:pt>
                <c:pt idx="51">
                  <c:v>191.17500000000001</c:v>
                </c:pt>
                <c:pt idx="52">
                  <c:v>208.17500000000001</c:v>
                </c:pt>
                <c:pt idx="53">
                  <c:v>220.36799999999999</c:v>
                </c:pt>
                <c:pt idx="54">
                  <c:v>227.93</c:v>
                </c:pt>
                <c:pt idx="55">
                  <c:v>232.45599999999999</c:v>
                </c:pt>
                <c:pt idx="56">
                  <c:v>234.684</c:v>
                </c:pt>
                <c:pt idx="57">
                  <c:v>228.24600000000001</c:v>
                </c:pt>
                <c:pt idx="58">
                  <c:v>215.47399999999999</c:v>
                </c:pt>
                <c:pt idx="59">
                  <c:v>193.84200000000001</c:v>
                </c:pt>
                <c:pt idx="60">
                  <c:v>154.08799999999999</c:v>
                </c:pt>
                <c:pt idx="61">
                  <c:v>115.053</c:v>
                </c:pt>
                <c:pt idx="62">
                  <c:v>98.509</c:v>
                </c:pt>
                <c:pt idx="63">
                  <c:v>96.561000000000007</c:v>
                </c:pt>
                <c:pt idx="64">
                  <c:v>99.683999999999997</c:v>
                </c:pt>
                <c:pt idx="65">
                  <c:v>102</c:v>
                </c:pt>
                <c:pt idx="66">
                  <c:v>103.982</c:v>
                </c:pt>
                <c:pt idx="67">
                  <c:v>107.667</c:v>
                </c:pt>
                <c:pt idx="68">
                  <c:v>117.474</c:v>
                </c:pt>
                <c:pt idx="69">
                  <c:v>129.13999999999999</c:v>
                </c:pt>
                <c:pt idx="70">
                  <c:v>141.035</c:v>
                </c:pt>
                <c:pt idx="71">
                  <c:v>156.24600000000001</c:v>
                </c:pt>
                <c:pt idx="72">
                  <c:v>167.667</c:v>
                </c:pt>
                <c:pt idx="73">
                  <c:v>178.75399999999999</c:v>
                </c:pt>
                <c:pt idx="74">
                  <c:v>188.333</c:v>
                </c:pt>
                <c:pt idx="75">
                  <c:v>194.73699999999999</c:v>
                </c:pt>
                <c:pt idx="76">
                  <c:v>194.52600000000001</c:v>
                </c:pt>
                <c:pt idx="77">
                  <c:v>189.42099999999999</c:v>
                </c:pt>
                <c:pt idx="78">
                  <c:v>173.649</c:v>
                </c:pt>
                <c:pt idx="79">
                  <c:v>144.50899999999999</c:v>
                </c:pt>
                <c:pt idx="80">
                  <c:v>111.158</c:v>
                </c:pt>
                <c:pt idx="81">
                  <c:v>91.456000000000003</c:v>
                </c:pt>
                <c:pt idx="82">
                  <c:v>89.649000000000001</c:v>
                </c:pt>
                <c:pt idx="83">
                  <c:v>90.981999999999999</c:v>
                </c:pt>
                <c:pt idx="84">
                  <c:v>89.123000000000005</c:v>
                </c:pt>
                <c:pt idx="85">
                  <c:v>89.385999999999996</c:v>
                </c:pt>
                <c:pt idx="86">
                  <c:v>88.772000000000006</c:v>
                </c:pt>
                <c:pt idx="87">
                  <c:v>90.07</c:v>
                </c:pt>
                <c:pt idx="88">
                  <c:v>88.561000000000007</c:v>
                </c:pt>
                <c:pt idx="89">
                  <c:v>91.403999999999996</c:v>
                </c:pt>
                <c:pt idx="90">
                  <c:v>89.667000000000002</c:v>
                </c:pt>
                <c:pt idx="91">
                  <c:v>87.736999999999995</c:v>
                </c:pt>
                <c:pt idx="92">
                  <c:v>88.034999999999997</c:v>
                </c:pt>
                <c:pt idx="93">
                  <c:v>87.667000000000002</c:v>
                </c:pt>
                <c:pt idx="94">
                  <c:v>90.052999999999997</c:v>
                </c:pt>
                <c:pt idx="95">
                  <c:v>90.316000000000003</c:v>
                </c:pt>
                <c:pt idx="96">
                  <c:v>90.421000000000006</c:v>
                </c:pt>
                <c:pt idx="97">
                  <c:v>88.736999999999995</c:v>
                </c:pt>
                <c:pt idx="98">
                  <c:v>88.578999999999994</c:v>
                </c:pt>
                <c:pt idx="99">
                  <c:v>88.683999999999997</c:v>
                </c:pt>
                <c:pt idx="100">
                  <c:v>87.245999999999995</c:v>
                </c:pt>
                <c:pt idx="101">
                  <c:v>88.667000000000002</c:v>
                </c:pt>
                <c:pt idx="102">
                  <c:v>87.245999999999995</c:v>
                </c:pt>
                <c:pt idx="103">
                  <c:v>88.421000000000006</c:v>
                </c:pt>
                <c:pt idx="104">
                  <c:v>91.174999999999997</c:v>
                </c:pt>
                <c:pt idx="105">
                  <c:v>92</c:v>
                </c:pt>
                <c:pt idx="106">
                  <c:v>97.316000000000003</c:v>
                </c:pt>
                <c:pt idx="107">
                  <c:v>99.947000000000003</c:v>
                </c:pt>
                <c:pt idx="108">
                  <c:v>100.614</c:v>
                </c:pt>
                <c:pt idx="109">
                  <c:v>102.947</c:v>
                </c:pt>
                <c:pt idx="110">
                  <c:v>101.56100000000001</c:v>
                </c:pt>
                <c:pt idx="111">
                  <c:v>101.018</c:v>
                </c:pt>
                <c:pt idx="112">
                  <c:v>95.894999999999996</c:v>
                </c:pt>
                <c:pt idx="113">
                  <c:v>93.912000000000006</c:v>
                </c:pt>
                <c:pt idx="114">
                  <c:v>90.93</c:v>
                </c:pt>
                <c:pt idx="115">
                  <c:v>87.385999999999996</c:v>
                </c:pt>
                <c:pt idx="116">
                  <c:v>87.456000000000003</c:v>
                </c:pt>
                <c:pt idx="117">
                  <c:v>86.14</c:v>
                </c:pt>
                <c:pt idx="118">
                  <c:v>83.456000000000003</c:v>
                </c:pt>
                <c:pt idx="119">
                  <c:v>86.332999999999998</c:v>
                </c:pt>
                <c:pt idx="120">
                  <c:v>84.86</c:v>
                </c:pt>
                <c:pt idx="121">
                  <c:v>83.683999999999997</c:v>
                </c:pt>
                <c:pt idx="122">
                  <c:v>83.965000000000003</c:v>
                </c:pt>
                <c:pt idx="123">
                  <c:v>84.263000000000005</c:v>
                </c:pt>
                <c:pt idx="124">
                  <c:v>83.509</c:v>
                </c:pt>
                <c:pt idx="125">
                  <c:v>82.174999999999997</c:v>
                </c:pt>
                <c:pt idx="126">
                  <c:v>85.385999999999996</c:v>
                </c:pt>
                <c:pt idx="127">
                  <c:v>84.367999999999995</c:v>
                </c:pt>
                <c:pt idx="128">
                  <c:v>81.807000000000002</c:v>
                </c:pt>
                <c:pt idx="129">
                  <c:v>84.158000000000001</c:v>
                </c:pt>
                <c:pt idx="130">
                  <c:v>84.403999999999996</c:v>
                </c:pt>
                <c:pt idx="131">
                  <c:v>87</c:v>
                </c:pt>
                <c:pt idx="132">
                  <c:v>86.86</c:v>
                </c:pt>
                <c:pt idx="133">
                  <c:v>91.227999999999994</c:v>
                </c:pt>
                <c:pt idx="134">
                  <c:v>93.105000000000004</c:v>
                </c:pt>
                <c:pt idx="135">
                  <c:v>92.174999999999997</c:v>
                </c:pt>
                <c:pt idx="136">
                  <c:v>93.105000000000004</c:v>
                </c:pt>
                <c:pt idx="137">
                  <c:v>91.772000000000006</c:v>
                </c:pt>
                <c:pt idx="138">
                  <c:v>87.965000000000003</c:v>
                </c:pt>
                <c:pt idx="139">
                  <c:v>87.894999999999996</c:v>
                </c:pt>
                <c:pt idx="140">
                  <c:v>84.123000000000005</c:v>
                </c:pt>
                <c:pt idx="141">
                  <c:v>83.876999999999995</c:v>
                </c:pt>
                <c:pt idx="142">
                  <c:v>82.192999999999998</c:v>
                </c:pt>
                <c:pt idx="143">
                  <c:v>86.07</c:v>
                </c:pt>
                <c:pt idx="144">
                  <c:v>82.754000000000005</c:v>
                </c:pt>
                <c:pt idx="145">
                  <c:v>82.018000000000001</c:v>
                </c:pt>
                <c:pt idx="146">
                  <c:v>82.034999999999997</c:v>
                </c:pt>
                <c:pt idx="147">
                  <c:v>81.14</c:v>
                </c:pt>
                <c:pt idx="148">
                  <c:v>82.123000000000005</c:v>
                </c:pt>
                <c:pt idx="149">
                  <c:v>82.245999999999995</c:v>
                </c:pt>
                <c:pt idx="150">
                  <c:v>84.123000000000005</c:v>
                </c:pt>
                <c:pt idx="151">
                  <c:v>82.07</c:v>
                </c:pt>
                <c:pt idx="152">
                  <c:v>81.14</c:v>
                </c:pt>
                <c:pt idx="153">
                  <c:v>82.947000000000003</c:v>
                </c:pt>
                <c:pt idx="154">
                  <c:v>82.649000000000001</c:v>
                </c:pt>
                <c:pt idx="155">
                  <c:v>79.825000000000003</c:v>
                </c:pt>
                <c:pt idx="156">
                  <c:v>79.14</c:v>
                </c:pt>
                <c:pt idx="157">
                  <c:v>82.649000000000001</c:v>
                </c:pt>
                <c:pt idx="158">
                  <c:v>81.456000000000003</c:v>
                </c:pt>
                <c:pt idx="159">
                  <c:v>80.385999999999996</c:v>
                </c:pt>
                <c:pt idx="160">
                  <c:v>82.174999999999997</c:v>
                </c:pt>
                <c:pt idx="161">
                  <c:v>81.491</c:v>
                </c:pt>
                <c:pt idx="162">
                  <c:v>81.86</c:v>
                </c:pt>
                <c:pt idx="163">
                  <c:v>81.210999999999999</c:v>
                </c:pt>
                <c:pt idx="164">
                  <c:v>81.789000000000001</c:v>
                </c:pt>
                <c:pt idx="165">
                  <c:v>80.456000000000003</c:v>
                </c:pt>
                <c:pt idx="166">
                  <c:v>82.543999999999997</c:v>
                </c:pt>
                <c:pt idx="167">
                  <c:v>80.263000000000005</c:v>
                </c:pt>
                <c:pt idx="168">
                  <c:v>81.087999999999994</c:v>
                </c:pt>
                <c:pt idx="169">
                  <c:v>81.298000000000002</c:v>
                </c:pt>
                <c:pt idx="170">
                  <c:v>79.772000000000006</c:v>
                </c:pt>
                <c:pt idx="171">
                  <c:v>81.367999999999995</c:v>
                </c:pt>
                <c:pt idx="172">
                  <c:v>80.912000000000006</c:v>
                </c:pt>
                <c:pt idx="173">
                  <c:v>81.736999999999995</c:v>
                </c:pt>
                <c:pt idx="174">
                  <c:v>81.912000000000006</c:v>
                </c:pt>
                <c:pt idx="175">
                  <c:v>81.123000000000005</c:v>
                </c:pt>
                <c:pt idx="176">
                  <c:v>81.876999999999995</c:v>
                </c:pt>
                <c:pt idx="177">
                  <c:v>81.298000000000002</c:v>
                </c:pt>
                <c:pt idx="178">
                  <c:v>80.876999999999995</c:v>
                </c:pt>
                <c:pt idx="179">
                  <c:v>80.474000000000004</c:v>
                </c:pt>
                <c:pt idx="180">
                  <c:v>80.14</c:v>
                </c:pt>
                <c:pt idx="181">
                  <c:v>80.227999999999994</c:v>
                </c:pt>
                <c:pt idx="182">
                  <c:v>79.474000000000004</c:v>
                </c:pt>
                <c:pt idx="183">
                  <c:v>80.174999999999997</c:v>
                </c:pt>
                <c:pt idx="184">
                  <c:v>82.018000000000001</c:v>
                </c:pt>
                <c:pt idx="185">
                  <c:v>81.087999999999994</c:v>
                </c:pt>
                <c:pt idx="186">
                  <c:v>78.14</c:v>
                </c:pt>
                <c:pt idx="187">
                  <c:v>81.052999999999997</c:v>
                </c:pt>
                <c:pt idx="188">
                  <c:v>81.069999999999993</c:v>
                </c:pt>
                <c:pt idx="189">
                  <c:v>79.701999999999998</c:v>
                </c:pt>
                <c:pt idx="190">
                  <c:v>80.596000000000004</c:v>
                </c:pt>
                <c:pt idx="191">
                  <c:v>79.718999999999994</c:v>
                </c:pt>
                <c:pt idx="192">
                  <c:v>80.034999999999997</c:v>
                </c:pt>
                <c:pt idx="193">
                  <c:v>80.245999999999995</c:v>
                </c:pt>
                <c:pt idx="194">
                  <c:v>80.543999999999997</c:v>
                </c:pt>
                <c:pt idx="195">
                  <c:v>79.841999999999999</c:v>
                </c:pt>
                <c:pt idx="196">
                  <c:v>80.421000000000006</c:v>
                </c:pt>
                <c:pt idx="197">
                  <c:v>79.525999999999996</c:v>
                </c:pt>
                <c:pt idx="198">
                  <c:v>79.789000000000001</c:v>
                </c:pt>
                <c:pt idx="199">
                  <c:v>80.632000000000005</c:v>
                </c:pt>
                <c:pt idx="200">
                  <c:v>78.894999999999996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97.251290661549533</c:v>
                </c:pt>
                <c:pt idx="8">
                  <c:v>97.402447045077878</c:v>
                </c:pt>
                <c:pt idx="9">
                  <c:v>97.552954352069264</c:v>
                </c:pt>
                <c:pt idx="10">
                  <c:v>97.702646570877064</c:v>
                </c:pt>
                <c:pt idx="11">
                  <c:v>97.851334789761864</c:v>
                </c:pt>
                <c:pt idx="12">
                  <c:v>97.998805063604763</c:v>
                </c:pt>
                <c:pt idx="13">
                  <c:v>98.144816235267911</c:v>
                </c:pt>
                <c:pt idx="14">
                  <c:v>98.289097748526572</c:v>
                </c:pt>
                <c:pt idx="15">
                  <c:v>98.431347499965057</c:v>
                </c:pt>
                <c:pt idx="16">
                  <c:v>98.571229789679563</c:v>
                </c:pt>
                <c:pt idx="17">
                  <c:v>98.708373445997822</c:v>
                </c:pt>
                <c:pt idx="18">
                  <c:v>98.842370219868201</c:v>
                </c:pt>
                <c:pt idx="19">
                  <c:v>98.972773574899648</c:v>
                </c:pt>
                <c:pt idx="20">
                  <c:v>99.099098049557128</c:v>
                </c:pt>
                <c:pt idx="21">
                  <c:v>99.220819459819751</c:v>
                </c:pt>
                <c:pt idx="22">
                  <c:v>99.337376384931559</c:v>
                </c:pt>
                <c:pt idx="23">
                  <c:v>99.448173712818942</c:v>
                </c:pt>
                <c:pt idx="24">
                  <c:v>99.552589652828431</c:v>
                </c:pt>
                <c:pt idx="25">
                  <c:v>99.649988785027347</c:v>
                </c:pt>
                <c:pt idx="26">
                  <c:v>99.739745782317385</c:v>
                </c:pt>
                <c:pt idx="27">
                  <c:v>99.821287979722072</c:v>
                </c:pt>
                <c:pt idx="28">
                  <c:v>99.894170765517217</c:v>
                </c:pt>
                <c:pt idx="29">
                  <c:v>99.958208832265257</c:v>
                </c:pt>
                <c:pt idx="30">
                  <c:v>100.01369973916952</c:v>
                </c:pt>
                <c:pt idx="31">
                  <c:v>100.06179486282312</c:v>
                </c:pt>
                <c:pt idx="32">
                  <c:v>100.10509670771542</c:v>
                </c:pt>
                <c:pt idx="33">
                  <c:v>100.14858905490158</c:v>
                </c:pt>
                <c:pt idx="34">
                  <c:v>100.20103298626782</c:v>
                </c:pt>
                <c:pt idx="35">
                  <c:v>100.27697869904981</c:v>
                </c:pt>
                <c:pt idx="36">
                  <c:v>100.39953643065186</c:v>
                </c:pt>
                <c:pt idx="37">
                  <c:v>100.60400113705697</c:v>
                </c:pt>
                <c:pt idx="38">
                  <c:v>100.94231365180084</c:v>
                </c:pt>
                <c:pt idx="39">
                  <c:v>101.48814733749785</c:v>
                </c:pt>
                <c:pt idx="40">
                  <c:v>102.34212607842646</c:v>
                </c:pt>
                <c:pt idx="41">
                  <c:v>103.63632076126692</c:v>
                </c:pt>
                <c:pt idx="42">
                  <c:v>105.53678317694326</c:v>
                </c:pt>
                <c:pt idx="43">
                  <c:v>108.24254300467231</c:v>
                </c:pt>
                <c:pt idx="44">
                  <c:v>111.97933496791455</c:v>
                </c:pt>
                <c:pt idx="45">
                  <c:v>116.98647718403475</c:v>
                </c:pt>
                <c:pt idx="46">
                  <c:v>123.49591078003446</c:v>
                </c:pt>
                <c:pt idx="47">
                  <c:v>131.70349656891008</c:v>
                </c:pt>
                <c:pt idx="48">
                  <c:v>141.73419723453111</c:v>
                </c:pt>
                <c:pt idx="49">
                  <c:v>153.60453190668633</c:v>
                </c:pt>
                <c:pt idx="50">
                  <c:v>167.18705791621139</c:v>
                </c:pt>
                <c:pt idx="51">
                  <c:v>182.18034967549872</c:v>
                </c:pt>
                <c:pt idx="52">
                  <c:v>198.07566834207191</c:v>
                </c:pt>
                <c:pt idx="53">
                  <c:v>214.06929724631067</c:v>
                </c:pt>
                <c:pt idx="54">
                  <c:v>228.79883677720036</c:v>
                </c:pt>
                <c:pt idx="55">
                  <c:v>239.82820273857854</c:v>
                </c:pt>
                <c:pt idx="56">
                  <c:v>243.29274527779378</c:v>
                </c:pt>
                <c:pt idx="57">
                  <c:v>234.88564984233372</c:v>
                </c:pt>
                <c:pt idx="58">
                  <c:v>212.89917898811282</c:v>
                </c:pt>
                <c:pt idx="59">
                  <c:v>181.26155428542268</c:v>
                </c:pt>
                <c:pt idx="60">
                  <c:v>148.65954697839516</c:v>
                </c:pt>
                <c:pt idx="61">
                  <c:v>123.33250388591578</c:v>
                </c:pt>
                <c:pt idx="62">
                  <c:v>108.46494866245713</c:v>
                </c:pt>
                <c:pt idx="63">
                  <c:v>102.30331638854783</c:v>
                </c:pt>
                <c:pt idx="64">
                  <c:v>101.4420718695997</c:v>
                </c:pt>
                <c:pt idx="65">
                  <c:v>103.40058979060473</c:v>
                </c:pt>
                <c:pt idx="66">
                  <c:v>107.12147212224454</c:v>
                </c:pt>
                <c:pt idx="67">
                  <c:v>112.40768257040213</c:v>
                </c:pt>
                <c:pt idx="68">
                  <c:v>119.35973041113087</c:v>
                </c:pt>
                <c:pt idx="69">
                  <c:v>128.08344797235986</c:v>
                </c:pt>
                <c:pt idx="70">
                  <c:v>138.5637006256166</c:v>
                </c:pt>
                <c:pt idx="71">
                  <c:v>150.60016645584869</c:v>
                </c:pt>
                <c:pt idx="72">
                  <c:v>163.76242512255794</c:v>
                </c:pt>
                <c:pt idx="73">
                  <c:v>177.31350322600144</c:v>
                </c:pt>
                <c:pt idx="74">
                  <c:v>189.94871148251406</c:v>
                </c:pt>
                <c:pt idx="75">
                  <c:v>199.17325292564357</c:v>
                </c:pt>
                <c:pt idx="76">
                  <c:v>200.81678093123395</c:v>
                </c:pt>
                <c:pt idx="77">
                  <c:v>190.50939381493691</c:v>
                </c:pt>
                <c:pt idx="78">
                  <c:v>167.94736706384771</c:v>
                </c:pt>
                <c:pt idx="79">
                  <c:v>139.73679491133313</c:v>
                </c:pt>
                <c:pt idx="80">
                  <c:v>115.48849580862442</c:v>
                </c:pt>
                <c:pt idx="81">
                  <c:v>100.53155040614591</c:v>
                </c:pt>
                <c:pt idx="82">
                  <c:v>93.776696648992385</c:v>
                </c:pt>
                <c:pt idx="83">
                  <c:v>91.464274389233097</c:v>
                </c:pt>
                <c:pt idx="84">
                  <c:v>90.777234264805031</c:v>
                </c:pt>
                <c:pt idx="85">
                  <c:v>90.507319699970765</c:v>
                </c:pt>
                <c:pt idx="86">
                  <c:v>90.314792760662868</c:v>
                </c:pt>
                <c:pt idx="87">
                  <c:v>90.133877595093352</c:v>
                </c:pt>
                <c:pt idx="88">
                  <c:v>89.955542339805632</c:v>
                </c:pt>
                <c:pt idx="89">
                  <c:v>89.778832181964958</c:v>
                </c:pt>
                <c:pt idx="90">
                  <c:v>89.603606248747724</c:v>
                </c:pt>
                <c:pt idx="91">
                  <c:v>89.429795369926268</c:v>
                </c:pt>
                <c:pt idx="92">
                  <c:v>89.257369395692791</c:v>
                </c:pt>
                <c:pt idx="93">
                  <c:v>89.086396898971714</c:v>
                </c:pt>
                <c:pt idx="94">
                  <c:v>88.91721152752001</c:v>
                </c:pt>
                <c:pt idx="95">
                  <c:v>88.750819600707061</c:v>
                </c:pt>
                <c:pt idx="96">
                  <c:v>88.589812648808547</c:v>
                </c:pt>
                <c:pt idx="97">
                  <c:v>88.440221684083326</c:v>
                </c:pt>
                <c:pt idx="98">
                  <c:v>88.314900153504155</c:v>
                </c:pt>
                <c:pt idx="99">
                  <c:v>88.238966877390126</c:v>
                </c:pt>
                <c:pt idx="100">
                  <c:v>88.257268434681151</c:v>
                </c:pt>
                <c:pt idx="101">
                  <c:v>88.442394524770734</c:v>
                </c:pt>
                <c:pt idx="102">
                  <c:v>88.899386051627303</c:v>
                </c:pt>
                <c:pt idx="103">
                  <c:v>89.760308895576387</c:v>
                </c:pt>
                <c:pt idx="104">
                  <c:v>91.159342647354791</c:v>
                </c:pt>
                <c:pt idx="105">
                  <c:v>93.178874877590758</c:v>
                </c:pt>
                <c:pt idx="106">
                  <c:v>95.763833131233156</c:v>
                </c:pt>
                <c:pt idx="107">
                  <c:v>98.624035819300701</c:v>
                </c:pt>
                <c:pt idx="108">
                  <c:v>101.1870407435292</c:v>
                </c:pt>
                <c:pt idx="109">
                  <c:v>102.69801432942998</c:v>
                </c:pt>
                <c:pt idx="110">
                  <c:v>102.51514403904825</c:v>
                </c:pt>
                <c:pt idx="111">
                  <c:v>100.48235098050159</c:v>
                </c:pt>
                <c:pt idx="112">
                  <c:v>97.103810080443054</c:v>
                </c:pt>
                <c:pt idx="113">
                  <c:v>93.323930928797964</c:v>
                </c:pt>
                <c:pt idx="114">
                  <c:v>90.040140412441829</c:v>
                </c:pt>
                <c:pt idx="115">
                  <c:v>87.714235510937343</c:v>
                </c:pt>
                <c:pt idx="116">
                  <c:v>86.326702498513981</c:v>
                </c:pt>
                <c:pt idx="117">
                  <c:v>85.596023366331721</c:v>
                </c:pt>
                <c:pt idx="118">
                  <c:v>85.2218127801425</c:v>
                </c:pt>
                <c:pt idx="119">
                  <c:v>85.002864278409973</c:v>
                </c:pt>
                <c:pt idx="120">
                  <c:v>84.839587263306939</c:v>
                </c:pt>
                <c:pt idx="121">
                  <c:v>84.693558598272332</c:v>
                </c:pt>
                <c:pt idx="122">
                  <c:v>84.552982048275624</c:v>
                </c:pt>
                <c:pt idx="123">
                  <c:v>84.415081050665364</c:v>
                </c:pt>
                <c:pt idx="124">
                  <c:v>84.279863545588029</c:v>
                </c:pt>
                <c:pt idx="125">
                  <c:v>84.149308109248338</c:v>
                </c:pt>
                <c:pt idx="126">
                  <c:v>84.029969512426788</c:v>
                </c:pt>
                <c:pt idx="127">
                  <c:v>83.940230079331002</c:v>
                </c:pt>
                <c:pt idx="128">
                  <c:v>83.924725919353179</c:v>
                </c:pt>
                <c:pt idx="129">
                  <c:v>84.075746271891191</c:v>
                </c:pt>
                <c:pt idx="130">
                  <c:v>84.550778146368614</c:v>
                </c:pt>
                <c:pt idx="131">
                  <c:v>85.555995788867335</c:v>
                </c:pt>
                <c:pt idx="132">
                  <c:v>87.250927879909241</c:v>
                </c:pt>
                <c:pt idx="133">
                  <c:v>89.558279137890224</c:v>
                </c:pt>
                <c:pt idx="134">
                  <c:v>91.974223211924013</c:v>
                </c:pt>
                <c:pt idx="135">
                  <c:v>93.610156786200193</c:v>
                </c:pt>
                <c:pt idx="136">
                  <c:v>93.633646066253561</c:v>
                </c:pt>
                <c:pt idx="137">
                  <c:v>91.878325005634224</c:v>
                </c:pt>
                <c:pt idx="138">
                  <c:v>89.044389076777634</c:v>
                </c:pt>
                <c:pt idx="139">
                  <c:v>86.213981744894141</c:v>
                </c:pt>
                <c:pt idx="140">
                  <c:v>84.137920927624407</c:v>
                </c:pt>
                <c:pt idx="141">
                  <c:v>82.946706412637866</c:v>
                </c:pt>
                <c:pt idx="142">
                  <c:v>82.376899319474688</c:v>
                </c:pt>
                <c:pt idx="143">
                  <c:v>82.11715579678507</c:v>
                </c:pt>
                <c:pt idx="144">
                  <c:v>81.973576509959045</c:v>
                </c:pt>
                <c:pt idx="145">
                  <c:v>81.863626238738377</c:v>
                </c:pt>
                <c:pt idx="146">
                  <c:v>81.761429319044822</c:v>
                </c:pt>
                <c:pt idx="147">
                  <c:v>81.660751098273821</c:v>
                </c:pt>
                <c:pt idx="148">
                  <c:v>81.560340862970435</c:v>
                </c:pt>
                <c:pt idx="149">
                  <c:v>81.459909551279893</c:v>
                </c:pt>
                <c:pt idx="150">
                  <c:v>81.359319059013671</c:v>
                </c:pt>
                <c:pt idx="151">
                  <c:v>81.258459184924988</c:v>
                </c:pt>
                <c:pt idx="152">
                  <c:v>81.157233548319454</c:v>
                </c:pt>
                <c:pt idx="153">
                  <c:v>81.055558383790611</c:v>
                </c:pt>
                <c:pt idx="154">
                  <c:v>80.953362288443074</c:v>
                </c:pt>
                <c:pt idx="155">
                  <c:v>80.850585827024304</c:v>
                </c:pt>
                <c:pt idx="156">
                  <c:v>80.747180955143392</c:v>
                </c:pt>
                <c:pt idx="157">
                  <c:v>80.643110298949395</c:v>
                </c:pt>
                <c:pt idx="158">
                  <c:v>80.538346331935713</c:v>
                </c:pt>
                <c:pt idx="159">
                  <c:v>80.432870486129147</c:v>
                </c:pt>
                <c:pt idx="160">
                  <c:v>80.326672230433786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97.251290661547216</c:v>
                </c:pt>
                <c:pt idx="8">
                  <c:v>97.402447045070019</c:v>
                </c:pt>
                <c:pt idx="9">
                  <c:v>97.552954352043301</c:v>
                </c:pt>
                <c:pt idx="10">
                  <c:v>97.702646570793178</c:v>
                </c:pt>
                <c:pt idx="11">
                  <c:v>97.851334789497272</c:v>
                </c:pt>
                <c:pt idx="12">
                  <c:v>97.998805062789756</c:v>
                </c:pt>
                <c:pt idx="13">
                  <c:v>98.144816232816396</c:v>
                </c:pt>
                <c:pt idx="14">
                  <c:v>98.289097741325378</c:v>
                </c:pt>
                <c:pt idx="15">
                  <c:v>98.431347479308187</c:v>
                </c:pt>
                <c:pt idx="16">
                  <c:v>98.571229731814526</c:v>
                </c:pt>
                <c:pt idx="17">
                  <c:v>98.708373287705641</c:v>
                </c:pt>
                <c:pt idx="18">
                  <c:v>98.842369797010619</c:v>
                </c:pt>
                <c:pt idx="19">
                  <c:v>98.972772471785987</c:v>
                </c:pt>
                <c:pt idx="20">
                  <c:v>99.099095239353034</c:v>
                </c:pt>
                <c:pt idx="21">
                  <c:v>99.220812468696863</c:v>
                </c:pt>
                <c:pt idx="22">
                  <c:v>99.337359400638263</c:v>
                </c:pt>
                <c:pt idx="23">
                  <c:v>99.448133418901136</c:v>
                </c:pt>
                <c:pt idx="24">
                  <c:v>99.552496300966908</c:v>
                </c:pt>
                <c:pt idx="25">
                  <c:v>99.649777583069422</c:v>
                </c:pt>
                <c:pt idx="26">
                  <c:v>99.739279161222541</c:v>
                </c:pt>
                <c:pt idx="27">
                  <c:v>99.820281228262999</c:v>
                </c:pt>
                <c:pt idx="28">
                  <c:v>99.892049614263414</c:v>
                </c:pt>
                <c:pt idx="29">
                  <c:v>99.953844553537166</c:v>
                </c:pt>
                <c:pt idx="30">
                  <c:v>100.00493084574711</c:v>
                </c:pt>
                <c:pt idx="31">
                  <c:v>100.04458931223104</c:v>
                </c:pt>
                <c:pt idx="32">
                  <c:v>100.07212937362554</c:v>
                </c:pt>
                <c:pt idx="33">
                  <c:v>100.08690249456291</c:v>
                </c:pt>
                <c:pt idx="34">
                  <c:v>100.08831616030658</c:v>
                </c:pt>
                <c:pt idx="35">
                  <c:v>100.0758479745087</c:v>
                </c:pt>
                <c:pt idx="36">
                  <c:v>100.04905940347329</c:v>
                </c:pt>
                <c:pt idx="37">
                  <c:v>100.0076086473089</c:v>
                </c:pt>
                <c:pt idx="38">
                  <c:v>99.951262098646467</c:v>
                </c:pt>
                <c:pt idx="39">
                  <c:v>99.879903860410323</c:v>
                </c:pt>
                <c:pt idx="40">
                  <c:v>99.793542838637066</c:v>
                </c:pt>
                <c:pt idx="41">
                  <c:v>99.692317004954333</c:v>
                </c:pt>
                <c:pt idx="42">
                  <c:v>99.576494533308747</c:v>
                </c:pt>
                <c:pt idx="43">
                  <c:v>99.446471650878237</c:v>
                </c:pt>
                <c:pt idx="44">
                  <c:v>99.302767194965526</c:v>
                </c:pt>
                <c:pt idx="45">
                  <c:v>99.146014025110276</c:v>
                </c:pt>
                <c:pt idx="46">
                  <c:v>98.976947590771559</c:v>
                </c:pt>
                <c:pt idx="47">
                  <c:v>98.796392088148394</c:v>
                </c:pt>
                <c:pt idx="48">
                  <c:v>98.605244745062905</c:v>
                </c:pt>
                <c:pt idx="49">
                  <c:v>98.404458843069349</c:v>
                </c:pt>
                <c:pt idx="50">
                  <c:v>98.195026117223833</c:v>
                </c:pt>
                <c:pt idx="51">
                  <c:v>97.977959166079231</c:v>
                </c:pt>
                <c:pt idx="52">
                  <c:v>97.7542744607359</c:v>
                </c:pt>
                <c:pt idx="53">
                  <c:v>97.524976468290618</c:v>
                </c:pt>
                <c:pt idx="54">
                  <c:v>97.29104330982247</c:v>
                </c:pt>
                <c:pt idx="55">
                  <c:v>97.05341426506871</c:v>
                </c:pt>
                <c:pt idx="56">
                  <c:v>96.812979324010925</c:v>
                </c:pt>
                <c:pt idx="57">
                  <c:v>96.570570877611644</c:v>
                </c:pt>
                <c:pt idx="58">
                  <c:v>96.326957542278336</c:v>
                </c:pt>
                <c:pt idx="59">
                  <c:v>96.082840029799826</c:v>
                </c:pt>
                <c:pt idx="60">
                  <c:v>95.838848909089322</c:v>
                </c:pt>
                <c:pt idx="61">
                  <c:v>95.595544058914641</c:v>
                </c:pt>
                <c:pt idx="62">
                  <c:v>95.353415581248299</c:v>
                </c:pt>
                <c:pt idx="63">
                  <c:v>95.112885931199543</c:v>
                </c:pt>
                <c:pt idx="64">
                  <c:v>94.874313019246287</c:v>
                </c:pt>
                <c:pt idx="65">
                  <c:v>94.63799405188594</c:v>
                </c:pt>
                <c:pt idx="66">
                  <c:v>94.404169895034741</c:v>
                </c:pt>
                <c:pt idx="67">
                  <c:v>94.173029767871142</c:v>
                </c:pt>
                <c:pt idx="68">
                  <c:v>93.944716101017676</c:v>
                </c:pt>
                <c:pt idx="69">
                  <c:v>93.719329420061669</c:v>
                </c:pt>
                <c:pt idx="70">
                  <c:v>93.496933141944766</c:v>
                </c:pt>
                <c:pt idx="71">
                  <c:v>93.277558196623758</c:v>
                </c:pt>
                <c:pt idx="72">
                  <c:v>93.061207408913575</c:v>
                </c:pt>
                <c:pt idx="73">
                  <c:v>92.847859595173773</c:v>
                </c:pt>
                <c:pt idx="74">
                  <c:v>92.637473346336165</c:v>
                </c:pt>
                <c:pt idx="75">
                  <c:v>92.42999048273461</c:v>
                </c:pt>
                <c:pt idx="76">
                  <c:v>92.225339177448404</c:v>
                </c:pt>
                <c:pt idx="77">
                  <c:v>92.023436753658032</c:v>
                </c:pt>
                <c:pt idx="78">
                  <c:v>91.824192168128917</c:v>
                </c:pt>
                <c:pt idx="79">
                  <c:v>91.627508197692364</c:v>
                </c:pt>
                <c:pt idx="80">
                  <c:v>91.433283348790951</c:v>
                </c:pt>
                <c:pt idx="81">
                  <c:v>91.241413512079802</c:v>
                </c:pt>
                <c:pt idx="82">
                  <c:v>91.051793384989068</c:v>
                </c:pt>
                <c:pt idx="83">
                  <c:v>90.864317685281691</c:v>
                </c:pt>
                <c:pt idx="84">
                  <c:v>90.678882178178284</c:v>
                </c:pt>
                <c:pt idx="85">
                  <c:v>90.495384538735664</c:v>
                </c:pt>
                <c:pt idx="86">
                  <c:v>90.313725069985693</c:v>
                </c:pt>
                <c:pt idx="87">
                  <c:v>90.133807295976084</c:v>
                </c:pt>
                <c:pt idx="88">
                  <c:v>89.955538447390282</c:v>
                </c:pt>
                <c:pt idx="89">
                  <c:v>89.778829855918246</c:v>
                </c:pt>
                <c:pt idx="90">
                  <c:v>89.603597272055779</c:v>
                </c:pt>
                <c:pt idx="91">
                  <c:v>89.429761119554755</c:v>
                </c:pt>
                <c:pt idx="92">
                  <c:v>89.257246698355715</c:v>
                </c:pt>
                <c:pt idx="93">
                  <c:v>89.085984346515431</c:v>
                </c:pt>
                <c:pt idx="94">
                  <c:v>88.915909570402746</c:v>
                </c:pt>
                <c:pt idx="95">
                  <c:v>88.746963151272567</c:v>
                </c:pt>
                <c:pt idx="96">
                  <c:v>88.5790912352345</c:v>
                </c:pt>
                <c:pt idx="97">
                  <c:v>88.412245412600555</c:v>
                </c:pt>
                <c:pt idx="98">
                  <c:v>88.246382791609165</c:v>
                </c:pt>
                <c:pt idx="99">
                  <c:v>88.081466070570215</c:v>
                </c:pt>
                <c:pt idx="100">
                  <c:v>87.917463611535894</c:v>
                </c:pt>
                <c:pt idx="101">
                  <c:v>87.754349517660515</c:v>
                </c:pt>
                <c:pt idx="102">
                  <c:v>87.592103715449227</c:v>
                </c:pt>
                <c:pt idx="103">
                  <c:v>87.430712042091201</c:v>
                </c:pt>
                <c:pt idx="104">
                  <c:v>87.270166337012057</c:v>
                </c:pt>
                <c:pt idx="105">
                  <c:v>87.110464535644226</c:v>
                </c:pt>
                <c:pt idx="106">
                  <c:v>86.951610762193226</c:v>
                </c:pt>
                <c:pt idx="107">
                  <c:v>86.793615416860774</c:v>
                </c:pt>
                <c:pt idx="108">
                  <c:v>86.636495251574459</c:v>
                </c:pt>
                <c:pt idx="109">
                  <c:v>86.480273426773522</c:v>
                </c:pt>
                <c:pt idx="110">
                  <c:v>86.32497954023134</c:v>
                </c:pt>
                <c:pt idx="111">
                  <c:v>86.170649617293023</c:v>
                </c:pt>
                <c:pt idx="112">
                  <c:v>86.017326050321088</c:v>
                </c:pt>
                <c:pt idx="113">
                  <c:v>85.86505747364906</c:v>
                </c:pt>
                <c:pt idx="114">
                  <c:v>85.713898559038981</c:v>
                </c:pt>
                <c:pt idx="115">
                  <c:v>85.563909715643859</c:v>
                </c:pt>
                <c:pt idx="116">
                  <c:v>85.415156677943642</c:v>
                </c:pt>
                <c:pt idx="117">
                  <c:v>85.267709965215133</c:v>
                </c:pt>
                <c:pt idx="118">
                  <c:v>85.12164419700801</c:v>
                </c:pt>
                <c:pt idx="119">
                  <c:v>84.977037251014636</c:v>
                </c:pt>
                <c:pt idx="120">
                  <c:v>84.833969252829249</c:v>
                </c:pt>
                <c:pt idx="121">
                  <c:v>84.692521391545213</c:v>
                </c:pt>
                <c:pt idx="122">
                  <c:v>84.552774561029423</c:v>
                </c:pt>
                <c:pt idx="123">
                  <c:v>84.414807834061335</c:v>
                </c:pt>
                <c:pt idx="124">
                  <c:v>84.278696785219907</c:v>
                </c:pt>
                <c:pt idx="125">
                  <c:v>84.14451168820456</c:v>
                </c:pt>
                <c:pt idx="126">
                  <c:v>84.0123156237713</c:v>
                </c:pt>
                <c:pt idx="127">
                  <c:v>83.882162545075332</c:v>
                </c:pt>
                <c:pt idx="128">
                  <c:v>83.754095357191417</c:v>
                </c:pt>
                <c:pt idx="129">
                  <c:v>83.628144076071365</c:v>
                </c:pt>
                <c:pt idx="130">
                  <c:v>83.504324138265332</c:v>
                </c:pt>
                <c:pt idx="131">
                  <c:v>83.382634935478379</c:v>
                </c:pt>
                <c:pt idx="132">
                  <c:v>83.263058646683902</c:v>
                </c:pt>
                <c:pt idx="133">
                  <c:v>83.145559434543514</c:v>
                </c:pt>
                <c:pt idx="134">
                  <c:v>83.030083062108019</c:v>
                </c:pt>
                <c:pt idx="135">
                  <c:v>82.916556970443182</c:v>
                </c:pt>
                <c:pt idx="136">
                  <c:v>82.80489083864515</c:v>
                </c:pt>
                <c:pt idx="137">
                  <c:v>82.694977625830106</c:v>
                </c:pt>
                <c:pt idx="138">
                  <c:v>82.586695071601923</c:v>
                </c:pt>
                <c:pt idx="139">
                  <c:v>82.479907608936855</c:v>
                </c:pt>
                <c:pt idx="140">
                  <c:v>82.374468623129303</c:v>
                </c:pt>
                <c:pt idx="141">
                  <c:v>82.270222974005321</c:v>
                </c:pt>
                <c:pt idx="142">
                  <c:v>82.16700968728874</c:v>
                </c:pt>
                <c:pt idx="143">
                  <c:v>82.06466471556837</c:v>
                </c:pt>
                <c:pt idx="144">
                  <c:v>81.963023669984594</c:v>
                </c:pt>
                <c:pt idx="145">
                  <c:v>81.861924430192801</c:v>
                </c:pt>
                <c:pt idx="146">
                  <c:v>81.761209551539082</c:v>
                </c:pt>
                <c:pt idx="147">
                  <c:v>81.660728403507747</c:v>
                </c:pt>
                <c:pt idx="148">
                  <c:v>81.56033899096245</c:v>
                </c:pt>
                <c:pt idx="149">
                  <c:v>81.459909428052356</c:v>
                </c:pt>
                <c:pt idx="150">
                  <c:v>81.359319052545317</c:v>
                </c:pt>
                <c:pt idx="151">
                  <c:v>81.258459184654413</c:v>
                </c:pt>
                <c:pt idx="152">
                  <c:v>81.157233548310444</c:v>
                </c:pt>
                <c:pt idx="153">
                  <c:v>81.05555838379037</c:v>
                </c:pt>
                <c:pt idx="154">
                  <c:v>80.953362288443074</c:v>
                </c:pt>
                <c:pt idx="155">
                  <c:v>80.850585827024304</c:v>
                </c:pt>
                <c:pt idx="156">
                  <c:v>80.747180955143392</c:v>
                </c:pt>
                <c:pt idx="157">
                  <c:v>80.643110298949395</c:v>
                </c:pt>
                <c:pt idx="158">
                  <c:v>80.538346331935713</c:v>
                </c:pt>
                <c:pt idx="159">
                  <c:v>80.432870486129147</c:v>
                </c:pt>
                <c:pt idx="160">
                  <c:v>80.326672230433786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101.333</c:v>
                </c:pt>
                <c:pt idx="1">
                  <c:v>102.526</c:v>
                </c:pt>
                <c:pt idx="2">
                  <c:v>101.404</c:v>
                </c:pt>
                <c:pt idx="3">
                  <c:v>98.841999999999999</c:v>
                </c:pt>
                <c:pt idx="4">
                  <c:v>99.298000000000002</c:v>
                </c:pt>
                <c:pt idx="5">
                  <c:v>97.525999999999996</c:v>
                </c:pt>
                <c:pt idx="6">
                  <c:v>100.63200000000001</c:v>
                </c:pt>
                <c:pt idx="7">
                  <c:v>102.56100000000001</c:v>
                </c:pt>
                <c:pt idx="8">
                  <c:v>101.86</c:v>
                </c:pt>
                <c:pt idx="9">
                  <c:v>99.052999999999997</c:v>
                </c:pt>
                <c:pt idx="10">
                  <c:v>100.596</c:v>
                </c:pt>
                <c:pt idx="11">
                  <c:v>101.667</c:v>
                </c:pt>
                <c:pt idx="12">
                  <c:v>99.649000000000001</c:v>
                </c:pt>
                <c:pt idx="13">
                  <c:v>99.596000000000004</c:v>
                </c:pt>
                <c:pt idx="14">
                  <c:v>99.018000000000001</c:v>
                </c:pt>
                <c:pt idx="15">
                  <c:v>100.73699999999999</c:v>
                </c:pt>
                <c:pt idx="16">
                  <c:v>100.509</c:v>
                </c:pt>
                <c:pt idx="17">
                  <c:v>100.491</c:v>
                </c:pt>
                <c:pt idx="18">
                  <c:v>101.22799999999999</c:v>
                </c:pt>
                <c:pt idx="19">
                  <c:v>102.123</c:v>
                </c:pt>
                <c:pt idx="20">
                  <c:v>100.07</c:v>
                </c:pt>
                <c:pt idx="21">
                  <c:v>98.578999999999994</c:v>
                </c:pt>
                <c:pt idx="22">
                  <c:v>102.08799999999999</c:v>
                </c:pt>
                <c:pt idx="23">
                  <c:v>100.947</c:v>
                </c:pt>
                <c:pt idx="24">
                  <c:v>100.035</c:v>
                </c:pt>
                <c:pt idx="25">
                  <c:v>100.702</c:v>
                </c:pt>
                <c:pt idx="26">
                  <c:v>101.053</c:v>
                </c:pt>
                <c:pt idx="27">
                  <c:v>102.947</c:v>
                </c:pt>
                <c:pt idx="28">
                  <c:v>100.333</c:v>
                </c:pt>
                <c:pt idx="29">
                  <c:v>102.14</c:v>
                </c:pt>
                <c:pt idx="30">
                  <c:v>101.43899999999999</c:v>
                </c:pt>
                <c:pt idx="31">
                  <c:v>103.105</c:v>
                </c:pt>
                <c:pt idx="32">
                  <c:v>102.895</c:v>
                </c:pt>
                <c:pt idx="33">
                  <c:v>103.105</c:v>
                </c:pt>
                <c:pt idx="34">
                  <c:v>99.93</c:v>
                </c:pt>
                <c:pt idx="35">
                  <c:v>102.596</c:v>
                </c:pt>
                <c:pt idx="36">
                  <c:v>101.333</c:v>
                </c:pt>
                <c:pt idx="37">
                  <c:v>105.035</c:v>
                </c:pt>
                <c:pt idx="38">
                  <c:v>104.982</c:v>
                </c:pt>
                <c:pt idx="39">
                  <c:v>103.035</c:v>
                </c:pt>
                <c:pt idx="40">
                  <c:v>105.842</c:v>
                </c:pt>
                <c:pt idx="41">
                  <c:v>105.123</c:v>
                </c:pt>
                <c:pt idx="42">
                  <c:v>105.63200000000001</c:v>
                </c:pt>
                <c:pt idx="43">
                  <c:v>108.982</c:v>
                </c:pt>
                <c:pt idx="44">
                  <c:v>110.351</c:v>
                </c:pt>
                <c:pt idx="45">
                  <c:v>113.63200000000001</c:v>
                </c:pt>
                <c:pt idx="46">
                  <c:v>117.28100000000001</c:v>
                </c:pt>
                <c:pt idx="47">
                  <c:v>126.71899999999999</c:v>
                </c:pt>
                <c:pt idx="48">
                  <c:v>136.56100000000001</c:v>
                </c:pt>
                <c:pt idx="49">
                  <c:v>153.89500000000001</c:v>
                </c:pt>
                <c:pt idx="50">
                  <c:v>175.19300000000001</c:v>
                </c:pt>
                <c:pt idx="51">
                  <c:v>193.12299999999999</c:v>
                </c:pt>
                <c:pt idx="52">
                  <c:v>209.36799999999999</c:v>
                </c:pt>
                <c:pt idx="53">
                  <c:v>222</c:v>
                </c:pt>
                <c:pt idx="54">
                  <c:v>230.386</c:v>
                </c:pt>
                <c:pt idx="55">
                  <c:v>234.298</c:v>
                </c:pt>
                <c:pt idx="56">
                  <c:v>234.80699999999999</c:v>
                </c:pt>
                <c:pt idx="57">
                  <c:v>229.947</c:v>
                </c:pt>
                <c:pt idx="58">
                  <c:v>215.333</c:v>
                </c:pt>
                <c:pt idx="59">
                  <c:v>179.28100000000001</c:v>
                </c:pt>
                <c:pt idx="60">
                  <c:v>130.07</c:v>
                </c:pt>
                <c:pt idx="61">
                  <c:v>107.614</c:v>
                </c:pt>
                <c:pt idx="62">
                  <c:v>100.596</c:v>
                </c:pt>
                <c:pt idx="63">
                  <c:v>100.71899999999999</c:v>
                </c:pt>
                <c:pt idx="64">
                  <c:v>104.333</c:v>
                </c:pt>
                <c:pt idx="65">
                  <c:v>103.77200000000001</c:v>
                </c:pt>
                <c:pt idx="66">
                  <c:v>107.93</c:v>
                </c:pt>
                <c:pt idx="67">
                  <c:v>113.018</c:v>
                </c:pt>
                <c:pt idx="68">
                  <c:v>123.649</c:v>
                </c:pt>
                <c:pt idx="69">
                  <c:v>136.018</c:v>
                </c:pt>
                <c:pt idx="70">
                  <c:v>151.42099999999999</c:v>
                </c:pt>
                <c:pt idx="71">
                  <c:v>164.47399999999999</c:v>
                </c:pt>
                <c:pt idx="72">
                  <c:v>177.77199999999999</c:v>
                </c:pt>
                <c:pt idx="73">
                  <c:v>186.89500000000001</c:v>
                </c:pt>
                <c:pt idx="74">
                  <c:v>193.77199999999999</c:v>
                </c:pt>
                <c:pt idx="75">
                  <c:v>197.018</c:v>
                </c:pt>
                <c:pt idx="76">
                  <c:v>196.42099999999999</c:v>
                </c:pt>
                <c:pt idx="77">
                  <c:v>177.947</c:v>
                </c:pt>
                <c:pt idx="78">
                  <c:v>144.15799999999999</c:v>
                </c:pt>
                <c:pt idx="79">
                  <c:v>108.63200000000001</c:v>
                </c:pt>
                <c:pt idx="80">
                  <c:v>92.281000000000006</c:v>
                </c:pt>
                <c:pt idx="81">
                  <c:v>90.07</c:v>
                </c:pt>
                <c:pt idx="82">
                  <c:v>90.965000000000003</c:v>
                </c:pt>
                <c:pt idx="83">
                  <c:v>89.105000000000004</c:v>
                </c:pt>
                <c:pt idx="84">
                  <c:v>88.123000000000005</c:v>
                </c:pt>
                <c:pt idx="85">
                  <c:v>89.509</c:v>
                </c:pt>
                <c:pt idx="86">
                  <c:v>89.509</c:v>
                </c:pt>
                <c:pt idx="87">
                  <c:v>90.525999999999996</c:v>
                </c:pt>
                <c:pt idx="88">
                  <c:v>92.14</c:v>
                </c:pt>
                <c:pt idx="89">
                  <c:v>90.298000000000002</c:v>
                </c:pt>
                <c:pt idx="90">
                  <c:v>91.263000000000005</c:v>
                </c:pt>
                <c:pt idx="91">
                  <c:v>89.947000000000003</c:v>
                </c:pt>
                <c:pt idx="92">
                  <c:v>89.981999999999999</c:v>
                </c:pt>
                <c:pt idx="93">
                  <c:v>89.807000000000002</c:v>
                </c:pt>
                <c:pt idx="94">
                  <c:v>91.632000000000005</c:v>
                </c:pt>
                <c:pt idx="95">
                  <c:v>90.456000000000003</c:v>
                </c:pt>
                <c:pt idx="96">
                  <c:v>89.350999999999999</c:v>
                </c:pt>
                <c:pt idx="97">
                  <c:v>91.649000000000001</c:v>
                </c:pt>
                <c:pt idx="98">
                  <c:v>87.981999999999999</c:v>
                </c:pt>
                <c:pt idx="99">
                  <c:v>88.754000000000005</c:v>
                </c:pt>
                <c:pt idx="100">
                  <c:v>90.14</c:v>
                </c:pt>
                <c:pt idx="101">
                  <c:v>91.087999999999994</c:v>
                </c:pt>
                <c:pt idx="102">
                  <c:v>91.087999999999994</c:v>
                </c:pt>
                <c:pt idx="103">
                  <c:v>93.596000000000004</c:v>
                </c:pt>
                <c:pt idx="104">
                  <c:v>96</c:v>
                </c:pt>
                <c:pt idx="105">
                  <c:v>99.718999999999994</c:v>
                </c:pt>
                <c:pt idx="106">
                  <c:v>103.351</c:v>
                </c:pt>
                <c:pt idx="107">
                  <c:v>105.86</c:v>
                </c:pt>
                <c:pt idx="108">
                  <c:v>108.877</c:v>
                </c:pt>
                <c:pt idx="109">
                  <c:v>106.193</c:v>
                </c:pt>
                <c:pt idx="110">
                  <c:v>102</c:v>
                </c:pt>
                <c:pt idx="111">
                  <c:v>99.158000000000001</c:v>
                </c:pt>
                <c:pt idx="112">
                  <c:v>93</c:v>
                </c:pt>
                <c:pt idx="113">
                  <c:v>91.683999999999997</c:v>
                </c:pt>
                <c:pt idx="114">
                  <c:v>88.087999999999994</c:v>
                </c:pt>
                <c:pt idx="115">
                  <c:v>88.158000000000001</c:v>
                </c:pt>
                <c:pt idx="116">
                  <c:v>84.86</c:v>
                </c:pt>
                <c:pt idx="117">
                  <c:v>87.543999999999997</c:v>
                </c:pt>
                <c:pt idx="118">
                  <c:v>86.350999999999999</c:v>
                </c:pt>
                <c:pt idx="119">
                  <c:v>84.981999999999999</c:v>
                </c:pt>
                <c:pt idx="120">
                  <c:v>85.491</c:v>
                </c:pt>
                <c:pt idx="121">
                  <c:v>87.158000000000001</c:v>
                </c:pt>
                <c:pt idx="122">
                  <c:v>85.105000000000004</c:v>
                </c:pt>
                <c:pt idx="123">
                  <c:v>86.754000000000005</c:v>
                </c:pt>
                <c:pt idx="124">
                  <c:v>86.227999999999994</c:v>
                </c:pt>
                <c:pt idx="125">
                  <c:v>85.474000000000004</c:v>
                </c:pt>
                <c:pt idx="126">
                  <c:v>85.807000000000002</c:v>
                </c:pt>
                <c:pt idx="127">
                  <c:v>85.438999999999993</c:v>
                </c:pt>
                <c:pt idx="128">
                  <c:v>86.807000000000002</c:v>
                </c:pt>
                <c:pt idx="129">
                  <c:v>87.332999999999998</c:v>
                </c:pt>
                <c:pt idx="130">
                  <c:v>91.614000000000004</c:v>
                </c:pt>
                <c:pt idx="131">
                  <c:v>94.456000000000003</c:v>
                </c:pt>
                <c:pt idx="132">
                  <c:v>94.018000000000001</c:v>
                </c:pt>
                <c:pt idx="133">
                  <c:v>97.316000000000003</c:v>
                </c:pt>
                <c:pt idx="134">
                  <c:v>97.14</c:v>
                </c:pt>
                <c:pt idx="135">
                  <c:v>96.456000000000003</c:v>
                </c:pt>
                <c:pt idx="136">
                  <c:v>93.332999999999998</c:v>
                </c:pt>
                <c:pt idx="137">
                  <c:v>88.525999999999996</c:v>
                </c:pt>
                <c:pt idx="138">
                  <c:v>86.718999999999994</c:v>
                </c:pt>
                <c:pt idx="139">
                  <c:v>83.965000000000003</c:v>
                </c:pt>
                <c:pt idx="140">
                  <c:v>83.841999999999999</c:v>
                </c:pt>
                <c:pt idx="141">
                  <c:v>85.421000000000006</c:v>
                </c:pt>
                <c:pt idx="142">
                  <c:v>81.614000000000004</c:v>
                </c:pt>
                <c:pt idx="143">
                  <c:v>83.736999999999995</c:v>
                </c:pt>
                <c:pt idx="144">
                  <c:v>85.281000000000006</c:v>
                </c:pt>
                <c:pt idx="145">
                  <c:v>83.578999999999994</c:v>
                </c:pt>
                <c:pt idx="146">
                  <c:v>83.596000000000004</c:v>
                </c:pt>
                <c:pt idx="147">
                  <c:v>79.876999999999995</c:v>
                </c:pt>
                <c:pt idx="148">
                  <c:v>84.683999999999997</c:v>
                </c:pt>
                <c:pt idx="149">
                  <c:v>83.07</c:v>
                </c:pt>
                <c:pt idx="150">
                  <c:v>82.087999999999994</c:v>
                </c:pt>
                <c:pt idx="151">
                  <c:v>84.403999999999996</c:v>
                </c:pt>
                <c:pt idx="152">
                  <c:v>83.825000000000003</c:v>
                </c:pt>
                <c:pt idx="153">
                  <c:v>82.421000000000006</c:v>
                </c:pt>
                <c:pt idx="154">
                  <c:v>80.807000000000002</c:v>
                </c:pt>
                <c:pt idx="155">
                  <c:v>82.438999999999993</c:v>
                </c:pt>
                <c:pt idx="156">
                  <c:v>83.087999999999994</c:v>
                </c:pt>
                <c:pt idx="157">
                  <c:v>84.86</c:v>
                </c:pt>
                <c:pt idx="158">
                  <c:v>82.807000000000002</c:v>
                </c:pt>
                <c:pt idx="159">
                  <c:v>83.298000000000002</c:v>
                </c:pt>
                <c:pt idx="160">
                  <c:v>82.316000000000003</c:v>
                </c:pt>
                <c:pt idx="161">
                  <c:v>81.667000000000002</c:v>
                </c:pt>
                <c:pt idx="162">
                  <c:v>79.350999999999999</c:v>
                </c:pt>
                <c:pt idx="163">
                  <c:v>79.736999999999995</c:v>
                </c:pt>
                <c:pt idx="164">
                  <c:v>81.841999999999999</c:v>
                </c:pt>
                <c:pt idx="165">
                  <c:v>80.174999999999997</c:v>
                </c:pt>
                <c:pt idx="166">
                  <c:v>82.981999999999999</c:v>
                </c:pt>
                <c:pt idx="167">
                  <c:v>82.14</c:v>
                </c:pt>
                <c:pt idx="168">
                  <c:v>81.474000000000004</c:v>
                </c:pt>
                <c:pt idx="169">
                  <c:v>81.421000000000006</c:v>
                </c:pt>
                <c:pt idx="170">
                  <c:v>80.632000000000005</c:v>
                </c:pt>
                <c:pt idx="171">
                  <c:v>81.456000000000003</c:v>
                </c:pt>
                <c:pt idx="172">
                  <c:v>81.509</c:v>
                </c:pt>
                <c:pt idx="173">
                  <c:v>80.561000000000007</c:v>
                </c:pt>
                <c:pt idx="174">
                  <c:v>80.316000000000003</c:v>
                </c:pt>
                <c:pt idx="175">
                  <c:v>79.825000000000003</c:v>
                </c:pt>
                <c:pt idx="176">
                  <c:v>79.069999999999993</c:v>
                </c:pt>
                <c:pt idx="177">
                  <c:v>80.718999999999994</c:v>
                </c:pt>
                <c:pt idx="178">
                  <c:v>82.298000000000002</c:v>
                </c:pt>
                <c:pt idx="179">
                  <c:v>81.649000000000001</c:v>
                </c:pt>
                <c:pt idx="180">
                  <c:v>81.174999999999997</c:v>
                </c:pt>
                <c:pt idx="181">
                  <c:v>79.825000000000003</c:v>
                </c:pt>
                <c:pt idx="182">
                  <c:v>78.350999999999999</c:v>
                </c:pt>
                <c:pt idx="183">
                  <c:v>80.561000000000007</c:v>
                </c:pt>
                <c:pt idx="184">
                  <c:v>80.105000000000004</c:v>
                </c:pt>
                <c:pt idx="185">
                  <c:v>80.105000000000004</c:v>
                </c:pt>
                <c:pt idx="186">
                  <c:v>82.525999999999996</c:v>
                </c:pt>
                <c:pt idx="187">
                  <c:v>80.316000000000003</c:v>
                </c:pt>
                <c:pt idx="188">
                  <c:v>81.93</c:v>
                </c:pt>
                <c:pt idx="189">
                  <c:v>80.981999999999999</c:v>
                </c:pt>
                <c:pt idx="190">
                  <c:v>80.174999999999997</c:v>
                </c:pt>
                <c:pt idx="191">
                  <c:v>78.736999999999995</c:v>
                </c:pt>
                <c:pt idx="192">
                  <c:v>82.509</c:v>
                </c:pt>
                <c:pt idx="193">
                  <c:v>81.281000000000006</c:v>
                </c:pt>
                <c:pt idx="194">
                  <c:v>79.947000000000003</c:v>
                </c:pt>
                <c:pt idx="195">
                  <c:v>82.087999999999994</c:v>
                </c:pt>
                <c:pt idx="196">
                  <c:v>82.087999999999994</c:v>
                </c:pt>
                <c:pt idx="197">
                  <c:v>78.930000000000007</c:v>
                </c:pt>
                <c:pt idx="198">
                  <c:v>79.245999999999995</c:v>
                </c:pt>
                <c:pt idx="199">
                  <c:v>78.667000000000002</c:v>
                </c:pt>
                <c:pt idx="200">
                  <c:v>79.474000000000004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99.679141335168623</c:v>
                </c:pt>
                <c:pt idx="8">
                  <c:v>99.783909482212849</c:v>
                </c:pt>
                <c:pt idx="9">
                  <c:v>99.886978605832596</c:v>
                </c:pt>
                <c:pt idx="10">
                  <c:v>99.988124146575444</c:v>
                </c:pt>
                <c:pt idx="11">
                  <c:v>100.08709822919307</c:v>
                </c:pt>
                <c:pt idx="12">
                  <c:v>100.18362810748953</c:v>
                </c:pt>
                <c:pt idx="13">
                  <c:v>100.27741467757909</c:v>
                </c:pt>
                <c:pt idx="14">
                  <c:v>100.36813110783324</c:v>
                </c:pt>
                <c:pt idx="15">
                  <c:v>100.45542164367338</c:v>
                </c:pt>
                <c:pt idx="16">
                  <c:v>100.53890065675611</c:v>
                </c:pt>
                <c:pt idx="17">
                  <c:v>100.61815202200562</c:v>
                </c:pt>
                <c:pt idx="18">
                  <c:v>100.69272892481196</c:v>
                </c:pt>
                <c:pt idx="19">
                  <c:v>100.76215423011146</c:v>
                </c:pt>
                <c:pt idx="20">
                  <c:v>100.82592159693246</c:v>
                </c:pt>
                <c:pt idx="21">
                  <c:v>100.88349762062244</c:v>
                </c:pt>
                <c:pt idx="22">
                  <c:v>100.93432547746325</c:v>
                </c:pt>
                <c:pt idx="23">
                  <c:v>100.97783091982055</c:v>
                </c:pt>
                <c:pt idx="24">
                  <c:v>101.01343217786446</c:v>
                </c:pt>
                <c:pt idx="25">
                  <c:v>101.04055662331228</c:v>
                </c:pt>
                <c:pt idx="26">
                  <c:v>101.05866934847688</c:v>
                </c:pt>
                <c:pt idx="27">
                  <c:v>101.06732271346912</c:v>
                </c:pt>
                <c:pt idx="28">
                  <c:v>101.06624224115517</c:v>
                </c:pt>
                <c:pt idx="29">
                  <c:v>101.05547400615536</c:v>
                </c:pt>
                <c:pt idx="30">
                  <c:v>101.03563291377554</c:v>
                </c:pt>
                <c:pt idx="31">
                  <c:v>101.00831071154622</c:v>
                </c:pt>
                <c:pt idx="32">
                  <c:v>100.97672696596436</c:v>
                </c:pt>
                <c:pt idx="33">
                  <c:v>100.94673339047304</c:v>
                </c:pt>
                <c:pt idx="34">
                  <c:v>100.9283065176899</c:v>
                </c:pt>
                <c:pt idx="35">
                  <c:v>100.93767613425445</c:v>
                </c:pt>
                <c:pt idx="36">
                  <c:v>101.0002225073009</c:v>
                </c:pt>
                <c:pt idx="37">
                  <c:v>101.15421521541651</c:v>
                </c:pt>
                <c:pt idx="38">
                  <c:v>101.4553397770736</c:v>
                </c:pt>
                <c:pt idx="39">
                  <c:v>101.98174884598338</c:v>
                </c:pt>
                <c:pt idx="40">
                  <c:v>102.83907904113764</c:v>
                </c:pt>
                <c:pt idx="41">
                  <c:v>104.16451256757556</c:v>
                </c:pt>
                <c:pt idx="42">
                  <c:v>106.12858798674847</c:v>
                </c:pt>
                <c:pt idx="43">
                  <c:v>108.93316785015375</c:v>
                </c:pt>
                <c:pt idx="44">
                  <c:v>112.80387525860741</c:v>
                </c:pt>
                <c:pt idx="45">
                  <c:v>117.97555099907632</c:v>
                </c:pt>
                <c:pt idx="46">
                  <c:v>124.66996772349749</c:v>
                </c:pt>
                <c:pt idx="47">
                  <c:v>133.06620726316416</c:v>
                </c:pt>
                <c:pt idx="48">
                  <c:v>143.26568560849057</c:v>
                </c:pt>
                <c:pt idx="49">
                  <c:v>155.25557680833339</c:v>
                </c:pt>
                <c:pt idx="50">
                  <c:v>168.875958495719</c:v>
                </c:pt>
                <c:pt idx="51">
                  <c:v>183.79653269145672</c:v>
                </c:pt>
                <c:pt idx="52">
                  <c:v>199.50401419413524</c:v>
                </c:pt>
                <c:pt idx="53">
                  <c:v>215.26911816825054</c:v>
                </c:pt>
                <c:pt idx="54">
                  <c:v>229.94321668506419</c:v>
                </c:pt>
                <c:pt idx="55">
                  <c:v>241.26932332535725</c:v>
                </c:pt>
                <c:pt idx="56">
                  <c:v>244.82946916464263</c:v>
                </c:pt>
                <c:pt idx="57">
                  <c:v>234.6066355012745</c:v>
                </c:pt>
                <c:pt idx="58">
                  <c:v>207.76996760233476</c:v>
                </c:pt>
                <c:pt idx="59">
                  <c:v>170.47411275344419</c:v>
                </c:pt>
                <c:pt idx="60">
                  <c:v>135.70829903446358</c:v>
                </c:pt>
                <c:pt idx="61">
                  <c:v>113.13779860614117</c:v>
                </c:pt>
                <c:pt idx="62">
                  <c:v>103.24863223392198</c:v>
                </c:pt>
                <c:pt idx="63">
                  <c:v>101.22993215204282</c:v>
                </c:pt>
                <c:pt idx="64">
                  <c:v>102.86945977451963</c:v>
                </c:pt>
                <c:pt idx="65">
                  <c:v>106.34173853831027</c:v>
                </c:pt>
                <c:pt idx="66">
                  <c:v>111.27336414278986</c:v>
                </c:pt>
                <c:pt idx="67">
                  <c:v>117.74464530698083</c:v>
                </c:pt>
                <c:pt idx="68">
                  <c:v>125.8637377710063</c:v>
                </c:pt>
                <c:pt idx="69">
                  <c:v>135.63064453154027</c:v>
                </c:pt>
                <c:pt idx="70">
                  <c:v>146.88085905760065</c:v>
                </c:pt>
                <c:pt idx="71">
                  <c:v>159.25489150947593</c:v>
                </c:pt>
                <c:pt idx="72">
                  <c:v>172.19110480534766</c:v>
                </c:pt>
                <c:pt idx="73">
                  <c:v>184.91989418826017</c:v>
                </c:pt>
                <c:pt idx="74">
                  <c:v>196.22074236004988</c:v>
                </c:pt>
                <c:pt idx="75">
                  <c:v>203.0892405276158</c:v>
                </c:pt>
                <c:pt idx="76">
                  <c:v>198.57661634343202</c:v>
                </c:pt>
                <c:pt idx="77">
                  <c:v>175.68193604925727</c:v>
                </c:pt>
                <c:pt idx="78">
                  <c:v>140.34176072825707</c:v>
                </c:pt>
                <c:pt idx="79">
                  <c:v>110.75618474210529</c:v>
                </c:pt>
                <c:pt idx="80">
                  <c:v>96.388519554366326</c:v>
                </c:pt>
                <c:pt idx="81">
                  <c:v>92.216075592800522</c:v>
                </c:pt>
                <c:pt idx="82">
                  <c:v>91.396275574327618</c:v>
                </c:pt>
                <c:pt idx="83">
                  <c:v>91.180537872542317</c:v>
                </c:pt>
                <c:pt idx="84">
                  <c:v>91.028278058072061</c:v>
                </c:pt>
                <c:pt idx="85">
                  <c:v>90.88172490776536</c:v>
                </c:pt>
                <c:pt idx="86">
                  <c:v>90.737286629274251</c:v>
                </c:pt>
                <c:pt idx="87">
                  <c:v>90.594719734971079</c:v>
                </c:pt>
                <c:pt idx="88">
                  <c:v>90.453905751027776</c:v>
                </c:pt>
                <c:pt idx="89">
                  <c:v>90.314742312671953</c:v>
                </c:pt>
                <c:pt idx="90">
                  <c:v>90.177157567617726</c:v>
                </c:pt>
                <c:pt idx="91">
                  <c:v>90.041159005385509</c:v>
                </c:pt>
                <c:pt idx="92">
                  <c:v>89.906965599444405</c:v>
                </c:pt>
                <c:pt idx="93">
                  <c:v>89.775337132862262</c:v>
                </c:pt>
                <c:pt idx="94">
                  <c:v>89.648327316984577</c:v>
                </c:pt>
                <c:pt idx="95">
                  <c:v>89.530854929514135</c:v>
                </c:pt>
                <c:pt idx="96">
                  <c:v>89.433667847788939</c:v>
                </c:pt>
                <c:pt idx="97">
                  <c:v>89.378329544234575</c:v>
                </c:pt>
                <c:pt idx="98">
                  <c:v>89.404515110276733</c:v>
                </c:pt>
                <c:pt idx="99">
                  <c:v>89.578808110838594</c:v>
                </c:pt>
                <c:pt idx="100">
                  <c:v>90.002094178751122</c:v>
                </c:pt>
                <c:pt idx="101">
                  <c:v>90.809712656150822</c:v>
                </c:pt>
                <c:pt idx="102">
                  <c:v>92.15551355209459</c:v>
                </c:pt>
                <c:pt idx="103">
                  <c:v>94.169314703098451</c:v>
                </c:pt>
                <c:pt idx="104">
                  <c:v>96.879997201161544</c:v>
                </c:pt>
                <c:pt idx="105">
                  <c:v>100.11067462101026</c:v>
                </c:pt>
                <c:pt idx="106">
                  <c:v>103.38731481592278</c:v>
                </c:pt>
                <c:pt idx="107">
                  <c:v>105.94984425051047</c:v>
                </c:pt>
                <c:pt idx="108">
                  <c:v>106.96040878420699</c:v>
                </c:pt>
                <c:pt idx="109">
                  <c:v>105.89188479638786</c:v>
                </c:pt>
                <c:pt idx="110">
                  <c:v>102.88019794900798</c:v>
                </c:pt>
                <c:pt idx="111">
                  <c:v>98.742899789013151</c:v>
                </c:pt>
                <c:pt idx="112">
                  <c:v>94.58225490299786</c:v>
                </c:pt>
                <c:pt idx="113">
                  <c:v>91.247263144174013</c:v>
                </c:pt>
                <c:pt idx="114">
                  <c:v>89.040324986275991</c:v>
                </c:pt>
                <c:pt idx="115">
                  <c:v>87.800391285814769</c:v>
                </c:pt>
                <c:pt idx="116">
                  <c:v>87.180744918671238</c:v>
                </c:pt>
                <c:pt idx="117">
                  <c:v>86.875600106422738</c:v>
                </c:pt>
                <c:pt idx="118">
                  <c:v>86.699697797127911</c:v>
                </c:pt>
                <c:pt idx="119">
                  <c:v>86.567567000331294</c:v>
                </c:pt>
                <c:pt idx="120">
                  <c:v>86.447993682589242</c:v>
                </c:pt>
                <c:pt idx="121">
                  <c:v>86.331933791183246</c:v>
                </c:pt>
                <c:pt idx="122">
                  <c:v>86.21793599431156</c:v>
                </c:pt>
                <c:pt idx="123">
                  <c:v>86.108321909190082</c:v>
                </c:pt>
                <c:pt idx="124">
                  <c:v>86.01164074781731</c:v>
                </c:pt>
                <c:pt idx="125">
                  <c:v>85.951386366218742</c:v>
                </c:pt>
                <c:pt idx="126">
                  <c:v>85.983037763996492</c:v>
                </c:pt>
                <c:pt idx="127">
                  <c:v>86.218193526140425</c:v>
                </c:pt>
                <c:pt idx="128">
                  <c:v>86.842185769449955</c:v>
                </c:pt>
                <c:pt idx="129">
                  <c:v>88.090365220110741</c:v>
                </c:pt>
                <c:pt idx="130">
                  <c:v>90.134673947791669</c:v>
                </c:pt>
                <c:pt idx="131">
                  <c:v>92.868353466750847</c:v>
                </c:pt>
                <c:pt idx="132">
                  <c:v>95.700947171922394</c:v>
                </c:pt>
                <c:pt idx="133">
                  <c:v>97.617498874333066</c:v>
                </c:pt>
                <c:pt idx="134">
                  <c:v>97.675683376309621</c:v>
                </c:pt>
                <c:pt idx="135">
                  <c:v>95.681652923683387</c:v>
                </c:pt>
                <c:pt idx="136">
                  <c:v>92.416539623192421</c:v>
                </c:pt>
                <c:pt idx="137">
                  <c:v>89.109973165545085</c:v>
                </c:pt>
                <c:pt idx="138">
                  <c:v>86.643836149877174</c:v>
                </c:pt>
                <c:pt idx="139">
                  <c:v>85.203452053872553</c:v>
                </c:pt>
                <c:pt idx="140">
                  <c:v>84.506704044965375</c:v>
                </c:pt>
                <c:pt idx="141">
                  <c:v>84.193720765232115</c:v>
                </c:pt>
                <c:pt idx="142">
                  <c:v>84.029859556328987</c:v>
                </c:pt>
                <c:pt idx="143">
                  <c:v>83.910760694972183</c:v>
                </c:pt>
                <c:pt idx="144">
                  <c:v>83.802217187395627</c:v>
                </c:pt>
                <c:pt idx="145">
                  <c:v>83.695675507384152</c:v>
                </c:pt>
                <c:pt idx="146">
                  <c:v>83.589458555579085</c:v>
                </c:pt>
                <c:pt idx="147">
                  <c:v>83.483287594502414</c:v>
                </c:pt>
                <c:pt idx="148">
                  <c:v>83.377105138021605</c:v>
                </c:pt>
                <c:pt idx="149">
                  <c:v>83.270883107017411</c:v>
                </c:pt>
                <c:pt idx="150">
                  <c:v>83.164598762048726</c:v>
                </c:pt>
                <c:pt idx="151">
                  <c:v>83.058232361177303</c:v>
                </c:pt>
                <c:pt idx="152">
                  <c:v>82.951766945855198</c:v>
                </c:pt>
                <c:pt idx="153">
                  <c:v>82.845188247148215</c:v>
                </c:pt>
                <c:pt idx="154">
                  <c:v>82.738484560797687</c:v>
                </c:pt>
                <c:pt idx="155">
                  <c:v>82.631646590485616</c:v>
                </c:pt>
                <c:pt idx="156">
                  <c:v>82.524667267772855</c:v>
                </c:pt>
                <c:pt idx="157">
                  <c:v>82.41754155689992</c:v>
                </c:pt>
                <c:pt idx="158">
                  <c:v>82.310266251700298</c:v>
                </c:pt>
                <c:pt idx="159">
                  <c:v>82.202839770807927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99.679141335165511</c:v>
                </c:pt>
                <c:pt idx="8">
                  <c:v>99.78390948220239</c:v>
                </c:pt>
                <c:pt idx="9">
                  <c:v>99.88697860579822</c:v>
                </c:pt>
                <c:pt idx="10">
                  <c:v>99.988124146465154</c:v>
                </c:pt>
                <c:pt idx="11">
                  <c:v>100.08709822884754</c:v>
                </c:pt>
                <c:pt idx="12">
                  <c:v>100.18362810643235</c:v>
                </c:pt>
                <c:pt idx="13">
                  <c:v>100.27741467442038</c:v>
                </c:pt>
                <c:pt idx="14">
                  <c:v>100.36813109861659</c:v>
                </c:pt>
                <c:pt idx="15">
                  <c:v>100.45542161741042</c:v>
                </c:pt>
                <c:pt idx="16">
                  <c:v>100.53890058367261</c:v>
                </c:pt>
                <c:pt idx="17">
                  <c:v>100.61815182339589</c:v>
                </c:pt>
                <c:pt idx="18">
                  <c:v>100.69272839771909</c:v>
                </c:pt>
                <c:pt idx="19">
                  <c:v>100.7621528640219</c:v>
                </c:pt>
                <c:pt idx="20">
                  <c:v>100.82591813931762</c:v>
                </c:pt>
                <c:pt idx="21">
                  <c:v>100.88348907429629</c:v>
                </c:pt>
                <c:pt idx="22">
                  <c:v>100.93430484800997</c:v>
                </c:pt>
                <c:pt idx="23">
                  <c:v>100.97778229014392</c:v>
                </c:pt>
                <c:pt idx="24">
                  <c:v>101.0133202288042</c:v>
                </c:pt>
                <c:pt idx="25">
                  <c:v>101.04030494550001</c:v>
                </c:pt>
                <c:pt idx="26">
                  <c:v>101.05811679436472</c:v>
                </c:pt>
                <c:pt idx="27">
                  <c:v>101.06613800877913</c:v>
                </c:pt>
                <c:pt idx="28">
                  <c:v>101.0637616750369</c:v>
                </c:pt>
                <c:pt idx="29">
                  <c:v>101.05040179979387</c:v>
                </c:pt>
                <c:pt idx="30">
                  <c:v>101.02550433690196</c:v>
                </c:pt>
                <c:pt idx="31">
                  <c:v>100.98855897200144</c:v>
                </c:pt>
                <c:pt idx="32">
                  <c:v>100.93911139321278</c:v>
                </c:pt>
                <c:pt idx="33">
                  <c:v>100.8767757078154</c:v>
                </c:pt>
                <c:pt idx="34">
                  <c:v>100.80124660326031</c:v>
                </c:pt>
                <c:pt idx="35">
                  <c:v>100.71231080219192</c:v>
                </c:pt>
                <c:pt idx="36">
                  <c:v>100.60985733143346</c:v>
                </c:pt>
                <c:pt idx="37">
                  <c:v>100.49388611967453</c:v>
                </c:pt>
                <c:pt idx="38">
                  <c:v>100.36451446220099</c:v>
                </c:pt>
                <c:pt idx="39">
                  <c:v>100.22198094575469</c:v>
                </c:pt>
                <c:pt idx="40">
                  <c:v>100.06664651225262</c:v>
                </c:pt>
                <c:pt idx="41">
                  <c:v>99.89899245343689</c:v>
                </c:pt>
                <c:pt idx="42">
                  <c:v>99.71961526338697</c:v>
                </c:pt>
                <c:pt idx="43">
                  <c:v>99.529218423421852</c:v>
                </c:pt>
                <c:pt idx="44">
                  <c:v>99.32860134360628</c:v>
                </c:pt>
                <c:pt idx="45">
                  <c:v>99.118645825431159</c:v>
                </c:pt>
                <c:pt idx="46">
                  <c:v>98.900300530291318</c:v>
                </c:pt>
                <c:pt idx="47">
                  <c:v>98.674564028866214</c:v>
                </c:pt>
                <c:pt idx="48">
                  <c:v>98.442467060878442</c:v>
                </c:pt>
                <c:pt idx="49">
                  <c:v>98.205054649844556</c:v>
                </c:pt>
                <c:pt idx="50">
                  <c:v>97.963368693872127</c:v>
                </c:pt>
                <c:pt idx="51">
                  <c:v>97.718431595243246</c:v>
                </c:pt>
                <c:pt idx="52">
                  <c:v>97.471231405164218</c:v>
                </c:pt>
                <c:pt idx="53">
                  <c:v>97.22270885420302</c:v>
                </c:pt>
                <c:pt idx="54">
                  <c:v>96.973746522892029</c:v>
                </c:pt>
                <c:pt idx="55">
                  <c:v>96.725160289820948</c:v>
                </c:pt>
                <c:pt idx="56">
                  <c:v>96.477693084244805</c:v>
                </c:pt>
                <c:pt idx="57">
                  <c:v>96.232010873053696</c:v>
                </c:pt>
                <c:pt idx="58">
                  <c:v>95.988700732140799</c:v>
                </c:pt>
                <c:pt idx="59">
                  <c:v>95.748270791969105</c:v>
                </c:pt>
                <c:pt idx="60">
                  <c:v>95.511151806814425</c:v>
                </c:pt>
                <c:pt idx="61">
                  <c:v>95.277700075580512</c:v>
                </c:pt>
                <c:pt idx="62">
                  <c:v>95.048201436963097</c:v>
                </c:pt>
                <c:pt idx="63">
                  <c:v>94.822876070148581</c:v>
                </c:pt>
                <c:pt idx="64">
                  <c:v>94.601883850948099</c:v>
                </c:pt>
                <c:pt idx="65">
                  <c:v>94.385330039121101</c:v>
                </c:pt>
                <c:pt idx="66">
                  <c:v>94.173271102735441</c:v>
                </c:pt>
                <c:pt idx="67">
                  <c:v>93.965720517273013</c:v>
                </c:pt>
                <c:pt idx="68">
                  <c:v>93.762654408840746</c:v>
                </c:pt>
                <c:pt idx="69">
                  <c:v>93.564016940812422</c:v>
                </c:pt>
                <c:pt idx="70">
                  <c:v>93.369725370496809</c:v>
                </c:pt>
                <c:pt idx="71">
                  <c:v>93.179674726409061</c:v>
                </c:pt>
                <c:pt idx="72">
                  <c:v>92.993742077140922</c:v>
                </c:pt>
                <c:pt idx="73">
                  <c:v>92.811790379681383</c:v>
                </c:pt>
                <c:pt idx="74">
                  <c:v>92.633671908499508</c:v>
                </c:pt>
                <c:pt idx="75">
                  <c:v>92.459231277067303</c:v>
                </c:pt>
                <c:pt idx="76">
                  <c:v>92.288308071133841</c:v>
                </c:pt>
                <c:pt idx="77">
                  <c:v>92.120739118358884</c:v>
                </c:pt>
                <c:pt idx="78">
                  <c:v>91.956360422262421</c:v>
                </c:pt>
                <c:pt idx="79">
                  <c:v>91.795008790224472</c:v>
                </c:pt>
                <c:pt idx="80">
                  <c:v>91.636523185803483</c:v>
                </c:pt>
                <c:pt idx="81">
                  <c:v>91.480745835236576</c:v>
                </c:pt>
                <c:pt idx="82">
                  <c:v>91.327523116886979</c:v>
                </c:pt>
                <c:pt idx="83">
                  <c:v>91.176706260825455</c:v>
                </c:pt>
                <c:pt idx="84">
                  <c:v>91.028151883844998</c:v>
                </c:pt>
                <c:pt idx="85">
                  <c:v>90.881722383145004</c:v>
                </c:pt>
                <c:pt idx="86">
                  <c:v>90.737286209786802</c:v>
                </c:pt>
                <c:pt idx="87">
                  <c:v>90.594718040899266</c:v>
                </c:pt>
                <c:pt idx="88">
                  <c:v>90.453898867550066</c:v>
                </c:pt>
                <c:pt idx="89">
                  <c:v>90.314716013241863</c:v>
                </c:pt>
                <c:pt idx="90">
                  <c:v>90.17706309616301</c:v>
                </c:pt>
                <c:pt idx="91">
                  <c:v>90.040839946633014</c:v>
                </c:pt>
                <c:pt idx="92">
                  <c:v>89.905952489642843</c:v>
                </c:pt>
                <c:pt idx="93">
                  <c:v>89.772312600994027</c:v>
                </c:pt>
                <c:pt idx="94">
                  <c:v>89.639837944283983</c:v>
                </c:pt>
                <c:pt idx="95">
                  <c:v>89.508451794861912</c:v>
                </c:pt>
                <c:pt idx="96">
                  <c:v>89.378082855873942</c:v>
                </c:pt>
                <c:pt idx="97">
                  <c:v>89.248665070620305</c:v>
                </c:pt>
                <c:pt idx="98">
                  <c:v>89.120137434645571</c:v>
                </c:pt>
                <c:pt idx="99">
                  <c:v>88.992443810263183</c:v>
                </c:pt>
                <c:pt idx="100">
                  <c:v>88.865532745563826</c:v>
                </c:pt>
                <c:pt idx="101">
                  <c:v>88.739357299362425</c:v>
                </c:pt>
                <c:pt idx="102">
                  <c:v>88.613874872988049</c:v>
                </c:pt>
                <c:pt idx="103">
                  <c:v>88.48904704930321</c:v>
                </c:pt>
                <c:pt idx="104">
                  <c:v>88.364839438846744</c:v>
                </c:pt>
                <c:pt idx="105">
                  <c:v>88.241221532517713</c:v>
                </c:pt>
                <c:pt idx="106">
                  <c:v>88.118166559752027</c:v>
                </c:pt>
                <c:pt idx="107">
                  <c:v>87.995651350685065</c:v>
                </c:pt>
                <c:pt idx="108">
                  <c:v>87.873656200342737</c:v>
                </c:pt>
                <c:pt idx="109">
                  <c:v>87.752164732463541</c:v>
                </c:pt>
                <c:pt idx="110">
                  <c:v>87.631163760133717</c:v>
                </c:pt>
                <c:pt idx="111">
                  <c:v>87.510643140028435</c:v>
                </c:pt>
                <c:pt idx="112">
                  <c:v>87.390595616715416</c:v>
                </c:pt>
                <c:pt idx="113">
                  <c:v>87.271016653214417</c:v>
                </c:pt>
                <c:pt idx="114">
                  <c:v>87.151904243851035</c:v>
                </c:pt>
                <c:pt idx="115">
                  <c:v>87.033258705429176</c:v>
                </c:pt>
                <c:pt idx="116">
                  <c:v>86.915082442915292</c:v>
                </c:pt>
                <c:pt idx="117">
                  <c:v>86.797379686219898</c:v>
                </c:pt>
                <c:pt idx="118">
                  <c:v>86.680156195318887</c:v>
                </c:pt>
                <c:pt idx="119">
                  <c:v>86.563418931912523</c:v>
                </c:pt>
                <c:pt idx="120">
                  <c:v>86.447175697097293</c:v>
                </c:pt>
                <c:pt idx="121">
                  <c:v>86.331434736128088</c:v>
                </c:pt>
                <c:pt idx="122">
                  <c:v>86.216204313257734</c:v>
                </c:pt>
                <c:pt idx="123">
                  <c:v>86.101492261802633</c:v>
                </c:pt>
                <c:pt idx="124">
                  <c:v>85.987305516913025</c:v>
                </c:pt>
                <c:pt idx="125">
                  <c:v>85.873649640896843</c:v>
                </c:pt>
                <c:pt idx="126">
                  <c:v>85.760528353194857</c:v>
                </c:pt>
                <c:pt idx="127">
                  <c:v>85.647943079045632</c:v>
                </c:pt>
                <c:pt idx="128">
                  <c:v>85.535892532301858</c:v>
                </c:pt>
                <c:pt idx="129">
                  <c:v>85.424372348567672</c:v>
                </c:pt>
                <c:pt idx="130">
                  <c:v>85.313374784642818</c:v>
                </c:pt>
                <c:pt idx="131">
                  <c:v>85.202888499060876</c:v>
                </c:pt>
                <c:pt idx="132">
                  <c:v>85.092898426248823</c:v>
                </c:pt>
                <c:pt idx="133">
                  <c:v>84.983385753558551</c:v>
                </c:pt>
                <c:pt idx="134">
                  <c:v>84.874328006274297</c:v>
                </c:pt>
                <c:pt idx="135">
                  <c:v>84.765699240929649</c:v>
                </c:pt>
                <c:pt idx="136">
                  <c:v>84.65747034219774</c:v>
                </c:pt>
                <c:pt idx="137">
                  <c:v>84.549609413624609</c:v>
                </c:pt>
                <c:pt idx="138">
                  <c:v>84.442082247946502</c:v>
                </c:pt>
                <c:pt idx="139">
                  <c:v>84.33485285902114</c:v>
                </c:pt>
                <c:pt idx="140">
                  <c:v>84.227884054794643</c:v>
                </c:pt>
                <c:pt idx="141">
                  <c:v>84.121138029402246</c:v>
                </c:pt>
                <c:pt idx="142">
                  <c:v>84.014576952517359</c:v>
                </c:pt>
                <c:pt idx="143">
                  <c:v>83.908163535361297</c:v>
                </c:pt>
                <c:pt idx="144">
                  <c:v>83.801861555187457</c:v>
                </c:pt>
                <c:pt idx="145">
                  <c:v>83.695636323304683</c:v>
                </c:pt>
                <c:pt idx="146">
                  <c:v>83.589455085499054</c:v>
                </c:pt>
                <c:pt idx="147">
                  <c:v>83.483287347732414</c:v>
                </c:pt>
                <c:pt idx="148">
                  <c:v>83.377105123940439</c:v>
                </c:pt>
                <c:pt idx="149">
                  <c:v>83.270883106373091</c:v>
                </c:pt>
                <c:pt idx="150">
                  <c:v>83.164598762025093</c:v>
                </c:pt>
                <c:pt idx="151">
                  <c:v>83.058232361176607</c:v>
                </c:pt>
                <c:pt idx="152">
                  <c:v>82.951766945855184</c:v>
                </c:pt>
                <c:pt idx="153">
                  <c:v>82.845188247148215</c:v>
                </c:pt>
                <c:pt idx="154">
                  <c:v>82.738484560797687</c:v>
                </c:pt>
                <c:pt idx="155">
                  <c:v>82.631646590485616</c:v>
                </c:pt>
                <c:pt idx="156">
                  <c:v>82.524667267772855</c:v>
                </c:pt>
                <c:pt idx="157">
                  <c:v>82.41754155689992</c:v>
                </c:pt>
                <c:pt idx="158">
                  <c:v>82.310266251700298</c:v>
                </c:pt>
                <c:pt idx="159">
                  <c:v>82.202839770807927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102.351</c:v>
                </c:pt>
                <c:pt idx="1">
                  <c:v>103.053</c:v>
                </c:pt>
                <c:pt idx="2">
                  <c:v>102.91200000000001</c:v>
                </c:pt>
                <c:pt idx="3">
                  <c:v>102.684</c:v>
                </c:pt>
                <c:pt idx="4">
                  <c:v>104.333</c:v>
                </c:pt>
                <c:pt idx="5">
                  <c:v>101.684</c:v>
                </c:pt>
                <c:pt idx="6">
                  <c:v>101.351</c:v>
                </c:pt>
                <c:pt idx="7">
                  <c:v>103.667</c:v>
                </c:pt>
                <c:pt idx="8">
                  <c:v>103.298</c:v>
                </c:pt>
                <c:pt idx="9">
                  <c:v>101.649</c:v>
                </c:pt>
                <c:pt idx="10">
                  <c:v>102.667</c:v>
                </c:pt>
                <c:pt idx="11">
                  <c:v>105.316</c:v>
                </c:pt>
                <c:pt idx="12">
                  <c:v>99.596000000000004</c:v>
                </c:pt>
                <c:pt idx="13">
                  <c:v>101.333</c:v>
                </c:pt>
                <c:pt idx="14">
                  <c:v>102.42100000000001</c:v>
                </c:pt>
                <c:pt idx="15">
                  <c:v>102.86</c:v>
                </c:pt>
                <c:pt idx="16">
                  <c:v>103.035</c:v>
                </c:pt>
                <c:pt idx="17">
                  <c:v>103.28100000000001</c:v>
                </c:pt>
                <c:pt idx="18">
                  <c:v>101.544</c:v>
                </c:pt>
                <c:pt idx="19">
                  <c:v>103.982</c:v>
                </c:pt>
                <c:pt idx="20">
                  <c:v>102.93</c:v>
                </c:pt>
                <c:pt idx="21">
                  <c:v>100.91200000000001</c:v>
                </c:pt>
                <c:pt idx="22">
                  <c:v>103.895</c:v>
                </c:pt>
                <c:pt idx="23">
                  <c:v>100.246</c:v>
                </c:pt>
                <c:pt idx="24">
                  <c:v>101.63200000000001</c:v>
                </c:pt>
                <c:pt idx="25">
                  <c:v>100.22799999999999</c:v>
                </c:pt>
                <c:pt idx="26">
                  <c:v>102.73699999999999</c:v>
                </c:pt>
                <c:pt idx="27">
                  <c:v>103.08799999999999</c:v>
                </c:pt>
                <c:pt idx="28">
                  <c:v>102.544</c:v>
                </c:pt>
                <c:pt idx="29">
                  <c:v>102.544</c:v>
                </c:pt>
                <c:pt idx="30">
                  <c:v>103.456</c:v>
                </c:pt>
                <c:pt idx="31">
                  <c:v>104.105</c:v>
                </c:pt>
                <c:pt idx="32">
                  <c:v>104.22799999999999</c:v>
                </c:pt>
                <c:pt idx="33">
                  <c:v>103.22799999999999</c:v>
                </c:pt>
                <c:pt idx="34">
                  <c:v>104.57899999999999</c:v>
                </c:pt>
                <c:pt idx="35">
                  <c:v>104.158</c:v>
                </c:pt>
                <c:pt idx="36">
                  <c:v>102.877</c:v>
                </c:pt>
                <c:pt idx="37">
                  <c:v>105.333</c:v>
                </c:pt>
                <c:pt idx="38">
                  <c:v>104.22799999999999</c:v>
                </c:pt>
                <c:pt idx="39">
                  <c:v>104.895</c:v>
                </c:pt>
                <c:pt idx="40">
                  <c:v>105.035</c:v>
                </c:pt>
                <c:pt idx="41">
                  <c:v>107.123</c:v>
                </c:pt>
                <c:pt idx="42">
                  <c:v>106.22799999999999</c:v>
                </c:pt>
                <c:pt idx="43">
                  <c:v>110.193</c:v>
                </c:pt>
                <c:pt idx="44">
                  <c:v>112.158</c:v>
                </c:pt>
                <c:pt idx="45">
                  <c:v>116.404</c:v>
                </c:pt>
                <c:pt idx="46">
                  <c:v>120.807</c:v>
                </c:pt>
                <c:pt idx="47">
                  <c:v>132.298</c:v>
                </c:pt>
                <c:pt idx="48">
                  <c:v>144.351</c:v>
                </c:pt>
                <c:pt idx="49">
                  <c:v>160.19300000000001</c:v>
                </c:pt>
                <c:pt idx="50">
                  <c:v>178.82499999999999</c:v>
                </c:pt>
                <c:pt idx="51">
                  <c:v>196.19300000000001</c:v>
                </c:pt>
                <c:pt idx="52">
                  <c:v>210.93</c:v>
                </c:pt>
                <c:pt idx="53">
                  <c:v>221.50899999999999</c:v>
                </c:pt>
                <c:pt idx="54">
                  <c:v>229.316</c:v>
                </c:pt>
                <c:pt idx="55">
                  <c:v>232.56100000000001</c:v>
                </c:pt>
                <c:pt idx="56">
                  <c:v>231.018</c:v>
                </c:pt>
                <c:pt idx="57">
                  <c:v>225.018</c:v>
                </c:pt>
                <c:pt idx="58">
                  <c:v>210.018</c:v>
                </c:pt>
                <c:pt idx="59">
                  <c:v>182</c:v>
                </c:pt>
                <c:pt idx="60">
                  <c:v>145.80699999999999</c:v>
                </c:pt>
                <c:pt idx="61">
                  <c:v>115.596</c:v>
                </c:pt>
                <c:pt idx="62">
                  <c:v>104.035</c:v>
                </c:pt>
                <c:pt idx="63">
                  <c:v>103.211</c:v>
                </c:pt>
                <c:pt idx="64">
                  <c:v>102.544</c:v>
                </c:pt>
                <c:pt idx="65">
                  <c:v>105.018</c:v>
                </c:pt>
                <c:pt idx="66">
                  <c:v>109.965</c:v>
                </c:pt>
                <c:pt idx="67">
                  <c:v>116.105</c:v>
                </c:pt>
                <c:pt idx="68">
                  <c:v>125.456</c:v>
                </c:pt>
                <c:pt idx="69">
                  <c:v>135.13999999999999</c:v>
                </c:pt>
                <c:pt idx="70">
                  <c:v>151.43899999999999</c:v>
                </c:pt>
                <c:pt idx="71">
                  <c:v>161.75399999999999</c:v>
                </c:pt>
                <c:pt idx="72">
                  <c:v>172.84200000000001</c:v>
                </c:pt>
                <c:pt idx="73">
                  <c:v>183.14</c:v>
                </c:pt>
                <c:pt idx="74">
                  <c:v>189.965</c:v>
                </c:pt>
                <c:pt idx="75">
                  <c:v>192.86</c:v>
                </c:pt>
                <c:pt idx="76">
                  <c:v>191.43899999999999</c:v>
                </c:pt>
                <c:pt idx="77">
                  <c:v>182.596</c:v>
                </c:pt>
                <c:pt idx="78">
                  <c:v>159.07</c:v>
                </c:pt>
                <c:pt idx="79">
                  <c:v>129.22800000000001</c:v>
                </c:pt>
                <c:pt idx="80">
                  <c:v>107.754</c:v>
                </c:pt>
                <c:pt idx="81">
                  <c:v>94.596000000000004</c:v>
                </c:pt>
                <c:pt idx="82">
                  <c:v>92.421000000000006</c:v>
                </c:pt>
                <c:pt idx="83">
                  <c:v>92.456000000000003</c:v>
                </c:pt>
                <c:pt idx="84">
                  <c:v>91.93</c:v>
                </c:pt>
                <c:pt idx="85">
                  <c:v>92.263000000000005</c:v>
                </c:pt>
                <c:pt idx="86">
                  <c:v>91.456000000000003</c:v>
                </c:pt>
                <c:pt idx="87">
                  <c:v>91.561000000000007</c:v>
                </c:pt>
                <c:pt idx="88">
                  <c:v>92.158000000000001</c:v>
                </c:pt>
                <c:pt idx="89">
                  <c:v>91.754000000000005</c:v>
                </c:pt>
                <c:pt idx="90">
                  <c:v>91.018000000000001</c:v>
                </c:pt>
                <c:pt idx="91">
                  <c:v>94.263000000000005</c:v>
                </c:pt>
                <c:pt idx="92">
                  <c:v>92.965000000000003</c:v>
                </c:pt>
                <c:pt idx="93">
                  <c:v>92.105000000000004</c:v>
                </c:pt>
                <c:pt idx="94">
                  <c:v>92.158000000000001</c:v>
                </c:pt>
                <c:pt idx="95">
                  <c:v>90.667000000000002</c:v>
                </c:pt>
                <c:pt idx="96">
                  <c:v>91.298000000000002</c:v>
                </c:pt>
                <c:pt idx="97">
                  <c:v>92.649000000000001</c:v>
                </c:pt>
                <c:pt idx="98">
                  <c:v>90.263000000000005</c:v>
                </c:pt>
                <c:pt idx="99">
                  <c:v>90.263000000000005</c:v>
                </c:pt>
                <c:pt idx="100">
                  <c:v>91.649000000000001</c:v>
                </c:pt>
                <c:pt idx="101">
                  <c:v>91.736999999999995</c:v>
                </c:pt>
                <c:pt idx="102">
                  <c:v>92.263000000000005</c:v>
                </c:pt>
                <c:pt idx="103">
                  <c:v>94.596000000000004</c:v>
                </c:pt>
                <c:pt idx="104">
                  <c:v>96.456000000000003</c:v>
                </c:pt>
                <c:pt idx="105">
                  <c:v>100.316</c:v>
                </c:pt>
                <c:pt idx="106">
                  <c:v>104.36799999999999</c:v>
                </c:pt>
                <c:pt idx="107">
                  <c:v>106.91200000000001</c:v>
                </c:pt>
                <c:pt idx="108">
                  <c:v>110.386</c:v>
                </c:pt>
                <c:pt idx="109">
                  <c:v>108.649</c:v>
                </c:pt>
                <c:pt idx="110">
                  <c:v>105.789</c:v>
                </c:pt>
                <c:pt idx="111">
                  <c:v>103.22799999999999</c:v>
                </c:pt>
                <c:pt idx="112">
                  <c:v>97.491</c:v>
                </c:pt>
                <c:pt idx="113">
                  <c:v>96.596000000000004</c:v>
                </c:pt>
                <c:pt idx="114">
                  <c:v>90.438999999999993</c:v>
                </c:pt>
                <c:pt idx="115">
                  <c:v>87.736999999999995</c:v>
                </c:pt>
                <c:pt idx="116">
                  <c:v>89.350999999999999</c:v>
                </c:pt>
                <c:pt idx="117">
                  <c:v>86.965000000000003</c:v>
                </c:pt>
                <c:pt idx="118">
                  <c:v>87.947000000000003</c:v>
                </c:pt>
                <c:pt idx="119">
                  <c:v>86.93</c:v>
                </c:pt>
                <c:pt idx="120">
                  <c:v>85.981999999999999</c:v>
                </c:pt>
                <c:pt idx="121">
                  <c:v>89.632000000000005</c:v>
                </c:pt>
                <c:pt idx="122">
                  <c:v>87.736999999999995</c:v>
                </c:pt>
                <c:pt idx="123">
                  <c:v>85.14</c:v>
                </c:pt>
                <c:pt idx="124">
                  <c:v>84.789000000000001</c:v>
                </c:pt>
                <c:pt idx="125">
                  <c:v>89.245999999999995</c:v>
                </c:pt>
                <c:pt idx="126">
                  <c:v>87.876999999999995</c:v>
                </c:pt>
                <c:pt idx="127">
                  <c:v>88.192999999999998</c:v>
                </c:pt>
                <c:pt idx="128">
                  <c:v>86.807000000000002</c:v>
                </c:pt>
                <c:pt idx="129">
                  <c:v>88.316000000000003</c:v>
                </c:pt>
                <c:pt idx="130">
                  <c:v>91.438999999999993</c:v>
                </c:pt>
                <c:pt idx="131">
                  <c:v>92.614000000000004</c:v>
                </c:pt>
                <c:pt idx="132">
                  <c:v>95.509</c:v>
                </c:pt>
                <c:pt idx="133">
                  <c:v>99.701999999999998</c:v>
                </c:pt>
                <c:pt idx="134">
                  <c:v>101</c:v>
                </c:pt>
                <c:pt idx="135">
                  <c:v>99.281000000000006</c:v>
                </c:pt>
                <c:pt idx="136">
                  <c:v>96.367999999999995</c:v>
                </c:pt>
                <c:pt idx="137">
                  <c:v>93.227999999999994</c:v>
                </c:pt>
                <c:pt idx="138">
                  <c:v>88.876999999999995</c:v>
                </c:pt>
                <c:pt idx="139">
                  <c:v>86.912000000000006</c:v>
                </c:pt>
                <c:pt idx="140">
                  <c:v>86.385999999999996</c:v>
                </c:pt>
                <c:pt idx="141">
                  <c:v>84.509</c:v>
                </c:pt>
                <c:pt idx="142">
                  <c:v>83.789000000000001</c:v>
                </c:pt>
                <c:pt idx="143">
                  <c:v>85.087999999999994</c:v>
                </c:pt>
                <c:pt idx="144">
                  <c:v>84.632000000000005</c:v>
                </c:pt>
                <c:pt idx="145">
                  <c:v>83.894999999999996</c:v>
                </c:pt>
                <c:pt idx="146">
                  <c:v>81.894999999999996</c:v>
                </c:pt>
                <c:pt idx="147">
                  <c:v>85.474000000000004</c:v>
                </c:pt>
                <c:pt idx="148">
                  <c:v>86.245999999999995</c:v>
                </c:pt>
                <c:pt idx="149">
                  <c:v>84.754000000000005</c:v>
                </c:pt>
                <c:pt idx="150">
                  <c:v>82.456000000000003</c:v>
                </c:pt>
                <c:pt idx="151">
                  <c:v>83.438999999999993</c:v>
                </c:pt>
                <c:pt idx="152">
                  <c:v>83.07</c:v>
                </c:pt>
                <c:pt idx="153">
                  <c:v>84.947000000000003</c:v>
                </c:pt>
                <c:pt idx="154">
                  <c:v>85.736999999999995</c:v>
                </c:pt>
                <c:pt idx="155">
                  <c:v>83.701999999999998</c:v>
                </c:pt>
                <c:pt idx="156">
                  <c:v>83.07</c:v>
                </c:pt>
                <c:pt idx="157">
                  <c:v>84.123000000000005</c:v>
                </c:pt>
                <c:pt idx="158">
                  <c:v>83.561000000000007</c:v>
                </c:pt>
                <c:pt idx="159">
                  <c:v>84.474000000000004</c:v>
                </c:pt>
                <c:pt idx="160">
                  <c:v>83.367999999999995</c:v>
                </c:pt>
                <c:pt idx="161">
                  <c:v>82.316000000000003</c:v>
                </c:pt>
                <c:pt idx="162">
                  <c:v>82.93</c:v>
                </c:pt>
                <c:pt idx="163">
                  <c:v>82.683999999999997</c:v>
                </c:pt>
                <c:pt idx="164">
                  <c:v>84.192999999999998</c:v>
                </c:pt>
                <c:pt idx="165">
                  <c:v>84.034999999999997</c:v>
                </c:pt>
                <c:pt idx="166">
                  <c:v>79.718999999999994</c:v>
                </c:pt>
                <c:pt idx="167">
                  <c:v>86.034999999999997</c:v>
                </c:pt>
                <c:pt idx="168">
                  <c:v>84.578999999999994</c:v>
                </c:pt>
                <c:pt idx="169">
                  <c:v>84.736999999999995</c:v>
                </c:pt>
                <c:pt idx="170">
                  <c:v>82.298000000000002</c:v>
                </c:pt>
                <c:pt idx="171">
                  <c:v>83.649000000000001</c:v>
                </c:pt>
                <c:pt idx="172">
                  <c:v>82.947000000000003</c:v>
                </c:pt>
                <c:pt idx="173">
                  <c:v>79.947000000000003</c:v>
                </c:pt>
                <c:pt idx="174">
                  <c:v>83.701999999999998</c:v>
                </c:pt>
                <c:pt idx="175">
                  <c:v>82.876999999999995</c:v>
                </c:pt>
                <c:pt idx="176">
                  <c:v>81.701999999999998</c:v>
                </c:pt>
                <c:pt idx="177">
                  <c:v>80.825000000000003</c:v>
                </c:pt>
                <c:pt idx="178">
                  <c:v>82.158000000000001</c:v>
                </c:pt>
                <c:pt idx="179">
                  <c:v>81.736999999999995</c:v>
                </c:pt>
                <c:pt idx="180">
                  <c:v>81.543999999999997</c:v>
                </c:pt>
                <c:pt idx="181">
                  <c:v>83.772000000000006</c:v>
                </c:pt>
                <c:pt idx="182">
                  <c:v>82.894999999999996</c:v>
                </c:pt>
                <c:pt idx="183">
                  <c:v>81.105000000000004</c:v>
                </c:pt>
                <c:pt idx="184">
                  <c:v>81.069999999999993</c:v>
                </c:pt>
                <c:pt idx="185">
                  <c:v>82.158000000000001</c:v>
                </c:pt>
                <c:pt idx="186">
                  <c:v>80.332999999999998</c:v>
                </c:pt>
                <c:pt idx="187">
                  <c:v>85.245999999999995</c:v>
                </c:pt>
                <c:pt idx="188">
                  <c:v>81.052999999999997</c:v>
                </c:pt>
                <c:pt idx="189">
                  <c:v>80.649000000000001</c:v>
                </c:pt>
                <c:pt idx="190">
                  <c:v>81.701999999999998</c:v>
                </c:pt>
                <c:pt idx="191">
                  <c:v>82.683999999999997</c:v>
                </c:pt>
                <c:pt idx="192">
                  <c:v>80.509</c:v>
                </c:pt>
                <c:pt idx="193">
                  <c:v>81.561000000000007</c:v>
                </c:pt>
                <c:pt idx="194">
                  <c:v>81.649000000000001</c:v>
                </c:pt>
                <c:pt idx="195">
                  <c:v>79.456000000000003</c:v>
                </c:pt>
                <c:pt idx="196">
                  <c:v>82.210999999999999</c:v>
                </c:pt>
                <c:pt idx="197">
                  <c:v>81.683999999999997</c:v>
                </c:pt>
                <c:pt idx="198">
                  <c:v>82.192999999999998</c:v>
                </c:pt>
                <c:pt idx="199">
                  <c:v>81.825000000000003</c:v>
                </c:pt>
                <c:pt idx="200">
                  <c:v>82.561000000000007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101.84814844332881</c:v>
                </c:pt>
                <c:pt idx="8">
                  <c:v>101.92135845210443</c:v>
                </c:pt>
                <c:pt idx="9">
                  <c:v>101.99339944372183</c:v>
                </c:pt>
                <c:pt idx="10">
                  <c:v>102.06409539582124</c:v>
                </c:pt>
                <c:pt idx="11">
                  <c:v>102.13325055420397</c:v>
                </c:pt>
                <c:pt idx="12">
                  <c:v>102.20064797441751</c:v>
                </c:pt>
                <c:pt idx="13">
                  <c:v>102.26604809712775</c:v>
                </c:pt>
                <c:pt idx="14">
                  <c:v>102.32918739656408</c:v>
                </c:pt>
                <c:pt idx="15">
                  <c:v>102.38977715026958</c:v>
                </c:pt>
                <c:pt idx="16">
                  <c:v>102.44750238916376</c:v>
                </c:pt>
                <c:pt idx="17">
                  <c:v>102.50202110091</c:v>
                </c:pt>
                <c:pt idx="18">
                  <c:v>102.55296377993933</c:v>
                </c:pt>
                <c:pt idx="19">
                  <c:v>102.59993345113634</c:v>
                </c:pt>
                <c:pt idx="20">
                  <c:v>102.64250635552865</c:v>
                </c:pt>
                <c:pt idx="21">
                  <c:v>102.6802336039305</c:v>
                </c:pt>
                <c:pt idx="22">
                  <c:v>102.7126443326655</c:v>
                </c:pt>
                <c:pt idx="23">
                  <c:v>102.73925133276703</c:v>
                </c:pt>
                <c:pt idx="24">
                  <c:v>102.7595609409185</c:v>
                </c:pt>
                <c:pt idx="25">
                  <c:v>102.77309045707112</c:v>
                </c:pt>
                <c:pt idx="26">
                  <c:v>102.77939892490996</c:v>
                </c:pt>
                <c:pt idx="27">
                  <c:v>102.77814140739275</c:v>
                </c:pt>
                <c:pt idx="28">
                  <c:v>102.7691637494665</c:v>
                </c:pt>
                <c:pt idx="29">
                  <c:v>102.75266523466657</c:v>
                </c:pt>
                <c:pt idx="30">
                  <c:v>102.72947146492201</c:v>
                </c:pt>
                <c:pt idx="31">
                  <c:v>102.70147974078864</c:v>
                </c:pt>
                <c:pt idx="32">
                  <c:v>102.67236359849107</c:v>
                </c:pt>
                <c:pt idx="33">
                  <c:v>102.64864929702017</c:v>
                </c:pt>
                <c:pt idx="34">
                  <c:v>102.64129902929464</c:v>
                </c:pt>
                <c:pt idx="35">
                  <c:v>102.66794324006635</c:v>
                </c:pt>
                <c:pt idx="36">
                  <c:v>102.75588272325739</c:v>
                </c:pt>
                <c:pt idx="37">
                  <c:v>102.94591143007116</c:v>
                </c:pt>
                <c:pt idx="38">
                  <c:v>103.29687386086552</c:v>
                </c:pt>
                <c:pt idx="39">
                  <c:v>103.89065269515078</c:v>
                </c:pt>
                <c:pt idx="40">
                  <c:v>104.83698325154366</c:v>
                </c:pt>
                <c:pt idx="41">
                  <c:v>106.2771360131303</c:v>
                </c:pt>
                <c:pt idx="42">
                  <c:v>108.38515412655512</c:v>
                </c:pt>
                <c:pt idx="43">
                  <c:v>111.36507231591085</c:v>
                </c:pt>
                <c:pt idx="44">
                  <c:v>115.44249758670414</c:v>
                </c:pt>
                <c:pt idx="45">
                  <c:v>120.84922689429476</c:v>
                </c:pt>
                <c:pt idx="46">
                  <c:v>127.80030907877563</c:v>
                </c:pt>
                <c:pt idx="47">
                  <c:v>136.46414751250003</c:v>
                </c:pt>
                <c:pt idx="48">
                  <c:v>146.92776373252553</c:v>
                </c:pt>
                <c:pt idx="49">
                  <c:v>159.16074974299465</c:v>
                </c:pt>
                <c:pt idx="50">
                  <c:v>172.98117353383083</c:v>
                </c:pt>
                <c:pt idx="51">
                  <c:v>188.01986168784276</c:v>
                </c:pt>
                <c:pt idx="52">
                  <c:v>203.65603839023052</c:v>
                </c:pt>
                <c:pt idx="53">
                  <c:v>218.85642930576194</c:v>
                </c:pt>
                <c:pt idx="54">
                  <c:v>231.85486790653317</c:v>
                </c:pt>
                <c:pt idx="55">
                  <c:v>239.82185633007458</c:v>
                </c:pt>
                <c:pt idx="56">
                  <c:v>239.12503605700331</c:v>
                </c:pt>
                <c:pt idx="57">
                  <c:v>226.89347307274235</c:v>
                </c:pt>
                <c:pt idx="58">
                  <c:v>203.48852479754703</c:v>
                </c:pt>
                <c:pt idx="59">
                  <c:v>173.74804092002395</c:v>
                </c:pt>
                <c:pt idx="60">
                  <c:v>145.07404845691633</c:v>
                </c:pt>
                <c:pt idx="61">
                  <c:v>123.45226796710769</c:v>
                </c:pt>
                <c:pt idx="62">
                  <c:v>110.82569995873901</c:v>
                </c:pt>
                <c:pt idx="63">
                  <c:v>105.66869371895622</c:v>
                </c:pt>
                <c:pt idx="64">
                  <c:v>105.33087608292919</c:v>
                </c:pt>
                <c:pt idx="65">
                  <c:v>107.80923136224925</c:v>
                </c:pt>
                <c:pt idx="66">
                  <c:v>112.15455808371216</c:v>
                </c:pt>
                <c:pt idx="67">
                  <c:v>118.10907902063946</c:v>
                </c:pt>
                <c:pt idx="68">
                  <c:v>125.673385967228</c:v>
                </c:pt>
                <c:pt idx="69">
                  <c:v>134.84680214940113</c:v>
                </c:pt>
                <c:pt idx="70">
                  <c:v>145.50643809118222</c:v>
                </c:pt>
                <c:pt idx="71">
                  <c:v>157.35102501300548</c:v>
                </c:pt>
                <c:pt idx="72">
                  <c:v>169.85604703081583</c:v>
                </c:pt>
                <c:pt idx="73">
                  <c:v>182.14684849736437</c:v>
                </c:pt>
                <c:pt idx="74">
                  <c:v>192.60682273261878</c:v>
                </c:pt>
                <c:pt idx="75">
                  <c:v>198.24404612765647</c:v>
                </c:pt>
                <c:pt idx="76">
                  <c:v>194.84453090316754</c:v>
                </c:pt>
                <c:pt idx="77">
                  <c:v>179.58500406732691</c:v>
                </c:pt>
                <c:pt idx="78">
                  <c:v>155.00475514528088</c:v>
                </c:pt>
                <c:pt idx="79">
                  <c:v>129.13390090929872</c:v>
                </c:pt>
                <c:pt idx="80">
                  <c:v>109.77181790622042</c:v>
                </c:pt>
                <c:pt idx="81">
                  <c:v>99.19671635197875</c:v>
                </c:pt>
                <c:pt idx="82">
                  <c:v>94.900082995698256</c:v>
                </c:pt>
                <c:pt idx="83">
                  <c:v>93.532908649326174</c:v>
                </c:pt>
                <c:pt idx="84">
                  <c:v>93.11406022057318</c:v>
                </c:pt>
                <c:pt idx="85">
                  <c:v>92.914468720752538</c:v>
                </c:pt>
                <c:pt idx="86">
                  <c:v>92.752483599730979</c:v>
                </c:pt>
                <c:pt idx="87">
                  <c:v>92.596322933291518</c:v>
                </c:pt>
                <c:pt idx="88">
                  <c:v>92.441952172236213</c:v>
                </c:pt>
                <c:pt idx="89">
                  <c:v>92.288937743888198</c:v>
                </c:pt>
                <c:pt idx="90">
                  <c:v>92.137199540200569</c:v>
                </c:pt>
                <c:pt idx="91">
                  <c:v>91.986738559088408</c:v>
                </c:pt>
                <c:pt idx="92">
                  <c:v>91.837715565986571</c:v>
                </c:pt>
                <c:pt idx="93">
                  <c:v>91.690700684665202</c:v>
                </c:pt>
                <c:pt idx="94">
                  <c:v>91.547254417410286</c:v>
                </c:pt>
                <c:pt idx="95">
                  <c:v>91.411161785436107</c:v>
                </c:pt>
                <c:pt idx="96">
                  <c:v>91.290815568091375</c:v>
                </c:pt>
                <c:pt idx="97">
                  <c:v>91.2033523489212</c:v>
                </c:pt>
                <c:pt idx="98">
                  <c:v>91.180977087510172</c:v>
                </c:pt>
                <c:pt idx="99">
                  <c:v>91.279156089473375</c:v>
                </c:pt>
                <c:pt idx="100">
                  <c:v>91.584729296009698</c:v>
                </c:pt>
                <c:pt idx="101">
                  <c:v>92.219482144379285</c:v>
                </c:pt>
                <c:pt idx="102">
                  <c:v>93.331818813685715</c:v>
                </c:pt>
                <c:pt idx="103">
                  <c:v>95.066948743774276</c:v>
                </c:pt>
                <c:pt idx="104">
                  <c:v>97.506429868408901</c:v>
                </c:pt>
                <c:pt idx="105">
                  <c:v>100.57573036325337</c:v>
                </c:pt>
                <c:pt idx="106">
                  <c:v>103.94234413671933</c:v>
                </c:pt>
                <c:pt idx="107">
                  <c:v>106.96979382739866</c:v>
                </c:pt>
                <c:pt idx="108">
                  <c:v>108.82482242473671</c:v>
                </c:pt>
                <c:pt idx="109">
                  <c:v>108.78603506542092</c:v>
                </c:pt>
                <c:pt idx="110">
                  <c:v>106.63847460815131</c:v>
                </c:pt>
                <c:pt idx="111">
                  <c:v>102.87954415506564</c:v>
                </c:pt>
                <c:pt idx="112">
                  <c:v>98.523543688624684</c:v>
                </c:pt>
                <c:pt idx="113">
                  <c:v>94.601706535301503</c:v>
                </c:pt>
                <c:pt idx="114">
                  <c:v>91.716201729534134</c:v>
                </c:pt>
                <c:pt idx="115">
                  <c:v>89.931187364464932</c:v>
                </c:pt>
                <c:pt idx="116">
                  <c:v>88.971052207056488</c:v>
                </c:pt>
                <c:pt idx="117">
                  <c:v>88.490679983203393</c:v>
                </c:pt>
                <c:pt idx="118">
                  <c:v>88.234860189085722</c:v>
                </c:pt>
                <c:pt idx="119">
                  <c:v>88.065269943801653</c:v>
                </c:pt>
                <c:pt idx="120">
                  <c:v>87.923335281332783</c:v>
                </c:pt>
                <c:pt idx="121">
                  <c:v>87.789213342682999</c:v>
                </c:pt>
                <c:pt idx="122">
                  <c:v>87.657836935907</c:v>
                </c:pt>
                <c:pt idx="123">
                  <c:v>87.52969781479203</c:v>
                </c:pt>
                <c:pt idx="124">
                  <c:v>87.410266020790388</c:v>
                </c:pt>
                <c:pt idx="125">
                  <c:v>87.315806118053388</c:v>
                </c:pt>
                <c:pt idx="126">
                  <c:v>87.286956908959098</c:v>
                </c:pt>
                <c:pt idx="127">
                  <c:v>87.411133884972401</c:v>
                </c:pt>
                <c:pt idx="128">
                  <c:v>87.847026923714978</c:v>
                </c:pt>
                <c:pt idx="129">
                  <c:v>88.826619154976527</c:v>
                </c:pt>
                <c:pt idx="130">
                  <c:v>90.589171380034969</c:v>
                </c:pt>
                <c:pt idx="131">
                  <c:v>93.20678694032442</c:v>
                </c:pt>
                <c:pt idx="132">
                  <c:v>96.340384557206406</c:v>
                </c:pt>
                <c:pt idx="133">
                  <c:v>99.119161467617047</c:v>
                </c:pt>
                <c:pt idx="134">
                  <c:v>100.40886421323098</c:v>
                </c:pt>
                <c:pt idx="135">
                  <c:v>99.478619337884595</c:v>
                </c:pt>
                <c:pt idx="136">
                  <c:v>96.581249916908689</c:v>
                </c:pt>
                <c:pt idx="137">
                  <c:v>92.847815968716304</c:v>
                </c:pt>
                <c:pt idx="138">
                  <c:v>89.525771744083841</c:v>
                </c:pt>
                <c:pt idx="139">
                  <c:v>87.269318412194664</c:v>
                </c:pt>
                <c:pt idx="140">
                  <c:v>86.038404735841326</c:v>
                </c:pt>
                <c:pt idx="141">
                  <c:v>85.461113218723199</c:v>
                </c:pt>
                <c:pt idx="142">
                  <c:v>85.190599572170996</c:v>
                </c:pt>
                <c:pt idx="143">
                  <c:v>85.030407436150782</c:v>
                </c:pt>
                <c:pt idx="144">
                  <c:v>84.901239863616382</c:v>
                </c:pt>
                <c:pt idx="145">
                  <c:v>84.779011076414406</c:v>
                </c:pt>
                <c:pt idx="146">
                  <c:v>84.658056453864788</c:v>
                </c:pt>
                <c:pt idx="147">
                  <c:v>84.537308886138632</c:v>
                </c:pt>
                <c:pt idx="148">
                  <c:v>84.416584028886149</c:v>
                </c:pt>
                <c:pt idx="149">
                  <c:v>84.295831910100517</c:v>
                </c:pt>
                <c:pt idx="150">
                  <c:v>84.175021240951679</c:v>
                </c:pt>
                <c:pt idx="151">
                  <c:v>84.054125544184743</c:v>
                </c:pt>
                <c:pt idx="152">
                  <c:v>83.933121846268705</c:v>
                </c:pt>
                <c:pt idx="153">
                  <c:v>83.81199052280077</c:v>
                </c:pt>
                <c:pt idx="154">
                  <c:v>83.690715177676239</c:v>
                </c:pt>
                <c:pt idx="155">
                  <c:v>83.569282480107532</c:v>
                </c:pt>
                <c:pt idx="156">
                  <c:v>83.447681965575711</c:v>
                </c:pt>
                <c:pt idx="157">
                  <c:v>83.325905811194389</c:v>
                </c:pt>
                <c:pt idx="158">
                  <c:v>83.203948595192188</c:v>
                </c:pt>
                <c:pt idx="159">
                  <c:v>83.081807048999394</c:v>
                </c:pt>
                <c:pt idx="160">
                  <c:v>82.95947980909466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101.84814844332392</c:v>
                </c:pt>
                <c:pt idx="8">
                  <c:v>101.92135845208826</c:v>
                </c:pt>
                <c:pt idx="9">
                  <c:v>101.99339944366952</c:v>
                </c:pt>
                <c:pt idx="10">
                  <c:v>102.06409539565591</c:v>
                </c:pt>
                <c:pt idx="11">
                  <c:v>102.13325055369356</c:v>
                </c:pt>
                <c:pt idx="12">
                  <c:v>102.20064797287831</c:v>
                </c:pt>
                <c:pt idx="13">
                  <c:v>102.26604809259359</c:v>
                </c:pt>
                <c:pt idx="14">
                  <c:v>102.32918738351668</c:v>
                </c:pt>
                <c:pt idx="15">
                  <c:v>102.38977711359409</c:v>
                </c:pt>
                <c:pt idx="16">
                  <c:v>102.44750228845844</c:v>
                </c:pt>
                <c:pt idx="17">
                  <c:v>102.50202083079196</c:v>
                </c:pt>
                <c:pt idx="18">
                  <c:v>102.55296307219012</c:v>
                </c:pt>
                <c:pt idx="19">
                  <c:v>102.59993163967177</c:v>
                </c:pt>
                <c:pt idx="20">
                  <c:v>102.6425018265013</c:v>
                </c:pt>
                <c:pt idx="21">
                  <c:v>102.68022254266826</c:v>
                </c:pt>
                <c:pt idx="22">
                  <c:v>102.71261794329205</c:v>
                </c:pt>
                <c:pt idx="23">
                  <c:v>102.73918983234228</c:v>
                </c:pt>
                <c:pt idx="24">
                  <c:v>102.7594209332586</c:v>
                </c:pt>
                <c:pt idx="25">
                  <c:v>102.77277910617214</c:v>
                </c:pt>
                <c:pt idx="26">
                  <c:v>102.7787225724144</c:v>
                </c:pt>
                <c:pt idx="27">
                  <c:v>102.77670617999863</c:v>
                </c:pt>
                <c:pt idx="28">
                  <c:v>102.76618870830347</c:v>
                </c:pt>
                <c:pt idx="29">
                  <c:v>102.74664116634774</c:v>
                </c:pt>
                <c:pt idx="30">
                  <c:v>102.71755598762248</c:v>
                </c:pt>
                <c:pt idx="31">
                  <c:v>102.67845696711024</c:v>
                </c:pt>
                <c:pt idx="32">
                  <c:v>102.62890972551584</c:v>
                </c:pt>
                <c:pt idx="33">
                  <c:v>102.5685324254769</c:v>
                </c:pt>
                <c:pt idx="34">
                  <c:v>102.4970064090933</c:v>
                </c:pt>
                <c:pt idx="35">
                  <c:v>102.41408638058597</c:v>
                </c:pt>
                <c:pt idx="36">
                  <c:v>102.31960972753627</c:v>
                </c:pt>
                <c:pt idx="37">
                  <c:v>102.21350456387341</c:v>
                </c:pt>
                <c:pt idx="38">
                  <c:v>102.09579609150971</c:v>
                </c:pt>
                <c:pt idx="39">
                  <c:v>101.96661091760602</c:v>
                </c:pt>
                <c:pt idx="40">
                  <c:v>101.82617903107734</c:v>
                </c:pt>
                <c:pt idx="41">
                  <c:v>101.67483323283936</c:v>
                </c:pt>
                <c:pt idx="42">
                  <c:v>101.51300592462017</c:v>
                </c:pt>
                <c:pt idx="43">
                  <c:v>101.3412232838199</c:v>
                </c:pt>
                <c:pt idx="44">
                  <c:v>101.16009697812183</c:v>
                </c:pt>
                <c:pt idx="45">
                  <c:v>100.97031369378215</c:v>
                </c:pt>
                <c:pt idx="46">
                  <c:v>100.77262285643035</c:v>
                </c:pt>
                <c:pt idx="47">
                  <c:v>100.56782300476439</c:v>
                </c:pt>
                <c:pt idx="48">
                  <c:v>100.35674732987377</c:v>
                </c:pt>
                <c:pt idx="49">
                  <c:v>100.14024891299977</c:v>
                </c:pt>
                <c:pt idx="50">
                  <c:v>99.919186182308508</c:v>
                </c:pt>
                <c:pt idx="51">
                  <c:v>99.694409067536782</c:v>
                </c:pt>
                <c:pt idx="52">
                  <c:v>99.466746265370176</c:v>
                </c:pt>
                <c:pt idx="53">
                  <c:v>99.236993944950754</c:v>
                </c:pt>
                <c:pt idx="54">
                  <c:v>99.005906129564409</c:v>
                </c:pt>
                <c:pt idx="55">
                  <c:v>98.774186894820076</c:v>
                </c:pt>
                <c:pt idx="56">
                  <c:v>98.542484432184594</c:v>
                </c:pt>
                <c:pt idx="57">
                  <c:v>98.311386944941489</c:v>
                </c:pt>
                <c:pt idx="58">
                  <c:v>98.08142027524579</c:v>
                </c:pt>
                <c:pt idx="59">
                  <c:v>97.853047108046084</c:v>
                </c:pt>
                <c:pt idx="60">
                  <c:v>97.626667560785307</c:v>
                </c:pt>
                <c:pt idx="61">
                  <c:v>97.402620946266396</c:v>
                </c:pt>
                <c:pt idx="62">
                  <c:v>97.181188488207525</c:v>
                </c:pt>
                <c:pt idx="63">
                  <c:v>96.962596772570052</c:v>
                </c:pt>
                <c:pt idx="64">
                  <c:v>96.747021730182666</c:v>
                </c:pt>
                <c:pt idx="65">
                  <c:v>96.53459296496942</c:v>
                </c:pt>
                <c:pt idx="66">
                  <c:v>96.32539826486267</c:v>
                </c:pt>
                <c:pt idx="67">
                  <c:v>96.119488157199257</c:v>
                </c:pt>
                <c:pt idx="68">
                  <c:v>95.916880395402856</c:v>
                </c:pt>
                <c:pt idx="69">
                  <c:v>95.717564287779325</c:v>
                </c:pt>
                <c:pt idx="70">
                  <c:v>95.521504801407048</c:v>
                </c:pt>
                <c:pt idx="71">
                  <c:v>95.328646393834774</c:v>
                </c:pt>
                <c:pt idx="72">
                  <c:v>95.138916542321013</c:v>
                </c:pt>
                <c:pt idx="73">
                  <c:v>94.95222895459878</c:v>
                </c:pt>
                <c:pt idx="74">
                  <c:v>94.768486456715763</c:v>
                </c:pt>
                <c:pt idx="75">
                  <c:v>94.587583562585678</c:v>
                </c:pt>
                <c:pt idx="76">
                  <c:v>94.409408736754102</c:v>
                </c:pt>
                <c:pt idx="77">
                  <c:v>94.233846366826711</c:v>
                </c:pt>
                <c:pt idx="78">
                  <c:v>94.060778465333598</c:v>
                </c:pt>
                <c:pt idx="79">
                  <c:v>93.890086122797413</c:v>
                </c:pt>
                <c:pt idx="80">
                  <c:v>93.721650734705463</c:v>
                </c:pt>
                <c:pt idx="81">
                  <c:v>93.555355025192995</c:v>
                </c:pt>
                <c:pt idx="82">
                  <c:v>93.391083889731917</c:v>
                </c:pt>
                <c:pt idx="83">
                  <c:v>93.228725078161077</c:v>
                </c:pt>
                <c:pt idx="84">
                  <c:v>93.068169738132269</c:v>
                </c:pt>
                <c:pt idx="85">
                  <c:v>92.909312837594598</c:v>
                </c:pt>
                <c:pt idx="86">
                  <c:v>92.752053483390355</c:v>
                </c:pt>
                <c:pt idx="87">
                  <c:v>92.59629515145464</c:v>
                </c:pt>
                <c:pt idx="88">
                  <c:v>92.441945842551519</c:v>
                </c:pt>
                <c:pt idx="89">
                  <c:v>92.288918175975908</c:v>
                </c:pt>
                <c:pt idx="90">
                  <c:v>92.137129432227411</c:v>
                </c:pt>
                <c:pt idx="91">
                  <c:v>91.986501554335987</c:v>
                </c:pt>
                <c:pt idx="92">
                  <c:v>91.836961116293793</c:v>
                </c:pt>
                <c:pt idx="93">
                  <c:v>91.68843926592946</c:v>
                </c:pt>
                <c:pt idx="94">
                  <c:v>91.540871648542023</c:v>
                </c:pt>
                <c:pt idx="95">
                  <c:v>91.394198316691941</c:v>
                </c:pt>
                <c:pt idx="96">
                  <c:v>91.248363630714351</c:v>
                </c:pt>
                <c:pt idx="97">
                  <c:v>91.103316153767224</c:v>
                </c:pt>
                <c:pt idx="98">
                  <c:v>90.959008544545171</c:v>
                </c:pt>
                <c:pt idx="99">
                  <c:v>90.815397450165165</c:v>
                </c:pt>
                <c:pt idx="100">
                  <c:v>90.672443401155334</c:v>
                </c:pt>
                <c:pt idx="101">
                  <c:v>90.530110709939706</c:v>
                </c:pt>
                <c:pt idx="102">
                  <c:v>90.38836737370039</c:v>
                </c:pt>
                <c:pt idx="103">
                  <c:v>90.247184982005237</c:v>
                </c:pt>
                <c:pt idx="104">
                  <c:v>90.106538629103881</c:v>
                </c:pt>
                <c:pt idx="105">
                  <c:v>89.966406830311044</c:v>
                </c:pt>
                <c:pt idx="106">
                  <c:v>89.826771441408937</c:v>
                </c:pt>
                <c:pt idx="107">
                  <c:v>89.687617579505002</c:v>
                </c:pt>
                <c:pt idx="108">
                  <c:v>89.548933543278721</c:v>
                </c:pt>
                <c:pt idx="109">
                  <c:v>89.410710730045963</c:v>
                </c:pt>
                <c:pt idx="110">
                  <c:v>89.272943546567234</c:v>
                </c:pt>
                <c:pt idx="111">
                  <c:v>89.135629310043669</c:v>
                </c:pt>
                <c:pt idx="112">
                  <c:v>88.998768135300935</c:v>
                </c:pt>
                <c:pt idx="113">
                  <c:v>88.86236280378273</c:v>
                </c:pt>
                <c:pt idx="114">
                  <c:v>88.726418609698356</c:v>
                </c:pt>
                <c:pt idx="115">
                  <c:v>88.59094317853264</c:v>
                </c:pt>
                <c:pt idx="116">
                  <c:v>88.455946253181892</c:v>
                </c:pt>
                <c:pt idx="117">
                  <c:v>88.321439443273519</c:v>
                </c:pt>
                <c:pt idx="118">
                  <c:v>88.187435933819103</c:v>
                </c:pt>
                <c:pt idx="119">
                  <c:v>88.053950150282901</c:v>
                </c:pt>
                <c:pt idx="120">
                  <c:v>87.920997378465117</c:v>
                </c:pt>
                <c:pt idx="121">
                  <c:v>87.788593339319533</c:v>
                </c:pt>
                <c:pt idx="122">
                  <c:v>87.656753720947705</c:v>
                </c:pt>
                <c:pt idx="123">
                  <c:v>87.525493672496594</c:v>
                </c:pt>
                <c:pt idx="124">
                  <c:v>87.394827267456435</c:v>
                </c:pt>
                <c:pt idx="125">
                  <c:v>87.264766946783482</c:v>
                </c:pt>
                <c:pt idx="126">
                  <c:v>87.135322955188713</c:v>
                </c:pt>
                <c:pt idx="127">
                  <c:v>87.006502786619066</c:v>
                </c:pt>
                <c:pt idx="128">
                  <c:v>86.87831065717441</c:v>
                </c:pt>
                <c:pt idx="129">
                  <c:v>86.750747025188701</c:v>
                </c:pt>
                <c:pt idx="130">
                  <c:v>86.623808178718633</c:v>
                </c:pt>
                <c:pt idx="131">
                  <c:v>86.497485910031713</c:v>
                </c:pt>
                <c:pt idx="132">
                  <c:v>86.371767294739868</c:v>
                </c:pt>
                <c:pt idx="133">
                  <c:v>86.246634589971279</c:v>
                </c:pt>
                <c:pt idx="134">
                  <c:v>86.122065261507174</c:v>
                </c:pt>
                <c:pt idx="135">
                  <c:v>85.998032144361559</c:v>
                </c:pt>
                <c:pt idx="136">
                  <c:v>85.874503735192363</c:v>
                </c:pt>
                <c:pt idx="137">
                  <c:v>85.751444608631246</c:v>
                </c:pt>
                <c:pt idx="138">
                  <c:v>85.628815943583504</c:v>
                </c:pt>
                <c:pt idx="139">
                  <c:v>85.506576140248967</c:v>
                </c:pt>
                <c:pt idx="140">
                  <c:v>85.384681504463572</c:v>
                </c:pt>
                <c:pt idx="141">
                  <c:v>85.263086973266297</c:v>
                </c:pt>
                <c:pt idx="142">
                  <c:v>85.141746854531235</c:v>
                </c:pt>
                <c:pt idx="143">
                  <c:v>85.020615554083619</c:v>
                </c:pt>
                <c:pt idx="144">
                  <c:v>84.899648265816751</c:v>
                </c:pt>
                <c:pt idx="145">
                  <c:v>84.778801603684414</c:v>
                </c:pt>
                <c:pt idx="146">
                  <c:v>84.658034158721676</c:v>
                </c:pt>
                <c:pt idx="147">
                  <c:v>84.537306969056118</c:v>
                </c:pt>
                <c:pt idx="148">
                  <c:v>84.416583895823763</c:v>
                </c:pt>
                <c:pt idx="149">
                  <c:v>84.295831902650605</c:v>
                </c:pt>
                <c:pt idx="150">
                  <c:v>84.175021240615422</c:v>
                </c:pt>
                <c:pt idx="151">
                  <c:v>84.054125544172507</c:v>
                </c:pt>
                <c:pt idx="152">
                  <c:v>83.933121846268349</c:v>
                </c:pt>
                <c:pt idx="153">
                  <c:v>83.811990522800755</c:v>
                </c:pt>
                <c:pt idx="154">
                  <c:v>83.690715177676239</c:v>
                </c:pt>
                <c:pt idx="155">
                  <c:v>83.569282480107532</c:v>
                </c:pt>
                <c:pt idx="156">
                  <c:v>83.447681965575711</c:v>
                </c:pt>
                <c:pt idx="157">
                  <c:v>83.325905811194389</c:v>
                </c:pt>
                <c:pt idx="158">
                  <c:v>83.203948595192188</c:v>
                </c:pt>
                <c:pt idx="159">
                  <c:v>83.081807048999394</c:v>
                </c:pt>
                <c:pt idx="160">
                  <c:v>82.95947980909466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104.36799999999999</c:v>
                </c:pt>
                <c:pt idx="1">
                  <c:v>104.404</c:v>
                </c:pt>
                <c:pt idx="2">
                  <c:v>102.93</c:v>
                </c:pt>
                <c:pt idx="3">
                  <c:v>103.825</c:v>
                </c:pt>
                <c:pt idx="4">
                  <c:v>101.22799999999999</c:v>
                </c:pt>
                <c:pt idx="5">
                  <c:v>104.965</c:v>
                </c:pt>
                <c:pt idx="6">
                  <c:v>103.77200000000001</c:v>
                </c:pt>
                <c:pt idx="7">
                  <c:v>102.474</c:v>
                </c:pt>
                <c:pt idx="8">
                  <c:v>102.596</c:v>
                </c:pt>
                <c:pt idx="9">
                  <c:v>103.246</c:v>
                </c:pt>
                <c:pt idx="10">
                  <c:v>102.807</c:v>
                </c:pt>
                <c:pt idx="11">
                  <c:v>103</c:v>
                </c:pt>
                <c:pt idx="12">
                  <c:v>103</c:v>
                </c:pt>
                <c:pt idx="13">
                  <c:v>102.965</c:v>
                </c:pt>
                <c:pt idx="14">
                  <c:v>102.825</c:v>
                </c:pt>
                <c:pt idx="15">
                  <c:v>104</c:v>
                </c:pt>
                <c:pt idx="16">
                  <c:v>101.14</c:v>
                </c:pt>
                <c:pt idx="17">
                  <c:v>102.684</c:v>
                </c:pt>
                <c:pt idx="18">
                  <c:v>103.211</c:v>
                </c:pt>
                <c:pt idx="19">
                  <c:v>101.614</c:v>
                </c:pt>
                <c:pt idx="20">
                  <c:v>104.22799999999999</c:v>
                </c:pt>
                <c:pt idx="21">
                  <c:v>101.807</c:v>
                </c:pt>
                <c:pt idx="22">
                  <c:v>103.77200000000001</c:v>
                </c:pt>
                <c:pt idx="23">
                  <c:v>101.91200000000001</c:v>
                </c:pt>
                <c:pt idx="24">
                  <c:v>101.965</c:v>
                </c:pt>
                <c:pt idx="25">
                  <c:v>103.842</c:v>
                </c:pt>
                <c:pt idx="26">
                  <c:v>105.22799999999999</c:v>
                </c:pt>
                <c:pt idx="27">
                  <c:v>103.474</c:v>
                </c:pt>
                <c:pt idx="28">
                  <c:v>105.807</c:v>
                </c:pt>
                <c:pt idx="29">
                  <c:v>103.877</c:v>
                </c:pt>
                <c:pt idx="30">
                  <c:v>103.158</c:v>
                </c:pt>
                <c:pt idx="31">
                  <c:v>103.123</c:v>
                </c:pt>
                <c:pt idx="32">
                  <c:v>104.316</c:v>
                </c:pt>
                <c:pt idx="33">
                  <c:v>103.807</c:v>
                </c:pt>
                <c:pt idx="34">
                  <c:v>103.93</c:v>
                </c:pt>
                <c:pt idx="35">
                  <c:v>107.63200000000001</c:v>
                </c:pt>
                <c:pt idx="36">
                  <c:v>106.246</c:v>
                </c:pt>
                <c:pt idx="37">
                  <c:v>105.175</c:v>
                </c:pt>
                <c:pt idx="38">
                  <c:v>104.702</c:v>
                </c:pt>
                <c:pt idx="39">
                  <c:v>106.298</c:v>
                </c:pt>
                <c:pt idx="40">
                  <c:v>107.807</c:v>
                </c:pt>
                <c:pt idx="41">
                  <c:v>105.702</c:v>
                </c:pt>
                <c:pt idx="42">
                  <c:v>109.08799999999999</c:v>
                </c:pt>
                <c:pt idx="43">
                  <c:v>110.754</c:v>
                </c:pt>
                <c:pt idx="44">
                  <c:v>111.877</c:v>
                </c:pt>
                <c:pt idx="45">
                  <c:v>115.035</c:v>
                </c:pt>
                <c:pt idx="46">
                  <c:v>120.42100000000001</c:v>
                </c:pt>
                <c:pt idx="47">
                  <c:v>127.351</c:v>
                </c:pt>
                <c:pt idx="48">
                  <c:v>138</c:v>
                </c:pt>
                <c:pt idx="49">
                  <c:v>155.13999999999999</c:v>
                </c:pt>
                <c:pt idx="50">
                  <c:v>175.43899999999999</c:v>
                </c:pt>
                <c:pt idx="51">
                  <c:v>192.73699999999999</c:v>
                </c:pt>
                <c:pt idx="52">
                  <c:v>209.52600000000001</c:v>
                </c:pt>
                <c:pt idx="53">
                  <c:v>220.947</c:v>
                </c:pt>
                <c:pt idx="54">
                  <c:v>230.45599999999999</c:v>
                </c:pt>
                <c:pt idx="55">
                  <c:v>234.07</c:v>
                </c:pt>
                <c:pt idx="56">
                  <c:v>234.47399999999999</c:v>
                </c:pt>
                <c:pt idx="57">
                  <c:v>232.77199999999999</c:v>
                </c:pt>
                <c:pt idx="58">
                  <c:v>222.404</c:v>
                </c:pt>
                <c:pt idx="59">
                  <c:v>202.56100000000001</c:v>
                </c:pt>
                <c:pt idx="60">
                  <c:v>163.42099999999999</c:v>
                </c:pt>
                <c:pt idx="61">
                  <c:v>124.91200000000001</c:v>
                </c:pt>
                <c:pt idx="62">
                  <c:v>105.526</c:v>
                </c:pt>
                <c:pt idx="63">
                  <c:v>101.105</c:v>
                </c:pt>
                <c:pt idx="64">
                  <c:v>99.754000000000005</c:v>
                </c:pt>
                <c:pt idx="65">
                  <c:v>104.14</c:v>
                </c:pt>
                <c:pt idx="66">
                  <c:v>107.614</c:v>
                </c:pt>
                <c:pt idx="67">
                  <c:v>111.42100000000001</c:v>
                </c:pt>
                <c:pt idx="68">
                  <c:v>119.404</c:v>
                </c:pt>
                <c:pt idx="69">
                  <c:v>131.08799999999999</c:v>
                </c:pt>
                <c:pt idx="70">
                  <c:v>142.80699999999999</c:v>
                </c:pt>
                <c:pt idx="71">
                  <c:v>157.57900000000001</c:v>
                </c:pt>
                <c:pt idx="72">
                  <c:v>171.21100000000001</c:v>
                </c:pt>
                <c:pt idx="73">
                  <c:v>182.42099999999999</c:v>
                </c:pt>
                <c:pt idx="74">
                  <c:v>190.667</c:v>
                </c:pt>
                <c:pt idx="75">
                  <c:v>197.404</c:v>
                </c:pt>
                <c:pt idx="76">
                  <c:v>198.404</c:v>
                </c:pt>
                <c:pt idx="77">
                  <c:v>193.91200000000001</c:v>
                </c:pt>
                <c:pt idx="78">
                  <c:v>180.84200000000001</c:v>
                </c:pt>
                <c:pt idx="79">
                  <c:v>153.404</c:v>
                </c:pt>
                <c:pt idx="80">
                  <c:v>121</c:v>
                </c:pt>
                <c:pt idx="81">
                  <c:v>101.28100000000001</c:v>
                </c:pt>
                <c:pt idx="82">
                  <c:v>94.316000000000003</c:v>
                </c:pt>
                <c:pt idx="83">
                  <c:v>94.052999999999997</c:v>
                </c:pt>
                <c:pt idx="84">
                  <c:v>91.596000000000004</c:v>
                </c:pt>
                <c:pt idx="85">
                  <c:v>94.350999999999999</c:v>
                </c:pt>
                <c:pt idx="86">
                  <c:v>93.281000000000006</c:v>
                </c:pt>
                <c:pt idx="87">
                  <c:v>92.018000000000001</c:v>
                </c:pt>
                <c:pt idx="88">
                  <c:v>92.718999999999994</c:v>
                </c:pt>
                <c:pt idx="89">
                  <c:v>91.876999999999995</c:v>
                </c:pt>
                <c:pt idx="90">
                  <c:v>91.807000000000002</c:v>
                </c:pt>
                <c:pt idx="91">
                  <c:v>94.052999999999997</c:v>
                </c:pt>
                <c:pt idx="92">
                  <c:v>90.525999999999996</c:v>
                </c:pt>
                <c:pt idx="93">
                  <c:v>93.316000000000003</c:v>
                </c:pt>
                <c:pt idx="94">
                  <c:v>93</c:v>
                </c:pt>
                <c:pt idx="95">
                  <c:v>93.543999999999997</c:v>
                </c:pt>
                <c:pt idx="96">
                  <c:v>94.421000000000006</c:v>
                </c:pt>
                <c:pt idx="97">
                  <c:v>93.718999999999994</c:v>
                </c:pt>
                <c:pt idx="98">
                  <c:v>93.174999999999997</c:v>
                </c:pt>
                <c:pt idx="99">
                  <c:v>93.263000000000005</c:v>
                </c:pt>
                <c:pt idx="100">
                  <c:v>93.367999999999995</c:v>
                </c:pt>
                <c:pt idx="101">
                  <c:v>93.350999999999999</c:v>
                </c:pt>
                <c:pt idx="102">
                  <c:v>94.683999999999997</c:v>
                </c:pt>
                <c:pt idx="103">
                  <c:v>92.14</c:v>
                </c:pt>
                <c:pt idx="104">
                  <c:v>94.912000000000006</c:v>
                </c:pt>
                <c:pt idx="105">
                  <c:v>98.981999999999999</c:v>
                </c:pt>
                <c:pt idx="106">
                  <c:v>103</c:v>
                </c:pt>
                <c:pt idx="107">
                  <c:v>107.211</c:v>
                </c:pt>
                <c:pt idx="108">
                  <c:v>108.825</c:v>
                </c:pt>
                <c:pt idx="109">
                  <c:v>114.509</c:v>
                </c:pt>
                <c:pt idx="110">
                  <c:v>114.07</c:v>
                </c:pt>
                <c:pt idx="111">
                  <c:v>110.947</c:v>
                </c:pt>
                <c:pt idx="112">
                  <c:v>107.298</c:v>
                </c:pt>
                <c:pt idx="113">
                  <c:v>103.43899999999999</c:v>
                </c:pt>
                <c:pt idx="114">
                  <c:v>97.667000000000002</c:v>
                </c:pt>
                <c:pt idx="115">
                  <c:v>92.825000000000003</c:v>
                </c:pt>
                <c:pt idx="116">
                  <c:v>89.332999999999998</c:v>
                </c:pt>
                <c:pt idx="117">
                  <c:v>89.227999999999994</c:v>
                </c:pt>
                <c:pt idx="118">
                  <c:v>86.649000000000001</c:v>
                </c:pt>
                <c:pt idx="119">
                  <c:v>89.841999999999999</c:v>
                </c:pt>
                <c:pt idx="120">
                  <c:v>88.701999999999998</c:v>
                </c:pt>
                <c:pt idx="121">
                  <c:v>87.876999999999995</c:v>
                </c:pt>
                <c:pt idx="122">
                  <c:v>89.876999999999995</c:v>
                </c:pt>
                <c:pt idx="123">
                  <c:v>87.543999999999997</c:v>
                </c:pt>
                <c:pt idx="124">
                  <c:v>86.825000000000003</c:v>
                </c:pt>
                <c:pt idx="125">
                  <c:v>86.649000000000001</c:v>
                </c:pt>
                <c:pt idx="126">
                  <c:v>88.158000000000001</c:v>
                </c:pt>
                <c:pt idx="127">
                  <c:v>88.105000000000004</c:v>
                </c:pt>
                <c:pt idx="128">
                  <c:v>87.632000000000005</c:v>
                </c:pt>
                <c:pt idx="129">
                  <c:v>88.281000000000006</c:v>
                </c:pt>
                <c:pt idx="130">
                  <c:v>87.894999999999996</c:v>
                </c:pt>
                <c:pt idx="131">
                  <c:v>88.123000000000005</c:v>
                </c:pt>
                <c:pt idx="132">
                  <c:v>90.93</c:v>
                </c:pt>
                <c:pt idx="133">
                  <c:v>94.86</c:v>
                </c:pt>
                <c:pt idx="134">
                  <c:v>94.174999999999997</c:v>
                </c:pt>
                <c:pt idx="135">
                  <c:v>102.123</c:v>
                </c:pt>
                <c:pt idx="136">
                  <c:v>102.807</c:v>
                </c:pt>
                <c:pt idx="137">
                  <c:v>99.316000000000003</c:v>
                </c:pt>
                <c:pt idx="138">
                  <c:v>97.281000000000006</c:v>
                </c:pt>
                <c:pt idx="139">
                  <c:v>95</c:v>
                </c:pt>
                <c:pt idx="140">
                  <c:v>89.123000000000005</c:v>
                </c:pt>
                <c:pt idx="141">
                  <c:v>86.772000000000006</c:v>
                </c:pt>
                <c:pt idx="142">
                  <c:v>85.509</c:v>
                </c:pt>
                <c:pt idx="143">
                  <c:v>85.894999999999996</c:v>
                </c:pt>
                <c:pt idx="144">
                  <c:v>86.841999999999999</c:v>
                </c:pt>
                <c:pt idx="145">
                  <c:v>83.667000000000002</c:v>
                </c:pt>
                <c:pt idx="146">
                  <c:v>87.667000000000002</c:v>
                </c:pt>
                <c:pt idx="147">
                  <c:v>84.578999999999994</c:v>
                </c:pt>
                <c:pt idx="148">
                  <c:v>85.578999999999994</c:v>
                </c:pt>
                <c:pt idx="149">
                  <c:v>86.210999999999999</c:v>
                </c:pt>
                <c:pt idx="150">
                  <c:v>84.227999999999994</c:v>
                </c:pt>
                <c:pt idx="151">
                  <c:v>85.596000000000004</c:v>
                </c:pt>
                <c:pt idx="152">
                  <c:v>83.596000000000004</c:v>
                </c:pt>
                <c:pt idx="153">
                  <c:v>85.087999999999994</c:v>
                </c:pt>
                <c:pt idx="154">
                  <c:v>85.192999999999998</c:v>
                </c:pt>
                <c:pt idx="155">
                  <c:v>84.263000000000005</c:v>
                </c:pt>
                <c:pt idx="156">
                  <c:v>82.912000000000006</c:v>
                </c:pt>
                <c:pt idx="157">
                  <c:v>85.947000000000003</c:v>
                </c:pt>
                <c:pt idx="158">
                  <c:v>83.632000000000005</c:v>
                </c:pt>
                <c:pt idx="159">
                  <c:v>84.316000000000003</c:v>
                </c:pt>
                <c:pt idx="160">
                  <c:v>83.93</c:v>
                </c:pt>
                <c:pt idx="161">
                  <c:v>83.525999999999996</c:v>
                </c:pt>
                <c:pt idx="162">
                  <c:v>84.525999999999996</c:v>
                </c:pt>
                <c:pt idx="163">
                  <c:v>82.316000000000003</c:v>
                </c:pt>
                <c:pt idx="164">
                  <c:v>86</c:v>
                </c:pt>
                <c:pt idx="165">
                  <c:v>83.683999999999997</c:v>
                </c:pt>
                <c:pt idx="166">
                  <c:v>83.683999999999997</c:v>
                </c:pt>
                <c:pt idx="167">
                  <c:v>85.649000000000001</c:v>
                </c:pt>
                <c:pt idx="168">
                  <c:v>82.632000000000005</c:v>
                </c:pt>
                <c:pt idx="169">
                  <c:v>84.281000000000006</c:v>
                </c:pt>
                <c:pt idx="170">
                  <c:v>83.210999999999999</c:v>
                </c:pt>
                <c:pt idx="171">
                  <c:v>84.825000000000003</c:v>
                </c:pt>
                <c:pt idx="172">
                  <c:v>84.718999999999994</c:v>
                </c:pt>
                <c:pt idx="173">
                  <c:v>83.683999999999997</c:v>
                </c:pt>
                <c:pt idx="174">
                  <c:v>84.456000000000003</c:v>
                </c:pt>
                <c:pt idx="175">
                  <c:v>80.543999999999997</c:v>
                </c:pt>
                <c:pt idx="176">
                  <c:v>82.456000000000003</c:v>
                </c:pt>
                <c:pt idx="177">
                  <c:v>82.947000000000003</c:v>
                </c:pt>
                <c:pt idx="178">
                  <c:v>82.701999999999998</c:v>
                </c:pt>
                <c:pt idx="179">
                  <c:v>83.087999999999994</c:v>
                </c:pt>
                <c:pt idx="180">
                  <c:v>83.649000000000001</c:v>
                </c:pt>
                <c:pt idx="181">
                  <c:v>80.281000000000006</c:v>
                </c:pt>
                <c:pt idx="182">
                  <c:v>82.912000000000006</c:v>
                </c:pt>
                <c:pt idx="183">
                  <c:v>84.018000000000001</c:v>
                </c:pt>
                <c:pt idx="184">
                  <c:v>82.367999999999995</c:v>
                </c:pt>
                <c:pt idx="185">
                  <c:v>82.367999999999995</c:v>
                </c:pt>
                <c:pt idx="186">
                  <c:v>84.245999999999995</c:v>
                </c:pt>
                <c:pt idx="187">
                  <c:v>80.772000000000006</c:v>
                </c:pt>
                <c:pt idx="188">
                  <c:v>83.298000000000002</c:v>
                </c:pt>
                <c:pt idx="189">
                  <c:v>83.596000000000004</c:v>
                </c:pt>
                <c:pt idx="190">
                  <c:v>82.14</c:v>
                </c:pt>
                <c:pt idx="191">
                  <c:v>82.456000000000003</c:v>
                </c:pt>
                <c:pt idx="192">
                  <c:v>81.754000000000005</c:v>
                </c:pt>
                <c:pt idx="193">
                  <c:v>81.018000000000001</c:v>
                </c:pt>
                <c:pt idx="194">
                  <c:v>80.614000000000004</c:v>
                </c:pt>
                <c:pt idx="195">
                  <c:v>82.14</c:v>
                </c:pt>
                <c:pt idx="196">
                  <c:v>80.789000000000001</c:v>
                </c:pt>
                <c:pt idx="197">
                  <c:v>80.509</c:v>
                </c:pt>
                <c:pt idx="198">
                  <c:v>82.385999999999996</c:v>
                </c:pt>
                <c:pt idx="199">
                  <c:v>81.561000000000007</c:v>
                </c:pt>
                <c:pt idx="200">
                  <c:v>85.350999999999999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102.1247878729603</c:v>
                </c:pt>
                <c:pt idx="7">
                  <c:v>102.22626651600206</c:v>
                </c:pt>
                <c:pt idx="8">
                  <c:v>102.32688600933628</c:v>
                </c:pt>
                <c:pt idx="9">
                  <c:v>102.42649228152048</c:v>
                </c:pt>
                <c:pt idx="10">
                  <c:v>102.52491217675311</c:v>
                </c:pt>
                <c:pt idx="11">
                  <c:v>102.6219518028189</c:v>
                </c:pt>
                <c:pt idx="12">
                  <c:v>102.71739485623337</c:v>
                </c:pt>
                <c:pt idx="13">
                  <c:v>102.81100095486642</c:v>
                </c:pt>
                <c:pt idx="14">
                  <c:v>102.90250401648038</c:v>
                </c:pt>
                <c:pt idx="15">
                  <c:v>102.99161073126515</c:v>
                </c:pt>
                <c:pt idx="16">
                  <c:v>103.07799918825984</c:v>
                </c:pt>
                <c:pt idx="17">
                  <c:v>103.16131773101702</c:v>
                </c:pt>
                <c:pt idx="18">
                  <c:v>103.24118414031071</c:v>
                </c:pt>
                <c:pt idx="19">
                  <c:v>103.31718527813615</c:v>
                </c:pt>
                <c:pt idx="20">
                  <c:v>103.38887739195616</c:v>
                </c:pt>
                <c:pt idx="21">
                  <c:v>103.45578739881802</c:v>
                </c:pt>
                <c:pt idx="22">
                  <c:v>103.51741569718655</c:v>
                </c:pt>
                <c:pt idx="23">
                  <c:v>103.57324148197699</c:v>
                </c:pt>
                <c:pt idx="24">
                  <c:v>103.6227323214971</c:v>
                </c:pt>
                <c:pt idx="25">
                  <c:v>103.66536114617364</c:v>
                </c:pt>
                <c:pt idx="26">
                  <c:v>103.70063618321217</c:v>
                </c:pt>
                <c:pt idx="27">
                  <c:v>103.7281532983119</c:v>
                </c:pt>
                <c:pt idx="28">
                  <c:v>103.74768639532088</c:v>
                </c:pt>
                <c:pt idx="29">
                  <c:v>103.75934081340685</c:v>
                </c:pt>
                <c:pt idx="30">
                  <c:v>103.76380783558386</c:v>
                </c:pt>
                <c:pt idx="31">
                  <c:v>103.76277588276621</c:v>
                </c:pt>
                <c:pt idx="32">
                  <c:v>103.75957516858951</c:v>
                </c:pt>
                <c:pt idx="33">
                  <c:v>103.76015524882172</c:v>
                </c:pt>
                <c:pt idx="34">
                  <c:v>103.77451405225375</c:v>
                </c:pt>
                <c:pt idx="35">
                  <c:v>103.81870412387984</c:v>
                </c:pt>
                <c:pt idx="36">
                  <c:v>103.91752454061464</c:v>
                </c:pt>
                <c:pt idx="37">
                  <c:v>104.1079496987835</c:v>
                </c:pt>
                <c:pt idx="38">
                  <c:v>104.44323265418353</c:v>
                </c:pt>
                <c:pt idx="39">
                  <c:v>104.99743867368832</c:v>
                </c:pt>
                <c:pt idx="40">
                  <c:v>105.86991281032931</c:v>
                </c:pt>
                <c:pt idx="41">
                  <c:v>107.18888138169339</c:v>
                </c:pt>
                <c:pt idx="42">
                  <c:v>109.11307525197124</c:v>
                </c:pt>
                <c:pt idx="43">
                  <c:v>111.83001621847815</c:v>
                </c:pt>
                <c:pt idx="44">
                  <c:v>115.54952462764139</c:v>
                </c:pt>
                <c:pt idx="45">
                  <c:v>120.4911936448263</c:v>
                </c:pt>
                <c:pt idx="46">
                  <c:v>126.86512243237985</c:v>
                </c:pt>
                <c:pt idx="47">
                  <c:v>134.84614288815732</c:v>
                </c:pt>
                <c:pt idx="48">
                  <c:v>144.54305988711437</c:v>
                </c:pt>
                <c:pt idx="49">
                  <c:v>155.96587719194702</c:v>
                </c:pt>
                <c:pt idx="50">
                  <c:v>168.99518665263176</c:v>
                </c:pt>
                <c:pt idx="51">
                  <c:v>183.35744345216182</c:v>
                </c:pt>
                <c:pt idx="52">
                  <c:v>198.6019407218437</c:v>
                </c:pt>
                <c:pt idx="53">
                  <c:v>214.04316561840653</c:v>
                </c:pt>
                <c:pt idx="54">
                  <c:v>228.5615726942066</c:v>
                </c:pt>
                <c:pt idx="55">
                  <c:v>240.13648656328957</c:v>
                </c:pt>
                <c:pt idx="56">
                  <c:v>245.33186144969724</c:v>
                </c:pt>
                <c:pt idx="57">
                  <c:v>239.77748389137489</c:v>
                </c:pt>
                <c:pt idx="58">
                  <c:v>220.77089389825937</c:v>
                </c:pt>
                <c:pt idx="59">
                  <c:v>190.76139937601911</c:v>
                </c:pt>
                <c:pt idx="60">
                  <c:v>157.71704065026174</c:v>
                </c:pt>
                <c:pt idx="61">
                  <c:v>130.5455474233693</c:v>
                </c:pt>
                <c:pt idx="62">
                  <c:v>113.70989690086289</c:v>
                </c:pt>
                <c:pt idx="63">
                  <c:v>106.22947653447173</c:v>
                </c:pt>
                <c:pt idx="64">
                  <c:v>104.7157707652253</c:v>
                </c:pt>
                <c:pt idx="65">
                  <c:v>106.38537459025198</c:v>
                </c:pt>
                <c:pt idx="66">
                  <c:v>109.93545543897444</c:v>
                </c:pt>
                <c:pt idx="67">
                  <c:v>115.05938483447203</c:v>
                </c:pt>
                <c:pt idx="68">
                  <c:v>121.82897237937169</c:v>
                </c:pt>
                <c:pt idx="69">
                  <c:v>130.35384778130376</c:v>
                </c:pt>
                <c:pt idx="70">
                  <c:v>140.63629345305549</c:v>
                </c:pt>
                <c:pt idx="71">
                  <c:v>152.50167858296274</c:v>
                </c:pt>
                <c:pt idx="72">
                  <c:v>165.55117455647309</c:v>
                </c:pt>
                <c:pt idx="73">
                  <c:v>179.08762849170853</c:v>
                </c:pt>
                <c:pt idx="74">
                  <c:v>191.8810153644248</c:v>
                </c:pt>
                <c:pt idx="75">
                  <c:v>201.61595766865855</c:v>
                </c:pt>
                <c:pt idx="76">
                  <c:v>204.41640873894005</c:v>
                </c:pt>
                <c:pt idx="77">
                  <c:v>195.99852891682286</c:v>
                </c:pt>
                <c:pt idx="78">
                  <c:v>175.39995390817822</c:v>
                </c:pt>
                <c:pt idx="79">
                  <c:v>148.03602064183326</c:v>
                </c:pt>
                <c:pt idx="80">
                  <c:v>123.02074597444654</c:v>
                </c:pt>
                <c:pt idx="81">
                  <c:v>106.46669071228347</c:v>
                </c:pt>
                <c:pt idx="82">
                  <c:v>98.37649783878733</c:v>
                </c:pt>
                <c:pt idx="83">
                  <c:v>95.385095123737486</c:v>
                </c:pt>
                <c:pt idx="84">
                  <c:v>94.475261764106861</c:v>
                </c:pt>
                <c:pt idx="85">
                  <c:v>94.166206146866443</c:v>
                </c:pt>
                <c:pt idx="86">
                  <c:v>93.982948672487041</c:v>
                </c:pt>
                <c:pt idx="87">
                  <c:v>93.819970076206161</c:v>
                </c:pt>
                <c:pt idx="88">
                  <c:v>93.660545607385117</c:v>
                </c:pt>
                <c:pt idx="89">
                  <c:v>93.502694787969247</c:v>
                </c:pt>
                <c:pt idx="90">
                  <c:v>93.346179012033318</c:v>
                </c:pt>
                <c:pt idx="91">
                  <c:v>93.190921690050828</c:v>
                </c:pt>
                <c:pt idx="92">
                  <c:v>93.03689487396295</c:v>
                </c:pt>
                <c:pt idx="93">
                  <c:v>92.884181958010828</c:v>
                </c:pt>
                <c:pt idx="94">
                  <c:v>92.733169917161561</c:v>
                </c:pt>
                <c:pt idx="95">
                  <c:v>92.585027977981227</c:v>
                </c:pt>
                <c:pt idx="96">
                  <c:v>92.442796776973395</c:v>
                </c:pt>
                <c:pt idx="97">
                  <c:v>92.31364284766083</c:v>
                </c:pt>
                <c:pt idx="98">
                  <c:v>92.213063261369641</c:v>
                </c:pt>
                <c:pt idx="99">
                  <c:v>92.17184102531013</c:v>
                </c:pt>
                <c:pt idx="100">
                  <c:v>92.245959577436224</c:v>
                </c:pt>
                <c:pt idx="101">
                  <c:v>92.528004588093154</c:v>
                </c:pt>
                <c:pt idx="102">
                  <c:v>93.155550060763616</c:v>
                </c:pt>
                <c:pt idx="103">
                  <c:v>94.308003123940878</c:v>
                </c:pt>
                <c:pt idx="104">
                  <c:v>96.179563205192238</c:v>
                </c:pt>
                <c:pt idx="105">
                  <c:v>98.91457022479301</c:v>
                </c:pt>
                <c:pt idx="106">
                  <c:v>102.49759216103713</c:v>
                </c:pt>
                <c:pt idx="107">
                  <c:v>106.61512415257421</c:v>
                </c:pt>
                <c:pt idx="108">
                  <c:v>110.559098927957</c:v>
                </c:pt>
                <c:pt idx="109">
                  <c:v>113.30068960636633</c:v>
                </c:pt>
                <c:pt idx="110">
                  <c:v>113.83642108160542</c:v>
                </c:pt>
                <c:pt idx="111">
                  <c:v>111.71454876916403</c:v>
                </c:pt>
                <c:pt idx="112">
                  <c:v>107.39612220976733</c:v>
                </c:pt>
                <c:pt idx="113">
                  <c:v>102.10356744249778</c:v>
                </c:pt>
                <c:pt idx="114">
                  <c:v>97.196454165056537</c:v>
                </c:pt>
                <c:pt idx="115">
                  <c:v>93.534734764222549</c:v>
                </c:pt>
                <c:pt idx="116">
                  <c:v>91.267792819619388</c:v>
                </c:pt>
                <c:pt idx="117">
                  <c:v>90.066523590000699</c:v>
                </c:pt>
                <c:pt idx="118">
                  <c:v>89.48714571881699</c:v>
                </c:pt>
                <c:pt idx="119">
                  <c:v>89.196547347898104</c:v>
                </c:pt>
                <c:pt idx="120">
                  <c:v>89.014861770594749</c:v>
                </c:pt>
                <c:pt idx="121">
                  <c:v>88.867070362469221</c:v>
                </c:pt>
                <c:pt idx="122">
                  <c:v>88.728261066575783</c:v>
                </c:pt>
                <c:pt idx="123">
                  <c:v>88.591778310994101</c:v>
                </c:pt>
                <c:pt idx="124">
                  <c:v>88.456344234235033</c:v>
                </c:pt>
                <c:pt idx="125">
                  <c:v>88.322470028454475</c:v>
                </c:pt>
                <c:pt idx="126">
                  <c:v>88.192922009323112</c:v>
                </c:pt>
                <c:pt idx="127">
                  <c:v>88.076648968759145</c:v>
                </c:pt>
                <c:pt idx="128">
                  <c:v>87.998612169161788</c:v>
                </c:pt>
                <c:pt idx="129">
                  <c:v>88.018981330167108</c:v>
                </c:pt>
                <c:pt idx="130">
                  <c:v>88.261190715910359</c:v>
                </c:pt>
                <c:pt idx="131">
                  <c:v>88.934198303212227</c:v>
                </c:pt>
                <c:pt idx="132">
                  <c:v>90.309104231003388</c:v>
                </c:pt>
                <c:pt idx="133">
                  <c:v>92.592183808548683</c:v>
                </c:pt>
                <c:pt idx="134">
                  <c:v>95.675413164556304</c:v>
                </c:pt>
                <c:pt idx="135">
                  <c:v>98.891066649634396</c:v>
                </c:pt>
                <c:pt idx="136">
                  <c:v>101.07076089104177</c:v>
                </c:pt>
                <c:pt idx="137">
                  <c:v>101.12317491054563</c:v>
                </c:pt>
                <c:pt idx="138">
                  <c:v>98.828743901009915</c:v>
                </c:pt>
                <c:pt idx="139">
                  <c:v>95.102126281808083</c:v>
                </c:pt>
                <c:pt idx="140">
                  <c:v>91.36410702658759</c:v>
                </c:pt>
                <c:pt idx="141">
                  <c:v>88.610088027706539</c:v>
                </c:pt>
                <c:pt idx="142">
                  <c:v>87.023808619276963</c:v>
                </c:pt>
                <c:pt idx="143">
                  <c:v>86.265114972662772</c:v>
                </c:pt>
                <c:pt idx="144">
                  <c:v>85.923202022996392</c:v>
                </c:pt>
                <c:pt idx="145">
                  <c:v>85.738828452272031</c:v>
                </c:pt>
                <c:pt idx="146">
                  <c:v>85.600282683280383</c:v>
                </c:pt>
                <c:pt idx="147">
                  <c:v>85.4721628032962</c:v>
                </c:pt>
                <c:pt idx="148">
                  <c:v>85.345935065804809</c:v>
                </c:pt>
                <c:pt idx="149">
                  <c:v>85.219989409905708</c:v>
                </c:pt>
                <c:pt idx="150">
                  <c:v>85.094065804512468</c:v>
                </c:pt>
                <c:pt idx="151">
                  <c:v>84.968108738470377</c:v>
                </c:pt>
                <c:pt idx="152">
                  <c:v>84.842089144492022</c:v>
                </c:pt>
                <c:pt idx="153">
                  <c:v>84.715983163816333</c:v>
                </c:pt>
                <c:pt idx="154">
                  <c:v>84.589770182604354</c:v>
                </c:pt>
                <c:pt idx="155">
                  <c:v>84.46343264149354</c:v>
                </c:pt>
                <c:pt idx="156">
                  <c:v>84.336955925801249</c:v>
                </c:pt>
                <c:pt idx="157">
                  <c:v>84.210328218919514</c:v>
                </c:pt>
                <c:pt idx="158">
                  <c:v>84.083540321868114</c:v>
                </c:pt>
                <c:pt idx="159">
                  <c:v>83.956585448568134</c:v>
                </c:pt>
                <c:pt idx="160">
                  <c:v>83.829459005839666</c:v>
                </c:pt>
                <c:pt idx="161">
                  <c:v>83.702158366036585</c:v>
                </c:pt>
                <c:pt idx="162">
                  <c:v>83.574682639022413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102.12478787295791</c:v>
                </c:pt>
                <c:pt idx="7">
                  <c:v>102.2262665159942</c:v>
                </c:pt>
                <c:pt idx="8">
                  <c:v>102.32688600931102</c:v>
                </c:pt>
                <c:pt idx="9">
                  <c:v>102.42649228144113</c:v>
                </c:pt>
                <c:pt idx="10">
                  <c:v>102.52491217650935</c:v>
                </c:pt>
                <c:pt idx="11">
                  <c:v>102.62195180208678</c:v>
                </c:pt>
                <c:pt idx="12">
                  <c:v>102.71739485408372</c:v>
                </c:pt>
                <c:pt idx="13">
                  <c:v>102.81100094869569</c:v>
                </c:pt>
                <c:pt idx="14">
                  <c:v>102.90250399916299</c:v>
                </c:pt>
                <c:pt idx="15">
                  <c:v>102.99161068375271</c:v>
                </c:pt>
                <c:pt idx="16">
                  <c:v>103.07799906081843</c:v>
                </c:pt>
                <c:pt idx="17">
                  <c:v>103.16131739682803</c:v>
                </c:pt>
                <c:pt idx="18">
                  <c:v>103.24118328356474</c:v>
                </c:pt>
                <c:pt idx="19">
                  <c:v>103.31718313084798</c:v>
                </c:pt>
                <c:pt idx="20">
                  <c:v>103.38887213048815</c:v>
                </c:pt>
                <c:pt idx="21">
                  <c:v>103.4557747950072</c:v>
                </c:pt>
                <c:pt idx="22">
                  <c:v>103.51738617998647</c:v>
                </c:pt>
                <c:pt idx="23">
                  <c:v>103.57317390063935</c:v>
                </c:pt>
                <c:pt idx="24">
                  <c:v>103.62258105012388</c:v>
                </c:pt>
                <c:pt idx="25">
                  <c:v>103.66503011792503</c:v>
                </c:pt>
                <c:pt idx="26">
                  <c:v>103.69992799009039</c:v>
                </c:pt>
                <c:pt idx="27">
                  <c:v>103.72667208811289</c:v>
                </c:pt>
                <c:pt idx="28">
                  <c:v>103.74465766905215</c:v>
                </c:pt>
                <c:pt idx="29">
                  <c:v>103.75328626583314</c:v>
                </c:pt>
                <c:pt idx="30">
                  <c:v>103.7519751940215</c:v>
                </c:pt>
                <c:pt idx="31">
                  <c:v>103.7401679911187</c:v>
                </c:pt>
                <c:pt idx="32">
                  <c:v>103.71734558895056</c:v>
                </c:pt>
                <c:pt idx="33">
                  <c:v>103.68303795253104</c:v>
                </c:pt>
                <c:pt idx="34">
                  <c:v>103.63683585439092</c:v>
                </c:pt>
                <c:pt idx="35">
                  <c:v>103.57840239708997</c:v>
                </c:pt>
                <c:pt idx="36">
                  <c:v>103.5074838542333</c:v>
                </c:pt>
                <c:pt idx="37">
                  <c:v>103.42391937742821</c:v>
                </c:pt>
                <c:pt idx="38">
                  <c:v>103.32764911811827</c:v>
                </c:pt>
                <c:pt idx="39">
                  <c:v>103.21872034253255</c:v>
                </c:pt>
                <c:pt idx="40">
                  <c:v>103.09729117640173</c:v>
                </c:pt>
                <c:pt idx="41">
                  <c:v>102.96363170236191</c:v>
                </c:pt>
                <c:pt idx="42">
                  <c:v>102.8181222430515</c:v>
                </c:pt>
                <c:pt idx="43">
                  <c:v>102.66124879014207</c:v>
                </c:pt>
                <c:pt idx="44">
                  <c:v>102.49359567513504</c:v>
                </c:pt>
                <c:pt idx="45">
                  <c:v>102.31583571163269</c:v>
                </c:pt>
                <c:pt idx="46">
                  <c:v>102.12871816066</c:v>
                </c:pt>
                <c:pt idx="47">
                  <c:v>101.93305497110688</c:v>
                </c:pt>
                <c:pt idx="48">
                  <c:v>101.72970581908142</c:v>
                </c:pt>
                <c:pt idx="49">
                  <c:v>101.51956250827287</c:v>
                </c:pt>
                <c:pt idx="50">
                  <c:v>101.30353329686207</c:v>
                </c:pt>
                <c:pt idx="51">
                  <c:v>101.08252768680738</c:v>
                </c:pt>
                <c:pt idx="52">
                  <c:v>100.85744215299202</c:v>
                </c:pt>
                <c:pt idx="53">
                  <c:v>100.6291472093331</c:v>
                </c:pt>
                <c:pt idx="54">
                  <c:v>100.39847611432337</c:v>
                </c:pt>
                <c:pt idx="55">
                  <c:v>100.1662154176732</c:v>
                </c:pt>
                <c:pt idx="56">
                  <c:v>99.933097450267539</c:v>
                </c:pt>
                <c:pt idx="57">
                  <c:v>99.699794767878615</c:v>
                </c:pt>
                <c:pt idx="58">
                  <c:v>99.466916479717284</c:v>
                </c:pt>
                <c:pt idx="59">
                  <c:v>99.235006328951954</c:v>
                </c:pt>
                <c:pt idx="60">
                  <c:v>99.004542345068913</c:v>
                </c:pt>
                <c:pt idx="61">
                  <c:v>98.775937857225472</c:v>
                </c:pt>
                <c:pt idx="62">
                  <c:v>98.549543642241133</c:v>
                </c:pt>
                <c:pt idx="63">
                  <c:v>98.325650978486706</c:v>
                </c:pt>
                <c:pt idx="64">
                  <c:v>98.104495385135891</c:v>
                </c:pt>
                <c:pt idx="65">
                  <c:v>97.88626084237427</c:v>
                </c:pt>
                <c:pt idx="66">
                  <c:v>97.671084309664721</c:v>
                </c:pt>
                <c:pt idx="67">
                  <c:v>97.459060383756068</c:v>
                </c:pt>
                <c:pt idx="68">
                  <c:v>97.250245963879493</c:v>
                </c:pt>
                <c:pt idx="69">
                  <c:v>97.044664816989595</c:v>
                </c:pt>
                <c:pt idx="70">
                  <c:v>96.84231195986429</c:v>
                </c:pt>
                <c:pt idx="71">
                  <c:v>96.643157796634213</c:v>
                </c:pt>
                <c:pt idx="72">
                  <c:v>96.447151969435112</c:v>
                </c:pt>
                <c:pt idx="73">
                  <c:v>96.254226896183681</c:v>
                </c:pt>
                <c:pt idx="74">
                  <c:v>96.064300982982729</c:v>
                </c:pt>
                <c:pt idx="75">
                  <c:v>95.877281509507583</c:v>
                </c:pt>
                <c:pt idx="76">
                  <c:v>95.69306719415151</c:v>
                </c:pt>
                <c:pt idx="77">
                  <c:v>95.511550451997536</c:v>
                </c:pt>
                <c:pt idx="78">
                  <c:v>95.332619363138278</c:v>
                </c:pt>
                <c:pt idx="79">
                  <c:v>95.156159371791986</c:v>
                </c:pt>
                <c:pt idx="80">
                  <c:v>94.982054738342043</c:v>
                </c:pt>
                <c:pt idx="81">
                  <c:v>94.810189767117777</c:v>
                </c:pt>
                <c:pt idx="82">
                  <c:v>94.640449832666988</c:v>
                </c:pt>
                <c:pt idx="83">
                  <c:v>94.472722226636108</c:v>
                </c:pt>
                <c:pt idx="84">
                  <c:v>94.306896846337821</c:v>
                </c:pt>
                <c:pt idx="85">
                  <c:v>94.142866744779425</c:v>
                </c:pt>
                <c:pt idx="86">
                  <c:v>93.980528560457671</c:v>
                </c:pt>
                <c:pt idx="87">
                  <c:v>93.819782843675782</c:v>
                </c:pt>
                <c:pt idx="88">
                  <c:v>93.66053429457277</c:v>
                </c:pt>
                <c:pt idx="89">
                  <c:v>93.502691926519617</c:v>
                </c:pt>
                <c:pt idx="90">
                  <c:v>93.346169167060637</c:v>
                </c:pt>
                <c:pt idx="91">
                  <c:v>93.190883907189246</c:v>
                </c:pt>
                <c:pt idx="92">
                  <c:v>93.036758508452721</c:v>
                </c:pt>
                <c:pt idx="93">
                  <c:v>92.883719776190233</c:v>
                </c:pt>
                <c:pt idx="94">
                  <c:v>92.731698906121906</c:v>
                </c:pt>
                <c:pt idx="95">
                  <c:v>92.580631410523381</c:v>
                </c:pt>
                <c:pt idx="96">
                  <c:v>92.430457029331521</c:v>
                </c:pt>
                <c:pt idx="97">
                  <c:v>92.281119630730814</c:v>
                </c:pt>
                <c:pt idx="98">
                  <c:v>92.132567105050867</c:v>
                </c:pt>
                <c:pt idx="99">
                  <c:v>91.984751255162067</c:v>
                </c:pt>
                <c:pt idx="100">
                  <c:v>91.837627685972322</c:v>
                </c:pt>
                <c:pt idx="101">
                  <c:v>91.691155695096413</c:v>
                </c:pt>
                <c:pt idx="102">
                  <c:v>91.545298166281896</c:v>
                </c:pt>
                <c:pt idx="103">
                  <c:v>91.400021466718201</c:v>
                </c:pt>
                <c:pt idx="104">
                  <c:v>91.255295348924406</c:v>
                </c:pt>
                <c:pt idx="105">
                  <c:v>91.11109285749329</c:v>
                </c:pt>
                <c:pt idx="106">
                  <c:v>90.967390240561073</c:v>
                </c:pt>
                <c:pt idx="107">
                  <c:v>90.8241668654629</c:v>
                </c:pt>
                <c:pt idx="108">
                  <c:v>90.681405137624097</c:v>
                </c:pt>
                <c:pt idx="109">
                  <c:v>90.539090421317781</c:v>
                </c:pt>
                <c:pt idx="110">
                  <c:v>90.397210960495727</c:v>
                </c:pt>
                <c:pt idx="111">
                  <c:v>90.255757797470068</c:v>
                </c:pt>
                <c:pt idx="112">
                  <c:v>90.114724686796976</c:v>
                </c:pt>
                <c:pt idx="113">
                  <c:v>89.974108001301602</c:v>
                </c:pt>
                <c:pt idx="114">
                  <c:v>89.833906626801607</c:v>
                </c:pt>
                <c:pt idx="115">
                  <c:v>89.694121841757152</c:v>
                </c:pt>
                <c:pt idx="116">
                  <c:v>89.554757177828463</c:v>
                </c:pt>
                <c:pt idx="117">
                  <c:v>89.415818257191134</c:v>
                </c:pt>
                <c:pt idx="118">
                  <c:v>89.277312602484869</c:v>
                </c:pt>
                <c:pt idx="119">
                  <c:v>89.139249415499179</c:v>
                </c:pt>
                <c:pt idx="120">
                  <c:v>89.001639321173684</c:v>
                </c:pt>
                <c:pt idx="121">
                  <c:v>88.864494074254651</c:v>
                </c:pt>
                <c:pt idx="122">
                  <c:v>88.727826227041277</c:v>
                </c:pt>
                <c:pt idx="123">
                  <c:v>88.591648758094422</c:v>
                </c:pt>
                <c:pt idx="124">
                  <c:v>88.455974663571922</c:v>
                </c:pt>
                <c:pt idx="125">
                  <c:v>88.320816514969181</c:v>
                </c:pt>
                <c:pt idx="126">
                  <c:v>88.186185989424231</c:v>
                </c:pt>
                <c:pt idx="127">
                  <c:v>88.052093381287847</c:v>
                </c:pt>
                <c:pt idx="128">
                  <c:v>87.918547106224111</c:v>
                </c:pt>
                <c:pt idx="129">
                  <c:v>87.785553211513076</c:v>
                </c:pt>
                <c:pt idx="130">
                  <c:v>87.653114908263973</c:v>
                </c:pt>
                <c:pt idx="131">
                  <c:v>87.52123214269406</c:v>
                </c:pt>
                <c:pt idx="132">
                  <c:v>87.389901224263568</c:v>
                </c:pt>
                <c:pt idx="133">
                  <c:v>87.25911452809919</c:v>
                </c:pt>
                <c:pt idx="134">
                  <c:v>87.128860287658853</c:v>
                </c:pt>
                <c:pt idx="135">
                  <c:v>86.99912249095064</c:v>
                </c:pt>
                <c:pt idx="136">
                  <c:v>86.869880889879511</c:v>
                </c:pt>
                <c:pt idx="137">
                  <c:v>86.741111127632564</c:v>
                </c:pt>
                <c:pt idx="138">
                  <c:v>86.612784983705694</c:v>
                </c:pt>
                <c:pt idx="139">
                  <c:v>86.484870730588057</c:v>
                </c:pt>
                <c:pt idx="140">
                  <c:v>86.357333590672468</c:v>
                </c:pt>
                <c:pt idx="141">
                  <c:v>86.23013627707121</c:v>
                </c:pt>
                <c:pt idx="142">
                  <c:v>86.1032395980763</c:v>
                </c:pt>
                <c:pt idx="143">
                  <c:v>85.976603102306342</c:v>
                </c:pt>
                <c:pt idx="144">
                  <c:v>85.850185740318707</c:v>
                </c:pt>
                <c:pt idx="145">
                  <c:v>85.723946518680719</c:v>
                </c:pt>
                <c:pt idx="146">
                  <c:v>85.597845124104452</c:v>
                </c:pt>
                <c:pt idx="147">
                  <c:v>85.471842498051871</c:v>
                </c:pt>
                <c:pt idx="148">
                  <c:v>85.345901345917625</c:v>
                </c:pt>
                <c:pt idx="149">
                  <c:v>85.219986569154997</c:v>
                </c:pt>
                <c:pt idx="150">
                  <c:v>85.094065613173058</c:v>
                </c:pt>
                <c:pt idx="151">
                  <c:v>84.968108728174371</c:v>
                </c:pt>
                <c:pt idx="152">
                  <c:v>84.842089144049694</c:v>
                </c:pt>
                <c:pt idx="153">
                  <c:v>84.71598316380117</c:v>
                </c:pt>
                <c:pt idx="154">
                  <c:v>84.589770182603942</c:v>
                </c:pt>
                <c:pt idx="155">
                  <c:v>84.463432641493526</c:v>
                </c:pt>
                <c:pt idx="156">
                  <c:v>84.336955925801249</c:v>
                </c:pt>
                <c:pt idx="157">
                  <c:v>84.210328218919514</c:v>
                </c:pt>
                <c:pt idx="158">
                  <c:v>84.083540321868114</c:v>
                </c:pt>
                <c:pt idx="159">
                  <c:v>83.956585448568134</c:v>
                </c:pt>
                <c:pt idx="160">
                  <c:v>83.829459005839666</c:v>
                </c:pt>
                <c:pt idx="161">
                  <c:v>83.702158366036585</c:v>
                </c:pt>
                <c:pt idx="162">
                  <c:v>83.574682639022413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104.877</c:v>
                </c:pt>
                <c:pt idx="1">
                  <c:v>105.649</c:v>
                </c:pt>
                <c:pt idx="2">
                  <c:v>105.123</c:v>
                </c:pt>
                <c:pt idx="3">
                  <c:v>107.28100000000001</c:v>
                </c:pt>
                <c:pt idx="4">
                  <c:v>104.193</c:v>
                </c:pt>
                <c:pt idx="5">
                  <c:v>104.93</c:v>
                </c:pt>
                <c:pt idx="6">
                  <c:v>104.63200000000001</c:v>
                </c:pt>
                <c:pt idx="7">
                  <c:v>106.825</c:v>
                </c:pt>
                <c:pt idx="8">
                  <c:v>105.947</c:v>
                </c:pt>
                <c:pt idx="9">
                  <c:v>104.73699999999999</c:v>
                </c:pt>
                <c:pt idx="10">
                  <c:v>105.649</c:v>
                </c:pt>
                <c:pt idx="11">
                  <c:v>102.789</c:v>
                </c:pt>
                <c:pt idx="12">
                  <c:v>107.596</c:v>
                </c:pt>
                <c:pt idx="13">
                  <c:v>103.351</c:v>
                </c:pt>
                <c:pt idx="14">
                  <c:v>104.947</c:v>
                </c:pt>
                <c:pt idx="15">
                  <c:v>103.526</c:v>
                </c:pt>
                <c:pt idx="16">
                  <c:v>103.614</c:v>
                </c:pt>
                <c:pt idx="17">
                  <c:v>104.14</c:v>
                </c:pt>
                <c:pt idx="18">
                  <c:v>104.211</c:v>
                </c:pt>
                <c:pt idx="19">
                  <c:v>105.316</c:v>
                </c:pt>
                <c:pt idx="20">
                  <c:v>104.404</c:v>
                </c:pt>
                <c:pt idx="21">
                  <c:v>103.474</c:v>
                </c:pt>
                <c:pt idx="22">
                  <c:v>104.474</c:v>
                </c:pt>
                <c:pt idx="23">
                  <c:v>103.351</c:v>
                </c:pt>
                <c:pt idx="24">
                  <c:v>102.175</c:v>
                </c:pt>
                <c:pt idx="25">
                  <c:v>104.26300000000001</c:v>
                </c:pt>
                <c:pt idx="26">
                  <c:v>103.982</c:v>
                </c:pt>
                <c:pt idx="27">
                  <c:v>104.509</c:v>
                </c:pt>
                <c:pt idx="28">
                  <c:v>102.807</c:v>
                </c:pt>
                <c:pt idx="29">
                  <c:v>103.77200000000001</c:v>
                </c:pt>
                <c:pt idx="30">
                  <c:v>103.57899999999999</c:v>
                </c:pt>
                <c:pt idx="31">
                  <c:v>105.07</c:v>
                </c:pt>
                <c:pt idx="32">
                  <c:v>104.035</c:v>
                </c:pt>
                <c:pt idx="33">
                  <c:v>105.71899999999999</c:v>
                </c:pt>
                <c:pt idx="34">
                  <c:v>107.73699999999999</c:v>
                </c:pt>
                <c:pt idx="35">
                  <c:v>103.807</c:v>
                </c:pt>
                <c:pt idx="36">
                  <c:v>106.491</c:v>
                </c:pt>
                <c:pt idx="37">
                  <c:v>105.474</c:v>
                </c:pt>
                <c:pt idx="38">
                  <c:v>106.36799999999999</c:v>
                </c:pt>
                <c:pt idx="39">
                  <c:v>107.807</c:v>
                </c:pt>
                <c:pt idx="40">
                  <c:v>107.667</c:v>
                </c:pt>
                <c:pt idx="41">
                  <c:v>108.43899999999999</c:v>
                </c:pt>
                <c:pt idx="42">
                  <c:v>111</c:v>
                </c:pt>
                <c:pt idx="43">
                  <c:v>113.491</c:v>
                </c:pt>
                <c:pt idx="44">
                  <c:v>116.404</c:v>
                </c:pt>
                <c:pt idx="45">
                  <c:v>120.28100000000001</c:v>
                </c:pt>
                <c:pt idx="46">
                  <c:v>126.544</c:v>
                </c:pt>
                <c:pt idx="47">
                  <c:v>134.86000000000001</c:v>
                </c:pt>
                <c:pt idx="48">
                  <c:v>145.17500000000001</c:v>
                </c:pt>
                <c:pt idx="49">
                  <c:v>158.947</c:v>
                </c:pt>
                <c:pt idx="50">
                  <c:v>177.47399999999999</c:v>
                </c:pt>
                <c:pt idx="51">
                  <c:v>194.75399999999999</c:v>
                </c:pt>
                <c:pt idx="52">
                  <c:v>208.56100000000001</c:v>
                </c:pt>
                <c:pt idx="53">
                  <c:v>220.08799999999999</c:v>
                </c:pt>
                <c:pt idx="54">
                  <c:v>226.45599999999999</c:v>
                </c:pt>
                <c:pt idx="55">
                  <c:v>230.351</c:v>
                </c:pt>
                <c:pt idx="56">
                  <c:v>230.73699999999999</c:v>
                </c:pt>
                <c:pt idx="57">
                  <c:v>225.19300000000001</c:v>
                </c:pt>
                <c:pt idx="58">
                  <c:v>214.965</c:v>
                </c:pt>
                <c:pt idx="59">
                  <c:v>193.43899999999999</c:v>
                </c:pt>
                <c:pt idx="60">
                  <c:v>158.19300000000001</c:v>
                </c:pt>
                <c:pt idx="61">
                  <c:v>123.26300000000001</c:v>
                </c:pt>
                <c:pt idx="62">
                  <c:v>105.14</c:v>
                </c:pt>
                <c:pt idx="63">
                  <c:v>98.474000000000004</c:v>
                </c:pt>
                <c:pt idx="64">
                  <c:v>102.667</c:v>
                </c:pt>
                <c:pt idx="65">
                  <c:v>104.614</c:v>
                </c:pt>
                <c:pt idx="66">
                  <c:v>108.71899999999999</c:v>
                </c:pt>
                <c:pt idx="67">
                  <c:v>115.614</c:v>
                </c:pt>
                <c:pt idx="68">
                  <c:v>120.193</c:v>
                </c:pt>
                <c:pt idx="69">
                  <c:v>130.42099999999999</c:v>
                </c:pt>
                <c:pt idx="70">
                  <c:v>142.57900000000001</c:v>
                </c:pt>
                <c:pt idx="71">
                  <c:v>154.982</c:v>
                </c:pt>
                <c:pt idx="72">
                  <c:v>170.47399999999999</c:v>
                </c:pt>
                <c:pt idx="73">
                  <c:v>180.404</c:v>
                </c:pt>
                <c:pt idx="74">
                  <c:v>186.982</c:v>
                </c:pt>
                <c:pt idx="75">
                  <c:v>193.71899999999999</c:v>
                </c:pt>
                <c:pt idx="76">
                  <c:v>195.684</c:v>
                </c:pt>
                <c:pt idx="77">
                  <c:v>191.333</c:v>
                </c:pt>
                <c:pt idx="78">
                  <c:v>181.42099999999999</c:v>
                </c:pt>
                <c:pt idx="79">
                  <c:v>156.77199999999999</c:v>
                </c:pt>
                <c:pt idx="80">
                  <c:v>126.77200000000001</c:v>
                </c:pt>
                <c:pt idx="81">
                  <c:v>102.544</c:v>
                </c:pt>
                <c:pt idx="82">
                  <c:v>95.667000000000002</c:v>
                </c:pt>
                <c:pt idx="83">
                  <c:v>94.385999999999996</c:v>
                </c:pt>
                <c:pt idx="84">
                  <c:v>94.525999999999996</c:v>
                </c:pt>
                <c:pt idx="85">
                  <c:v>95.174999999999997</c:v>
                </c:pt>
                <c:pt idx="86">
                  <c:v>94.894999999999996</c:v>
                </c:pt>
                <c:pt idx="87">
                  <c:v>93.701999999999998</c:v>
                </c:pt>
                <c:pt idx="88">
                  <c:v>93.543999999999997</c:v>
                </c:pt>
                <c:pt idx="89">
                  <c:v>95.825000000000003</c:v>
                </c:pt>
                <c:pt idx="90">
                  <c:v>94.596000000000004</c:v>
                </c:pt>
                <c:pt idx="91">
                  <c:v>96.596000000000004</c:v>
                </c:pt>
                <c:pt idx="92">
                  <c:v>93.825000000000003</c:v>
                </c:pt>
                <c:pt idx="93">
                  <c:v>91.456000000000003</c:v>
                </c:pt>
                <c:pt idx="94">
                  <c:v>93.174999999999997</c:v>
                </c:pt>
                <c:pt idx="95">
                  <c:v>94.93</c:v>
                </c:pt>
                <c:pt idx="96">
                  <c:v>94.649000000000001</c:v>
                </c:pt>
                <c:pt idx="97">
                  <c:v>94.087999999999994</c:v>
                </c:pt>
                <c:pt idx="98">
                  <c:v>93.367999999999995</c:v>
                </c:pt>
                <c:pt idx="99">
                  <c:v>96.087999999999994</c:v>
                </c:pt>
                <c:pt idx="100">
                  <c:v>94.316000000000003</c:v>
                </c:pt>
                <c:pt idx="101">
                  <c:v>93.561000000000007</c:v>
                </c:pt>
                <c:pt idx="102">
                  <c:v>95.965000000000003</c:v>
                </c:pt>
                <c:pt idx="103">
                  <c:v>95.158000000000001</c:v>
                </c:pt>
                <c:pt idx="104">
                  <c:v>95.525999999999996</c:v>
                </c:pt>
                <c:pt idx="105">
                  <c:v>99.807000000000002</c:v>
                </c:pt>
                <c:pt idx="106">
                  <c:v>102.509</c:v>
                </c:pt>
                <c:pt idx="107">
                  <c:v>106.22799999999999</c:v>
                </c:pt>
                <c:pt idx="108">
                  <c:v>110.57899999999999</c:v>
                </c:pt>
                <c:pt idx="109">
                  <c:v>113.158</c:v>
                </c:pt>
                <c:pt idx="110">
                  <c:v>116.404</c:v>
                </c:pt>
                <c:pt idx="111">
                  <c:v>114.91200000000001</c:v>
                </c:pt>
                <c:pt idx="112">
                  <c:v>113.158</c:v>
                </c:pt>
                <c:pt idx="113">
                  <c:v>106.754</c:v>
                </c:pt>
                <c:pt idx="114">
                  <c:v>100.26300000000001</c:v>
                </c:pt>
                <c:pt idx="115">
                  <c:v>95.543999999999997</c:v>
                </c:pt>
                <c:pt idx="116">
                  <c:v>91.350999999999999</c:v>
                </c:pt>
                <c:pt idx="117">
                  <c:v>92.105000000000004</c:v>
                </c:pt>
                <c:pt idx="118">
                  <c:v>89</c:v>
                </c:pt>
                <c:pt idx="119">
                  <c:v>89.632000000000005</c:v>
                </c:pt>
                <c:pt idx="120">
                  <c:v>89.894999999999996</c:v>
                </c:pt>
                <c:pt idx="121">
                  <c:v>89.210999999999999</c:v>
                </c:pt>
                <c:pt idx="122">
                  <c:v>89.718999999999994</c:v>
                </c:pt>
                <c:pt idx="123">
                  <c:v>88.158000000000001</c:v>
                </c:pt>
                <c:pt idx="124">
                  <c:v>91.912000000000006</c:v>
                </c:pt>
                <c:pt idx="125">
                  <c:v>89.649000000000001</c:v>
                </c:pt>
                <c:pt idx="126">
                  <c:v>89.561000000000007</c:v>
                </c:pt>
                <c:pt idx="127">
                  <c:v>87.912000000000006</c:v>
                </c:pt>
                <c:pt idx="128">
                  <c:v>89.421000000000006</c:v>
                </c:pt>
                <c:pt idx="129">
                  <c:v>89.087999999999994</c:v>
                </c:pt>
                <c:pt idx="130">
                  <c:v>90</c:v>
                </c:pt>
                <c:pt idx="131">
                  <c:v>89.596000000000004</c:v>
                </c:pt>
                <c:pt idx="132">
                  <c:v>92.596000000000004</c:v>
                </c:pt>
                <c:pt idx="133">
                  <c:v>92.543999999999997</c:v>
                </c:pt>
                <c:pt idx="134">
                  <c:v>96.263000000000005</c:v>
                </c:pt>
                <c:pt idx="135">
                  <c:v>100.684</c:v>
                </c:pt>
                <c:pt idx="136">
                  <c:v>100.175</c:v>
                </c:pt>
                <c:pt idx="137">
                  <c:v>103.43899999999999</c:v>
                </c:pt>
                <c:pt idx="138">
                  <c:v>101.965</c:v>
                </c:pt>
                <c:pt idx="139">
                  <c:v>100.14</c:v>
                </c:pt>
                <c:pt idx="140">
                  <c:v>96.403999999999996</c:v>
                </c:pt>
                <c:pt idx="141">
                  <c:v>92.052999999999997</c:v>
                </c:pt>
                <c:pt idx="142">
                  <c:v>88.894999999999996</c:v>
                </c:pt>
                <c:pt idx="143">
                  <c:v>89.245999999999995</c:v>
                </c:pt>
                <c:pt idx="144">
                  <c:v>87.807000000000002</c:v>
                </c:pt>
                <c:pt idx="145">
                  <c:v>86.263000000000005</c:v>
                </c:pt>
                <c:pt idx="146">
                  <c:v>87.123000000000005</c:v>
                </c:pt>
                <c:pt idx="147">
                  <c:v>87.456000000000003</c:v>
                </c:pt>
                <c:pt idx="148">
                  <c:v>85.281000000000006</c:v>
                </c:pt>
                <c:pt idx="149">
                  <c:v>85.332999999999998</c:v>
                </c:pt>
                <c:pt idx="150">
                  <c:v>87.701999999999998</c:v>
                </c:pt>
                <c:pt idx="151">
                  <c:v>87.578999999999994</c:v>
                </c:pt>
                <c:pt idx="152">
                  <c:v>83.632000000000005</c:v>
                </c:pt>
                <c:pt idx="153">
                  <c:v>86.701999999999998</c:v>
                </c:pt>
                <c:pt idx="154">
                  <c:v>85.474000000000004</c:v>
                </c:pt>
                <c:pt idx="155">
                  <c:v>85.438999999999993</c:v>
                </c:pt>
                <c:pt idx="156">
                  <c:v>86.965000000000003</c:v>
                </c:pt>
                <c:pt idx="157">
                  <c:v>85</c:v>
                </c:pt>
                <c:pt idx="158">
                  <c:v>85.543999999999997</c:v>
                </c:pt>
                <c:pt idx="159">
                  <c:v>86.245999999999995</c:v>
                </c:pt>
                <c:pt idx="160">
                  <c:v>86.876999999999995</c:v>
                </c:pt>
                <c:pt idx="161">
                  <c:v>86.350999999999999</c:v>
                </c:pt>
                <c:pt idx="162">
                  <c:v>87.174999999999997</c:v>
                </c:pt>
                <c:pt idx="163">
                  <c:v>86.474000000000004</c:v>
                </c:pt>
                <c:pt idx="164">
                  <c:v>85.158000000000001</c:v>
                </c:pt>
                <c:pt idx="165">
                  <c:v>83.174999999999997</c:v>
                </c:pt>
                <c:pt idx="166">
                  <c:v>83.263000000000005</c:v>
                </c:pt>
                <c:pt idx="167">
                  <c:v>84.596000000000004</c:v>
                </c:pt>
                <c:pt idx="168">
                  <c:v>84.754000000000005</c:v>
                </c:pt>
                <c:pt idx="169">
                  <c:v>84.421000000000006</c:v>
                </c:pt>
                <c:pt idx="170">
                  <c:v>84.632000000000005</c:v>
                </c:pt>
                <c:pt idx="171">
                  <c:v>85.018000000000001</c:v>
                </c:pt>
                <c:pt idx="172">
                  <c:v>84.421000000000006</c:v>
                </c:pt>
                <c:pt idx="173">
                  <c:v>85.438999999999993</c:v>
                </c:pt>
                <c:pt idx="174">
                  <c:v>85.263000000000005</c:v>
                </c:pt>
                <c:pt idx="175">
                  <c:v>85.174999999999997</c:v>
                </c:pt>
                <c:pt idx="176">
                  <c:v>84.718999999999994</c:v>
                </c:pt>
                <c:pt idx="177">
                  <c:v>83.912000000000006</c:v>
                </c:pt>
                <c:pt idx="178">
                  <c:v>85.456000000000003</c:v>
                </c:pt>
                <c:pt idx="179">
                  <c:v>85.087999999999994</c:v>
                </c:pt>
                <c:pt idx="180">
                  <c:v>83.683999999999997</c:v>
                </c:pt>
                <c:pt idx="181">
                  <c:v>85.158000000000001</c:v>
                </c:pt>
                <c:pt idx="182">
                  <c:v>83.632000000000005</c:v>
                </c:pt>
                <c:pt idx="183">
                  <c:v>82.123000000000005</c:v>
                </c:pt>
                <c:pt idx="184">
                  <c:v>83.807000000000002</c:v>
                </c:pt>
                <c:pt idx="185">
                  <c:v>85.123000000000005</c:v>
                </c:pt>
                <c:pt idx="186">
                  <c:v>83.245999999999995</c:v>
                </c:pt>
                <c:pt idx="187">
                  <c:v>83.316000000000003</c:v>
                </c:pt>
                <c:pt idx="188">
                  <c:v>82.332999999999998</c:v>
                </c:pt>
                <c:pt idx="189">
                  <c:v>81.578999999999994</c:v>
                </c:pt>
                <c:pt idx="190">
                  <c:v>82.123000000000005</c:v>
                </c:pt>
                <c:pt idx="191">
                  <c:v>83.876999999999995</c:v>
                </c:pt>
                <c:pt idx="192">
                  <c:v>82.789000000000001</c:v>
                </c:pt>
                <c:pt idx="193">
                  <c:v>82.614000000000004</c:v>
                </c:pt>
                <c:pt idx="194">
                  <c:v>83</c:v>
                </c:pt>
                <c:pt idx="195">
                  <c:v>81.561000000000007</c:v>
                </c:pt>
                <c:pt idx="196">
                  <c:v>83.034999999999997</c:v>
                </c:pt>
                <c:pt idx="197">
                  <c:v>84.14</c:v>
                </c:pt>
                <c:pt idx="198">
                  <c:v>82.421000000000006</c:v>
                </c:pt>
                <c:pt idx="199">
                  <c:v>81.227999999999994</c:v>
                </c:pt>
                <c:pt idx="200">
                  <c:v>83.614000000000004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104.16269428952806</c:v>
                </c:pt>
                <c:pt idx="5">
                  <c:v>104.20705026191155</c:v>
                </c:pt>
                <c:pt idx="6">
                  <c:v>104.25091270443187</c:v>
                </c:pt>
                <c:pt idx="7">
                  <c:v>104.29418307336169</c:v>
                </c:pt>
                <c:pt idx="8">
                  <c:v>104.3367499415573</c:v>
                </c:pt>
                <c:pt idx="9">
                  <c:v>104.37848778814946</c:v>
                </c:pt>
                <c:pt idx="10">
                  <c:v>104.41925574872387</c:v>
                </c:pt>
                <c:pt idx="11">
                  <c:v>104.45889634263912</c:v>
                </c:pt>
                <c:pt idx="12">
                  <c:v>104.4972341994898</c:v>
                </c:pt>
                <c:pt idx="13">
                  <c:v>104.53407481329113</c:v>
                </c:pt>
                <c:pt idx="14">
                  <c:v>104.56920336130855</c:v>
                </c:pt>
                <c:pt idx="15">
                  <c:v>104.60238363575036</c:v>
                </c:pt>
                <c:pt idx="16">
                  <c:v>104.63335715319388</c:v>
                </c:pt>
                <c:pt idx="17">
                  <c:v>104.6618425334489</c:v>
                </c:pt>
                <c:pt idx="18">
                  <c:v>104.68753528594578</c:v>
                </c:pt>
                <c:pt idx="19">
                  <c:v>104.71010822522602</c:v>
                </c:pt>
                <c:pt idx="20">
                  <c:v>104.72921288938969</c:v>
                </c:pt>
                <c:pt idx="21">
                  <c:v>104.74448261139065</c:v>
                </c:pt>
                <c:pt idx="22">
                  <c:v>104.7555383842974</c:v>
                </c:pt>
                <c:pt idx="23">
                  <c:v>104.761999513359</c:v>
                </c:pt>
                <c:pt idx="24">
                  <c:v>104.76350247928433</c:v>
                </c:pt>
                <c:pt idx="25">
                  <c:v>104.75973376050437</c:v>
                </c:pt>
                <c:pt idx="26">
                  <c:v>104.75048598938474</c:v>
                </c:pt>
                <c:pt idx="27">
                  <c:v>104.73575224080807</c:v>
                </c:pt>
                <c:pt idx="28">
                  <c:v>104.71588097335152</c:v>
                </c:pt>
                <c:pt idx="29">
                  <c:v>104.69182452369711</c:v>
                </c:pt>
                <c:pt idx="30">
                  <c:v>104.6655270508534</c:v>
                </c:pt>
                <c:pt idx="31">
                  <c:v>104.64051260462368</c:v>
                </c:pt>
                <c:pt idx="32">
                  <c:v>104.62274843427083</c:v>
                </c:pt>
                <c:pt idx="33">
                  <c:v>104.62186883326137</c:v>
                </c:pt>
                <c:pt idx="34">
                  <c:v>104.65284461434531</c:v>
                </c:pt>
                <c:pt idx="35">
                  <c:v>104.73816441371643</c:v>
                </c:pt>
                <c:pt idx="36">
                  <c:v>104.91054664589245</c:v>
                </c:pt>
                <c:pt idx="37">
                  <c:v>105.21611556037834</c:v>
                </c:pt>
                <c:pt idx="38">
                  <c:v>105.71784521983335</c:v>
                </c:pt>
                <c:pt idx="39">
                  <c:v>106.4989023621421</c:v>
                </c:pt>
                <c:pt idx="40">
                  <c:v>107.66531589273896</c:v>
                </c:pt>
                <c:pt idx="41">
                  <c:v>109.3471956809621</c:v>
                </c:pt>
                <c:pt idx="42">
                  <c:v>111.69756190775657</c:v>
                </c:pt>
                <c:pt idx="43">
                  <c:v>114.88778797532562</c:v>
                </c:pt>
                <c:pt idx="44">
                  <c:v>119.09876977718974</c:v>
                </c:pt>
                <c:pt idx="45">
                  <c:v>124.50726726065295</c:v>
                </c:pt>
                <c:pt idx="46">
                  <c:v>131.26744730172868</c:v>
                </c:pt>
                <c:pt idx="47">
                  <c:v>139.48846811781399</c:v>
                </c:pt>
                <c:pt idx="48">
                  <c:v>149.20989862520321</c:v>
                </c:pt>
                <c:pt idx="49">
                  <c:v>160.37768865730075</c:v>
                </c:pt>
                <c:pt idx="50">
                  <c:v>172.82388081655336</c:v>
                </c:pt>
                <c:pt idx="51">
                  <c:v>186.25162962750642</c:v>
                </c:pt>
                <c:pt idx="52">
                  <c:v>200.21682892553383</c:v>
                </c:pt>
                <c:pt idx="53">
                  <c:v>214.06281928377899</c:v>
                </c:pt>
                <c:pt idx="54">
                  <c:v>226.70235247633647</c:v>
                </c:pt>
                <c:pt idx="55">
                  <c:v>236.16268284953685</c:v>
                </c:pt>
                <c:pt idx="56">
                  <c:v>239.19529477873905</c:v>
                </c:pt>
                <c:pt idx="57">
                  <c:v>231.94966564104891</c:v>
                </c:pt>
                <c:pt idx="58">
                  <c:v>212.50072549806077</c:v>
                </c:pt>
                <c:pt idx="59">
                  <c:v>183.74462727730548</c:v>
                </c:pt>
                <c:pt idx="60">
                  <c:v>153.18618276317503</c:v>
                </c:pt>
                <c:pt idx="61">
                  <c:v>128.61881369495237</c:v>
                </c:pt>
                <c:pt idx="62">
                  <c:v>113.63462619050674</c:v>
                </c:pt>
                <c:pt idx="63">
                  <c:v>107.10957837501324</c:v>
                </c:pt>
                <c:pt idx="64">
                  <c:v>105.96417486511996</c:v>
                </c:pt>
                <c:pt idx="65">
                  <c:v>107.72472512401058</c:v>
                </c:pt>
                <c:pt idx="66">
                  <c:v>111.22856108290961</c:v>
                </c:pt>
                <c:pt idx="67">
                  <c:v>116.18816338624254</c:v>
                </c:pt>
                <c:pt idx="68">
                  <c:v>122.65018928130014</c:v>
                </c:pt>
                <c:pt idx="69">
                  <c:v>130.69531721220196</c:v>
                </c:pt>
                <c:pt idx="70">
                  <c:v>140.31059196058627</c:v>
                </c:pt>
                <c:pt idx="71">
                  <c:v>151.33086020467658</c:v>
                </c:pt>
                <c:pt idx="72">
                  <c:v>163.4034154978259</c:v>
                </c:pt>
                <c:pt idx="73">
                  <c:v>175.93986417412322</c:v>
                </c:pt>
                <c:pt idx="74">
                  <c:v>187.94661879129987</c:v>
                </c:pt>
                <c:pt idx="75">
                  <c:v>197.54906145215824</c:v>
                </c:pt>
                <c:pt idx="76">
                  <c:v>201.38964572946043</c:v>
                </c:pt>
                <c:pt idx="77">
                  <c:v>195.22739731511575</c:v>
                </c:pt>
                <c:pt idx="78">
                  <c:v>177.17174041106281</c:v>
                </c:pt>
                <c:pt idx="79">
                  <c:v>151.30944239895723</c:v>
                </c:pt>
                <c:pt idx="80">
                  <c:v>126.31222262308476</c:v>
                </c:pt>
                <c:pt idx="81">
                  <c:v>108.99655966644244</c:v>
                </c:pt>
                <c:pt idx="82">
                  <c:v>100.21488355833402</c:v>
                </c:pt>
                <c:pt idx="83">
                  <c:v>96.882960032245705</c:v>
                </c:pt>
                <c:pt idx="84">
                  <c:v>95.867862923537274</c:v>
                </c:pt>
                <c:pt idx="85">
                  <c:v>95.540942028857188</c:v>
                </c:pt>
                <c:pt idx="86">
                  <c:v>95.360511662279933</c:v>
                </c:pt>
                <c:pt idx="87">
                  <c:v>95.203362020406715</c:v>
                </c:pt>
                <c:pt idx="88">
                  <c:v>95.049719728609702</c:v>
                </c:pt>
                <c:pt idx="89">
                  <c:v>94.897267846384338</c:v>
                </c:pt>
                <c:pt idx="90">
                  <c:v>94.745764445035817</c:v>
                </c:pt>
                <c:pt idx="91">
                  <c:v>94.595157388680406</c:v>
                </c:pt>
                <c:pt idx="92">
                  <c:v>94.445444832843108</c:v>
                </c:pt>
                <c:pt idx="93">
                  <c:v>94.296734612427585</c:v>
                </c:pt>
                <c:pt idx="94">
                  <c:v>94.149425445799949</c:v>
                </c:pt>
                <c:pt idx="95">
                  <c:v>94.004645178973391</c:v>
                </c:pt>
                <c:pt idx="96">
                  <c:v>93.865223320471657</c:v>
                </c:pt>
                <c:pt idx="97">
                  <c:v>93.737664263051826</c:v>
                </c:pt>
                <c:pt idx="98">
                  <c:v>93.635775474207463</c:v>
                </c:pt>
                <c:pt idx="99">
                  <c:v>93.586627994272931</c:v>
                </c:pt>
                <c:pt idx="100">
                  <c:v>93.639084884302221</c:v>
                </c:pt>
                <c:pt idx="101">
                  <c:v>93.87385484681387</c:v>
                </c:pt>
                <c:pt idx="102">
                  <c:v>94.411682506370127</c:v>
                </c:pt>
                <c:pt idx="103">
                  <c:v>95.413085695258445</c:v>
                </c:pt>
                <c:pt idx="104">
                  <c:v>97.059823168787574</c:v>
                </c:pt>
                <c:pt idx="105">
                  <c:v>99.506546115015809</c:v>
                </c:pt>
                <c:pt idx="106">
                  <c:v>102.79402997375854</c:v>
                </c:pt>
                <c:pt idx="107">
                  <c:v>106.73035995010821</c:v>
                </c:pt>
                <c:pt idx="108">
                  <c:v>110.78339506227816</c:v>
                </c:pt>
                <c:pt idx="109">
                  <c:v>114.07992291360236</c:v>
                </c:pt>
                <c:pt idx="110">
                  <c:v>115.61965482201568</c:v>
                </c:pt>
                <c:pt idx="111">
                  <c:v>114.70399077485149</c:v>
                </c:pt>
                <c:pt idx="112">
                  <c:v>111.36442713554236</c:v>
                </c:pt>
                <c:pt idx="113">
                  <c:v>106.45584900711012</c:v>
                </c:pt>
                <c:pt idx="114">
                  <c:v>101.26948142152224</c:v>
                </c:pt>
                <c:pt idx="115">
                  <c:v>96.911734568517346</c:v>
                </c:pt>
                <c:pt idx="116">
                  <c:v>93.887287555408719</c:v>
                </c:pt>
                <c:pt idx="117">
                  <c:v>92.108827474814959</c:v>
                </c:pt>
                <c:pt idx="118">
                  <c:v>91.190622605936696</c:v>
                </c:pt>
                <c:pt idx="119">
                  <c:v>90.741289163935633</c:v>
                </c:pt>
                <c:pt idx="120">
                  <c:v>90.499505012605951</c:v>
                </c:pt>
                <c:pt idx="121">
                  <c:v>90.333578531940233</c:v>
                </c:pt>
                <c:pt idx="122">
                  <c:v>90.190954534239808</c:v>
                </c:pt>
                <c:pt idx="123">
                  <c:v>90.05466912566574</c:v>
                </c:pt>
                <c:pt idx="124">
                  <c:v>89.920356391914098</c:v>
                </c:pt>
                <c:pt idx="125">
                  <c:v>89.787583190079232</c:v>
                </c:pt>
                <c:pt idx="126">
                  <c:v>89.658141533145837</c:v>
                </c:pt>
                <c:pt idx="127">
                  <c:v>89.538289142744659</c:v>
                </c:pt>
                <c:pt idx="128">
                  <c:v>89.445739673753437</c:v>
                </c:pt>
                <c:pt idx="129">
                  <c:v>89.424196436908275</c:v>
                </c:pt>
                <c:pt idx="130">
                  <c:v>89.566802229413</c:v>
                </c:pt>
                <c:pt idx="131">
                  <c:v>90.041338951214499</c:v>
                </c:pt>
                <c:pt idx="132">
                  <c:v>91.091528423195385</c:v>
                </c:pt>
                <c:pt idx="133">
                  <c:v>92.967540633739148</c:v>
                </c:pt>
                <c:pt idx="134">
                  <c:v>95.744715540362364</c:v>
                </c:pt>
                <c:pt idx="135">
                  <c:v>99.070827907158943</c:v>
                </c:pt>
                <c:pt idx="136">
                  <c:v>102.03948810165724</c:v>
                </c:pt>
                <c:pt idx="137">
                  <c:v>103.462074991851</c:v>
                </c:pt>
                <c:pt idx="138">
                  <c:v>102.55414332151034</c:v>
                </c:pt>
                <c:pt idx="139">
                  <c:v>99.547269192778487</c:v>
                </c:pt>
                <c:pt idx="140">
                  <c:v>95.605039216796484</c:v>
                </c:pt>
                <c:pt idx="141">
                  <c:v>92.047391260333114</c:v>
                </c:pt>
                <c:pt idx="142">
                  <c:v>89.597203229322361</c:v>
                </c:pt>
                <c:pt idx="143">
                  <c:v>88.243888107769266</c:v>
                </c:pt>
                <c:pt idx="144">
                  <c:v>87.605967542932859</c:v>
                </c:pt>
                <c:pt idx="145">
                  <c:v>87.311652828334914</c:v>
                </c:pt>
                <c:pt idx="146">
                  <c:v>87.143965203616176</c:v>
                </c:pt>
                <c:pt idx="147">
                  <c:v>87.012834339090205</c:v>
                </c:pt>
                <c:pt idx="148">
                  <c:v>86.890104539369148</c:v>
                </c:pt>
                <c:pt idx="149">
                  <c:v>86.768950682774658</c:v>
                </c:pt>
                <c:pt idx="150">
                  <c:v>86.64804651696349</c:v>
                </c:pt>
                <c:pt idx="151">
                  <c:v>86.52715780435544</c:v>
                </c:pt>
                <c:pt idx="152">
                  <c:v>86.406222358117816</c:v>
                </c:pt>
                <c:pt idx="153">
                  <c:v>86.285202480405246</c:v>
                </c:pt>
                <c:pt idx="154">
                  <c:v>86.164066562741567</c:v>
                </c:pt>
                <c:pt idx="155">
                  <c:v>86.042787277238247</c:v>
                </c:pt>
                <c:pt idx="156">
                  <c:v>85.921341365199069</c:v>
                </c:pt>
                <c:pt idx="157">
                  <c:v>85.799709486911013</c:v>
                </c:pt>
                <c:pt idx="158">
                  <c:v>85.677876021487492</c:v>
                </c:pt>
                <c:pt idx="159">
                  <c:v>85.555828822788797</c:v>
                </c:pt>
                <c:pt idx="160">
                  <c:v>85.433558944197316</c:v>
                </c:pt>
                <c:pt idx="161">
                  <c:v>85.311060344149581</c:v>
                </c:pt>
                <c:pt idx="162">
                  <c:v>85.188329582824522</c:v>
                </c:pt>
                <c:pt idx="163">
                  <c:v>85.065365518748862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104.16269428952371</c:v>
                </c:pt>
                <c:pt idx="5">
                  <c:v>104.20705026189815</c:v>
                </c:pt>
                <c:pt idx="6">
                  <c:v>104.2509127043914</c:v>
                </c:pt>
                <c:pt idx="7">
                  <c:v>104.29418307324198</c:v>
                </c:pt>
                <c:pt idx="8">
                  <c:v>104.3367499412104</c:v>
                </c:pt>
                <c:pt idx="9">
                  <c:v>104.37848778716474</c:v>
                </c:pt>
                <c:pt idx="10">
                  <c:v>104.41925574598581</c:v>
                </c:pt>
                <c:pt idx="11">
                  <c:v>104.45889633518134</c:v>
                </c:pt>
                <c:pt idx="12">
                  <c:v>104.49723417959177</c:v>
                </c:pt>
                <c:pt idx="13">
                  <c:v>104.53407476128631</c:v>
                </c:pt>
                <c:pt idx="14">
                  <c:v>104.56920322816804</c:v>
                </c:pt>
                <c:pt idx="15">
                  <c:v>104.60238330185534</c:v>
                </c:pt>
                <c:pt idx="16">
                  <c:v>104.63335633295056</c:v>
                </c:pt>
                <c:pt idx="17">
                  <c:v>104.66184055962427</c:v>
                </c:pt>
                <c:pt idx="18">
                  <c:v>104.68753063321954</c:v>
                </c:pt>
                <c:pt idx="19">
                  <c:v>104.71009748188116</c:v>
                </c:pt>
                <c:pt idx="20">
                  <c:v>104.72918858948265</c:v>
                </c:pt>
                <c:pt idx="21">
                  <c:v>104.74442877167129</c:v>
                </c:pt>
                <c:pt idx="22">
                  <c:v>104.7554215328644</c:v>
                </c:pt>
                <c:pt idx="23">
                  <c:v>104.76175108659758</c:v>
                </c:pt>
                <c:pt idx="24">
                  <c:v>104.76298511577629</c:v>
                </c:pt>
                <c:pt idx="25">
                  <c:v>104.75867833815231</c:v>
                </c:pt>
                <c:pt idx="26">
                  <c:v>104.74837692488178</c:v>
                </c:pt>
                <c:pt idx="27">
                  <c:v>104.73162379567853</c:v>
                </c:pt>
                <c:pt idx="28">
                  <c:v>104.70796478258745</c:v>
                </c:pt>
                <c:pt idx="29">
                  <c:v>104.67695561599594</c:v>
                </c:pt>
                <c:pt idx="30">
                  <c:v>104.63816964207605</c:v>
                </c:pt>
                <c:pt idx="31">
                  <c:v>104.59120613205639</c:v>
                </c:pt>
                <c:pt idx="32">
                  <c:v>104.53569899304397</c:v>
                </c:pt>
                <c:pt idx="33">
                  <c:v>104.47132564082074</c:v>
                </c:pt>
                <c:pt idx="34">
                  <c:v>104.39781575104308</c:v>
                </c:pt>
                <c:pt idx="35">
                  <c:v>104.31495957087952</c:v>
                </c:pt>
                <c:pt idx="36">
                  <c:v>104.22261545262946</c:v>
                </c:pt>
                <c:pt idx="37">
                  <c:v>104.12071626808881</c:v>
                </c:pt>
                <c:pt idx="38">
                  <c:v>104.00927438018505</c:v>
                </c:pt>
                <c:pt idx="39">
                  <c:v>103.88838488800077</c:v>
                </c:pt>
                <c:pt idx="40">
                  <c:v>103.75822692217616</c:v>
                </c:pt>
                <c:pt idx="41">
                  <c:v>103.61906284717546</c:v>
                </c:pt>
                <c:pt idx="42">
                  <c:v>103.47123532035762</c:v>
                </c:pt>
                <c:pt idx="43">
                  <c:v>103.31516225885994</c:v>
                </c:pt>
                <c:pt idx="44">
                  <c:v>103.15132986654761</c:v>
                </c:pt>
                <c:pt idx="45">
                  <c:v>102.98028396695318</c:v>
                </c:pt>
                <c:pt idx="46">
                  <c:v>102.80261996701623</c:v>
                </c:pt>
                <c:pt idx="47">
                  <c:v>102.61897183467622</c:v>
                </c:pt>
                <c:pt idx="48">
                  <c:v>102.4300005070822</c:v>
                </c:pt>
                <c:pt idx="49">
                  <c:v>102.23638215382954</c:v>
                </c:pt>
                <c:pt idx="50">
                  <c:v>102.03879670208067</c:v>
                </c:pt>
                <c:pt idx="51">
                  <c:v>101.83791699069526</c:v>
                </c:pt>
                <c:pt idx="52">
                  <c:v>101.63439886327608</c:v>
                </c:pt>
                <c:pt idx="53">
                  <c:v>101.4288724410351</c:v>
                </c:pt>
                <c:pt idx="54">
                  <c:v>101.2219347416376</c:v>
                </c:pt>
                <c:pt idx="55">
                  <c:v>101.01414373541881</c:v>
                </c:pt>
                <c:pt idx="56">
                  <c:v>100.80601386050448</c:v>
                </c:pt>
                <c:pt idx="57">
                  <c:v>100.59801295716579</c:v>
                </c:pt>
                <c:pt idx="58">
                  <c:v>100.39056053167893</c:v>
                </c:pt>
                <c:pt idx="59">
                  <c:v>100.18402722222805</c:v>
                </c:pt>
                <c:pt idx="60">
                  <c:v>99.978735314059364</c:v>
                </c:pt>
                <c:pt idx="61">
                  <c:v>99.774960137325294</c:v>
                </c:pt>
                <c:pt idx="62">
                  <c:v>99.57293217738723</c:v>
                </c:pt>
                <c:pt idx="63">
                  <c:v>99.372839731934633</c:v>
                </c:pt>
                <c:pt idx="64">
                  <c:v>99.174831960155686</c:v>
                </c:pt>
                <c:pt idx="65">
                  <c:v>98.979022184436104</c:v>
                </c:pt>
                <c:pt idx="66">
                  <c:v>98.78549132292359</c:v>
                </c:pt>
                <c:pt idx="67">
                  <c:v>98.594291350298917</c:v>
                </c:pt>
                <c:pt idx="68">
                  <c:v>98.405448703053949</c:v>
                </c:pt>
                <c:pt idx="69">
                  <c:v>98.218967563612978</c:v>
                </c:pt>
                <c:pt idx="70">
                  <c:v>98.034832974138922</c:v>
                </c:pt>
                <c:pt idx="71">
                  <c:v>97.85301374547727</c:v>
                </c:pt>
                <c:pt idx="72">
                  <c:v>97.673465139234722</c:v>
                </c:pt>
                <c:pt idx="73">
                  <c:v>97.496131311453667</c:v>
                </c:pt>
                <c:pt idx="74">
                  <c:v>97.320947514810598</c:v>
                </c:pt>
                <c:pt idx="75">
                  <c:v>97.147842062904573</c:v>
                </c:pt>
                <c:pt idx="76">
                  <c:v>96.976738065211237</c:v>
                </c:pt>
                <c:pt idx="77">
                  <c:v>96.807554944883336</c:v>
                </c:pt>
                <c:pt idx="78">
                  <c:v>96.640209754002655</c:v>
                </c:pt>
                <c:pt idx="79">
                  <c:v>96.474618302347139</c:v>
                </c:pt>
                <c:pt idx="80">
                  <c:v>96.310696116421255</c:v>
                </c:pt>
                <c:pt idx="81">
                  <c:v>96.148359245586562</c:v>
                </c:pt>
                <c:pt idx="82">
                  <c:v>95.987524931766231</c:v>
                </c:pt>
                <c:pt idx="83">
                  <c:v>95.828112158511018</c:v>
                </c:pt>
                <c:pt idx="84">
                  <c:v>95.670042094306581</c:v>
                </c:pt>
                <c:pt idx="85">
                  <c:v>95.513238443956325</c:v>
                </c:pt>
                <c:pt idx="86">
                  <c:v>95.357627720754508</c:v>
                </c:pt>
                <c:pt idx="87">
                  <c:v>95.203139451021684</c:v>
                </c:pt>
                <c:pt idx="88">
                  <c:v>95.049706321445512</c:v>
                </c:pt>
                <c:pt idx="89">
                  <c:v>94.897264278580408</c:v>
                </c:pt>
                <c:pt idx="90">
                  <c:v>94.745752588827514</c:v>
                </c:pt>
                <c:pt idx="91">
                  <c:v>94.595113866252703</c:v>
                </c:pt>
                <c:pt idx="92">
                  <c:v>94.44529407471272</c:v>
                </c:pt>
                <c:pt idx="93">
                  <c:v>94.296242509944406</c:v>
                </c:pt>
                <c:pt idx="94">
                  <c:v>94.147911766534961</c:v>
                </c:pt>
                <c:pt idx="95">
                  <c:v>94.000257694022281</c:v>
                </c:pt>
                <c:pt idx="96">
                  <c:v>93.853239345771684</c:v>
                </c:pt>
                <c:pt idx="97">
                  <c:v>93.706818923731362</c:v>
                </c:pt>
                <c:pt idx="98">
                  <c:v>93.560961721675866</c:v>
                </c:pt>
                <c:pt idx="99">
                  <c:v>93.415636069096934</c:v>
                </c:pt>
                <c:pt idx="100">
                  <c:v>93.270813277486809</c:v>
                </c:pt>
                <c:pt idx="101">
                  <c:v>93.126467590369984</c:v>
                </c:pt>
                <c:pt idx="102">
                  <c:v>92.982576138069646</c:v>
                </c:pt>
                <c:pt idx="103">
                  <c:v>92.839118897832577</c:v>
                </c:pt>
                <c:pt idx="104">
                  <c:v>92.696078659577708</c:v>
                </c:pt>
                <c:pt idx="105">
                  <c:v>92.553440997164003</c:v>
                </c:pt>
                <c:pt idx="106">
                  <c:v>92.411194244693618</c:v>
                </c:pt>
                <c:pt idx="107">
                  <c:v>92.269329476962426</c:v>
                </c:pt>
                <c:pt idx="108">
                  <c:v>92.127840492742678</c:v>
                </c:pt>
                <c:pt idx="109">
                  <c:v>91.98672379912459</c:v>
                </c:pt>
                <c:pt idx="110">
                  <c:v>91.845978594657069</c:v>
                </c:pt>
                <c:pt idx="111">
                  <c:v>91.705606748514228</c:v>
                </c:pt>
                <c:pt idx="112">
                  <c:v>91.565612772380646</c:v>
                </c:pt>
                <c:pt idx="113">
                  <c:v>91.426003781208138</c:v>
                </c:pt>
                <c:pt idx="114">
                  <c:v>91.286789438466982</c:v>
                </c:pt>
                <c:pt idx="115">
                  <c:v>91.147981881024606</c:v>
                </c:pt>
                <c:pt idx="116">
                  <c:v>91.009595618365097</c:v>
                </c:pt>
                <c:pt idx="117">
                  <c:v>90.871647400561216</c:v>
                </c:pt>
                <c:pt idx="118">
                  <c:v>90.734156049274191</c:v>
                </c:pt>
                <c:pt idx="119">
                  <c:v>90.597142246148394</c:v>
                </c:pt>
                <c:pt idx="120">
                  <c:v>90.460628273347936</c:v>
                </c:pt>
                <c:pt idx="121">
                  <c:v>90.324637701718729</c:v>
                </c:pt>
                <c:pt idx="122">
                  <c:v>90.189195023208455</c:v>
                </c:pt>
                <c:pt idx="123">
                  <c:v>90.054325225790137</c:v>
                </c:pt>
                <c:pt idx="124">
                  <c:v>89.920053311235591</c:v>
                </c:pt>
                <c:pt idx="125">
                  <c:v>89.786403758671781</c:v>
                </c:pt>
                <c:pt idx="126">
                  <c:v>89.653399939875825</c:v>
                </c:pt>
                <c:pt idx="127">
                  <c:v>89.521063495633229</c:v>
                </c:pt>
                <c:pt idx="128">
                  <c:v>89.389413686038139</c:v>
                </c:pt>
                <c:pt idx="129">
                  <c:v>89.25846673115214</c:v>
                </c:pt>
                <c:pt idx="130">
                  <c:v>89.128235161694235</c:v>
                </c:pt>
                <c:pt idx="131">
                  <c:v>88.998727202111468</c:v>
                </c:pt>
                <c:pt idx="132">
                  <c:v>88.86994621016801</c:v>
                </c:pt>
                <c:pt idx="133">
                  <c:v>88.741890197794476</c:v>
                </c:pt>
                <c:pt idx="134">
                  <c:v>88.614551457118893</c:v>
                </c:pt>
                <c:pt idx="135">
                  <c:v>88.487916313208615</c:v>
                </c:pt>
                <c:pt idx="136">
                  <c:v>88.361965021062204</c:v>
                </c:pt>
                <c:pt idx="137">
                  <c:v>88.236671818927903</c:v>
                </c:pt>
                <c:pt idx="138">
                  <c:v>88.112005143366076</c:v>
                </c:pt>
                <c:pt idx="139">
                  <c:v>87.987928004034444</c:v>
                </c:pt>
                <c:pt idx="140">
                  <c:v>87.864398508482864</c:v>
                </c:pt>
                <c:pt idx="141">
                  <c:v>87.741370519879553</c:v>
                </c:pt>
                <c:pt idx="142">
                  <c:v>87.618794424126236</c:v>
                </c:pt>
                <c:pt idx="143">
                  <c:v>87.496617977761417</c:v>
                </c:pt>
                <c:pt idx="144">
                  <c:v>87.374787204775515</c:v>
                </c:pt>
                <c:pt idx="145">
                  <c:v>87.253247309175265</c:v>
                </c:pt>
                <c:pt idx="146">
                  <c:v>87.131943570863754</c:v>
                </c:pt>
                <c:pt idx="147">
                  <c:v>87.010822194981174</c:v>
                </c:pt>
                <c:pt idx="148">
                  <c:v>86.889831088975981</c:v>
                </c:pt>
                <c:pt idx="149">
                  <c:v>86.768920546918693</c:v>
                </c:pt>
                <c:pt idx="150">
                  <c:v>86.648043826463422</c:v>
                </c:pt>
                <c:pt idx="151">
                  <c:v>86.527157609925624</c:v>
                </c:pt>
                <c:pt idx="152">
                  <c:v>86.406222346752799</c:v>
                </c:pt>
                <c:pt idx="153">
                  <c:v>86.285202479868218</c:v>
                </c:pt>
                <c:pt idx="154">
                  <c:v>86.164066562721061</c:v>
                </c:pt>
                <c:pt idx="155">
                  <c:v>86.042787277237622</c:v>
                </c:pt>
                <c:pt idx="156">
                  <c:v>85.921341365199055</c:v>
                </c:pt>
                <c:pt idx="157">
                  <c:v>85.799709486911013</c:v>
                </c:pt>
                <c:pt idx="158">
                  <c:v>85.677876021487492</c:v>
                </c:pt>
                <c:pt idx="159">
                  <c:v>85.555828822788797</c:v>
                </c:pt>
                <c:pt idx="160">
                  <c:v>85.433558944197316</c:v>
                </c:pt>
                <c:pt idx="161">
                  <c:v>85.311060344149581</c:v>
                </c:pt>
                <c:pt idx="162">
                  <c:v>85.188329582824522</c:v>
                </c:pt>
                <c:pt idx="163">
                  <c:v>85.065365518748862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103.684</c:v>
                </c:pt>
                <c:pt idx="1">
                  <c:v>107.018</c:v>
                </c:pt>
                <c:pt idx="2">
                  <c:v>104.28100000000001</c:v>
                </c:pt>
                <c:pt idx="3">
                  <c:v>104.018</c:v>
                </c:pt>
                <c:pt idx="4">
                  <c:v>106.667</c:v>
                </c:pt>
                <c:pt idx="5">
                  <c:v>104.825</c:v>
                </c:pt>
                <c:pt idx="6">
                  <c:v>102.404</c:v>
                </c:pt>
                <c:pt idx="7">
                  <c:v>104</c:v>
                </c:pt>
                <c:pt idx="8">
                  <c:v>106.667</c:v>
                </c:pt>
                <c:pt idx="9">
                  <c:v>103.14</c:v>
                </c:pt>
                <c:pt idx="10">
                  <c:v>103.77200000000001</c:v>
                </c:pt>
                <c:pt idx="11">
                  <c:v>105.193</c:v>
                </c:pt>
                <c:pt idx="12">
                  <c:v>102.86</c:v>
                </c:pt>
                <c:pt idx="13">
                  <c:v>105.08799999999999</c:v>
                </c:pt>
                <c:pt idx="14">
                  <c:v>103.526</c:v>
                </c:pt>
                <c:pt idx="15">
                  <c:v>104.56100000000001</c:v>
                </c:pt>
                <c:pt idx="16">
                  <c:v>103.842</c:v>
                </c:pt>
                <c:pt idx="17">
                  <c:v>105.667</c:v>
                </c:pt>
                <c:pt idx="18">
                  <c:v>102.86</c:v>
                </c:pt>
                <c:pt idx="19">
                  <c:v>102.28100000000001</c:v>
                </c:pt>
                <c:pt idx="20">
                  <c:v>102.07</c:v>
                </c:pt>
                <c:pt idx="21">
                  <c:v>100.491</c:v>
                </c:pt>
                <c:pt idx="22">
                  <c:v>105.86</c:v>
                </c:pt>
                <c:pt idx="23">
                  <c:v>101.965</c:v>
                </c:pt>
                <c:pt idx="24">
                  <c:v>102.702</c:v>
                </c:pt>
                <c:pt idx="25">
                  <c:v>100.491</c:v>
                </c:pt>
                <c:pt idx="26">
                  <c:v>103.14</c:v>
                </c:pt>
                <c:pt idx="27">
                  <c:v>103</c:v>
                </c:pt>
                <c:pt idx="28">
                  <c:v>102.596</c:v>
                </c:pt>
                <c:pt idx="29">
                  <c:v>104.754</c:v>
                </c:pt>
                <c:pt idx="30">
                  <c:v>103.123</c:v>
                </c:pt>
                <c:pt idx="31">
                  <c:v>104.86</c:v>
                </c:pt>
                <c:pt idx="32">
                  <c:v>102.684</c:v>
                </c:pt>
                <c:pt idx="33">
                  <c:v>101.77200000000001</c:v>
                </c:pt>
                <c:pt idx="34">
                  <c:v>106.43899999999999</c:v>
                </c:pt>
                <c:pt idx="35">
                  <c:v>107.386</c:v>
                </c:pt>
                <c:pt idx="36">
                  <c:v>108.333</c:v>
                </c:pt>
                <c:pt idx="37">
                  <c:v>104.86</c:v>
                </c:pt>
                <c:pt idx="38">
                  <c:v>106.895</c:v>
                </c:pt>
                <c:pt idx="39">
                  <c:v>106.93</c:v>
                </c:pt>
                <c:pt idx="40">
                  <c:v>109.018</c:v>
                </c:pt>
                <c:pt idx="41">
                  <c:v>112.211</c:v>
                </c:pt>
                <c:pt idx="42">
                  <c:v>110.667</c:v>
                </c:pt>
                <c:pt idx="43">
                  <c:v>112.93</c:v>
                </c:pt>
                <c:pt idx="44">
                  <c:v>115.298</c:v>
                </c:pt>
                <c:pt idx="45">
                  <c:v>121.175</c:v>
                </c:pt>
                <c:pt idx="46">
                  <c:v>127.175</c:v>
                </c:pt>
                <c:pt idx="47">
                  <c:v>134.71899999999999</c:v>
                </c:pt>
                <c:pt idx="48">
                  <c:v>147.386</c:v>
                </c:pt>
                <c:pt idx="49">
                  <c:v>165.667</c:v>
                </c:pt>
                <c:pt idx="50">
                  <c:v>184.018</c:v>
                </c:pt>
                <c:pt idx="51">
                  <c:v>200.86</c:v>
                </c:pt>
                <c:pt idx="52">
                  <c:v>212.45599999999999</c:v>
                </c:pt>
                <c:pt idx="53">
                  <c:v>221.965</c:v>
                </c:pt>
                <c:pt idx="54">
                  <c:v>229.36799999999999</c:v>
                </c:pt>
                <c:pt idx="55">
                  <c:v>231.965</c:v>
                </c:pt>
                <c:pt idx="56">
                  <c:v>230.71899999999999</c:v>
                </c:pt>
                <c:pt idx="57">
                  <c:v>225.91200000000001</c:v>
                </c:pt>
                <c:pt idx="58">
                  <c:v>214.49100000000001</c:v>
                </c:pt>
                <c:pt idx="59">
                  <c:v>191.49100000000001</c:v>
                </c:pt>
                <c:pt idx="60">
                  <c:v>154.78899999999999</c:v>
                </c:pt>
                <c:pt idx="61">
                  <c:v>120.158</c:v>
                </c:pt>
                <c:pt idx="62">
                  <c:v>104.825</c:v>
                </c:pt>
                <c:pt idx="63">
                  <c:v>100.56100000000001</c:v>
                </c:pt>
                <c:pt idx="64">
                  <c:v>102.684</c:v>
                </c:pt>
                <c:pt idx="65">
                  <c:v>102.43899999999999</c:v>
                </c:pt>
                <c:pt idx="66">
                  <c:v>106.105</c:v>
                </c:pt>
                <c:pt idx="67">
                  <c:v>110.491</c:v>
                </c:pt>
                <c:pt idx="68">
                  <c:v>119.91200000000001</c:v>
                </c:pt>
                <c:pt idx="69">
                  <c:v>129.649</c:v>
                </c:pt>
                <c:pt idx="70">
                  <c:v>143.91200000000001</c:v>
                </c:pt>
                <c:pt idx="71">
                  <c:v>157.36799999999999</c:v>
                </c:pt>
                <c:pt idx="72">
                  <c:v>168.667</c:v>
                </c:pt>
                <c:pt idx="73">
                  <c:v>179.52600000000001</c:v>
                </c:pt>
                <c:pt idx="74">
                  <c:v>188.053</c:v>
                </c:pt>
                <c:pt idx="75">
                  <c:v>192.351</c:v>
                </c:pt>
                <c:pt idx="76">
                  <c:v>195.965</c:v>
                </c:pt>
                <c:pt idx="77">
                  <c:v>193.351</c:v>
                </c:pt>
                <c:pt idx="78">
                  <c:v>185.45599999999999</c:v>
                </c:pt>
                <c:pt idx="79">
                  <c:v>166.21100000000001</c:v>
                </c:pt>
                <c:pt idx="80">
                  <c:v>139.78899999999999</c:v>
                </c:pt>
                <c:pt idx="81">
                  <c:v>114.08799999999999</c:v>
                </c:pt>
                <c:pt idx="82">
                  <c:v>95.649000000000001</c:v>
                </c:pt>
                <c:pt idx="83">
                  <c:v>95.561000000000007</c:v>
                </c:pt>
                <c:pt idx="84">
                  <c:v>93.614000000000004</c:v>
                </c:pt>
                <c:pt idx="85">
                  <c:v>93.474000000000004</c:v>
                </c:pt>
                <c:pt idx="86">
                  <c:v>94.052999999999997</c:v>
                </c:pt>
                <c:pt idx="87">
                  <c:v>91.667000000000002</c:v>
                </c:pt>
                <c:pt idx="88">
                  <c:v>93.052999999999997</c:v>
                </c:pt>
                <c:pt idx="89">
                  <c:v>93.632000000000005</c:v>
                </c:pt>
                <c:pt idx="90">
                  <c:v>93.298000000000002</c:v>
                </c:pt>
                <c:pt idx="91">
                  <c:v>92.350999999999999</c:v>
                </c:pt>
                <c:pt idx="92">
                  <c:v>94.772000000000006</c:v>
                </c:pt>
                <c:pt idx="93">
                  <c:v>93.736999999999995</c:v>
                </c:pt>
                <c:pt idx="94">
                  <c:v>93.981999999999999</c:v>
                </c:pt>
                <c:pt idx="95">
                  <c:v>92.736999999999995</c:v>
                </c:pt>
                <c:pt idx="96">
                  <c:v>92.525999999999996</c:v>
                </c:pt>
                <c:pt idx="97">
                  <c:v>91.667000000000002</c:v>
                </c:pt>
                <c:pt idx="98">
                  <c:v>94</c:v>
                </c:pt>
                <c:pt idx="99">
                  <c:v>94.385999999999996</c:v>
                </c:pt>
                <c:pt idx="100">
                  <c:v>90.807000000000002</c:v>
                </c:pt>
                <c:pt idx="101">
                  <c:v>94.667000000000002</c:v>
                </c:pt>
                <c:pt idx="102">
                  <c:v>93.421000000000006</c:v>
                </c:pt>
                <c:pt idx="103">
                  <c:v>95.332999999999998</c:v>
                </c:pt>
                <c:pt idx="104">
                  <c:v>95.789000000000001</c:v>
                </c:pt>
                <c:pt idx="105">
                  <c:v>98.491</c:v>
                </c:pt>
                <c:pt idx="106">
                  <c:v>101.77200000000001</c:v>
                </c:pt>
                <c:pt idx="107">
                  <c:v>103.91200000000001</c:v>
                </c:pt>
                <c:pt idx="108">
                  <c:v>109.22799999999999</c:v>
                </c:pt>
                <c:pt idx="109">
                  <c:v>112</c:v>
                </c:pt>
                <c:pt idx="110">
                  <c:v>117.018</c:v>
                </c:pt>
                <c:pt idx="111">
                  <c:v>115.93</c:v>
                </c:pt>
                <c:pt idx="112">
                  <c:v>115.649</c:v>
                </c:pt>
                <c:pt idx="113">
                  <c:v>110.298</c:v>
                </c:pt>
                <c:pt idx="114">
                  <c:v>105.596</c:v>
                </c:pt>
                <c:pt idx="115">
                  <c:v>99.281000000000006</c:v>
                </c:pt>
                <c:pt idx="116">
                  <c:v>93.034999999999997</c:v>
                </c:pt>
                <c:pt idx="117">
                  <c:v>91.912000000000006</c:v>
                </c:pt>
                <c:pt idx="118">
                  <c:v>91.894999999999996</c:v>
                </c:pt>
                <c:pt idx="119">
                  <c:v>88.772000000000006</c:v>
                </c:pt>
                <c:pt idx="120">
                  <c:v>87.614000000000004</c:v>
                </c:pt>
                <c:pt idx="121">
                  <c:v>92.263000000000005</c:v>
                </c:pt>
                <c:pt idx="122">
                  <c:v>89.718999999999994</c:v>
                </c:pt>
                <c:pt idx="123">
                  <c:v>88.93</c:v>
                </c:pt>
                <c:pt idx="124">
                  <c:v>88.894999999999996</c:v>
                </c:pt>
                <c:pt idx="125">
                  <c:v>89.087999999999994</c:v>
                </c:pt>
                <c:pt idx="126">
                  <c:v>88.947000000000003</c:v>
                </c:pt>
                <c:pt idx="127">
                  <c:v>88.018000000000001</c:v>
                </c:pt>
                <c:pt idx="128">
                  <c:v>87.105000000000004</c:v>
                </c:pt>
                <c:pt idx="129">
                  <c:v>90.421000000000006</c:v>
                </c:pt>
                <c:pt idx="130">
                  <c:v>89.123000000000005</c:v>
                </c:pt>
                <c:pt idx="131">
                  <c:v>90.227999999999994</c:v>
                </c:pt>
                <c:pt idx="132">
                  <c:v>92.543999999999997</c:v>
                </c:pt>
                <c:pt idx="133">
                  <c:v>92.825000000000003</c:v>
                </c:pt>
                <c:pt idx="134">
                  <c:v>94.614000000000004</c:v>
                </c:pt>
                <c:pt idx="135">
                  <c:v>98.912000000000006</c:v>
                </c:pt>
                <c:pt idx="136">
                  <c:v>101.316</c:v>
                </c:pt>
                <c:pt idx="137">
                  <c:v>101.842</c:v>
                </c:pt>
                <c:pt idx="138">
                  <c:v>105.649</c:v>
                </c:pt>
                <c:pt idx="139">
                  <c:v>103.123</c:v>
                </c:pt>
                <c:pt idx="140">
                  <c:v>97.947000000000003</c:v>
                </c:pt>
                <c:pt idx="141">
                  <c:v>95.403999999999996</c:v>
                </c:pt>
                <c:pt idx="142">
                  <c:v>92.876999999999995</c:v>
                </c:pt>
                <c:pt idx="143">
                  <c:v>88.403999999999996</c:v>
                </c:pt>
                <c:pt idx="144">
                  <c:v>88.158000000000001</c:v>
                </c:pt>
                <c:pt idx="145">
                  <c:v>85.403999999999996</c:v>
                </c:pt>
                <c:pt idx="146">
                  <c:v>86.876999999999995</c:v>
                </c:pt>
                <c:pt idx="147">
                  <c:v>85.474000000000004</c:v>
                </c:pt>
                <c:pt idx="148">
                  <c:v>87.367999999999995</c:v>
                </c:pt>
                <c:pt idx="149">
                  <c:v>84.86</c:v>
                </c:pt>
                <c:pt idx="150">
                  <c:v>83.614000000000004</c:v>
                </c:pt>
                <c:pt idx="151">
                  <c:v>82.86</c:v>
                </c:pt>
                <c:pt idx="152">
                  <c:v>85.332999999999998</c:v>
                </c:pt>
                <c:pt idx="153">
                  <c:v>85.332999999999998</c:v>
                </c:pt>
                <c:pt idx="154">
                  <c:v>83.736999999999995</c:v>
                </c:pt>
                <c:pt idx="155">
                  <c:v>86.683999999999997</c:v>
                </c:pt>
                <c:pt idx="156">
                  <c:v>85.174999999999997</c:v>
                </c:pt>
                <c:pt idx="157">
                  <c:v>85.421000000000006</c:v>
                </c:pt>
                <c:pt idx="158">
                  <c:v>85.385999999999996</c:v>
                </c:pt>
                <c:pt idx="159">
                  <c:v>84.263000000000005</c:v>
                </c:pt>
                <c:pt idx="160">
                  <c:v>84.543999999999997</c:v>
                </c:pt>
                <c:pt idx="161">
                  <c:v>83.350999999999999</c:v>
                </c:pt>
                <c:pt idx="162">
                  <c:v>88.316000000000003</c:v>
                </c:pt>
                <c:pt idx="163">
                  <c:v>82.965000000000003</c:v>
                </c:pt>
                <c:pt idx="164">
                  <c:v>86.965000000000003</c:v>
                </c:pt>
                <c:pt idx="165">
                  <c:v>85.491</c:v>
                </c:pt>
                <c:pt idx="166">
                  <c:v>81.614000000000004</c:v>
                </c:pt>
                <c:pt idx="167">
                  <c:v>84.105000000000004</c:v>
                </c:pt>
                <c:pt idx="168">
                  <c:v>83.474000000000004</c:v>
                </c:pt>
                <c:pt idx="169">
                  <c:v>83.034999999999997</c:v>
                </c:pt>
                <c:pt idx="170">
                  <c:v>83.947000000000003</c:v>
                </c:pt>
                <c:pt idx="171">
                  <c:v>84</c:v>
                </c:pt>
                <c:pt idx="172">
                  <c:v>85.474000000000004</c:v>
                </c:pt>
                <c:pt idx="173">
                  <c:v>84.263000000000005</c:v>
                </c:pt>
                <c:pt idx="174">
                  <c:v>83.789000000000001</c:v>
                </c:pt>
                <c:pt idx="175">
                  <c:v>86.245999999999995</c:v>
                </c:pt>
                <c:pt idx="176">
                  <c:v>85</c:v>
                </c:pt>
                <c:pt idx="177">
                  <c:v>82.474000000000004</c:v>
                </c:pt>
                <c:pt idx="178">
                  <c:v>84.316000000000003</c:v>
                </c:pt>
                <c:pt idx="179">
                  <c:v>83.174999999999997</c:v>
                </c:pt>
                <c:pt idx="180">
                  <c:v>83.087999999999994</c:v>
                </c:pt>
                <c:pt idx="181">
                  <c:v>85.174999999999997</c:v>
                </c:pt>
                <c:pt idx="182">
                  <c:v>83.965000000000003</c:v>
                </c:pt>
                <c:pt idx="183">
                  <c:v>85.052999999999997</c:v>
                </c:pt>
                <c:pt idx="184">
                  <c:v>84.894999999999996</c:v>
                </c:pt>
                <c:pt idx="185">
                  <c:v>85.316000000000003</c:v>
                </c:pt>
                <c:pt idx="186">
                  <c:v>84.825000000000003</c:v>
                </c:pt>
                <c:pt idx="187">
                  <c:v>82.667000000000002</c:v>
                </c:pt>
                <c:pt idx="188">
                  <c:v>82.158000000000001</c:v>
                </c:pt>
                <c:pt idx="189">
                  <c:v>82.789000000000001</c:v>
                </c:pt>
                <c:pt idx="190">
                  <c:v>84.683999999999997</c:v>
                </c:pt>
                <c:pt idx="191">
                  <c:v>84.614000000000004</c:v>
                </c:pt>
                <c:pt idx="192">
                  <c:v>85.227999999999994</c:v>
                </c:pt>
                <c:pt idx="193">
                  <c:v>84.367999999999995</c:v>
                </c:pt>
                <c:pt idx="194">
                  <c:v>83.509</c:v>
                </c:pt>
                <c:pt idx="195">
                  <c:v>82.93</c:v>
                </c:pt>
                <c:pt idx="196">
                  <c:v>83.018000000000001</c:v>
                </c:pt>
                <c:pt idx="197">
                  <c:v>85</c:v>
                </c:pt>
                <c:pt idx="198">
                  <c:v>83.210999999999999</c:v>
                </c:pt>
                <c:pt idx="199">
                  <c:v>82.07</c:v>
                </c:pt>
                <c:pt idx="200">
                  <c:v>82.947000000000003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103.37109345817096</c:v>
                </c:pt>
                <c:pt idx="4">
                  <c:v>103.41230075393892</c:v>
                </c:pt>
                <c:pt idx="5">
                  <c:v>103.45256445007324</c:v>
                </c:pt>
                <c:pt idx="6">
                  <c:v>103.49175846266465</c:v>
                </c:pt>
                <c:pt idx="7">
                  <c:v>103.52974301168285</c:v>
                </c:pt>
                <c:pt idx="8">
                  <c:v>103.566363540097</c:v>
                </c:pt>
                <c:pt idx="9">
                  <c:v>103.60144962540267</c:v>
                </c:pt>
                <c:pt idx="10">
                  <c:v>103.63481390382994</c:v>
                </c:pt>
                <c:pt idx="11">
                  <c:v>103.6662510328196</c:v>
                </c:pt>
                <c:pt idx="12">
                  <c:v>103.69553672370341</c:v>
                </c:pt>
                <c:pt idx="13">
                  <c:v>103.72242688436241</c:v>
                </c:pt>
                <c:pt idx="14">
                  <c:v>103.74665692192821</c:v>
                </c:pt>
                <c:pt idx="15">
                  <c:v>103.76794127030506</c:v>
                </c:pt>
                <c:pt idx="16">
                  <c:v>103.78597323038122</c:v>
                </c:pt>
                <c:pt idx="17">
                  <c:v>103.80042524991629</c:v>
                </c:pt>
                <c:pt idx="18">
                  <c:v>103.81094983949988</c:v>
                </c:pt>
                <c:pt idx="19">
                  <c:v>103.81718144630246</c:v>
                </c:pt>
                <c:pt idx="20">
                  <c:v>103.81873983285803</c:v>
                </c:pt>
                <c:pt idx="21">
                  <c:v>103.815235907293</c:v>
                </c:pt>
                <c:pt idx="22">
                  <c:v>103.80628164086316</c:v>
                </c:pt>
                <c:pt idx="23">
                  <c:v>103.79150686475154</c:v>
                </c:pt>
                <c:pt idx="24">
                  <c:v>103.77058761295794</c:v>
                </c:pt>
                <c:pt idx="25">
                  <c:v>103.74329360854763</c:v>
                </c:pt>
                <c:pt idx="26">
                  <c:v>103.70956688767495</c:v>
                </c:pt>
                <c:pt idx="27">
                  <c:v>103.66964985813772</c:v>
                </c:pt>
                <c:pt idx="28">
                  <c:v>103.62428965554469</c:v>
                </c:pt>
                <c:pt idx="29">
                  <c:v>103.5750565784294</c:v>
                </c:pt>
                <c:pt idx="30">
                  <c:v>103.52482717874641</c:v>
                </c:pt>
                <c:pt idx="31">
                  <c:v>103.47849583022858</c:v>
                </c:pt>
                <c:pt idx="32">
                  <c:v>103.44398948032007</c:v>
                </c:pt>
                <c:pt idx="33">
                  <c:v>103.43366423166515</c:v>
                </c:pt>
                <c:pt idx="34">
                  <c:v>103.46615291013588</c:v>
                </c:pt>
                <c:pt idx="35">
                  <c:v>103.56870180994648</c:v>
                </c:pt>
                <c:pt idx="36">
                  <c:v>103.77997384798709</c:v>
                </c:pt>
                <c:pt idx="37">
                  <c:v>104.15319747941457</c:v>
                </c:pt>
                <c:pt idx="38">
                  <c:v>104.75940360269811</c:v>
                </c:pt>
                <c:pt idx="39">
                  <c:v>105.69032228066337</c:v>
                </c:pt>
                <c:pt idx="40">
                  <c:v>107.06032526273457</c:v>
                </c:pt>
                <c:pt idx="41">
                  <c:v>109.00663100822685</c:v>
                </c:pt>
                <c:pt idx="42">
                  <c:v>111.68688182889905</c:v>
                </c:pt>
                <c:pt idx="43">
                  <c:v>115.2732124814804</c:v>
                </c:pt>
                <c:pt idx="44">
                  <c:v>119.94210988392797</c:v>
                </c:pt>
                <c:pt idx="45">
                  <c:v>125.85975345715754</c:v>
                </c:pt>
                <c:pt idx="46">
                  <c:v>133.16313215509487</c:v>
                </c:pt>
                <c:pt idx="47">
                  <c:v>141.93801766833215</c:v>
                </c:pt>
                <c:pt idx="48">
                  <c:v>152.19573242715273</c:v>
                </c:pt>
                <c:pt idx="49">
                  <c:v>163.85137401366913</c:v>
                </c:pt>
                <c:pt idx="50">
                  <c:v>176.70609197327815</c:v>
                </c:pt>
                <c:pt idx="51">
                  <c:v>190.43255784226602</c:v>
                </c:pt>
                <c:pt idx="52">
                  <c:v>204.5477289327965</c:v>
                </c:pt>
                <c:pt idx="53">
                  <c:v>218.31789923564634</c:v>
                </c:pt>
                <c:pt idx="54">
                  <c:v>230.49843131324641</c:v>
                </c:pt>
                <c:pt idx="55">
                  <c:v>238.90376281410272</c:v>
                </c:pt>
                <c:pt idx="56">
                  <c:v>240.22947637225207</c:v>
                </c:pt>
                <c:pt idx="57">
                  <c:v>231.03179064817965</c:v>
                </c:pt>
                <c:pt idx="58">
                  <c:v>210.19553666427183</c:v>
                </c:pt>
                <c:pt idx="59">
                  <c:v>181.17479963796342</c:v>
                </c:pt>
                <c:pt idx="60">
                  <c:v>151.212298215488</c:v>
                </c:pt>
                <c:pt idx="61">
                  <c:v>127.33612792581995</c:v>
                </c:pt>
                <c:pt idx="62">
                  <c:v>112.65836043336053</c:v>
                </c:pt>
                <c:pt idx="63">
                  <c:v>106.11941100346883</c:v>
                </c:pt>
                <c:pt idx="64">
                  <c:v>104.89968654296312</c:v>
                </c:pt>
                <c:pt idx="65">
                  <c:v>106.6619775350572</c:v>
                </c:pt>
                <c:pt idx="66">
                  <c:v>110.2407177633153</c:v>
                </c:pt>
                <c:pt idx="67">
                  <c:v>115.30604559801024</c:v>
                </c:pt>
                <c:pt idx="68">
                  <c:v>121.87617046316966</c:v>
                </c:pt>
                <c:pt idx="69">
                  <c:v>130.02222684368525</c:v>
                </c:pt>
                <c:pt idx="70">
                  <c:v>139.73494828647245</c:v>
                </c:pt>
                <c:pt idx="71">
                  <c:v>150.86179364031514</c:v>
                </c:pt>
                <c:pt idx="72">
                  <c:v>163.06121313335831</c:v>
                </c:pt>
                <c:pt idx="73">
                  <c:v>175.72680808336014</c:v>
                </c:pt>
                <c:pt idx="74">
                  <c:v>187.79932626994145</c:v>
                </c:pt>
                <c:pt idx="75">
                  <c:v>197.41861922290042</c:v>
                </c:pt>
                <c:pt idx="76">
                  <c:v>201.68852158417332</c:v>
                </c:pt>
                <c:pt idx="77">
                  <c:v>197.34178133693564</c:v>
                </c:pt>
                <c:pt idx="78">
                  <c:v>182.82581784906927</c:v>
                </c:pt>
                <c:pt idx="79">
                  <c:v>160.52408764597746</c:v>
                </c:pt>
                <c:pt idx="80">
                  <c:v>136.43791775761028</c:v>
                </c:pt>
                <c:pt idx="81">
                  <c:v>116.72099766089784</c:v>
                </c:pt>
                <c:pt idx="82">
                  <c:v>104.18553769739218</c:v>
                </c:pt>
                <c:pt idx="83">
                  <c:v>97.914506826755456</c:v>
                </c:pt>
                <c:pt idx="84">
                  <c:v>95.399226601780569</c:v>
                </c:pt>
                <c:pt idx="85">
                  <c:v>94.541147681491466</c:v>
                </c:pt>
                <c:pt idx="86">
                  <c:v>94.237008829719358</c:v>
                </c:pt>
                <c:pt idx="87">
                  <c:v>94.075669572284568</c:v>
                </c:pt>
                <c:pt idx="88">
                  <c:v>93.943542316346722</c:v>
                </c:pt>
                <c:pt idx="89">
                  <c:v>93.816811521992875</c:v>
                </c:pt>
                <c:pt idx="90">
                  <c:v>93.691599705163327</c:v>
                </c:pt>
                <c:pt idx="91">
                  <c:v>93.567378566256792</c:v>
                </c:pt>
                <c:pt idx="92">
                  <c:v>93.444082705153804</c:v>
                </c:pt>
                <c:pt idx="93">
                  <c:v>93.321786654115741</c:v>
                </c:pt>
                <c:pt idx="94">
                  <c:v>93.200823625840556</c:v>
                </c:pt>
                <c:pt idx="95">
                  <c:v>93.082158194596147</c:v>
                </c:pt>
                <c:pt idx="96">
                  <c:v>92.968213768063706</c:v>
                </c:pt>
                <c:pt idx="97">
                  <c:v>92.8645479071496</c:v>
                </c:pt>
                <c:pt idx="98">
                  <c:v>92.782944506515747</c:v>
                </c:pt>
                <c:pt idx="99">
                  <c:v>92.746555662172582</c:v>
                </c:pt>
                <c:pt idx="100">
                  <c:v>92.797446215160761</c:v>
                </c:pt>
                <c:pt idx="101">
                  <c:v>93.005957517863962</c:v>
                </c:pt>
                <c:pt idx="102">
                  <c:v>93.479468953761568</c:v>
                </c:pt>
                <c:pt idx="103">
                  <c:v>94.365460540087682</c:v>
                </c:pt>
                <c:pt idx="104">
                  <c:v>95.840824284442348</c:v>
                </c:pt>
                <c:pt idx="105">
                  <c:v>98.077215185910177</c:v>
                </c:pt>
                <c:pt idx="106">
                  <c:v>101.17288658788229</c:v>
                </c:pt>
                <c:pt idx="107">
                  <c:v>105.04965188274697</c:v>
                </c:pt>
                <c:pt idx="108">
                  <c:v>109.33793200824815</c:v>
                </c:pt>
                <c:pt idx="109">
                  <c:v>113.3166261913441</c:v>
                </c:pt>
                <c:pt idx="110">
                  <c:v>116.01071650289833</c:v>
                </c:pt>
                <c:pt idx="111">
                  <c:v>116.51025027818146</c:v>
                </c:pt>
                <c:pt idx="112">
                  <c:v>114.41623535203212</c:v>
                </c:pt>
                <c:pt idx="113">
                  <c:v>110.13786545641594</c:v>
                </c:pt>
                <c:pt idx="114">
                  <c:v>104.77630246623751</c:v>
                </c:pt>
                <c:pt idx="115">
                  <c:v>99.615505151254794</c:v>
                </c:pt>
                <c:pt idx="116">
                  <c:v>95.560803244996308</c:v>
                </c:pt>
                <c:pt idx="117">
                  <c:v>92.88797139534654</c:v>
                </c:pt>
                <c:pt idx="118">
                  <c:v>91.376154899319289</c:v>
                </c:pt>
                <c:pt idx="119">
                  <c:v>90.614973330448905</c:v>
                </c:pt>
                <c:pt idx="120">
                  <c:v>90.24467180724119</c:v>
                </c:pt>
                <c:pt idx="121">
                  <c:v>90.041678002916669</c:v>
                </c:pt>
                <c:pt idx="122">
                  <c:v>89.898049169476934</c:v>
                </c:pt>
                <c:pt idx="123">
                  <c:v>89.771788898872614</c:v>
                </c:pt>
                <c:pt idx="124">
                  <c:v>89.649542882295108</c:v>
                </c:pt>
                <c:pt idx="125">
                  <c:v>89.52809929253722</c:v>
                </c:pt>
                <c:pt idx="126">
                  <c:v>89.408030341097003</c:v>
                </c:pt>
                <c:pt idx="127">
                  <c:v>89.293692747081209</c:v>
                </c:pt>
                <c:pt idx="128">
                  <c:v>89.198082650023395</c:v>
                </c:pt>
                <c:pt idx="129">
                  <c:v>89.154238061122555</c:v>
                </c:pt>
                <c:pt idx="130">
                  <c:v>89.235324379119518</c:v>
                </c:pt>
                <c:pt idx="131">
                  <c:v>89.580616020521347</c:v>
                </c:pt>
                <c:pt idx="132">
                  <c:v>90.411036393474419</c:v>
                </c:pt>
                <c:pt idx="133">
                  <c:v>91.997394605179295</c:v>
                </c:pt>
                <c:pt idx="134">
                  <c:v>94.534046856680391</c:v>
                </c:pt>
                <c:pt idx="135">
                  <c:v>97.90926800088171</c:v>
                </c:pt>
                <c:pt idx="136">
                  <c:v>101.48334195585882</c:v>
                </c:pt>
                <c:pt idx="137">
                  <c:v>104.12254194641002</c:v>
                </c:pt>
                <c:pt idx="138">
                  <c:v>104.68062232608699</c:v>
                </c:pt>
                <c:pt idx="139">
                  <c:v>102.72996011143574</c:v>
                </c:pt>
                <c:pt idx="140">
                  <c:v>98.940514591589178</c:v>
                </c:pt>
                <c:pt idx="141">
                  <c:v>94.683389001116439</c:v>
                </c:pt>
                <c:pt idx="142">
                  <c:v>91.173554436554298</c:v>
                </c:pt>
                <c:pt idx="143">
                  <c:v>88.898828627332037</c:v>
                </c:pt>
                <c:pt idx="144">
                  <c:v>87.686470173886363</c:v>
                </c:pt>
                <c:pt idx="145">
                  <c:v>87.115233895936299</c:v>
                </c:pt>
                <c:pt idx="146">
                  <c:v>86.8367215433247</c:v>
                </c:pt>
                <c:pt idx="147">
                  <c:v>86.662455950031543</c:v>
                </c:pt>
                <c:pt idx="148">
                  <c:v>86.517575173438544</c:v>
                </c:pt>
                <c:pt idx="149">
                  <c:v>86.379301930354259</c:v>
                </c:pt>
                <c:pt idx="150">
                  <c:v>86.242240653593058</c:v>
                </c:pt>
                <c:pt idx="151">
                  <c:v>86.105414377328003</c:v>
                </c:pt>
                <c:pt idx="152">
                  <c:v>85.968718751939619</c:v>
                </c:pt>
                <c:pt idx="153">
                  <c:v>85.83218170764188</c:v>
                </c:pt>
                <c:pt idx="154">
                  <c:v>85.695842843629634</c:v>
                </c:pt>
                <c:pt idx="155">
                  <c:v>85.559737898612838</c:v>
                </c:pt>
                <c:pt idx="156">
                  <c:v>85.423897236001537</c:v>
                </c:pt>
                <c:pt idx="157">
                  <c:v>85.288345887924692</c:v>
                </c:pt>
                <c:pt idx="158">
                  <c:v>85.153103805883347</c:v>
                </c:pt>
                <c:pt idx="159">
                  <c:v>85.018186185306647</c:v>
                </c:pt>
                <c:pt idx="160">
                  <c:v>84.883603837697038</c:v>
                </c:pt>
                <c:pt idx="161">
                  <c:v>84.74936359290659</c:v>
                </c:pt>
                <c:pt idx="162">
                  <c:v>84.615468716513035</c:v>
                </c:pt>
                <c:pt idx="163">
                  <c:v>84.481919329535216</c:v>
                </c:pt>
                <c:pt idx="164">
                  <c:v>84.348712820037832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103.37109345816589</c:v>
                </c:pt>
                <c:pt idx="4">
                  <c:v>103.41230075392362</c:v>
                </c:pt>
                <c:pt idx="5">
                  <c:v>103.45256445002801</c:v>
                </c:pt>
                <c:pt idx="6">
                  <c:v>103.49175846253361</c:v>
                </c:pt>
                <c:pt idx="7">
                  <c:v>103.52974301131074</c:v>
                </c:pt>
                <c:pt idx="8">
                  <c:v>103.5663635390611</c:v>
                </c:pt>
                <c:pt idx="9">
                  <c:v>103.60144962257576</c:v>
                </c:pt>
                <c:pt idx="10">
                  <c:v>103.6348138962675</c:v>
                </c:pt>
                <c:pt idx="11">
                  <c:v>103.66625101298769</c:v>
                </c:pt>
                <c:pt idx="12">
                  <c:v>103.69553667272086</c:v>
                </c:pt>
                <c:pt idx="13">
                  <c:v>103.72242675588333</c:v>
                </c:pt>
                <c:pt idx="14">
                  <c:v>103.74665660453533</c:v>
                </c:pt>
                <c:pt idx="15">
                  <c:v>103.76794050167763</c:v>
                </c:pt>
                <c:pt idx="16">
                  <c:v>103.78597140569364</c:v>
                </c:pt>
                <c:pt idx="17">
                  <c:v>103.80042100357319</c:v>
                </c:pt>
                <c:pt idx="18">
                  <c:v>103.81094015235981</c:v>
                </c:pt>
                <c:pt idx="19">
                  <c:v>103.81715978273324</c:v>
                </c:pt>
                <c:pt idx="20">
                  <c:v>103.81869234108599</c:v>
                </c:pt>
                <c:pt idx="21">
                  <c:v>103.815133846093</c:v>
                </c:pt>
                <c:pt idx="22">
                  <c:v>103.80606663173479</c:v>
                </c:pt>
                <c:pt idx="23">
                  <c:v>103.79106284012332</c:v>
                </c:pt>
                <c:pt idx="24">
                  <c:v>103.76968871342982</c:v>
                </c:pt>
                <c:pt idx="25">
                  <c:v>103.74150971400041</c:v>
                </c:pt>
                <c:pt idx="26">
                  <c:v>103.70609647487899</c:v>
                </c:pt>
                <c:pt idx="27">
                  <c:v>103.66303154934394</c:v>
                </c:pt>
                <c:pt idx="28">
                  <c:v>103.61191688812544</c:v>
                </c:pt>
                <c:pt idx="29">
                  <c:v>103.55238192778454</c:v>
                </c:pt>
                <c:pt idx="30">
                  <c:v>103.4840921251409</c:v>
                </c:pt>
                <c:pt idx="31">
                  <c:v>103.40675772326372</c:v>
                </c:pt>
                <c:pt idx="32">
                  <c:v>103.32014248777259</c:v>
                </c:pt>
                <c:pt idx="33">
                  <c:v>103.22407211201438</c:v>
                </c:pt>
                <c:pt idx="34">
                  <c:v>103.11844196038149</c:v>
                </c:pt>
                <c:pt idx="35">
                  <c:v>103.00322380484667</c:v>
                </c:pt>
                <c:pt idx="36">
                  <c:v>102.87847121436955</c:v>
                </c:pt>
                <c:pt idx="37">
                  <c:v>102.74432328276035</c:v>
                </c:pt>
                <c:pt idx="38">
                  <c:v>102.60100642886519</c:v>
                </c:pt>
                <c:pt idx="39">
                  <c:v>102.44883407260636</c:v>
                </c:pt>
                <c:pt idx="40">
                  <c:v>102.28820407836405</c:v>
                </c:pt>
                <c:pt idx="41">
                  <c:v>102.11959395826268</c:v>
                </c:pt>
                <c:pt idx="42">
                  <c:v>101.94355393525653</c:v>
                </c:pt>
                <c:pt idx="43">
                  <c:v>101.76069807156273</c:v>
                </c:pt>
                <c:pt idx="44">
                  <c:v>101.57169376378302</c:v>
                </c:pt>
                <c:pt idx="45">
                  <c:v>101.37724998446807</c:v>
                </c:pt>
                <c:pt idx="46">
                  <c:v>101.17810470490103</c:v>
                </c:pt>
                <c:pt idx="47">
                  <c:v>100.97501196168241</c:v>
                </c:pt>
                <c:pt idx="48">
                  <c:v>100.76872902902569</c:v>
                </c:pt>
                <c:pt idx="49">
                  <c:v>100.56000413086959</c:v>
                </c:pt>
                <c:pt idx="50">
                  <c:v>100.34956507565542</c:v>
                </c:pt>
                <c:pt idx="51">
                  <c:v>100.13810912735362</c:v>
                </c:pt>
                <c:pt idx="52">
                  <c:v>99.926294345553487</c:v>
                </c:pt>
                <c:pt idx="53">
                  <c:v>99.714732541935859</c:v>
                </c:pt>
                <c:pt idx="54">
                  <c:v>99.50398391658203</c:v>
                </c:pt>
                <c:pt idx="55">
                  <c:v>99.294553360699553</c:v>
                </c:pt>
                <c:pt idx="56">
                  <c:v>99.086888346479626</c:v>
                </c:pt>
                <c:pt idx="57">
                  <c:v>98.881378272458164</c:v>
                </c:pt>
                <c:pt idx="58">
                  <c:v>98.678355094983004</c:v>
                </c:pt>
                <c:pt idx="59">
                  <c:v>98.478095052973615</c:v>
                </c:pt>
                <c:pt idx="60">
                  <c:v>98.280821282874555</c:v>
                </c:pt>
                <c:pt idx="61">
                  <c:v>98.086707121644892</c:v>
                </c:pt>
                <c:pt idx="62">
                  <c:v>97.89587990552306</c:v>
                </c:pt>
                <c:pt idx="63">
                  <c:v>97.708425088772088</c:v>
                </c:pt>
                <c:pt idx="64">
                  <c:v>97.524390527383233</c:v>
                </c:pt>
                <c:pt idx="65">
                  <c:v>97.343790795769749</c:v>
                </c:pt>
                <c:pt idx="66">
                  <c:v>97.166611428150034</c:v>
                </c:pt>
                <c:pt idx="67">
                  <c:v>96.992812999289441</c:v>
                </c:pt>
                <c:pt idx="68">
                  <c:v>96.822334980608773</c:v>
                </c:pt>
                <c:pt idx="69">
                  <c:v>96.655099326763121</c:v>
                </c:pt>
                <c:pt idx="70">
                  <c:v>96.491013764323085</c:v>
                </c:pt>
                <c:pt idx="71">
                  <c:v>96.329974768042376</c:v>
                </c:pt>
                <c:pt idx="72">
                  <c:v>96.171870221437899</c:v>
                </c:pt>
                <c:pt idx="73">
                  <c:v>96.016581767214447</c:v>
                </c:pt>
                <c:pt idx="74">
                  <c:v>95.863986859688524</c:v>
                </c:pt>
                <c:pt idx="75">
                  <c:v>95.713960536089644</c:v>
                </c:pt>
                <c:pt idx="76">
                  <c:v>95.566376926739736</c:v>
                </c:pt>
                <c:pt idx="77">
                  <c:v>95.421110525919502</c:v>
                </c:pt>
                <c:pt idx="78">
                  <c:v>95.278037245991911</c:v>
                </c:pt>
                <c:pt idx="79">
                  <c:v>95.137035277304705</c:v>
                </c:pt>
                <c:pt idx="80">
                  <c:v>94.997985775742421</c:v>
                </c:pt>
                <c:pt idx="81">
                  <c:v>94.860773398715864</c:v>
                </c:pt>
                <c:pt idx="82">
                  <c:v>94.725286709009254</c:v>
                </c:pt>
                <c:pt idx="83">
                  <c:v>94.591418464362718</c:v>
                </c:pt>
                <c:pt idx="84">
                  <c:v>94.459065809042926</c:v>
                </c:pt>
                <c:pt idx="85">
                  <c:v>94.328130382013754</c:v>
                </c:pt>
                <c:pt idx="86">
                  <c:v>94.198518354713087</c:v>
                </c:pt>
                <c:pt idx="87">
                  <c:v>94.070140409906244</c:v>
                </c:pt>
                <c:pt idx="88">
                  <c:v>93.942911671643955</c:v>
                </c:pt>
                <c:pt idx="89">
                  <c:v>93.816751595019667</c:v>
                </c:pt>
                <c:pt idx="90">
                  <c:v>93.691583823202777</c:v>
                </c:pt>
                <c:pt idx="91">
                  <c:v>93.567336018125232</c:v>
                </c:pt>
                <c:pt idx="92">
                  <c:v>93.44393967021638</c:v>
                </c:pt>
                <c:pt idx="93">
                  <c:v>93.321329891710732</c:v>
                </c:pt>
                <c:pt idx="94">
                  <c:v>93.199445197293414</c:v>
                </c:pt>
                <c:pt idx="95">
                  <c:v>93.078227275187118</c:v>
                </c:pt>
                <c:pt idx="96">
                  <c:v>92.957620751220716</c:v>
                </c:pt>
                <c:pt idx="97">
                  <c:v>92.837572947946384</c:v>
                </c:pt>
                <c:pt idx="98">
                  <c:v>92.71803364048013</c:v>
                </c:pt>
                <c:pt idx="99">
                  <c:v>92.598954810432431</c:v>
                </c:pt>
                <c:pt idx="100">
                  <c:v>92.48029039905812</c:v>
                </c:pt>
                <c:pt idx="101">
                  <c:v>92.361996060595857</c:v>
                </c:pt>
                <c:pt idx="102">
                  <c:v>92.244028916674282</c:v>
                </c:pt>
                <c:pt idx="103">
                  <c:v>92.126347312644128</c:v>
                </c:pt>
                <c:pt idx="104">
                  <c:v>92.008910576743702</c:v>
                </c:pt>
                <c:pt idx="105">
                  <c:v>91.891678783127787</c:v>
                </c:pt>
                <c:pt idx="106">
                  <c:v>91.774612519981858</c:v>
                </c:pt>
                <c:pt idx="107">
                  <c:v>91.65767266420886</c:v>
                </c:pt>
                <c:pt idx="108">
                  <c:v>91.540820164512738</c:v>
                </c:pt>
                <c:pt idx="109">
                  <c:v>91.424015835111561</c:v>
                </c:pt>
                <c:pt idx="110">
                  <c:v>91.307220162788084</c:v>
                </c:pt>
                <c:pt idx="111">
                  <c:v>91.19039313052123</c:v>
                </c:pt>
                <c:pt idx="112">
                  <c:v>91.073494061525608</c:v>
                </c:pt>
                <c:pt idx="113">
                  <c:v>90.956481488142671</c:v>
                </c:pt>
                <c:pt idx="114">
                  <c:v>90.839313050648414</c:v>
                </c:pt>
                <c:pt idx="115">
                  <c:v>90.721945431638645</c:v>
                </c:pt>
                <c:pt idx="116">
                  <c:v>90.604334332179874</c:v>
                </c:pt>
                <c:pt idx="117">
                  <c:v>90.486434496316903</c:v>
                </c:pt>
                <c:pt idx="118">
                  <c:v>90.368199790746147</c:v>
                </c:pt>
                <c:pt idx="119">
                  <c:v>90.249583346419982</c:v>
                </c:pt>
                <c:pt idx="120">
                  <c:v>90.130537768462972</c:v>
                </c:pt>
                <c:pt idx="121">
                  <c:v>90.011015419972949</c:v>
                </c:pt>
                <c:pt idx="122">
                  <c:v>89.890968783965334</c:v>
                </c:pt>
                <c:pt idx="123">
                  <c:v>89.770350905832501</c:v>
                </c:pt>
                <c:pt idx="124">
                  <c:v>89.64911591618575</c:v>
                </c:pt>
                <c:pt idx="125">
                  <c:v>89.527219630812084</c:v>
                </c:pt>
                <c:pt idx="126">
                  <c:v>89.404620220756669</c:v>
                </c:pt>
                <c:pt idx="127">
                  <c:v>89.281278941324985</c:v>
                </c:pt>
                <c:pt idx="128">
                  <c:v>89.157160904264359</c:v>
                </c:pt>
                <c:pt idx="129">
                  <c:v>89.03223587277094</c:v>
                </c:pt>
                <c:pt idx="130">
                  <c:v>88.906479054592168</c:v>
                </c:pt>
                <c:pt idx="131">
                  <c:v>88.779871864727738</c:v>
                </c:pt>
                <c:pt idx="132">
                  <c:v>88.652402626477638</c:v>
                </c:pt>
                <c:pt idx="133">
                  <c:v>88.524067178239008</c:v>
                </c:pt>
                <c:pt idx="134">
                  <c:v>88.394869353867165</c:v>
                </c:pt>
                <c:pt idx="135">
                  <c:v>88.264821306833454</c:v>
                </c:pt>
                <c:pt idx="136">
                  <c:v>88.133943652940275</c:v>
                </c:pt>
                <c:pt idx="137">
                  <c:v>88.002265412905757</c:v>
                </c:pt>
                <c:pt idx="138">
                  <c:v>87.869823744428686</c:v>
                </c:pt>
                <c:pt idx="139">
                  <c:v>87.736663462904559</c:v>
                </c:pt>
                <c:pt idx="140">
                  <c:v>87.602836360145901</c:v>
                </c:pt>
                <c:pt idx="141">
                  <c:v>87.468400340512119</c:v>
                </c:pt>
                <c:pt idx="142">
                  <c:v>87.333418403001886</c:v>
                </c:pt>
                <c:pt idx="143">
                  <c:v>87.197957505379165</c:v>
                </c:pt>
                <c:pt idx="144">
                  <c:v>87.062087351715547</c:v>
                </c:pt>
                <c:pt idx="145">
                  <c:v>86.925879147456655</c:v>
                </c:pt>
                <c:pt idx="146">
                  <c:v>86.789404366125424</c:v>
                </c:pt>
                <c:pt idx="147">
                  <c:v>86.652733569178551</c:v>
                </c:pt>
                <c:pt idx="148">
                  <c:v>86.515935315671342</c:v>
                </c:pt>
                <c:pt idx="149">
                  <c:v>86.379075191780316</c:v>
                </c:pt>
                <c:pt idx="150">
                  <c:v>86.242214982497103</c:v>
                </c:pt>
                <c:pt idx="151">
                  <c:v>86.105411999596541</c:v>
                </c:pt>
                <c:pt idx="152">
                  <c:v>85.968718571908227</c:v>
                </c:pt>
                <c:pt idx="153">
                  <c:v>85.832181696506041</c:v>
                </c:pt>
                <c:pt idx="154">
                  <c:v>85.695842843067226</c:v>
                </c:pt>
                <c:pt idx="155">
                  <c:v>85.55973789858966</c:v>
                </c:pt>
                <c:pt idx="156">
                  <c:v>85.423897236000755</c:v>
                </c:pt>
                <c:pt idx="157">
                  <c:v>85.288345887924663</c:v>
                </c:pt>
                <c:pt idx="158">
                  <c:v>85.153103805883347</c:v>
                </c:pt>
                <c:pt idx="159">
                  <c:v>85.018186185306647</c:v>
                </c:pt>
                <c:pt idx="160">
                  <c:v>84.883603837697038</c:v>
                </c:pt>
                <c:pt idx="161">
                  <c:v>84.74936359290659</c:v>
                </c:pt>
                <c:pt idx="162">
                  <c:v>84.615468716513035</c:v>
                </c:pt>
                <c:pt idx="163">
                  <c:v>84.481919329535216</c:v>
                </c:pt>
                <c:pt idx="164">
                  <c:v>84.348712820037832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104.22799999999999</c:v>
                </c:pt>
                <c:pt idx="1">
                  <c:v>104</c:v>
                </c:pt>
                <c:pt idx="2">
                  <c:v>103.91200000000001</c:v>
                </c:pt>
                <c:pt idx="3">
                  <c:v>103.456</c:v>
                </c:pt>
                <c:pt idx="4">
                  <c:v>104.649</c:v>
                </c:pt>
                <c:pt idx="5">
                  <c:v>105.56100000000001</c:v>
                </c:pt>
                <c:pt idx="6">
                  <c:v>102.56100000000001</c:v>
                </c:pt>
                <c:pt idx="7">
                  <c:v>102.316</c:v>
                </c:pt>
                <c:pt idx="8">
                  <c:v>104.105</c:v>
                </c:pt>
                <c:pt idx="9">
                  <c:v>104.56100000000001</c:v>
                </c:pt>
                <c:pt idx="10">
                  <c:v>105.649</c:v>
                </c:pt>
                <c:pt idx="11">
                  <c:v>102.509</c:v>
                </c:pt>
                <c:pt idx="12">
                  <c:v>103.123</c:v>
                </c:pt>
                <c:pt idx="13">
                  <c:v>101.842</c:v>
                </c:pt>
                <c:pt idx="14">
                  <c:v>103.754</c:v>
                </c:pt>
                <c:pt idx="15">
                  <c:v>103.14</c:v>
                </c:pt>
                <c:pt idx="16">
                  <c:v>103.08799999999999</c:v>
                </c:pt>
                <c:pt idx="17">
                  <c:v>103.175</c:v>
                </c:pt>
                <c:pt idx="18">
                  <c:v>104.57899999999999</c:v>
                </c:pt>
                <c:pt idx="19">
                  <c:v>101.93</c:v>
                </c:pt>
                <c:pt idx="20">
                  <c:v>102.877</c:v>
                </c:pt>
                <c:pt idx="21">
                  <c:v>102.965</c:v>
                </c:pt>
                <c:pt idx="22">
                  <c:v>102.71899999999999</c:v>
                </c:pt>
                <c:pt idx="23">
                  <c:v>104.298</c:v>
                </c:pt>
                <c:pt idx="24">
                  <c:v>101.842</c:v>
                </c:pt>
                <c:pt idx="25">
                  <c:v>104.333</c:v>
                </c:pt>
                <c:pt idx="26">
                  <c:v>102.895</c:v>
                </c:pt>
                <c:pt idx="27">
                  <c:v>104.91200000000001</c:v>
                </c:pt>
                <c:pt idx="28">
                  <c:v>105.491</c:v>
                </c:pt>
                <c:pt idx="29">
                  <c:v>102.982</c:v>
                </c:pt>
                <c:pt idx="30">
                  <c:v>104.333</c:v>
                </c:pt>
                <c:pt idx="31">
                  <c:v>105.456</c:v>
                </c:pt>
                <c:pt idx="32">
                  <c:v>104.28100000000001</c:v>
                </c:pt>
                <c:pt idx="33">
                  <c:v>107.14</c:v>
                </c:pt>
                <c:pt idx="34">
                  <c:v>103.596</c:v>
                </c:pt>
                <c:pt idx="35">
                  <c:v>106.91200000000001</c:v>
                </c:pt>
                <c:pt idx="36">
                  <c:v>107.596</c:v>
                </c:pt>
                <c:pt idx="37">
                  <c:v>106.211</c:v>
                </c:pt>
                <c:pt idx="38">
                  <c:v>107.73699999999999</c:v>
                </c:pt>
                <c:pt idx="39">
                  <c:v>107.404</c:v>
                </c:pt>
                <c:pt idx="40">
                  <c:v>107.193</c:v>
                </c:pt>
                <c:pt idx="41">
                  <c:v>110</c:v>
                </c:pt>
                <c:pt idx="42">
                  <c:v>110.825</c:v>
                </c:pt>
                <c:pt idx="43">
                  <c:v>111.509</c:v>
                </c:pt>
                <c:pt idx="44">
                  <c:v>115</c:v>
                </c:pt>
                <c:pt idx="45">
                  <c:v>118.77200000000001</c:v>
                </c:pt>
                <c:pt idx="46">
                  <c:v>123.667</c:v>
                </c:pt>
                <c:pt idx="47">
                  <c:v>133.45599999999999</c:v>
                </c:pt>
                <c:pt idx="48">
                  <c:v>141.75399999999999</c:v>
                </c:pt>
                <c:pt idx="49">
                  <c:v>156.07</c:v>
                </c:pt>
                <c:pt idx="50">
                  <c:v>174.08799999999999</c:v>
                </c:pt>
                <c:pt idx="51">
                  <c:v>189.43899999999999</c:v>
                </c:pt>
                <c:pt idx="52">
                  <c:v>205.22800000000001</c:v>
                </c:pt>
                <c:pt idx="53">
                  <c:v>218.08799999999999</c:v>
                </c:pt>
                <c:pt idx="54">
                  <c:v>226.035</c:v>
                </c:pt>
                <c:pt idx="55">
                  <c:v>230.24600000000001</c:v>
                </c:pt>
                <c:pt idx="56">
                  <c:v>230.22800000000001</c:v>
                </c:pt>
                <c:pt idx="57">
                  <c:v>227.333</c:v>
                </c:pt>
                <c:pt idx="58">
                  <c:v>220.14</c:v>
                </c:pt>
                <c:pt idx="59">
                  <c:v>202.386</c:v>
                </c:pt>
                <c:pt idx="60">
                  <c:v>177.684</c:v>
                </c:pt>
                <c:pt idx="61">
                  <c:v>142.982</c:v>
                </c:pt>
                <c:pt idx="62">
                  <c:v>117.316</c:v>
                </c:pt>
                <c:pt idx="63">
                  <c:v>105.474</c:v>
                </c:pt>
                <c:pt idx="64">
                  <c:v>101.36799999999999</c:v>
                </c:pt>
                <c:pt idx="65">
                  <c:v>103.105</c:v>
                </c:pt>
                <c:pt idx="66">
                  <c:v>105.22799999999999</c:v>
                </c:pt>
                <c:pt idx="67">
                  <c:v>108.123</c:v>
                </c:pt>
                <c:pt idx="68">
                  <c:v>115.614</c:v>
                </c:pt>
                <c:pt idx="69">
                  <c:v>120.86</c:v>
                </c:pt>
                <c:pt idx="70">
                  <c:v>133.12299999999999</c:v>
                </c:pt>
                <c:pt idx="71">
                  <c:v>144.684</c:v>
                </c:pt>
                <c:pt idx="72">
                  <c:v>157.702</c:v>
                </c:pt>
                <c:pt idx="73">
                  <c:v>169.49100000000001</c:v>
                </c:pt>
                <c:pt idx="74">
                  <c:v>180.667</c:v>
                </c:pt>
                <c:pt idx="75">
                  <c:v>187.947</c:v>
                </c:pt>
                <c:pt idx="76">
                  <c:v>191.21100000000001</c:v>
                </c:pt>
                <c:pt idx="77">
                  <c:v>193.43899999999999</c:v>
                </c:pt>
                <c:pt idx="78">
                  <c:v>191.404</c:v>
                </c:pt>
                <c:pt idx="79">
                  <c:v>183.19300000000001</c:v>
                </c:pt>
                <c:pt idx="80">
                  <c:v>168.14</c:v>
                </c:pt>
                <c:pt idx="81">
                  <c:v>143.84200000000001</c:v>
                </c:pt>
                <c:pt idx="82">
                  <c:v>117.509</c:v>
                </c:pt>
                <c:pt idx="83">
                  <c:v>102.42100000000001</c:v>
                </c:pt>
                <c:pt idx="84">
                  <c:v>96</c:v>
                </c:pt>
                <c:pt idx="85">
                  <c:v>96.052999999999997</c:v>
                </c:pt>
                <c:pt idx="86">
                  <c:v>93.245999999999995</c:v>
                </c:pt>
                <c:pt idx="87">
                  <c:v>95.192999999999998</c:v>
                </c:pt>
                <c:pt idx="88">
                  <c:v>93.578999999999994</c:v>
                </c:pt>
                <c:pt idx="89">
                  <c:v>95.034999999999997</c:v>
                </c:pt>
                <c:pt idx="90">
                  <c:v>94.210999999999999</c:v>
                </c:pt>
                <c:pt idx="91">
                  <c:v>94.281000000000006</c:v>
                </c:pt>
                <c:pt idx="92">
                  <c:v>94.632000000000005</c:v>
                </c:pt>
                <c:pt idx="93">
                  <c:v>95.772000000000006</c:v>
                </c:pt>
                <c:pt idx="94">
                  <c:v>95.210999999999999</c:v>
                </c:pt>
                <c:pt idx="95">
                  <c:v>94.210999999999999</c:v>
                </c:pt>
                <c:pt idx="96">
                  <c:v>93.421000000000006</c:v>
                </c:pt>
                <c:pt idx="97">
                  <c:v>95.227999999999994</c:v>
                </c:pt>
                <c:pt idx="98">
                  <c:v>94.087999999999994</c:v>
                </c:pt>
                <c:pt idx="99">
                  <c:v>96.421000000000006</c:v>
                </c:pt>
                <c:pt idx="100">
                  <c:v>98.034999999999997</c:v>
                </c:pt>
                <c:pt idx="101">
                  <c:v>94.894999999999996</c:v>
                </c:pt>
                <c:pt idx="102">
                  <c:v>94.332999999999998</c:v>
                </c:pt>
                <c:pt idx="103">
                  <c:v>93.772000000000006</c:v>
                </c:pt>
                <c:pt idx="104">
                  <c:v>96.632000000000005</c:v>
                </c:pt>
                <c:pt idx="105">
                  <c:v>96.632000000000005</c:v>
                </c:pt>
                <c:pt idx="106">
                  <c:v>100.035</c:v>
                </c:pt>
                <c:pt idx="107">
                  <c:v>104.63200000000001</c:v>
                </c:pt>
                <c:pt idx="108">
                  <c:v>108.22799999999999</c:v>
                </c:pt>
                <c:pt idx="109">
                  <c:v>112.246</c:v>
                </c:pt>
                <c:pt idx="110">
                  <c:v>116.491</c:v>
                </c:pt>
                <c:pt idx="111">
                  <c:v>119.596</c:v>
                </c:pt>
                <c:pt idx="112">
                  <c:v>122.28100000000001</c:v>
                </c:pt>
                <c:pt idx="113">
                  <c:v>117.649</c:v>
                </c:pt>
                <c:pt idx="114">
                  <c:v>114.702</c:v>
                </c:pt>
                <c:pt idx="115">
                  <c:v>105.842</c:v>
                </c:pt>
                <c:pt idx="116">
                  <c:v>105.07</c:v>
                </c:pt>
                <c:pt idx="117">
                  <c:v>98.087999999999994</c:v>
                </c:pt>
                <c:pt idx="118">
                  <c:v>93.947000000000003</c:v>
                </c:pt>
                <c:pt idx="119">
                  <c:v>91.683999999999997</c:v>
                </c:pt>
                <c:pt idx="120">
                  <c:v>89.578999999999994</c:v>
                </c:pt>
                <c:pt idx="121">
                  <c:v>88.087999999999994</c:v>
                </c:pt>
                <c:pt idx="122">
                  <c:v>88.543999999999997</c:v>
                </c:pt>
                <c:pt idx="123">
                  <c:v>89.86</c:v>
                </c:pt>
                <c:pt idx="124">
                  <c:v>90.052999999999997</c:v>
                </c:pt>
                <c:pt idx="125">
                  <c:v>91.772000000000006</c:v>
                </c:pt>
                <c:pt idx="126">
                  <c:v>87.825000000000003</c:v>
                </c:pt>
                <c:pt idx="127">
                  <c:v>91.316000000000003</c:v>
                </c:pt>
                <c:pt idx="128">
                  <c:v>90.491</c:v>
                </c:pt>
                <c:pt idx="129">
                  <c:v>93.052999999999997</c:v>
                </c:pt>
                <c:pt idx="130">
                  <c:v>91.438999999999993</c:v>
                </c:pt>
                <c:pt idx="131">
                  <c:v>91.754000000000005</c:v>
                </c:pt>
                <c:pt idx="132">
                  <c:v>89.718999999999994</c:v>
                </c:pt>
                <c:pt idx="133">
                  <c:v>92.367999999999995</c:v>
                </c:pt>
                <c:pt idx="134">
                  <c:v>94.174999999999997</c:v>
                </c:pt>
                <c:pt idx="135">
                  <c:v>95.894999999999996</c:v>
                </c:pt>
                <c:pt idx="136">
                  <c:v>98.772000000000006</c:v>
                </c:pt>
                <c:pt idx="137">
                  <c:v>103.965</c:v>
                </c:pt>
                <c:pt idx="138">
                  <c:v>105.825</c:v>
                </c:pt>
                <c:pt idx="139">
                  <c:v>105.667</c:v>
                </c:pt>
                <c:pt idx="140">
                  <c:v>108.018</c:v>
                </c:pt>
                <c:pt idx="141">
                  <c:v>102.877</c:v>
                </c:pt>
                <c:pt idx="142">
                  <c:v>100.28100000000001</c:v>
                </c:pt>
                <c:pt idx="143">
                  <c:v>94.981999999999999</c:v>
                </c:pt>
                <c:pt idx="144">
                  <c:v>90.456000000000003</c:v>
                </c:pt>
                <c:pt idx="145">
                  <c:v>86.561000000000007</c:v>
                </c:pt>
                <c:pt idx="146">
                  <c:v>86.701999999999998</c:v>
                </c:pt>
                <c:pt idx="147">
                  <c:v>88.367999999999995</c:v>
                </c:pt>
                <c:pt idx="148">
                  <c:v>87.474000000000004</c:v>
                </c:pt>
                <c:pt idx="149">
                  <c:v>85.981999999999999</c:v>
                </c:pt>
                <c:pt idx="150">
                  <c:v>86.701999999999998</c:v>
                </c:pt>
                <c:pt idx="151">
                  <c:v>85.438999999999993</c:v>
                </c:pt>
                <c:pt idx="152">
                  <c:v>88.807000000000002</c:v>
                </c:pt>
                <c:pt idx="153">
                  <c:v>86.981999999999999</c:v>
                </c:pt>
                <c:pt idx="154">
                  <c:v>89.263000000000005</c:v>
                </c:pt>
                <c:pt idx="155">
                  <c:v>88.281000000000006</c:v>
                </c:pt>
                <c:pt idx="156">
                  <c:v>88.087999999999994</c:v>
                </c:pt>
                <c:pt idx="157">
                  <c:v>87.332999999999998</c:v>
                </c:pt>
                <c:pt idx="158">
                  <c:v>86.86</c:v>
                </c:pt>
                <c:pt idx="159">
                  <c:v>85.403999999999996</c:v>
                </c:pt>
                <c:pt idx="160">
                  <c:v>85.281000000000006</c:v>
                </c:pt>
                <c:pt idx="161">
                  <c:v>88.578999999999994</c:v>
                </c:pt>
                <c:pt idx="162">
                  <c:v>87.123000000000005</c:v>
                </c:pt>
                <c:pt idx="163">
                  <c:v>86.772000000000006</c:v>
                </c:pt>
                <c:pt idx="164">
                  <c:v>86.403999999999996</c:v>
                </c:pt>
                <c:pt idx="165">
                  <c:v>84.789000000000001</c:v>
                </c:pt>
                <c:pt idx="166">
                  <c:v>86.14</c:v>
                </c:pt>
                <c:pt idx="167">
                  <c:v>86.07</c:v>
                </c:pt>
                <c:pt idx="168">
                  <c:v>85.525999999999996</c:v>
                </c:pt>
                <c:pt idx="169">
                  <c:v>86.018000000000001</c:v>
                </c:pt>
                <c:pt idx="170">
                  <c:v>86.667000000000002</c:v>
                </c:pt>
                <c:pt idx="171">
                  <c:v>86.578999999999994</c:v>
                </c:pt>
                <c:pt idx="172">
                  <c:v>86.894999999999996</c:v>
                </c:pt>
                <c:pt idx="173">
                  <c:v>85.192999999999998</c:v>
                </c:pt>
                <c:pt idx="174">
                  <c:v>87.807000000000002</c:v>
                </c:pt>
                <c:pt idx="175">
                  <c:v>84.807000000000002</c:v>
                </c:pt>
                <c:pt idx="176">
                  <c:v>88.332999999999998</c:v>
                </c:pt>
                <c:pt idx="177">
                  <c:v>86.281000000000006</c:v>
                </c:pt>
                <c:pt idx="178">
                  <c:v>85.894999999999996</c:v>
                </c:pt>
                <c:pt idx="179">
                  <c:v>85.86</c:v>
                </c:pt>
                <c:pt idx="180">
                  <c:v>84.614000000000004</c:v>
                </c:pt>
                <c:pt idx="181">
                  <c:v>84.474000000000004</c:v>
                </c:pt>
                <c:pt idx="182">
                  <c:v>85.316000000000003</c:v>
                </c:pt>
                <c:pt idx="183">
                  <c:v>85.649000000000001</c:v>
                </c:pt>
                <c:pt idx="184">
                  <c:v>85.034999999999997</c:v>
                </c:pt>
                <c:pt idx="185">
                  <c:v>85.596000000000004</c:v>
                </c:pt>
                <c:pt idx="186">
                  <c:v>86.683999999999997</c:v>
                </c:pt>
                <c:pt idx="187">
                  <c:v>84.718999999999994</c:v>
                </c:pt>
                <c:pt idx="188">
                  <c:v>84.667000000000002</c:v>
                </c:pt>
                <c:pt idx="189">
                  <c:v>84.509</c:v>
                </c:pt>
                <c:pt idx="190">
                  <c:v>85.649000000000001</c:v>
                </c:pt>
                <c:pt idx="191">
                  <c:v>84.561000000000007</c:v>
                </c:pt>
                <c:pt idx="192">
                  <c:v>83.509</c:v>
                </c:pt>
                <c:pt idx="193">
                  <c:v>85.491</c:v>
                </c:pt>
                <c:pt idx="194">
                  <c:v>85.385999999999996</c:v>
                </c:pt>
                <c:pt idx="195">
                  <c:v>83.245999999999995</c:v>
                </c:pt>
                <c:pt idx="196">
                  <c:v>85.018000000000001</c:v>
                </c:pt>
                <c:pt idx="197">
                  <c:v>85</c:v>
                </c:pt>
                <c:pt idx="198">
                  <c:v>86.298000000000002</c:v>
                </c:pt>
                <c:pt idx="199">
                  <c:v>84.841999999999999</c:v>
                </c:pt>
                <c:pt idx="200">
                  <c:v>83.525999999999996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102.37350738366425</c:v>
                </c:pt>
                <c:pt idx="6">
                  <c:v>102.49047083353766</c:v>
                </c:pt>
                <c:pt idx="7">
                  <c:v>102.60646751088365</c:v>
                </c:pt>
                <c:pt idx="8">
                  <c:v>102.72134296608445</c:v>
                </c:pt>
                <c:pt idx="9">
                  <c:v>102.83492446212468</c:v>
                </c:pt>
                <c:pt idx="10">
                  <c:v>102.94701943648434</c:v>
                </c:pt>
                <c:pt idx="11">
                  <c:v>103.05741394456125</c:v>
                </c:pt>
                <c:pt idx="12">
                  <c:v>103.16587111296003</c:v>
                </c:pt>
                <c:pt idx="13">
                  <c:v>103.27212963868462</c:v>
                </c:pt>
                <c:pt idx="14">
                  <c:v>103.37590237953221</c:v>
                </c:pt>
                <c:pt idx="15">
                  <c:v>103.47687509259319</c:v>
                </c:pt>
                <c:pt idx="16">
                  <c:v>103.57470539333343</c:v>
                </c:pt>
                <c:pt idx="17">
                  <c:v>103.66902203066495</c:v>
                </c:pt>
                <c:pt idx="18">
                  <c:v>103.75942461048096</c:v>
                </c:pt>
                <c:pt idx="19">
                  <c:v>103.84548396446627</c:v>
                </c:pt>
                <c:pt idx="20">
                  <c:v>103.92674347696781</c:v>
                </c:pt>
                <c:pt idx="21">
                  <c:v>104.00272189385113</c:v>
                </c:pt>
                <c:pt idx="22">
                  <c:v>104.07291851810518</c:v>
                </c:pt>
                <c:pt idx="23">
                  <c:v>104.13682236954756</c:v>
                </c:pt>
                <c:pt idx="24">
                  <c:v>104.19392804074464</c:v>
                </c:pt>
                <c:pt idx="25">
                  <c:v>104.2437628992619</c:v>
                </c:pt>
                <c:pt idx="26">
                  <c:v>104.28593335605582</c:v>
                </c:pt>
                <c:pt idx="27">
                  <c:v>104.32020263466178</c:v>
                </c:pt>
                <c:pt idx="28">
                  <c:v>104.34661939102081</c:v>
                </c:pt>
                <c:pt idx="29">
                  <c:v>104.36572615221453</c:v>
                </c:pt>
                <c:pt idx="30">
                  <c:v>104.37888909568547</c:v>
                </c:pt>
                <c:pt idx="31">
                  <c:v>104.38880578746429</c:v>
                </c:pt>
                <c:pt idx="32">
                  <c:v>104.40026363712605</c:v>
                </c:pt>
                <c:pt idx="33">
                  <c:v>104.42123582292987</c:v>
                </c:pt>
                <c:pt idx="34">
                  <c:v>104.46440789089142</c:v>
                </c:pt>
                <c:pt idx="35">
                  <c:v>104.54921925966495</c:v>
                </c:pt>
                <c:pt idx="36">
                  <c:v>104.70446945995918</c:v>
                </c:pt>
                <c:pt idx="37">
                  <c:v>104.97146827649318</c:v>
                </c:pt>
                <c:pt idx="38">
                  <c:v>105.4075929885429</c:v>
                </c:pt>
                <c:pt idx="39">
                  <c:v>106.0899512604818</c:v>
                </c:pt>
                <c:pt idx="40">
                  <c:v>107.11864210018638</c:v>
                </c:pt>
                <c:pt idx="41">
                  <c:v>108.61888218295482</c:v>
                </c:pt>
                <c:pt idx="42">
                  <c:v>110.74106159265563</c:v>
                </c:pt>
                <c:pt idx="43">
                  <c:v>113.65767011964346</c:v>
                </c:pt>
                <c:pt idx="44">
                  <c:v>117.55606222243966</c:v>
                </c:pt>
                <c:pt idx="45">
                  <c:v>122.62627292108539</c:v>
                </c:pt>
                <c:pt idx="46">
                  <c:v>129.04360369688123</c:v>
                </c:pt>
                <c:pt idx="47">
                  <c:v>136.94646539337597</c:v>
                </c:pt>
                <c:pt idx="48">
                  <c:v>146.41090479488182</c:v>
                </c:pt>
                <c:pt idx="49">
                  <c:v>157.4240494938862</c:v>
                </c:pt>
                <c:pt idx="50">
                  <c:v>169.85841438661626</c:v>
                </c:pt>
                <c:pt idx="51">
                  <c:v>183.44490963962801</c:v>
                </c:pt>
                <c:pt idx="52">
                  <c:v>197.72947277579493</c:v>
                </c:pt>
                <c:pt idx="53">
                  <c:v>211.97581147844329</c:v>
                </c:pt>
                <c:pt idx="54">
                  <c:v>224.97164035741741</c:v>
                </c:pt>
                <c:pt idx="55">
                  <c:v>234.78238483934737</c:v>
                </c:pt>
                <c:pt idx="56">
                  <c:v>238.72422086050929</c:v>
                </c:pt>
                <c:pt idx="57">
                  <c:v>234.01548523944996</c:v>
                </c:pt>
                <c:pt idx="58">
                  <c:v>219.26005228249298</c:v>
                </c:pt>
                <c:pt idx="59">
                  <c:v>195.98582013181118</c:v>
                </c:pt>
                <c:pt idx="60">
                  <c:v>168.79713028103259</c:v>
                </c:pt>
                <c:pt idx="61">
                  <c:v>143.49781829443933</c:v>
                </c:pt>
                <c:pt idx="62">
                  <c:v>124.39107319103042</c:v>
                </c:pt>
                <c:pt idx="63">
                  <c:v>112.78862539990752</c:v>
                </c:pt>
                <c:pt idx="64">
                  <c:v>107.53751620085728</c:v>
                </c:pt>
                <c:pt idx="65">
                  <c:v>106.60663995166341</c:v>
                </c:pt>
                <c:pt idx="66">
                  <c:v>108.34760157417028</c:v>
                </c:pt>
                <c:pt idx="67">
                  <c:v>111.88904928894901</c:v>
                </c:pt>
                <c:pt idx="68">
                  <c:v>116.95317184127342</c:v>
                </c:pt>
                <c:pt idx="69">
                  <c:v>123.54155640348733</c:v>
                </c:pt>
                <c:pt idx="70">
                  <c:v>131.70725636861397</c:v>
                </c:pt>
                <c:pt idx="71">
                  <c:v>141.42811987523919</c:v>
                </c:pt>
                <c:pt idx="72">
                  <c:v>152.53337862019731</c:v>
                </c:pt>
                <c:pt idx="73">
                  <c:v>164.63576614953016</c:v>
                </c:pt>
                <c:pt idx="74">
                  <c:v>177.01881459076338</c:v>
                </c:pt>
                <c:pt idx="75">
                  <c:v>188.43760101849631</c:v>
                </c:pt>
                <c:pt idx="76">
                  <c:v>196.90198180071812</c:v>
                </c:pt>
                <c:pt idx="77">
                  <c:v>199.76826947036332</c:v>
                </c:pt>
                <c:pt idx="78">
                  <c:v>194.60175144060071</c:v>
                </c:pt>
                <c:pt idx="79">
                  <c:v>180.76521395262088</c:v>
                </c:pt>
                <c:pt idx="80">
                  <c:v>160.62531499053966</c:v>
                </c:pt>
                <c:pt idx="81">
                  <c:v>138.95420036549842</c:v>
                </c:pt>
                <c:pt idx="82">
                  <c:v>120.5470663835702</c:v>
                </c:pt>
                <c:pt idx="83">
                  <c:v>107.91853661343198</c:v>
                </c:pt>
                <c:pt idx="84">
                  <c:v>100.83701815204118</c:v>
                </c:pt>
                <c:pt idx="85">
                  <c:v>97.549445673025048</c:v>
                </c:pt>
                <c:pt idx="86">
                  <c:v>96.246330333753562</c:v>
                </c:pt>
                <c:pt idx="87">
                  <c:v>95.760682709494603</c:v>
                </c:pt>
                <c:pt idx="88">
                  <c:v>95.544621228523368</c:v>
                </c:pt>
                <c:pt idx="89">
                  <c:v>95.400888816900007</c:v>
                </c:pt>
                <c:pt idx="90">
                  <c:v>95.273642227313005</c:v>
                </c:pt>
                <c:pt idx="91">
                  <c:v>95.150243769839776</c:v>
                </c:pt>
                <c:pt idx="92">
                  <c:v>95.028356042827809</c:v>
                </c:pt>
                <c:pt idx="93">
                  <c:v>94.907618837656017</c:v>
                </c:pt>
                <c:pt idx="94">
                  <c:v>94.788066120431367</c:v>
                </c:pt>
                <c:pt idx="95">
                  <c:v>94.670033838674584</c:v>
                </c:pt>
                <c:pt idx="96">
                  <c:v>94.554522657480845</c:v>
                </c:pt>
                <c:pt idx="97">
                  <c:v>94.44406904401437</c:v>
                </c:pt>
                <c:pt idx="98">
                  <c:v>94.344525039023708</c:v>
                </c:pt>
                <c:pt idx="99">
                  <c:v>94.2683646956839</c:v>
                </c:pt>
                <c:pt idx="100">
                  <c:v>94.240222563360831</c:v>
                </c:pt>
                <c:pt idx="101">
                  <c:v>94.305093722082361</c:v>
                </c:pt>
                <c:pt idx="102">
                  <c:v>94.53864245969055</c:v>
                </c:pt>
                <c:pt idx="103">
                  <c:v>95.057093636126439</c:v>
                </c:pt>
                <c:pt idx="104">
                  <c:v>96.021258809429682</c:v>
                </c:pt>
                <c:pt idx="105">
                  <c:v>97.625959717112835</c:v>
                </c:pt>
                <c:pt idx="106">
                  <c:v>100.06361361304144</c:v>
                </c:pt>
                <c:pt idx="107">
                  <c:v>103.45116681369922</c:v>
                </c:pt>
                <c:pt idx="108">
                  <c:v>107.71789066438409</c:v>
                </c:pt>
                <c:pt idx="109">
                  <c:v>112.47714745298561</c:v>
                </c:pt>
                <c:pt idx="110">
                  <c:v>116.95283874120037</c:v>
                </c:pt>
                <c:pt idx="111">
                  <c:v>120.07375642208017</c:v>
                </c:pt>
                <c:pt idx="112">
                  <c:v>120.81296206759933</c:v>
                </c:pt>
                <c:pt idx="113">
                  <c:v>118.68092581246232</c:v>
                </c:pt>
                <c:pt idx="114">
                  <c:v>114.07528276458103</c:v>
                </c:pt>
                <c:pt idx="115">
                  <c:v>108.18328774912321</c:v>
                </c:pt>
                <c:pt idx="116">
                  <c:v>102.43526549142096</c:v>
                </c:pt>
                <c:pt idx="117">
                  <c:v>97.872272913066723</c:v>
                </c:pt>
                <c:pt idx="118">
                  <c:v>94.840951917977875</c:v>
                </c:pt>
                <c:pt idx="119">
                  <c:v>93.120093180505521</c:v>
                </c:pt>
                <c:pt idx="120">
                  <c:v>92.258257424375188</c:v>
                </c:pt>
                <c:pt idx="121">
                  <c:v>91.849152547271245</c:v>
                </c:pt>
                <c:pt idx="122">
                  <c:v>91.636042319125423</c:v>
                </c:pt>
                <c:pt idx="123">
                  <c:v>91.493308392574761</c:v>
                </c:pt>
                <c:pt idx="124">
                  <c:v>91.371493954621883</c:v>
                </c:pt>
                <c:pt idx="125">
                  <c:v>91.25465844062667</c:v>
                </c:pt>
                <c:pt idx="126">
                  <c:v>91.138739374715996</c:v>
                </c:pt>
                <c:pt idx="127">
                  <c:v>91.023702680267107</c:v>
                </c:pt>
                <c:pt idx="128">
                  <c:v>90.912590665845855</c:v>
                </c:pt>
                <c:pt idx="129">
                  <c:v>90.815139193613717</c:v>
                </c:pt>
                <c:pt idx="130">
                  <c:v>90.757333117592225</c:v>
                </c:pt>
                <c:pt idx="131">
                  <c:v>90.799723488918858</c:v>
                </c:pt>
                <c:pt idx="132">
                  <c:v>91.064396486276763</c:v>
                </c:pt>
                <c:pt idx="133">
                  <c:v>91.759387381148258</c:v>
                </c:pt>
                <c:pt idx="134">
                  <c:v>93.168767062915236</c:v>
                </c:pt>
                <c:pt idx="135">
                  <c:v>95.557604642393287</c:v>
                </c:pt>
                <c:pt idx="136">
                  <c:v>98.957785836892228</c:v>
                </c:pt>
                <c:pt idx="137">
                  <c:v>102.89879969800907</c:v>
                </c:pt>
                <c:pt idx="138">
                  <c:v>106.30910663092297</c:v>
                </c:pt>
                <c:pt idx="139">
                  <c:v>107.85960440562529</c:v>
                </c:pt>
                <c:pt idx="140">
                  <c:v>106.72043661867836</c:v>
                </c:pt>
                <c:pt idx="141">
                  <c:v>103.19296756435672</c:v>
                </c:pt>
                <c:pt idx="142">
                  <c:v>98.590005474961828</c:v>
                </c:pt>
                <c:pt idx="143">
                  <c:v>94.396576242001714</c:v>
                </c:pt>
                <c:pt idx="144">
                  <c:v>91.454037395390202</c:v>
                </c:pt>
                <c:pt idx="145">
                  <c:v>89.789307219305016</c:v>
                </c:pt>
                <c:pt idx="146">
                  <c:v>88.989112693439921</c:v>
                </c:pt>
                <c:pt idx="147">
                  <c:v>88.623130139013156</c:v>
                </c:pt>
                <c:pt idx="148">
                  <c:v>88.425817897697769</c:v>
                </c:pt>
                <c:pt idx="149">
                  <c:v>88.280150837757105</c:v>
                </c:pt>
                <c:pt idx="150">
                  <c:v>88.147066724049679</c:v>
                </c:pt>
                <c:pt idx="151">
                  <c:v>88.01644408167742</c:v>
                </c:pt>
                <c:pt idx="152">
                  <c:v>87.886244459910415</c:v>
                </c:pt>
                <c:pt idx="153">
                  <c:v>87.756175160449502</c:v>
                </c:pt>
                <c:pt idx="154">
                  <c:v>87.626236780155139</c:v>
                </c:pt>
                <c:pt idx="155">
                  <c:v>87.496465216845678</c:v>
                </c:pt>
                <c:pt idx="156">
                  <c:v>87.36689557715593</c:v>
                </c:pt>
                <c:pt idx="157">
                  <c:v>87.237558202669305</c:v>
                </c:pt>
                <c:pt idx="158">
                  <c:v>87.108478437486937</c:v>
                </c:pt>
                <c:pt idx="159">
                  <c:v>86.979676811201458</c:v>
                </c:pt>
                <c:pt idx="160">
                  <c:v>86.851169314205322</c:v>
                </c:pt>
                <c:pt idx="161">
                  <c:v>86.722967725233929</c:v>
                </c:pt>
                <c:pt idx="162">
                  <c:v>86.59507997335372</c:v>
                </c:pt>
                <c:pt idx="163">
                  <c:v>86.467510519602726</c:v>
                </c:pt>
                <c:pt idx="164">
                  <c:v>86.340260745574753</c:v>
                </c:pt>
                <c:pt idx="165">
                  <c:v>86.213329338375914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102.37350738365748</c:v>
                </c:pt>
                <c:pt idx="6">
                  <c:v>102.49047083351684</c:v>
                </c:pt>
                <c:pt idx="7">
                  <c:v>102.60646751082091</c:v>
                </c:pt>
                <c:pt idx="8">
                  <c:v>102.72134296589925</c:v>
                </c:pt>
                <c:pt idx="9">
                  <c:v>102.83492446158925</c:v>
                </c:pt>
                <c:pt idx="10">
                  <c:v>102.9470194349684</c:v>
                </c:pt>
                <c:pt idx="11">
                  <c:v>103.0574139403577</c:v>
                </c:pt>
                <c:pt idx="12">
                  <c:v>103.16587110154478</c:v>
                </c:pt>
                <c:pt idx="13">
                  <c:v>103.27212960832503</c:v>
                </c:pt>
                <c:pt idx="14">
                  <c:v>103.37590230045586</c:v>
                </c:pt>
                <c:pt idx="15">
                  <c:v>103.47687489087852</c:v>
                </c:pt>
                <c:pt idx="16">
                  <c:v>103.57470488940542</c:v>
                </c:pt>
                <c:pt idx="17">
                  <c:v>103.66902079773141</c:v>
                </c:pt>
                <c:pt idx="18">
                  <c:v>103.75942165620545</c:v>
                </c:pt>
                <c:pt idx="19">
                  <c:v>103.84547703176523</c:v>
                </c:pt>
                <c:pt idx="20">
                  <c:v>103.92672754409449</c:v>
                </c:pt>
                <c:pt idx="21">
                  <c:v>104.00268603256286</c:v>
                </c:pt>
                <c:pt idx="22">
                  <c:v>104.07283946884247</c:v>
                </c:pt>
                <c:pt idx="23">
                  <c:v>104.13665171812491</c:v>
                </c:pt>
                <c:pt idx="24">
                  <c:v>104.19356724437782</c:v>
                </c:pt>
                <c:pt idx="25">
                  <c:v>104.24301584086616</c:v>
                </c:pt>
                <c:pt idx="26">
                  <c:v>104.28441844512568</c:v>
                </c:pt>
                <c:pt idx="27">
                  <c:v>104.31719406688212</c:v>
                </c:pt>
                <c:pt idx="28">
                  <c:v>104.34076781766113</c:v>
                </c:pt>
                <c:pt idx="29">
                  <c:v>104.35457998225861</c:v>
                </c:pt>
                <c:pt idx="30">
                  <c:v>104.35809601587364</c:v>
                </c:pt>
                <c:pt idx="31">
                  <c:v>104.3508172885452</c:v>
                </c:pt>
                <c:pt idx="32">
                  <c:v>104.33229233361739</c:v>
                </c:pt>
                <c:pt idx="33">
                  <c:v>104.30212829335505</c:v>
                </c:pt>
                <c:pt idx="34">
                  <c:v>104.26000219748113</c:v>
                </c:pt>
                <c:pt idx="35">
                  <c:v>104.20567166480502</c:v>
                </c:pt>
                <c:pt idx="36">
                  <c:v>104.13898458985045</c:v>
                </c:pt>
                <c:pt idx="37">
                  <c:v>104.05988737054511</c:v>
                </c:pt>
                <c:pt idx="38">
                  <c:v>103.96843125350583</c:v>
                </c:pt>
                <c:pt idx="39">
                  <c:v>103.86477642229123</c:v>
                </c:pt>
                <c:pt idx="40">
                  <c:v>103.74919353088194</c:v>
                </c:pt>
                <c:pt idx="41">
                  <c:v>103.62206248657036</c:v>
                </c:pt>
                <c:pt idx="42">
                  <c:v>103.48386840770256</c:v>
                </c:pt>
                <c:pt idx="43">
                  <c:v>103.33519481429816</c:v>
                </c:pt>
                <c:pt idx="44">
                  <c:v>103.17671424385283</c:v>
                </c:pt>
                <c:pt idx="45">
                  <c:v>103.00917661035409</c:v>
                </c:pt>
                <c:pt idx="46">
                  <c:v>102.83339573195951</c:v>
                </c:pt>
                <c:pt idx="47">
                  <c:v>102.65023453373161</c:v>
                </c:pt>
                <c:pt idx="48">
                  <c:v>102.46058948062675</c:v>
                </c:pt>
                <c:pt idx="49">
                  <c:v>102.26537480999005</c:v>
                </c:pt>
                <c:pt idx="50">
                  <c:v>102.06550711273488</c:v>
                </c:pt>
                <c:pt idx="51">
                  <c:v>101.86189076179653</c:v>
                </c:pt>
                <c:pt idx="52">
                  <c:v>101.65540461132896</c:v>
                </c:pt>
                <c:pt idx="53">
                  <c:v>101.44689029799692</c:v>
                </c:pt>
                <c:pt idx="54">
                  <c:v>101.23714237476055</c:v>
                </c:pt>
                <c:pt idx="55">
                  <c:v>101.02690040563033</c:v>
                </c:pt>
                <c:pt idx="56">
                  <c:v>100.81684305388015</c:v>
                </c:pt>
                <c:pt idx="57">
                  <c:v>100.60758411152482</c:v>
                </c:pt>
                <c:pt idx="58">
                  <c:v>100.3996703481321</c:v>
                </c:pt>
                <c:pt idx="59">
                  <c:v>100.19358100412401</c:v>
                </c:pt>
                <c:pt idx="60">
                  <c:v>99.98972871789951</c:v>
                </c:pt>
                <c:pt idx="61">
                  <c:v>99.788461656382609</c:v>
                </c:pt>
                <c:pt idx="62">
                  <c:v>99.59006661301548</c:v>
                </c:pt>
                <c:pt idx="63">
                  <c:v>99.394772843284144</c:v>
                </c:pt>
                <c:pt idx="64">
                  <c:v>99.202756422849518</c:v>
                </c:pt>
                <c:pt idx="65">
                  <c:v>99.014144934567383</c:v>
                </c:pt>
                <c:pt idx="66">
                  <c:v>98.829022315662158</c:v>
                </c:pt>
                <c:pt idx="67">
                  <c:v>98.647433722965076</c:v>
                </c:pt>
                <c:pt idx="68">
                  <c:v>98.4693903007541</c:v>
                </c:pt>
                <c:pt idx="69">
                  <c:v>98.294873761072409</c:v>
                </c:pt>
                <c:pt idx="70">
                  <c:v>98.123840709585821</c:v>
                </c:pt>
                <c:pt idx="71">
                  <c:v>97.956226670537603</c:v>
                </c:pt>
                <c:pt idx="72">
                  <c:v>97.791949781924416</c:v>
                </c:pt>
                <c:pt idx="73">
                  <c:v>97.630914146622871</c:v>
                </c:pt>
                <c:pt idx="74">
                  <c:v>97.47301283696531</c:v>
                </c:pt>
                <c:pt idx="75">
                  <c:v>97.318130559433101</c:v>
                </c:pt>
                <c:pt idx="76">
                  <c:v>97.166145992994203</c:v>
                </c:pt>
                <c:pt idx="77">
                  <c:v>97.016933819483455</c:v>
                </c:pt>
                <c:pt idx="78">
                  <c:v>96.870366467626013</c:v>
                </c:pt>
                <c:pt idx="79">
                  <c:v>96.726315594148076</c:v>
                </c:pt>
                <c:pt idx="80">
                  <c:v>96.584653326180231</c:v>
                </c:pt>
                <c:pt idx="81">
                  <c:v>96.445253289086992</c:v>
                </c:pt>
                <c:pt idx="82">
                  <c:v>96.30799144316417</c:v>
                </c:pt>
                <c:pt idx="83">
                  <c:v>96.172746751510743</c:v>
                </c:pt>
                <c:pt idx="84">
                  <c:v>96.039401699951441</c:v>
                </c:pt>
                <c:pt idx="85">
                  <c:v>95.907842688276332</c:v>
                </c:pt>
                <c:pt idx="86">
                  <c:v>95.777960310366396</c:v>
                </c:pt>
                <c:pt idx="87">
                  <c:v>95.649649539058387</c:v>
                </c:pt>
                <c:pt idx="88">
                  <c:v>95.522809829920035</c:v>
                </c:pt>
                <c:pt idx="89">
                  <c:v>95.397345156494964</c:v>
                </c:pt>
                <c:pt idx="90">
                  <c:v>95.273163988058315</c:v>
                </c:pt>
                <c:pt idx="91">
                  <c:v>95.150179219516772</c:v>
                </c:pt>
                <c:pt idx="92">
                  <c:v>95.028308061796778</c:v>
                </c:pt>
                <c:pt idx="93">
                  <c:v>94.907471899896706</c:v>
                </c:pt>
                <c:pt idx="94">
                  <c:v>94.787596124729745</c:v>
                </c:pt>
                <c:pt idx="95">
                  <c:v>94.668609943954067</c:v>
                </c:pt>
                <c:pt idx="96">
                  <c:v>94.550446176165906</c:v>
                </c:pt>
                <c:pt idx="97">
                  <c:v>94.433041032119718</c:v>
                </c:pt>
                <c:pt idx="98">
                  <c:v>94.31633388602512</c:v>
                </c:pt>
                <c:pt idx="99">
                  <c:v>94.200267039451361</c:v>
                </c:pt>
                <c:pt idx="100">
                  <c:v>94.084785479940464</c:v>
                </c:pt>
                <c:pt idx="101">
                  <c:v>93.969836636083002</c:v>
                </c:pt>
                <c:pt idx="102">
                  <c:v>93.855370130544685</c:v>
                </c:pt>
                <c:pt idx="103">
                  <c:v>93.741337532343152</c:v>
                </c:pt>
                <c:pt idx="104">
                  <c:v>93.627692109560058</c:v>
                </c:pt>
                <c:pt idx="105">
                  <c:v>93.51438858363494</c:v>
                </c:pt>
                <c:pt idx="106">
                  <c:v>93.401382886420222</c:v>
                </c:pt>
                <c:pt idx="107">
                  <c:v>93.288631921285173</c:v>
                </c:pt>
                <c:pt idx="108">
                  <c:v>93.176093329736943</c:v>
                </c:pt>
                <c:pt idx="109">
                  <c:v>93.063725265281732</c:v>
                </c:pt>
                <c:pt idx="110">
                  <c:v>92.951486176575244</c:v>
                </c:pt>
                <c:pt idx="111">
                  <c:v>92.839334602306749</c:v>
                </c:pt>
                <c:pt idx="112">
                  <c:v>92.727228980719943</c:v>
                </c:pt>
                <c:pt idx="113">
                  <c:v>92.615127477186419</c:v>
                </c:pt>
                <c:pt idx="114">
                  <c:v>92.502987833799878</c:v>
                </c:pt>
                <c:pt idx="115">
                  <c:v>92.390767245530981</c:v>
                </c:pt>
                <c:pt idx="116">
                  <c:v>92.278422268045674</c:v>
                </c:pt>
                <c:pt idx="117">
                  <c:v>92.165908762807874</c:v>
                </c:pt>
                <c:pt idx="118">
                  <c:v>92.053181885512686</c:v>
                </c:pt>
                <c:pt idx="119">
                  <c:v>91.940196124175415</c:v>
                </c:pt>
                <c:pt idx="120">
                  <c:v>91.826905393264028</c:v>
                </c:pt>
                <c:pt idx="121">
                  <c:v>91.713263190042042</c:v>
                </c:pt>
                <c:pt idx="122">
                  <c:v>91.599222818698237</c:v>
                </c:pt>
                <c:pt idx="123">
                  <c:v>91.484737686810092</c:v>
                </c:pt>
                <c:pt idx="124">
                  <c:v>91.369761677143089</c:v>
                </c:pt>
                <c:pt idx="125">
                  <c:v>91.254249595680307</c:v>
                </c:pt>
                <c:pt idx="126">
                  <c:v>91.138157694078785</c:v>
                </c:pt>
                <c:pt idx="127">
                  <c:v>91.021444261478607</c:v>
                </c:pt>
                <c:pt idx="128">
                  <c:v>90.904070276816753</c:v>
                </c:pt>
                <c:pt idx="129">
                  <c:v>90.786000108651152</c:v>
                </c:pt>
                <c:pt idx="130">
                  <c:v>90.667202245182722</c:v>
                </c:pt>
                <c:pt idx="131">
                  <c:v>90.547650032942784</c:v>
                </c:pt>
                <c:pt idx="132">
                  <c:v>90.427322398819811</c:v>
                </c:pt>
                <c:pt idx="133">
                  <c:v>90.306204527100249</c:v>
                </c:pt>
                <c:pt idx="134">
                  <c:v>90.184288461373228</c:v>
                </c:pt>
                <c:pt idx="135">
                  <c:v>90.061573600844667</c:v>
                </c:pt>
                <c:pt idx="136">
                  <c:v>89.938067062100487</c:v>
                </c:pt>
                <c:pt idx="137">
                  <c:v>89.813783880800656</c:v>
                </c:pt>
                <c:pt idx="138">
                  <c:v>89.68874703317266</c:v>
                </c:pt>
                <c:pt idx="139">
                  <c:v>89.562987264314074</c:v>
                </c:pt>
                <c:pt idx="140">
                  <c:v>89.436542718830253</c:v>
                </c:pt>
                <c:pt idx="141">
                  <c:v>89.309458378679921</c:v>
                </c:pt>
                <c:pt idx="142">
                  <c:v>89.181785322610153</c:v>
                </c:pt>
                <c:pt idx="143">
                  <c:v>89.053579830508468</c:v>
                </c:pt>
                <c:pt idx="144">
                  <c:v>88.92490236368252</c:v>
                </c:pt>
                <c:pt idx="145">
                  <c:v>88.79581645789429</c:v>
                </c:pt>
                <c:pt idx="146">
                  <c:v>88.666387569497289</c:v>
                </c:pt>
                <c:pt idx="147">
                  <c:v>88.536681916034198</c:v>
                </c:pt>
                <c:pt idx="148">
                  <c:v>88.406765351168559</c:v>
                </c:pt>
                <c:pt idx="149">
                  <c:v>88.276702310087813</c:v>
                </c:pt>
                <c:pt idx="150">
                  <c:v>88.146554855948509</c:v>
                </c:pt>
                <c:pt idx="151">
                  <c:v>88.016381851085242</c:v>
                </c:pt>
                <c:pt idx="152">
                  <c:v>87.886238269174981</c:v>
                </c:pt>
                <c:pt idx="153">
                  <c:v>87.756174656928295</c:v>
                </c:pt>
                <c:pt idx="154">
                  <c:v>87.626236746694502</c:v>
                </c:pt>
                <c:pt idx="155">
                  <c:v>87.496465215029986</c:v>
                </c:pt>
                <c:pt idx="156">
                  <c:v>87.36689557707551</c:v>
                </c:pt>
                <c:pt idx="157">
                  <c:v>87.237558202666406</c:v>
                </c:pt>
                <c:pt idx="158">
                  <c:v>87.108478437486852</c:v>
                </c:pt>
                <c:pt idx="159">
                  <c:v>86.979676811201458</c:v>
                </c:pt>
                <c:pt idx="160">
                  <c:v>86.851169314205322</c:v>
                </c:pt>
                <c:pt idx="161">
                  <c:v>86.722967725233929</c:v>
                </c:pt>
                <c:pt idx="162">
                  <c:v>86.59507997335372</c:v>
                </c:pt>
                <c:pt idx="163">
                  <c:v>86.467510519602726</c:v>
                </c:pt>
                <c:pt idx="164">
                  <c:v>86.340260745574753</c:v>
                </c:pt>
                <c:pt idx="165">
                  <c:v>86.213329338375914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1.3397462799055336E-2</c:v>
                </c:pt>
                <c:pt idx="2">
                  <c:v>2.5650670750229827E-2</c:v>
                </c:pt>
                <c:pt idx="3">
                  <c:v>3.4972842958584612E-2</c:v>
                </c:pt>
                <c:pt idx="4">
                  <c:v>4.4597856487165008E-2</c:v>
                </c:pt>
                <c:pt idx="5">
                  <c:v>4.8072864900656272E-2</c:v>
                </c:pt>
                <c:pt idx="6">
                  <c:v>5.7029443081092084E-2</c:v>
                </c:pt>
                <c:pt idx="7">
                  <c:v>6.765719227301184E-2</c:v>
                </c:pt>
                <c:pt idx="8">
                  <c:v>6.9320401132019593E-2</c:v>
                </c:pt>
                <c:pt idx="9">
                  <c:v>7.9319385884524307E-2</c:v>
                </c:pt>
                <c:pt idx="10">
                  <c:v>8.3180221179005323E-2</c:v>
                </c:pt>
                <c:pt idx="11">
                  <c:v>8.6506752969348288E-2</c:v>
                </c:pt>
                <c:pt idx="12">
                  <c:v>9.62950985685843E-2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1.7483510716555423E-2</c:v>
                </c:pt>
                <c:pt idx="2">
                  <c:v>2.8552907278216473E-2</c:v>
                </c:pt>
                <c:pt idx="3">
                  <c:v>3.3855190031341326E-2</c:v>
                </c:pt>
                <c:pt idx="4">
                  <c:v>4.7454197365101751E-2</c:v>
                </c:pt>
                <c:pt idx="5">
                  <c:v>5.2911310736741907E-2</c:v>
                </c:pt>
                <c:pt idx="6">
                  <c:v>5.5897723174076111E-2</c:v>
                </c:pt>
                <c:pt idx="7">
                  <c:v>6.7995490417274859E-2</c:v>
                </c:pt>
                <c:pt idx="8">
                  <c:v>7.5103049582597406E-2</c:v>
                </c:pt>
                <c:pt idx="9">
                  <c:v>7.2714856873891301E-2</c:v>
                </c:pt>
                <c:pt idx="10">
                  <c:v>7.9447816213131878E-2</c:v>
                </c:pt>
                <c:pt idx="11">
                  <c:v>8.3790566448464276E-2</c:v>
                </c:pt>
                <c:pt idx="12">
                  <c:v>9.0770147066795856E-2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103.241</c:v>
                </c:pt>
                <c:pt idx="1">
                  <c:v>105.431</c:v>
                </c:pt>
                <c:pt idx="2">
                  <c:v>103.655</c:v>
                </c:pt>
                <c:pt idx="3">
                  <c:v>104.155</c:v>
                </c:pt>
                <c:pt idx="4">
                  <c:v>102.259</c:v>
                </c:pt>
                <c:pt idx="5">
                  <c:v>105.069</c:v>
                </c:pt>
                <c:pt idx="6">
                  <c:v>106.20699999999999</c:v>
                </c:pt>
                <c:pt idx="7">
                  <c:v>104.69</c:v>
                </c:pt>
                <c:pt idx="8">
                  <c:v>103.724</c:v>
                </c:pt>
                <c:pt idx="9">
                  <c:v>103.86199999999999</c:v>
                </c:pt>
                <c:pt idx="10">
                  <c:v>103.759</c:v>
                </c:pt>
                <c:pt idx="11">
                  <c:v>102.20699999999999</c:v>
                </c:pt>
                <c:pt idx="12">
                  <c:v>102.569</c:v>
                </c:pt>
                <c:pt idx="13">
                  <c:v>105.241</c:v>
                </c:pt>
                <c:pt idx="14">
                  <c:v>104.776</c:v>
                </c:pt>
                <c:pt idx="15">
                  <c:v>104.03400000000001</c:v>
                </c:pt>
                <c:pt idx="16">
                  <c:v>105.069</c:v>
                </c:pt>
                <c:pt idx="17">
                  <c:v>103.569</c:v>
                </c:pt>
                <c:pt idx="18">
                  <c:v>104.586</c:v>
                </c:pt>
                <c:pt idx="19">
                  <c:v>102.46599999999999</c:v>
                </c:pt>
                <c:pt idx="20">
                  <c:v>104.19</c:v>
                </c:pt>
                <c:pt idx="21">
                  <c:v>101.44799999999999</c:v>
                </c:pt>
                <c:pt idx="22">
                  <c:v>104.5</c:v>
                </c:pt>
                <c:pt idx="23">
                  <c:v>103.63800000000001</c:v>
                </c:pt>
                <c:pt idx="24">
                  <c:v>104.55200000000001</c:v>
                </c:pt>
                <c:pt idx="25">
                  <c:v>104.241</c:v>
                </c:pt>
                <c:pt idx="26">
                  <c:v>104.586</c:v>
                </c:pt>
                <c:pt idx="27">
                  <c:v>103.89700000000001</c:v>
                </c:pt>
                <c:pt idx="28">
                  <c:v>102.69</c:v>
                </c:pt>
                <c:pt idx="29">
                  <c:v>102.60299999999999</c:v>
                </c:pt>
                <c:pt idx="30">
                  <c:v>101.069</c:v>
                </c:pt>
                <c:pt idx="31">
                  <c:v>105.379</c:v>
                </c:pt>
                <c:pt idx="32">
                  <c:v>103.879</c:v>
                </c:pt>
                <c:pt idx="33">
                  <c:v>102.586</c:v>
                </c:pt>
                <c:pt idx="34">
                  <c:v>106.069</c:v>
                </c:pt>
                <c:pt idx="35">
                  <c:v>102.241</c:v>
                </c:pt>
                <c:pt idx="36">
                  <c:v>105.621</c:v>
                </c:pt>
                <c:pt idx="37">
                  <c:v>105.931</c:v>
                </c:pt>
                <c:pt idx="38">
                  <c:v>107.017</c:v>
                </c:pt>
                <c:pt idx="39">
                  <c:v>105.70699999999999</c:v>
                </c:pt>
                <c:pt idx="40">
                  <c:v>106</c:v>
                </c:pt>
                <c:pt idx="41">
                  <c:v>108.224</c:v>
                </c:pt>
                <c:pt idx="42">
                  <c:v>107.741</c:v>
                </c:pt>
                <c:pt idx="43">
                  <c:v>107.983</c:v>
                </c:pt>
                <c:pt idx="44">
                  <c:v>111.70699999999999</c:v>
                </c:pt>
                <c:pt idx="45">
                  <c:v>116.069</c:v>
                </c:pt>
                <c:pt idx="46">
                  <c:v>119.19</c:v>
                </c:pt>
                <c:pt idx="47">
                  <c:v>124</c:v>
                </c:pt>
                <c:pt idx="48">
                  <c:v>136.69</c:v>
                </c:pt>
                <c:pt idx="49">
                  <c:v>148.53399999999999</c:v>
                </c:pt>
                <c:pt idx="50">
                  <c:v>165.31</c:v>
                </c:pt>
                <c:pt idx="51">
                  <c:v>180.94800000000001</c:v>
                </c:pt>
                <c:pt idx="52">
                  <c:v>198.655</c:v>
                </c:pt>
                <c:pt idx="53">
                  <c:v>211.672</c:v>
                </c:pt>
                <c:pt idx="54">
                  <c:v>221.10300000000001</c:v>
                </c:pt>
                <c:pt idx="55">
                  <c:v>227.27600000000001</c:v>
                </c:pt>
                <c:pt idx="56">
                  <c:v>229.172</c:v>
                </c:pt>
                <c:pt idx="57">
                  <c:v>225.39699999999999</c:v>
                </c:pt>
                <c:pt idx="58">
                  <c:v>215.46600000000001</c:v>
                </c:pt>
                <c:pt idx="59">
                  <c:v>195.172</c:v>
                </c:pt>
                <c:pt idx="60">
                  <c:v>164.22399999999999</c:v>
                </c:pt>
                <c:pt idx="61">
                  <c:v>129.31</c:v>
                </c:pt>
                <c:pt idx="62">
                  <c:v>108.86199999999999</c:v>
                </c:pt>
                <c:pt idx="63">
                  <c:v>102.483</c:v>
                </c:pt>
                <c:pt idx="64">
                  <c:v>99.793000000000006</c:v>
                </c:pt>
                <c:pt idx="65">
                  <c:v>104.96599999999999</c:v>
                </c:pt>
                <c:pt idx="66">
                  <c:v>104.086</c:v>
                </c:pt>
                <c:pt idx="67">
                  <c:v>107.655</c:v>
                </c:pt>
                <c:pt idx="68">
                  <c:v>111.121</c:v>
                </c:pt>
                <c:pt idx="69">
                  <c:v>120.31</c:v>
                </c:pt>
                <c:pt idx="70">
                  <c:v>131.41399999999999</c:v>
                </c:pt>
                <c:pt idx="71">
                  <c:v>144.94800000000001</c:v>
                </c:pt>
                <c:pt idx="72">
                  <c:v>154.43100000000001</c:v>
                </c:pt>
                <c:pt idx="73">
                  <c:v>167.72399999999999</c:v>
                </c:pt>
                <c:pt idx="74">
                  <c:v>179.56899999999999</c:v>
                </c:pt>
                <c:pt idx="75">
                  <c:v>185.53399999999999</c:v>
                </c:pt>
                <c:pt idx="76">
                  <c:v>189.81</c:v>
                </c:pt>
                <c:pt idx="77">
                  <c:v>191.828</c:v>
                </c:pt>
                <c:pt idx="78">
                  <c:v>188.08600000000001</c:v>
                </c:pt>
                <c:pt idx="79">
                  <c:v>174.46600000000001</c:v>
                </c:pt>
                <c:pt idx="80">
                  <c:v>152.13800000000001</c:v>
                </c:pt>
                <c:pt idx="81">
                  <c:v>126.621</c:v>
                </c:pt>
                <c:pt idx="82">
                  <c:v>103.759</c:v>
                </c:pt>
                <c:pt idx="83">
                  <c:v>98.741</c:v>
                </c:pt>
                <c:pt idx="84">
                  <c:v>95.534000000000006</c:v>
                </c:pt>
                <c:pt idx="85">
                  <c:v>95.052000000000007</c:v>
                </c:pt>
                <c:pt idx="86">
                  <c:v>94.844999999999999</c:v>
                </c:pt>
                <c:pt idx="87">
                  <c:v>96.397000000000006</c:v>
                </c:pt>
                <c:pt idx="88">
                  <c:v>95.344999999999999</c:v>
                </c:pt>
                <c:pt idx="89">
                  <c:v>93.224000000000004</c:v>
                </c:pt>
                <c:pt idx="90">
                  <c:v>94.965999999999994</c:v>
                </c:pt>
                <c:pt idx="91">
                  <c:v>96.569000000000003</c:v>
                </c:pt>
                <c:pt idx="92">
                  <c:v>94.016999999999996</c:v>
                </c:pt>
                <c:pt idx="93">
                  <c:v>94.706999999999994</c:v>
                </c:pt>
                <c:pt idx="94">
                  <c:v>96.138000000000005</c:v>
                </c:pt>
                <c:pt idx="95">
                  <c:v>94.585999999999999</c:v>
                </c:pt>
                <c:pt idx="96">
                  <c:v>95.465999999999994</c:v>
                </c:pt>
                <c:pt idx="97">
                  <c:v>98.034000000000006</c:v>
                </c:pt>
                <c:pt idx="98">
                  <c:v>96.052000000000007</c:v>
                </c:pt>
                <c:pt idx="99">
                  <c:v>98.206999999999994</c:v>
                </c:pt>
                <c:pt idx="100">
                  <c:v>97.983000000000004</c:v>
                </c:pt>
                <c:pt idx="101">
                  <c:v>96.328000000000003</c:v>
                </c:pt>
                <c:pt idx="102">
                  <c:v>101.69</c:v>
                </c:pt>
                <c:pt idx="103">
                  <c:v>99.379000000000005</c:v>
                </c:pt>
                <c:pt idx="104">
                  <c:v>102.724</c:v>
                </c:pt>
                <c:pt idx="105">
                  <c:v>105.155</c:v>
                </c:pt>
                <c:pt idx="106">
                  <c:v>110.224</c:v>
                </c:pt>
                <c:pt idx="107">
                  <c:v>117.81</c:v>
                </c:pt>
                <c:pt idx="108">
                  <c:v>123.724</c:v>
                </c:pt>
                <c:pt idx="109">
                  <c:v>131.31</c:v>
                </c:pt>
                <c:pt idx="110">
                  <c:v>139.55199999999999</c:v>
                </c:pt>
                <c:pt idx="111">
                  <c:v>141.91399999999999</c:v>
                </c:pt>
                <c:pt idx="112">
                  <c:v>143.70699999999999</c:v>
                </c:pt>
                <c:pt idx="113">
                  <c:v>145.96600000000001</c:v>
                </c:pt>
                <c:pt idx="114">
                  <c:v>139.96600000000001</c:v>
                </c:pt>
                <c:pt idx="115">
                  <c:v>131.89699999999999</c:v>
                </c:pt>
                <c:pt idx="116">
                  <c:v>120.672</c:v>
                </c:pt>
                <c:pt idx="117">
                  <c:v>113.741</c:v>
                </c:pt>
                <c:pt idx="118">
                  <c:v>102.94799999999999</c:v>
                </c:pt>
                <c:pt idx="119">
                  <c:v>96.569000000000003</c:v>
                </c:pt>
                <c:pt idx="120">
                  <c:v>92.259</c:v>
                </c:pt>
                <c:pt idx="121">
                  <c:v>91.31</c:v>
                </c:pt>
                <c:pt idx="122">
                  <c:v>93.155000000000001</c:v>
                </c:pt>
                <c:pt idx="123">
                  <c:v>92.052000000000007</c:v>
                </c:pt>
                <c:pt idx="124">
                  <c:v>90.534000000000006</c:v>
                </c:pt>
                <c:pt idx="125">
                  <c:v>90.447999999999993</c:v>
                </c:pt>
                <c:pt idx="126">
                  <c:v>92.534000000000006</c:v>
                </c:pt>
                <c:pt idx="127">
                  <c:v>92.724000000000004</c:v>
                </c:pt>
                <c:pt idx="128">
                  <c:v>93.171999999999997</c:v>
                </c:pt>
                <c:pt idx="129">
                  <c:v>93.034000000000006</c:v>
                </c:pt>
                <c:pt idx="130">
                  <c:v>92.638000000000005</c:v>
                </c:pt>
                <c:pt idx="131">
                  <c:v>93.224000000000004</c:v>
                </c:pt>
                <c:pt idx="132">
                  <c:v>97.397000000000006</c:v>
                </c:pt>
                <c:pt idx="133">
                  <c:v>96.534000000000006</c:v>
                </c:pt>
                <c:pt idx="134">
                  <c:v>100.19</c:v>
                </c:pt>
                <c:pt idx="135">
                  <c:v>106.44799999999999</c:v>
                </c:pt>
                <c:pt idx="136">
                  <c:v>110.069</c:v>
                </c:pt>
                <c:pt idx="137">
                  <c:v>114.94799999999999</c:v>
                </c:pt>
                <c:pt idx="138">
                  <c:v>116.19</c:v>
                </c:pt>
                <c:pt idx="139">
                  <c:v>120.414</c:v>
                </c:pt>
                <c:pt idx="140">
                  <c:v>121.741</c:v>
                </c:pt>
                <c:pt idx="141">
                  <c:v>121.20699999999999</c:v>
                </c:pt>
                <c:pt idx="142">
                  <c:v>115.55200000000001</c:v>
                </c:pt>
                <c:pt idx="143">
                  <c:v>110.05200000000001</c:v>
                </c:pt>
                <c:pt idx="144">
                  <c:v>102.03400000000001</c:v>
                </c:pt>
                <c:pt idx="145">
                  <c:v>98.947999999999993</c:v>
                </c:pt>
                <c:pt idx="146">
                  <c:v>94.655000000000001</c:v>
                </c:pt>
                <c:pt idx="147">
                  <c:v>91.120999999999995</c:v>
                </c:pt>
                <c:pt idx="148">
                  <c:v>89.430999999999997</c:v>
                </c:pt>
                <c:pt idx="149">
                  <c:v>90.344999999999999</c:v>
                </c:pt>
                <c:pt idx="150">
                  <c:v>90.430999999999997</c:v>
                </c:pt>
                <c:pt idx="151">
                  <c:v>87.861999999999995</c:v>
                </c:pt>
                <c:pt idx="152">
                  <c:v>87.397000000000006</c:v>
                </c:pt>
                <c:pt idx="153">
                  <c:v>86.344999999999999</c:v>
                </c:pt>
                <c:pt idx="154">
                  <c:v>89.171999999999997</c:v>
                </c:pt>
                <c:pt idx="155">
                  <c:v>87.447999999999993</c:v>
                </c:pt>
                <c:pt idx="156">
                  <c:v>88.206999999999994</c:v>
                </c:pt>
                <c:pt idx="157">
                  <c:v>86.138000000000005</c:v>
                </c:pt>
                <c:pt idx="158">
                  <c:v>89</c:v>
                </c:pt>
                <c:pt idx="159">
                  <c:v>87.724000000000004</c:v>
                </c:pt>
                <c:pt idx="160">
                  <c:v>88.741</c:v>
                </c:pt>
                <c:pt idx="161">
                  <c:v>85.69</c:v>
                </c:pt>
                <c:pt idx="162">
                  <c:v>87.19</c:v>
                </c:pt>
                <c:pt idx="163">
                  <c:v>84.602999999999994</c:v>
                </c:pt>
                <c:pt idx="164">
                  <c:v>85.638000000000005</c:v>
                </c:pt>
                <c:pt idx="165">
                  <c:v>87.552000000000007</c:v>
                </c:pt>
                <c:pt idx="166">
                  <c:v>86.206999999999994</c:v>
                </c:pt>
                <c:pt idx="167">
                  <c:v>87.430999999999997</c:v>
                </c:pt>
                <c:pt idx="168">
                  <c:v>88.361999999999995</c:v>
                </c:pt>
                <c:pt idx="169">
                  <c:v>87.516999999999996</c:v>
                </c:pt>
                <c:pt idx="170">
                  <c:v>87.241</c:v>
                </c:pt>
                <c:pt idx="171">
                  <c:v>84.569000000000003</c:v>
                </c:pt>
                <c:pt idx="172">
                  <c:v>87.138000000000005</c:v>
                </c:pt>
                <c:pt idx="173">
                  <c:v>84.775999999999996</c:v>
                </c:pt>
                <c:pt idx="174">
                  <c:v>85.447999999999993</c:v>
                </c:pt>
                <c:pt idx="175">
                  <c:v>87.947999999999993</c:v>
                </c:pt>
                <c:pt idx="176">
                  <c:v>86.983000000000004</c:v>
                </c:pt>
                <c:pt idx="177">
                  <c:v>87.638000000000005</c:v>
                </c:pt>
                <c:pt idx="178">
                  <c:v>87</c:v>
                </c:pt>
                <c:pt idx="179">
                  <c:v>85.879000000000005</c:v>
                </c:pt>
                <c:pt idx="180">
                  <c:v>85.706999999999994</c:v>
                </c:pt>
                <c:pt idx="181">
                  <c:v>86.259</c:v>
                </c:pt>
                <c:pt idx="182">
                  <c:v>83.602999999999994</c:v>
                </c:pt>
                <c:pt idx="183">
                  <c:v>85.465999999999994</c:v>
                </c:pt>
                <c:pt idx="184">
                  <c:v>85.828000000000003</c:v>
                </c:pt>
                <c:pt idx="185">
                  <c:v>86.293000000000006</c:v>
                </c:pt>
                <c:pt idx="186">
                  <c:v>87.5</c:v>
                </c:pt>
                <c:pt idx="187">
                  <c:v>85.724000000000004</c:v>
                </c:pt>
                <c:pt idx="188">
                  <c:v>85.085999999999999</c:v>
                </c:pt>
                <c:pt idx="189">
                  <c:v>83.793000000000006</c:v>
                </c:pt>
                <c:pt idx="190">
                  <c:v>86.724000000000004</c:v>
                </c:pt>
                <c:pt idx="191">
                  <c:v>84.206999999999994</c:v>
                </c:pt>
                <c:pt idx="192">
                  <c:v>86.741</c:v>
                </c:pt>
                <c:pt idx="193">
                  <c:v>87.275999999999996</c:v>
                </c:pt>
                <c:pt idx="194">
                  <c:v>84.861999999999995</c:v>
                </c:pt>
                <c:pt idx="195">
                  <c:v>86</c:v>
                </c:pt>
                <c:pt idx="196">
                  <c:v>86.620999999999995</c:v>
                </c:pt>
                <c:pt idx="197">
                  <c:v>84.155000000000001</c:v>
                </c:pt>
                <c:pt idx="198">
                  <c:v>85.120999999999995</c:v>
                </c:pt>
                <c:pt idx="199">
                  <c:v>85</c:v>
                </c:pt>
                <c:pt idx="200">
                  <c:v>84.447999999999993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102.94876807152887</c:v>
                </c:pt>
                <c:pt idx="9">
                  <c:v>103.01805146869921</c:v>
                </c:pt>
                <c:pt idx="10">
                  <c:v>103.08597789419265</c:v>
                </c:pt>
                <c:pt idx="11">
                  <c:v>103.15237551623254</c:v>
                </c:pt>
                <c:pt idx="12">
                  <c:v>103.21705532942306</c:v>
                </c:pt>
                <c:pt idx="13">
                  <c:v>103.27981010663925</c:v>
                </c:pt>
                <c:pt idx="14">
                  <c:v>103.34041342327318</c:v>
                </c:pt>
                <c:pt idx="15">
                  <c:v>103.39861879240375</c:v>
                </c:pt>
                <c:pt idx="16">
                  <c:v>103.45415895715411</c:v>
                </c:pt>
                <c:pt idx="17">
                  <c:v>103.50674539585546</c:v>
                </c:pt>
                <c:pt idx="18">
                  <c:v>103.55606810822779</c:v>
                </c:pt>
                <c:pt idx="19">
                  <c:v>103.601795770249</c:v>
                </c:pt>
                <c:pt idx="20">
                  <c:v>103.64357637967144</c:v>
                </c:pt>
                <c:pt idx="21">
                  <c:v>103.6810385797246</c:v>
                </c:pt>
                <c:pt idx="22">
                  <c:v>103.7137939780114</c:v>
                </c:pt>
                <c:pt idx="23">
                  <c:v>103.74144103254974</c:v>
                </c:pt>
                <c:pt idx="24">
                  <c:v>103.76357156844675</c:v>
                </c:pt>
                <c:pt idx="25">
                  <c:v>103.7797819077817</c:v>
                </c:pt>
                <c:pt idx="26">
                  <c:v>103.78969225312902</c:v>
                </c:pt>
                <c:pt idx="27">
                  <c:v>103.79298083941741</c:v>
                </c:pt>
                <c:pt idx="28">
                  <c:v>103.78944414197368</c:v>
                </c:pt>
                <c:pt idx="29">
                  <c:v>103.77910199014106</c:v>
                </c:pt>
                <c:pt idx="30">
                  <c:v>103.76237780003275</c:v>
                </c:pt>
                <c:pt idx="31">
                  <c:v>103.74040021003277</c:v>
                </c:pt>
                <c:pt idx="32">
                  <c:v>103.71549350221088</c:v>
                </c:pt>
                <c:pt idx="33">
                  <c:v>103.69194930192971</c:v>
                </c:pt>
                <c:pt idx="34">
                  <c:v>103.6771977497348</c:v>
                </c:pt>
                <c:pt idx="35">
                  <c:v>103.68351562383721</c:v>
                </c:pt>
                <c:pt idx="36">
                  <c:v>103.73041017677878</c:v>
                </c:pt>
                <c:pt idx="37">
                  <c:v>103.84778444471962</c:v>
                </c:pt>
                <c:pt idx="38">
                  <c:v>104.07990301744951</c:v>
                </c:pt>
                <c:pt idx="39">
                  <c:v>104.49001809143743</c:v>
                </c:pt>
                <c:pt idx="40">
                  <c:v>105.16527326964614</c:v>
                </c:pt>
                <c:pt idx="41">
                  <c:v>106.22118356793881</c:v>
                </c:pt>
                <c:pt idx="42">
                  <c:v>107.80462852629074</c:v>
                </c:pt>
                <c:pt idx="43">
                  <c:v>110.09396024686271</c:v>
                </c:pt>
                <c:pt idx="44">
                  <c:v>113.29462352811173</c:v>
                </c:pt>
                <c:pt idx="45">
                  <c:v>117.62873763127338</c:v>
                </c:pt>
                <c:pt idx="46">
                  <c:v>123.31752076280081</c:v>
                </c:pt>
                <c:pt idx="47">
                  <c:v>130.55632629410616</c:v>
                </c:pt>
                <c:pt idx="48">
                  <c:v>139.48338707415482</c:v>
                </c:pt>
                <c:pt idx="49">
                  <c:v>150.14494774522186</c:v>
                </c:pt>
                <c:pt idx="50">
                  <c:v>162.46070272989834</c:v>
                </c:pt>
                <c:pt idx="51">
                  <c:v>176.19221373681845</c:v>
                </c:pt>
                <c:pt idx="52">
                  <c:v>190.90651502613107</c:v>
                </c:pt>
                <c:pt idx="53">
                  <c:v>205.89513265376775</c:v>
                </c:pt>
                <c:pt idx="54">
                  <c:v>219.96289798319083</c:v>
                </c:pt>
                <c:pt idx="55">
                  <c:v>231.04522574362849</c:v>
                </c:pt>
                <c:pt idx="56">
                  <c:v>235.94595818800943</c:v>
                </c:pt>
                <c:pt idx="57">
                  <c:v>230.99982338534676</c:v>
                </c:pt>
                <c:pt idx="58">
                  <c:v>214.22902345117166</c:v>
                </c:pt>
                <c:pt idx="59">
                  <c:v>187.82617391892987</c:v>
                </c:pt>
                <c:pt idx="60">
                  <c:v>158.25055073253279</c:v>
                </c:pt>
                <c:pt idx="61">
                  <c:v>132.8767260397527</c:v>
                </c:pt>
                <c:pt idx="62">
                  <c:v>115.93356055118966</c:v>
                </c:pt>
                <c:pt idx="63">
                  <c:v>107.31329142872316</c:v>
                </c:pt>
                <c:pt idx="64">
                  <c:v>104.48408971790566</c:v>
                </c:pt>
                <c:pt idx="65">
                  <c:v>104.92548545621452</c:v>
                </c:pt>
                <c:pt idx="66">
                  <c:v>107.20863620416662</c:v>
                </c:pt>
                <c:pt idx="67">
                  <c:v>110.85736153206609</c:v>
                </c:pt>
                <c:pt idx="68">
                  <c:v>115.86865486900275</c:v>
                </c:pt>
                <c:pt idx="69">
                  <c:v>122.37241303610999</c:v>
                </c:pt>
                <c:pt idx="70">
                  <c:v>130.46536399529893</c:v>
                </c:pt>
                <c:pt idx="71">
                  <c:v>140.13083917257518</c:v>
                </c:pt>
                <c:pt idx="72">
                  <c:v>151.18776447488381</c:v>
                </c:pt>
                <c:pt idx="73">
                  <c:v>163.24041565979337</c:v>
                </c:pt>
                <c:pt idx="74">
                  <c:v>175.5781309706901</c:v>
                </c:pt>
                <c:pt idx="75">
                  <c:v>186.92661453776304</c:v>
                </c:pt>
                <c:pt idx="76">
                  <c:v>195.04744748486559</c:v>
                </c:pt>
                <c:pt idx="77">
                  <c:v>196.66814417831111</c:v>
                </c:pt>
                <c:pt idx="78">
                  <c:v>188.72424314503476</c:v>
                </c:pt>
                <c:pt idx="79">
                  <c:v>170.98903005975251</c:v>
                </c:pt>
                <c:pt idx="80">
                  <c:v>147.7477000829825</c:v>
                </c:pt>
                <c:pt idx="81">
                  <c:v>125.82464846902121</c:v>
                </c:pt>
                <c:pt idx="82">
                  <c:v>110.21169491295178</c:v>
                </c:pt>
                <c:pt idx="83">
                  <c:v>101.66567111281702</c:v>
                </c:pt>
                <c:pt idx="84">
                  <c:v>98.020480309248768</c:v>
                </c:pt>
                <c:pt idx="85">
                  <c:v>96.768976415534269</c:v>
                </c:pt>
                <c:pt idx="86">
                  <c:v>96.378262473417863</c:v>
                </c:pt>
                <c:pt idx="87">
                  <c:v>96.220686311816863</c:v>
                </c:pt>
                <c:pt idx="88">
                  <c:v>96.111931352321122</c:v>
                </c:pt>
                <c:pt idx="89">
                  <c:v>96.01207712889186</c:v>
                </c:pt>
                <c:pt idx="90">
                  <c:v>95.914883002525727</c:v>
                </c:pt>
                <c:pt idx="91">
                  <c:v>95.820211452807314</c:v>
                </c:pt>
                <c:pt idx="92">
                  <c:v>95.729391137243823</c:v>
                </c:pt>
                <c:pt idx="93">
                  <c:v>95.645161794971813</c:v>
                </c:pt>
                <c:pt idx="94">
                  <c:v>95.572605626414472</c:v>
                </c:pt>
                <c:pt idx="95">
                  <c:v>95.520697333027954</c:v>
                </c:pt>
                <c:pt idx="96">
                  <c:v>95.50458463142138</c:v>
                </c:pt>
                <c:pt idx="97">
                  <c:v>95.548705114063139</c:v>
                </c:pt>
                <c:pt idx="98">
                  <c:v>95.690695364596593</c:v>
                </c:pt>
                <c:pt idx="99">
                  <c:v>95.985765726461409</c:v>
                </c:pt>
                <c:pt idx="100">
                  <c:v>96.510796729022431</c:v>
                </c:pt>
                <c:pt idx="101">
                  <c:v>97.366907376746624</c:v>
                </c:pt>
                <c:pt idx="102">
                  <c:v>98.67877189042369</c:v>
                </c:pt>
                <c:pt idx="103">
                  <c:v>100.58871648784265</c:v>
                </c:pt>
                <c:pt idx="104">
                  <c:v>103.24383992419794</c:v>
                </c:pt>
                <c:pt idx="105">
                  <c:v>106.7751960702324</c:v>
                </c:pt>
                <c:pt idx="106">
                  <c:v>111.26915040544057</c:v>
                </c:pt>
                <c:pt idx="107">
                  <c:v>116.73106687147987</c:v>
                </c:pt>
                <c:pt idx="108">
                  <c:v>123.03808543657291</c:v>
                </c:pt>
                <c:pt idx="109">
                  <c:v>129.87081881740198</c:v>
                </c:pt>
                <c:pt idx="110">
                  <c:v>136.61574038916928</c:v>
                </c:pt>
                <c:pt idx="111">
                  <c:v>142.27149897521852</c:v>
                </c:pt>
                <c:pt idx="112">
                  <c:v>145.48592577533151</c:v>
                </c:pt>
                <c:pt idx="113">
                  <c:v>144.90662859401996</c:v>
                </c:pt>
                <c:pt idx="114">
                  <c:v>139.86414691765549</c:v>
                </c:pt>
                <c:pt idx="115">
                  <c:v>131.01046679149204</c:v>
                </c:pt>
                <c:pt idx="116">
                  <c:v>120.31207834910758</c:v>
                </c:pt>
                <c:pt idx="117">
                  <c:v>110.19648368983123</c:v>
                </c:pt>
                <c:pt idx="118">
                  <c:v>102.41609314657882</c:v>
                </c:pt>
                <c:pt idx="119">
                  <c:v>97.463927166641156</c:v>
                </c:pt>
                <c:pt idx="120">
                  <c:v>94.821344347586049</c:v>
                </c:pt>
                <c:pt idx="121">
                  <c:v>93.612675714401163</c:v>
                </c:pt>
                <c:pt idx="122">
                  <c:v>93.109809446736051</c:v>
                </c:pt>
                <c:pt idx="123">
                  <c:v>92.887916908927437</c:v>
                </c:pt>
                <c:pt idx="124">
                  <c:v>92.758347450092273</c:v>
                </c:pt>
                <c:pt idx="125">
                  <c:v>92.657210999737259</c:v>
                </c:pt>
                <c:pt idx="126">
                  <c:v>92.573138705637675</c:v>
                </c:pt>
                <c:pt idx="127">
                  <c:v>92.518719055974415</c:v>
                </c:pt>
                <c:pt idx="128">
                  <c:v>92.527422612495698</c:v>
                </c:pt>
                <c:pt idx="129">
                  <c:v>92.662458780279934</c:v>
                </c:pt>
                <c:pt idx="130">
                  <c:v>93.030087869224218</c:v>
                </c:pt>
                <c:pt idx="131">
                  <c:v>93.790114487509925</c:v>
                </c:pt>
                <c:pt idx="132">
                  <c:v>95.15230860299431</c:v>
                </c:pt>
                <c:pt idx="133">
                  <c:v>97.343828361074742</c:v>
                </c:pt>
                <c:pt idx="134">
                  <c:v>100.53561391369607</c:v>
                </c:pt>
                <c:pt idx="135">
                  <c:v>104.73145354922517</c:v>
                </c:pt>
                <c:pt idx="136">
                  <c:v>109.65255866703825</c:v>
                </c:pt>
                <c:pt idx="137">
                  <c:v>114.68060255864185</c:v>
                </c:pt>
                <c:pt idx="138">
                  <c:v>118.9275639053775</c:v>
                </c:pt>
                <c:pt idx="139">
                  <c:v>121.45789141847712</c:v>
                </c:pt>
                <c:pt idx="140">
                  <c:v>121.60325967424522</c:v>
                </c:pt>
                <c:pt idx="141">
                  <c:v>119.23130485710932</c:v>
                </c:pt>
                <c:pt idx="142">
                  <c:v>114.82290392353251</c:v>
                </c:pt>
                <c:pt idx="143">
                  <c:v>109.30303877131269</c:v>
                </c:pt>
                <c:pt idx="144">
                  <c:v>103.70684183551754</c:v>
                </c:pt>
                <c:pt idx="145">
                  <c:v>98.849523112899334</c:v>
                </c:pt>
                <c:pt idx="146">
                  <c:v>95.146689731036574</c:v>
                </c:pt>
                <c:pt idx="147">
                  <c:v>92.626370767661456</c:v>
                </c:pt>
                <c:pt idx="148">
                  <c:v>91.069074176586923</c:v>
                </c:pt>
                <c:pt idx="149">
                  <c:v>90.172820275795814</c:v>
                </c:pt>
                <c:pt idx="150">
                  <c:v>89.668996333948542</c:v>
                </c:pt>
                <c:pt idx="151">
                  <c:v>89.369445331341709</c:v>
                </c:pt>
                <c:pt idx="152">
                  <c:v>89.163935146094701</c:v>
                </c:pt>
                <c:pt idx="153">
                  <c:v>88.996993637773841</c:v>
                </c:pt>
                <c:pt idx="154">
                  <c:v>88.844313121368614</c:v>
                </c:pt>
                <c:pt idx="155">
                  <c:v>88.696562954231084</c:v>
                </c:pt>
                <c:pt idx="156">
                  <c:v>88.550616113477972</c:v>
                </c:pt>
                <c:pt idx="157">
                  <c:v>88.405583318634498</c:v>
                </c:pt>
                <c:pt idx="158">
                  <c:v>88.261278967198933</c:v>
                </c:pt>
                <c:pt idx="159">
                  <c:v>88.117706111979729</c:v>
                </c:pt>
                <c:pt idx="160">
                  <c:v>87.974905325001529</c:v>
                </c:pt>
                <c:pt idx="161">
                  <c:v>87.83291609353266</c:v>
                </c:pt>
                <c:pt idx="162">
                  <c:v>87.691768689578296</c:v>
                </c:pt>
                <c:pt idx="163">
                  <c:v>87.551483336445273</c:v>
                </c:pt>
                <c:pt idx="164">
                  <c:v>87.412070936582936</c:v>
                </c:pt>
                <c:pt idx="165">
                  <c:v>87.273534093841107</c:v>
                </c:pt>
                <c:pt idx="166">
                  <c:v>87.13586816650421</c:v>
                </c:pt>
                <c:pt idx="167">
                  <c:v>86.999062289080726</c:v>
                </c:pt>
                <c:pt idx="168">
                  <c:v>86.863100340194279</c:v>
                </c:pt>
                <c:pt idx="169">
                  <c:v>86.727961844007638</c:v>
                </c:pt>
                <c:pt idx="170">
                  <c:v>86.593622797555327</c:v>
                </c:pt>
                <c:pt idx="171">
                  <c:v>86.460056420010005</c:v>
                </c:pt>
                <c:pt idx="172">
                  <c:v>86.327233822819323</c:v>
                </c:pt>
                <c:pt idx="173">
                  <c:v>86.19512460193566</c:v>
                </c:pt>
                <c:pt idx="174">
                  <c:v>86.063697355085765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102.94876807152352</c:v>
                </c:pt>
                <c:pt idx="9">
                  <c:v>103.01805146868141</c:v>
                </c:pt>
                <c:pt idx="10">
                  <c:v>103.08597789413479</c:v>
                </c:pt>
                <c:pt idx="11">
                  <c:v>103.15237551604892</c:v>
                </c:pt>
                <c:pt idx="12">
                  <c:v>103.21705532885409</c:v>
                </c:pt>
                <c:pt idx="13">
                  <c:v>103.27981010491753</c:v>
                </c:pt>
                <c:pt idx="14">
                  <c:v>103.34041341818538</c:v>
                </c:pt>
                <c:pt idx="15">
                  <c:v>103.39861877772142</c:v>
                </c:pt>
                <c:pt idx="16">
                  <c:v>103.45415891577734</c:v>
                </c:pt>
                <c:pt idx="17">
                  <c:v>103.50674528198417</c:v>
                </c:pt>
                <c:pt idx="18">
                  <c:v>103.55606780219463</c:v>
                </c:pt>
                <c:pt idx="19">
                  <c:v>103.60179496705734</c:v>
                </c:pt>
                <c:pt idx="20">
                  <c:v>103.64357432109816</c:v>
                </c:pt>
                <c:pt idx="21">
                  <c:v>103.68103342732033</c:v>
                </c:pt>
                <c:pt idx="22">
                  <c:v>103.7137813844088</c:v>
                </c:pt>
                <c:pt idx="23">
                  <c:v>103.74141097272188</c:v>
                </c:pt>
                <c:pt idx="24">
                  <c:v>103.76350150049096</c:v>
                </c:pt>
                <c:pt idx="25">
                  <c:v>103.7796224121261</c:v>
                </c:pt>
                <c:pt idx="26">
                  <c:v>103.78933770538875</c:v>
                </c:pt>
                <c:pt idx="27">
                  <c:v>103.792211182746</c:v>
                </c:pt>
                <c:pt idx="28">
                  <c:v>103.78781253404325</c:v>
                </c:pt>
                <c:pt idx="29">
                  <c:v>103.77572421270904</c:v>
                </c:pt>
                <c:pt idx="30">
                  <c:v>103.75554902658509</c:v>
                </c:pt>
                <c:pt idx="31">
                  <c:v>103.72691831837963</c:v>
                </c:pt>
                <c:pt idx="32">
                  <c:v>103.68950056166942</c:v>
                </c:pt>
                <c:pt idx="33">
                  <c:v>103.64301014912445</c:v>
                </c:pt>
                <c:pt idx="34">
                  <c:v>103.58721610371798</c:v>
                </c:pt>
                <c:pt idx="35">
                  <c:v>103.52195040519209</c:v>
                </c:pt>
                <c:pt idx="36">
                  <c:v>103.44711559729629</c:v>
                </c:pt>
                <c:pt idx="37">
                  <c:v>103.3626913304545</c:v>
                </c:pt>
                <c:pt idx="38">
                  <c:v>103.26873950302755</c:v>
                </c:pt>
                <c:pt idx="39">
                  <c:v>103.16540769451423</c:v>
                </c:pt>
                <c:pt idx="40">
                  <c:v>103.05293063649124</c:v>
                </c:pt>
                <c:pt idx="41">
                  <c:v>102.93162954043663</c:v>
                </c:pt>
                <c:pt idx="42">
                  <c:v>102.80190919227692</c:v>
                </c:pt>
                <c:pt idx="43">
                  <c:v>102.66425282599982</c:v>
                </c:pt>
                <c:pt idx="44">
                  <c:v>102.5192148958652</c:v>
                </c:pt>
                <c:pt idx="45">
                  <c:v>102.36741197059744</c:v>
                </c:pt>
                <c:pt idx="46">
                  <c:v>102.20951206537595</c:v>
                </c:pt>
                <c:pt idx="47">
                  <c:v>102.04622280122632</c:v>
                </c:pt>
                <c:pt idx="48">
                  <c:v>101.87827883098544</c:v>
                </c:pt>
                <c:pt idx="49">
                  <c:v>101.70642899308176</c:v>
                </c:pt>
                <c:pt idx="50">
                  <c:v>101.5314236482358</c:v>
                </c:pt>
                <c:pt idx="51">
                  <c:v>101.35400262169915</c:v>
                </c:pt>
                <c:pt idx="52">
                  <c:v>101.17488411888019</c:v>
                </c:pt>
                <c:pt idx="53">
                  <c:v>100.9947549108313</c:v>
                </c:pt>
                <c:pt idx="54">
                  <c:v>100.8142620046594</c:v>
                </c:pt>
                <c:pt idx="55">
                  <c:v>100.63400592914658</c:v>
                </c:pt>
                <c:pt idx="56">
                  <c:v>100.45453568386006</c:v>
                </c:pt>
                <c:pt idx="57">
                  <c:v>100.2763453258416</c:v>
                </c:pt>
                <c:pt idx="58">
                  <c:v>100.09987210526937</c:v>
                </c:pt>
                <c:pt idx="59">
                  <c:v>99.925496012459377</c:v>
                </c:pt>
                <c:pt idx="60">
                  <c:v>99.753540563985652</c:v>
                </c:pt>
                <c:pt idx="61">
                  <c:v>99.584274635107917</c:v>
                </c:pt>
                <c:pt idx="62">
                  <c:v>99.417915137733701</c:v>
                </c:pt>
                <c:pt idx="63">
                  <c:v>99.254630345840965</c:v>
                </c:pt>
                <c:pt idx="64">
                  <c:v>99.0945436813616</c:v>
                </c:pt>
                <c:pt idx="65">
                  <c:v>98.937737790639915</c:v>
                </c:pt>
                <c:pt idx="66">
                  <c:v>98.784258762538784</c:v>
                </c:pt>
                <c:pt idx="67">
                  <c:v>98.634120362141033</c:v>
                </c:pt>
                <c:pt idx="68">
                  <c:v>98.487308177211119</c:v>
                </c:pt>
                <c:pt idx="69">
                  <c:v>98.343783596923075</c:v>
                </c:pt>
                <c:pt idx="70">
                  <c:v>98.203487562971432</c:v>
                </c:pt>
                <c:pt idx="71">
                  <c:v>98.066344051518669</c:v>
                </c:pt>
                <c:pt idx="72">
                  <c:v>97.932263260215265</c:v>
                </c:pt>
                <c:pt idx="73">
                  <c:v>97.801144487691431</c:v>
                </c:pt>
                <c:pt idx="74">
                  <c:v>97.672878703543105</c:v>
                </c:pt>
                <c:pt idx="75">
                  <c:v>97.547350815110732</c:v>
                </c:pt>
                <c:pt idx="76">
                  <c:v>97.424441643529519</c:v>
                </c:pt>
                <c:pt idx="77">
                  <c:v>97.304029625896561</c:v>
                </c:pt>
                <c:pt idx="78">
                  <c:v>97.185992263245851</c:v>
                </c:pt>
                <c:pt idx="79">
                  <c:v>97.070207335622143</c:v>
                </c:pt>
                <c:pt idx="80">
                  <c:v>96.956553906157097</c:v>
                </c:pt>
                <c:pt idx="81">
                  <c:v>96.84491313590452</c:v>
                </c:pt>
                <c:pt idx="82">
                  <c:v>96.735168930476675</c:v>
                </c:pt>
                <c:pt idx="83">
                  <c:v>96.627208438414613</c:v>
                </c:pt>
                <c:pt idx="84">
                  <c:v>96.520922419845164</c:v>
                </c:pt>
                <c:pt idx="85">
                  <c:v>96.41620550244545</c:v>
                </c:pt>
                <c:pt idx="86">
                  <c:v>96.312956340127229</c:v>
                </c:pt>
                <c:pt idx="87">
                  <c:v>96.211077688236912</c:v>
                </c:pt>
                <c:pt idx="88">
                  <c:v>96.110476407489372</c:v>
                </c:pt>
                <c:pt idx="89">
                  <c:v>96.011063407344849</c:v>
                </c:pt>
                <c:pt idx="90">
                  <c:v>95.91275353812469</c:v>
                </c:pt>
                <c:pt idx="91">
                  <c:v>95.815465439854208</c:v>
                </c:pt>
                <c:pt idx="92">
                  <c:v>95.719121354628143</c:v>
                </c:pt>
                <c:pt idx="93">
                  <c:v>95.623646908219854</c:v>
                </c:pt>
                <c:pt idx="94">
                  <c:v>95.528970865696479</c:v>
                </c:pt>
                <c:pt idx="95">
                  <c:v>95.435024864961136</c:v>
                </c:pt>
                <c:pt idx="96">
                  <c:v>95.341743131411107</c:v>
                </c:pt>
                <c:pt idx="97">
                  <c:v>95.249062176279807</c:v>
                </c:pt>
                <c:pt idx="98">
                  <c:v>95.156920480712728</c:v>
                </c:pt>
                <c:pt idx="99">
                  <c:v>95.065258167214267</c:v>
                </c:pt>
                <c:pt idx="100">
                  <c:v>94.974016659790379</c:v>
                </c:pt>
                <c:pt idx="101">
                  <c:v>94.883138333902963</c:v>
                </c:pt>
                <c:pt idx="102">
                  <c:v>94.792566157246071</c:v>
                </c:pt>
                <c:pt idx="103">
                  <c:v>94.702243322358015</c:v>
                </c:pt>
                <c:pt idx="104">
                  <c:v>94.612112872198111</c:v>
                </c:pt>
                <c:pt idx="105">
                  <c:v>94.522117320053241</c:v>
                </c:pt>
                <c:pt idx="106">
                  <c:v>94.43219826550289</c:v>
                </c:pt>
                <c:pt idx="107">
                  <c:v>94.342296008670502</c:v>
                </c:pt>
                <c:pt idx="108">
                  <c:v>94.252349165634627</c:v>
                </c:pt>
                <c:pt idx="109">
                  <c:v>94.162294288670566</c:v>
                </c:pt>
                <c:pt idx="110">
                  <c:v>94.072065495949019</c:v>
                </c:pt>
                <c:pt idx="111">
                  <c:v>93.981594116435062</c:v>
                </c:pt>
                <c:pt idx="112">
                  <c:v>93.890808357000978</c:v>
                </c:pt>
                <c:pt idx="113">
                  <c:v>93.799633000181956</c:v>
                </c:pt>
                <c:pt idx="114">
                  <c:v>93.707989142535098</c:v>
                </c:pt>
                <c:pt idx="115">
                  <c:v>93.615793985173966</c:v>
                </c:pt>
                <c:pt idx="116">
                  <c:v>93.522960689683828</c:v>
                </c:pt>
                <c:pt idx="117">
                  <c:v>93.429398314195964</c:v>
                </c:pt>
                <c:pt idx="118">
                  <c:v>93.335011845812261</c:v>
                </c:pt>
                <c:pt idx="119">
                  <c:v>93.239702346685604</c:v>
                </c:pt>
                <c:pt idx="120">
                  <c:v>93.143367231725037</c:v>
                </c:pt>
                <c:pt idx="121">
                  <c:v>93.045900695915506</c:v>
                </c:pt>
                <c:pt idx="122">
                  <c:v>92.947194308419697</c:v>
                </c:pt>
                <c:pt idx="123">
                  <c:v>92.847137788746366</c:v>
                </c:pt>
                <c:pt idx="124">
                  <c:v>92.745619977116363</c:v>
                </c:pt>
                <c:pt idx="125">
                  <c:v>92.642530006552576</c:v>
                </c:pt>
                <c:pt idx="126">
                  <c:v>92.537758678030301</c:v>
                </c:pt>
                <c:pt idx="127">
                  <c:v>92.431200032211763</c:v>
                </c:pt>
                <c:pt idx="128">
                  <c:v>92.32275310192064</c:v>
                </c:pt>
                <c:pt idx="129">
                  <c:v>92.212323818823165</c:v>
                </c:pt>
                <c:pt idx="130">
                  <c:v>92.099827036172229</c:v>
                </c:pt>
                <c:pt idx="131">
                  <c:v>91.985188617538526</c:v>
                </c:pt>
                <c:pt idx="132">
                  <c:v>91.868347529979786</c:v>
                </c:pt>
                <c:pt idx="133">
                  <c:v>91.749257870022703</c:v>
                </c:pt>
                <c:pt idx="134">
                  <c:v>91.627890743181865</c:v>
                </c:pt>
                <c:pt idx="135">
                  <c:v>91.504235913552336</c:v>
                </c:pt>
                <c:pt idx="136">
                  <c:v>91.378303140215621</c:v>
                </c:pt>
                <c:pt idx="137">
                  <c:v>91.250123122482165</c:v>
                </c:pt>
                <c:pt idx="138">
                  <c:v>91.119747986693028</c:v>
                </c:pt>
                <c:pt idx="139">
                  <c:v>90.98725126329353</c:v>
                </c:pt>
                <c:pt idx="140">
                  <c:v>90.852727323529948</c:v>
                </c:pt>
                <c:pt idx="141">
                  <c:v>90.716290269254955</c:v>
                </c:pt>
                <c:pt idx="142">
                  <c:v>90.578072295364194</c:v>
                </c:pt>
                <c:pt idx="143">
                  <c:v>90.438221570429278</c:v>
                </c:pt>
                <c:pt idx="144">
                  <c:v>90.296899705141158</c:v>
                </c:pt>
                <c:pt idx="145">
                  <c:v>90.154278898337054</c:v>
                </c:pt>
                <c:pt idx="146">
                  <c:v>90.010538865087753</c:v>
                </c:pt>
                <c:pt idx="147">
                  <c:v>89.86586365950518</c:v>
                </c:pt>
                <c:pt idx="148">
                  <c:v>89.720438506139402</c:v>
                </c:pt>
                <c:pt idx="149">
                  <c:v>89.574446748265743</c:v>
                </c:pt>
                <c:pt idx="150">
                  <c:v>89.42806700980131</c:v>
                </c:pt>
                <c:pt idx="151">
                  <c:v>89.28147065129491</c:v>
                </c:pt>
                <c:pt idx="152">
                  <c:v>89.134819580965427</c:v>
                </c:pt>
                <c:pt idx="153">
                  <c:v>88.988264460789082</c:v>
                </c:pt>
                <c:pt idx="154">
                  <c:v>88.841943326759875</c:v>
                </c:pt>
                <c:pt idx="155">
                  <c:v>88.695980623054083</c:v>
                </c:pt>
                <c:pt idx="156">
                  <c:v>88.55048663298507</c:v>
                </c:pt>
                <c:pt idx="157">
                  <c:v>88.405557276040838</c:v>
                </c:pt>
                <c:pt idx="158">
                  <c:v>88.261274230285153</c:v>
                </c:pt>
                <c:pt idx="159">
                  <c:v>88.117705332980705</c:v>
                </c:pt>
                <c:pt idx="160">
                  <c:v>87.974905209198823</c:v>
                </c:pt>
                <c:pt idx="161">
                  <c:v>87.832916077974417</c:v>
                </c:pt>
                <c:pt idx="162">
                  <c:v>87.691768687689475</c:v>
                </c:pt>
                <c:pt idx="163">
                  <c:v>87.551483336238093</c:v>
                </c:pt>
                <c:pt idx="164">
                  <c:v>87.412070936562401</c:v>
                </c:pt>
                <c:pt idx="165">
                  <c:v>87.273534093839274</c:v>
                </c:pt>
                <c:pt idx="166">
                  <c:v>87.135868166504068</c:v>
                </c:pt>
                <c:pt idx="167">
                  <c:v>86.999062289080712</c:v>
                </c:pt>
                <c:pt idx="168">
                  <c:v>86.863100340194279</c:v>
                </c:pt>
                <c:pt idx="169">
                  <c:v>86.727961844007638</c:v>
                </c:pt>
                <c:pt idx="170">
                  <c:v>86.593622797555327</c:v>
                </c:pt>
                <c:pt idx="171">
                  <c:v>86.460056420010005</c:v>
                </c:pt>
                <c:pt idx="172">
                  <c:v>86.327233822819323</c:v>
                </c:pt>
                <c:pt idx="173">
                  <c:v>86.19512460193566</c:v>
                </c:pt>
                <c:pt idx="174">
                  <c:v>86.063697355085765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103.828</c:v>
                </c:pt>
                <c:pt idx="1">
                  <c:v>104.31</c:v>
                </c:pt>
                <c:pt idx="2">
                  <c:v>105.017</c:v>
                </c:pt>
                <c:pt idx="3">
                  <c:v>105.259</c:v>
                </c:pt>
                <c:pt idx="4">
                  <c:v>104.983</c:v>
                </c:pt>
                <c:pt idx="5">
                  <c:v>102.414</c:v>
                </c:pt>
                <c:pt idx="6">
                  <c:v>103.086</c:v>
                </c:pt>
                <c:pt idx="7">
                  <c:v>104.05200000000001</c:v>
                </c:pt>
                <c:pt idx="8">
                  <c:v>101.86199999999999</c:v>
                </c:pt>
                <c:pt idx="9">
                  <c:v>101.741</c:v>
                </c:pt>
                <c:pt idx="10">
                  <c:v>101</c:v>
                </c:pt>
                <c:pt idx="11">
                  <c:v>101</c:v>
                </c:pt>
                <c:pt idx="12">
                  <c:v>101.81</c:v>
                </c:pt>
                <c:pt idx="13">
                  <c:v>104.172</c:v>
                </c:pt>
                <c:pt idx="14">
                  <c:v>103.155</c:v>
                </c:pt>
                <c:pt idx="15">
                  <c:v>104.94799999999999</c:v>
                </c:pt>
                <c:pt idx="16">
                  <c:v>104.655</c:v>
                </c:pt>
                <c:pt idx="17">
                  <c:v>102.89700000000001</c:v>
                </c:pt>
                <c:pt idx="18">
                  <c:v>100.741</c:v>
                </c:pt>
                <c:pt idx="19">
                  <c:v>101.672</c:v>
                </c:pt>
                <c:pt idx="20">
                  <c:v>101.328</c:v>
                </c:pt>
                <c:pt idx="21">
                  <c:v>101.19</c:v>
                </c:pt>
                <c:pt idx="22">
                  <c:v>101.259</c:v>
                </c:pt>
                <c:pt idx="23">
                  <c:v>101.03400000000001</c:v>
                </c:pt>
                <c:pt idx="24">
                  <c:v>101.81</c:v>
                </c:pt>
                <c:pt idx="25">
                  <c:v>99.447999999999993</c:v>
                </c:pt>
                <c:pt idx="26">
                  <c:v>101.10299999999999</c:v>
                </c:pt>
                <c:pt idx="27">
                  <c:v>103.914</c:v>
                </c:pt>
                <c:pt idx="28">
                  <c:v>100.46599999999999</c:v>
                </c:pt>
                <c:pt idx="29">
                  <c:v>103.70699999999999</c:v>
                </c:pt>
                <c:pt idx="30">
                  <c:v>104.086</c:v>
                </c:pt>
                <c:pt idx="31">
                  <c:v>103.379</c:v>
                </c:pt>
                <c:pt idx="32">
                  <c:v>104</c:v>
                </c:pt>
                <c:pt idx="33">
                  <c:v>103.172</c:v>
                </c:pt>
                <c:pt idx="34">
                  <c:v>101.655</c:v>
                </c:pt>
                <c:pt idx="35">
                  <c:v>101.328</c:v>
                </c:pt>
                <c:pt idx="36">
                  <c:v>102.724</c:v>
                </c:pt>
                <c:pt idx="37">
                  <c:v>103.46599999999999</c:v>
                </c:pt>
                <c:pt idx="38">
                  <c:v>102.931</c:v>
                </c:pt>
                <c:pt idx="39">
                  <c:v>101.89700000000001</c:v>
                </c:pt>
                <c:pt idx="40">
                  <c:v>101.89700000000001</c:v>
                </c:pt>
                <c:pt idx="41">
                  <c:v>103.10299999999999</c:v>
                </c:pt>
                <c:pt idx="42">
                  <c:v>106.517</c:v>
                </c:pt>
                <c:pt idx="43">
                  <c:v>105.672</c:v>
                </c:pt>
                <c:pt idx="44">
                  <c:v>106.931</c:v>
                </c:pt>
                <c:pt idx="45">
                  <c:v>108.276</c:v>
                </c:pt>
                <c:pt idx="46">
                  <c:v>111.672</c:v>
                </c:pt>
                <c:pt idx="47">
                  <c:v>115.60299999999999</c:v>
                </c:pt>
                <c:pt idx="48">
                  <c:v>120.79300000000001</c:v>
                </c:pt>
                <c:pt idx="49">
                  <c:v>133.41399999999999</c:v>
                </c:pt>
                <c:pt idx="50">
                  <c:v>143.39699999999999</c:v>
                </c:pt>
                <c:pt idx="51">
                  <c:v>157.41399999999999</c:v>
                </c:pt>
                <c:pt idx="52">
                  <c:v>172.79300000000001</c:v>
                </c:pt>
                <c:pt idx="53">
                  <c:v>187.72399999999999</c:v>
                </c:pt>
                <c:pt idx="54">
                  <c:v>197.81</c:v>
                </c:pt>
                <c:pt idx="55">
                  <c:v>207.10300000000001</c:v>
                </c:pt>
                <c:pt idx="56">
                  <c:v>208.845</c:v>
                </c:pt>
                <c:pt idx="57">
                  <c:v>203.10300000000001</c:v>
                </c:pt>
                <c:pt idx="58">
                  <c:v>191.03399999999999</c:v>
                </c:pt>
                <c:pt idx="59">
                  <c:v>167.483</c:v>
                </c:pt>
                <c:pt idx="60">
                  <c:v>139.5</c:v>
                </c:pt>
                <c:pt idx="61">
                  <c:v>116.60299999999999</c:v>
                </c:pt>
                <c:pt idx="62">
                  <c:v>104.345</c:v>
                </c:pt>
                <c:pt idx="63">
                  <c:v>99.69</c:v>
                </c:pt>
                <c:pt idx="64">
                  <c:v>100.03400000000001</c:v>
                </c:pt>
                <c:pt idx="65">
                  <c:v>98.620999999999995</c:v>
                </c:pt>
                <c:pt idx="66">
                  <c:v>99.671999999999997</c:v>
                </c:pt>
                <c:pt idx="67">
                  <c:v>102.069</c:v>
                </c:pt>
                <c:pt idx="68">
                  <c:v>105.879</c:v>
                </c:pt>
                <c:pt idx="69">
                  <c:v>109.155</c:v>
                </c:pt>
                <c:pt idx="70">
                  <c:v>115.759</c:v>
                </c:pt>
                <c:pt idx="71">
                  <c:v>125.845</c:v>
                </c:pt>
                <c:pt idx="72">
                  <c:v>137.72399999999999</c:v>
                </c:pt>
                <c:pt idx="73">
                  <c:v>149.41399999999999</c:v>
                </c:pt>
                <c:pt idx="74">
                  <c:v>157.75899999999999</c:v>
                </c:pt>
                <c:pt idx="75">
                  <c:v>167.828</c:v>
                </c:pt>
                <c:pt idx="76">
                  <c:v>172.672</c:v>
                </c:pt>
                <c:pt idx="77">
                  <c:v>172.13800000000001</c:v>
                </c:pt>
                <c:pt idx="78">
                  <c:v>165.60300000000001</c:v>
                </c:pt>
                <c:pt idx="79">
                  <c:v>151.81</c:v>
                </c:pt>
                <c:pt idx="80">
                  <c:v>129.483</c:v>
                </c:pt>
                <c:pt idx="81">
                  <c:v>111.069</c:v>
                </c:pt>
                <c:pt idx="82">
                  <c:v>100.46599999999999</c:v>
                </c:pt>
                <c:pt idx="83">
                  <c:v>95.259</c:v>
                </c:pt>
                <c:pt idx="84">
                  <c:v>95.19</c:v>
                </c:pt>
                <c:pt idx="85">
                  <c:v>94.206999999999994</c:v>
                </c:pt>
                <c:pt idx="86">
                  <c:v>95.534000000000006</c:v>
                </c:pt>
                <c:pt idx="87">
                  <c:v>96.052000000000007</c:v>
                </c:pt>
                <c:pt idx="88">
                  <c:v>95.206999999999994</c:v>
                </c:pt>
                <c:pt idx="89">
                  <c:v>96.465999999999994</c:v>
                </c:pt>
                <c:pt idx="90">
                  <c:v>96.638000000000005</c:v>
                </c:pt>
                <c:pt idx="91">
                  <c:v>95.793000000000006</c:v>
                </c:pt>
                <c:pt idx="92">
                  <c:v>96.379000000000005</c:v>
                </c:pt>
                <c:pt idx="93">
                  <c:v>96.328000000000003</c:v>
                </c:pt>
                <c:pt idx="94">
                  <c:v>95.534000000000006</c:v>
                </c:pt>
                <c:pt idx="95">
                  <c:v>97.465999999999994</c:v>
                </c:pt>
                <c:pt idx="96">
                  <c:v>96.844999999999999</c:v>
                </c:pt>
                <c:pt idx="97">
                  <c:v>97.69</c:v>
                </c:pt>
                <c:pt idx="98">
                  <c:v>97.534000000000006</c:v>
                </c:pt>
                <c:pt idx="99">
                  <c:v>99.69</c:v>
                </c:pt>
                <c:pt idx="100">
                  <c:v>101.276</c:v>
                </c:pt>
                <c:pt idx="101">
                  <c:v>102.10299999999999</c:v>
                </c:pt>
                <c:pt idx="102">
                  <c:v>102.345</c:v>
                </c:pt>
                <c:pt idx="103">
                  <c:v>106.655</c:v>
                </c:pt>
                <c:pt idx="104">
                  <c:v>112.53400000000001</c:v>
                </c:pt>
                <c:pt idx="105">
                  <c:v>115.483</c:v>
                </c:pt>
                <c:pt idx="106">
                  <c:v>123.39700000000001</c:v>
                </c:pt>
                <c:pt idx="107">
                  <c:v>133.86199999999999</c:v>
                </c:pt>
                <c:pt idx="108">
                  <c:v>145.55199999999999</c:v>
                </c:pt>
                <c:pt idx="109">
                  <c:v>158.72399999999999</c:v>
                </c:pt>
                <c:pt idx="110">
                  <c:v>166.39699999999999</c:v>
                </c:pt>
                <c:pt idx="111">
                  <c:v>173.74100000000001</c:v>
                </c:pt>
                <c:pt idx="112">
                  <c:v>179.37899999999999</c:v>
                </c:pt>
                <c:pt idx="113">
                  <c:v>182.22399999999999</c:v>
                </c:pt>
                <c:pt idx="114">
                  <c:v>180.72399999999999</c:v>
                </c:pt>
                <c:pt idx="115">
                  <c:v>175.86199999999999</c:v>
                </c:pt>
                <c:pt idx="116">
                  <c:v>166.72399999999999</c:v>
                </c:pt>
                <c:pt idx="117">
                  <c:v>153.10300000000001</c:v>
                </c:pt>
                <c:pt idx="118">
                  <c:v>134.655</c:v>
                </c:pt>
                <c:pt idx="119">
                  <c:v>119.776</c:v>
                </c:pt>
                <c:pt idx="120">
                  <c:v>107.931</c:v>
                </c:pt>
                <c:pt idx="121">
                  <c:v>99.016999999999996</c:v>
                </c:pt>
                <c:pt idx="122">
                  <c:v>91.775999999999996</c:v>
                </c:pt>
                <c:pt idx="123">
                  <c:v>91.241</c:v>
                </c:pt>
                <c:pt idx="124">
                  <c:v>89.914000000000001</c:v>
                </c:pt>
                <c:pt idx="125">
                  <c:v>92.052000000000007</c:v>
                </c:pt>
                <c:pt idx="126">
                  <c:v>90.414000000000001</c:v>
                </c:pt>
                <c:pt idx="127">
                  <c:v>89.775999999999996</c:v>
                </c:pt>
                <c:pt idx="128">
                  <c:v>93.930999999999997</c:v>
                </c:pt>
                <c:pt idx="129">
                  <c:v>93.224000000000004</c:v>
                </c:pt>
                <c:pt idx="130">
                  <c:v>96.447999999999993</c:v>
                </c:pt>
                <c:pt idx="131">
                  <c:v>99.914000000000001</c:v>
                </c:pt>
                <c:pt idx="132">
                  <c:v>100.776</c:v>
                </c:pt>
                <c:pt idx="133">
                  <c:v>104.017</c:v>
                </c:pt>
                <c:pt idx="134">
                  <c:v>108.379</c:v>
                </c:pt>
                <c:pt idx="135">
                  <c:v>116.20699999999999</c:v>
                </c:pt>
                <c:pt idx="136">
                  <c:v>121.655</c:v>
                </c:pt>
                <c:pt idx="137">
                  <c:v>131.155</c:v>
                </c:pt>
                <c:pt idx="138">
                  <c:v>138.36199999999999</c:v>
                </c:pt>
                <c:pt idx="139">
                  <c:v>143.79300000000001</c:v>
                </c:pt>
                <c:pt idx="140">
                  <c:v>148.86199999999999</c:v>
                </c:pt>
                <c:pt idx="141">
                  <c:v>149.58600000000001</c:v>
                </c:pt>
                <c:pt idx="142">
                  <c:v>147.81</c:v>
                </c:pt>
                <c:pt idx="143">
                  <c:v>142.77600000000001</c:v>
                </c:pt>
                <c:pt idx="144">
                  <c:v>133.37899999999999</c:v>
                </c:pt>
                <c:pt idx="145">
                  <c:v>122.759</c:v>
                </c:pt>
                <c:pt idx="146">
                  <c:v>111.55200000000001</c:v>
                </c:pt>
                <c:pt idx="147">
                  <c:v>100.70699999999999</c:v>
                </c:pt>
                <c:pt idx="148">
                  <c:v>95.81</c:v>
                </c:pt>
                <c:pt idx="149">
                  <c:v>89.102999999999994</c:v>
                </c:pt>
                <c:pt idx="150">
                  <c:v>87.293000000000006</c:v>
                </c:pt>
                <c:pt idx="151">
                  <c:v>89.947999999999993</c:v>
                </c:pt>
                <c:pt idx="152">
                  <c:v>88.430999999999997</c:v>
                </c:pt>
                <c:pt idx="153">
                  <c:v>85.569000000000003</c:v>
                </c:pt>
                <c:pt idx="154">
                  <c:v>88.706999999999994</c:v>
                </c:pt>
                <c:pt idx="155">
                  <c:v>89.793000000000006</c:v>
                </c:pt>
                <c:pt idx="156">
                  <c:v>87.81</c:v>
                </c:pt>
                <c:pt idx="157">
                  <c:v>88.793000000000006</c:v>
                </c:pt>
                <c:pt idx="158">
                  <c:v>88.397000000000006</c:v>
                </c:pt>
                <c:pt idx="159">
                  <c:v>87.483000000000004</c:v>
                </c:pt>
                <c:pt idx="160">
                  <c:v>88.671999999999997</c:v>
                </c:pt>
                <c:pt idx="161">
                  <c:v>87.844999999999999</c:v>
                </c:pt>
                <c:pt idx="162">
                  <c:v>85.069000000000003</c:v>
                </c:pt>
                <c:pt idx="163">
                  <c:v>87.602999999999994</c:v>
                </c:pt>
                <c:pt idx="164">
                  <c:v>86.275999999999996</c:v>
                </c:pt>
                <c:pt idx="165">
                  <c:v>87.706999999999994</c:v>
                </c:pt>
                <c:pt idx="166">
                  <c:v>87.069000000000003</c:v>
                </c:pt>
                <c:pt idx="167">
                  <c:v>83.671999999999997</c:v>
                </c:pt>
                <c:pt idx="168">
                  <c:v>84.914000000000001</c:v>
                </c:pt>
                <c:pt idx="169">
                  <c:v>85.983000000000004</c:v>
                </c:pt>
                <c:pt idx="170">
                  <c:v>86.241</c:v>
                </c:pt>
                <c:pt idx="171">
                  <c:v>88.344999999999999</c:v>
                </c:pt>
                <c:pt idx="172">
                  <c:v>86.293000000000006</c:v>
                </c:pt>
                <c:pt idx="173">
                  <c:v>86.241</c:v>
                </c:pt>
                <c:pt idx="174">
                  <c:v>88.430999999999997</c:v>
                </c:pt>
                <c:pt idx="175">
                  <c:v>88.724000000000004</c:v>
                </c:pt>
                <c:pt idx="176">
                  <c:v>85.861999999999995</c:v>
                </c:pt>
                <c:pt idx="177">
                  <c:v>85.879000000000005</c:v>
                </c:pt>
                <c:pt idx="178">
                  <c:v>86.224000000000004</c:v>
                </c:pt>
                <c:pt idx="179">
                  <c:v>84.224000000000004</c:v>
                </c:pt>
                <c:pt idx="180">
                  <c:v>84.897000000000006</c:v>
                </c:pt>
                <c:pt idx="181">
                  <c:v>85.344999999999999</c:v>
                </c:pt>
                <c:pt idx="182">
                  <c:v>87.706999999999994</c:v>
                </c:pt>
                <c:pt idx="183">
                  <c:v>85.844999999999999</c:v>
                </c:pt>
                <c:pt idx="184">
                  <c:v>83.602999999999994</c:v>
                </c:pt>
                <c:pt idx="185">
                  <c:v>85.671999999999997</c:v>
                </c:pt>
                <c:pt idx="186">
                  <c:v>84.914000000000001</c:v>
                </c:pt>
                <c:pt idx="187">
                  <c:v>85.224000000000004</c:v>
                </c:pt>
                <c:pt idx="188">
                  <c:v>84.361999999999995</c:v>
                </c:pt>
                <c:pt idx="189">
                  <c:v>84.671999999999997</c:v>
                </c:pt>
                <c:pt idx="190">
                  <c:v>84.552000000000007</c:v>
                </c:pt>
                <c:pt idx="191">
                  <c:v>85.259</c:v>
                </c:pt>
                <c:pt idx="192">
                  <c:v>85.706999999999994</c:v>
                </c:pt>
                <c:pt idx="193">
                  <c:v>85.793000000000006</c:v>
                </c:pt>
                <c:pt idx="194">
                  <c:v>83.483000000000004</c:v>
                </c:pt>
                <c:pt idx="195">
                  <c:v>84.447999999999993</c:v>
                </c:pt>
                <c:pt idx="196">
                  <c:v>85.671999999999997</c:v>
                </c:pt>
                <c:pt idx="197">
                  <c:v>83.397000000000006</c:v>
                </c:pt>
                <c:pt idx="198">
                  <c:v>85.655000000000001</c:v>
                </c:pt>
                <c:pt idx="199">
                  <c:v>83.397000000000006</c:v>
                </c:pt>
                <c:pt idx="200">
                  <c:v>84.414000000000001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101.71304758025819</c:v>
                </c:pt>
                <c:pt idx="15">
                  <c:v>101.77743057394783</c:v>
                </c:pt>
                <c:pt idx="16">
                  <c:v>101.8403184085231</c:v>
                </c:pt>
                <c:pt idx="17">
                  <c:v>101.90151866107757</c:v>
                </c:pt>
                <c:pt idx="18">
                  <c:v>101.96082117884087</c:v>
                </c:pt>
                <c:pt idx="19">
                  <c:v>102.01799747486133</c:v>
                </c:pt>
                <c:pt idx="20">
                  <c:v>102.0728003246693</c:v>
                </c:pt>
                <c:pt idx="21">
                  <c:v>102.12496362103522</c:v>
                </c:pt>
                <c:pt idx="22">
                  <c:v>102.17420255397568</c:v>
                </c:pt>
                <c:pt idx="23">
                  <c:v>102.22021419988432</c:v>
                </c:pt>
                <c:pt idx="24">
                  <c:v>102.26267863815464</c:v>
                </c:pt>
                <c:pt idx="25">
                  <c:v>102.30126079243075</c:v>
                </c:pt>
                <c:pt idx="26">
                  <c:v>102.33561337624708</c:v>
                </c:pt>
                <c:pt idx="27">
                  <c:v>102.36538173591893</c:v>
                </c:pt>
                <c:pt idx="28">
                  <c:v>102.39021228137773</c:v>
                </c:pt>
                <c:pt idx="29">
                  <c:v>102.40976805930943</c:v>
                </c:pt>
                <c:pt idx="30">
                  <c:v>102.42375870537519</c:v>
                </c:pt>
                <c:pt idx="31">
                  <c:v>102.4319989168514</c:v>
                </c:pt>
                <c:pt idx="32">
                  <c:v>102.43452182291456</c:v>
                </c:pt>
                <c:pt idx="33">
                  <c:v>102.43179400638267</c:v>
                </c:pt>
                <c:pt idx="34">
                  <c:v>102.42511053990896</c:v>
                </c:pt>
                <c:pt idx="35">
                  <c:v>102.41729342234248</c:v>
                </c:pt>
                <c:pt idx="36">
                  <c:v>102.41387414795162</c:v>
                </c:pt>
                <c:pt idx="37">
                  <c:v>102.42500274336001</c:v>
                </c:pt>
                <c:pt idx="38">
                  <c:v>102.4683717786302</c:v>
                </c:pt>
                <c:pt idx="39">
                  <c:v>102.57343926165807</c:v>
                </c:pt>
                <c:pt idx="40">
                  <c:v>102.78712750837207</c:v>
                </c:pt>
                <c:pt idx="41">
                  <c:v>103.18090577016802</c:v>
                </c:pt>
                <c:pt idx="42">
                  <c:v>103.8586825570676</c:v>
                </c:pt>
                <c:pt idx="43">
                  <c:v>104.96423148279979</c:v>
                </c:pt>
                <c:pt idx="44">
                  <c:v>106.68602666991198</c:v>
                </c:pt>
                <c:pt idx="45">
                  <c:v>109.25656126336936</c:v>
                </c:pt>
                <c:pt idx="46">
                  <c:v>112.94277861454968</c:v>
                </c:pt>
                <c:pt idx="47">
                  <c:v>118.02454900673926</c:v>
                </c:pt>
                <c:pt idx="48">
                  <c:v>124.75952458920483</c:v>
                </c:pt>
                <c:pt idx="49">
                  <c:v>133.33531374005105</c:v>
                </c:pt>
                <c:pt idx="50">
                  <c:v>143.8131913335325</c:v>
                </c:pt>
                <c:pt idx="51">
                  <c:v>156.06890312924676</c:v>
                </c:pt>
                <c:pt idx="52">
                  <c:v>169.72695300161044</c:v>
                </c:pt>
                <c:pt idx="53">
                  <c:v>184.04897666276077</c:v>
                </c:pt>
                <c:pt idx="54">
                  <c:v>197.68504415579764</c:v>
                </c:pt>
                <c:pt idx="55">
                  <c:v>208.26924825990815</c:v>
                </c:pt>
                <c:pt idx="56">
                  <c:v>212.27916811090446</c:v>
                </c:pt>
                <c:pt idx="57">
                  <c:v>206.11948624045033</c:v>
                </c:pt>
                <c:pt idx="58">
                  <c:v>188.74512261013314</c:v>
                </c:pt>
                <c:pt idx="59">
                  <c:v>163.83486125208336</c:v>
                </c:pt>
                <c:pt idx="60">
                  <c:v>138.546475222618</c:v>
                </c:pt>
                <c:pt idx="61">
                  <c:v>119.15579488963878</c:v>
                </c:pt>
                <c:pt idx="62">
                  <c:v>107.72765976559944</c:v>
                </c:pt>
                <c:pt idx="63">
                  <c:v>102.60863517773191</c:v>
                </c:pt>
                <c:pt idx="64">
                  <c:v>101.0895543473484</c:v>
                </c:pt>
                <c:pt idx="65">
                  <c:v>101.28851564228272</c:v>
                </c:pt>
                <c:pt idx="66">
                  <c:v>102.44153667769579</c:v>
                </c:pt>
                <c:pt idx="67">
                  <c:v>104.46451945478121</c:v>
                </c:pt>
                <c:pt idx="68">
                  <c:v>107.55221852367968</c:v>
                </c:pt>
                <c:pt idx="69">
                  <c:v>111.97455315646407</c:v>
                </c:pt>
                <c:pt idx="70">
                  <c:v>117.97558585907301</c:v>
                </c:pt>
                <c:pt idx="71">
                  <c:v>125.6954381741463</c:v>
                </c:pt>
                <c:pt idx="72">
                  <c:v>135.09020083258142</c:v>
                </c:pt>
                <c:pt idx="73">
                  <c:v>145.84040241176277</c:v>
                </c:pt>
                <c:pt idx="74">
                  <c:v>157.2014415631659</c:v>
                </c:pt>
                <c:pt idx="75">
                  <c:v>167.69743914853129</c:v>
                </c:pt>
                <c:pt idx="76">
                  <c:v>174.72821356831167</c:v>
                </c:pt>
                <c:pt idx="77">
                  <c:v>174.80821447455813</c:v>
                </c:pt>
                <c:pt idx="78">
                  <c:v>165.48158096063702</c:v>
                </c:pt>
                <c:pt idx="79">
                  <c:v>148.15613748033761</c:v>
                </c:pt>
                <c:pt idx="80">
                  <c:v>128.47914270566332</c:v>
                </c:pt>
                <c:pt idx="81">
                  <c:v>112.62221999239786</c:v>
                </c:pt>
                <c:pt idx="82">
                  <c:v>103.1930194563368</c:v>
                </c:pt>
                <c:pt idx="83">
                  <c:v>98.978256257171637</c:v>
                </c:pt>
                <c:pt idx="84">
                  <c:v>97.522409605890516</c:v>
                </c:pt>
                <c:pt idx="85">
                  <c:v>97.092697653149528</c:v>
                </c:pt>
                <c:pt idx="86">
                  <c:v>96.940256065355371</c:v>
                </c:pt>
                <c:pt idx="87">
                  <c:v>96.844427270721184</c:v>
                </c:pt>
                <c:pt idx="88">
                  <c:v>96.759610722654145</c:v>
                </c:pt>
                <c:pt idx="89">
                  <c:v>96.680271960603662</c:v>
                </c:pt>
                <c:pt idx="90">
                  <c:v>96.608340787863355</c:v>
                </c:pt>
                <c:pt idx="91">
                  <c:v>96.548351401990857</c:v>
                </c:pt>
                <c:pt idx="92">
                  <c:v>96.507808298223338</c:v>
                </c:pt>
                <c:pt idx="93">
                  <c:v>96.498579344083581</c:v>
                </c:pt>
                <c:pt idx="94">
                  <c:v>96.538835975116129</c:v>
                </c:pt>
                <c:pt idx="95">
                  <c:v>96.655519170698525</c:v>
                </c:pt>
                <c:pt idx="96">
                  <c:v>96.887269936078894</c:v>
                </c:pt>
                <c:pt idx="97">
                  <c:v>97.287628482687495</c:v>
                </c:pt>
                <c:pt idx="98">
                  <c:v>97.928118909890145</c:v>
                </c:pt>
                <c:pt idx="99">
                  <c:v>98.900614223410301</c:v>
                </c:pt>
                <c:pt idx="100">
                  <c:v>100.31815544445922</c:v>
                </c:pt>
                <c:pt idx="101">
                  <c:v>102.31323519401774</c:v>
                </c:pt>
                <c:pt idx="102">
                  <c:v>105.03252386802559</c:v>
                </c:pt>
                <c:pt idx="103">
                  <c:v>108.62719072763525</c:v>
                </c:pt>
                <c:pt idx="104">
                  <c:v>113.2384004847675</c:v>
                </c:pt>
                <c:pt idx="105">
                  <c:v>118.97820534142919</c:v>
                </c:pt>
                <c:pt idx="106">
                  <c:v>125.90662789259329</c:v>
                </c:pt>
                <c:pt idx="107">
                  <c:v>134.00547283718197</c:v>
                </c:pt>
                <c:pt idx="108">
                  <c:v>143.14690432746568</c:v>
                </c:pt>
                <c:pt idx="109">
                  <c:v>153.04912591954692</c:v>
                </c:pt>
                <c:pt idx="110">
                  <c:v>163.20635913080736</c:v>
                </c:pt>
                <c:pt idx="111">
                  <c:v>172.79030574453932</c:v>
                </c:pt>
                <c:pt idx="112">
                  <c:v>180.56649901729142</c:v>
                </c:pt>
                <c:pt idx="113">
                  <c:v>184.94643198780034</c:v>
                </c:pt>
                <c:pt idx="114">
                  <c:v>184.32936034910927</c:v>
                </c:pt>
                <c:pt idx="115">
                  <c:v>177.75659418925687</c:v>
                </c:pt>
                <c:pt idx="116">
                  <c:v>165.60037828164829</c:v>
                </c:pt>
                <c:pt idx="117">
                  <c:v>149.78530461730151</c:v>
                </c:pt>
                <c:pt idx="118">
                  <c:v>133.21913195995663</c:v>
                </c:pt>
                <c:pt idx="119">
                  <c:v>118.67033081815491</c:v>
                </c:pt>
                <c:pt idx="120">
                  <c:v>107.77907150215577</c:v>
                </c:pt>
                <c:pt idx="121">
                  <c:v>100.76845309672616</c:v>
                </c:pt>
                <c:pt idx="122">
                  <c:v>96.860700310101535</c:v>
                </c:pt>
                <c:pt idx="123">
                  <c:v>94.954337225245538</c:v>
                </c:pt>
                <c:pt idx="124">
                  <c:v>94.121653315356596</c:v>
                </c:pt>
                <c:pt idx="125">
                  <c:v>93.781849369473036</c:v>
                </c:pt>
                <c:pt idx="126">
                  <c:v>93.653641540227738</c:v>
                </c:pt>
                <c:pt idx="127">
                  <c:v>93.645009939732958</c:v>
                </c:pt>
                <c:pt idx="128">
                  <c:v>93.77107549139788</c:v>
                </c:pt>
                <c:pt idx="129">
                  <c:v>94.118410821449416</c:v>
                </c:pt>
                <c:pt idx="130">
                  <c:v>94.840431407514316</c:v>
                </c:pt>
                <c:pt idx="131">
                  <c:v>96.162756890744078</c:v>
                </c:pt>
                <c:pt idx="132">
                  <c:v>98.379295106763323</c:v>
                </c:pt>
                <c:pt idx="133">
                  <c:v>101.82102952242074</c:v>
                </c:pt>
                <c:pt idx="134">
                  <c:v>106.78239893910718</c:v>
                </c:pt>
                <c:pt idx="135">
                  <c:v>113.4009328879158</c:v>
                </c:pt>
                <c:pt idx="136">
                  <c:v>121.50870086986963</c:v>
                </c:pt>
                <c:pt idx="137">
                  <c:v>130.50571726058774</c:v>
                </c:pt>
                <c:pt idx="138">
                  <c:v>139.33027728641235</c:v>
                </c:pt>
                <c:pt idx="139">
                  <c:v>146.5949330385632</c:v>
                </c:pt>
                <c:pt idx="140">
                  <c:v>150.90173575012346</c:v>
                </c:pt>
                <c:pt idx="141">
                  <c:v>151.25753957954234</c:v>
                </c:pt>
                <c:pt idx="142">
                  <c:v>147.42822754947957</c:v>
                </c:pt>
                <c:pt idx="143">
                  <c:v>140.0621046255946</c:v>
                </c:pt>
                <c:pt idx="144">
                  <c:v>130.50448279562553</c:v>
                </c:pt>
                <c:pt idx="145">
                  <c:v>120.37515079707242</c:v>
                </c:pt>
                <c:pt idx="146">
                  <c:v>111.09617431950184</c:v>
                </c:pt>
                <c:pt idx="147">
                  <c:v>103.56569813295214</c:v>
                </c:pt>
                <c:pt idx="148">
                  <c:v>98.076056697659979</c:v>
                </c:pt>
                <c:pt idx="149">
                  <c:v>94.443758253924941</c:v>
                </c:pt>
                <c:pt idx="150">
                  <c:v>92.236472976380512</c:v>
                </c:pt>
                <c:pt idx="151">
                  <c:v>90.980579312209827</c:v>
                </c:pt>
                <c:pt idx="152">
                  <c:v>90.286413893190542</c:v>
                </c:pt>
                <c:pt idx="153">
                  <c:v>89.888366135090607</c:v>
                </c:pt>
                <c:pt idx="154">
                  <c:v>89.630626884623197</c:v>
                </c:pt>
                <c:pt idx="155">
                  <c:v>89.433050605522595</c:v>
                </c:pt>
                <c:pt idx="156">
                  <c:v>89.259115049602372</c:v>
                </c:pt>
                <c:pt idx="157">
                  <c:v>89.094002318317379</c:v>
                </c:pt>
                <c:pt idx="158">
                  <c:v>88.932364983295116</c:v>
                </c:pt>
                <c:pt idx="159">
                  <c:v>88.772510826030668</c:v>
                </c:pt>
                <c:pt idx="160">
                  <c:v>88.613997717250285</c:v>
                </c:pt>
                <c:pt idx="161">
                  <c:v>88.456757558895475</c:v>
                </c:pt>
                <c:pt idx="162">
                  <c:v>88.300813473315401</c:v>
                </c:pt>
                <c:pt idx="163">
                  <c:v>88.146199046126654</c:v>
                </c:pt>
                <c:pt idx="164">
                  <c:v>87.99293855131738</c:v>
                </c:pt>
                <c:pt idx="165">
                  <c:v>87.84104359223447</c:v>
                </c:pt>
                <c:pt idx="166">
                  <c:v>87.690513689833082</c:v>
                </c:pt>
                <c:pt idx="167">
                  <c:v>87.541337693536022</c:v>
                </c:pt>
                <c:pt idx="168">
                  <c:v>87.393495297276445</c:v>
                </c:pt>
                <c:pt idx="169">
                  <c:v>87.246958499378238</c:v>
                </c:pt>
                <c:pt idx="170">
                  <c:v>87.101692964139573</c:v>
                </c:pt>
                <c:pt idx="171">
                  <c:v>86.957659269897448</c:v>
                </c:pt>
                <c:pt idx="172">
                  <c:v>86.81481403716046</c:v>
                </c:pt>
                <c:pt idx="173">
                  <c:v>86.673110935330087</c:v>
                </c:pt>
                <c:pt idx="174">
                  <c:v>86.532501570083937</c:v>
                </c:pt>
                <c:pt idx="175">
                  <c:v>86.392936256129971</c:v>
                </c:pt>
                <c:pt idx="176">
                  <c:v>86.254364681921501</c:v>
                </c:pt>
                <c:pt idx="177">
                  <c:v>86.116736474166501</c:v>
                </c:pt>
                <c:pt idx="178">
                  <c:v>85.980001670689134</c:v>
                </c:pt>
                <c:pt idx="179">
                  <c:v>85.844111110507015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101.71304758025303</c:v>
                </c:pt>
                <c:pt idx="15">
                  <c:v>101.7774305739276</c:v>
                </c:pt>
                <c:pt idx="16">
                  <c:v>101.84031840844624</c:v>
                </c:pt>
                <c:pt idx="17">
                  <c:v>101.90151866079424</c:v>
                </c:pt>
                <c:pt idx="18">
                  <c:v>101.96082117782824</c:v>
                </c:pt>
                <c:pt idx="19">
                  <c:v>102.01799747135217</c:v>
                </c:pt>
                <c:pt idx="20">
                  <c:v>102.07280031287833</c:v>
                </c:pt>
                <c:pt idx="21">
                  <c:v>102.12496358262079</c:v>
                </c:pt>
                <c:pt idx="22">
                  <c:v>102.17420243262681</c:v>
                </c:pt>
                <c:pt idx="23">
                  <c:v>102.22021382820026</c:v>
                </c:pt>
                <c:pt idx="24">
                  <c:v>102.26267753430726</c:v>
                </c:pt>
                <c:pt idx="25">
                  <c:v>102.30125761379352</c:v>
                </c:pt>
                <c:pt idx="26">
                  <c:v>102.33560450121861</c:v>
                </c:pt>
                <c:pt idx="27">
                  <c:v>102.36535770914863</c:v>
                </c:pt>
                <c:pt idx="28">
                  <c:v>102.39014921209494</c:v>
                </c:pt>
                <c:pt idx="29">
                  <c:v>102.4096075363191</c:v>
                </c:pt>
                <c:pt idx="30">
                  <c:v>102.42336256104524</c:v>
                </c:pt>
                <c:pt idx="31">
                  <c:v>102.43105100817048</c:v>
                </c:pt>
                <c:pt idx="32">
                  <c:v>102.43232256374982</c:v>
                </c:pt>
                <c:pt idx="33">
                  <c:v>102.42684653633188</c:v>
                </c:pt>
                <c:pt idx="34">
                  <c:v>102.41431891626549</c:v>
                </c:pt>
                <c:pt idx="35">
                  <c:v>102.39446965868078</c:v>
                </c:pt>
                <c:pt idx="36">
                  <c:v>102.3670699738903</c:v>
                </c:pt>
                <c:pt idx="37">
                  <c:v>102.33193937583319</c:v>
                </c:pt>
                <c:pt idx="38">
                  <c:v>102.28895221548434</c:v>
                </c:pt>
                <c:pt idx="39">
                  <c:v>102.23804341532518</c:v>
                </c:pt>
                <c:pt idx="40">
                  <c:v>102.17921312591783</c:v>
                </c:pt>
                <c:pt idx="41">
                  <c:v>102.1125300482537</c:v>
                </c:pt>
                <c:pt idx="42">
                  <c:v>102.03813320639996</c:v>
                </c:pt>
                <c:pt idx="43">
                  <c:v>101.95623201293469</c:v>
                </c:pt>
                <c:pt idx="44">
                  <c:v>101.86710454189016</c:v>
                </c:pt>
                <c:pt idx="45">
                  <c:v>101.77109400594044</c:v>
                </c:pt>
                <c:pt idx="46">
                  <c:v>101.66860352063904</c:v>
                </c:pt>
                <c:pt idx="47">
                  <c:v>101.56008932218374</c:v>
                </c:pt>
                <c:pt idx="48">
                  <c:v>101.44605267999451</c:v>
                </c:pt>
                <c:pt idx="49">
                  <c:v>101.32703080556412</c:v>
                </c:pt>
                <c:pt idx="50">
                  <c:v>101.20358710015482</c:v>
                </c:pt>
                <c:pt idx="51">
                  <c:v>101.07630110336291</c:v>
                </c:pt>
                <c:pt idx="52">
                  <c:v>100.94575850179133</c:v>
                </c:pt>
                <c:pt idx="53">
                  <c:v>100.81254153351148</c:v>
                </c:pt>
                <c:pt idx="54">
                  <c:v>100.67722008282799</c:v>
                </c:pt>
                <c:pt idx="55">
                  <c:v>100.5403437055087</c:v>
                </c:pt>
                <c:pt idx="56">
                  <c:v>100.40243476219712</c:v>
                </c:pt>
                <c:pt idx="57">
                  <c:v>100.26398277236714</c:v>
                </c:pt>
                <c:pt idx="58">
                  <c:v>100.12544003764903</c:v>
                </c:pt>
                <c:pt idx="59">
                  <c:v>99.98721852556416</c:v>
                </c:pt>
                <c:pt idx="60">
                  <c:v>99.849687955510078</c:v>
                </c:pt>
                <c:pt idx="61">
                  <c:v>99.713174989945358</c:v>
                </c:pt>
                <c:pt idx="62">
                  <c:v>99.577963405773502</c:v>
                </c:pt>
                <c:pt idx="63">
                  <c:v>99.444295103628249</c:v>
                </c:pt>
                <c:pt idx="64">
                  <c:v>99.312371805132457</c:v>
                </c:pt>
                <c:pt idx="65">
                  <c:v>99.182357288778817</c:v>
                </c:pt>
                <c:pt idx="66">
                  <c:v>99.054380022174016</c:v>
                </c:pt>
                <c:pt idx="67">
                  <c:v>98.928536060240859</c:v>
                </c:pt>
                <c:pt idx="68">
                  <c:v>98.804892093946933</c:v>
                </c:pt>
                <c:pt idx="69">
                  <c:v>98.683488550758852</c:v>
                </c:pt>
                <c:pt idx="70">
                  <c:v>98.564342665112605</c:v>
                </c:pt>
                <c:pt idx="71">
                  <c:v>98.447451453808156</c:v>
                </c:pt>
                <c:pt idx="72">
                  <c:v>98.33279454670857</c:v>
                </c:pt>
                <c:pt idx="73">
                  <c:v>98.220336837018309</c:v>
                </c:pt>
                <c:pt idx="74">
                  <c:v>98.110030927493924</c:v>
                </c:pt>
                <c:pt idx="75">
                  <c:v>98.001819359122024</c:v>
                </c:pt>
                <c:pt idx="76">
                  <c:v>97.895636617126854</c:v>
                </c:pt>
                <c:pt idx="77">
                  <c:v>97.791410915758618</c:v>
                </c:pt>
                <c:pt idx="78">
                  <c:v>97.689065768339105</c:v>
                </c:pt>
                <c:pt idx="79">
                  <c:v>97.588521352697924</c:v>
                </c:pt>
                <c:pt idx="80">
                  <c:v>97.489695684629552</c:v>
                </c:pt>
                <c:pt idx="81">
                  <c:v>97.39250561353802</c:v>
                </c:pt>
                <c:pt idx="82">
                  <c:v>97.296867655198284</c:v>
                </c:pt>
                <c:pt idx="83">
                  <c:v>97.202698676723131</c:v>
                </c:pt>
                <c:pt idx="84">
                  <c:v>97.109916448520664</c:v>
                </c:pt>
                <c:pt idx="85">
                  <c:v>97.018440077393223</c:v>
                </c:pt>
                <c:pt idx="86">
                  <c:v>96.928190334058073</c:v>
                </c:pt>
                <c:pt idx="87">
                  <c:v>96.839089887352998</c:v>
                </c:pt>
                <c:pt idx="88">
                  <c:v>96.751063456289117</c:v>
                </c:pt>
                <c:pt idx="89">
                  <c:v>96.664037889980577</c:v>
                </c:pt>
                <c:pt idx="90">
                  <c:v>96.577942184356289</c:v>
                </c:pt>
                <c:pt idx="91">
                  <c:v>96.492707443468447</c:v>
                </c:pt>
                <c:pt idx="92">
                  <c:v>96.408266792181195</c:v>
                </c:pt>
                <c:pt idx="93">
                  <c:v>96.324555246058139</c:v>
                </c:pt>
                <c:pt idx="94">
                  <c:v>96.241509543386869</c:v>
                </c:pt>
                <c:pt idx="95">
                  <c:v>96.159067943479968</c:v>
                </c:pt>
                <c:pt idx="96">
                  <c:v>96.077169994686159</c:v>
                </c:pt>
                <c:pt idx="97">
                  <c:v>95.995756274930358</c:v>
                </c:pt>
                <c:pt idx="98">
                  <c:v>95.914768107081144</c:v>
                </c:pt>
                <c:pt idx="99">
                  <c:v>95.83414725102088</c:v>
                </c:pt>
                <c:pt idx="100">
                  <c:v>95.753835573970633</c:v>
                </c:pt>
                <c:pt idx="101">
                  <c:v>95.673774700402035</c:v>
                </c:pt>
                <c:pt idx="102">
                  <c:v>95.59390564275931</c:v>
                </c:pt>
                <c:pt idx="103">
                  <c:v>95.514168414220634</c:v>
                </c:pt>
                <c:pt idx="104">
                  <c:v>95.434501624862691</c:v>
                </c:pt>
                <c:pt idx="105">
                  <c:v>95.354842062860584</c:v>
                </c:pt>
                <c:pt idx="106">
                  <c:v>95.275124262776558</c:v>
                </c:pt>
                <c:pt idx="107">
                  <c:v>95.195280063571573</c:v>
                </c:pt>
                <c:pt idx="108">
                  <c:v>95.115238159735384</c:v>
                </c:pt>
                <c:pt idx="109">
                  <c:v>95.034923649879374</c:v>
                </c:pt>
                <c:pt idx="110">
                  <c:v>94.954257588294027</c:v>
                </c:pt>
                <c:pt idx="111">
                  <c:v>94.873156546337029</c:v>
                </c:pt>
                <c:pt idx="112">
                  <c:v>94.791532192103645</c:v>
                </c:pt>
                <c:pt idx="113">
                  <c:v>94.709290898623522</c:v>
                </c:pt>
                <c:pt idx="114">
                  <c:v>94.626333392815596</c:v>
                </c:pt>
                <c:pt idx="115">
                  <c:v>94.542554459581666</c:v>
                </c:pt>
                <c:pt idx="116">
                  <c:v>94.457842717671426</c:v>
                </c:pt>
                <c:pt idx="117">
                  <c:v>94.372080486234069</c:v>
                </c:pt>
                <c:pt idx="118">
                  <c:v>94.28514376316798</c:v>
                </c:pt>
                <c:pt idx="119">
                  <c:v>94.196902338347201</c:v>
                </c:pt>
                <c:pt idx="120">
                  <c:v>94.107220066361762</c:v>
                </c:pt>
                <c:pt idx="121">
                  <c:v>94.015955324327422</c:v>
                </c:pt>
                <c:pt idx="122">
                  <c:v>93.922961680350511</c:v>
                </c:pt>
                <c:pt idx="123">
                  <c:v>93.828088797078479</c:v>
                </c:pt>
                <c:pt idx="124">
                  <c:v>93.731183592128701</c:v>
                </c:pt>
                <c:pt idx="125">
                  <c:v>93.632091672764247</c:v>
                </c:pt>
                <c:pt idx="126">
                  <c:v>93.530659055716313</c:v>
                </c:pt>
                <c:pt idx="127">
                  <c:v>93.426734174340794</c:v>
                </c:pt>
                <c:pt idx="128">
                  <c:v>93.320170164270351</c:v>
                </c:pt>
                <c:pt idx="129">
                  <c:v>93.210827405467768</c:v>
                </c:pt>
                <c:pt idx="130">
                  <c:v>93.098576283400575</c:v>
                </c:pt>
                <c:pt idx="131">
                  <c:v>92.983300115494103</c:v>
                </c:pt>
                <c:pt idx="132">
                  <c:v>92.864898171895945</c:v>
                </c:pt>
                <c:pt idx="133">
                  <c:v>92.743288703001213</c:v>
                </c:pt>
                <c:pt idx="134">
                  <c:v>92.618411871454043</c:v>
                </c:pt>
                <c:pt idx="135">
                  <c:v>92.490232474941337</c:v>
                </c:pt>
                <c:pt idx="136">
                  <c:v>92.358742339520617</c:v>
                </c:pt>
                <c:pt idx="137">
                  <c:v>92.223962262849994</c:v>
                </c:pt>
                <c:pt idx="138">
                  <c:v>92.085943393570332</c:v>
                </c:pt>
                <c:pt idx="139">
                  <c:v>91.944767947793565</c:v>
                </c:pt>
                <c:pt idx="140">
                  <c:v>91.800549186097186</c:v>
                </c:pt>
                <c:pt idx="141">
                  <c:v>91.653430603790397</c:v>
                </c:pt>
                <c:pt idx="142">
                  <c:v>91.50358432192894</c:v>
                </c:pt>
                <c:pt idx="143">
                  <c:v>91.351208704376589</c:v>
                </c:pt>
                <c:pt idx="144">
                  <c:v>91.196525264421652</c:v>
                </c:pt>
                <c:pt idx="145">
                  <c:v>91.039774960136242</c:v>
                </c:pt>
                <c:pt idx="146">
                  <c:v>90.881214007995396</c:v>
                </c:pt>
                <c:pt idx="147">
                  <c:v>90.721109366865875</c:v>
                </c:pt>
                <c:pt idx="148">
                  <c:v>90.559734057639815</c:v>
                </c:pt>
                <c:pt idx="149">
                  <c:v>90.397362486721647</c:v>
                </c:pt>
                <c:pt idx="150">
                  <c:v>90.234265934423149</c:v>
                </c:pt>
                <c:pt idx="151">
                  <c:v>90.070708353119613</c:v>
                </c:pt>
                <c:pt idx="152">
                  <c:v>89.906942596543473</c:v>
                </c:pt>
                <c:pt idx="153">
                  <c:v>89.743207173099194</c:v>
                </c:pt>
                <c:pt idx="154">
                  <c:v>89.579723585044988</c:v>
                </c:pt>
                <c:pt idx="155">
                  <c:v>89.41669428421342</c:v>
                </c:pt>
                <c:pt idx="156">
                  <c:v>89.254301245747854</c:v>
                </c:pt>
                <c:pt idx="157">
                  <c:v>89.092705135778459</c:v>
                </c:pt>
                <c:pt idx="158">
                  <c:v>88.932045028170492</c:v>
                </c:pt>
                <c:pt idx="159">
                  <c:v>88.772438610016039</c:v>
                </c:pt>
                <c:pt idx="160">
                  <c:v>88.613982805475956</c:v>
                </c:pt>
                <c:pt idx="161">
                  <c:v>88.456754742567625</c:v>
                </c:pt>
                <c:pt idx="162">
                  <c:v>88.300812986894584</c:v>
                </c:pt>
                <c:pt idx="163">
                  <c:v>88.146198969312366</c:v>
                </c:pt>
                <c:pt idx="164">
                  <c:v>87.992938540228025</c:v>
                </c:pt>
                <c:pt idx="165">
                  <c:v>87.841043590771122</c:v>
                </c:pt>
                <c:pt idx="166">
                  <c:v>87.690513689656598</c:v>
                </c:pt>
                <c:pt idx="167">
                  <c:v>87.541337693516567</c:v>
                </c:pt>
                <c:pt idx="168">
                  <c:v>87.393495297274484</c:v>
                </c:pt>
                <c:pt idx="169">
                  <c:v>87.246958499378053</c:v>
                </c:pt>
                <c:pt idx="170">
                  <c:v>87.101692964139559</c:v>
                </c:pt>
                <c:pt idx="171">
                  <c:v>86.957659269897448</c:v>
                </c:pt>
                <c:pt idx="172">
                  <c:v>86.81481403716046</c:v>
                </c:pt>
                <c:pt idx="173">
                  <c:v>86.673110935330087</c:v>
                </c:pt>
                <c:pt idx="174">
                  <c:v>86.532501570083937</c:v>
                </c:pt>
                <c:pt idx="175">
                  <c:v>86.392936256129971</c:v>
                </c:pt>
                <c:pt idx="176">
                  <c:v>86.254364681921501</c:v>
                </c:pt>
                <c:pt idx="177">
                  <c:v>86.116736474166501</c:v>
                </c:pt>
                <c:pt idx="178">
                  <c:v>85.980001670689134</c:v>
                </c:pt>
                <c:pt idx="179">
                  <c:v>85.844111110507015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1.6595308801728046</c:v>
                  </c:pt>
                  <c:pt idx="1">
                    <c:v>4.5627422655134895</c:v>
                  </c:pt>
                  <c:pt idx="2">
                    <c:v>16.417048484695297</c:v>
                  </c:pt>
                  <c:pt idx="3">
                    <c:v>12.628658255152869</c:v>
                  </c:pt>
                  <c:pt idx="4">
                    <c:v>23.212126902705538</c:v>
                  </c:pt>
                  <c:pt idx="5">
                    <c:v>13.119853466107559</c:v>
                  </c:pt>
                  <c:pt idx="6">
                    <c:v>3.891044855562074</c:v>
                  </c:pt>
                  <c:pt idx="7">
                    <c:v>18.319209645153567</c:v>
                  </c:pt>
                  <c:pt idx="8">
                    <c:v>12.991556654151916</c:v>
                  </c:pt>
                  <c:pt idx="9">
                    <c:v>11.294362015147675</c:v>
                  </c:pt>
                  <c:pt idx="10">
                    <c:v>8.9582637297709873</c:v>
                  </c:pt>
                  <c:pt idx="11">
                    <c:v>12.155927120151221</c:v>
                  </c:pt>
                  <c:pt idx="12">
                    <c:v>19.966471214872936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1.6595308801728046</c:v>
                  </c:pt>
                  <c:pt idx="1">
                    <c:v>4.5627422655134895</c:v>
                  </c:pt>
                  <c:pt idx="2">
                    <c:v>16.417048484695297</c:v>
                  </c:pt>
                  <c:pt idx="3">
                    <c:v>12.628658255152869</c:v>
                  </c:pt>
                  <c:pt idx="4">
                    <c:v>23.212126902705538</c:v>
                  </c:pt>
                  <c:pt idx="5">
                    <c:v>13.119853466107559</c:v>
                  </c:pt>
                  <c:pt idx="6">
                    <c:v>3.891044855562074</c:v>
                  </c:pt>
                  <c:pt idx="7">
                    <c:v>18.319209645153567</c:v>
                  </c:pt>
                  <c:pt idx="8">
                    <c:v>12.991556654151916</c:v>
                  </c:pt>
                  <c:pt idx="9">
                    <c:v>11.294362015147675</c:v>
                  </c:pt>
                  <c:pt idx="10">
                    <c:v>8.9582637297709873</c:v>
                  </c:pt>
                  <c:pt idx="11">
                    <c:v>12.155927120151221</c:v>
                  </c:pt>
                  <c:pt idx="12">
                    <c:v>19.966471214872936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0.95813060039626519</c:v>
                </c:pt>
                <c:pt idx="1">
                  <c:v>71.626053128486419</c:v>
                </c:pt>
                <c:pt idx="2">
                  <c:v>126.35382556924446</c:v>
                </c:pt>
                <c:pt idx="3">
                  <c:v>183.22418555637626</c:v>
                </c:pt>
                <c:pt idx="4">
                  <c:v>227.95705016240464</c:v>
                </c:pt>
                <c:pt idx="5">
                  <c:v>265.19781226228599</c:v>
                </c:pt>
                <c:pt idx="6">
                  <c:v>318.22735526034148</c:v>
                </c:pt>
                <c:pt idx="7">
                  <c:v>361.5329664496947</c:v>
                </c:pt>
                <c:pt idx="8">
                  <c:v>380.09873631958146</c:v>
                </c:pt>
                <c:pt idx="9">
                  <c:v>436.51263701001341</c:v>
                </c:pt>
                <c:pt idx="10">
                  <c:v>463.36413336060161</c:v>
                </c:pt>
                <c:pt idx="11">
                  <c:v>475.24592477467365</c:v>
                </c:pt>
                <c:pt idx="12">
                  <c:v>522.17323532296666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0.95813060039626519</c:v>
                </c:pt>
                <c:pt idx="1">
                  <c:v>71.626053128486419</c:v>
                </c:pt>
                <c:pt idx="2">
                  <c:v>126.35382556924446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2.9341069309985938E-4</c:v>
                  </c:pt>
                  <c:pt idx="1">
                    <c:v>8.0670832134255473E-4</c:v>
                  </c:pt>
                  <c:pt idx="2">
                    <c:v>2.9025899018202436E-3</c:v>
                  </c:pt>
                  <c:pt idx="3">
                    <c:v>2.2327896490722896E-3</c:v>
                  </c:pt>
                  <c:pt idx="4">
                    <c:v>4.1039828328687305E-3</c:v>
                  </c:pt>
                  <c:pt idx="5">
                    <c:v>2.3196346297927085E-3</c:v>
                  </c:pt>
                  <c:pt idx="6">
                    <c:v>6.8794993910220549E-4</c:v>
                  </c:pt>
                  <c:pt idx="7">
                    <c:v>3.2388984521134309E-3</c:v>
                  </c:pt>
                  <c:pt idx="8">
                    <c:v>2.2969513179193629E-3</c:v>
                  </c:pt>
                  <c:pt idx="9">
                    <c:v>1.9968815444037615E-3</c:v>
                  </c:pt>
                  <c:pt idx="10">
                    <c:v>1.5838514373711081E-3</c:v>
                  </c:pt>
                  <c:pt idx="11">
                    <c:v>2.1492091796589852E-3</c:v>
                  </c:pt>
                  <c:pt idx="12">
                    <c:v>3.5301398894754129E-3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2.9341069309985938E-4</c:v>
                  </c:pt>
                  <c:pt idx="1">
                    <c:v>8.0670832134255473E-4</c:v>
                  </c:pt>
                  <c:pt idx="2">
                    <c:v>2.9025899018202436E-3</c:v>
                  </c:pt>
                  <c:pt idx="3">
                    <c:v>2.2327896490722896E-3</c:v>
                  </c:pt>
                  <c:pt idx="4">
                    <c:v>4.1039828328687305E-3</c:v>
                  </c:pt>
                  <c:pt idx="5">
                    <c:v>2.3196346297927085E-3</c:v>
                  </c:pt>
                  <c:pt idx="6">
                    <c:v>6.8794993910220549E-4</c:v>
                  </c:pt>
                  <c:pt idx="7">
                    <c:v>3.2388984521134309E-3</c:v>
                  </c:pt>
                  <c:pt idx="8">
                    <c:v>2.2969513179193629E-3</c:v>
                  </c:pt>
                  <c:pt idx="9">
                    <c:v>1.9968815444037615E-3</c:v>
                  </c:pt>
                  <c:pt idx="10">
                    <c:v>1.5838514373711081E-3</c:v>
                  </c:pt>
                  <c:pt idx="11">
                    <c:v>2.1492091796589852E-3</c:v>
                  </c:pt>
                  <c:pt idx="12">
                    <c:v>3.5301398894754129E-3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1.6940074264431846E-4</c:v>
                </c:pt>
                <c:pt idx="1">
                  <c:v>1.2663729336719665E-2</c:v>
                </c:pt>
                <c:pt idx="2">
                  <c:v>2.2339785284519884E-2</c:v>
                </c:pt>
                <c:pt idx="3">
                  <c:v>3.2394657983800611E-2</c:v>
                </c:pt>
                <c:pt idx="4">
                  <c:v>4.0303580297454851E-2</c:v>
                </c:pt>
                <c:pt idx="5">
                  <c:v>4.6887873455142504E-2</c:v>
                </c:pt>
                <c:pt idx="6">
                  <c:v>5.6263676672620493E-2</c:v>
                </c:pt>
                <c:pt idx="7">
                  <c:v>6.3920255737216172E-2</c:v>
                </c:pt>
                <c:pt idx="8">
                  <c:v>6.7202746874041985E-2</c:v>
                </c:pt>
                <c:pt idx="9">
                  <c:v>7.7176916020157957E-2</c:v>
                </c:pt>
                <c:pt idx="10">
                  <c:v>8.19243517257075E-2</c:v>
                </c:pt>
                <c:pt idx="11">
                  <c:v>8.4025092781943714E-2</c:v>
                </c:pt>
                <c:pt idx="12">
                  <c:v>9.2322000587511791E-2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5656 nM α1(I),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0.49390800005142993</c:v>
                  </c:pt>
                  <c:pt idx="1">
                    <c:v>1.3579590075933006</c:v>
                  </c:pt>
                  <c:pt idx="2">
                    <c:v>4.8860263347307429</c:v>
                  </c:pt>
                  <c:pt idx="3">
                    <c:v>3.7585292426050207</c:v>
                  </c:pt>
                  <c:pt idx="4">
                    <c:v>6.9083711019956962</c:v>
                  </c:pt>
                  <c:pt idx="5">
                    <c:v>3.9047182934843927</c:v>
                  </c:pt>
                  <c:pt idx="6">
                    <c:v>1.1580490641553791</c:v>
                  </c:pt>
                  <c:pt idx="7">
                    <c:v>5.4521457277242762</c:v>
                  </c:pt>
                  <c:pt idx="8">
                    <c:v>3.866534718497594</c:v>
                  </c:pt>
                  <c:pt idx="9">
                    <c:v>3.3614172664129987</c:v>
                  </c:pt>
                  <c:pt idx="10">
                    <c:v>2.6661499195746985</c:v>
                  </c:pt>
                  <c:pt idx="11">
                    <c:v>3.6178354524259588</c:v>
                  </c:pt>
                  <c:pt idx="12">
                    <c:v>5.9424021472836124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0.49390800005142993</c:v>
                  </c:pt>
                  <c:pt idx="1">
                    <c:v>1.3579590075933006</c:v>
                  </c:pt>
                  <c:pt idx="2">
                    <c:v>4.8860263347307429</c:v>
                  </c:pt>
                  <c:pt idx="3">
                    <c:v>3.7585292426050207</c:v>
                  </c:pt>
                  <c:pt idx="4">
                    <c:v>6.9083711019956962</c:v>
                  </c:pt>
                  <c:pt idx="5">
                    <c:v>3.9047182934843927</c:v>
                  </c:pt>
                  <c:pt idx="6">
                    <c:v>1.1580490641553791</c:v>
                  </c:pt>
                  <c:pt idx="7">
                    <c:v>5.4521457277242762</c:v>
                  </c:pt>
                  <c:pt idx="8">
                    <c:v>3.866534718497594</c:v>
                  </c:pt>
                  <c:pt idx="9">
                    <c:v>3.3614172664129987</c:v>
                  </c:pt>
                  <c:pt idx="10">
                    <c:v>2.6661499195746985</c:v>
                  </c:pt>
                  <c:pt idx="11">
                    <c:v>3.6178354524259588</c:v>
                  </c:pt>
                  <c:pt idx="12">
                    <c:v>5.9424021472836124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0.28515791678460273</c:v>
                </c:pt>
                <c:pt idx="1">
                  <c:v>21.317277716811436</c:v>
                </c:pt>
                <c:pt idx="2">
                  <c:v>37.605305228941809</c:v>
                </c:pt>
                <c:pt idx="3">
                  <c:v>54.531007606064364</c:v>
                </c:pt>
                <c:pt idx="4">
                  <c:v>67.844360167382334</c:v>
                </c:pt>
                <c:pt idx="5">
                  <c:v>78.927920316156545</c:v>
                </c:pt>
                <c:pt idx="6">
                  <c:v>94.710522398911152</c:v>
                </c:pt>
                <c:pt idx="7">
                  <c:v>107.59909715764724</c:v>
                </c:pt>
                <c:pt idx="8">
                  <c:v>113.12462390463735</c:v>
                </c:pt>
                <c:pt idx="9">
                  <c:v>129.91447530059924</c:v>
                </c:pt>
                <c:pt idx="10">
                  <c:v>137.90599207160764</c:v>
                </c:pt>
                <c:pt idx="11">
                  <c:v>141.44223951627194</c:v>
                </c:pt>
                <c:pt idx="12">
                  <c:v>155.40870098897818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21.317277716811436</c:v>
                </c:pt>
                <c:pt idx="2">
                  <c:v>37.605305228941809</c:v>
                </c:pt>
                <c:pt idx="3">
                  <c:v>54.531007606064364</c:v>
                </c:pt>
                <c:pt idx="4">
                  <c:v>67.844360167382334</c:v>
                </c:pt>
                <c:pt idx="5">
                  <c:v>78.927920316156545</c:v>
                </c:pt>
                <c:pt idx="6">
                  <c:v>94.710522398911152</c:v>
                </c:pt>
                <c:pt idx="7">
                  <c:v>107.59909715764724</c:v>
                </c:pt>
                <c:pt idx="8">
                  <c:v>113.12462390463735</c:v>
                </c:pt>
                <c:pt idx="9">
                  <c:v>129.91447530059924</c:v>
                </c:pt>
                <c:pt idx="10">
                  <c:v>137.90599207160764</c:v>
                </c:pt>
                <c:pt idx="11">
                  <c:v>141.44223951627194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0.28515791678460273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155.40870098897818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12.792910390711812</c:v>
                  </c:pt>
                  <c:pt idx="2">
                    <c:v>6.6887279803446331</c:v>
                  </c:pt>
                  <c:pt idx="3">
                    <c:v>12.757442726795905</c:v>
                  </c:pt>
                  <c:pt idx="4">
                    <c:v>18.617585969342159</c:v>
                  </c:pt>
                  <c:pt idx="5">
                    <c:v>11.308957829969369</c:v>
                  </c:pt>
                  <c:pt idx="6">
                    <c:v>10.196811255770855</c:v>
                  </c:pt>
                  <c:pt idx="7">
                    <c:v>18.882728952901292</c:v>
                  </c:pt>
                  <c:pt idx="8">
                    <c:v>14.514736024612935</c:v>
                  </c:pt>
                  <c:pt idx="9">
                    <c:v>5.0432055989239144</c:v>
                  </c:pt>
                  <c:pt idx="10">
                    <c:v>1.2115850773817312</c:v>
                  </c:pt>
                  <c:pt idx="11">
                    <c:v>10.256958438570484</c:v>
                  </c:pt>
                  <c:pt idx="12">
                    <c:v>6.0737150054803779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12.792910390711812</c:v>
                  </c:pt>
                  <c:pt idx="2">
                    <c:v>6.6887279803446331</c:v>
                  </c:pt>
                  <c:pt idx="3">
                    <c:v>12.757442726795905</c:v>
                  </c:pt>
                  <c:pt idx="4">
                    <c:v>18.617585969342159</c:v>
                  </c:pt>
                  <c:pt idx="5">
                    <c:v>11.308957829969369</c:v>
                  </c:pt>
                  <c:pt idx="6">
                    <c:v>10.196811255770855</c:v>
                  </c:pt>
                  <c:pt idx="7">
                    <c:v>18.882728952901292</c:v>
                  </c:pt>
                  <c:pt idx="8">
                    <c:v>14.514736024612935</c:v>
                  </c:pt>
                  <c:pt idx="9">
                    <c:v>5.0432055989239144</c:v>
                  </c:pt>
                  <c:pt idx="10">
                    <c:v>1.2115850773817312</c:v>
                  </c:pt>
                  <c:pt idx="11">
                    <c:v>10.256958438570484</c:v>
                  </c:pt>
                  <c:pt idx="12">
                    <c:v>6.0737150054803779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34.816647682105717</c:v>
                </c:pt>
                <c:pt idx="2">
                  <c:v>78.723333717481225</c:v>
                </c:pt>
                <c:pt idx="3">
                  <c:v>105.53987791219653</c:v>
                </c:pt>
                <c:pt idx="4">
                  <c:v>112.93865628295475</c:v>
                </c:pt>
                <c:pt idx="5">
                  <c:v>137.50321316976419</c:v>
                </c:pt>
                <c:pt idx="6">
                  <c:v>153.70670473458335</c:v>
                </c:pt>
                <c:pt idx="7">
                  <c:v>173.71188561419146</c:v>
                </c:pt>
                <c:pt idx="8">
                  <c:v>198.14532803352651</c:v>
                </c:pt>
                <c:pt idx="9">
                  <c:v>205.90981121886944</c:v>
                </c:pt>
                <c:pt idx="10">
                  <c:v>224.00170240321904</c:v>
                </c:pt>
                <c:pt idx="11">
                  <c:v>226.81407130690991</c:v>
                </c:pt>
                <c:pt idx="12">
                  <c:v>249.70065731450384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34.816647682105717</c:v>
                </c:pt>
                <c:pt idx="2">
                  <c:v>78.723333717481225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4.5236599684270904E-3</c:v>
                  </c:pt>
                  <c:pt idx="2">
                    <c:v>2.3651796252986681E-3</c:v>
                  </c:pt>
                  <c:pt idx="3">
                    <c:v>4.5111183616675758E-3</c:v>
                  </c:pt>
                  <c:pt idx="4">
                    <c:v>6.5833047982115124E-3</c:v>
                  </c:pt>
                  <c:pt idx="5">
                    <c:v>3.998924268023115E-3</c:v>
                  </c:pt>
                  <c:pt idx="6">
                    <c:v>3.6056616887449981E-3</c:v>
                  </c:pt>
                  <c:pt idx="7">
                    <c:v>6.6770611573201176E-3</c:v>
                  </c:pt>
                  <c:pt idx="8">
                    <c:v>5.1325092024798215E-3</c:v>
                  </c:pt>
                  <c:pt idx="9">
                    <c:v>1.7833117393648919E-3</c:v>
                  </c:pt>
                  <c:pt idx="10">
                    <c:v>4.284247091165952E-4</c:v>
                  </c:pt>
                  <c:pt idx="11">
                    <c:v>3.6269301409372289E-3</c:v>
                  </c:pt>
                  <c:pt idx="12">
                    <c:v>2.1477068619096102E-3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4.5236599684270904E-3</c:v>
                  </c:pt>
                  <c:pt idx="2">
                    <c:v>2.3651796252986681E-3</c:v>
                  </c:pt>
                  <c:pt idx="3">
                    <c:v>4.5111183616675758E-3</c:v>
                  </c:pt>
                  <c:pt idx="4">
                    <c:v>6.5833047982115124E-3</c:v>
                  </c:pt>
                  <c:pt idx="5">
                    <c:v>3.998924268023115E-3</c:v>
                  </c:pt>
                  <c:pt idx="6">
                    <c:v>3.6056616887449981E-3</c:v>
                  </c:pt>
                  <c:pt idx="7">
                    <c:v>6.6770611573201176E-3</c:v>
                  </c:pt>
                  <c:pt idx="8">
                    <c:v>5.1325092024798215E-3</c:v>
                  </c:pt>
                  <c:pt idx="9">
                    <c:v>1.7833117393648919E-3</c:v>
                  </c:pt>
                  <c:pt idx="10">
                    <c:v>4.284247091165952E-4</c:v>
                  </c:pt>
                  <c:pt idx="11">
                    <c:v>3.6269301409372289E-3</c:v>
                  </c:pt>
                  <c:pt idx="12">
                    <c:v>2.1477068619096102E-3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1.2311402999330168E-2</c:v>
                </c:pt>
                <c:pt idx="2">
                  <c:v>2.7837105274922638E-2</c:v>
                </c:pt>
                <c:pt idx="3">
                  <c:v>3.7319617366406127E-2</c:v>
                </c:pt>
                <c:pt idx="4">
                  <c:v>3.9935875630464905E-2</c:v>
                </c:pt>
                <c:pt idx="5">
                  <c:v>4.8622069720567256E-2</c:v>
                </c:pt>
                <c:pt idx="6">
                  <c:v>5.4351734347448145E-2</c:v>
                </c:pt>
                <c:pt idx="7">
                  <c:v>6.1425702126658932E-2</c:v>
                </c:pt>
                <c:pt idx="8">
                  <c:v>7.0065533250893389E-2</c:v>
                </c:pt>
                <c:pt idx="9">
                  <c:v>7.2811107220250859E-2</c:v>
                </c:pt>
                <c:pt idx="10">
                  <c:v>7.9208522773415502E-2</c:v>
                </c:pt>
                <c:pt idx="11">
                  <c:v>8.0202995511637162E-2</c:v>
                </c:pt>
                <c:pt idx="12">
                  <c:v>8.8295847706684527E-2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2828 nM α2(I), 3.36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3.8074138067594681</c:v>
                  </c:pt>
                  <c:pt idx="2">
                    <c:v>1.9906928512930457</c:v>
                  </c:pt>
                  <c:pt idx="3">
                    <c:v>3.796857954403543</c:v>
                  </c:pt>
                  <c:pt idx="4">
                    <c:v>5.5409482051613566</c:v>
                  </c:pt>
                  <c:pt idx="5">
                    <c:v>3.3657612589194552</c:v>
                  </c:pt>
                  <c:pt idx="6">
                    <c:v>3.0347652546937072</c:v>
                  </c:pt>
                  <c:pt idx="7">
                    <c:v>5.6198598074110988</c:v>
                  </c:pt>
                  <c:pt idx="8">
                    <c:v>4.3198619120871831</c:v>
                  </c:pt>
                  <c:pt idx="9">
                    <c:v>1.5009540472987841</c:v>
                  </c:pt>
                  <c:pt idx="10">
                    <c:v>0.36059079683980094</c:v>
                  </c:pt>
                  <c:pt idx="11">
                    <c:v>3.0526662019555011</c:v>
                  </c:pt>
                  <c:pt idx="12">
                    <c:v>1.8076532754405887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3.8074138067594681</c:v>
                  </c:pt>
                  <c:pt idx="2">
                    <c:v>1.9906928512930457</c:v>
                  </c:pt>
                  <c:pt idx="3">
                    <c:v>3.796857954403543</c:v>
                  </c:pt>
                  <c:pt idx="4">
                    <c:v>5.5409482051613566</c:v>
                  </c:pt>
                  <c:pt idx="5">
                    <c:v>3.3657612589194552</c:v>
                  </c:pt>
                  <c:pt idx="6">
                    <c:v>3.0347652546937072</c:v>
                  </c:pt>
                  <c:pt idx="7">
                    <c:v>5.6198598074110988</c:v>
                  </c:pt>
                  <c:pt idx="8">
                    <c:v>4.3198619120871831</c:v>
                  </c:pt>
                  <c:pt idx="9">
                    <c:v>1.5009540472987841</c:v>
                  </c:pt>
                  <c:pt idx="10">
                    <c:v>0.36059079683980094</c:v>
                  </c:pt>
                  <c:pt idx="11">
                    <c:v>3.0526662019555011</c:v>
                  </c:pt>
                  <c:pt idx="12">
                    <c:v>1.8076532754405887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10.362097524436226</c:v>
                </c:pt>
                <c:pt idx="2">
                  <c:v>23.429563606393224</c:v>
                </c:pt>
                <c:pt idx="3">
                  <c:v>31.410677950058492</c:v>
                </c:pt>
                <c:pt idx="4">
                  <c:v>33.612695322307964</c:v>
                </c:pt>
                <c:pt idx="5">
                  <c:v>40.923575348144105</c:v>
                </c:pt>
                <c:pt idx="6">
                  <c:v>45.74604307576886</c:v>
                </c:pt>
                <c:pt idx="7">
                  <c:v>51.699965956604601</c:v>
                </c:pt>
                <c:pt idx="8">
                  <c:v>58.971823819501942</c:v>
                </c:pt>
                <c:pt idx="9">
                  <c:v>61.282681910377811</c:v>
                </c:pt>
                <c:pt idx="10">
                  <c:v>66.667173334291391</c:v>
                </c:pt>
                <c:pt idx="11">
                  <c:v>67.504187888961283</c:v>
                </c:pt>
                <c:pt idx="12">
                  <c:v>74.315671819792811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10.362097524436226</c:v>
                </c:pt>
                <c:pt idx="2">
                  <c:v>23.429563606393224</c:v>
                </c:pt>
                <c:pt idx="3">
                  <c:v>31.410677950058492</c:v>
                </c:pt>
                <c:pt idx="4">
                  <c:v>33.612695322307964</c:v>
                </c:pt>
                <c:pt idx="5">
                  <c:v>40.923575348144105</c:v>
                </c:pt>
                <c:pt idx="6">
                  <c:v>45.74604307576886</c:v>
                </c:pt>
                <c:pt idx="7">
                  <c:v>51.699965956604601</c:v>
                </c:pt>
                <c:pt idx="8">
                  <c:v>58.971823819501942</c:v>
                </c:pt>
                <c:pt idx="9">
                  <c:v>61.282681910377811</c:v>
                </c:pt>
                <c:pt idx="10">
                  <c:v>66.667173334291391</c:v>
                </c:pt>
                <c:pt idx="11">
                  <c:v>67.504187888961283</c:v>
                </c:pt>
                <c:pt idx="12">
                  <c:v>74.315671819792811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E32" sqref="E3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2828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3.36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2828 nM coll, 3.36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2.8682792854062278</v>
      </c>
      <c r="C14" s="3" t="s">
        <v>22</v>
      </c>
    </row>
    <row r="15" spans="1:8" ht="17.25" x14ac:dyDescent="0.25">
      <c r="A15" s="1" t="s">
        <v>39</v>
      </c>
      <c r="B15">
        <f ca="1">'α2(I)'!R11</f>
        <v>1.3696069312235735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99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17626.967646452889</v>
      </c>
      <c r="C2" s="49">
        <f>SUMSQ(AI27:AI227)</f>
        <v>1610.9488017844321</v>
      </c>
      <c r="D2" s="50">
        <f t="shared" ref="D2:O2" si="0">SUMSQ(AJ27:AJ227)</f>
        <v>1697.79083602936</v>
      </c>
      <c r="E2" s="50">
        <f t="shared" si="0"/>
        <v>1052.1510642641094</v>
      </c>
      <c r="F2" s="50">
        <f t="shared" si="0"/>
        <v>1537.2514188961904</v>
      </c>
      <c r="G2" s="50">
        <f t="shared" si="0"/>
        <v>1753.9058168171748</v>
      </c>
      <c r="H2" s="50">
        <f t="shared" si="0"/>
        <v>1326.0008591985479</v>
      </c>
      <c r="I2" s="50">
        <f t="shared" si="0"/>
        <v>1291.0618493743602</v>
      </c>
      <c r="J2" s="50">
        <f t="shared" si="0"/>
        <v>978.89660669909529</v>
      </c>
      <c r="K2" s="50">
        <f t="shared" si="0"/>
        <v>961.2327860802236</v>
      </c>
      <c r="L2" s="50">
        <f t="shared" si="0"/>
        <v>1543.3065718847015</v>
      </c>
      <c r="M2" s="50">
        <f t="shared" si="0"/>
        <v>1260.410407193951</v>
      </c>
      <c r="N2" s="50">
        <f t="shared" si="0"/>
        <v>1470.4227343663702</v>
      </c>
      <c r="O2" s="51">
        <f t="shared" si="0"/>
        <v>1143.5878938643743</v>
      </c>
      <c r="P2" s="104">
        <f>SUMSQ(AV27:AV227)</f>
        <v>967.90035892924629</v>
      </c>
      <c r="Q2" s="105">
        <f>SUMSQ(AW27:AW227)</f>
        <v>937.15100137297441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1593.8857474698095</v>
      </c>
      <c r="D3" s="55">
        <v>1661.7214664073861</v>
      </c>
      <c r="E3" s="55">
        <v>1531.9389293870604</v>
      </c>
      <c r="F3" s="55">
        <v>1515.5188762787616</v>
      </c>
      <c r="G3" s="55">
        <v>1567.0231157268181</v>
      </c>
      <c r="H3" s="55">
        <v>1421.9842427206418</v>
      </c>
      <c r="I3" s="55">
        <v>1386.4388350783158</v>
      </c>
      <c r="J3" s="55">
        <v>1323.9117023533797</v>
      </c>
      <c r="K3" s="55">
        <v>1311.5844099492908</v>
      </c>
      <c r="L3" s="55">
        <v>1343.9782730869317</v>
      </c>
      <c r="M3" s="55">
        <v>1328.0667109073404</v>
      </c>
      <c r="N3" s="55">
        <v>1435.2114460678454</v>
      </c>
      <c r="O3" s="67">
        <v>1435.5093566547393</v>
      </c>
      <c r="P3" s="99">
        <v>1250.0920902187934</v>
      </c>
      <c r="Q3" s="92">
        <v>935.42116381718233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1064.4293123935138</v>
      </c>
      <c r="D4" s="57">
        <v>1044.2166188977919</v>
      </c>
      <c r="E4" s="57">
        <v>988.66128099222226</v>
      </c>
      <c r="F4" s="57">
        <v>982.21801547763175</v>
      </c>
      <c r="G4" s="57">
        <v>970.34861755583722</v>
      </c>
      <c r="H4" s="57">
        <v>928.51255932173171</v>
      </c>
      <c r="I4" s="57">
        <v>900.50096034271269</v>
      </c>
      <c r="J4" s="57">
        <v>863.79206970548228</v>
      </c>
      <c r="K4" s="57">
        <v>828.32107478926275</v>
      </c>
      <c r="L4" s="57">
        <v>884.42648325456685</v>
      </c>
      <c r="M4" s="57">
        <v>850.35969170499345</v>
      </c>
      <c r="N4" s="57">
        <v>953.73205349418538</v>
      </c>
      <c r="O4" s="68">
        <v>950.8939564378386</v>
      </c>
      <c r="P4" s="100">
        <v>845.22922139924231</v>
      </c>
      <c r="Q4" s="93">
        <v>606.37585748727065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31.294215551646779</v>
      </c>
      <c r="E5" s="57">
        <v>45.972149834050569</v>
      </c>
      <c r="F5" s="57">
        <v>70.722368867740556</v>
      </c>
      <c r="G5" s="57">
        <v>86.06983902158504</v>
      </c>
      <c r="H5" s="57">
        <v>105.04327292607829</v>
      </c>
      <c r="I5" s="57">
        <v>118.83384104753584</v>
      </c>
      <c r="J5" s="57">
        <v>126.99142474754028</v>
      </c>
      <c r="K5" s="57">
        <v>138.02218991875526</v>
      </c>
      <c r="L5" s="57">
        <v>159.19132210249364</v>
      </c>
      <c r="M5" s="57">
        <v>168.14707295319405</v>
      </c>
      <c r="N5" s="57">
        <v>188.20931544565286</v>
      </c>
      <c r="O5" s="68">
        <v>209.14595584886314</v>
      </c>
      <c r="P5" s="100">
        <v>454.14461359903663</v>
      </c>
      <c r="Q5" s="93">
        <v>943.24290031649082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14.058574856447475</v>
      </c>
      <c r="E6" s="59">
        <v>32.871503593254928</v>
      </c>
      <c r="F6" s="59">
        <v>46.751512900334248</v>
      </c>
      <c r="G6" s="59">
        <v>48.157663270876881</v>
      </c>
      <c r="H6" s="59">
        <v>56.273875717718866</v>
      </c>
      <c r="I6" s="59">
        <v>61.260717516451415</v>
      </c>
      <c r="J6" s="59">
        <v>64.227487349530477</v>
      </c>
      <c r="K6" s="59">
        <v>80.505869382913815</v>
      </c>
      <c r="L6" s="59">
        <v>87.048658763910879</v>
      </c>
      <c r="M6" s="59">
        <v>94.42274935340896</v>
      </c>
      <c r="N6" s="59">
        <v>101.67856027410616</v>
      </c>
      <c r="O6" s="69">
        <v>116.42699974920818</v>
      </c>
      <c r="P6" s="101">
        <v>271.80645287757528</v>
      </c>
      <c r="Q6" s="94">
        <v>565.79164860111052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59.512252468045226</v>
      </c>
      <c r="D7" s="57">
        <v>59.074927923328111</v>
      </c>
      <c r="E7" s="57">
        <v>58.499119179995866</v>
      </c>
      <c r="F7" s="57">
        <v>58.905204781797067</v>
      </c>
      <c r="G7" s="57">
        <v>58.806891703296508</v>
      </c>
      <c r="H7" s="57">
        <v>58.102984992903735</v>
      </c>
      <c r="I7" s="57">
        <v>58.771027812445979</v>
      </c>
      <c r="J7" s="57">
        <v>58.306797060904039</v>
      </c>
      <c r="K7" s="57">
        <v>58.442981828267001</v>
      </c>
      <c r="L7" s="57">
        <v>58.970280525116316</v>
      </c>
      <c r="M7" s="57">
        <v>59.268989305372699</v>
      </c>
      <c r="N7" s="55">
        <v>58.437313762581759</v>
      </c>
      <c r="O7" s="67">
        <v>59.129997316911933</v>
      </c>
      <c r="P7" s="99">
        <v>59.034201312156874</v>
      </c>
      <c r="Q7" s="92">
        <v>58.109172342763507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79.769713254887364</v>
      </c>
      <c r="D8" s="57">
        <v>79.030572655600054</v>
      </c>
      <c r="E8" s="57">
        <v>77.683217418062213</v>
      </c>
      <c r="F8" s="57">
        <v>78.298371068459232</v>
      </c>
      <c r="G8" s="57">
        <v>78.613147912149742</v>
      </c>
      <c r="H8" s="57">
        <v>77.768145573602212</v>
      </c>
      <c r="I8" s="57">
        <v>78.085396538114779</v>
      </c>
      <c r="J8" s="57">
        <v>77.152408809362228</v>
      </c>
      <c r="K8" s="57">
        <v>77.64255195335187</v>
      </c>
      <c r="L8" s="57">
        <v>78.556214037621046</v>
      </c>
      <c r="M8" s="57">
        <v>78.848249210631252</v>
      </c>
      <c r="N8" s="57">
        <v>78.362461653046068</v>
      </c>
      <c r="O8" s="68">
        <v>79.459575305117554</v>
      </c>
      <c r="P8" s="100">
        <v>79.329057013708393</v>
      </c>
      <c r="Q8" s="93">
        <v>78.480733707249797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113.08531711221561</v>
      </c>
      <c r="D9" s="65">
        <f t="shared" ref="D9:N9" si="1">D$8+ ($O9 - $O$8)*D$19</f>
        <v>108.3244525379889</v>
      </c>
      <c r="E9" s="65">
        <f t="shared" si="1"/>
        <v>108.99988504395075</v>
      </c>
      <c r="F9" s="65">
        <f t="shared" si="1"/>
        <v>109.47271679149172</v>
      </c>
      <c r="G9" s="65">
        <f t="shared" si="1"/>
        <v>111.13456074456529</v>
      </c>
      <c r="H9" s="65">
        <f t="shared" si="1"/>
        <v>110.22058147328551</v>
      </c>
      <c r="I9" s="65">
        <f t="shared" si="1"/>
        <v>110.28376339395122</v>
      </c>
      <c r="J9" s="65">
        <f t="shared" si="1"/>
        <v>109.17186690512898</v>
      </c>
      <c r="K9" s="65">
        <f t="shared" si="1"/>
        <v>109.81242494387124</v>
      </c>
      <c r="L9" s="65">
        <f t="shared" si="1"/>
        <v>111.02551707413892</v>
      </c>
      <c r="M9" s="65">
        <f t="shared" si="1"/>
        <v>111.65770491243995</v>
      </c>
      <c r="N9" s="66">
        <f t="shared" si="1"/>
        <v>111.33533564967176</v>
      </c>
      <c r="O9" s="68">
        <v>112.7751791624458</v>
      </c>
      <c r="P9" s="100">
        <v>114.98564229694954</v>
      </c>
      <c r="Q9" s="93">
        <v>116.1092775660936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139.35495911303639</v>
      </c>
      <c r="D10" s="125">
        <f t="shared" ref="D10:N10" si="2">D$8 + ($O10 - $O$8)*D$20</f>
        <v>134.72729447222659</v>
      </c>
      <c r="E10" s="125">
        <f t="shared" si="2"/>
        <v>133.67482222582214</v>
      </c>
      <c r="F10" s="125">
        <f t="shared" si="2"/>
        <v>135.65447158907696</v>
      </c>
      <c r="G10" s="125">
        <f t="shared" si="2"/>
        <v>136.40996170691915</v>
      </c>
      <c r="H10" s="125">
        <f t="shared" si="2"/>
        <v>135.79266646065236</v>
      </c>
      <c r="I10" s="125">
        <f t="shared" si="2"/>
        <v>135.30371464522534</v>
      </c>
      <c r="J10" s="125">
        <f t="shared" si="2"/>
        <v>133.41434436572351</v>
      </c>
      <c r="K10" s="125">
        <f t="shared" si="2"/>
        <v>134.2677684407237</v>
      </c>
      <c r="L10" s="125">
        <f t="shared" si="2"/>
        <v>136.40881880841806</v>
      </c>
      <c r="M10" s="125">
        <f t="shared" si="2"/>
        <v>137.70128500688028</v>
      </c>
      <c r="N10" s="126">
        <f t="shared" si="2"/>
        <v>137.597389525479</v>
      </c>
      <c r="O10" s="69">
        <v>139.04482116326659</v>
      </c>
      <c r="P10" s="101">
        <v>140.58552985772528</v>
      </c>
      <c r="Q10" s="94">
        <v>141.72640899620109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7.8768599864710049</v>
      </c>
      <c r="D11" s="109">
        <v>8.045252415579613</v>
      </c>
      <c r="E11" s="109">
        <v>7.6267612532504465</v>
      </c>
      <c r="F11" s="109">
        <v>7.3631505970964763</v>
      </c>
      <c r="G11" s="109">
        <v>7.2883373145663963</v>
      </c>
      <c r="H11" s="109">
        <v>6.7628298980807768</v>
      </c>
      <c r="I11" s="109">
        <v>6.8991479979566757</v>
      </c>
      <c r="J11" s="109">
        <v>6.3568036852367005</v>
      </c>
      <c r="K11" s="109">
        <v>6.496594788635881</v>
      </c>
      <c r="L11" s="109">
        <v>6.4815380775565767</v>
      </c>
      <c r="M11" s="109">
        <v>7.0924689649956321</v>
      </c>
      <c r="N11" s="109">
        <v>7.30466437243079</v>
      </c>
      <c r="O11" s="115">
        <v>7.1154584178082736</v>
      </c>
      <c r="P11" s="102">
        <v>6.2542751639500374</v>
      </c>
      <c r="Q11" s="95">
        <v>5.5266804991727589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7.0925646534445557</v>
      </c>
      <c r="D12" s="110">
        <v>6.7492041096546158</v>
      </c>
      <c r="E12" s="110">
        <v>6.2291087230548223</v>
      </c>
      <c r="F12" s="110">
        <v>6.0437349137961167</v>
      </c>
      <c r="G12" s="110">
        <v>5.848376947689391</v>
      </c>
      <c r="H12" s="110">
        <v>5.9484827473128954</v>
      </c>
      <c r="I12" s="110">
        <v>6.1083613047112264</v>
      </c>
      <c r="J12" s="110">
        <v>5.6907663612516117</v>
      </c>
      <c r="K12" s="110">
        <v>5.8653384969408542</v>
      </c>
      <c r="L12" s="110">
        <v>5.9130187958567957</v>
      </c>
      <c r="M12" s="110">
        <v>5.9549790364636328</v>
      </c>
      <c r="N12" s="110">
        <v>6.1354149615590172</v>
      </c>
      <c r="O12" s="116">
        <v>6.0614235846084918</v>
      </c>
      <c r="P12" s="90">
        <v>5.620403233909931</v>
      </c>
      <c r="Q12" s="96">
        <v>5.1648711537428307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4.2177124896349616</v>
      </c>
      <c r="D13" s="61">
        <f t="shared" ref="D13:N13" si="3">D$12/$O12*$O13</f>
        <v>4.0135273852683264</v>
      </c>
      <c r="E13" s="61">
        <f t="shared" si="3"/>
        <v>3.704243943375678</v>
      </c>
      <c r="F13" s="61">
        <f t="shared" si="3"/>
        <v>3.5940082996044311</v>
      </c>
      <c r="G13" s="61">
        <f t="shared" si="3"/>
        <v>3.4778354095627648</v>
      </c>
      <c r="H13" s="61">
        <f t="shared" si="3"/>
        <v>3.5373650017465872</v>
      </c>
      <c r="I13" s="61">
        <f t="shared" si="3"/>
        <v>3.6324394665294037</v>
      </c>
      <c r="J13" s="61">
        <f t="shared" si="3"/>
        <v>3.3841096317378891</v>
      </c>
      <c r="K13" s="61">
        <f t="shared" si="3"/>
        <v>3.4879218792133044</v>
      </c>
      <c r="L13" s="61">
        <f t="shared" si="3"/>
        <v>3.5162757684019814</v>
      </c>
      <c r="M13" s="61">
        <f t="shared" si="3"/>
        <v>3.5412281290110026</v>
      </c>
      <c r="N13" s="118">
        <f t="shared" si="3"/>
        <v>3.6485273771728139</v>
      </c>
      <c r="O13" s="116">
        <v>3.6045271642825503</v>
      </c>
      <c r="P13" s="90">
        <v>5.4296561410555713</v>
      </c>
      <c r="Q13" s="96">
        <v>6.6422407172104325</v>
      </c>
    </row>
    <row r="14" spans="1:156" ht="15.75" customHeight="1" thickBot="1" x14ac:dyDescent="0.3">
      <c r="A14" s="141"/>
      <c r="B14" s="122" t="s">
        <v>51</v>
      </c>
      <c r="C14" s="62">
        <f>C12/$O12*$O14</f>
        <v>3.3197953302334744</v>
      </c>
      <c r="D14" s="63">
        <f>D12/$O12*$O14</f>
        <v>3.1590795968482772</v>
      </c>
      <c r="E14" s="63">
        <f t="shared" ref="E14:N14" si="4">E12/$O12*$O14</f>
        <v>2.9156401190182897</v>
      </c>
      <c r="F14" s="63">
        <f t="shared" si="4"/>
        <v>2.8288727596223104</v>
      </c>
      <c r="G14" s="63">
        <f t="shared" si="4"/>
        <v>2.7374321460651192</v>
      </c>
      <c r="H14" s="63">
        <f t="shared" si="4"/>
        <v>2.7842883655509718</v>
      </c>
      <c r="I14" s="63">
        <f t="shared" si="4"/>
        <v>2.8591222393596052</v>
      </c>
      <c r="J14" s="63">
        <f t="shared" si="4"/>
        <v>2.6636598345786973</v>
      </c>
      <c r="K14" s="63">
        <f t="shared" si="4"/>
        <v>2.7453712872291249</v>
      </c>
      <c r="L14" s="63">
        <f t="shared" si="4"/>
        <v>2.767688860831842</v>
      </c>
      <c r="M14" s="63">
        <f t="shared" si="4"/>
        <v>2.7873290640063595</v>
      </c>
      <c r="N14" s="119">
        <f t="shared" si="4"/>
        <v>2.8717851628657618</v>
      </c>
      <c r="O14" s="117">
        <v>2.8371522423807005</v>
      </c>
      <c r="P14" s="103">
        <v>3.6767942199223786</v>
      </c>
      <c r="Q14" s="97">
        <v>4.4091988463161949</v>
      </c>
    </row>
    <row r="15" spans="1:156" x14ac:dyDescent="0.25">
      <c r="A15" s="139" t="s">
        <v>40</v>
      </c>
      <c r="B15" s="120" t="s">
        <v>38</v>
      </c>
      <c r="C15" s="112">
        <v>-3.2305916250920084</v>
      </c>
      <c r="D15" s="109">
        <v>-3.1852980336252505</v>
      </c>
      <c r="E15" s="109">
        <v>-3.7698006728043776</v>
      </c>
      <c r="F15" s="109">
        <v>-4.2187415136454591</v>
      </c>
      <c r="G15" s="109">
        <v>-3.582431781326703</v>
      </c>
      <c r="H15" s="109">
        <v>-3.3216591358214544</v>
      </c>
      <c r="I15" s="109">
        <v>-3.9329449008932515</v>
      </c>
      <c r="J15" s="109">
        <v>-3.3040868154353955</v>
      </c>
      <c r="K15" s="109">
        <v>-2.8748538489400111</v>
      </c>
      <c r="L15" s="109">
        <v>-3.0086409689082387</v>
      </c>
      <c r="M15" s="109">
        <v>-3.8271718879915047</v>
      </c>
      <c r="N15" s="109">
        <v>-3.8598365410364801</v>
      </c>
      <c r="O15" s="109">
        <v>-3.0425226337584705</v>
      </c>
      <c r="P15" s="90">
        <v>-2.7514997077787164</v>
      </c>
      <c r="Q15" s="96">
        <v>-2.5896506589136945</v>
      </c>
    </row>
    <row r="16" spans="1:156" ht="15.75" thickBot="1" x14ac:dyDescent="0.3">
      <c r="A16" s="140"/>
      <c r="B16" s="113" t="s">
        <v>39</v>
      </c>
      <c r="C16" s="114">
        <v>-3.3683578442911628</v>
      </c>
      <c r="D16" s="110">
        <v>-3.61826319723319</v>
      </c>
      <c r="E16" s="110">
        <v>-3.1477263679489744</v>
      </c>
      <c r="F16" s="110">
        <v>-3.4075016810511283</v>
      </c>
      <c r="G16" s="110">
        <v>-3.9170530818893896</v>
      </c>
      <c r="H16" s="110">
        <v>-3.4864062176732946</v>
      </c>
      <c r="I16" s="110">
        <v>-3.8637903607533444</v>
      </c>
      <c r="J16" s="110">
        <v>-3.7464157145145878</v>
      </c>
      <c r="K16" s="110">
        <v>-4.2946842861671612</v>
      </c>
      <c r="L16" s="110">
        <v>-3.9976356073690908</v>
      </c>
      <c r="M16" s="110">
        <v>-3.5850159345346619</v>
      </c>
      <c r="N16" s="110">
        <v>-3.030851778830578</v>
      </c>
      <c r="O16" s="116">
        <v>-2.5653658568045614</v>
      </c>
      <c r="P16" s="90">
        <v>-2.521483062378481</v>
      </c>
      <c r="Q16" s="96">
        <v>-2.5173728888037896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-0.90777179524490781</v>
      </c>
      <c r="D17" s="61">
        <f t="shared" si="5"/>
        <v>-0.90777179524490781</v>
      </c>
      <c r="E17" s="61">
        <f t="shared" si="5"/>
        <v>-0.90777179524490781</v>
      </c>
      <c r="F17" s="61">
        <f t="shared" si="5"/>
        <v>-0.90777179524490781</v>
      </c>
      <c r="G17" s="61">
        <f t="shared" si="5"/>
        <v>-0.90777179524490781</v>
      </c>
      <c r="H17" s="61">
        <f t="shared" si="5"/>
        <v>-0.90777179524490781</v>
      </c>
      <c r="I17" s="61">
        <f t="shared" si="5"/>
        <v>-0.90777179524490781</v>
      </c>
      <c r="J17" s="61">
        <f t="shared" si="5"/>
        <v>-0.90777179524490781</v>
      </c>
      <c r="K17" s="61">
        <f t="shared" si="5"/>
        <v>-0.90777179524490781</v>
      </c>
      <c r="L17" s="61">
        <f t="shared" si="5"/>
        <v>-0.90777179524490781</v>
      </c>
      <c r="M17" s="61">
        <f t="shared" si="5"/>
        <v>-0.90777179524490781</v>
      </c>
      <c r="N17" s="118">
        <f>$O17</f>
        <v>-0.90777179524490781</v>
      </c>
      <c r="O17" s="116">
        <v>-0.90777179524490781</v>
      </c>
      <c r="P17" s="90">
        <v>-1.9818083377739966</v>
      </c>
      <c r="Q17" s="96">
        <v>-2.4044694240952786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-0.40322735085487116</v>
      </c>
      <c r="D18" s="63">
        <f t="shared" si="5"/>
        <v>-0.40322735085487116</v>
      </c>
      <c r="E18" s="63">
        <f t="shared" si="5"/>
        <v>-0.40322735085487116</v>
      </c>
      <c r="F18" s="63">
        <f t="shared" si="5"/>
        <v>-0.40322735085487116</v>
      </c>
      <c r="G18" s="63">
        <f t="shared" si="5"/>
        <v>-0.40322735085487116</v>
      </c>
      <c r="H18" s="63">
        <f t="shared" si="5"/>
        <v>-0.40322735085487116</v>
      </c>
      <c r="I18" s="63">
        <f t="shared" si="5"/>
        <v>-0.40322735085487116</v>
      </c>
      <c r="J18" s="63">
        <f t="shared" si="5"/>
        <v>-0.40322735085487116</v>
      </c>
      <c r="K18" s="63">
        <f t="shared" si="5"/>
        <v>-0.40322735085487116</v>
      </c>
      <c r="L18" s="63">
        <f t="shared" si="5"/>
        <v>-0.40322735085487116</v>
      </c>
      <c r="M18" s="63">
        <f t="shared" si="5"/>
        <v>-0.40322735085487116</v>
      </c>
      <c r="N18" s="119">
        <f>$O18</f>
        <v>-0.40322735085487116</v>
      </c>
      <c r="O18" s="117">
        <v>-0.40322735085487116</v>
      </c>
      <c r="P18" s="103">
        <v>-0.53359576619419335</v>
      </c>
      <c r="Q18" s="97">
        <v>-0.73678826508324891</v>
      </c>
      <c r="R18" s="36"/>
    </row>
    <row r="19" spans="1:274" x14ac:dyDescent="0.25">
      <c r="A19" s="40"/>
      <c r="B19" s="40"/>
      <c r="C19" s="112">
        <v>1</v>
      </c>
      <c r="D19" s="109">
        <v>0.87928407384833396</v>
      </c>
      <c r="E19" s="110">
        <v>0.94</v>
      </c>
      <c r="F19" s="110">
        <v>0.93572807074230002</v>
      </c>
      <c r="G19" s="110">
        <v>0.97616158997706415</v>
      </c>
      <c r="H19" s="110">
        <v>0.97409118077698953</v>
      </c>
      <c r="I19" s="110">
        <v>0.96646505324423071</v>
      </c>
      <c r="J19" s="110">
        <v>0.96109493416021663</v>
      </c>
      <c r="K19" s="110">
        <v>0.96560978237959061</v>
      </c>
      <c r="L19" s="110">
        <v>0.97459746416620285</v>
      </c>
      <c r="M19" s="110">
        <v>0.9848074746690143</v>
      </c>
      <c r="N19" s="110">
        <v>0.98971263248986086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0.93474015277574463</v>
      </c>
      <c r="E20" s="110">
        <v>0.93968907908940624</v>
      </c>
      <c r="F20" s="110">
        <v>0.96258897139002997</v>
      </c>
      <c r="G20" s="110">
        <v>0.96998532039899221</v>
      </c>
      <c r="H20" s="110">
        <v>0.97380685522697297</v>
      </c>
      <c r="I20" s="110">
        <v>0.96027661349802496</v>
      </c>
      <c r="J20" s="110">
        <v>0.94422595302032708</v>
      </c>
      <c r="K20" s="110">
        <v>0.95032277994079328</v>
      </c>
      <c r="L20" s="110">
        <v>0.97092164238984902</v>
      </c>
      <c r="M20" s="110">
        <v>0.9877115542387267</v>
      </c>
      <c r="N20" s="110">
        <v>0.99412072601747603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1.2793858300110646E-2</v>
      </c>
      <c r="E21" s="15">
        <f t="shared" si="6"/>
        <v>2.0233170508136219E-2</v>
      </c>
      <c r="F21" s="15">
        <f t="shared" si="6"/>
        <v>3.1114009065136315E-2</v>
      </c>
      <c r="G21" s="15">
        <f t="shared" si="6"/>
        <v>3.6420910843808593E-2</v>
      </c>
      <c r="H21" s="15">
        <f t="shared" si="6"/>
        <v>4.8375654461880517E-2</v>
      </c>
      <c r="I21" s="15">
        <f t="shared" si="6"/>
        <v>5.5697827694390988E-2</v>
      </c>
      <c r="J21" s="15">
        <f t="shared" si="6"/>
        <v>6.1921625344722009E-2</v>
      </c>
      <c r="K21" s="15">
        <f t="shared" si="6"/>
        <v>6.7526902279159612E-2</v>
      </c>
      <c r="L21" s="15">
        <f t="shared" si="6"/>
        <v>7.5367505592180001E-2</v>
      </c>
      <c r="M21" s="15">
        <f t="shared" si="6"/>
        <v>8.0145035518893307E-2</v>
      </c>
      <c r="N21" s="15">
        <f t="shared" si="6"/>
        <v>8.2773211280241371E-2</v>
      </c>
      <c r="O21" s="16">
        <f>O5/(O3*$P21 + O5)</f>
        <v>9.1124601116308671E-2</v>
      </c>
      <c r="P21" s="128">
        <f>(1 - P$1) / P$1 * (P5/P3)</f>
        <v>1.4531557063753644</v>
      </c>
      <c r="Q21" s="129">
        <f>(1 - Q$1) / Q$1 * (Q5/Q3)</f>
        <v>1.0083617271041745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1.0358180738391048E-2</v>
      </c>
      <c r="E22" s="52">
        <f t="shared" si="7"/>
        <v>2.5196706676565407E-2</v>
      </c>
      <c r="F22" s="52">
        <f t="shared" si="7"/>
        <v>3.568307810399305E-2</v>
      </c>
      <c r="G22" s="52">
        <f t="shared" si="7"/>
        <v>3.714935590304376E-2</v>
      </c>
      <c r="H22" s="52">
        <f t="shared" si="7"/>
        <v>4.4996502241701437E-2</v>
      </c>
      <c r="I22" s="52">
        <f t="shared" si="7"/>
        <v>5.0230869697007352E-2</v>
      </c>
      <c r="J22" s="52">
        <f t="shared" si="7"/>
        <v>5.4646304145188035E-2</v>
      </c>
      <c r="K22" s="52">
        <f t="shared" si="7"/>
        <v>7.0250517421027128E-2</v>
      </c>
      <c r="L22" s="52">
        <f t="shared" si="7"/>
        <v>7.1077869807409516E-2</v>
      </c>
      <c r="M22" s="52">
        <f t="shared" si="7"/>
        <v>7.9463845010489975E-2</v>
      </c>
      <c r="N22" s="52">
        <f t="shared" si="7"/>
        <v>7.6537947547697119E-2</v>
      </c>
      <c r="O22" s="53">
        <f t="shared" si="7"/>
        <v>8.691369191603994E-2</v>
      </c>
      <c r="P22" s="21">
        <f>(1 - P$1) / P$1 * (P6/P4)</f>
        <v>1.2863088307695318</v>
      </c>
      <c r="Q22" s="22">
        <f>(1 - Q$1) / Q$1 * (Q6/Q4)</f>
        <v>0.93307086951922047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104.381</v>
      </c>
      <c r="D27" s="37">
        <v>107.931</v>
      </c>
      <c r="E27" s="37">
        <v>103.828</v>
      </c>
      <c r="F27" s="37">
        <v>106.345</v>
      </c>
      <c r="G27" s="37">
        <v>102.379</v>
      </c>
      <c r="H27" s="37">
        <v>105.345</v>
      </c>
      <c r="I27" s="37">
        <v>107.36199999999999</v>
      </c>
      <c r="J27" s="37">
        <v>106.69</v>
      </c>
      <c r="K27" s="37">
        <v>109.017</v>
      </c>
      <c r="L27" s="37">
        <v>111.276</v>
      </c>
      <c r="M27" s="37">
        <v>110.53400000000001</v>
      </c>
      <c r="N27" s="37">
        <v>111.821</v>
      </c>
      <c r="O27" s="37">
        <v>110.661</v>
      </c>
      <c r="P27" s="37">
        <v>111.14</v>
      </c>
      <c r="Q27" s="37">
        <v>107.596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104.03813294449243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105.78507376647023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103.07380291112729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109.73114945101223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0.34286705550756835</v>
      </c>
      <c r="AJ27" s="4">
        <f t="shared" ref="AJ27:AJ90" si="24">IF(OR($B27 &lt; D$230, $B27 &gt; D$233), 0, D27-T27)</f>
        <v>2.1459262335297637</v>
      </c>
      <c r="AK27" s="4">
        <f t="shared" ref="AK27:AK90" si="25">IF(OR($B27 &lt; E$230, $B27 &gt; E$233), 0, E27-U27)</f>
        <v>0.75419708887271497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2.0898505489877692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104.03813294442747</v>
      </c>
      <c r="AZ27" s="2">
        <f t="shared" ref="AZ27:BM42" si="37">IF(OR($B27 &lt; D$230, $B27 &gt; D$233), #N/A, ((1-FH27)*DL27) + (FH27 - FX27)*EB27 + (FX27*ER27))</f>
        <v>105.78507376614739</v>
      </c>
      <c r="BA27" s="2">
        <f t="shared" si="37"/>
        <v>103.0738029111004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>
        <f t="shared" si="37"/>
        <v>109.73114945101024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104.381</v>
      </c>
      <c r="BP27" s="2">
        <f t="shared" ref="BP27:BP90" si="39">IF(AND(IZ27 &lt; $CC$22, $B27 &lt; D$7, $B27 &gt; D$230), D27, "")</f>
        <v>107.931</v>
      </c>
      <c r="BQ27" s="2">
        <f t="shared" ref="BQ27:BQ90" si="40">IF(AND(JA27 &lt; $CC$22, $B27 &lt; E$7, $B27 &gt; E$230), E27, "")</f>
        <v>103.828</v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>
        <f t="shared" ref="BZ27:BZ90" si="49">IF(AND(JJ27 &lt; $CC$22, $B27 &lt; N$7, $B27 &gt; N$230), N27, "")</f>
        <v>111.821</v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104.01361219512195</v>
      </c>
      <c r="DL27" s="2">
        <f t="shared" ref="DL27:DY42" si="70">BP$228*$B27+BP$229</f>
        <v>105.71650641025643</v>
      </c>
      <c r="DM27" s="2">
        <f t="shared" si="70"/>
        <v>102.93686025641024</v>
      </c>
      <c r="DN27" s="2">
        <f t="shared" si="70"/>
        <v>101.15740620782726</v>
      </c>
      <c r="DO27" s="2">
        <f t="shared" si="70"/>
        <v>100.98002692307692</v>
      </c>
      <c r="DP27" s="2">
        <f t="shared" si="70"/>
        <v>102.78503710853711</v>
      </c>
      <c r="DQ27" s="2">
        <f t="shared" si="70"/>
        <v>103.65437079184449</v>
      </c>
      <c r="DR27" s="2">
        <f t="shared" si="70"/>
        <v>103.32877647058825</v>
      </c>
      <c r="DS27" s="2">
        <f t="shared" si="70"/>
        <v>106.66633613445379</v>
      </c>
      <c r="DT27" s="2">
        <f t="shared" si="70"/>
        <v>107.76580084033615</v>
      </c>
      <c r="DU27" s="2">
        <f t="shared" si="70"/>
        <v>109.83025090272459</v>
      </c>
      <c r="DV27" s="2">
        <f t="shared" si="70"/>
        <v>109.73869024390245</v>
      </c>
      <c r="DW27" s="2">
        <f t="shared" si="70"/>
        <v>107.33159743954482</v>
      </c>
      <c r="DX27" s="2">
        <f t="shared" si="70"/>
        <v>107.0280913547237</v>
      </c>
      <c r="DY27" s="2">
        <f t="shared" si="70"/>
        <v>105.40826355209491</v>
      </c>
      <c r="EA27" s="2">
        <f t="shared" ref="EA27:EA83" si="71">CE$228*$B27+CE$229</f>
        <v>104.99826999223602</v>
      </c>
      <c r="EB27" s="2">
        <f t="shared" ref="EB27:EB90" si="72">CF$228*$B27+CF$229</f>
        <v>108.26588954609748</v>
      </c>
      <c r="EC27" s="2">
        <f t="shared" ref="EC27:EC90" si="73">CG$228*$B27+CG$229</f>
        <v>108.24805553204354</v>
      </c>
      <c r="ED27" s="2">
        <f t="shared" ref="ED27:ED90" si="74">CH$228*$B27+CH$229</f>
        <v>107.4875383609416</v>
      </c>
      <c r="EE27" s="2">
        <f t="shared" ref="EE27:EE90" si="75">CI$228*$B27+CI$229</f>
        <v>101.02129071924797</v>
      </c>
      <c r="EF27" s="2">
        <f t="shared" ref="EF27:EF90" si="76">CJ$228*$B27+CJ$229</f>
        <v>106.2648431837391</v>
      </c>
      <c r="EG27" s="2">
        <f t="shared" ref="EG27:EG90" si="77">CK$228*$B27+CK$229</f>
        <v>108.06186462753732</v>
      </c>
      <c r="EH27" s="2">
        <f t="shared" ref="EH27:EH90" si="78">CL$228*$B27+CL$229</f>
        <v>106.21057772985691</v>
      </c>
      <c r="EI27" s="2">
        <f t="shared" ref="EI27:EI90" si="79">CM$228*$B27+CM$229</f>
        <v>111.37742650848296</v>
      </c>
      <c r="EJ27" s="2">
        <f t="shared" ref="EJ27:EJ90" si="80">CN$228*$B27+CN$229</f>
        <v>109.87202718245275</v>
      </c>
      <c r="EK27" s="2">
        <f t="shared" ref="EK27:EK90" si="81">CO$228*$B27+CO$229</f>
        <v>114.62331666591939</v>
      </c>
      <c r="EL27" s="2">
        <f t="shared" ref="EL27:EL90" si="82">CP$228*$B27+CP$229</f>
        <v>109.42582380690665</v>
      </c>
      <c r="EM27" s="2">
        <f t="shared" ref="EM27:EM90" si="83">CQ$228*$B27+CQ$229</f>
        <v>108.86142340107327</v>
      </c>
      <c r="EN27" s="2">
        <f t="shared" ref="EN27:EN90" si="84">CR$228*$B27+CR$229</f>
        <v>114.72100183725026</v>
      </c>
      <c r="EO27" s="2">
        <f t="shared" ref="EO27:EO90" si="85">CS$228*$B27+CS$229</f>
        <v>113.65868669149353</v>
      </c>
      <c r="EQ27" s="2">
        <f t="shared" ref="EQ27:EQ90" si="86">CU$228*$B27+CU$229</f>
        <v>105.09347497084876</v>
      </c>
      <c r="ER27" s="2">
        <f t="shared" ref="ER27:FE42" si="87">CV$228*$B27+CV$229</f>
        <v>108.06876318812942</v>
      </c>
      <c r="ES27" s="2">
        <f t="shared" si="87"/>
        <v>106.86542065660966</v>
      </c>
      <c r="ET27" s="2">
        <f t="shared" si="87"/>
        <v>106.66110622637888</v>
      </c>
      <c r="EU27" s="2">
        <f t="shared" si="87"/>
        <v>103.44816845047124</v>
      </c>
      <c r="EV27" s="2">
        <f t="shared" si="87"/>
        <v>106.75232354777117</v>
      </c>
      <c r="EW27" s="2">
        <f t="shared" si="87"/>
        <v>106.28533392077598</v>
      </c>
      <c r="EX27" s="2">
        <f t="shared" si="87"/>
        <v>105.88672820034267</v>
      </c>
      <c r="EY27" s="2">
        <f t="shared" si="87"/>
        <v>109.95478356226188</v>
      </c>
      <c r="EZ27" s="2">
        <f t="shared" si="87"/>
        <v>110.06221820214672</v>
      </c>
      <c r="FA27" s="2">
        <f t="shared" si="87"/>
        <v>115.13880724088722</v>
      </c>
      <c r="FB27" s="2">
        <f t="shared" si="87"/>
        <v>111.15742331076643</v>
      </c>
      <c r="FC27" s="2">
        <f t="shared" si="87"/>
        <v>112.34267162158716</v>
      </c>
      <c r="FD27" s="2">
        <f t="shared" si="87"/>
        <v>114.3513954408922</v>
      </c>
      <c r="FE27" s="2">
        <f t="shared" si="87"/>
        <v>116.61794474500233</v>
      </c>
      <c r="FG27" s="2">
        <f t="shared" ref="FG27:FG90" si="88">POWER(10,($B27-C$231)/C$229)/(1+POWER(10,($B27-C$231)/C$229))</f>
        <v>2.4902555584074833E-2</v>
      </c>
      <c r="FH27" s="2">
        <f t="shared" ref="FH27:FU42" si="89">POWER(10,($B27-D$231)/D$229)/(1+POWER(10,($B27-D$231)/D$229))</f>
        <v>2.6895981093920506E-2</v>
      </c>
      <c r="FI27" s="2">
        <f t="shared" si="89"/>
        <v>2.5784944154743233E-2</v>
      </c>
      <c r="FJ27" s="2">
        <f t="shared" si="89"/>
        <v>2.3431999950684609E-2</v>
      </c>
      <c r="FK27" s="2">
        <f t="shared" si="89"/>
        <v>2.3245740071738036E-2</v>
      </c>
      <c r="FL27" s="2">
        <f t="shared" si="89"/>
        <v>2.2003952051441591E-2</v>
      </c>
      <c r="FM27" s="2">
        <f t="shared" si="89"/>
        <v>2.1364592419247617E-2</v>
      </c>
      <c r="FN27" s="2">
        <f t="shared" si="89"/>
        <v>1.9713400801936936E-2</v>
      </c>
      <c r="FO27" s="2">
        <f t="shared" si="89"/>
        <v>2.0096639985875825E-2</v>
      </c>
      <c r="FP27" s="2">
        <f t="shared" si="89"/>
        <v>1.9097151027190656E-2</v>
      </c>
      <c r="FQ27" s="2">
        <f t="shared" si="89"/>
        <v>2.1336381504795169E-2</v>
      </c>
      <c r="FR27" s="2">
        <f t="shared" si="89"/>
        <v>2.4119620654517018E-2</v>
      </c>
      <c r="FS27" s="2">
        <f t="shared" si="89"/>
        <v>2.1717519746253484E-2</v>
      </c>
      <c r="FT27" s="2">
        <f t="shared" si="89"/>
        <v>1.8036603706104142E-2</v>
      </c>
      <c r="FU27" s="2">
        <f t="shared" si="89"/>
        <v>1.6634740021106261E-2</v>
      </c>
      <c r="FW27" s="2">
        <f>POWER(10,($B27-C$232)/C$229)/(1+POWER(10,($B27-C$232)/C$229))</f>
        <v>2.6656337461703436E-6</v>
      </c>
      <c r="FX27" s="2">
        <f t="shared" ref="FX27:GK42" si="90">POWER(10,($B27-D$232)/D$229)/(1+POWER(10,($B27-D$232)/D$229))</f>
        <v>4.0823143930806298E-6</v>
      </c>
      <c r="FY27" s="2">
        <f t="shared" si="90"/>
        <v>4.4978519639577546E-6</v>
      </c>
      <c r="FZ27" s="2">
        <f t="shared" si="90"/>
        <v>3.7481719706158681E-6</v>
      </c>
      <c r="GA27" s="2">
        <f t="shared" si="90"/>
        <v>3.4962301473152177E-6</v>
      </c>
      <c r="GB27" s="2">
        <f t="shared" si="90"/>
        <v>3.7007669279005919E-6</v>
      </c>
      <c r="GC27" s="2">
        <f t="shared" si="90"/>
        <v>3.8712367590395644E-6</v>
      </c>
      <c r="GD27" s="2">
        <f t="shared" si="90"/>
        <v>4.6070637788858372E-6</v>
      </c>
      <c r="GE27" s="2">
        <f t="shared" si="90"/>
        <v>4.2588016415453149E-6</v>
      </c>
      <c r="GF27" s="2">
        <f t="shared" si="90"/>
        <v>3.4965981955135455E-6</v>
      </c>
      <c r="GG27" s="2">
        <f t="shared" si="90"/>
        <v>3.1041825383755624E-6</v>
      </c>
      <c r="GH27" s="2">
        <f t="shared" si="90"/>
        <v>3.1340293398482745E-6</v>
      </c>
      <c r="GI27" s="2">
        <f t="shared" si="90"/>
        <v>2.7428746597999427E-6</v>
      </c>
      <c r="GJ27" s="2">
        <f t="shared" si="90"/>
        <v>2.3800044663857083E-6</v>
      </c>
      <c r="GK27" s="2">
        <f t="shared" si="90"/>
        <v>2.1426079383016956E-6</v>
      </c>
      <c r="GM27" s="86">
        <f xml:space="preserve"> _xlfn.NORM.DIST($B27, C$7, ABS(C$11), TRUE) * _xlfn.NORM.DIST(($B27 - C$7)*C$15, 0, ABS(C$11), TRUE) * 2</f>
        <v>4.1780901124415483E-14</v>
      </c>
      <c r="GN27" s="86">
        <f t="shared" ref="GN27:HA42" si="91" xml:space="preserve"> _xlfn.NORM.DIST($B27, D$7, ABS(D$11), TRUE) * _xlfn.NORM.DIST(($B27 - D$7)*D$15, 0, ABS(D$11), TRUE) * 2</f>
        <v>2.0912269921154457E-13</v>
      </c>
      <c r="GO27" s="86">
        <f t="shared" si="91"/>
        <v>1.7166956704484977E-14</v>
      </c>
      <c r="GP27" s="86">
        <f t="shared" si="91"/>
        <v>1.2441921079581385E-15</v>
      </c>
      <c r="GQ27" s="86">
        <f t="shared" si="91"/>
        <v>7.1091778677880159E-16</v>
      </c>
      <c r="GR27" s="86">
        <f t="shared" si="91"/>
        <v>8.5826633678082176E-18</v>
      </c>
      <c r="GS27" s="86">
        <f t="shared" si="91"/>
        <v>1.6150453995636722E-17</v>
      </c>
      <c r="GT27" s="86">
        <f t="shared" si="91"/>
        <v>4.6283863610174762E-20</v>
      </c>
      <c r="GU27" s="86">
        <f t="shared" si="91"/>
        <v>2.3421760110267783E-19</v>
      </c>
      <c r="GV27" s="86">
        <f t="shared" si="91"/>
        <v>9.184767254438059E-20</v>
      </c>
      <c r="GW27" s="86">
        <f t="shared" si="91"/>
        <v>6.4546845359227027E-17</v>
      </c>
      <c r="GX27" s="86">
        <f t="shared" si="91"/>
        <v>1.2441937981442113E-15</v>
      </c>
      <c r="GY27" s="86">
        <f t="shared" si="91"/>
        <v>9.564112880768578E-17</v>
      </c>
      <c r="GZ27" s="86">
        <f t="shared" si="91"/>
        <v>3.7629763953123897E-21</v>
      </c>
      <c r="HA27" s="86">
        <f t="shared" si="91"/>
        <v>7.4230603932671955E-26</v>
      </c>
      <c r="HC27" s="86">
        <f xml:space="preserve"> _xlfn.NORM.DIST($B27, C$8, ABS(C$12), TRUE) * _xlfn.NORM.DIST(($B27 - C$8)*C$16, 0, ABS(C$12), TRUE) * 2</f>
        <v>2.397419590694622E-29</v>
      </c>
      <c r="HD27" s="86">
        <f t="shared" ref="HD27:HQ42" si="92" xml:space="preserve"> _xlfn.NORM.DIST($B27, D$8, ABS(D$12), TRUE) * _xlfn.NORM.DIST(($B27 - D$8)*D$16, 0, ABS(D$12), TRUE) * 2</f>
        <v>1.1379695276209874E-31</v>
      </c>
      <c r="HE27" s="86">
        <f t="shared" si="92"/>
        <v>1.0746830385590506E-35</v>
      </c>
      <c r="HF27" s="86">
        <f t="shared" si="92"/>
        <v>2.1929033989183529E-38</v>
      </c>
      <c r="HG27" s="86">
        <f t="shared" si="92"/>
        <v>3.4362133245191829E-41</v>
      </c>
      <c r="HH27" s="86">
        <f t="shared" si="92"/>
        <v>4.6600227798308941E-39</v>
      </c>
      <c r="HI27" s="86">
        <f t="shared" si="92"/>
        <v>2.0309553406226618E-37</v>
      </c>
      <c r="HJ27" s="86">
        <f t="shared" si="92"/>
        <v>7.1559562975298901E-42</v>
      </c>
      <c r="HK27" s="86">
        <f t="shared" si="92"/>
        <v>5.327727469336114E-40</v>
      </c>
      <c r="HL27" s="86">
        <f t="shared" si="92"/>
        <v>2.8173632492139327E-40</v>
      </c>
      <c r="HM27" s="86">
        <f t="shared" si="92"/>
        <v>5.1052526360953397E-40</v>
      </c>
      <c r="HN27" s="86">
        <f t="shared" si="92"/>
        <v>2.3457340778284108E-37</v>
      </c>
      <c r="HO27" s="86">
        <f t="shared" si="92"/>
        <v>2.9219126575935023E-39</v>
      </c>
      <c r="HP27" s="86">
        <f t="shared" si="92"/>
        <v>3.0929829834545391E-45</v>
      </c>
      <c r="HQ27" s="86">
        <f t="shared" si="92"/>
        <v>3.8108155880592492E-52</v>
      </c>
      <c r="HS27" s="86">
        <f xml:space="preserve"> _xlfn.NORM.DIST($B27, C$9, ABS(C$13), TRUE) * _xlfn.NORM.DIST(($B27 - C$9)*C$17, 0, ABS(C$13), TRUE) * 2</f>
        <v>2.3412451654977877E-158</v>
      </c>
      <c r="HT27" s="86">
        <f t="shared" ref="HT27:IG42" si="93" xml:space="preserve"> _xlfn.NORM.DIST($B27, D$9, ABS(D$13), TRUE) * _xlfn.NORM.DIST(($B27 - D$9)*D$17, 0, ABS(D$13), TRUE) * 2</f>
        <v>1.9451260719414282E-160</v>
      </c>
      <c r="HU27" s="86">
        <f t="shared" si="93"/>
        <v>2.5782984822567766E-190</v>
      </c>
      <c r="HV27" s="86">
        <f t="shared" si="93"/>
        <v>8.8894243553164967E-204</v>
      </c>
      <c r="HW27" s="86">
        <f t="shared" si="93"/>
        <v>4.5901567918798985E-224</v>
      </c>
      <c r="HX27" s="86">
        <f t="shared" si="93"/>
        <v>3.8366598903849083E-213</v>
      </c>
      <c r="HY27" s="86">
        <f t="shared" si="93"/>
        <v>1.8096160884345939E-202</v>
      </c>
      <c r="HZ27" s="86">
        <f t="shared" si="93"/>
        <v>2.535385929250999E-228</v>
      </c>
      <c r="IA27" s="86">
        <f t="shared" si="93"/>
        <v>1.4555358558185267E-217</v>
      </c>
      <c r="IB27" s="86">
        <f t="shared" si="93"/>
        <v>8.2043787801871794E-219</v>
      </c>
      <c r="IC27" s="86">
        <f t="shared" si="93"/>
        <v>3.2889579623854909E-218</v>
      </c>
      <c r="ID27" s="86">
        <f t="shared" si="93"/>
        <v>1.64097245726609E-204</v>
      </c>
      <c r="IE27" s="86">
        <f t="shared" si="93"/>
        <v>6.9912728939546983E-215</v>
      </c>
      <c r="IF27" s="86">
        <f t="shared" si="93"/>
        <v>1.5453393837769282E-99</v>
      </c>
      <c r="IG27" s="86">
        <f t="shared" si="93"/>
        <v>2.0194163791572069E-68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1.0940505338404093E-226</v>
      </c>
      <c r="IY27" s="86">
        <f>GM27+HC27+HS27+II27</f>
        <v>4.1780901124415508E-14</v>
      </c>
      <c r="IZ27" s="86">
        <f t="shared" ref="IZ27:JM27" si="95">GN27+HD27+HT27+IJ27</f>
        <v>2.0912269921154457E-13</v>
      </c>
      <c r="JA27" s="86">
        <f t="shared" si="95"/>
        <v>1.7166956704484977E-14</v>
      </c>
      <c r="JB27" s="86">
        <f t="shared" si="95"/>
        <v>1.2441921079581385E-15</v>
      </c>
      <c r="JC27" s="86">
        <f t="shared" si="95"/>
        <v>7.1091778677880159E-16</v>
      </c>
      <c r="JD27" s="86">
        <f t="shared" si="95"/>
        <v>8.5826633678082176E-18</v>
      </c>
      <c r="JE27" s="86">
        <f t="shared" si="95"/>
        <v>1.6150453995636722E-17</v>
      </c>
      <c r="JF27" s="86">
        <f t="shared" si="95"/>
        <v>4.6283863610174762E-20</v>
      </c>
      <c r="JG27" s="86">
        <f t="shared" si="95"/>
        <v>2.3421760110267783E-19</v>
      </c>
      <c r="JH27" s="86">
        <f t="shared" si="95"/>
        <v>9.184767254438059E-20</v>
      </c>
      <c r="JI27" s="86">
        <f t="shared" si="95"/>
        <v>6.4546845359227027E-17</v>
      </c>
      <c r="JJ27" s="86">
        <f t="shared" si="95"/>
        <v>1.2441937981442113E-15</v>
      </c>
      <c r="JK27" s="86">
        <f t="shared" si="95"/>
        <v>9.564112880768578E-17</v>
      </c>
      <c r="JL27" s="86">
        <f t="shared" si="95"/>
        <v>3.7629763953123897E-21</v>
      </c>
      <c r="JM27" s="86">
        <f t="shared" si="95"/>
        <v>7.4230603932671955E-26</v>
      </c>
    </row>
    <row r="28" spans="1:274" x14ac:dyDescent="0.25">
      <c r="B28" s="2">
        <v>1</v>
      </c>
      <c r="C28" s="37">
        <v>105.714</v>
      </c>
      <c r="D28" s="37">
        <v>108.586</v>
      </c>
      <c r="E28" s="37">
        <v>103.03400000000001</v>
      </c>
      <c r="F28" s="37">
        <v>104.10299999999999</v>
      </c>
      <c r="G28" s="37">
        <v>102.828</v>
      </c>
      <c r="H28" s="37">
        <v>105.39700000000001</v>
      </c>
      <c r="I28" s="37">
        <v>106.931</v>
      </c>
      <c r="J28" s="37">
        <v>108.069</v>
      </c>
      <c r="K28" s="37">
        <v>109.379</v>
      </c>
      <c r="L28" s="37">
        <v>112.10299999999999</v>
      </c>
      <c r="M28" s="37">
        <v>111.79300000000001</v>
      </c>
      <c r="N28" s="37">
        <v>111.518</v>
      </c>
      <c r="O28" s="37">
        <v>109.75</v>
      </c>
      <c r="P28" s="37">
        <v>110.07</v>
      </c>
      <c r="Q28" s="37">
        <v>109.842</v>
      </c>
      <c r="S28" s="4">
        <f t="shared" si="8"/>
        <v>104.06681609644325</v>
      </c>
      <c r="T28" s="4">
        <f t="shared" si="9"/>
        <v>105.87428133316622</v>
      </c>
      <c r="U28" s="4">
        <f t="shared" si="10"/>
        <v>103.18973281392721</v>
      </c>
      <c r="V28" s="4">
        <f t="shared" si="11"/>
        <v>101.46357419934199</v>
      </c>
      <c r="W28" s="4">
        <f t="shared" si="12"/>
        <v>101.104471417098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109.7795300071198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1.6471839035567513</v>
      </c>
      <c r="AJ28" s="4">
        <f t="shared" si="24"/>
        <v>2.7117186668337752</v>
      </c>
      <c r="AK28" s="4">
        <f t="shared" si="25"/>
        <v>-0.15573281392720162</v>
      </c>
      <c r="AL28" s="4">
        <f t="shared" si="26"/>
        <v>2.6394258006580031</v>
      </c>
      <c r="AM28" s="4">
        <f t="shared" si="27"/>
        <v>1.7235285829020057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1.7384699928801979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104.06681609627509</v>
      </c>
      <c r="AZ28" s="2">
        <f t="shared" si="37"/>
        <v>105.8742813323682</v>
      </c>
      <c r="BA28" s="2">
        <f t="shared" si="37"/>
        <v>103.18973281385433</v>
      </c>
      <c r="BB28" s="2">
        <f t="shared" si="37"/>
        <v>101.46357419933588</v>
      </c>
      <c r="BC28" s="2">
        <f t="shared" si="37"/>
        <v>101.10447141709425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109.77953000711392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105.714</v>
      </c>
      <c r="BP28" s="2">
        <f t="shared" si="39"/>
        <v>108.586</v>
      </c>
      <c r="BQ28" s="2">
        <f t="shared" si="40"/>
        <v>103.03400000000001</v>
      </c>
      <c r="BR28" s="2">
        <f t="shared" si="41"/>
        <v>104.10299999999999</v>
      </c>
      <c r="BS28" s="2">
        <f t="shared" si="42"/>
        <v>102.828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111.518</v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104.04355900562852</v>
      </c>
      <c r="DL28" s="2">
        <f t="shared" si="70"/>
        <v>105.80560661268558</v>
      </c>
      <c r="DM28" s="2">
        <f t="shared" si="70"/>
        <v>103.04679608636975</v>
      </c>
      <c r="DN28" s="2">
        <f t="shared" si="70"/>
        <v>101.30844487179488</v>
      </c>
      <c r="DO28" s="2">
        <f t="shared" si="70"/>
        <v>101.10841829268293</v>
      </c>
      <c r="DP28" s="2">
        <f t="shared" si="70"/>
        <v>102.93349965679965</v>
      </c>
      <c r="DQ28" s="2">
        <f t="shared" si="70"/>
        <v>103.74510455192035</v>
      </c>
      <c r="DR28" s="2">
        <f t="shared" si="70"/>
        <v>103.49137142857144</v>
      </c>
      <c r="DS28" s="2">
        <f t="shared" si="70"/>
        <v>106.77020308123249</v>
      </c>
      <c r="DT28" s="2">
        <f t="shared" si="70"/>
        <v>107.86458823529414</v>
      </c>
      <c r="DU28" s="2">
        <f t="shared" si="70"/>
        <v>109.8496908852172</v>
      </c>
      <c r="DV28" s="2">
        <f t="shared" si="70"/>
        <v>109.79181510318951</v>
      </c>
      <c r="DW28" s="2">
        <f t="shared" si="70"/>
        <v>107.45466145092462</v>
      </c>
      <c r="DX28" s="2">
        <f t="shared" si="70"/>
        <v>107.14635940285204</v>
      </c>
      <c r="DY28" s="2">
        <f t="shared" si="70"/>
        <v>105.5048250648869</v>
      </c>
      <c r="EA28" s="2">
        <f t="shared" si="71"/>
        <v>104.89734394409938</v>
      </c>
      <c r="EB28" s="2">
        <f t="shared" si="72"/>
        <v>108.14035727144145</v>
      </c>
      <c r="EC28" s="2">
        <f t="shared" si="73"/>
        <v>108.1152696795647</v>
      </c>
      <c r="ED28" s="2">
        <f t="shared" si="74"/>
        <v>107.36010675191322</v>
      </c>
      <c r="EE28" s="2">
        <f t="shared" si="75"/>
        <v>100.95285934568842</v>
      </c>
      <c r="EF28" s="2">
        <f t="shared" si="76"/>
        <v>106.15602060442393</v>
      </c>
      <c r="EG28" s="2">
        <f t="shared" si="77"/>
        <v>107.93698780370484</v>
      </c>
      <c r="EH28" s="2">
        <f t="shared" si="78"/>
        <v>106.11073716482609</v>
      </c>
      <c r="EI28" s="2">
        <f t="shared" si="79"/>
        <v>111.24097477787626</v>
      </c>
      <c r="EJ28" s="2">
        <f t="shared" si="80"/>
        <v>109.75356361634584</v>
      </c>
      <c r="EK28" s="2">
        <f t="shared" si="81"/>
        <v>114.48118322647179</v>
      </c>
      <c r="EL28" s="2">
        <f t="shared" si="82"/>
        <v>109.32598699276357</v>
      </c>
      <c r="EM28" s="2">
        <f t="shared" si="83"/>
        <v>108.77795114512769</v>
      </c>
      <c r="EN28" s="2">
        <f t="shared" si="84"/>
        <v>114.58939744826355</v>
      </c>
      <c r="EO28" s="2">
        <f t="shared" si="85"/>
        <v>113.54436321890574</v>
      </c>
      <c r="EQ28" s="2">
        <f t="shared" si="86"/>
        <v>104.99156569768631</v>
      </c>
      <c r="ER28" s="2">
        <f t="shared" si="87"/>
        <v>107.94530048888763</v>
      </c>
      <c r="ES28" s="2">
        <f t="shared" si="87"/>
        <v>106.74701260030263</v>
      </c>
      <c r="ET28" s="2">
        <f t="shared" si="87"/>
        <v>106.54211514558742</v>
      </c>
      <c r="EU28" s="2">
        <f t="shared" si="87"/>
        <v>103.35483643097054</v>
      </c>
      <c r="EV28" s="2">
        <f t="shared" si="87"/>
        <v>106.63846284974665</v>
      </c>
      <c r="EW28" s="2">
        <f t="shared" si="87"/>
        <v>106.17888750552211</v>
      </c>
      <c r="EX28" s="2">
        <f t="shared" si="87"/>
        <v>105.79025781728062</v>
      </c>
      <c r="EY28" s="2">
        <f t="shared" si="87"/>
        <v>109.83323147214007</v>
      </c>
      <c r="EZ28" s="2">
        <f t="shared" si="87"/>
        <v>109.94181448270724</v>
      </c>
      <c r="FA28" s="2">
        <f t="shared" si="87"/>
        <v>114.99141774477508</v>
      </c>
      <c r="FB28" s="2">
        <f t="shared" si="87"/>
        <v>111.04001050888721</v>
      </c>
      <c r="FC28" s="2">
        <f t="shared" si="87"/>
        <v>112.22441465563074</v>
      </c>
      <c r="FD28" s="2">
        <f t="shared" si="87"/>
        <v>114.22338936674117</v>
      </c>
      <c r="FE28" s="2">
        <f t="shared" si="87"/>
        <v>116.47298035684219</v>
      </c>
      <c r="FG28" s="2">
        <f t="shared" si="88"/>
        <v>2.7239664471096971E-2</v>
      </c>
      <c r="FH28" s="2">
        <f t="shared" si="89"/>
        <v>2.9414529783640481E-2</v>
      </c>
      <c r="FI28" s="2">
        <f t="shared" si="89"/>
        <v>2.8202470195206702E-2</v>
      </c>
      <c r="FJ28" s="2">
        <f t="shared" si="89"/>
        <v>2.5634725202051147E-2</v>
      </c>
      <c r="FK28" s="2">
        <f t="shared" si="89"/>
        <v>2.5431411934523619E-2</v>
      </c>
      <c r="FL28" s="2">
        <f t="shared" si="89"/>
        <v>2.4075743219537059E-2</v>
      </c>
      <c r="FM28" s="2">
        <f t="shared" si="89"/>
        <v>2.3377623394530277E-2</v>
      </c>
      <c r="FN28" s="2">
        <f t="shared" si="89"/>
        <v>2.1574281736720557E-2</v>
      </c>
      <c r="FO28" s="2">
        <f t="shared" si="89"/>
        <v>2.1992885827197106E-2</v>
      </c>
      <c r="FP28" s="2">
        <f t="shared" si="89"/>
        <v>2.0901100296052091E-2</v>
      </c>
      <c r="FQ28" s="2">
        <f t="shared" si="89"/>
        <v>2.3346817782925005E-2</v>
      </c>
      <c r="FR28" s="2">
        <f t="shared" si="89"/>
        <v>2.6385239233684625E-2</v>
      </c>
      <c r="FS28" s="2">
        <f t="shared" si="89"/>
        <v>2.3762997049452231E-2</v>
      </c>
      <c r="FT28" s="2">
        <f t="shared" si="89"/>
        <v>1.974238819675941E-2</v>
      </c>
      <c r="FU28" s="2">
        <f t="shared" si="89"/>
        <v>1.8210404041582192E-2</v>
      </c>
      <c r="FW28" s="2">
        <f t="shared" ref="FW28:FW91" si="112">POWER(10,($B28-C$232)/C$229)/(1+POWER(10,($B28-C$232)/C$229))</f>
        <v>2.9228085299044094E-6</v>
      </c>
      <c r="FX28" s="2">
        <f t="shared" si="90"/>
        <v>4.4761669588566834E-6</v>
      </c>
      <c r="FY28" s="2">
        <f t="shared" si="90"/>
        <v>4.9317944678336849E-6</v>
      </c>
      <c r="FZ28" s="2">
        <f t="shared" si="90"/>
        <v>4.1097873550068982E-6</v>
      </c>
      <c r="GA28" s="2">
        <f t="shared" si="90"/>
        <v>3.8335388321387119E-6</v>
      </c>
      <c r="GB28" s="2">
        <f t="shared" si="90"/>
        <v>4.057808796637281E-6</v>
      </c>
      <c r="GC28" s="2">
        <f t="shared" si="90"/>
        <v>4.2447251130327651E-6</v>
      </c>
      <c r="GD28" s="2">
        <f t="shared" si="90"/>
        <v>5.0515427364735548E-6</v>
      </c>
      <c r="GE28" s="2">
        <f t="shared" si="90"/>
        <v>4.6696812229676142E-6</v>
      </c>
      <c r="GF28" s="2">
        <f t="shared" si="90"/>
        <v>3.8339423886910458E-6</v>
      </c>
      <c r="GG28" s="2">
        <f t="shared" si="90"/>
        <v>3.4036674508266974E-6</v>
      </c>
      <c r="GH28" s="2">
        <f t="shared" si="90"/>
        <v>3.4363937981697382E-6</v>
      </c>
      <c r="GI28" s="2">
        <f t="shared" si="90"/>
        <v>3.0075014633563996E-6</v>
      </c>
      <c r="GJ28" s="2">
        <f t="shared" si="90"/>
        <v>2.6096224048976435E-6</v>
      </c>
      <c r="GK28" s="2">
        <f t="shared" si="90"/>
        <v>2.3493224015910506E-6</v>
      </c>
      <c r="GM28" s="86">
        <f t="shared" ref="GM28:GM91" si="113" xml:space="preserve"> _xlfn.NORM.DIST($B28, C$7, ABS(C$11), TRUE) * _xlfn.NORM.DIST(($B28 - C$7)*C$15, 0, ABS(C$11), TRUE) * 2</f>
        <v>1.0994173489407522E-13</v>
      </c>
      <c r="GN28" s="86">
        <f t="shared" si="91"/>
        <v>5.2551007703170966E-13</v>
      </c>
      <c r="GO28" s="86">
        <f t="shared" si="91"/>
        <v>4.731292263386992E-14</v>
      </c>
      <c r="GP28" s="86">
        <f t="shared" si="91"/>
        <v>3.714975716145237E-15</v>
      </c>
      <c r="GQ28" s="86">
        <f t="shared" si="91"/>
        <v>2.1664759554322784E-15</v>
      </c>
      <c r="GR28" s="86">
        <f t="shared" si="91"/>
        <v>3.0757287861606432E-17</v>
      </c>
      <c r="GS28" s="86">
        <f t="shared" si="91"/>
        <v>5.5862071756667764E-17</v>
      </c>
      <c r="GT28" s="86">
        <f t="shared" si="91"/>
        <v>1.9681061757232359E-19</v>
      </c>
      <c r="GU28" s="86">
        <f t="shared" si="91"/>
        <v>9.4008471510992789E-19</v>
      </c>
      <c r="GV28" s="86">
        <f t="shared" si="91"/>
        <v>3.7564515555969433E-19</v>
      </c>
      <c r="GW28" s="86">
        <f t="shared" si="91"/>
        <v>2.1108092246805513E-16</v>
      </c>
      <c r="GX28" s="86">
        <f t="shared" si="91"/>
        <v>3.7473860531749816E-15</v>
      </c>
      <c r="GY28" s="86">
        <f t="shared" si="91"/>
        <v>3.0957649568297243E-16</v>
      </c>
      <c r="GZ28" s="86">
        <f t="shared" si="91"/>
        <v>1.7087595338384154E-20</v>
      </c>
      <c r="HA28" s="86">
        <f t="shared" si="91"/>
        <v>4.9786140130569113E-25</v>
      </c>
      <c r="HC28" s="86">
        <f xml:space="preserve"> _xlfn.NORM.DIST($B28, C$8, ABS(C$12), TRUE) * _xlfn.NORM.DIST(($B28 - C$8)*C$16, 0, ABS(C$12), TRUE) * 2</f>
        <v>1.1735429727348182E-28</v>
      </c>
      <c r="HD28" s="86">
        <f t="shared" si="92"/>
        <v>6.4609974700141335E-31</v>
      </c>
      <c r="HE28" s="86">
        <f t="shared" si="92"/>
        <v>7.9564643520329174E-35</v>
      </c>
      <c r="HF28" s="86">
        <f t="shared" si="92"/>
        <v>1.8687072927684003E-37</v>
      </c>
      <c r="HG28" s="86">
        <f t="shared" si="92"/>
        <v>3.4151555108280771E-40</v>
      </c>
      <c r="HH28" s="86">
        <f t="shared" si="92"/>
        <v>4.1908504427856324E-38</v>
      </c>
      <c r="HI28" s="86">
        <f t="shared" si="92"/>
        <v>1.6454591751291123E-36</v>
      </c>
      <c r="HJ28" s="86">
        <f t="shared" si="92"/>
        <v>7.7306267999294423E-41</v>
      </c>
      <c r="HK28" s="86">
        <f t="shared" si="92"/>
        <v>5.0811116731511049E-39</v>
      </c>
      <c r="HL28" s="86">
        <f t="shared" si="92"/>
        <v>2.6601218290820058E-39</v>
      </c>
      <c r="HM28" s="86">
        <f t="shared" si="92"/>
        <v>4.7099487726179378E-39</v>
      </c>
      <c r="HN28" s="86">
        <f t="shared" si="92"/>
        <v>1.8797317990191177E-36</v>
      </c>
      <c r="HO28" s="86">
        <f t="shared" si="92"/>
        <v>2.5377243489630723E-38</v>
      </c>
      <c r="HP28" s="86">
        <f t="shared" si="92"/>
        <v>3.7983825756779481E-44</v>
      </c>
      <c r="HQ28" s="86">
        <f t="shared" si="92"/>
        <v>7.1795582393964204E-51</v>
      </c>
      <c r="HS28" s="86">
        <f t="shared" ref="HS28:HS91" si="114" xml:space="preserve"> _xlfn.NORM.DIST($B28, C$9, ABS(C$13), TRUE) * _xlfn.NORM.DIST(($B28 - C$9)*C$17, 0, ABS(C$13), TRUE) * 2</f>
        <v>1.324028441776372E-155</v>
      </c>
      <c r="HT28" s="86">
        <f t="shared" si="93"/>
        <v>1.5848632726265391E-157</v>
      </c>
      <c r="HU28" s="86">
        <f t="shared" si="93"/>
        <v>7.0703101789095462E-187</v>
      </c>
      <c r="HV28" s="86">
        <f t="shared" si="93"/>
        <v>4.137644254065164E-200</v>
      </c>
      <c r="HW28" s="86">
        <f t="shared" si="93"/>
        <v>4.3469320661160155E-220</v>
      </c>
      <c r="HX28" s="86">
        <f t="shared" si="93"/>
        <v>2.4890933991958568E-209</v>
      </c>
      <c r="HY28" s="86">
        <f t="shared" si="93"/>
        <v>7.4991797115567964E-199</v>
      </c>
      <c r="HZ28" s="86">
        <f t="shared" si="93"/>
        <v>3.3816405589633674E-224</v>
      </c>
      <c r="IA28" s="86">
        <f t="shared" si="93"/>
        <v>1.1729649753136472E-213</v>
      </c>
      <c r="IB28" s="86">
        <f t="shared" si="93"/>
        <v>6.312406188351458E-215</v>
      </c>
      <c r="IC28" s="86">
        <f t="shared" si="93"/>
        <v>2.3472621919632311E-214</v>
      </c>
      <c r="ID28" s="86">
        <f t="shared" si="93"/>
        <v>6.839150875374282E-201</v>
      </c>
      <c r="IE28" s="86">
        <f t="shared" si="93"/>
        <v>3.9935129847204477E-211</v>
      </c>
      <c r="IF28" s="86">
        <f t="shared" si="93"/>
        <v>7.5738605462095281E-98</v>
      </c>
      <c r="IG28" s="86">
        <f t="shared" si="93"/>
        <v>2.7988042167763825E-67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1.573881954148176E-223</v>
      </c>
      <c r="IY28" s="86">
        <f t="shared" ref="IY28:IY91" si="130">GM28+HC28+HS28+II28</f>
        <v>1.0994173489407534E-13</v>
      </c>
      <c r="IZ28" s="86">
        <f t="shared" ref="IZ28:IZ91" si="131">GN28+HD28+HT28+IJ28</f>
        <v>5.2551007703170966E-13</v>
      </c>
      <c r="JA28" s="86">
        <f t="shared" ref="JA28:JA91" si="132">GO28+HE28+HU28+IK28</f>
        <v>4.731292263386992E-14</v>
      </c>
      <c r="JB28" s="86">
        <f t="shared" ref="JB28:JB91" si="133">GP28+HF28+HV28+IL28</f>
        <v>3.714975716145237E-15</v>
      </c>
      <c r="JC28" s="86">
        <f t="shared" ref="JC28:JC91" si="134">GQ28+HG28+HW28+IM28</f>
        <v>2.1664759554322784E-15</v>
      </c>
      <c r="JD28" s="86">
        <f t="shared" ref="JD28:JD91" si="135">GR28+HH28+HX28+IN28</f>
        <v>3.0757287861606432E-17</v>
      </c>
      <c r="JE28" s="86">
        <f t="shared" ref="JE28:JE91" si="136">GS28+HI28+HY28+IO28</f>
        <v>5.5862071756667764E-17</v>
      </c>
      <c r="JF28" s="86">
        <f t="shared" ref="JF28:JF91" si="137">GT28+HJ28+HZ28+IP28</f>
        <v>1.9681061757232359E-19</v>
      </c>
      <c r="JG28" s="86">
        <f t="shared" ref="JG28:JG91" si="138">GU28+HK28+IA28+IQ28</f>
        <v>9.4008471510992789E-19</v>
      </c>
      <c r="JH28" s="86">
        <f t="shared" ref="JH28:JH91" si="139">GV28+HL28+IB28+IR28</f>
        <v>3.7564515555969433E-19</v>
      </c>
      <c r="JI28" s="86">
        <f t="shared" ref="JI28:JI91" si="140">GW28+HM28+IC28+IS28</f>
        <v>2.1108092246805513E-16</v>
      </c>
      <c r="JJ28" s="86">
        <f t="shared" ref="JJ28:JJ91" si="141">GX28+HN28+ID28+IT28</f>
        <v>3.7473860531749816E-15</v>
      </c>
      <c r="JK28" s="86">
        <f t="shared" ref="JK28:JK91" si="142">GY28+HO28+IE28+IU28</f>
        <v>3.0957649568297243E-16</v>
      </c>
      <c r="JL28" s="86">
        <f t="shared" ref="JL28:JL91" si="143">GZ28+HP28+IF28+IV28</f>
        <v>1.7087595338384154E-20</v>
      </c>
      <c r="JM28" s="86">
        <f t="shared" ref="JM28:JM91" si="144">HA28+HQ28+IG28+IW28</f>
        <v>4.9786140130569113E-25</v>
      </c>
    </row>
    <row r="29" spans="1:274" x14ac:dyDescent="0.25">
      <c r="B29" s="2">
        <v>2</v>
      </c>
      <c r="C29" s="37">
        <v>104.095</v>
      </c>
      <c r="D29" s="37">
        <v>107.345</v>
      </c>
      <c r="E29" s="37">
        <v>105.39700000000001</v>
      </c>
      <c r="F29" s="37">
        <v>103.017</v>
      </c>
      <c r="G29" s="37">
        <v>101.983</v>
      </c>
      <c r="H29" s="37">
        <v>106.741</v>
      </c>
      <c r="I29" s="37">
        <v>105.569</v>
      </c>
      <c r="J29" s="37">
        <v>108.431</v>
      </c>
      <c r="K29" s="37">
        <v>110.55200000000001</v>
      </c>
      <c r="L29" s="37">
        <v>110.121</v>
      </c>
      <c r="M29" s="37">
        <v>111.53400000000001</v>
      </c>
      <c r="N29" s="37">
        <v>110.482</v>
      </c>
      <c r="O29" s="37">
        <v>108.429</v>
      </c>
      <c r="P29" s="37">
        <v>108.316</v>
      </c>
      <c r="Q29" s="37">
        <v>108.07</v>
      </c>
      <c r="R29" s="5"/>
      <c r="S29" s="4">
        <f t="shared" si="8"/>
        <v>104.09504124013887</v>
      </c>
      <c r="T29" s="4">
        <f t="shared" si="9"/>
        <v>105.96289124888351</v>
      </c>
      <c r="U29" s="4">
        <f t="shared" si="10"/>
        <v>103.30554828339558</v>
      </c>
      <c r="V29" s="4">
        <f t="shared" si="11"/>
        <v>101.62135193898894</v>
      </c>
      <c r="W29" s="4">
        <f t="shared" si="12"/>
        <v>101.22701754486468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109.82708970255388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-4.1240138870080045E-5</v>
      </c>
      <c r="AJ29" s="4">
        <f t="shared" si="24"/>
        <v>1.3821087511164905</v>
      </c>
      <c r="AK29" s="4">
        <f t="shared" si="25"/>
        <v>2.0914517166044249</v>
      </c>
      <c r="AL29" s="4">
        <f t="shared" si="26"/>
        <v>1.3956480610110589</v>
      </c>
      <c r="AM29" s="4">
        <f t="shared" si="27"/>
        <v>0.75598245513532447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0.65491029744612206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104.09504123971055</v>
      </c>
      <c r="AZ29" s="2">
        <f t="shared" si="37"/>
        <v>105.96289124694115</v>
      </c>
      <c r="BA29" s="2">
        <f t="shared" si="37"/>
        <v>103.30554828320145</v>
      </c>
      <c r="BB29" s="2">
        <f t="shared" si="37"/>
        <v>101.62135193897133</v>
      </c>
      <c r="BC29" s="2">
        <f t="shared" si="37"/>
        <v>101.22701754485365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109.82708970253678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104.095</v>
      </c>
      <c r="BP29" s="2">
        <f t="shared" si="39"/>
        <v>107.345</v>
      </c>
      <c r="BQ29" s="2">
        <f t="shared" si="40"/>
        <v>105.39700000000001</v>
      </c>
      <c r="BR29" s="2">
        <f t="shared" si="41"/>
        <v>103.017</v>
      </c>
      <c r="BS29" s="2">
        <f t="shared" si="42"/>
        <v>101.983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110.482</v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104.07350581613508</v>
      </c>
      <c r="DL29" s="2">
        <f t="shared" si="70"/>
        <v>105.89470681511473</v>
      </c>
      <c r="DM29" s="2">
        <f t="shared" si="70"/>
        <v>103.15673191632926</v>
      </c>
      <c r="DN29" s="2">
        <f t="shared" si="70"/>
        <v>101.45948353576249</v>
      </c>
      <c r="DO29" s="2">
        <f t="shared" si="70"/>
        <v>101.23680966228893</v>
      </c>
      <c r="DP29" s="2">
        <f t="shared" si="70"/>
        <v>103.08196220506221</v>
      </c>
      <c r="DQ29" s="2">
        <f t="shared" si="70"/>
        <v>103.83583831199621</v>
      </c>
      <c r="DR29" s="2">
        <f t="shared" si="70"/>
        <v>103.65396638655464</v>
      </c>
      <c r="DS29" s="2">
        <f t="shared" si="70"/>
        <v>106.8740700280112</v>
      </c>
      <c r="DT29" s="2">
        <f t="shared" si="70"/>
        <v>107.96337563025212</v>
      </c>
      <c r="DU29" s="2">
        <f t="shared" si="70"/>
        <v>109.86913086770981</v>
      </c>
      <c r="DV29" s="2">
        <f t="shared" si="70"/>
        <v>109.84493996247656</v>
      </c>
      <c r="DW29" s="2">
        <f t="shared" si="70"/>
        <v>107.57772546230443</v>
      </c>
      <c r="DX29" s="2">
        <f t="shared" si="70"/>
        <v>107.26462745098038</v>
      </c>
      <c r="DY29" s="2">
        <f t="shared" si="70"/>
        <v>105.60138657767889</v>
      </c>
      <c r="EA29" s="2">
        <f t="shared" si="71"/>
        <v>104.79641789596273</v>
      </c>
      <c r="EB29" s="2">
        <f t="shared" si="72"/>
        <v>108.01482499678541</v>
      </c>
      <c r="EC29" s="2">
        <f t="shared" si="73"/>
        <v>107.98248382708586</v>
      </c>
      <c r="ED29" s="2">
        <f t="shared" si="74"/>
        <v>107.23267514288483</v>
      </c>
      <c r="EE29" s="2">
        <f t="shared" si="75"/>
        <v>100.88442797212888</v>
      </c>
      <c r="EF29" s="2">
        <f t="shared" si="76"/>
        <v>106.04719802510874</v>
      </c>
      <c r="EG29" s="2">
        <f t="shared" si="77"/>
        <v>107.81211097987236</v>
      </c>
      <c r="EH29" s="2">
        <f t="shared" si="78"/>
        <v>106.01089659979526</v>
      </c>
      <c r="EI29" s="2">
        <f t="shared" si="79"/>
        <v>111.10452304726957</v>
      </c>
      <c r="EJ29" s="2">
        <f t="shared" si="80"/>
        <v>109.63510005023893</v>
      </c>
      <c r="EK29" s="2">
        <f t="shared" si="81"/>
        <v>114.33904978702418</v>
      </c>
      <c r="EL29" s="2">
        <f t="shared" si="82"/>
        <v>109.22615017862049</v>
      </c>
      <c r="EM29" s="2">
        <f t="shared" si="83"/>
        <v>108.69447888918212</v>
      </c>
      <c r="EN29" s="2">
        <f t="shared" si="84"/>
        <v>114.45779305927684</v>
      </c>
      <c r="EO29" s="2">
        <f t="shared" si="85"/>
        <v>113.43003974631797</v>
      </c>
      <c r="EQ29" s="2">
        <f t="shared" si="86"/>
        <v>104.88965642452386</v>
      </c>
      <c r="ER29" s="2">
        <f t="shared" si="87"/>
        <v>107.82183778964583</v>
      </c>
      <c r="ES29" s="2">
        <f t="shared" si="87"/>
        <v>106.62860454399559</v>
      </c>
      <c r="ET29" s="2">
        <f t="shared" si="87"/>
        <v>106.42312406479597</v>
      </c>
      <c r="EU29" s="2">
        <f t="shared" si="87"/>
        <v>103.26150441146984</v>
      </c>
      <c r="EV29" s="2">
        <f t="shared" si="87"/>
        <v>106.52460215172211</v>
      </c>
      <c r="EW29" s="2">
        <f t="shared" si="87"/>
        <v>106.07244109026823</v>
      </c>
      <c r="EX29" s="2">
        <f t="shared" si="87"/>
        <v>105.69378743421858</v>
      </c>
      <c r="EY29" s="2">
        <f t="shared" si="87"/>
        <v>109.71167938201825</v>
      </c>
      <c r="EZ29" s="2">
        <f t="shared" si="87"/>
        <v>109.82141076326778</v>
      </c>
      <c r="FA29" s="2">
        <f t="shared" si="87"/>
        <v>114.84402824866294</v>
      </c>
      <c r="FB29" s="2">
        <f t="shared" si="87"/>
        <v>110.92259770700799</v>
      </c>
      <c r="FC29" s="2">
        <f t="shared" si="87"/>
        <v>112.10615768967432</v>
      </c>
      <c r="FD29" s="2">
        <f t="shared" si="87"/>
        <v>114.09538329259016</v>
      </c>
      <c r="FE29" s="2">
        <f t="shared" si="87"/>
        <v>116.32801596868205</v>
      </c>
      <c r="FG29" s="2">
        <f t="shared" si="88"/>
        <v>2.9789410588132014E-2</v>
      </c>
      <c r="FH29" s="2">
        <f t="shared" si="89"/>
        <v>3.2161121771644936E-2</v>
      </c>
      <c r="FI29" s="2">
        <f t="shared" si="89"/>
        <v>3.0839481777231184E-2</v>
      </c>
      <c r="FJ29" s="2">
        <f t="shared" si="89"/>
        <v>2.8038572473744656E-2</v>
      </c>
      <c r="FK29" s="2">
        <f t="shared" si="89"/>
        <v>2.7816738181311123E-2</v>
      </c>
      <c r="FL29" s="2">
        <f t="shared" si="89"/>
        <v>2.6337351510188633E-2</v>
      </c>
      <c r="FM29" s="2">
        <f t="shared" si="89"/>
        <v>2.5575370847160887E-2</v>
      </c>
      <c r="FN29" s="2">
        <f t="shared" si="89"/>
        <v>2.3606593629741161E-2</v>
      </c>
      <c r="FO29" s="2">
        <f t="shared" si="89"/>
        <v>2.4063660687517696E-2</v>
      </c>
      <c r="FP29" s="2">
        <f t="shared" si="89"/>
        <v>2.2871480399414584E-2</v>
      </c>
      <c r="FQ29" s="2">
        <f t="shared" si="89"/>
        <v>2.5541744918526229E-2</v>
      </c>
      <c r="FR29" s="2">
        <f t="shared" si="89"/>
        <v>2.8857380164554726E-2</v>
      </c>
      <c r="FS29" s="2">
        <f t="shared" si="89"/>
        <v>2.599600940028492E-2</v>
      </c>
      <c r="FT29" s="2">
        <f t="shared" si="89"/>
        <v>2.160594513776103E-2</v>
      </c>
      <c r="FU29" s="2">
        <f t="shared" si="89"/>
        <v>1.9932291792911647E-2</v>
      </c>
      <c r="FW29" s="2">
        <f t="shared" si="112"/>
        <v>3.2047949208300508E-6</v>
      </c>
      <c r="FX29" s="2">
        <f t="shared" si="90"/>
        <v>4.9080173531432689E-6</v>
      </c>
      <c r="FY29" s="2">
        <f t="shared" si="90"/>
        <v>5.407602528844427E-6</v>
      </c>
      <c r="FZ29" s="2">
        <f t="shared" si="90"/>
        <v>4.5062904387839186E-6</v>
      </c>
      <c r="GA29" s="2">
        <f t="shared" si="90"/>
        <v>4.2033901888722142E-6</v>
      </c>
      <c r="GB29" s="2">
        <f t="shared" si="90"/>
        <v>4.4492971277751361E-6</v>
      </c>
      <c r="GC29" s="2">
        <f t="shared" si="90"/>
        <v>4.6542466290388431E-6</v>
      </c>
      <c r="GD29" s="2">
        <f t="shared" si="90"/>
        <v>5.5389037679679243E-6</v>
      </c>
      <c r="GE29" s="2">
        <f t="shared" si="90"/>
        <v>5.1202013371577275E-6</v>
      </c>
      <c r="GF29" s="2">
        <f t="shared" si="90"/>
        <v>4.2038326795054203E-6</v>
      </c>
      <c r="GG29" s="2">
        <f t="shared" si="90"/>
        <v>3.7320459212256234E-6</v>
      </c>
      <c r="GH29" s="2">
        <f t="shared" si="90"/>
        <v>3.7679296238464146E-6</v>
      </c>
      <c r="GI29" s="2">
        <f t="shared" si="90"/>
        <v>3.2976588225958823E-6</v>
      </c>
      <c r="GJ29" s="2">
        <f t="shared" si="90"/>
        <v>2.8613933467192475E-6</v>
      </c>
      <c r="GK29" s="2">
        <f t="shared" si="90"/>
        <v>2.5759802051878097E-6</v>
      </c>
      <c r="GM29" s="86">
        <f t="shared" si="113"/>
        <v>2.8474920708176244E-13</v>
      </c>
      <c r="GN29" s="86">
        <f t="shared" si="91"/>
        <v>1.3006700313832342E-12</v>
      </c>
      <c r="GO29" s="86">
        <f t="shared" si="91"/>
        <v>1.2820920277402077E-13</v>
      </c>
      <c r="GP29" s="86">
        <f t="shared" si="91"/>
        <v>1.0892623519802434E-14</v>
      </c>
      <c r="GQ29" s="86">
        <f t="shared" si="91"/>
        <v>6.4808447664033517E-15</v>
      </c>
      <c r="GR29" s="86">
        <f t="shared" si="91"/>
        <v>1.0787018655164077E-16</v>
      </c>
      <c r="GS29" s="86">
        <f t="shared" si="91"/>
        <v>1.8925411610933786E-16</v>
      </c>
      <c r="GT29" s="86">
        <f t="shared" si="91"/>
        <v>8.1666387887513857E-19</v>
      </c>
      <c r="GU29" s="86">
        <f t="shared" si="91"/>
        <v>3.6859293024908013E-18</v>
      </c>
      <c r="GV29" s="86">
        <f t="shared" si="91"/>
        <v>1.5006177515367755E-18</v>
      </c>
      <c r="GW29" s="86">
        <f t="shared" si="91"/>
        <v>6.7687296965843304E-16</v>
      </c>
      <c r="GX29" s="86">
        <f t="shared" si="91"/>
        <v>1.1080260324388413E-14</v>
      </c>
      <c r="GY29" s="86">
        <f t="shared" si="91"/>
        <v>9.8272420153658306E-16</v>
      </c>
      <c r="GZ29" s="86">
        <f t="shared" si="91"/>
        <v>7.5656878511975489E-20</v>
      </c>
      <c r="HA29" s="86">
        <f t="shared" si="91"/>
        <v>3.2325227382221636E-24</v>
      </c>
      <c r="HC29" s="86">
        <f t="shared" ref="HC29:HC91" si="145" xml:space="preserve"> _xlfn.NORM.DIST($B29, C$8, ABS(C$12), TRUE) * _xlfn.NORM.DIST(($B29 - C$8)*C$16, 0, ABS(C$12), TRUE) * 2</f>
        <v>5.6323214669454043E-28</v>
      </c>
      <c r="HD29" s="86">
        <f t="shared" si="92"/>
        <v>3.5892419620397538E-30</v>
      </c>
      <c r="HE29" s="86">
        <f t="shared" si="92"/>
        <v>5.7416709120632629E-34</v>
      </c>
      <c r="HF29" s="86">
        <f t="shared" si="92"/>
        <v>1.5496850417224801E-36</v>
      </c>
      <c r="HG29" s="86">
        <f t="shared" si="92"/>
        <v>3.2969566859481822E-39</v>
      </c>
      <c r="HH29" s="86">
        <f t="shared" si="92"/>
        <v>3.6644926563712613E-37</v>
      </c>
      <c r="HI29" s="86">
        <f t="shared" si="92"/>
        <v>1.298090014349438E-35</v>
      </c>
      <c r="HJ29" s="86">
        <f t="shared" si="92"/>
        <v>8.0988582762260071E-40</v>
      </c>
      <c r="HK29" s="86">
        <f t="shared" si="92"/>
        <v>4.7078531350264738E-38</v>
      </c>
      <c r="HL29" s="86">
        <f t="shared" si="92"/>
        <v>2.4412302877271874E-38</v>
      </c>
      <c r="HM29" s="86">
        <f t="shared" si="92"/>
        <v>4.2251055368670895E-38</v>
      </c>
      <c r="HN29" s="86">
        <f t="shared" si="92"/>
        <v>1.4670532297147474E-35</v>
      </c>
      <c r="HO29" s="86">
        <f t="shared" si="92"/>
        <v>2.1452076244358908E-37</v>
      </c>
      <c r="HP29" s="86">
        <f t="shared" si="92"/>
        <v>4.5200189983421482E-43</v>
      </c>
      <c r="HQ29" s="86">
        <f t="shared" si="92"/>
        <v>1.3030695340611207E-49</v>
      </c>
      <c r="HS29" s="86">
        <f t="shared" si="114"/>
        <v>7.0789443325721068E-153</v>
      </c>
      <c r="HT29" s="86">
        <f t="shared" si="93"/>
        <v>1.2137032018998318E-154</v>
      </c>
      <c r="HU29" s="86">
        <f t="shared" si="93"/>
        <v>1.8027266646532106E-183</v>
      </c>
      <c r="HV29" s="86">
        <f t="shared" si="93"/>
        <v>1.7825721858898938E-196</v>
      </c>
      <c r="HW29" s="86">
        <f t="shared" si="93"/>
        <v>3.7902498770588163E-216</v>
      </c>
      <c r="HX29" s="86">
        <f t="shared" si="93"/>
        <v>1.4909314180760376E-205</v>
      </c>
      <c r="HY29" s="86">
        <f t="shared" si="93"/>
        <v>2.8811288379714434E-195</v>
      </c>
      <c r="HZ29" s="86">
        <f t="shared" si="93"/>
        <v>4.1335704441659984E-220</v>
      </c>
      <c r="IA29" s="86">
        <f t="shared" si="93"/>
        <v>8.7073312788237586E-210</v>
      </c>
      <c r="IB29" s="86">
        <f t="shared" si="93"/>
        <v>4.4797590797014015E-211</v>
      </c>
      <c r="IC29" s="86">
        <f t="shared" si="93"/>
        <v>1.5469213090333362E-210</v>
      </c>
      <c r="ID29" s="86">
        <f t="shared" si="93"/>
        <v>2.6443176786389057E-197</v>
      </c>
      <c r="IE29" s="86">
        <f t="shared" si="93"/>
        <v>2.1123323046010993E-207</v>
      </c>
      <c r="IF29" s="86">
        <f t="shared" si="93"/>
        <v>3.5884959830249678E-96</v>
      </c>
      <c r="IG29" s="86">
        <f t="shared" si="93"/>
        <v>3.792343603646153E-66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2.1507487001031841E-220</v>
      </c>
      <c r="IY29" s="86">
        <f t="shared" si="130"/>
        <v>2.8474920708176299E-13</v>
      </c>
      <c r="IZ29" s="86">
        <f t="shared" si="131"/>
        <v>1.3006700313832342E-12</v>
      </c>
      <c r="JA29" s="86">
        <f t="shared" si="132"/>
        <v>1.2820920277402077E-13</v>
      </c>
      <c r="JB29" s="86">
        <f t="shared" si="133"/>
        <v>1.0892623519802434E-14</v>
      </c>
      <c r="JC29" s="86">
        <f t="shared" si="134"/>
        <v>6.4808447664033517E-15</v>
      </c>
      <c r="JD29" s="86">
        <f t="shared" si="135"/>
        <v>1.0787018655164077E-16</v>
      </c>
      <c r="JE29" s="86">
        <f t="shared" si="136"/>
        <v>1.8925411610933786E-16</v>
      </c>
      <c r="JF29" s="86">
        <f t="shared" si="137"/>
        <v>8.1666387887513857E-19</v>
      </c>
      <c r="JG29" s="86">
        <f t="shared" si="138"/>
        <v>3.6859293024908013E-18</v>
      </c>
      <c r="JH29" s="86">
        <f t="shared" si="139"/>
        <v>1.5006177515367755E-18</v>
      </c>
      <c r="JI29" s="86">
        <f t="shared" si="140"/>
        <v>6.7687296965843304E-16</v>
      </c>
      <c r="JJ29" s="86">
        <f t="shared" si="141"/>
        <v>1.1080260324388413E-14</v>
      </c>
      <c r="JK29" s="86">
        <f t="shared" si="142"/>
        <v>9.8272420153658306E-16</v>
      </c>
      <c r="JL29" s="86">
        <f t="shared" si="143"/>
        <v>7.5656878511975489E-20</v>
      </c>
      <c r="JM29" s="86">
        <f t="shared" si="144"/>
        <v>3.2325227382221636E-24</v>
      </c>
    </row>
    <row r="30" spans="1:274" x14ac:dyDescent="0.25">
      <c r="B30" s="2">
        <v>3</v>
      </c>
      <c r="C30" s="37">
        <v>106.619</v>
      </c>
      <c r="D30" s="37">
        <v>108.55200000000001</v>
      </c>
      <c r="E30" s="37">
        <v>103.94799999999999</v>
      </c>
      <c r="F30" s="37">
        <v>101.776</v>
      </c>
      <c r="G30" s="37">
        <v>102.5</v>
      </c>
      <c r="H30" s="37">
        <v>106.517</v>
      </c>
      <c r="I30" s="37">
        <v>104.172</v>
      </c>
      <c r="J30" s="37">
        <v>105.672</v>
      </c>
      <c r="K30" s="37">
        <v>109.483</v>
      </c>
      <c r="L30" s="37">
        <v>109.36199999999999</v>
      </c>
      <c r="M30" s="37">
        <v>111.879</v>
      </c>
      <c r="N30" s="37">
        <v>111.25</v>
      </c>
      <c r="O30" s="37">
        <v>110.411</v>
      </c>
      <c r="P30" s="37">
        <v>108.77200000000001</v>
      </c>
      <c r="Q30" s="37">
        <v>107.877</v>
      </c>
      <c r="S30" s="4">
        <f t="shared" si="8"/>
        <v>104.12273557019952</v>
      </c>
      <c r="T30" s="4">
        <f t="shared" si="9"/>
        <v>106.05079313233882</v>
      </c>
      <c r="U30" s="4">
        <f t="shared" si="10"/>
        <v>103.42117441059969</v>
      </c>
      <c r="V30" s="4">
        <f t="shared" si="11"/>
        <v>101.77899047826594</v>
      </c>
      <c r="W30" s="4">
        <f t="shared" si="12"/>
        <v>101.34850572669828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>
        <f t="shared" si="18"/>
        <v>110.00893567379416</v>
      </c>
      <c r="AD30" s="4">
        <f t="shared" si="19"/>
        <v>109.87372019079172</v>
      </c>
      <c r="AE30" s="4">
        <f t="shared" si="20"/>
        <v>107.72668165792457</v>
      </c>
      <c r="AF30" s="4" t="e">
        <f t="shared" si="21"/>
        <v>#N/A</v>
      </c>
      <c r="AG30" s="4" t="e">
        <f t="shared" si="22"/>
        <v>#N/A</v>
      </c>
      <c r="AI30" s="4">
        <f t="shared" si="23"/>
        <v>2.4962644298004761</v>
      </c>
      <c r="AJ30" s="4">
        <f t="shared" si="24"/>
        <v>2.5012068676611818</v>
      </c>
      <c r="AK30" s="4">
        <f t="shared" si="25"/>
        <v>0.52682558940030333</v>
      </c>
      <c r="AL30" s="4">
        <f t="shared" si="26"/>
        <v>-2.9904782659428975E-3</v>
      </c>
      <c r="AM30" s="4">
        <f t="shared" si="27"/>
        <v>1.1514942733017222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1.8700643262058492</v>
      </c>
      <c r="AT30" s="4">
        <f t="shared" si="34"/>
        <v>1.3762798092082846</v>
      </c>
      <c r="AU30" s="4">
        <f t="shared" si="35"/>
        <v>2.6843183420754286</v>
      </c>
      <c r="AV30" s="4">
        <f t="shared" si="36"/>
        <v>0</v>
      </c>
      <c r="AW30" s="4">
        <f t="shared" si="36"/>
        <v>0</v>
      </c>
      <c r="AY30" s="2">
        <f t="shared" si="96"/>
        <v>104.12273556912594</v>
      </c>
      <c r="AZ30" s="2">
        <f t="shared" si="37"/>
        <v>106.0507931276837</v>
      </c>
      <c r="BA30" s="2">
        <f t="shared" si="37"/>
        <v>103.42117441009128</v>
      </c>
      <c r="BB30" s="2">
        <f t="shared" si="37"/>
        <v>101.7789904782161</v>
      </c>
      <c r="BC30" s="2">
        <f t="shared" si="37"/>
        <v>101.34850572666643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>
        <f t="shared" si="37"/>
        <v>110.00893567379094</v>
      </c>
      <c r="BJ30" s="2">
        <f t="shared" si="37"/>
        <v>109.87372019074294</v>
      </c>
      <c r="BK30" s="2">
        <f t="shared" si="37"/>
        <v>107.72668165791963</v>
      </c>
      <c r="BL30" s="2" t="e">
        <f t="shared" si="37"/>
        <v>#N/A</v>
      </c>
      <c r="BM30" s="2" t="e">
        <f t="shared" si="37"/>
        <v>#N/A</v>
      </c>
      <c r="BO30" s="2">
        <f t="shared" si="38"/>
        <v>106.619</v>
      </c>
      <c r="BP30" s="2">
        <f t="shared" si="39"/>
        <v>108.55200000000001</v>
      </c>
      <c r="BQ30" s="2">
        <f t="shared" si="40"/>
        <v>103.94799999999999</v>
      </c>
      <c r="BR30" s="2">
        <f t="shared" si="41"/>
        <v>101.776</v>
      </c>
      <c r="BS30" s="2">
        <f t="shared" si="42"/>
        <v>102.5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>
        <f t="shared" si="48"/>
        <v>111.879</v>
      </c>
      <c r="BZ30" s="2">
        <f t="shared" si="49"/>
        <v>111.25</v>
      </c>
      <c r="CA30" s="2">
        <f t="shared" si="50"/>
        <v>110.411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104.10345262664165</v>
      </c>
      <c r="DL30" s="2">
        <f t="shared" si="70"/>
        <v>105.98380701754388</v>
      </c>
      <c r="DM30" s="2">
        <f t="shared" si="70"/>
        <v>103.26666774628879</v>
      </c>
      <c r="DN30" s="2">
        <f t="shared" si="70"/>
        <v>101.6105221997301</v>
      </c>
      <c r="DO30" s="2">
        <f t="shared" si="70"/>
        <v>101.36520103189493</v>
      </c>
      <c r="DP30" s="2">
        <f t="shared" si="70"/>
        <v>103.23042475332475</v>
      </c>
      <c r="DQ30" s="2">
        <f t="shared" si="70"/>
        <v>103.92657207207208</v>
      </c>
      <c r="DR30" s="2">
        <f t="shared" si="70"/>
        <v>103.81656134453783</v>
      </c>
      <c r="DS30" s="2">
        <f t="shared" si="70"/>
        <v>106.97793697478993</v>
      </c>
      <c r="DT30" s="2">
        <f t="shared" si="70"/>
        <v>108.06216302521011</v>
      </c>
      <c r="DU30" s="2">
        <f t="shared" si="70"/>
        <v>109.88857085020243</v>
      </c>
      <c r="DV30" s="2">
        <f t="shared" si="70"/>
        <v>109.89806482176361</v>
      </c>
      <c r="DW30" s="2">
        <f t="shared" si="70"/>
        <v>107.70078947368422</v>
      </c>
      <c r="DX30" s="2">
        <f t="shared" si="70"/>
        <v>107.38289549910873</v>
      </c>
      <c r="DY30" s="2">
        <f t="shared" si="70"/>
        <v>105.69794809047089</v>
      </c>
      <c r="EA30" s="2">
        <f t="shared" si="71"/>
        <v>104.69549184782608</v>
      </c>
      <c r="EB30" s="2">
        <f t="shared" si="72"/>
        <v>107.88929272212937</v>
      </c>
      <c r="EC30" s="2">
        <f t="shared" si="73"/>
        <v>107.84969797460703</v>
      </c>
      <c r="ED30" s="2">
        <f t="shared" si="74"/>
        <v>107.10524353385645</v>
      </c>
      <c r="EE30" s="2">
        <f t="shared" si="75"/>
        <v>100.81599659856934</v>
      </c>
      <c r="EF30" s="2">
        <f t="shared" si="76"/>
        <v>105.93837544579357</v>
      </c>
      <c r="EG30" s="2">
        <f t="shared" si="77"/>
        <v>107.68723415603988</v>
      </c>
      <c r="EH30" s="2">
        <f t="shared" si="78"/>
        <v>105.91105603476444</v>
      </c>
      <c r="EI30" s="2">
        <f t="shared" si="79"/>
        <v>110.96807131666289</v>
      </c>
      <c r="EJ30" s="2">
        <f t="shared" si="80"/>
        <v>109.51663648413202</v>
      </c>
      <c r="EK30" s="2">
        <f t="shared" si="81"/>
        <v>114.19691634757656</v>
      </c>
      <c r="EL30" s="2">
        <f t="shared" si="82"/>
        <v>109.12631336447741</v>
      </c>
      <c r="EM30" s="2">
        <f t="shared" si="83"/>
        <v>108.61100663323654</v>
      </c>
      <c r="EN30" s="2">
        <f t="shared" si="84"/>
        <v>114.32618867029014</v>
      </c>
      <c r="EO30" s="2">
        <f t="shared" si="85"/>
        <v>113.31571627373019</v>
      </c>
      <c r="EQ30" s="2">
        <f t="shared" si="86"/>
        <v>104.78774715136142</v>
      </c>
      <c r="ER30" s="2">
        <f t="shared" si="87"/>
        <v>107.69837509040403</v>
      </c>
      <c r="ES30" s="2">
        <f t="shared" si="87"/>
        <v>106.51019648768857</v>
      </c>
      <c r="ET30" s="2">
        <f t="shared" si="87"/>
        <v>106.30413298400451</v>
      </c>
      <c r="EU30" s="2">
        <f t="shared" si="87"/>
        <v>103.16817239196914</v>
      </c>
      <c r="EV30" s="2">
        <f t="shared" si="87"/>
        <v>106.41074145369758</v>
      </c>
      <c r="EW30" s="2">
        <f t="shared" si="87"/>
        <v>105.96599467501436</v>
      </c>
      <c r="EX30" s="2">
        <f t="shared" si="87"/>
        <v>105.59731705115652</v>
      </c>
      <c r="EY30" s="2">
        <f t="shared" si="87"/>
        <v>109.59012729189644</v>
      </c>
      <c r="EZ30" s="2">
        <f t="shared" si="87"/>
        <v>109.7010070438283</v>
      </c>
      <c r="FA30" s="2">
        <f t="shared" si="87"/>
        <v>114.6966387525508</v>
      </c>
      <c r="FB30" s="2">
        <f t="shared" si="87"/>
        <v>110.80518490512877</v>
      </c>
      <c r="FC30" s="2">
        <f t="shared" si="87"/>
        <v>111.9879007237179</v>
      </c>
      <c r="FD30" s="2">
        <f t="shared" si="87"/>
        <v>113.96737721843913</v>
      </c>
      <c r="FE30" s="2">
        <f t="shared" si="87"/>
        <v>116.18305158052191</v>
      </c>
      <c r="FG30" s="2">
        <f t="shared" si="88"/>
        <v>3.256983255565607E-2</v>
      </c>
      <c r="FH30" s="2">
        <f t="shared" si="89"/>
        <v>3.5154888545148227E-2</v>
      </c>
      <c r="FI30" s="2">
        <f t="shared" si="89"/>
        <v>3.3714507308776592E-2</v>
      </c>
      <c r="FJ30" s="2">
        <f t="shared" si="89"/>
        <v>3.0660742659433977E-2</v>
      </c>
      <c r="FK30" s="2">
        <f t="shared" si="89"/>
        <v>3.0418811673420715E-2</v>
      </c>
      <c r="FL30" s="2">
        <f t="shared" si="89"/>
        <v>2.8805138389785205E-2</v>
      </c>
      <c r="FM30" s="2">
        <f t="shared" si="89"/>
        <v>2.7973812071940017E-2</v>
      </c>
      <c r="FN30" s="2">
        <f t="shared" si="89"/>
        <v>2.582529752803955E-2</v>
      </c>
      <c r="FO30" s="2">
        <f t="shared" si="89"/>
        <v>2.6324164593739593E-2</v>
      </c>
      <c r="FP30" s="2">
        <f t="shared" si="89"/>
        <v>2.5022864140180037E-2</v>
      </c>
      <c r="FQ30" s="2">
        <f t="shared" si="89"/>
        <v>2.7937123135803623E-2</v>
      </c>
      <c r="FR30" s="2">
        <f t="shared" si="89"/>
        <v>3.1553639408856284E-2</v>
      </c>
      <c r="FS30" s="2">
        <f t="shared" si="89"/>
        <v>2.84327467977364E-2</v>
      </c>
      <c r="FT30" s="2">
        <f t="shared" si="89"/>
        <v>2.3641167674831595E-2</v>
      </c>
      <c r="FU30" s="2">
        <f t="shared" si="89"/>
        <v>2.1813375540558275E-2</v>
      </c>
      <c r="FW30" s="2">
        <f t="shared" si="112"/>
        <v>3.5139866673010874E-6</v>
      </c>
      <c r="FX30" s="2">
        <f t="shared" si="90"/>
        <v>5.3815314657691688E-6</v>
      </c>
      <c r="FY30" s="2">
        <f t="shared" si="90"/>
        <v>5.9293151728696239E-6</v>
      </c>
      <c r="FZ30" s="2">
        <f t="shared" si="90"/>
        <v>4.9410470634515125E-6</v>
      </c>
      <c r="GA30" s="2">
        <f t="shared" si="90"/>
        <v>4.6089238228983236E-6</v>
      </c>
      <c r="GB30" s="2">
        <f t="shared" si="90"/>
        <v>4.8785551945985534E-6</v>
      </c>
      <c r="GC30" s="2">
        <f t="shared" si="90"/>
        <v>5.1032776566723029E-6</v>
      </c>
      <c r="GD30" s="2">
        <f t="shared" si="90"/>
        <v>6.0732839666497535E-6</v>
      </c>
      <c r="GE30" s="2">
        <f t="shared" si="90"/>
        <v>5.6141863527171235E-6</v>
      </c>
      <c r="GF30" s="2">
        <f t="shared" si="90"/>
        <v>4.6094090038360952E-6</v>
      </c>
      <c r="GG30" s="2">
        <f t="shared" si="90"/>
        <v>4.0921055062211616E-6</v>
      </c>
      <c r="GH30" s="2">
        <f t="shared" si="90"/>
        <v>4.1314511752718389E-6</v>
      </c>
      <c r="GI30" s="2">
        <f t="shared" si="90"/>
        <v>3.6158098469178243E-6</v>
      </c>
      <c r="GJ30" s="2">
        <f t="shared" si="90"/>
        <v>3.1374545491346433E-6</v>
      </c>
      <c r="GK30" s="2">
        <f t="shared" si="90"/>
        <v>2.8245054267220662E-6</v>
      </c>
      <c r="GM30" s="86">
        <f t="shared" si="113"/>
        <v>7.2590746491961319E-13</v>
      </c>
      <c r="GN30" s="86">
        <f t="shared" si="91"/>
        <v>3.170758199164894E-12</v>
      </c>
      <c r="GO30" s="86">
        <f t="shared" si="91"/>
        <v>3.4159810089740599E-13</v>
      </c>
      <c r="GP30" s="86">
        <f t="shared" si="91"/>
        <v>3.1363232944612571E-14</v>
      </c>
      <c r="GQ30" s="86">
        <f t="shared" si="91"/>
        <v>1.9030775521152805E-14</v>
      </c>
      <c r="GR30" s="86">
        <f t="shared" si="91"/>
        <v>3.7024256808877527E-16</v>
      </c>
      <c r="GS30" s="86">
        <f t="shared" si="91"/>
        <v>6.2802012868632342E-16</v>
      </c>
      <c r="GT30" s="86">
        <f t="shared" si="91"/>
        <v>3.3068781849477956E-18</v>
      </c>
      <c r="GU30" s="86">
        <f t="shared" si="91"/>
        <v>1.4117689621773751E-17</v>
      </c>
      <c r="GV30" s="86">
        <f t="shared" si="91"/>
        <v>5.8552978371849187E-18</v>
      </c>
      <c r="GW30" s="86">
        <f t="shared" si="91"/>
        <v>2.1284007546140312E-15</v>
      </c>
      <c r="GX30" s="86">
        <f t="shared" si="91"/>
        <v>3.2162999940028208E-14</v>
      </c>
      <c r="GY30" s="86">
        <f t="shared" si="91"/>
        <v>3.0594231508835161E-15</v>
      </c>
      <c r="GZ30" s="86">
        <f t="shared" si="91"/>
        <v>3.2661633167251366E-19</v>
      </c>
      <c r="HA30" s="86">
        <f t="shared" si="91"/>
        <v>2.0318268153887764E-23</v>
      </c>
      <c r="HC30" s="86">
        <f t="shared" si="145"/>
        <v>2.650397487606035E-27</v>
      </c>
      <c r="HD30" s="86">
        <f t="shared" si="92"/>
        <v>1.9509306800564066E-29</v>
      </c>
      <c r="HE30" s="86">
        <f t="shared" si="92"/>
        <v>4.0386548652090339E-33</v>
      </c>
      <c r="HF30" s="86">
        <f t="shared" si="92"/>
        <v>1.2506269067359888E-35</v>
      </c>
      <c r="HG30" s="86">
        <f t="shared" si="92"/>
        <v>3.0916488590781186E-38</v>
      </c>
      <c r="HH30" s="86">
        <f t="shared" si="92"/>
        <v>3.1154798331212608E-36</v>
      </c>
      <c r="HI30" s="86">
        <f t="shared" si="92"/>
        <v>9.9713799105228551E-35</v>
      </c>
      <c r="HJ30" s="86">
        <f t="shared" si="92"/>
        <v>8.2280483024959333E-39</v>
      </c>
      <c r="HK30" s="86">
        <f t="shared" si="92"/>
        <v>4.2377598056796699E-37</v>
      </c>
      <c r="HL30" s="86">
        <f t="shared" si="92"/>
        <v>2.1775407266653748E-37</v>
      </c>
      <c r="HM30" s="86">
        <f t="shared" si="92"/>
        <v>3.6853872148642625E-37</v>
      </c>
      <c r="HN30" s="86">
        <f t="shared" si="92"/>
        <v>1.1151428527478886E-34</v>
      </c>
      <c r="HO30" s="86">
        <f t="shared" si="92"/>
        <v>1.7649954704306117E-36</v>
      </c>
      <c r="HP30" s="86">
        <f t="shared" si="92"/>
        <v>5.2119942839684153E-42</v>
      </c>
      <c r="HQ30" s="86">
        <f t="shared" si="92"/>
        <v>2.2783967099761582E-48</v>
      </c>
      <c r="HS30" s="86">
        <f t="shared" si="114"/>
        <v>3.5781707114522713E-150</v>
      </c>
      <c r="HT30" s="86">
        <f t="shared" si="93"/>
        <v>8.7359581539998272E-152</v>
      </c>
      <c r="HU30" s="86">
        <f t="shared" si="93"/>
        <v>4.2737403101431494E-180</v>
      </c>
      <c r="HV30" s="86">
        <f t="shared" si="93"/>
        <v>7.108144574536154E-193</v>
      </c>
      <c r="HW30" s="86">
        <f t="shared" si="93"/>
        <v>3.0428681864211104E-212</v>
      </c>
      <c r="HX30" s="86">
        <f t="shared" si="93"/>
        <v>8.2452416794157533E-202</v>
      </c>
      <c r="HY30" s="86">
        <f t="shared" si="93"/>
        <v>1.0262043924888556E-191</v>
      </c>
      <c r="HZ30" s="86">
        <f t="shared" si="93"/>
        <v>4.6306127385315316E-216</v>
      </c>
      <c r="IA30" s="86">
        <f t="shared" si="93"/>
        <v>5.9542032372126407E-206</v>
      </c>
      <c r="IB30" s="86">
        <f t="shared" si="93"/>
        <v>2.9324155929779761E-207</v>
      </c>
      <c r="IC30" s="86">
        <f t="shared" si="93"/>
        <v>9.4141002735521516E-207</v>
      </c>
      <c r="ID30" s="86">
        <f t="shared" si="93"/>
        <v>9.4849767451081963E-194</v>
      </c>
      <c r="IE30" s="86">
        <f t="shared" si="93"/>
        <v>1.0346138724131431E-203</v>
      </c>
      <c r="IF30" s="86">
        <f t="shared" si="93"/>
        <v>1.6436522230881108E-94</v>
      </c>
      <c r="IG30" s="86">
        <f t="shared" si="93"/>
        <v>5.0237949957038181E-65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1.8501148059724832E-306</v>
      </c>
      <c r="IW30" s="86">
        <f t="shared" si="129"/>
        <v>2.7918381235843397E-217</v>
      </c>
      <c r="IY30" s="86">
        <f t="shared" si="130"/>
        <v>7.2590746491961581E-13</v>
      </c>
      <c r="IZ30" s="86">
        <f t="shared" si="131"/>
        <v>3.170758199164894E-12</v>
      </c>
      <c r="JA30" s="86">
        <f t="shared" si="132"/>
        <v>3.4159810089740599E-13</v>
      </c>
      <c r="JB30" s="86">
        <f t="shared" si="133"/>
        <v>3.1363232944612571E-14</v>
      </c>
      <c r="JC30" s="86">
        <f t="shared" si="134"/>
        <v>1.9030775521152805E-14</v>
      </c>
      <c r="JD30" s="86">
        <f t="shared" si="135"/>
        <v>3.7024256808877527E-16</v>
      </c>
      <c r="JE30" s="86">
        <f t="shared" si="136"/>
        <v>6.2802012868632342E-16</v>
      </c>
      <c r="JF30" s="86">
        <f t="shared" si="137"/>
        <v>3.3068781849477956E-18</v>
      </c>
      <c r="JG30" s="86">
        <f t="shared" si="138"/>
        <v>1.4117689621773751E-17</v>
      </c>
      <c r="JH30" s="86">
        <f t="shared" si="139"/>
        <v>5.8552978371849187E-18</v>
      </c>
      <c r="JI30" s="86">
        <f t="shared" si="140"/>
        <v>2.1284007546140312E-15</v>
      </c>
      <c r="JJ30" s="86">
        <f t="shared" si="141"/>
        <v>3.2162999940028208E-14</v>
      </c>
      <c r="JK30" s="86">
        <f t="shared" si="142"/>
        <v>3.0594231508835161E-15</v>
      </c>
      <c r="JL30" s="86">
        <f t="shared" si="143"/>
        <v>3.2661633167251366E-19</v>
      </c>
      <c r="JM30" s="86">
        <f t="shared" si="144"/>
        <v>2.0318268153887764E-23</v>
      </c>
    </row>
    <row r="31" spans="1:274" x14ac:dyDescent="0.25">
      <c r="B31" s="2">
        <v>4</v>
      </c>
      <c r="C31" s="37">
        <v>104.524</v>
      </c>
      <c r="D31" s="37">
        <v>106.39700000000001</v>
      </c>
      <c r="E31" s="37">
        <v>106.086</v>
      </c>
      <c r="F31" s="37">
        <v>102.569</v>
      </c>
      <c r="G31" s="37">
        <v>103.879</v>
      </c>
      <c r="H31" s="37">
        <v>105.63800000000001</v>
      </c>
      <c r="I31" s="37">
        <v>106.79300000000001</v>
      </c>
      <c r="J31" s="37">
        <v>105.621</v>
      </c>
      <c r="K31" s="37">
        <v>109.5</v>
      </c>
      <c r="L31" s="37">
        <v>109.70699999999999</v>
      </c>
      <c r="M31" s="37">
        <v>110.29300000000001</v>
      </c>
      <c r="N31" s="37">
        <v>111.589</v>
      </c>
      <c r="O31" s="37">
        <v>109.75</v>
      </c>
      <c r="P31" s="37">
        <v>110.614</v>
      </c>
      <c r="Q31" s="37">
        <v>107.43899999999999</v>
      </c>
      <c r="S31" s="4">
        <f t="shared" si="8"/>
        <v>104.149817427125</v>
      </c>
      <c r="T31" s="4">
        <f t="shared" si="9"/>
        <v>106.13786239591565</v>
      </c>
      <c r="U31" s="4">
        <f t="shared" si="10"/>
        <v>103.53652390943763</v>
      </c>
      <c r="V31" s="4">
        <f t="shared" si="11"/>
        <v>101.93640364335366</v>
      </c>
      <c r="W31" s="4">
        <f t="shared" si="12"/>
        <v>101.46879430844655</v>
      </c>
      <c r="X31" s="4" t="e">
        <f t="shared" si="13"/>
        <v>#N/A</v>
      </c>
      <c r="Y31" s="4">
        <f t="shared" si="14"/>
        <v>104.12573984213581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>
        <f t="shared" si="18"/>
        <v>110.03469736939634</v>
      </c>
      <c r="AD31" s="4">
        <f t="shared" si="19"/>
        <v>109.91930119425943</v>
      </c>
      <c r="AE31" s="4">
        <f t="shared" si="20"/>
        <v>107.84574459727368</v>
      </c>
      <c r="AF31" s="4" t="e">
        <f t="shared" si="21"/>
        <v>#N/A</v>
      </c>
      <c r="AG31" s="4" t="e">
        <f t="shared" si="22"/>
        <v>#N/A</v>
      </c>
      <c r="AI31" s="4">
        <f t="shared" si="23"/>
        <v>0.37418257287500012</v>
      </c>
      <c r="AJ31" s="4">
        <f t="shared" si="24"/>
        <v>0.25913760408435849</v>
      </c>
      <c r="AK31" s="4">
        <f t="shared" si="25"/>
        <v>2.549476090562365</v>
      </c>
      <c r="AL31" s="4">
        <f t="shared" si="26"/>
        <v>0.63259635664634573</v>
      </c>
      <c r="AM31" s="4">
        <f t="shared" si="27"/>
        <v>2.4102056915534575</v>
      </c>
      <c r="AN31" s="4">
        <f t="shared" si="28"/>
        <v>0</v>
      </c>
      <c r="AO31" s="4">
        <f t="shared" si="29"/>
        <v>2.6672601578641917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0.25830263060366576</v>
      </c>
      <c r="AT31" s="4">
        <f t="shared" si="34"/>
        <v>1.6696988057405662</v>
      </c>
      <c r="AU31" s="4">
        <f t="shared" si="35"/>
        <v>1.9042554027263208</v>
      </c>
      <c r="AV31" s="4">
        <f t="shared" si="36"/>
        <v>0</v>
      </c>
      <c r="AW31" s="4">
        <f t="shared" si="36"/>
        <v>0</v>
      </c>
      <c r="AY31" s="2">
        <f t="shared" si="96"/>
        <v>104.14981742447708</v>
      </c>
      <c r="AZ31" s="2">
        <f t="shared" si="37"/>
        <v>106.13786238493005</v>
      </c>
      <c r="BA31" s="2">
        <f t="shared" si="37"/>
        <v>103.53652390812891</v>
      </c>
      <c r="BB31" s="2">
        <f t="shared" si="37"/>
        <v>101.93640364321519</v>
      </c>
      <c r="BC31" s="2">
        <f t="shared" si="37"/>
        <v>101.46879430835634</v>
      </c>
      <c r="BD31" s="2" t="e">
        <f t="shared" si="37"/>
        <v>#N/A</v>
      </c>
      <c r="BE31" s="2">
        <f t="shared" si="37"/>
        <v>104.1257398421325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>
        <f t="shared" si="37"/>
        <v>110.03469736938661</v>
      </c>
      <c r="BJ31" s="2">
        <f t="shared" si="37"/>
        <v>109.91930119412289</v>
      </c>
      <c r="BK31" s="2">
        <f t="shared" si="37"/>
        <v>107.84574459725884</v>
      </c>
      <c r="BL31" s="2" t="e">
        <f t="shared" si="37"/>
        <v>#N/A</v>
      </c>
      <c r="BM31" s="2" t="e">
        <f t="shared" si="37"/>
        <v>#N/A</v>
      </c>
      <c r="BO31" s="2">
        <f t="shared" si="38"/>
        <v>104.524</v>
      </c>
      <c r="BP31" s="2">
        <f t="shared" si="39"/>
        <v>106.39700000000001</v>
      </c>
      <c r="BQ31" s="2">
        <f t="shared" si="40"/>
        <v>106.086</v>
      </c>
      <c r="BR31" s="2">
        <f t="shared" si="41"/>
        <v>102.569</v>
      </c>
      <c r="BS31" s="2">
        <f t="shared" si="42"/>
        <v>103.879</v>
      </c>
      <c r="BT31" s="2" t="str">
        <f t="shared" si="43"/>
        <v/>
      </c>
      <c r="BU31" s="2">
        <f t="shared" si="44"/>
        <v>106.79300000000001</v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>
        <f t="shared" si="48"/>
        <v>110.29300000000001</v>
      </c>
      <c r="BZ31" s="2">
        <f t="shared" si="49"/>
        <v>111.589</v>
      </c>
      <c r="CA31" s="2">
        <f t="shared" si="50"/>
        <v>109.75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104.13339943714821</v>
      </c>
      <c r="DL31" s="2">
        <f t="shared" si="70"/>
        <v>106.07290721997303</v>
      </c>
      <c r="DM31" s="2">
        <f t="shared" si="70"/>
        <v>103.3766035762483</v>
      </c>
      <c r="DN31" s="2">
        <f t="shared" si="70"/>
        <v>101.76156086369771</v>
      </c>
      <c r="DO31" s="2">
        <f t="shared" si="70"/>
        <v>101.49359240150093</v>
      </c>
      <c r="DP31" s="2">
        <f t="shared" si="70"/>
        <v>103.3788873015873</v>
      </c>
      <c r="DQ31" s="2">
        <f t="shared" si="70"/>
        <v>104.01730583214794</v>
      </c>
      <c r="DR31" s="2">
        <f t="shared" si="70"/>
        <v>103.97915630252102</v>
      </c>
      <c r="DS31" s="2">
        <f t="shared" si="70"/>
        <v>107.08180392156864</v>
      </c>
      <c r="DT31" s="2">
        <f t="shared" si="70"/>
        <v>108.16095042016809</v>
      </c>
      <c r="DU31" s="2">
        <f t="shared" si="70"/>
        <v>109.90801083269504</v>
      </c>
      <c r="DV31" s="2">
        <f t="shared" si="70"/>
        <v>109.95118968105068</v>
      </c>
      <c r="DW31" s="2">
        <f t="shared" si="70"/>
        <v>107.82385348506402</v>
      </c>
      <c r="DX31" s="2">
        <f t="shared" si="70"/>
        <v>107.50116354723707</v>
      </c>
      <c r="DY31" s="2">
        <f t="shared" si="70"/>
        <v>105.79450960326287</v>
      </c>
      <c r="EA31" s="2">
        <f t="shared" si="71"/>
        <v>104.59456579968943</v>
      </c>
      <c r="EB31" s="2">
        <f t="shared" si="72"/>
        <v>107.76376044747333</v>
      </c>
      <c r="EC31" s="2">
        <f t="shared" si="73"/>
        <v>107.71691212212818</v>
      </c>
      <c r="ED31" s="2">
        <f t="shared" si="74"/>
        <v>106.97781192482806</v>
      </c>
      <c r="EE31" s="2">
        <f t="shared" si="75"/>
        <v>100.74756522500979</v>
      </c>
      <c r="EF31" s="2">
        <f t="shared" si="76"/>
        <v>105.82955286647839</v>
      </c>
      <c r="EG31" s="2">
        <f t="shared" si="77"/>
        <v>107.5623573322074</v>
      </c>
      <c r="EH31" s="2">
        <f t="shared" si="78"/>
        <v>105.81121546973363</v>
      </c>
      <c r="EI31" s="2">
        <f t="shared" si="79"/>
        <v>110.83161958605619</v>
      </c>
      <c r="EJ31" s="2">
        <f t="shared" si="80"/>
        <v>109.39817291802511</v>
      </c>
      <c r="EK31" s="2">
        <f t="shared" si="81"/>
        <v>114.05478290812896</v>
      </c>
      <c r="EL31" s="2">
        <f t="shared" si="82"/>
        <v>109.02647655033434</v>
      </c>
      <c r="EM31" s="2">
        <f t="shared" si="83"/>
        <v>108.52753437729098</v>
      </c>
      <c r="EN31" s="2">
        <f t="shared" si="84"/>
        <v>114.19458428130343</v>
      </c>
      <c r="EO31" s="2">
        <f t="shared" si="85"/>
        <v>113.2013928011424</v>
      </c>
      <c r="EQ31" s="2">
        <f t="shared" si="86"/>
        <v>104.68583787819897</v>
      </c>
      <c r="ER31" s="2">
        <f t="shared" si="87"/>
        <v>107.57491239116221</v>
      </c>
      <c r="ES31" s="2">
        <f t="shared" si="87"/>
        <v>106.39178843138154</v>
      </c>
      <c r="ET31" s="2">
        <f t="shared" si="87"/>
        <v>106.18514190321307</v>
      </c>
      <c r="EU31" s="2">
        <f t="shared" si="87"/>
        <v>103.07484037246843</v>
      </c>
      <c r="EV31" s="2">
        <f t="shared" si="87"/>
        <v>106.29688075567306</v>
      </c>
      <c r="EW31" s="2">
        <f t="shared" si="87"/>
        <v>105.85954825976049</v>
      </c>
      <c r="EX31" s="2">
        <f t="shared" si="87"/>
        <v>105.50084666809448</v>
      </c>
      <c r="EY31" s="2">
        <f t="shared" si="87"/>
        <v>109.46857520177461</v>
      </c>
      <c r="EZ31" s="2">
        <f t="shared" si="87"/>
        <v>109.58060332438882</v>
      </c>
      <c r="FA31" s="2">
        <f t="shared" si="87"/>
        <v>114.54924925643866</v>
      </c>
      <c r="FB31" s="2">
        <f t="shared" si="87"/>
        <v>110.68777210324954</v>
      </c>
      <c r="FC31" s="2">
        <f t="shared" si="87"/>
        <v>111.86964375776148</v>
      </c>
      <c r="FD31" s="2">
        <f t="shared" si="87"/>
        <v>113.83937114428811</v>
      </c>
      <c r="FE31" s="2">
        <f t="shared" si="87"/>
        <v>116.03808719236176</v>
      </c>
      <c r="FG31" s="2">
        <f t="shared" si="88"/>
        <v>3.5600245356837659E-2</v>
      </c>
      <c r="FH31" s="2">
        <f t="shared" si="89"/>
        <v>3.8416273063644452E-2</v>
      </c>
      <c r="FI31" s="2">
        <f t="shared" si="89"/>
        <v>3.6847368176170132E-2</v>
      </c>
      <c r="FJ31" s="2">
        <f t="shared" si="89"/>
        <v>3.3519681463693288E-2</v>
      </c>
      <c r="FK31" s="2">
        <f t="shared" si="89"/>
        <v>3.3255965737900781E-2</v>
      </c>
      <c r="FL31" s="2">
        <f t="shared" si="89"/>
        <v>3.1496674786846972E-2</v>
      </c>
      <c r="FM31" s="2">
        <f t="shared" si="89"/>
        <v>3.0590116468590518E-2</v>
      </c>
      <c r="FN31" s="2">
        <f t="shared" si="89"/>
        <v>2.8246497293771711E-2</v>
      </c>
      <c r="FO31" s="2">
        <f t="shared" si="89"/>
        <v>2.879075240695371E-2</v>
      </c>
      <c r="FP31" s="2">
        <f t="shared" si="89"/>
        <v>2.7370947067439848E-2</v>
      </c>
      <c r="FQ31" s="2">
        <f t="shared" si="89"/>
        <v>3.0550103975974897E-2</v>
      </c>
      <c r="FR31" s="2">
        <f t="shared" si="89"/>
        <v>3.4492873098450082E-2</v>
      </c>
      <c r="FS31" s="2">
        <f t="shared" si="89"/>
        <v>3.1090601045020518E-2</v>
      </c>
      <c r="FT31" s="2">
        <f t="shared" si="89"/>
        <v>2.5863034996921341E-2</v>
      </c>
      <c r="FU31" s="2">
        <f t="shared" si="89"/>
        <v>2.3867660811354476E-2</v>
      </c>
      <c r="FW31" s="2">
        <f t="shared" si="112"/>
        <v>3.8530084559746462E-6</v>
      </c>
      <c r="FX31" s="2">
        <f t="shared" si="90"/>
        <v>5.9007288504133025E-6</v>
      </c>
      <c r="FY31" s="2">
        <f t="shared" si="90"/>
        <v>6.5013610860112933E-6</v>
      </c>
      <c r="FZ31" s="2">
        <f t="shared" si="90"/>
        <v>5.4177477885336028E-6</v>
      </c>
      <c r="GA31" s="2">
        <f t="shared" si="90"/>
        <v>5.0535822323637101E-6</v>
      </c>
      <c r="GB31" s="2">
        <f t="shared" si="90"/>
        <v>5.3492268818152751E-6</v>
      </c>
      <c r="GC31" s="2">
        <f t="shared" si="90"/>
        <v>5.5956299243693656E-6</v>
      </c>
      <c r="GD31" s="2">
        <f t="shared" si="90"/>
        <v>6.6592195465178083E-6</v>
      </c>
      <c r="GE31" s="2">
        <f t="shared" si="90"/>
        <v>6.1558295905549705E-6</v>
      </c>
      <c r="GF31" s="2">
        <f t="shared" si="90"/>
        <v>5.054114222210036E-6</v>
      </c>
      <c r="GG31" s="2">
        <f t="shared" si="90"/>
        <v>4.4869026924644656E-6</v>
      </c>
      <c r="GH31" s="2">
        <f t="shared" si="90"/>
        <v>4.5300443264628907E-6</v>
      </c>
      <c r="GI31" s="2">
        <f t="shared" si="90"/>
        <v>3.9646552754878757E-6</v>
      </c>
      <c r="GJ31" s="2">
        <f t="shared" si="90"/>
        <v>3.4401494631970536E-6</v>
      </c>
      <c r="GK31" s="2">
        <f t="shared" si="90"/>
        <v>3.0970077713443546E-6</v>
      </c>
      <c r="GM31" s="86">
        <f t="shared" si="113"/>
        <v>1.821472512325293E-12</v>
      </c>
      <c r="GN31" s="86">
        <f t="shared" si="91"/>
        <v>7.6132989679923154E-12</v>
      </c>
      <c r="GO31" s="86">
        <f t="shared" si="91"/>
        <v>8.9489600802855017E-13</v>
      </c>
      <c r="GP31" s="86">
        <f t="shared" si="91"/>
        <v>8.867985885103667E-14</v>
      </c>
      <c r="GQ31" s="86">
        <f t="shared" si="91"/>
        <v>5.4857060402164039E-14</v>
      </c>
      <c r="GR31" s="86">
        <f t="shared" si="91"/>
        <v>1.2436755382767187E-15</v>
      </c>
      <c r="GS31" s="86">
        <f t="shared" si="91"/>
        <v>2.0412954233027014E-15</v>
      </c>
      <c r="GT31" s="86">
        <f t="shared" si="91"/>
        <v>1.306704547747324E-17</v>
      </c>
      <c r="GU31" s="86">
        <f t="shared" si="91"/>
        <v>5.2822767575680889E-17</v>
      </c>
      <c r="GV31" s="86">
        <f t="shared" si="91"/>
        <v>2.2316120369279574E-17</v>
      </c>
      <c r="GW31" s="86">
        <f t="shared" si="91"/>
        <v>6.5628380204075606E-15</v>
      </c>
      <c r="GX31" s="86">
        <f t="shared" si="91"/>
        <v>9.1654188872330855E-14</v>
      </c>
      <c r="GY31" s="86">
        <f t="shared" si="91"/>
        <v>9.3410499990972274E-15</v>
      </c>
      <c r="GZ31" s="86">
        <f t="shared" si="91"/>
        <v>1.3748444961279905E-18</v>
      </c>
      <c r="HA31" s="86">
        <f t="shared" si="91"/>
        <v>1.2363694750231634E-22</v>
      </c>
      <c r="HC31" s="86">
        <f t="shared" si="145"/>
        <v>1.2228450739316154E-26</v>
      </c>
      <c r="HD31" s="86">
        <f t="shared" si="92"/>
        <v>1.0375729718378573E-28</v>
      </c>
      <c r="HE31" s="86">
        <f t="shared" si="92"/>
        <v>2.7689642088966129E-32</v>
      </c>
      <c r="HF31" s="86">
        <f t="shared" si="92"/>
        <v>9.8219137379187704E-35</v>
      </c>
      <c r="HG31" s="86">
        <f t="shared" si="92"/>
        <v>2.8160676655543593E-37</v>
      </c>
      <c r="HH31" s="86">
        <f t="shared" si="92"/>
        <v>2.5753563130807079E-35</v>
      </c>
      <c r="HI31" s="86">
        <f t="shared" si="92"/>
        <v>7.4583084461356279E-34</v>
      </c>
      <c r="HJ31" s="86">
        <f t="shared" si="92"/>
        <v>8.1065443015115489E-38</v>
      </c>
      <c r="HK31" s="86">
        <f t="shared" si="92"/>
        <v>3.705961831402048E-36</v>
      </c>
      <c r="HL31" s="86">
        <f t="shared" si="92"/>
        <v>1.887886927384482E-36</v>
      </c>
      <c r="HM31" s="86">
        <f t="shared" si="92"/>
        <v>3.1257532652473192E-36</v>
      </c>
      <c r="HN31" s="86">
        <f t="shared" si="92"/>
        <v>8.2556568686202909E-34</v>
      </c>
      <c r="HO31" s="86">
        <f t="shared" si="92"/>
        <v>1.413412770437255E-35</v>
      </c>
      <c r="HP31" s="86">
        <f t="shared" si="92"/>
        <v>5.8235997269648246E-41</v>
      </c>
      <c r="HQ31" s="86">
        <f t="shared" si="92"/>
        <v>3.8378222904027253E-47</v>
      </c>
      <c r="HS31" s="86">
        <f t="shared" si="114"/>
        <v>1.7099193381613325E-147</v>
      </c>
      <c r="HT31" s="86">
        <f t="shared" si="93"/>
        <v>5.9099888838437766E-149</v>
      </c>
      <c r="HU31" s="86">
        <f t="shared" si="93"/>
        <v>9.4204991685613241E-177</v>
      </c>
      <c r="HV31" s="86">
        <f t="shared" si="93"/>
        <v>2.6235009657620441E-189</v>
      </c>
      <c r="HW31" s="86">
        <f t="shared" si="93"/>
        <v>2.249206937197352E-208</v>
      </c>
      <c r="HX31" s="86">
        <f t="shared" si="93"/>
        <v>4.2099704656799797E-198</v>
      </c>
      <c r="HY31" s="86">
        <f t="shared" si="93"/>
        <v>3.388660146933007E-188</v>
      </c>
      <c r="HZ31" s="86">
        <f t="shared" si="93"/>
        <v>4.7540911869189836E-212</v>
      </c>
      <c r="IA31" s="86">
        <f t="shared" si="93"/>
        <v>3.75060646764996E-202</v>
      </c>
      <c r="IB31" s="86">
        <f t="shared" si="93"/>
        <v>1.7705499911848705E-203</v>
      </c>
      <c r="IC31" s="86">
        <f t="shared" si="93"/>
        <v>5.2904675723838563E-203</v>
      </c>
      <c r="ID31" s="86">
        <f t="shared" si="93"/>
        <v>3.156245493118661E-190</v>
      </c>
      <c r="IE31" s="86">
        <f t="shared" si="93"/>
        <v>4.6924959832959479E-200</v>
      </c>
      <c r="IF31" s="86">
        <f t="shared" si="93"/>
        <v>7.277970640822235E-93</v>
      </c>
      <c r="IG31" s="86">
        <f t="shared" si="93"/>
        <v>6.5064751745882099E-64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4.7234624911956297E-302</v>
      </c>
      <c r="IW31" s="86">
        <f t="shared" si="129"/>
        <v>3.4425017275327035E-214</v>
      </c>
      <c r="IY31" s="86">
        <f t="shared" si="130"/>
        <v>1.8214725123253051E-12</v>
      </c>
      <c r="IZ31" s="86">
        <f t="shared" si="131"/>
        <v>7.6132989679923154E-12</v>
      </c>
      <c r="JA31" s="86">
        <f t="shared" si="132"/>
        <v>8.9489600802855017E-13</v>
      </c>
      <c r="JB31" s="86">
        <f t="shared" si="133"/>
        <v>8.867985885103667E-14</v>
      </c>
      <c r="JC31" s="86">
        <f t="shared" si="134"/>
        <v>5.4857060402164039E-14</v>
      </c>
      <c r="JD31" s="86">
        <f t="shared" si="135"/>
        <v>1.2436755382767187E-15</v>
      </c>
      <c r="JE31" s="86">
        <f t="shared" si="136"/>
        <v>2.0412954233027014E-15</v>
      </c>
      <c r="JF31" s="86">
        <f t="shared" si="137"/>
        <v>1.306704547747324E-17</v>
      </c>
      <c r="JG31" s="86">
        <f t="shared" si="138"/>
        <v>5.2822767575680889E-17</v>
      </c>
      <c r="JH31" s="86">
        <f t="shared" si="139"/>
        <v>2.2316120369279574E-17</v>
      </c>
      <c r="JI31" s="86">
        <f t="shared" si="140"/>
        <v>6.5628380204075606E-15</v>
      </c>
      <c r="JJ31" s="86">
        <f t="shared" si="141"/>
        <v>9.1654188872330855E-14</v>
      </c>
      <c r="JK31" s="86">
        <f t="shared" si="142"/>
        <v>9.3410499990972274E-15</v>
      </c>
      <c r="JL31" s="86">
        <f t="shared" si="143"/>
        <v>1.3748444961279905E-18</v>
      </c>
      <c r="JM31" s="86">
        <f t="shared" si="144"/>
        <v>1.2363694750231634E-22</v>
      </c>
    </row>
    <row r="32" spans="1:274" x14ac:dyDescent="0.25">
      <c r="B32" s="2">
        <v>5</v>
      </c>
      <c r="C32" s="37">
        <v>105.69799999999999</v>
      </c>
      <c r="D32" s="37">
        <v>106.759</v>
      </c>
      <c r="E32" s="37">
        <v>107.81</v>
      </c>
      <c r="F32" s="37">
        <v>104.70699999999999</v>
      </c>
      <c r="G32" s="37">
        <v>102.70699999999999</v>
      </c>
      <c r="H32" s="37">
        <v>106.05200000000001</v>
      </c>
      <c r="I32" s="37">
        <v>104.983</v>
      </c>
      <c r="J32" s="37">
        <v>108.431</v>
      </c>
      <c r="K32" s="37">
        <v>109.53400000000001</v>
      </c>
      <c r="L32" s="37">
        <v>109.724</v>
      </c>
      <c r="M32" s="37">
        <v>109.96599999999999</v>
      </c>
      <c r="N32" s="37">
        <v>110.375</v>
      </c>
      <c r="O32" s="37">
        <v>108.107</v>
      </c>
      <c r="P32" s="37">
        <v>109.71899999999999</v>
      </c>
      <c r="Q32" s="37">
        <v>105.947</v>
      </c>
      <c r="S32" s="4">
        <f t="shared" si="8"/>
        <v>104.17619547581232</v>
      </c>
      <c r="T32" s="4">
        <f t="shared" si="9"/>
        <v>106.22395888707509</v>
      </c>
      <c r="U32" s="4">
        <f t="shared" si="10"/>
        <v>103.65149569864583</v>
      </c>
      <c r="V32" s="4">
        <f t="shared" si="11"/>
        <v>102.09349108509049</v>
      </c>
      <c r="W32" s="4">
        <f t="shared" si="12"/>
        <v>101.58772598975412</v>
      </c>
      <c r="X32" s="4">
        <f t="shared" si="13"/>
        <v>103.60287238442413</v>
      </c>
      <c r="Y32" s="4">
        <f t="shared" si="14"/>
        <v>104.21937474145393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>
        <f t="shared" si="18"/>
        <v>110.06055519790016</v>
      </c>
      <c r="AD32" s="4">
        <f t="shared" si="19"/>
        <v>109.96369949411479</v>
      </c>
      <c r="AE32" s="4">
        <f t="shared" si="20"/>
        <v>107.96382893298031</v>
      </c>
      <c r="AF32" s="4" t="e">
        <f t="shared" si="21"/>
        <v>#N/A</v>
      </c>
      <c r="AG32" s="4" t="e">
        <f t="shared" si="22"/>
        <v>#N/A</v>
      </c>
      <c r="AI32" s="4">
        <f t="shared" si="23"/>
        <v>1.5218045241876723</v>
      </c>
      <c r="AJ32" s="4">
        <f t="shared" si="24"/>
        <v>0.5350411129249153</v>
      </c>
      <c r="AK32" s="4">
        <f t="shared" si="25"/>
        <v>4.1585043013541707</v>
      </c>
      <c r="AL32" s="4">
        <f t="shared" si="26"/>
        <v>2.6135089149095023</v>
      </c>
      <c r="AM32" s="4">
        <f t="shared" si="27"/>
        <v>1.1192740102458743</v>
      </c>
      <c r="AN32" s="4">
        <f t="shared" si="28"/>
        <v>2.4491276155758754</v>
      </c>
      <c r="AO32" s="4">
        <f t="shared" si="29"/>
        <v>0.763625258546071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-9.4555197900163535E-2</v>
      </c>
      <c r="AT32" s="4">
        <f t="shared" si="34"/>
        <v>0.41130050588520817</v>
      </c>
      <c r="AU32" s="4">
        <f t="shared" si="35"/>
        <v>0.14317106701969351</v>
      </c>
      <c r="AV32" s="4">
        <f t="shared" si="36"/>
        <v>0</v>
      </c>
      <c r="AW32" s="4">
        <f t="shared" si="36"/>
        <v>0</v>
      </c>
      <c r="AY32" s="2">
        <f t="shared" si="96"/>
        <v>104.17619546938585</v>
      </c>
      <c r="AZ32" s="2">
        <f t="shared" si="37"/>
        <v>106.22395886154766</v>
      </c>
      <c r="BA32" s="2">
        <f t="shared" si="37"/>
        <v>103.65149569533438</v>
      </c>
      <c r="BB32" s="2">
        <f t="shared" si="37"/>
        <v>102.09349108471277</v>
      </c>
      <c r="BC32" s="2">
        <f t="shared" si="37"/>
        <v>101.58772598950337</v>
      </c>
      <c r="BD32" s="2">
        <f t="shared" si="37"/>
        <v>103.60287238441728</v>
      </c>
      <c r="BE32" s="2">
        <f t="shared" si="37"/>
        <v>104.21937474144359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>
        <f t="shared" si="37"/>
        <v>110.06055519787125</v>
      </c>
      <c r="BJ32" s="2">
        <f t="shared" si="37"/>
        <v>109.96369949373958</v>
      </c>
      <c r="BK32" s="2">
        <f t="shared" si="37"/>
        <v>107.96382893293666</v>
      </c>
      <c r="BL32" s="2" t="e">
        <f t="shared" si="37"/>
        <v>#N/A</v>
      </c>
      <c r="BM32" s="2" t="e">
        <f t="shared" si="37"/>
        <v>#N/A</v>
      </c>
      <c r="BO32" s="2">
        <f t="shared" si="38"/>
        <v>105.69799999999999</v>
      </c>
      <c r="BP32" s="2">
        <f t="shared" si="39"/>
        <v>106.759</v>
      </c>
      <c r="BQ32" s="2">
        <f t="shared" si="40"/>
        <v>107.81</v>
      </c>
      <c r="BR32" s="2">
        <f t="shared" si="41"/>
        <v>104.70699999999999</v>
      </c>
      <c r="BS32" s="2">
        <f t="shared" si="42"/>
        <v>102.70699999999999</v>
      </c>
      <c r="BT32" s="2">
        <f t="shared" si="43"/>
        <v>106.05200000000001</v>
      </c>
      <c r="BU32" s="2">
        <f t="shared" si="44"/>
        <v>104.983</v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>
        <f t="shared" si="48"/>
        <v>109.96599999999999</v>
      </c>
      <c r="BZ32" s="2">
        <f t="shared" si="49"/>
        <v>110.375</v>
      </c>
      <c r="CA32" s="2">
        <f t="shared" si="50"/>
        <v>108.107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104.16334624765479</v>
      </c>
      <c r="DL32" s="2">
        <f t="shared" si="70"/>
        <v>106.16200742240218</v>
      </c>
      <c r="DM32" s="2">
        <f t="shared" si="70"/>
        <v>103.48653940620781</v>
      </c>
      <c r="DN32" s="2">
        <f t="shared" si="70"/>
        <v>101.91259952766532</v>
      </c>
      <c r="DO32" s="2">
        <f t="shared" si="70"/>
        <v>101.62198377110694</v>
      </c>
      <c r="DP32" s="2">
        <f t="shared" si="70"/>
        <v>103.52734984984986</v>
      </c>
      <c r="DQ32" s="2">
        <f t="shared" si="70"/>
        <v>104.10803959222382</v>
      </c>
      <c r="DR32" s="2">
        <f t="shared" si="70"/>
        <v>104.14175126050422</v>
      </c>
      <c r="DS32" s="2">
        <f t="shared" si="70"/>
        <v>107.18567086834734</v>
      </c>
      <c r="DT32" s="2">
        <f t="shared" si="70"/>
        <v>108.25973781512607</v>
      </c>
      <c r="DU32" s="2">
        <f t="shared" si="70"/>
        <v>109.92745081518765</v>
      </c>
      <c r="DV32" s="2">
        <f t="shared" si="70"/>
        <v>110.00431454033773</v>
      </c>
      <c r="DW32" s="2">
        <f t="shared" si="70"/>
        <v>107.94691749644383</v>
      </c>
      <c r="DX32" s="2">
        <f t="shared" si="70"/>
        <v>107.61943159536541</v>
      </c>
      <c r="DY32" s="2">
        <f t="shared" si="70"/>
        <v>105.89107111605486</v>
      </c>
      <c r="EA32" s="2">
        <f t="shared" si="71"/>
        <v>104.49363975155279</v>
      </c>
      <c r="EB32" s="2">
        <f t="shared" si="72"/>
        <v>107.63822817281729</v>
      </c>
      <c r="EC32" s="2">
        <f t="shared" si="73"/>
        <v>107.58412626964935</v>
      </c>
      <c r="ED32" s="2">
        <f t="shared" si="74"/>
        <v>106.85038031579968</v>
      </c>
      <c r="EE32" s="2">
        <f t="shared" si="75"/>
        <v>100.67913385145025</v>
      </c>
      <c r="EF32" s="2">
        <f t="shared" si="76"/>
        <v>105.72073028716321</v>
      </c>
      <c r="EG32" s="2">
        <f t="shared" si="77"/>
        <v>107.43748050837492</v>
      </c>
      <c r="EH32" s="2">
        <f t="shared" si="78"/>
        <v>105.71137490470279</v>
      </c>
      <c r="EI32" s="2">
        <f t="shared" si="79"/>
        <v>110.6951678554495</v>
      </c>
      <c r="EJ32" s="2">
        <f t="shared" si="80"/>
        <v>109.27970935191819</v>
      </c>
      <c r="EK32" s="2">
        <f t="shared" si="81"/>
        <v>113.91264946868135</v>
      </c>
      <c r="EL32" s="2">
        <f t="shared" si="82"/>
        <v>108.92663973619125</v>
      </c>
      <c r="EM32" s="2">
        <f t="shared" si="83"/>
        <v>108.4440621213454</v>
      </c>
      <c r="EN32" s="2">
        <f t="shared" si="84"/>
        <v>114.06297989231673</v>
      </c>
      <c r="EO32" s="2">
        <f t="shared" si="85"/>
        <v>113.08706932855462</v>
      </c>
      <c r="EQ32" s="2">
        <f t="shared" si="86"/>
        <v>104.58392860503652</v>
      </c>
      <c r="ER32" s="2">
        <f t="shared" si="87"/>
        <v>107.45144969192042</v>
      </c>
      <c r="ES32" s="2">
        <f t="shared" si="87"/>
        <v>106.27338037507451</v>
      </c>
      <c r="ET32" s="2">
        <f t="shared" si="87"/>
        <v>106.0661508224216</v>
      </c>
      <c r="EU32" s="2">
        <f t="shared" si="87"/>
        <v>102.98150835296774</v>
      </c>
      <c r="EV32" s="2">
        <f t="shared" si="87"/>
        <v>106.18302005764853</v>
      </c>
      <c r="EW32" s="2">
        <f t="shared" si="87"/>
        <v>105.7531018445066</v>
      </c>
      <c r="EX32" s="2">
        <f t="shared" si="87"/>
        <v>105.40437628503243</v>
      </c>
      <c r="EY32" s="2">
        <f t="shared" si="87"/>
        <v>109.3470231116528</v>
      </c>
      <c r="EZ32" s="2">
        <f t="shared" si="87"/>
        <v>109.46019960494935</v>
      </c>
      <c r="FA32" s="2">
        <f t="shared" si="87"/>
        <v>114.40185976032652</v>
      </c>
      <c r="FB32" s="2">
        <f t="shared" si="87"/>
        <v>110.57035930137033</v>
      </c>
      <c r="FC32" s="2">
        <f t="shared" si="87"/>
        <v>111.75138679180506</v>
      </c>
      <c r="FD32" s="2">
        <f t="shared" si="87"/>
        <v>113.71136507013708</v>
      </c>
      <c r="FE32" s="2">
        <f t="shared" si="87"/>
        <v>115.89312280420162</v>
      </c>
      <c r="FG32" s="2">
        <f t="shared" si="88"/>
        <v>3.8901280626647494E-2</v>
      </c>
      <c r="FH32" s="2">
        <f t="shared" si="89"/>
        <v>4.1967061896375925E-2</v>
      </c>
      <c r="FI32" s="2">
        <f t="shared" si="89"/>
        <v>4.0259215582858228E-2</v>
      </c>
      <c r="FJ32" s="2">
        <f t="shared" si="89"/>
        <v>3.6635124862120005E-2</v>
      </c>
      <c r="FK32" s="2">
        <f t="shared" si="89"/>
        <v>3.6347820229504418E-2</v>
      </c>
      <c r="FL32" s="2">
        <f t="shared" si="89"/>
        <v>3.4430790851867142E-2</v>
      </c>
      <c r="FM32" s="2">
        <f t="shared" si="89"/>
        <v>3.3442696987383114E-2</v>
      </c>
      <c r="FN32" s="2">
        <f t="shared" si="89"/>
        <v>3.0887494691958683E-2</v>
      </c>
      <c r="FO32" s="2">
        <f t="shared" si="89"/>
        <v>3.1480988158070475E-2</v>
      </c>
      <c r="FP32" s="2">
        <f t="shared" si="89"/>
        <v>2.9932603652750335E-2</v>
      </c>
      <c r="FQ32" s="2">
        <f t="shared" si="89"/>
        <v>3.3399081813795237E-2</v>
      </c>
      <c r="FR32" s="2">
        <f t="shared" si="89"/>
        <v>3.7695240669285722E-2</v>
      </c>
      <c r="FS32" s="2">
        <f t="shared" si="89"/>
        <v>3.3988216283278756E-2</v>
      </c>
      <c r="FT32" s="2">
        <f t="shared" si="89"/>
        <v>2.8287670029527364E-2</v>
      </c>
      <c r="FU32" s="2">
        <f t="shared" si="89"/>
        <v>2.6110245379187626E-2</v>
      </c>
      <c r="FW32" s="2">
        <f t="shared" si="112"/>
        <v>4.2247381910640735E-6</v>
      </c>
      <c r="FX32" s="2">
        <f t="shared" si="90"/>
        <v>6.4700168425045079E-6</v>
      </c>
      <c r="FY32" s="2">
        <f t="shared" si="90"/>
        <v>7.1285962047273963E-6</v>
      </c>
      <c r="FZ32" s="2">
        <f t="shared" si="90"/>
        <v>5.9404392172949565E-6</v>
      </c>
      <c r="GA32" s="2">
        <f t="shared" si="90"/>
        <v>5.5411400285624283E-6</v>
      </c>
      <c r="GB32" s="2">
        <f t="shared" si="90"/>
        <v>5.8653076151434346E-6</v>
      </c>
      <c r="GC32" s="2">
        <f t="shared" si="90"/>
        <v>6.1354828934783683E-6</v>
      </c>
      <c r="GD32" s="2">
        <f t="shared" si="90"/>
        <v>7.3016843449778672E-6</v>
      </c>
      <c r="GE32" s="2">
        <f t="shared" si="90"/>
        <v>6.7497289165300421E-6</v>
      </c>
      <c r="GF32" s="2">
        <f t="shared" si="90"/>
        <v>5.5417233432606518E-6</v>
      </c>
      <c r="GG32" s="2">
        <f t="shared" si="90"/>
        <v>4.9197888407845254E-6</v>
      </c>
      <c r="GH32" s="2">
        <f t="shared" si="90"/>
        <v>4.9670926606583431E-6</v>
      </c>
      <c r="GI32" s="2">
        <f t="shared" si="90"/>
        <v>4.3471564019970579E-6</v>
      </c>
      <c r="GJ32" s="2">
        <f t="shared" si="90"/>
        <v>3.7720476259288507E-6</v>
      </c>
      <c r="GK32" s="2">
        <f t="shared" si="90"/>
        <v>3.3958004799212134E-6</v>
      </c>
      <c r="GM32" s="86">
        <f t="shared" si="113"/>
        <v>4.4987369621004868E-12</v>
      </c>
      <c r="GN32" s="86">
        <f t="shared" si="91"/>
        <v>1.8005304232516597E-11</v>
      </c>
      <c r="GO32" s="86">
        <f t="shared" si="91"/>
        <v>2.3051267835370888E-12</v>
      </c>
      <c r="GP32" s="86">
        <f t="shared" si="91"/>
        <v>2.4623468081480796E-13</v>
      </c>
      <c r="GQ32" s="86">
        <f t="shared" si="91"/>
        <v>1.5522583622177632E-13</v>
      </c>
      <c r="GR32" s="86">
        <f t="shared" si="91"/>
        <v>4.0885392255155144E-15</v>
      </c>
      <c r="GS32" s="86">
        <f t="shared" si="91"/>
        <v>6.4990004566643632E-15</v>
      </c>
      <c r="GT32" s="86">
        <f t="shared" si="91"/>
        <v>5.0387813203473125E-17</v>
      </c>
      <c r="GU32" s="86">
        <f t="shared" si="91"/>
        <v>1.9307411655759437E-16</v>
      </c>
      <c r="GV32" s="86">
        <f t="shared" si="91"/>
        <v>8.3077528795159673E-17</v>
      </c>
      <c r="GW32" s="86">
        <f t="shared" si="91"/>
        <v>1.9843862693898867E-14</v>
      </c>
      <c r="GX32" s="86">
        <f t="shared" si="91"/>
        <v>2.5641391887224457E-13</v>
      </c>
      <c r="GY32" s="86">
        <f t="shared" si="91"/>
        <v>2.7970763277350268E-14</v>
      </c>
      <c r="GZ32" s="86">
        <f t="shared" si="91"/>
        <v>5.6428677568859585E-18</v>
      </c>
      <c r="HA32" s="86">
        <f t="shared" si="91"/>
        <v>7.2833486765641672E-22</v>
      </c>
      <c r="HC32" s="86">
        <f t="shared" si="145"/>
        <v>5.5318512126996433E-26</v>
      </c>
      <c r="HD32" s="86">
        <f t="shared" si="92"/>
        <v>5.399269580692865E-28</v>
      </c>
      <c r="HE32" s="86">
        <f t="shared" si="92"/>
        <v>1.8504700628845737E-31</v>
      </c>
      <c r="HF32" s="86">
        <f t="shared" si="92"/>
        <v>7.5067233186161509E-34</v>
      </c>
      <c r="HG32" s="86">
        <f t="shared" si="92"/>
        <v>2.4915747711196701E-36</v>
      </c>
      <c r="HH32" s="86">
        <f t="shared" si="92"/>
        <v>2.0699171609019392E-34</v>
      </c>
      <c r="HI32" s="86">
        <f t="shared" si="92"/>
        <v>5.4320277261903759E-33</v>
      </c>
      <c r="HJ32" s="86">
        <f t="shared" si="92"/>
        <v>7.7453779058287361E-37</v>
      </c>
      <c r="HK32" s="86">
        <f t="shared" si="92"/>
        <v>3.1486087882037506E-35</v>
      </c>
      <c r="HL32" s="86">
        <f t="shared" si="92"/>
        <v>1.5908884932730528E-35</v>
      </c>
      <c r="HM32" s="86">
        <f t="shared" si="92"/>
        <v>2.5778293084184993E-35</v>
      </c>
      <c r="HN32" s="86">
        <f t="shared" si="92"/>
        <v>5.9526613336610556E-33</v>
      </c>
      <c r="HO32" s="86">
        <f t="shared" si="92"/>
        <v>1.1016595941528165E-34</v>
      </c>
      <c r="HP32" s="86">
        <f t="shared" si="92"/>
        <v>6.305287425048487E-40</v>
      </c>
      <c r="HQ32" s="86">
        <f t="shared" si="92"/>
        <v>6.2278205404564769E-46</v>
      </c>
      <c r="HS32" s="86">
        <f t="shared" si="114"/>
        <v>7.7252554294164744E-145</v>
      </c>
      <c r="HT32" s="86">
        <f t="shared" si="93"/>
        <v>3.7578686474539666E-146</v>
      </c>
      <c r="HU32" s="86">
        <f t="shared" si="93"/>
        <v>1.9307585687206867E-173</v>
      </c>
      <c r="HV32" s="86">
        <f t="shared" si="93"/>
        <v>8.9623680271324216E-186</v>
      </c>
      <c r="HW32" s="86">
        <f t="shared" si="93"/>
        <v>1.5307608785012497E-204</v>
      </c>
      <c r="HX32" s="86">
        <f t="shared" si="93"/>
        <v>1.9846564942831037E-194</v>
      </c>
      <c r="HY32" s="86">
        <f t="shared" si="93"/>
        <v>1.0373989894222543E-184</v>
      </c>
      <c r="HZ32" s="86">
        <f t="shared" si="93"/>
        <v>4.4731473727373807E-208</v>
      </c>
      <c r="IA32" s="86">
        <f t="shared" si="93"/>
        <v>2.1763027595051594E-198</v>
      </c>
      <c r="IB32" s="86">
        <f t="shared" si="93"/>
        <v>9.8606006009486142E-200</v>
      </c>
      <c r="IC32" s="86">
        <f t="shared" si="93"/>
        <v>2.7454567752980056E-199</v>
      </c>
      <c r="ID32" s="86">
        <f t="shared" si="93"/>
        <v>9.7435636498164032E-187</v>
      </c>
      <c r="IE32" s="86">
        <f t="shared" si="93"/>
        <v>1.9707872089732604E-196</v>
      </c>
      <c r="IF32" s="86">
        <f t="shared" si="93"/>
        <v>3.1154025966679295E-91</v>
      </c>
      <c r="IG32" s="86">
        <f t="shared" si="93"/>
        <v>8.2385326612735361E-63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1.1200057594780648E-297</v>
      </c>
      <c r="IW32" s="86">
        <f t="shared" si="129"/>
        <v>4.0321974850248077E-211</v>
      </c>
      <c r="IY32" s="86">
        <f t="shared" si="130"/>
        <v>4.4987369621005418E-12</v>
      </c>
      <c r="IZ32" s="86">
        <f t="shared" si="131"/>
        <v>1.8005304232516597E-11</v>
      </c>
      <c r="JA32" s="86">
        <f t="shared" si="132"/>
        <v>2.3051267835370888E-12</v>
      </c>
      <c r="JB32" s="86">
        <f t="shared" si="133"/>
        <v>2.4623468081480796E-13</v>
      </c>
      <c r="JC32" s="86">
        <f t="shared" si="134"/>
        <v>1.5522583622177632E-13</v>
      </c>
      <c r="JD32" s="86">
        <f t="shared" si="135"/>
        <v>4.0885392255155144E-15</v>
      </c>
      <c r="JE32" s="86">
        <f t="shared" si="136"/>
        <v>6.4990004566643632E-15</v>
      </c>
      <c r="JF32" s="86">
        <f t="shared" si="137"/>
        <v>5.0387813203473125E-17</v>
      </c>
      <c r="JG32" s="86">
        <f t="shared" si="138"/>
        <v>1.9307411655759437E-16</v>
      </c>
      <c r="JH32" s="86">
        <f t="shared" si="139"/>
        <v>8.3077528795159673E-17</v>
      </c>
      <c r="JI32" s="86">
        <f t="shared" si="140"/>
        <v>1.9843862693898867E-14</v>
      </c>
      <c r="JJ32" s="86">
        <f t="shared" si="141"/>
        <v>2.5641391887224457E-13</v>
      </c>
      <c r="JK32" s="86">
        <f t="shared" si="142"/>
        <v>2.7970763277350268E-14</v>
      </c>
      <c r="JL32" s="86">
        <f t="shared" si="143"/>
        <v>5.6428677568859585E-18</v>
      </c>
      <c r="JM32" s="86">
        <f t="shared" si="144"/>
        <v>7.2833486765641672E-22</v>
      </c>
    </row>
    <row r="33" spans="2:273" x14ac:dyDescent="0.25">
      <c r="B33" s="2">
        <v>6</v>
      </c>
      <c r="C33" s="37">
        <v>104.206</v>
      </c>
      <c r="D33" s="37">
        <v>107.621</v>
      </c>
      <c r="E33" s="37">
        <v>101.94799999999999</v>
      </c>
      <c r="F33" s="37">
        <v>103.224</v>
      </c>
      <c r="G33" s="37">
        <v>103.776</v>
      </c>
      <c r="H33" s="37">
        <v>104.96599999999999</v>
      </c>
      <c r="I33" s="37">
        <v>105.20699999999999</v>
      </c>
      <c r="J33" s="37">
        <v>105.828</v>
      </c>
      <c r="K33" s="37">
        <v>107.759</v>
      </c>
      <c r="L33" s="37">
        <v>109.983</v>
      </c>
      <c r="M33" s="37">
        <v>110.276</v>
      </c>
      <c r="N33" s="37">
        <v>110.679</v>
      </c>
      <c r="O33" s="37">
        <v>109.857</v>
      </c>
      <c r="P33" s="37">
        <v>108.684</v>
      </c>
      <c r="Q33" s="37">
        <v>109.596</v>
      </c>
      <c r="S33" s="4">
        <f t="shared" si="8"/>
        <v>104.2017678510216</v>
      </c>
      <c r="T33" s="4">
        <f t="shared" si="9"/>
        <v>106.30892547476536</v>
      </c>
      <c r="U33" s="4">
        <f t="shared" si="10"/>
        <v>103.76597338916318</v>
      </c>
      <c r="V33" s="4">
        <f t="shared" si="11"/>
        <v>102.25013665700538</v>
      </c>
      <c r="W33" s="4">
        <f t="shared" si="12"/>
        <v>101.70512651447548</v>
      </c>
      <c r="X33" s="4">
        <f t="shared" si="13"/>
        <v>103.74866599593686</v>
      </c>
      <c r="Y33" s="4">
        <f t="shared" si="14"/>
        <v>104.31257655368543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>
        <f t="shared" si="18"/>
        <v>110.08647002818518</v>
      </c>
      <c r="AD33" s="4">
        <f t="shared" si="19"/>
        <v>110.0067678913141</v>
      </c>
      <c r="AE33" s="4">
        <f t="shared" si="20"/>
        <v>108.08079190914708</v>
      </c>
      <c r="AF33" s="4" t="e">
        <f t="shared" si="21"/>
        <v>#N/A</v>
      </c>
      <c r="AG33" s="4" t="e">
        <f t="shared" si="22"/>
        <v>#N/A</v>
      </c>
      <c r="AI33" s="4">
        <f t="shared" si="23"/>
        <v>4.2321489784029609E-3</v>
      </c>
      <c r="AJ33" s="4">
        <f t="shared" si="24"/>
        <v>1.3120745252346353</v>
      </c>
      <c r="AK33" s="4">
        <f t="shared" si="25"/>
        <v>-1.8179733891631855</v>
      </c>
      <c r="AL33" s="4">
        <f t="shared" si="26"/>
        <v>0.97386334299461907</v>
      </c>
      <c r="AM33" s="4">
        <f t="shared" si="27"/>
        <v>2.0708734855245154</v>
      </c>
      <c r="AN33" s="4">
        <f t="shared" si="28"/>
        <v>1.2173340040631331</v>
      </c>
      <c r="AO33" s="4">
        <f t="shared" si="29"/>
        <v>0.89442344631456194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0.1895299718148209</v>
      </c>
      <c r="AT33" s="4">
        <f t="shared" si="34"/>
        <v>0.672232108685904</v>
      </c>
      <c r="AU33" s="4">
        <f t="shared" si="35"/>
        <v>1.7762080908529185</v>
      </c>
      <c r="AV33" s="4">
        <f t="shared" si="36"/>
        <v>0</v>
      </c>
      <c r="AW33" s="4">
        <f t="shared" si="36"/>
        <v>0</v>
      </c>
      <c r="AY33" s="2">
        <f t="shared" si="96"/>
        <v>104.20176783567398</v>
      </c>
      <c r="AZ33" s="2">
        <f t="shared" si="37"/>
        <v>106.3089254163563</v>
      </c>
      <c r="BA33" s="2">
        <f t="shared" si="37"/>
        <v>103.76597338092699</v>
      </c>
      <c r="BB33" s="2">
        <f t="shared" si="37"/>
        <v>102.25013665599387</v>
      </c>
      <c r="BC33" s="2">
        <f t="shared" si="37"/>
        <v>101.70512651379146</v>
      </c>
      <c r="BD33" s="2">
        <f t="shared" si="37"/>
        <v>103.7486659959152</v>
      </c>
      <c r="BE33" s="2">
        <f t="shared" si="37"/>
        <v>104.31257655365376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>
        <f t="shared" si="37"/>
        <v>110.086470028101</v>
      </c>
      <c r="BJ33" s="2">
        <f t="shared" si="37"/>
        <v>110.0067678903022</v>
      </c>
      <c r="BK33" s="2">
        <f t="shared" si="37"/>
        <v>108.0807919090212</v>
      </c>
      <c r="BL33" s="2" t="e">
        <f t="shared" si="37"/>
        <v>#N/A</v>
      </c>
      <c r="BM33" s="2" t="e">
        <f t="shared" si="37"/>
        <v>#N/A</v>
      </c>
      <c r="BO33" s="2">
        <f t="shared" si="38"/>
        <v>104.206</v>
      </c>
      <c r="BP33" s="2">
        <f t="shared" si="39"/>
        <v>107.621</v>
      </c>
      <c r="BQ33" s="2">
        <f t="shared" si="40"/>
        <v>101.94799999999999</v>
      </c>
      <c r="BR33" s="2">
        <f t="shared" si="41"/>
        <v>103.224</v>
      </c>
      <c r="BS33" s="2">
        <f t="shared" si="42"/>
        <v>103.776</v>
      </c>
      <c r="BT33" s="2">
        <f t="shared" si="43"/>
        <v>104.96599999999999</v>
      </c>
      <c r="BU33" s="2">
        <f t="shared" si="44"/>
        <v>105.20699999999999</v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>
        <f t="shared" si="48"/>
        <v>110.276</v>
      </c>
      <c r="BZ33" s="2">
        <f t="shared" si="49"/>
        <v>110.679</v>
      </c>
      <c r="CA33" s="2">
        <f t="shared" si="50"/>
        <v>109.857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104.19329305816134</v>
      </c>
      <c r="DL33" s="2">
        <f t="shared" si="70"/>
        <v>106.25110762483132</v>
      </c>
      <c r="DM33" s="2">
        <f t="shared" si="70"/>
        <v>103.59647523616732</v>
      </c>
      <c r="DN33" s="2">
        <f t="shared" si="70"/>
        <v>102.06363819163293</v>
      </c>
      <c r="DO33" s="2">
        <f t="shared" si="70"/>
        <v>101.75037514071295</v>
      </c>
      <c r="DP33" s="2">
        <f t="shared" si="70"/>
        <v>103.6758123981124</v>
      </c>
      <c r="DQ33" s="2">
        <f t="shared" si="70"/>
        <v>104.19877335229968</v>
      </c>
      <c r="DR33" s="2">
        <f t="shared" si="70"/>
        <v>104.30434621848741</v>
      </c>
      <c r="DS33" s="2">
        <f t="shared" si="70"/>
        <v>107.28953781512605</v>
      </c>
      <c r="DT33" s="2">
        <f t="shared" si="70"/>
        <v>108.35852521008405</v>
      </c>
      <c r="DU33" s="2">
        <f t="shared" si="70"/>
        <v>109.94689079768027</v>
      </c>
      <c r="DV33" s="2">
        <f t="shared" si="70"/>
        <v>110.05743939962478</v>
      </c>
      <c r="DW33" s="2">
        <f t="shared" si="70"/>
        <v>108.06998150782363</v>
      </c>
      <c r="DX33" s="2">
        <f t="shared" si="70"/>
        <v>107.73769964349376</v>
      </c>
      <c r="DY33" s="2">
        <f t="shared" si="70"/>
        <v>105.98763262884685</v>
      </c>
      <c r="EA33" s="2">
        <f t="shared" si="71"/>
        <v>104.39271370341615</v>
      </c>
      <c r="EB33" s="2">
        <f t="shared" si="72"/>
        <v>107.51269589816125</v>
      </c>
      <c r="EC33" s="2">
        <f t="shared" si="73"/>
        <v>107.4513404171705</v>
      </c>
      <c r="ED33" s="2">
        <f t="shared" si="74"/>
        <v>106.72294870677131</v>
      </c>
      <c r="EE33" s="2">
        <f t="shared" si="75"/>
        <v>100.6107024778907</v>
      </c>
      <c r="EF33" s="2">
        <f t="shared" si="76"/>
        <v>105.61190770784803</v>
      </c>
      <c r="EG33" s="2">
        <f t="shared" si="77"/>
        <v>107.31260368454244</v>
      </c>
      <c r="EH33" s="2">
        <f t="shared" si="78"/>
        <v>105.61153433967198</v>
      </c>
      <c r="EI33" s="2">
        <f t="shared" si="79"/>
        <v>110.5587161248428</v>
      </c>
      <c r="EJ33" s="2">
        <f t="shared" si="80"/>
        <v>109.16124578581127</v>
      </c>
      <c r="EK33" s="2">
        <f t="shared" si="81"/>
        <v>113.77051602923375</v>
      </c>
      <c r="EL33" s="2">
        <f t="shared" si="82"/>
        <v>108.82680292204817</v>
      </c>
      <c r="EM33" s="2">
        <f t="shared" si="83"/>
        <v>108.36058986539983</v>
      </c>
      <c r="EN33" s="2">
        <f t="shared" si="84"/>
        <v>113.93137550333002</v>
      </c>
      <c r="EO33" s="2">
        <f t="shared" si="85"/>
        <v>112.97274585596685</v>
      </c>
      <c r="EQ33" s="2">
        <f t="shared" si="86"/>
        <v>104.48201933187407</v>
      </c>
      <c r="ER33" s="2">
        <f t="shared" si="87"/>
        <v>107.32798699267862</v>
      </c>
      <c r="ES33" s="2">
        <f t="shared" si="87"/>
        <v>106.15497231876748</v>
      </c>
      <c r="ET33" s="2">
        <f t="shared" si="87"/>
        <v>105.94715974163014</v>
      </c>
      <c r="EU33" s="2">
        <f t="shared" si="87"/>
        <v>102.88817633346703</v>
      </c>
      <c r="EV33" s="2">
        <f t="shared" si="87"/>
        <v>106.069159359624</v>
      </c>
      <c r="EW33" s="2">
        <f t="shared" si="87"/>
        <v>105.64665542925273</v>
      </c>
      <c r="EX33" s="2">
        <f t="shared" si="87"/>
        <v>105.30790590197039</v>
      </c>
      <c r="EY33" s="2">
        <f t="shared" si="87"/>
        <v>109.22547102153098</v>
      </c>
      <c r="EZ33" s="2">
        <f t="shared" si="87"/>
        <v>109.33979588550987</v>
      </c>
      <c r="FA33" s="2">
        <f t="shared" si="87"/>
        <v>114.25447026421438</v>
      </c>
      <c r="FB33" s="2">
        <f t="shared" si="87"/>
        <v>110.45294649949111</v>
      </c>
      <c r="FC33" s="2">
        <f t="shared" si="87"/>
        <v>111.63312982584864</v>
      </c>
      <c r="FD33" s="2">
        <f t="shared" si="87"/>
        <v>113.58335899598606</v>
      </c>
      <c r="FE33" s="2">
        <f t="shared" si="87"/>
        <v>115.74815841604148</v>
      </c>
      <c r="FG33" s="2">
        <f t="shared" si="88"/>
        <v>4.2494917256582561E-2</v>
      </c>
      <c r="FH33" s="2">
        <f t="shared" si="89"/>
        <v>4.5830405302884347E-2</v>
      </c>
      <c r="FI33" s="2">
        <f t="shared" si="89"/>
        <v>4.3972556668185468E-2</v>
      </c>
      <c r="FJ33" s="2">
        <f t="shared" si="89"/>
        <v>4.0028136545450614E-2</v>
      </c>
      <c r="FK33" s="2">
        <f t="shared" si="89"/>
        <v>3.9715319782457306E-2</v>
      </c>
      <c r="FL33" s="2">
        <f t="shared" si="89"/>
        <v>3.7627619244559964E-2</v>
      </c>
      <c r="FM33" s="2">
        <f t="shared" si="89"/>
        <v>3.6551255766214534E-2</v>
      </c>
      <c r="FN33" s="2">
        <f t="shared" si="89"/>
        <v>3.3766840299856445E-2</v>
      </c>
      <c r="FO33" s="2">
        <f t="shared" si="89"/>
        <v>3.4413694838117098E-2</v>
      </c>
      <c r="FP33" s="2">
        <f t="shared" si="89"/>
        <v>3.2725939862843972E-2</v>
      </c>
      <c r="FQ33" s="2">
        <f t="shared" si="89"/>
        <v>3.6503739594429145E-2</v>
      </c>
      <c r="FR33" s="2">
        <f t="shared" si="89"/>
        <v>4.118223920862818E-2</v>
      </c>
      <c r="FS33" s="2">
        <f t="shared" si="89"/>
        <v>3.7145533352332068E-2</v>
      </c>
      <c r="FT33" s="2">
        <f t="shared" si="89"/>
        <v>3.0932394467557144E-2</v>
      </c>
      <c r="FU33" s="2">
        <f t="shared" si="89"/>
        <v>2.8557376741047729E-2</v>
      </c>
      <c r="FW33" s="2">
        <f t="shared" si="112"/>
        <v>4.632331422799475E-6</v>
      </c>
      <c r="FX33" s="2">
        <f t="shared" si="90"/>
        <v>7.0942279681579255E-6</v>
      </c>
      <c r="FY33" s="2">
        <f t="shared" si="90"/>
        <v>7.8163449318693519E-6</v>
      </c>
      <c r="FZ33" s="2">
        <f t="shared" si="90"/>
        <v>6.5135583442086169E-6</v>
      </c>
      <c r="GA33" s="2">
        <f t="shared" si="90"/>
        <v>6.0757359750113662E-6</v>
      </c>
      <c r="GB33" s="2">
        <f t="shared" si="90"/>
        <v>6.4311782744388623E-6</v>
      </c>
      <c r="GC33" s="2">
        <f t="shared" si="90"/>
        <v>6.7274192332778327E-6</v>
      </c>
      <c r="GD33" s="2">
        <f t="shared" si="90"/>
        <v>8.0061320394418541E-6</v>
      </c>
      <c r="GE33" s="2">
        <f t="shared" si="90"/>
        <v>7.40092576735713E-6</v>
      </c>
      <c r="GF33" s="2">
        <f t="shared" si="90"/>
        <v>6.0763755661755735E-6</v>
      </c>
      <c r="GG33" s="2">
        <f t="shared" si="90"/>
        <v>5.3944386330657961E-6</v>
      </c>
      <c r="GH33" s="2">
        <f t="shared" si="90"/>
        <v>5.4463061906768798E-6</v>
      </c>
      <c r="GI33" s="2">
        <f t="shared" si="90"/>
        <v>4.7665602108909945E-6</v>
      </c>
      <c r="GJ33" s="2">
        <f t="shared" si="90"/>
        <v>4.1359664714822793E-6</v>
      </c>
      <c r="GK33" s="2">
        <f t="shared" si="90"/>
        <v>3.7234199648166924E-6</v>
      </c>
      <c r="GM33" s="86">
        <f t="shared" si="113"/>
        <v>1.0936777912919089E-11</v>
      </c>
      <c r="GN33" s="86">
        <f t="shared" si="91"/>
        <v>4.1942093775574157E-11</v>
      </c>
      <c r="GO33" s="86">
        <f t="shared" si="91"/>
        <v>5.8383031654383589E-12</v>
      </c>
      <c r="GP33" s="86">
        <f t="shared" si="91"/>
        <v>6.7142565941444872E-13</v>
      </c>
      <c r="GQ33" s="86">
        <f t="shared" si="91"/>
        <v>4.3117679607888082E-13</v>
      </c>
      <c r="GR33" s="86">
        <f t="shared" si="91"/>
        <v>1.3154499218726437E-14</v>
      </c>
      <c r="GS33" s="86">
        <f t="shared" si="91"/>
        <v>2.0267502579467121E-14</v>
      </c>
      <c r="GT33" s="86">
        <f t="shared" si="91"/>
        <v>1.8961264754013365E-16</v>
      </c>
      <c r="GU33" s="86">
        <f t="shared" si="91"/>
        <v>6.8940917957645609E-16</v>
      </c>
      <c r="GV33" s="86">
        <f t="shared" si="91"/>
        <v>3.0209825227469614E-16</v>
      </c>
      <c r="GW33" s="86">
        <f t="shared" si="91"/>
        <v>5.8838473178568709E-14</v>
      </c>
      <c r="GX33" s="86">
        <f t="shared" si="91"/>
        <v>7.0425335771118413E-13</v>
      </c>
      <c r="GY33" s="86">
        <f t="shared" si="91"/>
        <v>8.2142864480902134E-14</v>
      </c>
      <c r="GZ33" s="86">
        <f t="shared" si="91"/>
        <v>2.2582988126590836E-17</v>
      </c>
      <c r="HA33" s="86">
        <f t="shared" si="91"/>
        <v>4.1537482756010657E-21</v>
      </c>
      <c r="HC33" s="86">
        <f t="shared" si="145"/>
        <v>2.4536352909130341E-25</v>
      </c>
      <c r="HD33" s="86">
        <f t="shared" si="92"/>
        <v>2.7491145412135407E-27</v>
      </c>
      <c r="HE33" s="86">
        <f t="shared" si="92"/>
        <v>1.2054048773604582E-30</v>
      </c>
      <c r="HF33" s="86">
        <f t="shared" si="92"/>
        <v>5.5833216705018686E-33</v>
      </c>
      <c r="HG33" s="86">
        <f t="shared" si="92"/>
        <v>2.1413352405880703E-35</v>
      </c>
      <c r="HH33" s="86">
        <f t="shared" si="92"/>
        <v>1.6176103397501378E-33</v>
      </c>
      <c r="HI33" s="86">
        <f t="shared" si="92"/>
        <v>3.8523185442538644E-32</v>
      </c>
      <c r="HJ33" s="86">
        <f t="shared" si="92"/>
        <v>7.1766125269702695E-36</v>
      </c>
      <c r="HK33" s="86">
        <f t="shared" si="92"/>
        <v>2.5989126478491624E-34</v>
      </c>
      <c r="HL33" s="86">
        <f t="shared" si="92"/>
        <v>1.3030454321277428E-34</v>
      </c>
      <c r="HM33" s="86">
        <f t="shared" si="92"/>
        <v>2.0672046762419066E-34</v>
      </c>
      <c r="HN33" s="86">
        <f t="shared" si="92"/>
        <v>4.1803353174318961E-32</v>
      </c>
      <c r="HO33" s="86">
        <f t="shared" si="92"/>
        <v>8.3575837712996904E-34</v>
      </c>
      <c r="HP33" s="86">
        <f t="shared" si="92"/>
        <v>6.6152458315725306E-39</v>
      </c>
      <c r="HQ33" s="86">
        <f t="shared" si="92"/>
        <v>9.73610071901311E-45</v>
      </c>
      <c r="HS33" s="86">
        <f t="shared" si="114"/>
        <v>3.2996919325093128E-142</v>
      </c>
      <c r="HT33" s="86">
        <f t="shared" si="93"/>
        <v>2.2458259859623417E-143</v>
      </c>
      <c r="HU33" s="86">
        <f t="shared" si="93"/>
        <v>3.6793495156131605E-170</v>
      </c>
      <c r="HV33" s="86">
        <f t="shared" si="93"/>
        <v>2.8338811259466004E-182</v>
      </c>
      <c r="HW33" s="86">
        <f t="shared" si="93"/>
        <v>9.5921876784160406E-201</v>
      </c>
      <c r="HX33" s="86">
        <f t="shared" si="93"/>
        <v>8.6381952621255998E-191</v>
      </c>
      <c r="HY33" s="86">
        <f t="shared" si="93"/>
        <v>2.9443403415085565E-181</v>
      </c>
      <c r="HZ33" s="86">
        <f t="shared" si="93"/>
        <v>3.8572368555558412E-204</v>
      </c>
      <c r="IA33" s="86">
        <f t="shared" si="93"/>
        <v>1.1632627791645104E-194</v>
      </c>
      <c r="IB33" s="86">
        <f t="shared" si="93"/>
        <v>5.065376764003853E-196</v>
      </c>
      <c r="IC33" s="86">
        <f t="shared" si="93"/>
        <v>1.3156524477404454E-195</v>
      </c>
      <c r="ID33" s="86">
        <f t="shared" si="93"/>
        <v>2.7904749397681963E-183</v>
      </c>
      <c r="IE33" s="86">
        <f t="shared" si="93"/>
        <v>7.6645462413062583E-193</v>
      </c>
      <c r="IF33" s="86">
        <f t="shared" si="93"/>
        <v>1.2892056261614096E-89</v>
      </c>
      <c r="IG33" s="86">
        <f t="shared" si="93"/>
        <v>1.0198699143225195E-61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2.4664844133695794E-293</v>
      </c>
      <c r="IW33" s="86">
        <f t="shared" si="129"/>
        <v>4.4863530605126738E-208</v>
      </c>
      <c r="IY33" s="86">
        <f t="shared" si="130"/>
        <v>1.0936777912919334E-11</v>
      </c>
      <c r="IZ33" s="86">
        <f t="shared" si="131"/>
        <v>4.1942093775574157E-11</v>
      </c>
      <c r="JA33" s="86">
        <f t="shared" si="132"/>
        <v>5.8383031654383589E-12</v>
      </c>
      <c r="JB33" s="86">
        <f t="shared" si="133"/>
        <v>6.7142565941444872E-13</v>
      </c>
      <c r="JC33" s="86">
        <f t="shared" si="134"/>
        <v>4.3117679607888082E-13</v>
      </c>
      <c r="JD33" s="86">
        <f t="shared" si="135"/>
        <v>1.3154499218726437E-14</v>
      </c>
      <c r="JE33" s="86">
        <f t="shared" si="136"/>
        <v>2.0267502579467121E-14</v>
      </c>
      <c r="JF33" s="86">
        <f t="shared" si="137"/>
        <v>1.8961264754013365E-16</v>
      </c>
      <c r="JG33" s="86">
        <f t="shared" si="138"/>
        <v>6.8940917957645609E-16</v>
      </c>
      <c r="JH33" s="86">
        <f t="shared" si="139"/>
        <v>3.0209825227469614E-16</v>
      </c>
      <c r="JI33" s="86">
        <f t="shared" si="140"/>
        <v>5.8838473178568709E-14</v>
      </c>
      <c r="JJ33" s="86">
        <f t="shared" si="141"/>
        <v>7.0425335771118413E-13</v>
      </c>
      <c r="JK33" s="86">
        <f t="shared" si="142"/>
        <v>8.2142864480902134E-14</v>
      </c>
      <c r="JL33" s="86">
        <f t="shared" si="143"/>
        <v>2.2582988126590836E-17</v>
      </c>
      <c r="JM33" s="86">
        <f t="shared" si="144"/>
        <v>4.1537482756010657E-21</v>
      </c>
    </row>
    <row r="34" spans="2:273" x14ac:dyDescent="0.25">
      <c r="B34" s="2">
        <v>7</v>
      </c>
      <c r="C34" s="37">
        <v>104.381</v>
      </c>
      <c r="D34" s="37">
        <v>105.259</v>
      </c>
      <c r="E34" s="37">
        <v>103.63800000000001</v>
      </c>
      <c r="F34" s="37">
        <v>104.483</v>
      </c>
      <c r="G34" s="37">
        <v>99.534000000000006</v>
      </c>
      <c r="H34" s="37">
        <v>103.724</v>
      </c>
      <c r="I34" s="37">
        <v>104.86199999999999</v>
      </c>
      <c r="J34" s="37">
        <v>106.276</v>
      </c>
      <c r="K34" s="37">
        <v>110.259</v>
      </c>
      <c r="L34" s="37">
        <v>110.172</v>
      </c>
      <c r="M34" s="37">
        <v>112.983</v>
      </c>
      <c r="N34" s="37">
        <v>108.214</v>
      </c>
      <c r="O34" s="37">
        <v>107.768</v>
      </c>
      <c r="P34" s="37">
        <v>109.982</v>
      </c>
      <c r="Q34" s="37">
        <v>106.684</v>
      </c>
      <c r="R34" s="19"/>
      <c r="S34" s="4">
        <f t="shared" si="8"/>
        <v>104.22642127907736</v>
      </c>
      <c r="T34" s="4">
        <f t="shared" si="9"/>
        <v>106.39258659736556</v>
      </c>
      <c r="U34" s="4">
        <f t="shared" si="10"/>
        <v>103.87982368482412</v>
      </c>
      <c r="V34" s="4">
        <f t="shared" si="11"/>
        <v>102.40620668473919</v>
      </c>
      <c r="W34" s="4">
        <f t="shared" si="12"/>
        <v>101.82080332978524</v>
      </c>
      <c r="X34" s="4">
        <f t="shared" si="13"/>
        <v>103.89329172137816</v>
      </c>
      <c r="Y34" s="4">
        <f t="shared" si="14"/>
        <v>104.40524064527585</v>
      </c>
      <c r="Z34" s="4" t="e">
        <f t="shared" si="15"/>
        <v>#N/A</v>
      </c>
      <c r="AA34" s="4">
        <f t="shared" si="16"/>
        <v>107.50730643863339</v>
      </c>
      <c r="AB34" s="4" t="e">
        <f t="shared" si="17"/>
        <v>#N/A</v>
      </c>
      <c r="AC34" s="4">
        <f t="shared" si="18"/>
        <v>110.11239486559413</v>
      </c>
      <c r="AD34" s="4">
        <f t="shared" si="19"/>
        <v>110.04834415212227</v>
      </c>
      <c r="AE34" s="4">
        <f t="shared" si="20"/>
        <v>108.19647440851323</v>
      </c>
      <c r="AF34" s="4" t="e">
        <f t="shared" si="21"/>
        <v>#N/A</v>
      </c>
      <c r="AG34" s="4" t="e">
        <f t="shared" si="22"/>
        <v>#N/A</v>
      </c>
      <c r="AI34" s="4">
        <f t="shared" si="23"/>
        <v>0.15457872092264324</v>
      </c>
      <c r="AJ34" s="4">
        <f t="shared" si="24"/>
        <v>-1.1335865973655643</v>
      </c>
      <c r="AK34" s="4">
        <f t="shared" si="25"/>
        <v>-0.24182368482411221</v>
      </c>
      <c r="AL34" s="4">
        <f t="shared" si="26"/>
        <v>2.0767933152608151</v>
      </c>
      <c r="AM34" s="4">
        <f t="shared" si="27"/>
        <v>-2.2868033297852293</v>
      </c>
      <c r="AN34" s="4">
        <f t="shared" si="28"/>
        <v>-0.1692917213781584</v>
      </c>
      <c r="AO34" s="4">
        <f t="shared" si="29"/>
        <v>0.45675935472414153</v>
      </c>
      <c r="AP34" s="4">
        <f t="shared" si="30"/>
        <v>0</v>
      </c>
      <c r="AQ34" s="4">
        <f t="shared" si="31"/>
        <v>2.7516935613666078</v>
      </c>
      <c r="AR34" s="4">
        <f t="shared" si="32"/>
        <v>0</v>
      </c>
      <c r="AS34" s="4">
        <f t="shared" si="33"/>
        <v>2.8706051344058778</v>
      </c>
      <c r="AT34" s="4">
        <f t="shared" si="34"/>
        <v>-1.8343441521222701</v>
      </c>
      <c r="AU34" s="4">
        <f t="shared" si="35"/>
        <v>-0.4284744085132246</v>
      </c>
      <c r="AV34" s="4">
        <f t="shared" si="36"/>
        <v>0</v>
      </c>
      <c r="AW34" s="4">
        <f t="shared" si="36"/>
        <v>0</v>
      </c>
      <c r="AY34" s="2">
        <f t="shared" si="96"/>
        <v>104.22642124301038</v>
      </c>
      <c r="AZ34" s="2">
        <f t="shared" si="37"/>
        <v>106.39258646576924</v>
      </c>
      <c r="BA34" s="2">
        <f t="shared" si="37"/>
        <v>103.87982366468847</v>
      </c>
      <c r="BB34" s="2">
        <f t="shared" si="37"/>
        <v>102.40620668207994</v>
      </c>
      <c r="BC34" s="2">
        <f t="shared" si="37"/>
        <v>101.82080332795408</v>
      </c>
      <c r="BD34" s="2">
        <f t="shared" si="37"/>
        <v>103.89329172131123</v>
      </c>
      <c r="BE34" s="2">
        <f t="shared" si="37"/>
        <v>104.40524064518088</v>
      </c>
      <c r="BF34" s="2" t="e">
        <f t="shared" si="37"/>
        <v>#N/A</v>
      </c>
      <c r="BG34" s="2">
        <f t="shared" si="37"/>
        <v>107.50730643862948</v>
      </c>
      <c r="BH34" s="2" t="e">
        <f t="shared" si="37"/>
        <v>#N/A</v>
      </c>
      <c r="BI34" s="2">
        <f t="shared" si="37"/>
        <v>110.11239486535383</v>
      </c>
      <c r="BJ34" s="2">
        <f t="shared" si="37"/>
        <v>110.04834414944392</v>
      </c>
      <c r="BK34" s="2">
        <f t="shared" si="37"/>
        <v>108.19647440815724</v>
      </c>
      <c r="BL34" s="2" t="e">
        <f t="shared" si="37"/>
        <v>#N/A</v>
      </c>
      <c r="BM34" s="2" t="e">
        <f t="shared" si="37"/>
        <v>#N/A</v>
      </c>
      <c r="BO34" s="2">
        <f t="shared" si="38"/>
        <v>104.381</v>
      </c>
      <c r="BP34" s="2">
        <f t="shared" si="39"/>
        <v>105.259</v>
      </c>
      <c r="BQ34" s="2">
        <f t="shared" si="40"/>
        <v>103.63800000000001</v>
      </c>
      <c r="BR34" s="2">
        <f t="shared" si="41"/>
        <v>104.483</v>
      </c>
      <c r="BS34" s="2">
        <f t="shared" si="42"/>
        <v>99.534000000000006</v>
      </c>
      <c r="BT34" s="2">
        <f t="shared" si="43"/>
        <v>103.724</v>
      </c>
      <c r="BU34" s="2">
        <f t="shared" si="44"/>
        <v>104.86199999999999</v>
      </c>
      <c r="BV34" s="2" t="str">
        <f t="shared" si="45"/>
        <v/>
      </c>
      <c r="BW34" s="2">
        <f t="shared" si="46"/>
        <v>110.259</v>
      </c>
      <c r="BX34" s="2" t="str">
        <f t="shared" si="47"/>
        <v/>
      </c>
      <c r="BY34" s="2">
        <f t="shared" si="48"/>
        <v>112.983</v>
      </c>
      <c r="BZ34" s="2">
        <f t="shared" si="49"/>
        <v>108.214</v>
      </c>
      <c r="CA34" s="2">
        <f t="shared" si="50"/>
        <v>107.768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104.22323986866792</v>
      </c>
      <c r="DL34" s="2">
        <f t="shared" si="70"/>
        <v>106.34020782726047</v>
      </c>
      <c r="DM34" s="2">
        <f t="shared" si="70"/>
        <v>103.70641106612683</v>
      </c>
      <c r="DN34" s="2">
        <f t="shared" si="70"/>
        <v>102.21467685560054</v>
      </c>
      <c r="DO34" s="2">
        <f t="shared" si="70"/>
        <v>101.87876651031894</v>
      </c>
      <c r="DP34" s="2">
        <f t="shared" si="70"/>
        <v>103.82427494637494</v>
      </c>
      <c r="DQ34" s="2">
        <f t="shared" si="70"/>
        <v>104.28950711237555</v>
      </c>
      <c r="DR34" s="2">
        <f t="shared" si="70"/>
        <v>104.4669411764706</v>
      </c>
      <c r="DS34" s="2">
        <f t="shared" si="70"/>
        <v>107.39340476190476</v>
      </c>
      <c r="DT34" s="2">
        <f t="shared" si="70"/>
        <v>108.45731260504203</v>
      </c>
      <c r="DU34" s="2">
        <f t="shared" si="70"/>
        <v>109.96633078017288</v>
      </c>
      <c r="DV34" s="2">
        <f t="shared" si="70"/>
        <v>110.11056425891184</v>
      </c>
      <c r="DW34" s="2">
        <f t="shared" si="70"/>
        <v>108.19304551920342</v>
      </c>
      <c r="DX34" s="2">
        <f t="shared" si="70"/>
        <v>107.8559676916221</v>
      </c>
      <c r="DY34" s="2">
        <f t="shared" si="70"/>
        <v>106.08419414163885</v>
      </c>
      <c r="EA34" s="2">
        <f t="shared" si="71"/>
        <v>104.29178765527949</v>
      </c>
      <c r="EB34" s="2">
        <f t="shared" si="72"/>
        <v>107.38716362350523</v>
      </c>
      <c r="EC34" s="2">
        <f t="shared" si="73"/>
        <v>107.31855456469167</v>
      </c>
      <c r="ED34" s="2">
        <f t="shared" si="74"/>
        <v>106.59551709774291</v>
      </c>
      <c r="EE34" s="2">
        <f t="shared" si="75"/>
        <v>100.54227110433115</v>
      </c>
      <c r="EF34" s="2">
        <f t="shared" si="76"/>
        <v>105.50308512853286</v>
      </c>
      <c r="EG34" s="2">
        <f t="shared" si="77"/>
        <v>107.18772686070996</v>
      </c>
      <c r="EH34" s="2">
        <f t="shared" si="78"/>
        <v>105.51169377464116</v>
      </c>
      <c r="EI34" s="2">
        <f t="shared" si="79"/>
        <v>110.42226439423611</v>
      </c>
      <c r="EJ34" s="2">
        <f t="shared" si="80"/>
        <v>109.04278221970436</v>
      </c>
      <c r="EK34" s="2">
        <f t="shared" si="81"/>
        <v>113.62838258978613</v>
      </c>
      <c r="EL34" s="2">
        <f t="shared" si="82"/>
        <v>108.7269661079051</v>
      </c>
      <c r="EM34" s="2">
        <f t="shared" si="83"/>
        <v>108.27711760945425</v>
      </c>
      <c r="EN34" s="2">
        <f t="shared" si="84"/>
        <v>113.79977111434332</v>
      </c>
      <c r="EO34" s="2">
        <f t="shared" si="85"/>
        <v>112.85842238337906</v>
      </c>
      <c r="EQ34" s="2">
        <f t="shared" si="86"/>
        <v>104.38011005871162</v>
      </c>
      <c r="ER34" s="2">
        <f t="shared" si="87"/>
        <v>107.20452429343682</v>
      </c>
      <c r="ES34" s="2">
        <f t="shared" si="87"/>
        <v>106.03656426246046</v>
      </c>
      <c r="ET34" s="2">
        <f t="shared" si="87"/>
        <v>105.8281686608387</v>
      </c>
      <c r="EU34" s="2">
        <f t="shared" si="87"/>
        <v>102.79484431396634</v>
      </c>
      <c r="EV34" s="2">
        <f t="shared" si="87"/>
        <v>105.95529866159947</v>
      </c>
      <c r="EW34" s="2">
        <f t="shared" si="87"/>
        <v>105.54020901399886</v>
      </c>
      <c r="EX34" s="2">
        <f t="shared" si="87"/>
        <v>105.21143551890833</v>
      </c>
      <c r="EY34" s="2">
        <f t="shared" si="87"/>
        <v>109.10391893140917</v>
      </c>
      <c r="EZ34" s="2">
        <f t="shared" si="87"/>
        <v>109.21939216607039</v>
      </c>
      <c r="FA34" s="2">
        <f t="shared" si="87"/>
        <v>114.10708076810224</v>
      </c>
      <c r="FB34" s="2">
        <f t="shared" si="87"/>
        <v>110.33553369761188</v>
      </c>
      <c r="FC34" s="2">
        <f t="shared" si="87"/>
        <v>111.51487285989222</v>
      </c>
      <c r="FD34" s="2">
        <f t="shared" si="87"/>
        <v>113.45535292183503</v>
      </c>
      <c r="FE34" s="2">
        <f t="shared" si="87"/>
        <v>115.60319402788133</v>
      </c>
      <c r="FG34" s="2">
        <f t="shared" si="88"/>
        <v>4.6404499522018229E-2</v>
      </c>
      <c r="FH34" s="2">
        <f t="shared" si="89"/>
        <v>5.0030822109298947E-2</v>
      </c>
      <c r="FI34" s="2">
        <f t="shared" si="89"/>
        <v>4.8011266955022218E-2</v>
      </c>
      <c r="FJ34" s="2">
        <f t="shared" si="89"/>
        <v>4.3721134821710035E-2</v>
      </c>
      <c r="FK34" s="2">
        <f t="shared" si="89"/>
        <v>4.3380761760084527E-2</v>
      </c>
      <c r="FL34" s="2">
        <f t="shared" si="89"/>
        <v>4.1108629684063772E-2</v>
      </c>
      <c r="FM34" s="2">
        <f t="shared" si="89"/>
        <v>3.9936821811896846E-2</v>
      </c>
      <c r="FN34" s="2">
        <f t="shared" si="89"/>
        <v>3.6904378391920227E-2</v>
      </c>
      <c r="FO34" s="2">
        <f t="shared" si="89"/>
        <v>3.7608997727582E-2</v>
      </c>
      <c r="FP34" s="2">
        <f t="shared" si="89"/>
        <v>3.5770340394058138E-2</v>
      </c>
      <c r="FQ34" s="2">
        <f t="shared" si="89"/>
        <v>3.988508664859694E-2</v>
      </c>
      <c r="FR34" s="2">
        <f t="shared" si="89"/>
        <v>4.4976726364308002E-2</v>
      </c>
      <c r="FS34" s="2">
        <f t="shared" si="89"/>
        <v>4.0583825766556794E-2</v>
      </c>
      <c r="FT34" s="2">
        <f t="shared" si="89"/>
        <v>3.381577960230682E-2</v>
      </c>
      <c r="FU34" s="2">
        <f t="shared" si="89"/>
        <v>3.1226506782197926E-2</v>
      </c>
      <c r="FW34" s="2">
        <f t="shared" si="112"/>
        <v>5.0792481323961761E-6</v>
      </c>
      <c r="FX34" s="2">
        <f t="shared" si="90"/>
        <v>7.7786609615407102E-6</v>
      </c>
      <c r="FY34" s="2">
        <f t="shared" si="90"/>
        <v>8.5704453282974172E-6</v>
      </c>
      <c r="FZ34" s="2">
        <f t="shared" si="90"/>
        <v>7.14197021560033E-6</v>
      </c>
      <c r="GA34" s="2">
        <f t="shared" si="90"/>
        <v>6.6619081170717507E-6</v>
      </c>
      <c r="GB34" s="2">
        <f t="shared" si="90"/>
        <v>7.0516423781101555E-6</v>
      </c>
      <c r="GC34" s="2">
        <f t="shared" si="90"/>
        <v>7.3764637179150345E-6</v>
      </c>
      <c r="GD34" s="2">
        <f t="shared" si="90"/>
        <v>8.7785424359943741E-6</v>
      </c>
      <c r="GE34" s="2">
        <f t="shared" si="90"/>
        <v>8.1149479408815884E-6</v>
      </c>
      <c r="GF34" s="2">
        <f t="shared" si="90"/>
        <v>6.6626094140155371E-6</v>
      </c>
      <c r="GG34" s="2">
        <f t="shared" si="90"/>
        <v>5.9148812632145215E-6</v>
      </c>
      <c r="GH34" s="2">
        <f t="shared" si="90"/>
        <v>5.9717528497405132E-6</v>
      </c>
      <c r="GI34" s="2">
        <f t="shared" si="90"/>
        <v>5.2264269383732211E-6</v>
      </c>
      <c r="GJ34" s="2">
        <f t="shared" si="90"/>
        <v>4.5349952463577873E-6</v>
      </c>
      <c r="GK34" s="2">
        <f t="shared" si="90"/>
        <v>4.0826473399010588E-6</v>
      </c>
      <c r="GM34" s="86">
        <f t="shared" si="113"/>
        <v>2.6171185525857102E-11</v>
      </c>
      <c r="GN34" s="86">
        <f t="shared" si="91"/>
        <v>9.6233496483379511E-11</v>
      </c>
      <c r="GO34" s="86">
        <f t="shared" si="91"/>
        <v>1.4539609030287833E-11</v>
      </c>
      <c r="GP34" s="86">
        <f t="shared" si="91"/>
        <v>1.7979424358886456E-12</v>
      </c>
      <c r="GQ34" s="86">
        <f t="shared" si="91"/>
        <v>1.1757401258242058E-12</v>
      </c>
      <c r="GR34" s="86">
        <f t="shared" si="91"/>
        <v>4.1421949062147735E-14</v>
      </c>
      <c r="GS34" s="86">
        <f t="shared" si="91"/>
        <v>6.1911547437043801E-14</v>
      </c>
      <c r="GT34" s="86">
        <f t="shared" si="91"/>
        <v>6.963182976700402E-16</v>
      </c>
      <c r="GU34" s="86">
        <f t="shared" si="91"/>
        <v>2.4048341530650166E-15</v>
      </c>
      <c r="GV34" s="86">
        <f t="shared" si="91"/>
        <v>1.0730438256233958E-15</v>
      </c>
      <c r="GW34" s="86">
        <f t="shared" si="91"/>
        <v>1.7108103030833919E-13</v>
      </c>
      <c r="GX34" s="86">
        <f t="shared" si="91"/>
        <v>1.8989742723283548E-12</v>
      </c>
      <c r="GY34" s="86">
        <f t="shared" si="91"/>
        <v>2.3659029660499053E-13</v>
      </c>
      <c r="GZ34" s="86">
        <f t="shared" si="91"/>
        <v>8.8125795448221973E-17</v>
      </c>
      <c r="HA34" s="86">
        <f t="shared" si="91"/>
        <v>2.293405047939778E-20</v>
      </c>
      <c r="HC34" s="86">
        <f t="shared" si="145"/>
        <v>1.0670675359836758E-24</v>
      </c>
      <c r="HD34" s="86">
        <f t="shared" si="92"/>
        <v>1.3696011264135304E-26</v>
      </c>
      <c r="HE34" s="86">
        <f t="shared" si="92"/>
        <v>7.653711822168426E-30</v>
      </c>
      <c r="HF34" s="86">
        <f t="shared" si="92"/>
        <v>4.0413356067603911E-32</v>
      </c>
      <c r="HG34" s="86">
        <f t="shared" si="92"/>
        <v>1.7876289111970667E-34</v>
      </c>
      <c r="HH34" s="86">
        <f t="shared" si="92"/>
        <v>1.2291426851845139E-32</v>
      </c>
      <c r="HI34" s="86">
        <f t="shared" si="92"/>
        <v>2.660253812874144E-31</v>
      </c>
      <c r="HJ34" s="86">
        <f t="shared" si="92"/>
        <v>6.4486471731578493E-35</v>
      </c>
      <c r="HK34" s="86">
        <f t="shared" si="92"/>
        <v>2.084116656329615E-33</v>
      </c>
      <c r="HL34" s="86">
        <f t="shared" si="92"/>
        <v>1.0373791091741569E-33</v>
      </c>
      <c r="HM34" s="86">
        <f t="shared" si="92"/>
        <v>1.6119245110626102E-33</v>
      </c>
      <c r="HN34" s="86">
        <f t="shared" si="92"/>
        <v>2.8592592688831369E-31</v>
      </c>
      <c r="HO34" s="86">
        <f t="shared" si="92"/>
        <v>6.1712188892443585E-33</v>
      </c>
      <c r="HP34" s="86">
        <f t="shared" si="92"/>
        <v>6.7253800854272776E-38</v>
      </c>
      <c r="HQ34" s="86">
        <f t="shared" si="92"/>
        <v>1.4663372758039769E-43</v>
      </c>
      <c r="HS34" s="86">
        <f t="shared" si="114"/>
        <v>1.3324715651384751E-139</v>
      </c>
      <c r="HT34" s="86">
        <f t="shared" si="93"/>
        <v>1.2615107903367345E-140</v>
      </c>
      <c r="HU34" s="86">
        <f t="shared" si="93"/>
        <v>6.5193441823995911E-167</v>
      </c>
      <c r="HV34" s="86">
        <f t="shared" si="93"/>
        <v>8.293895435028032E-179</v>
      </c>
      <c r="HW34" s="86">
        <f t="shared" si="93"/>
        <v>5.5342793997448205E-197</v>
      </c>
      <c r="HX34" s="86">
        <f t="shared" si="93"/>
        <v>3.471305185143558E-187</v>
      </c>
      <c r="HY34" s="86">
        <f t="shared" si="93"/>
        <v>7.7473883454088981E-178</v>
      </c>
      <c r="HZ34" s="86">
        <f t="shared" si="93"/>
        <v>3.0482991183118325E-200</v>
      </c>
      <c r="IA34" s="86">
        <f t="shared" si="93"/>
        <v>5.7276676759753981E-191</v>
      </c>
      <c r="IB34" s="86">
        <f t="shared" si="93"/>
        <v>2.400126211026096E-192</v>
      </c>
      <c r="IC34" s="86">
        <f t="shared" si="93"/>
        <v>5.8220304952922948E-192</v>
      </c>
      <c r="ID34" s="86">
        <f t="shared" si="93"/>
        <v>7.4139968661792555E-180</v>
      </c>
      <c r="IE34" s="86">
        <f t="shared" si="93"/>
        <v>2.7602266538067706E-189</v>
      </c>
      <c r="IF34" s="86">
        <f t="shared" si="93"/>
        <v>5.1574495214684374E-88</v>
      </c>
      <c r="IG34" s="86">
        <f t="shared" si="93"/>
        <v>1.2343295624376012E-60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5.0446980694668224E-289</v>
      </c>
      <c r="IW34" s="86">
        <f t="shared" si="129"/>
        <v>4.7416497092580494E-205</v>
      </c>
      <c r="IY34" s="86">
        <f t="shared" si="130"/>
        <v>2.6171185525858168E-11</v>
      </c>
      <c r="IZ34" s="86">
        <f t="shared" si="131"/>
        <v>9.6233496483379524E-11</v>
      </c>
      <c r="JA34" s="86">
        <f t="shared" si="132"/>
        <v>1.4539609030287833E-11</v>
      </c>
      <c r="JB34" s="86">
        <f t="shared" si="133"/>
        <v>1.7979424358886456E-12</v>
      </c>
      <c r="JC34" s="86">
        <f t="shared" si="134"/>
        <v>1.1757401258242058E-12</v>
      </c>
      <c r="JD34" s="86">
        <f t="shared" si="135"/>
        <v>4.1421949062147735E-14</v>
      </c>
      <c r="JE34" s="86">
        <f t="shared" si="136"/>
        <v>6.1911547437043801E-14</v>
      </c>
      <c r="JF34" s="86">
        <f t="shared" si="137"/>
        <v>6.963182976700402E-16</v>
      </c>
      <c r="JG34" s="86">
        <f t="shared" si="138"/>
        <v>2.4048341530650166E-15</v>
      </c>
      <c r="JH34" s="86">
        <f t="shared" si="139"/>
        <v>1.0730438256233958E-15</v>
      </c>
      <c r="JI34" s="86">
        <f t="shared" si="140"/>
        <v>1.7108103030833919E-13</v>
      </c>
      <c r="JJ34" s="86">
        <f t="shared" si="141"/>
        <v>1.8989742723283548E-12</v>
      </c>
      <c r="JK34" s="86">
        <f t="shared" si="142"/>
        <v>2.3659029660499053E-13</v>
      </c>
      <c r="JL34" s="86">
        <f t="shared" si="143"/>
        <v>8.8125795448221973E-17</v>
      </c>
      <c r="JM34" s="86">
        <f t="shared" si="144"/>
        <v>2.293405047939778E-20</v>
      </c>
    </row>
    <row r="35" spans="2:273" x14ac:dyDescent="0.25">
      <c r="B35" s="2">
        <v>8</v>
      </c>
      <c r="C35" s="37">
        <v>102.63500000000001</v>
      </c>
      <c r="D35" s="37">
        <v>106.741</v>
      </c>
      <c r="E35" s="37">
        <v>103.017</v>
      </c>
      <c r="F35" s="37">
        <v>103.672</v>
      </c>
      <c r="G35" s="37">
        <v>101.776</v>
      </c>
      <c r="H35" s="37">
        <v>105.94799999999999</v>
      </c>
      <c r="I35" s="37">
        <v>105.44799999999999</v>
      </c>
      <c r="J35" s="37">
        <v>105.655</v>
      </c>
      <c r="K35" s="37">
        <v>107.36199999999999</v>
      </c>
      <c r="L35" s="37">
        <v>109.879</v>
      </c>
      <c r="M35" s="37">
        <v>112.79300000000001</v>
      </c>
      <c r="N35" s="37">
        <v>109.196</v>
      </c>
      <c r="O35" s="37">
        <v>109.054</v>
      </c>
      <c r="P35" s="37">
        <v>107.351</v>
      </c>
      <c r="Q35" s="37">
        <v>107.877</v>
      </c>
      <c r="S35" s="4">
        <f t="shared" si="8"/>
        <v>104.25003018870383</v>
      </c>
      <c r="T35" s="4">
        <f t="shared" si="9"/>
        <v>106.47474679546615</v>
      </c>
      <c r="U35" s="4">
        <f t="shared" si="10"/>
        <v>103.99289470915718</v>
      </c>
      <c r="V35" s="4">
        <f t="shared" si="11"/>
        <v>102.56154813559441</v>
      </c>
      <c r="W35" s="4">
        <f t="shared" si="12"/>
        <v>101.93454423275062</v>
      </c>
      <c r="X35" s="4">
        <f t="shared" si="13"/>
        <v>104.03656266823904</v>
      </c>
      <c r="Y35" s="4">
        <f t="shared" si="14"/>
        <v>104.49724787845969</v>
      </c>
      <c r="Z35" s="4">
        <f t="shared" si="15"/>
        <v>104.66107730543408</v>
      </c>
      <c r="AA35" s="4">
        <f t="shared" si="16"/>
        <v>107.6118366826723</v>
      </c>
      <c r="AB35" s="4">
        <f t="shared" si="17"/>
        <v>108.57049365757506</v>
      </c>
      <c r="AC35" s="4">
        <f t="shared" si="18"/>
        <v>110.13827387631935</v>
      </c>
      <c r="AD35" s="4">
        <f t="shared" si="19"/>
        <v>110.08824995520699</v>
      </c>
      <c r="AE35" s="4">
        <f t="shared" si="20"/>
        <v>108.31069957330529</v>
      </c>
      <c r="AF35" s="4" t="e">
        <f t="shared" si="21"/>
        <v>#N/A</v>
      </c>
      <c r="AG35" s="4" t="e">
        <f t="shared" si="22"/>
        <v>#N/A</v>
      </c>
      <c r="AI35" s="4">
        <f t="shared" si="23"/>
        <v>-1.6150301887038268</v>
      </c>
      <c r="AJ35" s="4">
        <f t="shared" si="24"/>
        <v>0.2662532045338537</v>
      </c>
      <c r="AK35" s="4">
        <f t="shared" si="25"/>
        <v>-0.97589470915718834</v>
      </c>
      <c r="AL35" s="4">
        <f t="shared" si="26"/>
        <v>1.1104518644055901</v>
      </c>
      <c r="AM35" s="4">
        <f t="shared" si="27"/>
        <v>-0.15854423275062857</v>
      </c>
      <c r="AN35" s="4">
        <f t="shared" si="28"/>
        <v>1.9114373317609505</v>
      </c>
      <c r="AO35" s="4">
        <f t="shared" si="29"/>
        <v>0.95075212154030453</v>
      </c>
      <c r="AP35" s="4">
        <f t="shared" si="30"/>
        <v>0.9939226945659243</v>
      </c>
      <c r="AQ35" s="4">
        <f t="shared" si="31"/>
        <v>-0.24983668267230996</v>
      </c>
      <c r="AR35" s="4">
        <f t="shared" si="32"/>
        <v>1.3085063424249483</v>
      </c>
      <c r="AS35" s="4">
        <f t="shared" si="33"/>
        <v>2.6547261236806605</v>
      </c>
      <c r="AT35" s="4">
        <f t="shared" si="34"/>
        <v>-0.89224995520699224</v>
      </c>
      <c r="AU35" s="4">
        <f t="shared" si="35"/>
        <v>0.74330042669471652</v>
      </c>
      <c r="AV35" s="4">
        <f t="shared" si="36"/>
        <v>0</v>
      </c>
      <c r="AW35" s="4">
        <f t="shared" si="36"/>
        <v>0</v>
      </c>
      <c r="AY35" s="2">
        <f t="shared" si="96"/>
        <v>104.25003010530138</v>
      </c>
      <c r="AZ35" s="2">
        <f t="shared" si="37"/>
        <v>106.47474650352352</v>
      </c>
      <c r="BA35" s="2">
        <f t="shared" si="37"/>
        <v>103.99289466076904</v>
      </c>
      <c r="BB35" s="2">
        <f t="shared" si="37"/>
        <v>102.56154812873103</v>
      </c>
      <c r="BC35" s="2">
        <f t="shared" si="37"/>
        <v>101.93454422794007</v>
      </c>
      <c r="BD35" s="2">
        <f t="shared" si="37"/>
        <v>104.03656266803668</v>
      </c>
      <c r="BE35" s="2">
        <f t="shared" si="37"/>
        <v>104.49724787818084</v>
      </c>
      <c r="BF35" s="2">
        <f t="shared" si="37"/>
        <v>104.6610773054299</v>
      </c>
      <c r="BG35" s="2">
        <f t="shared" si="37"/>
        <v>107.61183668265924</v>
      </c>
      <c r="BH35" s="2">
        <f t="shared" si="37"/>
        <v>108.57049365756889</v>
      </c>
      <c r="BI35" s="2">
        <f t="shared" si="37"/>
        <v>110.13827387564686</v>
      </c>
      <c r="BJ35" s="2">
        <f t="shared" si="37"/>
        <v>110.0882499482494</v>
      </c>
      <c r="BK35" s="2">
        <f t="shared" si="37"/>
        <v>108.31069957231831</v>
      </c>
      <c r="BL35" s="2" t="e">
        <f t="shared" si="37"/>
        <v>#N/A</v>
      </c>
      <c r="BM35" s="2" t="e">
        <f t="shared" si="37"/>
        <v>#N/A</v>
      </c>
      <c r="BO35" s="2">
        <f t="shared" si="38"/>
        <v>102.63500000000001</v>
      </c>
      <c r="BP35" s="2">
        <f t="shared" si="39"/>
        <v>106.741</v>
      </c>
      <c r="BQ35" s="2">
        <f t="shared" si="40"/>
        <v>103.017</v>
      </c>
      <c r="BR35" s="2">
        <f t="shared" si="41"/>
        <v>103.672</v>
      </c>
      <c r="BS35" s="2">
        <f t="shared" si="42"/>
        <v>101.776</v>
      </c>
      <c r="BT35" s="2">
        <f t="shared" si="43"/>
        <v>105.94799999999999</v>
      </c>
      <c r="BU35" s="2">
        <f t="shared" si="44"/>
        <v>105.44799999999999</v>
      </c>
      <c r="BV35" s="2">
        <f t="shared" si="45"/>
        <v>105.655</v>
      </c>
      <c r="BW35" s="2">
        <f t="shared" si="46"/>
        <v>107.36199999999999</v>
      </c>
      <c r="BX35" s="2">
        <f t="shared" si="47"/>
        <v>109.879</v>
      </c>
      <c r="BY35" s="2">
        <f t="shared" si="48"/>
        <v>112.79300000000001</v>
      </c>
      <c r="BZ35" s="2">
        <f t="shared" si="49"/>
        <v>109.196</v>
      </c>
      <c r="CA35" s="2">
        <f t="shared" si="50"/>
        <v>109.054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104.25318667917449</v>
      </c>
      <c r="DL35" s="2">
        <f t="shared" si="70"/>
        <v>106.42930802968962</v>
      </c>
      <c r="DM35" s="2">
        <f t="shared" si="70"/>
        <v>103.81634689608636</v>
      </c>
      <c r="DN35" s="2">
        <f t="shared" si="70"/>
        <v>102.36571551956816</v>
      </c>
      <c r="DO35" s="2">
        <f t="shared" si="70"/>
        <v>102.00715787992495</v>
      </c>
      <c r="DP35" s="2">
        <f t="shared" si="70"/>
        <v>103.9727374946375</v>
      </c>
      <c r="DQ35" s="2">
        <f t="shared" si="70"/>
        <v>104.38024087245141</v>
      </c>
      <c r="DR35" s="2">
        <f t="shared" si="70"/>
        <v>104.6295361344538</v>
      </c>
      <c r="DS35" s="2">
        <f t="shared" si="70"/>
        <v>107.49727170868348</v>
      </c>
      <c r="DT35" s="2">
        <f t="shared" si="70"/>
        <v>108.55610000000001</v>
      </c>
      <c r="DU35" s="2">
        <f t="shared" si="70"/>
        <v>109.9857707626655</v>
      </c>
      <c r="DV35" s="2">
        <f t="shared" si="70"/>
        <v>110.16368911819889</v>
      </c>
      <c r="DW35" s="2">
        <f t="shared" si="70"/>
        <v>108.31610953058323</v>
      </c>
      <c r="DX35" s="2">
        <f t="shared" si="70"/>
        <v>107.97423573975044</v>
      </c>
      <c r="DY35" s="2">
        <f t="shared" si="70"/>
        <v>106.18075565443084</v>
      </c>
      <c r="EA35" s="2">
        <f t="shared" si="71"/>
        <v>104.19086160714285</v>
      </c>
      <c r="EB35" s="2">
        <f t="shared" si="72"/>
        <v>107.26163134884919</v>
      </c>
      <c r="EC35" s="2">
        <f t="shared" si="73"/>
        <v>107.18576871221282</v>
      </c>
      <c r="ED35" s="2">
        <f t="shared" si="74"/>
        <v>106.46808548871454</v>
      </c>
      <c r="EE35" s="2">
        <f t="shared" si="75"/>
        <v>100.4738397307716</v>
      </c>
      <c r="EF35" s="2">
        <f t="shared" si="76"/>
        <v>105.39426254921767</v>
      </c>
      <c r="EG35" s="2">
        <f t="shared" si="77"/>
        <v>107.06285003687748</v>
      </c>
      <c r="EH35" s="2">
        <f t="shared" si="78"/>
        <v>105.41185320961033</v>
      </c>
      <c r="EI35" s="2">
        <f t="shared" si="79"/>
        <v>110.28581266362943</v>
      </c>
      <c r="EJ35" s="2">
        <f t="shared" si="80"/>
        <v>108.92431865359745</v>
      </c>
      <c r="EK35" s="2">
        <f t="shared" si="81"/>
        <v>113.48624915033852</v>
      </c>
      <c r="EL35" s="2">
        <f t="shared" si="82"/>
        <v>108.62712929376201</v>
      </c>
      <c r="EM35" s="2">
        <f t="shared" si="83"/>
        <v>108.19364535350869</v>
      </c>
      <c r="EN35" s="2">
        <f t="shared" si="84"/>
        <v>113.66816672535661</v>
      </c>
      <c r="EO35" s="2">
        <f t="shared" si="85"/>
        <v>112.74409891079128</v>
      </c>
      <c r="EQ35" s="2">
        <f t="shared" si="86"/>
        <v>104.27820078554916</v>
      </c>
      <c r="ER35" s="2">
        <f t="shared" si="87"/>
        <v>107.08106159419502</v>
      </c>
      <c r="ES35" s="2">
        <f t="shared" si="87"/>
        <v>105.91815620615343</v>
      </c>
      <c r="ET35" s="2">
        <f t="shared" si="87"/>
        <v>105.70917758004724</v>
      </c>
      <c r="EU35" s="2">
        <f t="shared" si="87"/>
        <v>102.70151229446563</v>
      </c>
      <c r="EV35" s="2">
        <f t="shared" si="87"/>
        <v>105.84143796357495</v>
      </c>
      <c r="EW35" s="2">
        <f t="shared" si="87"/>
        <v>105.43376259874498</v>
      </c>
      <c r="EX35" s="2">
        <f t="shared" si="87"/>
        <v>105.11496513584629</v>
      </c>
      <c r="EY35" s="2">
        <f t="shared" si="87"/>
        <v>108.98236684128734</v>
      </c>
      <c r="EZ35" s="2">
        <f t="shared" si="87"/>
        <v>109.09898844663093</v>
      </c>
      <c r="FA35" s="2">
        <f t="shared" si="87"/>
        <v>113.9596912719901</v>
      </c>
      <c r="FB35" s="2">
        <f t="shared" si="87"/>
        <v>110.21812089573267</v>
      </c>
      <c r="FC35" s="2">
        <f t="shared" si="87"/>
        <v>111.3966158939358</v>
      </c>
      <c r="FD35" s="2">
        <f t="shared" si="87"/>
        <v>113.32734684768401</v>
      </c>
      <c r="FE35" s="2">
        <f t="shared" si="87"/>
        <v>115.4582296397212</v>
      </c>
      <c r="FG35" s="2">
        <f t="shared" si="88"/>
        <v>5.065473952496536E-2</v>
      </c>
      <c r="FH35" s="2">
        <f t="shared" si="89"/>
        <v>5.4594185805017188E-2</v>
      </c>
      <c r="FI35" s="2">
        <f t="shared" si="89"/>
        <v>5.2400585753605934E-2</v>
      </c>
      <c r="FJ35" s="2">
        <f t="shared" si="89"/>
        <v>4.773790605201219E-2</v>
      </c>
      <c r="FK35" s="2">
        <f t="shared" si="89"/>
        <v>4.7367811014273307E-2</v>
      </c>
      <c r="FL35" s="2">
        <f t="shared" si="89"/>
        <v>4.4896652118827679E-2</v>
      </c>
      <c r="FM35" s="2">
        <f t="shared" si="89"/>
        <v>4.3621778209625039E-2</v>
      </c>
      <c r="FN35" s="2">
        <f t="shared" si="89"/>
        <v>4.0321283614693594E-2</v>
      </c>
      <c r="FO35" s="2">
        <f t="shared" si="89"/>
        <v>4.1088359002383931E-2</v>
      </c>
      <c r="FP35" s="2">
        <f t="shared" si="89"/>
        <v>3.9086508506090564E-2</v>
      </c>
      <c r="FQ35" s="2">
        <f t="shared" si="89"/>
        <v>4.3565486075590562E-2</v>
      </c>
      <c r="FR35" s="2">
        <f t="shared" si="89"/>
        <v>4.9102928758361274E-2</v>
      </c>
      <c r="FS35" s="2">
        <f t="shared" si="89"/>
        <v>4.432572471953692E-2</v>
      </c>
      <c r="FT35" s="2">
        <f t="shared" si="89"/>
        <v>3.6957691091274003E-2</v>
      </c>
      <c r="FU35" s="2">
        <f t="shared" si="89"/>
        <v>3.4136342054249265E-2</v>
      </c>
      <c r="FW35" s="2">
        <f t="shared" si="112"/>
        <v>5.5692821008207911E-6</v>
      </c>
      <c r="FX35" s="2">
        <f t="shared" si="90"/>
        <v>8.5291257386565278E-6</v>
      </c>
      <c r="FY35" s="2">
        <f t="shared" si="90"/>
        <v>9.3972986634545938E-6</v>
      </c>
      <c r="FZ35" s="2">
        <f t="shared" si="90"/>
        <v>7.8310092229967222E-6</v>
      </c>
      <c r="GA35" s="2">
        <f t="shared" si="90"/>
        <v>7.3046323001803496E-6</v>
      </c>
      <c r="GB35" s="2">
        <f t="shared" si="90"/>
        <v>7.731966854310087E-6</v>
      </c>
      <c r="GC35" s="2">
        <f t="shared" si="90"/>
        <v>8.0881258752754615E-6</v>
      </c>
      <c r="GD35" s="2">
        <f t="shared" si="90"/>
        <v>9.6254722228079185E-6</v>
      </c>
      <c r="GE35" s="2">
        <f t="shared" si="90"/>
        <v>8.8978565137435646E-6</v>
      </c>
      <c r="GF35" s="2">
        <f t="shared" si="90"/>
        <v>7.3054012559997347E-6</v>
      </c>
      <c r="GG35" s="2">
        <f t="shared" si="90"/>
        <v>6.4855346368743674E-6</v>
      </c>
      <c r="GH35" s="2">
        <f t="shared" si="90"/>
        <v>6.5478930199674986E-6</v>
      </c>
      <c r="GI35" s="2">
        <f t="shared" si="90"/>
        <v>5.7306602920550084E-6</v>
      </c>
      <c r="GJ35" s="2">
        <f t="shared" si="90"/>
        <v>4.9725212316262333E-6</v>
      </c>
      <c r="GK35" s="2">
        <f t="shared" si="90"/>
        <v>4.4765320274981711E-6</v>
      </c>
      <c r="GM35" s="86">
        <f t="shared" si="113"/>
        <v>6.1644910400166959E-11</v>
      </c>
      <c r="GN35" s="86">
        <f t="shared" si="91"/>
        <v>2.1748715515961549E-10</v>
      </c>
      <c r="GO35" s="86">
        <f t="shared" si="91"/>
        <v>3.5603934320818163E-11</v>
      </c>
      <c r="GP35" s="86">
        <f t="shared" si="91"/>
        <v>4.7281108796830712E-12</v>
      </c>
      <c r="GQ35" s="86">
        <f t="shared" si="91"/>
        <v>3.1472903799148942E-12</v>
      </c>
      <c r="GR35" s="86">
        <f t="shared" si="91"/>
        <v>1.276562399962033E-13</v>
      </c>
      <c r="GS35" s="86">
        <f t="shared" si="91"/>
        <v>1.8525326470834725E-13</v>
      </c>
      <c r="GT35" s="86">
        <f t="shared" si="91"/>
        <v>2.4954698293202535E-15</v>
      </c>
      <c r="GU35" s="86">
        <f t="shared" si="91"/>
        <v>8.1950854898400541E-15</v>
      </c>
      <c r="GV35" s="86">
        <f t="shared" si="91"/>
        <v>3.723028828400304E-15</v>
      </c>
      <c r="GW35" s="86">
        <f t="shared" si="91"/>
        <v>4.8781198389942149E-13</v>
      </c>
      <c r="GX35" s="86">
        <f t="shared" si="91"/>
        <v>5.0270948258091023E-12</v>
      </c>
      <c r="GY35" s="86">
        <f t="shared" si="91"/>
        <v>6.6832924600835373E-13</v>
      </c>
      <c r="GZ35" s="86">
        <f t="shared" si="91"/>
        <v>3.3532808573334203E-16</v>
      </c>
      <c r="HA35" s="86">
        <f t="shared" si="91"/>
        <v>1.2259095588714204E-19</v>
      </c>
      <c r="HC35" s="86">
        <f t="shared" si="145"/>
        <v>4.5500709646875483E-24</v>
      </c>
      <c r="HD35" s="86">
        <f t="shared" si="92"/>
        <v>6.6763774833680722E-26</v>
      </c>
      <c r="HE35" s="86">
        <f t="shared" si="92"/>
        <v>4.7369822262854191E-29</v>
      </c>
      <c r="HF35" s="86">
        <f t="shared" si="92"/>
        <v>2.8467503083577716E-31</v>
      </c>
      <c r="HG35" s="86">
        <f t="shared" si="92"/>
        <v>1.4496200556067135E-33</v>
      </c>
      <c r="HH35" s="86">
        <f t="shared" si="92"/>
        <v>9.0811393639495166E-32</v>
      </c>
      <c r="HI35" s="86">
        <f t="shared" si="92"/>
        <v>1.7888206746093588E-30</v>
      </c>
      <c r="HJ35" s="86">
        <f t="shared" si="92"/>
        <v>5.6194297906799141E-34</v>
      </c>
      <c r="HK35" s="86">
        <f t="shared" si="92"/>
        <v>1.6237230662812504E-32</v>
      </c>
      <c r="HL35" s="86">
        <f t="shared" si="92"/>
        <v>8.0274148766118057E-33</v>
      </c>
      <c r="HM35" s="86">
        <f t="shared" si="92"/>
        <v>1.2221934187436039E-32</v>
      </c>
      <c r="HN35" s="86">
        <f t="shared" si="92"/>
        <v>1.9047614076844605E-30</v>
      </c>
      <c r="HO35" s="86">
        <f t="shared" si="92"/>
        <v>4.4352706309883075E-32</v>
      </c>
      <c r="HP35" s="86">
        <f t="shared" si="92"/>
        <v>6.6255132263216489E-37</v>
      </c>
      <c r="HQ35" s="86">
        <f t="shared" si="92"/>
        <v>2.1275742954444E-42</v>
      </c>
      <c r="HS35" s="86">
        <f t="shared" si="114"/>
        <v>5.0870641842552721E-137</v>
      </c>
      <c r="HT35" s="86">
        <f t="shared" si="93"/>
        <v>6.6601959132279409E-138</v>
      </c>
      <c r="HU35" s="86">
        <f t="shared" si="93"/>
        <v>1.0740570726018761E-163</v>
      </c>
      <c r="HV35" s="86">
        <f t="shared" si="93"/>
        <v>2.2467478702478672E-175</v>
      </c>
      <c r="HW35" s="86">
        <f t="shared" si="93"/>
        <v>2.9399391593107831E-193</v>
      </c>
      <c r="HX35" s="86">
        <f t="shared" si="93"/>
        <v>1.2879394856166859E-183</v>
      </c>
      <c r="HY35" s="86">
        <f t="shared" si="93"/>
        <v>1.8899422592810984E-174</v>
      </c>
      <c r="HZ35" s="86">
        <f t="shared" si="93"/>
        <v>2.2077902809391025E-196</v>
      </c>
      <c r="IA35" s="86">
        <f t="shared" si="93"/>
        <v>2.5978856376784906E-187</v>
      </c>
      <c r="IB35" s="86">
        <f t="shared" si="93"/>
        <v>1.0489893924061774E-188</v>
      </c>
      <c r="IC35" s="86">
        <f t="shared" si="93"/>
        <v>2.3791139368342557E-188</v>
      </c>
      <c r="ID35" s="86">
        <f t="shared" si="93"/>
        <v>1.8274326674999676E-176</v>
      </c>
      <c r="IE35" s="86">
        <f t="shared" si="93"/>
        <v>9.2048208081345936E-186</v>
      </c>
      <c r="IF35" s="86">
        <f t="shared" si="93"/>
        <v>1.9945880820315348E-86</v>
      </c>
      <c r="IG35" s="86">
        <f t="shared" si="93"/>
        <v>1.4605268650685098E-59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9.5827690638782552E-285</v>
      </c>
      <c r="IW35" s="86">
        <f t="shared" si="129"/>
        <v>4.7604740122506871E-202</v>
      </c>
      <c r="IY35" s="86">
        <f t="shared" si="130"/>
        <v>6.1644910400171508E-11</v>
      </c>
      <c r="IZ35" s="86">
        <f t="shared" si="131"/>
        <v>2.1748715515961557E-10</v>
      </c>
      <c r="JA35" s="86">
        <f t="shared" si="132"/>
        <v>3.5603934320818163E-11</v>
      </c>
      <c r="JB35" s="86">
        <f t="shared" si="133"/>
        <v>4.7281108796830712E-12</v>
      </c>
      <c r="JC35" s="86">
        <f t="shared" si="134"/>
        <v>3.1472903799148942E-12</v>
      </c>
      <c r="JD35" s="86">
        <f t="shared" si="135"/>
        <v>1.276562399962033E-13</v>
      </c>
      <c r="JE35" s="86">
        <f t="shared" si="136"/>
        <v>1.8525326470834725E-13</v>
      </c>
      <c r="JF35" s="86">
        <f t="shared" si="137"/>
        <v>2.4954698293202535E-15</v>
      </c>
      <c r="JG35" s="86">
        <f t="shared" si="138"/>
        <v>8.1950854898400541E-15</v>
      </c>
      <c r="JH35" s="86">
        <f t="shared" si="139"/>
        <v>3.723028828400304E-15</v>
      </c>
      <c r="JI35" s="86">
        <f t="shared" si="140"/>
        <v>4.8781198389942149E-13</v>
      </c>
      <c r="JJ35" s="86">
        <f t="shared" si="141"/>
        <v>5.0270948258091023E-12</v>
      </c>
      <c r="JK35" s="86">
        <f t="shared" si="142"/>
        <v>6.6832924600835373E-13</v>
      </c>
      <c r="JL35" s="86">
        <f t="shared" si="143"/>
        <v>3.3532808573334203E-16</v>
      </c>
      <c r="JM35" s="86">
        <f t="shared" si="144"/>
        <v>1.2259095588714204E-19</v>
      </c>
    </row>
    <row r="36" spans="2:273" x14ac:dyDescent="0.25">
      <c r="B36" s="2">
        <v>9</v>
      </c>
      <c r="C36" s="37">
        <v>103.968</v>
      </c>
      <c r="D36" s="37">
        <v>104.483</v>
      </c>
      <c r="E36" s="37">
        <v>104.19</v>
      </c>
      <c r="F36" s="37">
        <v>102.086</v>
      </c>
      <c r="G36" s="37">
        <v>104.03400000000001</v>
      </c>
      <c r="H36" s="37">
        <v>103.879</v>
      </c>
      <c r="I36" s="37">
        <v>103.94799999999999</v>
      </c>
      <c r="J36" s="37">
        <v>105.517</v>
      </c>
      <c r="K36" s="37">
        <v>108.55200000000001</v>
      </c>
      <c r="L36" s="37">
        <v>109.69</v>
      </c>
      <c r="M36" s="37">
        <v>109.431</v>
      </c>
      <c r="N36" s="37">
        <v>112.036</v>
      </c>
      <c r="O36" s="37">
        <v>105.911</v>
      </c>
      <c r="P36" s="37">
        <v>106.807</v>
      </c>
      <c r="Q36" s="37">
        <v>107.474</v>
      </c>
      <c r="R36" s="10"/>
      <c r="S36" s="4">
        <f t="shared" si="8"/>
        <v>104.27245582867488</v>
      </c>
      <c r="T36" s="4">
        <f t="shared" si="9"/>
        <v>106.55518926197664</v>
      </c>
      <c r="U36" s="4">
        <f t="shared" si="10"/>
        <v>104.10501427729855</v>
      </c>
      <c r="V36" s="4">
        <f t="shared" si="11"/>
        <v>102.71598670210444</v>
      </c>
      <c r="W36" s="4">
        <f t="shared" si="12"/>
        <v>102.04611602859602</v>
      </c>
      <c r="X36" s="4">
        <f t="shared" si="13"/>
        <v>104.17827004282432</v>
      </c>
      <c r="Y36" s="4">
        <f t="shared" si="14"/>
        <v>104.58846318565405</v>
      </c>
      <c r="Z36" s="4">
        <f t="shared" si="15"/>
        <v>104.81502362336185</v>
      </c>
      <c r="AA36" s="4">
        <f t="shared" si="16"/>
        <v>107.71547654196732</v>
      </c>
      <c r="AB36" s="4">
        <f t="shared" si="17"/>
        <v>108.66133457006389</v>
      </c>
      <c r="AC36" s="4">
        <f t="shared" si="18"/>
        <v>110.16404134081209</v>
      </c>
      <c r="AD36" s="4">
        <f t="shared" si="19"/>
        <v>110.12628986217521</v>
      </c>
      <c r="AE36" s="4">
        <f t="shared" si="20"/>
        <v>108.42327139985095</v>
      </c>
      <c r="AF36" s="4" t="e">
        <f t="shared" si="21"/>
        <v>#N/A</v>
      </c>
      <c r="AG36" s="4" t="e">
        <f t="shared" si="22"/>
        <v>#N/A</v>
      </c>
      <c r="AI36" s="4">
        <f t="shared" si="23"/>
        <v>-0.30445582867487531</v>
      </c>
      <c r="AJ36" s="4">
        <f t="shared" si="24"/>
        <v>-2.0721892619766322</v>
      </c>
      <c r="AK36" s="4">
        <f t="shared" si="25"/>
        <v>8.4985722701446775E-2</v>
      </c>
      <c r="AL36" s="4">
        <f t="shared" si="26"/>
        <v>-0.62998670210444629</v>
      </c>
      <c r="AM36" s="4">
        <f t="shared" si="27"/>
        <v>1.9878839714039884</v>
      </c>
      <c r="AN36" s="4">
        <f t="shared" si="28"/>
        <v>-0.29927004282431824</v>
      </c>
      <c r="AO36" s="4">
        <f t="shared" si="29"/>
        <v>-0.64046318565405613</v>
      </c>
      <c r="AP36" s="4">
        <f t="shared" si="30"/>
        <v>0.70197637663814305</v>
      </c>
      <c r="AQ36" s="4">
        <f t="shared" si="31"/>
        <v>0.83652345803268702</v>
      </c>
      <c r="AR36" s="4">
        <f t="shared" si="32"/>
        <v>1.0286654299361118</v>
      </c>
      <c r="AS36" s="4">
        <f t="shared" si="33"/>
        <v>-0.73304134081209327</v>
      </c>
      <c r="AT36" s="4">
        <f t="shared" si="34"/>
        <v>1.9097101378247885</v>
      </c>
      <c r="AU36" s="4">
        <f t="shared" si="35"/>
        <v>-2.5122713998509454</v>
      </c>
      <c r="AV36" s="4">
        <f t="shared" si="36"/>
        <v>0</v>
      </c>
      <c r="AW36" s="4">
        <f t="shared" si="36"/>
        <v>0</v>
      </c>
      <c r="AY36" s="2">
        <f t="shared" si="96"/>
        <v>104.27245563889586</v>
      </c>
      <c r="AZ36" s="2">
        <f t="shared" si="37"/>
        <v>106.5551886242397</v>
      </c>
      <c r="BA36" s="2">
        <f t="shared" si="37"/>
        <v>104.10501416299856</v>
      </c>
      <c r="BB36" s="2">
        <f t="shared" si="37"/>
        <v>102.71598668471418</v>
      </c>
      <c r="BC36" s="2">
        <f t="shared" si="37"/>
        <v>102.04611601619399</v>
      </c>
      <c r="BD36" s="2">
        <f t="shared" si="37"/>
        <v>104.17827004222572</v>
      </c>
      <c r="BE36" s="2">
        <f t="shared" si="37"/>
        <v>104.58846318485227</v>
      </c>
      <c r="BF36" s="2">
        <f t="shared" si="37"/>
        <v>104.81502362334753</v>
      </c>
      <c r="BG36" s="2">
        <f t="shared" si="37"/>
        <v>107.7154765419247</v>
      </c>
      <c r="BH36" s="2">
        <f t="shared" si="37"/>
        <v>108.66133457004338</v>
      </c>
      <c r="BI36" s="2">
        <f t="shared" si="37"/>
        <v>110.1640413389671</v>
      </c>
      <c r="BJ36" s="2">
        <f t="shared" si="37"/>
        <v>110.12628984443695</v>
      </c>
      <c r="BK36" s="2">
        <f t="shared" si="37"/>
        <v>108.42327139716807</v>
      </c>
      <c r="BL36" s="2" t="e">
        <f t="shared" si="37"/>
        <v>#N/A</v>
      </c>
      <c r="BM36" s="2" t="e">
        <f t="shared" si="37"/>
        <v>#N/A</v>
      </c>
      <c r="BO36" s="2">
        <f t="shared" si="38"/>
        <v>103.968</v>
      </c>
      <c r="BP36" s="2">
        <f t="shared" si="39"/>
        <v>104.483</v>
      </c>
      <c r="BQ36" s="2">
        <f t="shared" si="40"/>
        <v>104.19</v>
      </c>
      <c r="BR36" s="2">
        <f t="shared" si="41"/>
        <v>102.086</v>
      </c>
      <c r="BS36" s="2">
        <f t="shared" si="42"/>
        <v>104.03400000000001</v>
      </c>
      <c r="BT36" s="2">
        <f t="shared" si="43"/>
        <v>103.879</v>
      </c>
      <c r="BU36" s="2">
        <f t="shared" si="44"/>
        <v>103.94799999999999</v>
      </c>
      <c r="BV36" s="2">
        <f t="shared" si="45"/>
        <v>105.517</v>
      </c>
      <c r="BW36" s="2">
        <f t="shared" si="46"/>
        <v>108.55200000000001</v>
      </c>
      <c r="BX36" s="2">
        <f t="shared" si="47"/>
        <v>109.69</v>
      </c>
      <c r="BY36" s="2">
        <f t="shared" si="48"/>
        <v>109.431</v>
      </c>
      <c r="BZ36" s="2">
        <f t="shared" si="49"/>
        <v>112.036</v>
      </c>
      <c r="CA36" s="2">
        <f t="shared" si="50"/>
        <v>105.911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104.28313348968105</v>
      </c>
      <c r="DL36" s="2">
        <f t="shared" si="70"/>
        <v>106.51840823211877</v>
      </c>
      <c r="DM36" s="2">
        <f t="shared" si="70"/>
        <v>103.92628272604587</v>
      </c>
      <c r="DN36" s="2">
        <f t="shared" si="70"/>
        <v>102.51675418353577</v>
      </c>
      <c r="DO36" s="2">
        <f t="shared" si="70"/>
        <v>102.13554924953095</v>
      </c>
      <c r="DP36" s="2">
        <f t="shared" si="70"/>
        <v>104.12120004290004</v>
      </c>
      <c r="DQ36" s="2">
        <f t="shared" si="70"/>
        <v>104.47097463252727</v>
      </c>
      <c r="DR36" s="2">
        <f t="shared" si="70"/>
        <v>104.79213109243699</v>
      </c>
      <c r="DS36" s="2">
        <f t="shared" si="70"/>
        <v>107.60113865546219</v>
      </c>
      <c r="DT36" s="2">
        <f t="shared" si="70"/>
        <v>108.654887394958</v>
      </c>
      <c r="DU36" s="2">
        <f t="shared" si="70"/>
        <v>110.00521074515811</v>
      </c>
      <c r="DV36" s="2">
        <f t="shared" si="70"/>
        <v>110.21681397748594</v>
      </c>
      <c r="DW36" s="2">
        <f t="shared" si="70"/>
        <v>108.43917354196303</v>
      </c>
      <c r="DX36" s="2">
        <f t="shared" si="70"/>
        <v>108.09250378787878</v>
      </c>
      <c r="DY36" s="2">
        <f t="shared" si="70"/>
        <v>106.27731716722283</v>
      </c>
      <c r="EA36" s="2">
        <f t="shared" si="71"/>
        <v>104.08993555900621</v>
      </c>
      <c r="EB36" s="2">
        <f t="shared" si="72"/>
        <v>107.13609907419315</v>
      </c>
      <c r="EC36" s="2">
        <f t="shared" si="73"/>
        <v>107.05298285973399</v>
      </c>
      <c r="ED36" s="2">
        <f t="shared" si="74"/>
        <v>106.34065387968614</v>
      </c>
      <c r="EE36" s="2">
        <f t="shared" si="75"/>
        <v>100.40540835721207</v>
      </c>
      <c r="EF36" s="2">
        <f t="shared" si="76"/>
        <v>105.2854399699025</v>
      </c>
      <c r="EG36" s="2">
        <f t="shared" si="77"/>
        <v>106.937973213045</v>
      </c>
      <c r="EH36" s="2">
        <f t="shared" si="78"/>
        <v>105.31201264457951</v>
      </c>
      <c r="EI36" s="2">
        <f t="shared" si="79"/>
        <v>110.14936093302273</v>
      </c>
      <c r="EJ36" s="2">
        <f t="shared" si="80"/>
        <v>108.80585508749054</v>
      </c>
      <c r="EK36" s="2">
        <f t="shared" si="81"/>
        <v>113.34411571089092</v>
      </c>
      <c r="EL36" s="2">
        <f t="shared" si="82"/>
        <v>108.52729247961894</v>
      </c>
      <c r="EM36" s="2">
        <f t="shared" si="83"/>
        <v>108.11017309756311</v>
      </c>
      <c r="EN36" s="2">
        <f t="shared" si="84"/>
        <v>113.53656233636991</v>
      </c>
      <c r="EO36" s="2">
        <f t="shared" si="85"/>
        <v>112.6297754382035</v>
      </c>
      <c r="EQ36" s="2">
        <f t="shared" si="86"/>
        <v>104.17629151238671</v>
      </c>
      <c r="ER36" s="2">
        <f t="shared" si="87"/>
        <v>106.95759889495322</v>
      </c>
      <c r="ES36" s="2">
        <f t="shared" si="87"/>
        <v>105.79974814984639</v>
      </c>
      <c r="ET36" s="2">
        <f t="shared" si="87"/>
        <v>105.59018649925578</v>
      </c>
      <c r="EU36" s="2">
        <f t="shared" si="87"/>
        <v>102.60818027496492</v>
      </c>
      <c r="EV36" s="2">
        <f t="shared" si="87"/>
        <v>105.72757726555041</v>
      </c>
      <c r="EW36" s="2">
        <f t="shared" si="87"/>
        <v>105.32731618349111</v>
      </c>
      <c r="EX36" s="2">
        <f t="shared" si="87"/>
        <v>105.01849475278424</v>
      </c>
      <c r="EY36" s="2">
        <f t="shared" si="87"/>
        <v>108.86081475116553</v>
      </c>
      <c r="EZ36" s="2">
        <f t="shared" si="87"/>
        <v>108.97858472719145</v>
      </c>
      <c r="FA36" s="2">
        <f t="shared" si="87"/>
        <v>113.81230177587794</v>
      </c>
      <c r="FB36" s="2">
        <f t="shared" si="87"/>
        <v>110.10070809385344</v>
      </c>
      <c r="FC36" s="2">
        <f t="shared" si="87"/>
        <v>111.27835892797938</v>
      </c>
      <c r="FD36" s="2">
        <f t="shared" si="87"/>
        <v>113.19934077353298</v>
      </c>
      <c r="FE36" s="2">
        <f t="shared" si="87"/>
        <v>115.31326525156105</v>
      </c>
      <c r="FG36" s="2">
        <f t="shared" si="88"/>
        <v>5.5271700315579514E-2</v>
      </c>
      <c r="FH36" s="2">
        <f t="shared" si="89"/>
        <v>5.9547687852686965E-2</v>
      </c>
      <c r="FI36" s="2">
        <f t="shared" si="89"/>
        <v>5.7167090717052199E-2</v>
      </c>
      <c r="FJ36" s="2">
        <f t="shared" si="89"/>
        <v>5.2103601275277224E-2</v>
      </c>
      <c r="FK36" s="2">
        <f t="shared" si="89"/>
        <v>5.1701498147973278E-2</v>
      </c>
      <c r="FL36" s="2">
        <f t="shared" si="89"/>
        <v>4.9015885467001974E-2</v>
      </c>
      <c r="FM36" s="2">
        <f t="shared" si="89"/>
        <v>4.7629875946844508E-2</v>
      </c>
      <c r="FN36" s="2">
        <f t="shared" si="89"/>
        <v>4.40400868937907E-2</v>
      </c>
      <c r="FO36" s="2">
        <f t="shared" si="89"/>
        <v>4.4874600975391622E-2</v>
      </c>
      <c r="FP36" s="2">
        <f t="shared" si="89"/>
        <v>4.2696496031623128E-2</v>
      </c>
      <c r="FQ36" s="2">
        <f t="shared" si="89"/>
        <v>4.7568668786391717E-2</v>
      </c>
      <c r="FR36" s="2">
        <f t="shared" si="89"/>
        <v>5.3586432422074545E-2</v>
      </c>
      <c r="FS36" s="2">
        <f t="shared" si="89"/>
        <v>4.8395230128767078E-2</v>
      </c>
      <c r="FT36" s="2">
        <f t="shared" si="89"/>
        <v>4.0379325479330985E-2</v>
      </c>
      <c r="FU36" s="2">
        <f t="shared" si="89"/>
        <v>3.7306887780395363E-2</v>
      </c>
      <c r="FW36" s="2">
        <f t="shared" si="112"/>
        <v>6.1065931105607569E-6</v>
      </c>
      <c r="FX36" s="2">
        <f t="shared" si="90"/>
        <v>9.351992709082657E-6</v>
      </c>
      <c r="FY36" s="2">
        <f t="shared" si="90"/>
        <v>1.0303923745231487E-5</v>
      </c>
      <c r="FZ36" s="2">
        <f t="shared" si="90"/>
        <v>8.5865243795070901E-6</v>
      </c>
      <c r="GA36" s="2">
        <f t="shared" si="90"/>
        <v>8.0093644034895754E-6</v>
      </c>
      <c r="GB36" s="2">
        <f t="shared" si="90"/>
        <v>8.4779267448058945E-6</v>
      </c>
      <c r="GC36" s="2">
        <f t="shared" si="90"/>
        <v>8.8684467496055597E-6</v>
      </c>
      <c r="GD36" s="2">
        <f t="shared" si="90"/>
        <v>1.055411061883496E-5</v>
      </c>
      <c r="GE36" s="2">
        <f t="shared" si="90"/>
        <v>9.7562972844453563E-6</v>
      </c>
      <c r="GF36" s="2">
        <f t="shared" si="90"/>
        <v>8.0102075455908611E-6</v>
      </c>
      <c r="GG36" s="2">
        <f t="shared" si="90"/>
        <v>7.1112428700692963E-6</v>
      </c>
      <c r="GH36" s="2">
        <f t="shared" si="90"/>
        <v>7.1796173915006769E-6</v>
      </c>
      <c r="GI36" s="2">
        <f t="shared" si="90"/>
        <v>6.2835405856742588E-6</v>
      </c>
      <c r="GJ36" s="2">
        <f t="shared" si="90"/>
        <v>5.4522584946713895E-6</v>
      </c>
      <c r="GK36" s="2">
        <f t="shared" si="90"/>
        <v>4.9084176426030101E-6</v>
      </c>
      <c r="GM36" s="86">
        <f t="shared" si="113"/>
        <v>1.4292747780830854E-10</v>
      </c>
      <c r="GN36" s="86">
        <f t="shared" si="91"/>
        <v>4.841467895565249E-10</v>
      </c>
      <c r="GO36" s="86">
        <f t="shared" si="91"/>
        <v>8.5728969132933886E-11</v>
      </c>
      <c r="GP36" s="86">
        <f t="shared" si="91"/>
        <v>1.2210647157422857E-11</v>
      </c>
      <c r="GQ36" s="86">
        <f t="shared" si="91"/>
        <v>8.2705994520362226E-12</v>
      </c>
      <c r="GR36" s="86">
        <f t="shared" si="91"/>
        <v>3.8504758297671658E-13</v>
      </c>
      <c r="GS36" s="86">
        <f t="shared" si="91"/>
        <v>5.4298542445817739E-13</v>
      </c>
      <c r="GT36" s="86">
        <f t="shared" si="91"/>
        <v>8.7278330891372338E-15</v>
      </c>
      <c r="GU36" s="86">
        <f t="shared" si="91"/>
        <v>2.728271822683023E-14</v>
      </c>
      <c r="GV36" s="86">
        <f t="shared" si="91"/>
        <v>1.2617996083349169E-14</v>
      </c>
      <c r="GW36" s="86">
        <f t="shared" si="91"/>
        <v>1.3640124537146538E-12</v>
      </c>
      <c r="GX36" s="86">
        <f t="shared" si="91"/>
        <v>1.3065564993435952E-11</v>
      </c>
      <c r="GY36" s="86">
        <f t="shared" si="91"/>
        <v>1.851635943344607E-12</v>
      </c>
      <c r="GZ36" s="86">
        <f t="shared" si="91"/>
        <v>1.2441921139551336E-15</v>
      </c>
      <c r="HA36" s="86">
        <f t="shared" si="91"/>
        <v>6.3442318176743853E-19</v>
      </c>
      <c r="HC36" s="86">
        <f t="shared" si="145"/>
        <v>1.9023519240738136E-23</v>
      </c>
      <c r="HD36" s="86">
        <f t="shared" si="92"/>
        <v>3.1844564810525942E-25</v>
      </c>
      <c r="HE36" s="86">
        <f t="shared" si="92"/>
        <v>2.8577497037937607E-28</v>
      </c>
      <c r="HF36" s="86">
        <f t="shared" si="92"/>
        <v>1.9514987553017225E-30</v>
      </c>
      <c r="HG36" s="86">
        <f t="shared" si="92"/>
        <v>1.1418718230895045E-32</v>
      </c>
      <c r="HH36" s="86">
        <f t="shared" si="92"/>
        <v>6.5236452985857889E-31</v>
      </c>
      <c r="HI36" s="86">
        <f t="shared" si="92"/>
        <v>1.1712663130586056E-29</v>
      </c>
      <c r="HJ36" s="86">
        <f t="shared" si="92"/>
        <v>4.7488973324400669E-33</v>
      </c>
      <c r="HK36" s="86">
        <f t="shared" si="92"/>
        <v>1.2290337612947887E-31</v>
      </c>
      <c r="HL36" s="86">
        <f t="shared" si="92"/>
        <v>6.0377680893810968E-32</v>
      </c>
      <c r="HM36" s="86">
        <f t="shared" si="92"/>
        <v>9.0109672528663519E-32</v>
      </c>
      <c r="HN36" s="86">
        <f t="shared" si="92"/>
        <v>1.2358748565944456E-29</v>
      </c>
      <c r="HO36" s="86">
        <f t="shared" si="92"/>
        <v>3.1026330128857045E-31</v>
      </c>
      <c r="HP36" s="86">
        <f t="shared" si="92"/>
        <v>6.3249376295802404E-36</v>
      </c>
      <c r="HQ36" s="86">
        <f t="shared" si="92"/>
        <v>2.9739928627330028E-41</v>
      </c>
      <c r="HS36" s="86">
        <f t="shared" si="114"/>
        <v>1.8361236344092648E-134</v>
      </c>
      <c r="HT36" s="86">
        <f t="shared" si="93"/>
        <v>3.3049511048160025E-135</v>
      </c>
      <c r="HU36" s="86">
        <f t="shared" si="93"/>
        <v>1.6452890646111671E-160</v>
      </c>
      <c r="HV36" s="86">
        <f t="shared" si="93"/>
        <v>5.6333895640633129E-172</v>
      </c>
      <c r="HW36" s="86">
        <f t="shared" si="93"/>
        <v>1.4379713190893772E-189</v>
      </c>
      <c r="HX36" s="86">
        <f t="shared" si="93"/>
        <v>4.4119622721234289E-180</v>
      </c>
      <c r="HY36" s="86">
        <f t="shared" si="93"/>
        <v>4.2743337293794707E-171</v>
      </c>
      <c r="HZ36" s="86">
        <f t="shared" si="93"/>
        <v>1.465473041242268E-192</v>
      </c>
      <c r="IA36" s="86">
        <f t="shared" si="93"/>
        <v>1.0854386539343497E-183</v>
      </c>
      <c r="IB36" s="86">
        <f t="shared" si="93"/>
        <v>4.2288626168639296E-185</v>
      </c>
      <c r="IC36" s="86">
        <f t="shared" si="93"/>
        <v>8.9776822845384074E-185</v>
      </c>
      <c r="ID36" s="86">
        <f t="shared" si="93"/>
        <v>4.1787448022745756E-173</v>
      </c>
      <c r="IE36" s="86">
        <f t="shared" si="93"/>
        <v>2.8424901108609697E-182</v>
      </c>
      <c r="IF36" s="86">
        <f t="shared" si="93"/>
        <v>7.4572305846371397E-85</v>
      </c>
      <c r="IG36" s="86">
        <f t="shared" si="93"/>
        <v>1.6895874979290088E-58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1.6906210493257787E-280</v>
      </c>
      <c r="IW36" s="86">
        <f t="shared" si="129"/>
        <v>4.540001507447953E-199</v>
      </c>
      <c r="IY36" s="86">
        <f t="shared" si="130"/>
        <v>1.4292747780832757E-10</v>
      </c>
      <c r="IZ36" s="86">
        <f t="shared" si="131"/>
        <v>4.8414678955652521E-10</v>
      </c>
      <c r="JA36" s="86">
        <f t="shared" si="132"/>
        <v>8.5728969132933886E-11</v>
      </c>
      <c r="JB36" s="86">
        <f t="shared" si="133"/>
        <v>1.2210647157422857E-11</v>
      </c>
      <c r="JC36" s="86">
        <f t="shared" si="134"/>
        <v>8.2705994520362226E-12</v>
      </c>
      <c r="JD36" s="86">
        <f t="shared" si="135"/>
        <v>3.8504758297671658E-13</v>
      </c>
      <c r="JE36" s="86">
        <f t="shared" si="136"/>
        <v>5.4298542445817739E-13</v>
      </c>
      <c r="JF36" s="86">
        <f t="shared" si="137"/>
        <v>8.7278330891372338E-15</v>
      </c>
      <c r="JG36" s="86">
        <f t="shared" si="138"/>
        <v>2.728271822683023E-14</v>
      </c>
      <c r="JH36" s="86">
        <f t="shared" si="139"/>
        <v>1.2617996083349169E-14</v>
      </c>
      <c r="JI36" s="86">
        <f t="shared" si="140"/>
        <v>1.3640124537146538E-12</v>
      </c>
      <c r="JJ36" s="86">
        <f t="shared" si="141"/>
        <v>1.3065564993435952E-11</v>
      </c>
      <c r="JK36" s="86">
        <f t="shared" si="142"/>
        <v>1.851635943344607E-12</v>
      </c>
      <c r="JL36" s="86">
        <f t="shared" si="143"/>
        <v>1.2441921139551336E-15</v>
      </c>
      <c r="JM36" s="86">
        <f t="shared" si="144"/>
        <v>6.3442318176743853E-19</v>
      </c>
    </row>
    <row r="37" spans="2:273" x14ac:dyDescent="0.25">
      <c r="B37" s="2">
        <v>10</v>
      </c>
      <c r="C37" s="37">
        <v>103.60299999999999</v>
      </c>
      <c r="D37" s="37">
        <v>106.5</v>
      </c>
      <c r="E37" s="37">
        <v>104.29300000000001</v>
      </c>
      <c r="F37" s="37">
        <v>102.96599999999999</v>
      </c>
      <c r="G37" s="37">
        <v>103.94799999999999</v>
      </c>
      <c r="H37" s="37">
        <v>103.94799999999999</v>
      </c>
      <c r="I37" s="37">
        <v>104.276</v>
      </c>
      <c r="J37" s="37">
        <v>105.983</v>
      </c>
      <c r="K37" s="37">
        <v>107.55200000000001</v>
      </c>
      <c r="L37" s="37">
        <v>109.31</v>
      </c>
      <c r="M37" s="37">
        <v>109.70699999999999</v>
      </c>
      <c r="N37" s="37">
        <v>111.589</v>
      </c>
      <c r="O37" s="37">
        <v>108.054</v>
      </c>
      <c r="P37" s="37">
        <v>110.754</v>
      </c>
      <c r="Q37" s="37">
        <v>107.316</v>
      </c>
      <c r="S37" s="4">
        <f t="shared" si="8"/>
        <v>104.29354541655425</v>
      </c>
      <c r="T37" s="4">
        <f t="shared" si="9"/>
        <v>106.63367445501594</v>
      </c>
      <c r="U37" s="4">
        <f t="shared" si="10"/>
        <v>104.2159881403141</v>
      </c>
      <c r="V37" s="4">
        <f t="shared" si="11"/>
        <v>102.86932481997692</v>
      </c>
      <c r="W37" s="4">
        <f t="shared" si="12"/>
        <v>102.15526323136019</v>
      </c>
      <c r="X37" s="4">
        <f t="shared" si="13"/>
        <v>104.31818138106807</v>
      </c>
      <c r="Y37" s="4">
        <f t="shared" si="14"/>
        <v>104.67873408847153</v>
      </c>
      <c r="Z37" s="4">
        <f t="shared" si="15"/>
        <v>104.96710190466833</v>
      </c>
      <c r="AA37" s="4">
        <f t="shared" si="16"/>
        <v>107.81806059430878</v>
      </c>
      <c r="AB37" s="4">
        <f t="shared" si="17"/>
        <v>108.75058591742624</v>
      </c>
      <c r="AC37" s="4">
        <f t="shared" si="18"/>
        <v>110.18962054089378</v>
      </c>
      <c r="AD37" s="4">
        <f t="shared" si="19"/>
        <v>110.16225033904385</v>
      </c>
      <c r="AE37" s="4">
        <f t="shared" si="20"/>
        <v>108.5339733291917</v>
      </c>
      <c r="AF37" s="4">
        <f t="shared" si="21"/>
        <v>108.43985025693681</v>
      </c>
      <c r="AG37" s="4" t="e">
        <f t="shared" si="22"/>
        <v>#N/A</v>
      </c>
      <c r="AI37" s="4">
        <f t="shared" si="23"/>
        <v>-0.69054541655425794</v>
      </c>
      <c r="AJ37" s="4">
        <f t="shared" si="24"/>
        <v>-0.13367445501593522</v>
      </c>
      <c r="AK37" s="4">
        <f t="shared" si="25"/>
        <v>7.7011859685910622E-2</v>
      </c>
      <c r="AL37" s="4">
        <f t="shared" si="26"/>
        <v>9.6675180023069629E-2</v>
      </c>
      <c r="AM37" s="4">
        <f t="shared" si="27"/>
        <v>1.7927367686397986</v>
      </c>
      <c r="AN37" s="4">
        <f t="shared" si="28"/>
        <v>-0.37018138106807896</v>
      </c>
      <c r="AO37" s="4">
        <f t="shared" si="29"/>
        <v>-0.40273408847153291</v>
      </c>
      <c r="AP37" s="4">
        <f t="shared" si="30"/>
        <v>1.0158980953316785</v>
      </c>
      <c r="AQ37" s="4">
        <f t="shared" si="31"/>
        <v>-0.26606059430876883</v>
      </c>
      <c r="AR37" s="4">
        <f t="shared" si="32"/>
        <v>0.55941408257376679</v>
      </c>
      <c r="AS37" s="4">
        <f t="shared" si="33"/>
        <v>-0.48262054089379092</v>
      </c>
      <c r="AT37" s="4">
        <f t="shared" si="34"/>
        <v>1.4267496609561476</v>
      </c>
      <c r="AU37" s="4">
        <f t="shared" si="35"/>
        <v>-0.47997332919169367</v>
      </c>
      <c r="AV37" s="4">
        <f t="shared" si="36"/>
        <v>2.3141497430631972</v>
      </c>
      <c r="AW37" s="4">
        <f t="shared" si="36"/>
        <v>0</v>
      </c>
      <c r="AY37" s="2">
        <f t="shared" si="96"/>
        <v>104.2935449916238</v>
      </c>
      <c r="AZ37" s="2">
        <f t="shared" si="37"/>
        <v>106.63367308326305</v>
      </c>
      <c r="BA37" s="2">
        <f t="shared" si="37"/>
        <v>104.21598787492253</v>
      </c>
      <c r="BB37" s="2">
        <f t="shared" si="37"/>
        <v>102.86932477671915</v>
      </c>
      <c r="BC37" s="2">
        <f t="shared" si="37"/>
        <v>102.15526319998307</v>
      </c>
      <c r="BD37" s="2">
        <f t="shared" si="37"/>
        <v>104.31818137933563</v>
      </c>
      <c r="BE37" s="2">
        <f t="shared" si="37"/>
        <v>104.67873408621412</v>
      </c>
      <c r="BF37" s="2">
        <f t="shared" si="37"/>
        <v>104.96710190462039</v>
      </c>
      <c r="BG37" s="2">
        <f t="shared" si="37"/>
        <v>107.81806059417288</v>
      </c>
      <c r="BH37" s="2">
        <f t="shared" si="37"/>
        <v>108.75058591735969</v>
      </c>
      <c r="BI37" s="2">
        <f t="shared" si="37"/>
        <v>110.18962053593154</v>
      </c>
      <c r="BJ37" s="2">
        <f t="shared" si="37"/>
        <v>110.16225029466017</v>
      </c>
      <c r="BK37" s="2">
        <f t="shared" si="37"/>
        <v>108.53397332204148</v>
      </c>
      <c r="BL37" s="2">
        <f t="shared" si="37"/>
        <v>108.43985025692965</v>
      </c>
      <c r="BM37" s="2" t="e">
        <f t="shared" si="37"/>
        <v>#N/A</v>
      </c>
      <c r="BO37" s="2">
        <f t="shared" si="38"/>
        <v>103.60299999999999</v>
      </c>
      <c r="BP37" s="2">
        <f t="shared" si="39"/>
        <v>106.5</v>
      </c>
      <c r="BQ37" s="2">
        <f t="shared" si="40"/>
        <v>104.29300000000001</v>
      </c>
      <c r="BR37" s="2">
        <f t="shared" si="41"/>
        <v>102.96599999999999</v>
      </c>
      <c r="BS37" s="2">
        <f t="shared" si="42"/>
        <v>103.94799999999999</v>
      </c>
      <c r="BT37" s="2">
        <f t="shared" si="43"/>
        <v>103.94799999999999</v>
      </c>
      <c r="BU37" s="2">
        <f t="shared" si="44"/>
        <v>104.276</v>
      </c>
      <c r="BV37" s="2">
        <f t="shared" si="45"/>
        <v>105.983</v>
      </c>
      <c r="BW37" s="2">
        <f t="shared" si="46"/>
        <v>107.55200000000001</v>
      </c>
      <c r="BX37" s="2">
        <f t="shared" si="47"/>
        <v>109.31</v>
      </c>
      <c r="BY37" s="2">
        <f t="shared" si="48"/>
        <v>109.70699999999999</v>
      </c>
      <c r="BZ37" s="2">
        <f t="shared" si="49"/>
        <v>111.589</v>
      </c>
      <c r="CA37" s="2">
        <f t="shared" si="50"/>
        <v>108.054</v>
      </c>
      <c r="CB37" s="2">
        <f t="shared" si="51"/>
        <v>110.754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104.31308030018762</v>
      </c>
      <c r="DL37" s="2">
        <f t="shared" si="70"/>
        <v>106.60750843454792</v>
      </c>
      <c r="DM37" s="2">
        <f t="shared" si="70"/>
        <v>104.03621855600538</v>
      </c>
      <c r="DN37" s="2">
        <f t="shared" si="70"/>
        <v>102.66779284750338</v>
      </c>
      <c r="DO37" s="2">
        <f t="shared" si="70"/>
        <v>102.26394061913696</v>
      </c>
      <c r="DP37" s="2">
        <f t="shared" si="70"/>
        <v>104.26966259116259</v>
      </c>
      <c r="DQ37" s="2">
        <f t="shared" si="70"/>
        <v>104.56170839260314</v>
      </c>
      <c r="DR37" s="2">
        <f t="shared" si="70"/>
        <v>104.95472605042019</v>
      </c>
      <c r="DS37" s="2">
        <f t="shared" si="70"/>
        <v>107.7050056022409</v>
      </c>
      <c r="DT37" s="2">
        <f t="shared" si="70"/>
        <v>108.75367478991599</v>
      </c>
      <c r="DU37" s="2">
        <f t="shared" si="70"/>
        <v>110.02465072765072</v>
      </c>
      <c r="DV37" s="2">
        <f t="shared" si="70"/>
        <v>110.26993883677299</v>
      </c>
      <c r="DW37" s="2">
        <f t="shared" si="70"/>
        <v>108.56223755334283</v>
      </c>
      <c r="DX37" s="2">
        <f t="shared" si="70"/>
        <v>108.21077183600713</v>
      </c>
      <c r="DY37" s="2">
        <f t="shared" si="70"/>
        <v>106.37387868001483</v>
      </c>
      <c r="EA37" s="2">
        <f t="shared" si="71"/>
        <v>103.98900951086956</v>
      </c>
      <c r="EB37" s="2">
        <f t="shared" si="72"/>
        <v>107.01056679953712</v>
      </c>
      <c r="EC37" s="2">
        <f t="shared" si="73"/>
        <v>106.92019700725514</v>
      </c>
      <c r="ED37" s="2">
        <f t="shared" si="74"/>
        <v>106.21322227065777</v>
      </c>
      <c r="EE37" s="2">
        <f t="shared" si="75"/>
        <v>100.33697698365252</v>
      </c>
      <c r="EF37" s="2">
        <f t="shared" si="76"/>
        <v>105.17661739058731</v>
      </c>
      <c r="EG37" s="2">
        <f t="shared" si="77"/>
        <v>106.81309638921252</v>
      </c>
      <c r="EH37" s="2">
        <f t="shared" si="78"/>
        <v>105.21217207954869</v>
      </c>
      <c r="EI37" s="2">
        <f t="shared" si="79"/>
        <v>110.01290920241604</v>
      </c>
      <c r="EJ37" s="2">
        <f t="shared" si="80"/>
        <v>108.68739152138363</v>
      </c>
      <c r="EK37" s="2">
        <f t="shared" si="81"/>
        <v>113.20198227144331</v>
      </c>
      <c r="EL37" s="2">
        <f t="shared" si="82"/>
        <v>108.42745566547585</v>
      </c>
      <c r="EM37" s="2">
        <f t="shared" si="83"/>
        <v>108.02670084161753</v>
      </c>
      <c r="EN37" s="2">
        <f t="shared" si="84"/>
        <v>113.4049579473832</v>
      </c>
      <c r="EO37" s="2">
        <f t="shared" si="85"/>
        <v>112.51545196561572</v>
      </c>
      <c r="EQ37" s="2">
        <f t="shared" si="86"/>
        <v>104.07438223922426</v>
      </c>
      <c r="ER37" s="2">
        <f t="shared" si="87"/>
        <v>106.83413619571142</v>
      </c>
      <c r="ES37" s="2">
        <f t="shared" si="87"/>
        <v>105.68134009353936</v>
      </c>
      <c r="ET37" s="2">
        <f t="shared" si="87"/>
        <v>105.47119541846433</v>
      </c>
      <c r="EU37" s="2">
        <f t="shared" si="87"/>
        <v>102.51484825546423</v>
      </c>
      <c r="EV37" s="2">
        <f t="shared" si="87"/>
        <v>105.61371656752588</v>
      </c>
      <c r="EW37" s="2">
        <f t="shared" si="87"/>
        <v>105.22086976823724</v>
      </c>
      <c r="EX37" s="2">
        <f t="shared" si="87"/>
        <v>104.92202436972218</v>
      </c>
      <c r="EY37" s="2">
        <f t="shared" si="87"/>
        <v>108.73926266104371</v>
      </c>
      <c r="EZ37" s="2">
        <f t="shared" si="87"/>
        <v>108.85818100775197</v>
      </c>
      <c r="FA37" s="2">
        <f t="shared" si="87"/>
        <v>113.6649122797658</v>
      </c>
      <c r="FB37" s="2">
        <f t="shared" si="87"/>
        <v>109.98329529197422</v>
      </c>
      <c r="FC37" s="2">
        <f t="shared" si="87"/>
        <v>111.16010196202296</v>
      </c>
      <c r="FD37" s="2">
        <f t="shared" si="87"/>
        <v>113.07133469938196</v>
      </c>
      <c r="FE37" s="2">
        <f t="shared" si="87"/>
        <v>115.1683008634009</v>
      </c>
      <c r="FG37" s="2">
        <f t="shared" si="88"/>
        <v>6.0282755624828328E-2</v>
      </c>
      <c r="FH37" s="2">
        <f t="shared" si="89"/>
        <v>6.4919773787043777E-2</v>
      </c>
      <c r="FI37" s="2">
        <f t="shared" si="89"/>
        <v>6.233864731724429E-2</v>
      </c>
      <c r="FJ37" s="2">
        <f t="shared" si="89"/>
        <v>5.6844712245483341E-2</v>
      </c>
      <c r="FK37" s="2">
        <f t="shared" si="89"/>
        <v>5.6408197542747368E-2</v>
      </c>
      <c r="FL37" s="2">
        <f t="shared" si="89"/>
        <v>5.3491888453080734E-2</v>
      </c>
      <c r="FM37" s="2">
        <f t="shared" si="89"/>
        <v>5.1986231017837968E-2</v>
      </c>
      <c r="FN37" s="2">
        <f t="shared" si="89"/>
        <v>4.8084687614605472E-2</v>
      </c>
      <c r="FO37" s="2">
        <f t="shared" si="89"/>
        <v>4.8991914926642587E-2</v>
      </c>
      <c r="FP37" s="2">
        <f t="shared" si="89"/>
        <v>4.6623720747153187E-2</v>
      </c>
      <c r="FQ37" s="2">
        <f t="shared" si="89"/>
        <v>5.1919730879482331E-2</v>
      </c>
      <c r="FR37" s="2">
        <f t="shared" si="89"/>
        <v>5.8454151337168039E-2</v>
      </c>
      <c r="FS37" s="2">
        <f t="shared" si="89"/>
        <v>5.2817704308759941E-2</v>
      </c>
      <c r="FT37" s="2">
        <f t="shared" si="89"/>
        <v>4.410323590712055E-2</v>
      </c>
      <c r="FU37" s="2">
        <f t="shared" si="89"/>
        <v>4.0759483358302553E-2</v>
      </c>
      <c r="FW37" s="2">
        <f t="shared" si="112"/>
        <v>6.6957422536308345E-6</v>
      </c>
      <c r="FX37" s="2">
        <f t="shared" si="90"/>
        <v>1.0254246843967679E-5</v>
      </c>
      <c r="FY37" s="2">
        <f t="shared" si="90"/>
        <v>1.1298016489965232E-5</v>
      </c>
      <c r="FZ37" s="2">
        <f t="shared" si="90"/>
        <v>9.4149289633376709E-6</v>
      </c>
      <c r="GA37" s="2">
        <f t="shared" si="90"/>
        <v>8.7820866472183868E-6</v>
      </c>
      <c r="GB37" s="2">
        <f t="shared" si="90"/>
        <v>9.2958542207735653E-6</v>
      </c>
      <c r="GC37" s="2">
        <f t="shared" si="90"/>
        <v>9.7240501745878702E-6</v>
      </c>
      <c r="GD37" s="2">
        <f t="shared" si="90"/>
        <v>1.1572340389797917E-5</v>
      </c>
      <c r="GE37" s="2">
        <f t="shared" si="90"/>
        <v>1.0697557178196045E-5</v>
      </c>
      <c r="GF37" s="2">
        <f t="shared" si="90"/>
        <v>8.7830111327198702E-6</v>
      </c>
      <c r="GG37" s="2">
        <f t="shared" si="90"/>
        <v>7.7973174049270266E-6</v>
      </c>
      <c r="GH37" s="2">
        <f t="shared" si="90"/>
        <v>7.8722884734813968E-6</v>
      </c>
      <c r="GI37" s="2">
        <f t="shared" si="90"/>
        <v>6.8897610700295285E-6</v>
      </c>
      <c r="GJ37" s="2">
        <f t="shared" si="90"/>
        <v>5.9782794144248049E-6</v>
      </c>
      <c r="GK37" s="2">
        <f t="shared" si="90"/>
        <v>5.381970374018244E-6</v>
      </c>
      <c r="GM37" s="86">
        <f t="shared" si="113"/>
        <v>3.2620003589085467E-10</v>
      </c>
      <c r="GN37" s="86">
        <f t="shared" si="91"/>
        <v>1.0616020676351306E-9</v>
      </c>
      <c r="GO37" s="86">
        <f t="shared" si="91"/>
        <v>2.0297707982376762E-10</v>
      </c>
      <c r="GP37" s="86">
        <f t="shared" si="91"/>
        <v>3.0969506031821796E-11</v>
      </c>
      <c r="GQ37" s="86">
        <f t="shared" si="91"/>
        <v>2.1336212095342671E-11</v>
      </c>
      <c r="GR37" s="86">
        <f t="shared" si="91"/>
        <v>1.1367197776898652E-12</v>
      </c>
      <c r="GS37" s="86">
        <f t="shared" si="91"/>
        <v>1.5589929379105957E-12</v>
      </c>
      <c r="GT37" s="86">
        <f t="shared" si="91"/>
        <v>2.9790378515947041E-14</v>
      </c>
      <c r="GU37" s="86">
        <f t="shared" si="91"/>
        <v>8.8734678872277981E-14</v>
      </c>
      <c r="GV37" s="86">
        <f t="shared" si="91"/>
        <v>4.1773904974776904E-14</v>
      </c>
      <c r="GW37" s="86">
        <f t="shared" si="91"/>
        <v>3.74028636025767E-12</v>
      </c>
      <c r="GX37" s="86">
        <f t="shared" si="91"/>
        <v>3.3339416208505792E-11</v>
      </c>
      <c r="GY37" s="86">
        <f t="shared" si="91"/>
        <v>5.0315032276312886E-12</v>
      </c>
      <c r="GZ37" s="86">
        <f t="shared" si="91"/>
        <v>4.5015417894845889E-15</v>
      </c>
      <c r="HA37" s="86">
        <f t="shared" si="91"/>
        <v>3.1786945648053997E-18</v>
      </c>
      <c r="HC37" s="86">
        <f t="shared" si="145"/>
        <v>7.7985188952236285E-23</v>
      </c>
      <c r="HD37" s="86">
        <f t="shared" si="92"/>
        <v>1.486208153416253E-24</v>
      </c>
      <c r="HE37" s="86">
        <f t="shared" si="92"/>
        <v>1.6805126949380251E-27</v>
      </c>
      <c r="HF37" s="86">
        <f t="shared" si="92"/>
        <v>1.3019190109918091E-29</v>
      </c>
      <c r="HG37" s="86">
        <f t="shared" si="92"/>
        <v>8.7371380842073818E-32</v>
      </c>
      <c r="HH37" s="86">
        <f t="shared" si="92"/>
        <v>4.5567447335777328E-30</v>
      </c>
      <c r="HI37" s="86">
        <f t="shared" si="92"/>
        <v>7.4677879274238712E-29</v>
      </c>
      <c r="HJ37" s="86">
        <f t="shared" si="92"/>
        <v>3.8919987332505305E-32</v>
      </c>
      <c r="HK37" s="86">
        <f t="shared" si="92"/>
        <v>9.0381595361860091E-31</v>
      </c>
      <c r="HL37" s="86">
        <f t="shared" si="92"/>
        <v>4.4140981192626769E-31</v>
      </c>
      <c r="HM37" s="86">
        <f t="shared" si="92"/>
        <v>6.4601322605822881E-31</v>
      </c>
      <c r="HN37" s="86">
        <f t="shared" si="92"/>
        <v>7.8101182771880694E-29</v>
      </c>
      <c r="HO37" s="86">
        <f t="shared" si="92"/>
        <v>2.1125356209196908E-30</v>
      </c>
      <c r="HP37" s="86">
        <f t="shared" si="92"/>
        <v>5.8509888873901241E-35</v>
      </c>
      <c r="HQ37" s="86">
        <f t="shared" si="92"/>
        <v>4.004993508867576E-40</v>
      </c>
      <c r="HS37" s="86">
        <f t="shared" si="114"/>
        <v>6.2656020181785513E-132</v>
      </c>
      <c r="HT37" s="86">
        <f t="shared" si="93"/>
        <v>1.5414375320065485E-132</v>
      </c>
      <c r="HU37" s="86">
        <f t="shared" si="93"/>
        <v>2.343415551452866E-157</v>
      </c>
      <c r="HV37" s="86">
        <f t="shared" si="93"/>
        <v>1.3073917062894309E-168</v>
      </c>
      <c r="HW37" s="86">
        <f t="shared" si="93"/>
        <v>6.4758609706451705E-186</v>
      </c>
      <c r="HX37" s="86">
        <f t="shared" si="93"/>
        <v>1.3954124923521532E-176</v>
      </c>
      <c r="HY37" s="86">
        <f t="shared" si="93"/>
        <v>8.9622243795132791E-168</v>
      </c>
      <c r="HZ37" s="86">
        <f t="shared" si="93"/>
        <v>8.9149409272872962E-189</v>
      </c>
      <c r="IA37" s="86">
        <f t="shared" si="93"/>
        <v>4.1776725709563236E-180</v>
      </c>
      <c r="IB37" s="86">
        <f t="shared" si="93"/>
        <v>1.5725060113395765E-181</v>
      </c>
      <c r="IC37" s="86">
        <f t="shared" si="93"/>
        <v>3.1283996498083669E-181</v>
      </c>
      <c r="ID37" s="86">
        <f t="shared" si="93"/>
        <v>8.8647518054692962E-170</v>
      </c>
      <c r="IE37" s="86">
        <f t="shared" si="93"/>
        <v>8.1282372715552965E-179</v>
      </c>
      <c r="IF37" s="86">
        <f t="shared" si="93"/>
        <v>2.6953101128641935E-83</v>
      </c>
      <c r="IG37" s="86">
        <f t="shared" si="93"/>
        <v>1.9109318970761102E-57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2.7701373382098356E-276</v>
      </c>
      <c r="IW37" s="86">
        <f t="shared" si="129"/>
        <v>4.1128912369278417E-196</v>
      </c>
      <c r="IY37" s="86">
        <f t="shared" si="130"/>
        <v>3.2620003589093263E-10</v>
      </c>
      <c r="IZ37" s="86">
        <f t="shared" si="131"/>
        <v>1.061602067635132E-9</v>
      </c>
      <c r="JA37" s="86">
        <f t="shared" si="132"/>
        <v>2.0297707982376762E-10</v>
      </c>
      <c r="JB37" s="86">
        <f t="shared" si="133"/>
        <v>3.0969506031821796E-11</v>
      </c>
      <c r="JC37" s="86">
        <f t="shared" si="134"/>
        <v>2.1336212095342671E-11</v>
      </c>
      <c r="JD37" s="86">
        <f t="shared" si="135"/>
        <v>1.1367197776898652E-12</v>
      </c>
      <c r="JE37" s="86">
        <f t="shared" si="136"/>
        <v>1.5589929379105957E-12</v>
      </c>
      <c r="JF37" s="86">
        <f t="shared" si="137"/>
        <v>2.9790378515947041E-14</v>
      </c>
      <c r="JG37" s="86">
        <f t="shared" si="138"/>
        <v>8.8734678872277981E-14</v>
      </c>
      <c r="JH37" s="86">
        <f t="shared" si="139"/>
        <v>4.1773904974776904E-14</v>
      </c>
      <c r="JI37" s="86">
        <f t="shared" si="140"/>
        <v>3.74028636025767E-12</v>
      </c>
      <c r="JJ37" s="86">
        <f t="shared" si="141"/>
        <v>3.3339416208505792E-11</v>
      </c>
      <c r="JK37" s="86">
        <f t="shared" si="142"/>
        <v>5.0315032276312886E-12</v>
      </c>
      <c r="JL37" s="86">
        <f t="shared" si="143"/>
        <v>4.5015417894845889E-15</v>
      </c>
      <c r="JM37" s="86">
        <f t="shared" si="144"/>
        <v>3.1786945648053997E-18</v>
      </c>
    </row>
    <row r="38" spans="2:273" x14ac:dyDescent="0.25">
      <c r="B38" s="2">
        <v>11</v>
      </c>
      <c r="C38" s="37">
        <v>102.77800000000001</v>
      </c>
      <c r="D38" s="37">
        <v>105.31</v>
      </c>
      <c r="E38" s="37">
        <v>104.241</v>
      </c>
      <c r="F38" s="37">
        <v>103.776</v>
      </c>
      <c r="G38" s="37">
        <v>100.81</v>
      </c>
      <c r="H38" s="37">
        <v>103.483</v>
      </c>
      <c r="I38" s="37">
        <v>103.79300000000001</v>
      </c>
      <c r="J38" s="37">
        <v>105.086</v>
      </c>
      <c r="K38" s="37">
        <v>109.172</v>
      </c>
      <c r="L38" s="37">
        <v>109.328</v>
      </c>
      <c r="M38" s="37">
        <v>109.776</v>
      </c>
      <c r="N38" s="37">
        <v>110.661</v>
      </c>
      <c r="O38" s="37">
        <v>109.304</v>
      </c>
      <c r="P38" s="37">
        <v>109.175</v>
      </c>
      <c r="Q38" s="37">
        <v>108.57899999999999</v>
      </c>
      <c r="S38" s="4">
        <f t="shared" si="8"/>
        <v>104.31313135237465</v>
      </c>
      <c r="T38" s="4">
        <f t="shared" si="9"/>
        <v>106.7099388381269</v>
      </c>
      <c r="U38" s="4">
        <f t="shared" si="10"/>
        <v>104.32559824064681</v>
      </c>
      <c r="V38" s="4">
        <f t="shared" si="11"/>
        <v>103.0213396489536</v>
      </c>
      <c r="W38" s="4">
        <f t="shared" si="12"/>
        <v>102.26170684540249</v>
      </c>
      <c r="X38" s="4">
        <f t="shared" si="13"/>
        <v>104.45603877964906</v>
      </c>
      <c r="Y38" s="4">
        <f t="shared" si="14"/>
        <v>104.7678891791486</v>
      </c>
      <c r="Z38" s="4">
        <f t="shared" si="15"/>
        <v>105.11705551931688</v>
      </c>
      <c r="AA38" s="4">
        <f t="shared" si="16"/>
        <v>107.91940297439588</v>
      </c>
      <c r="AB38" s="4">
        <f t="shared" si="17"/>
        <v>108.83803391272848</v>
      </c>
      <c r="AC38" s="4">
        <f t="shared" si="18"/>
        <v>110.21492258847447</v>
      </c>
      <c r="AD38" s="4">
        <f t="shared" si="19"/>
        <v>110.19589886301893</v>
      </c>
      <c r="AE38" s="4">
        <f t="shared" si="20"/>
        <v>108.64256686219638</v>
      </c>
      <c r="AF38" s="4">
        <f t="shared" si="21"/>
        <v>108.56712295823679</v>
      </c>
      <c r="AG38" s="4" t="e">
        <f t="shared" si="22"/>
        <v>#N/A</v>
      </c>
      <c r="AI38" s="4">
        <f t="shared" si="23"/>
        <v>-1.5351313523746484</v>
      </c>
      <c r="AJ38" s="4">
        <f t="shared" si="24"/>
        <v>-1.3999388381269</v>
      </c>
      <c r="AK38" s="4">
        <f t="shared" si="25"/>
        <v>-8.4598240646812428E-2</v>
      </c>
      <c r="AL38" s="4">
        <f t="shared" si="26"/>
        <v>0.75466035104639673</v>
      </c>
      <c r="AM38" s="4">
        <f t="shared" si="27"/>
        <v>-1.4517068454024837</v>
      </c>
      <c r="AN38" s="4">
        <f t="shared" si="28"/>
        <v>-0.97303877964905894</v>
      </c>
      <c r="AO38" s="4">
        <f t="shared" si="29"/>
        <v>-0.9748891791485903</v>
      </c>
      <c r="AP38" s="4">
        <f t="shared" si="30"/>
        <v>-3.1055519316879554E-2</v>
      </c>
      <c r="AQ38" s="4">
        <f t="shared" si="31"/>
        <v>1.2525970256041177</v>
      </c>
      <c r="AR38" s="4">
        <f t="shared" si="32"/>
        <v>0.48996608727152591</v>
      </c>
      <c r="AS38" s="4">
        <f t="shared" si="33"/>
        <v>-0.43892258847446897</v>
      </c>
      <c r="AT38" s="4">
        <f t="shared" si="34"/>
        <v>0.46510113698107602</v>
      </c>
      <c r="AU38" s="4">
        <f t="shared" si="35"/>
        <v>0.66143313780362689</v>
      </c>
      <c r="AV38" s="4">
        <f t="shared" si="36"/>
        <v>0.6078770417632029</v>
      </c>
      <c r="AW38" s="4">
        <f t="shared" si="36"/>
        <v>0</v>
      </c>
      <c r="AY38" s="2">
        <f t="shared" si="96"/>
        <v>104.31313041613328</v>
      </c>
      <c r="AZ38" s="2">
        <f t="shared" si="37"/>
        <v>106.70993593276343</v>
      </c>
      <c r="BA38" s="2">
        <f t="shared" si="37"/>
        <v>104.32559763494099</v>
      </c>
      <c r="BB38" s="2">
        <f t="shared" si="37"/>
        <v>103.02133954331768</v>
      </c>
      <c r="BC38" s="2">
        <f t="shared" si="37"/>
        <v>102.26170676749881</v>
      </c>
      <c r="BD38" s="2">
        <f t="shared" si="37"/>
        <v>104.45603877474356</v>
      </c>
      <c r="BE38" s="2">
        <f t="shared" si="37"/>
        <v>104.76788917292498</v>
      </c>
      <c r="BF38" s="2">
        <f t="shared" si="37"/>
        <v>105.11705551916039</v>
      </c>
      <c r="BG38" s="2">
        <f t="shared" si="37"/>
        <v>107.91940297397267</v>
      </c>
      <c r="BH38" s="2">
        <f t="shared" si="37"/>
        <v>108.83803391251749</v>
      </c>
      <c r="BI38" s="2">
        <f t="shared" si="37"/>
        <v>110.21492257539083</v>
      </c>
      <c r="BJ38" s="2">
        <f t="shared" si="37"/>
        <v>110.19589875402644</v>
      </c>
      <c r="BK38" s="2">
        <f t="shared" si="37"/>
        <v>108.64256684351277</v>
      </c>
      <c r="BL38" s="2">
        <f t="shared" si="37"/>
        <v>108.56712295821201</v>
      </c>
      <c r="BM38" s="2" t="e">
        <f t="shared" si="37"/>
        <v>#N/A</v>
      </c>
      <c r="BO38" s="2">
        <f t="shared" si="38"/>
        <v>102.77800000000001</v>
      </c>
      <c r="BP38" s="2">
        <f t="shared" si="39"/>
        <v>105.31</v>
      </c>
      <c r="BQ38" s="2">
        <f t="shared" si="40"/>
        <v>104.241</v>
      </c>
      <c r="BR38" s="2">
        <f t="shared" si="41"/>
        <v>103.776</v>
      </c>
      <c r="BS38" s="2">
        <f t="shared" si="42"/>
        <v>100.81</v>
      </c>
      <c r="BT38" s="2">
        <f t="shared" si="43"/>
        <v>103.483</v>
      </c>
      <c r="BU38" s="2">
        <f t="shared" si="44"/>
        <v>103.79300000000001</v>
      </c>
      <c r="BV38" s="2">
        <f t="shared" si="45"/>
        <v>105.086</v>
      </c>
      <c r="BW38" s="2">
        <f t="shared" si="46"/>
        <v>109.172</v>
      </c>
      <c r="BX38" s="2">
        <f t="shared" si="47"/>
        <v>109.328</v>
      </c>
      <c r="BY38" s="2">
        <f t="shared" si="48"/>
        <v>109.776</v>
      </c>
      <c r="BZ38" s="2">
        <f t="shared" si="49"/>
        <v>110.661</v>
      </c>
      <c r="CA38" s="2">
        <f t="shared" si="50"/>
        <v>109.304</v>
      </c>
      <c r="CB38" s="2">
        <f t="shared" si="51"/>
        <v>109.175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104.34302711069418</v>
      </c>
      <c r="DL38" s="2">
        <f t="shared" si="70"/>
        <v>106.69660863697707</v>
      </c>
      <c r="DM38" s="2">
        <f t="shared" si="70"/>
        <v>104.14615438596489</v>
      </c>
      <c r="DN38" s="2">
        <f t="shared" si="70"/>
        <v>102.81883151147099</v>
      </c>
      <c r="DO38" s="2">
        <f t="shared" si="70"/>
        <v>102.39233198874297</v>
      </c>
      <c r="DP38" s="2">
        <f t="shared" si="70"/>
        <v>104.41812513942514</v>
      </c>
      <c r="DQ38" s="2">
        <f t="shared" si="70"/>
        <v>104.652442152679</v>
      </c>
      <c r="DR38" s="2">
        <f t="shared" si="70"/>
        <v>105.11732100840338</v>
      </c>
      <c r="DS38" s="2">
        <f t="shared" si="70"/>
        <v>107.80887254901961</v>
      </c>
      <c r="DT38" s="2">
        <f t="shared" si="70"/>
        <v>108.85246218487397</v>
      </c>
      <c r="DU38" s="2">
        <f t="shared" si="70"/>
        <v>110.04409071014334</v>
      </c>
      <c r="DV38" s="2">
        <f t="shared" si="70"/>
        <v>110.32306369606005</v>
      </c>
      <c r="DW38" s="2">
        <f t="shared" si="70"/>
        <v>108.68530156472264</v>
      </c>
      <c r="DX38" s="2">
        <f t="shared" si="70"/>
        <v>108.32903988413547</v>
      </c>
      <c r="DY38" s="2">
        <f t="shared" si="70"/>
        <v>106.47044019280682</v>
      </c>
      <c r="EA38" s="2">
        <f t="shared" si="71"/>
        <v>103.88808346273291</v>
      </c>
      <c r="EB38" s="2">
        <f t="shared" si="72"/>
        <v>106.88503452488108</v>
      </c>
      <c r="EC38" s="2">
        <f t="shared" si="73"/>
        <v>106.78741115477631</v>
      </c>
      <c r="ED38" s="2">
        <f t="shared" si="74"/>
        <v>106.08579066162939</v>
      </c>
      <c r="EE38" s="2">
        <f t="shared" si="75"/>
        <v>100.26854561009297</v>
      </c>
      <c r="EF38" s="2">
        <f t="shared" si="76"/>
        <v>105.06779481127214</v>
      </c>
      <c r="EG38" s="2">
        <f t="shared" si="77"/>
        <v>106.68821956538004</v>
      </c>
      <c r="EH38" s="2">
        <f t="shared" si="78"/>
        <v>105.11233151451786</v>
      </c>
      <c r="EI38" s="2">
        <f t="shared" si="79"/>
        <v>109.87645747180935</v>
      </c>
      <c r="EJ38" s="2">
        <f t="shared" si="80"/>
        <v>108.56892795527672</v>
      </c>
      <c r="EK38" s="2">
        <f t="shared" si="81"/>
        <v>113.05984883199571</v>
      </c>
      <c r="EL38" s="2">
        <f t="shared" si="82"/>
        <v>108.32761885133277</v>
      </c>
      <c r="EM38" s="2">
        <f t="shared" si="83"/>
        <v>107.94322858567196</v>
      </c>
      <c r="EN38" s="2">
        <f t="shared" si="84"/>
        <v>113.27335355839649</v>
      </c>
      <c r="EO38" s="2">
        <f t="shared" si="85"/>
        <v>112.40112849302794</v>
      </c>
      <c r="EQ38" s="2">
        <f t="shared" si="86"/>
        <v>103.97247296606182</v>
      </c>
      <c r="ER38" s="2">
        <f t="shared" si="87"/>
        <v>106.71067349646961</v>
      </c>
      <c r="ES38" s="2">
        <f t="shared" si="87"/>
        <v>105.56293203723233</v>
      </c>
      <c r="ET38" s="2">
        <f t="shared" si="87"/>
        <v>105.35220433767287</v>
      </c>
      <c r="EU38" s="2">
        <f t="shared" si="87"/>
        <v>102.42151623596352</v>
      </c>
      <c r="EV38" s="2">
        <f t="shared" si="87"/>
        <v>105.49985586950136</v>
      </c>
      <c r="EW38" s="2">
        <f t="shared" si="87"/>
        <v>105.11442335298335</v>
      </c>
      <c r="EX38" s="2">
        <f t="shared" si="87"/>
        <v>104.82555398666014</v>
      </c>
      <c r="EY38" s="2">
        <f t="shared" si="87"/>
        <v>108.6177105709219</v>
      </c>
      <c r="EZ38" s="2">
        <f t="shared" si="87"/>
        <v>108.7377772883125</v>
      </c>
      <c r="FA38" s="2">
        <f t="shared" si="87"/>
        <v>113.51752278365366</v>
      </c>
      <c r="FB38" s="2">
        <f t="shared" si="87"/>
        <v>109.865882490095</v>
      </c>
      <c r="FC38" s="2">
        <f t="shared" si="87"/>
        <v>111.04184499606654</v>
      </c>
      <c r="FD38" s="2">
        <f t="shared" si="87"/>
        <v>112.94332862523093</v>
      </c>
      <c r="FE38" s="2">
        <f t="shared" si="87"/>
        <v>115.02333647524077</v>
      </c>
      <c r="FG38" s="2">
        <f t="shared" si="88"/>
        <v>6.5716521727212845E-2</v>
      </c>
      <c r="FH38" s="2">
        <f t="shared" si="89"/>
        <v>7.0740047299384254E-2</v>
      </c>
      <c r="FI38" s="2">
        <f t="shared" si="89"/>
        <v>6.7944328609453528E-2</v>
      </c>
      <c r="FJ38" s="2">
        <f t="shared" si="89"/>
        <v>6.1989022677406302E-2</v>
      </c>
      <c r="FK38" s="2">
        <f t="shared" si="89"/>
        <v>6.15155809846143E-2</v>
      </c>
      <c r="FL38" s="2">
        <f t="shared" si="89"/>
        <v>5.8351548634253944E-2</v>
      </c>
      <c r="FM38" s="2">
        <f t="shared" si="89"/>
        <v>5.6717301043826218E-2</v>
      </c>
      <c r="FN38" s="2">
        <f t="shared" si="89"/>
        <v>5.2480348696636515E-2</v>
      </c>
      <c r="FO38" s="2">
        <f t="shared" si="89"/>
        <v>5.3465852050417054E-2</v>
      </c>
      <c r="FP38" s="2">
        <f t="shared" si="89"/>
        <v>5.0892967875046928E-2</v>
      </c>
      <c r="FQ38" s="2">
        <f t="shared" si="89"/>
        <v>5.6645110590484847E-2</v>
      </c>
      <c r="FR38" s="2">
        <f t="shared" si="89"/>
        <v>6.3734269745603631E-2</v>
      </c>
      <c r="FS38" s="2">
        <f t="shared" si="89"/>
        <v>5.7619844428748505E-2</v>
      </c>
      <c r="FT38" s="2">
        <f t="shared" si="89"/>
        <v>4.8153344041590072E-2</v>
      </c>
      <c r="FU38" s="2">
        <f t="shared" si="89"/>
        <v>4.4516826755242274E-2</v>
      </c>
      <c r="FW38" s="2">
        <f t="shared" si="112"/>
        <v>7.3417306453932592E-6</v>
      </c>
      <c r="FX38" s="2">
        <f t="shared" si="90"/>
        <v>1.1243546958913259E-5</v>
      </c>
      <c r="FY38" s="2">
        <f t="shared" si="90"/>
        <v>1.2388015237824656E-5</v>
      </c>
      <c r="FZ38" s="2">
        <f t="shared" si="90"/>
        <v>1.0323254949559178E-5</v>
      </c>
      <c r="GA38" s="2">
        <f t="shared" si="90"/>
        <v>9.6293583665535805E-6</v>
      </c>
      <c r="GB38" s="2">
        <f t="shared" si="90"/>
        <v>1.0192692326315777E-5</v>
      </c>
      <c r="GC38" s="2">
        <f t="shared" si="90"/>
        <v>1.0662198991801905E-5</v>
      </c>
      <c r="GD38" s="2">
        <f t="shared" si="90"/>
        <v>1.2688804748982516E-5</v>
      </c>
      <c r="GE38" s="2">
        <f t="shared" si="90"/>
        <v>1.1729626091962538E-5</v>
      </c>
      <c r="GF38" s="2">
        <f t="shared" si="90"/>
        <v>9.6303720430307817E-6</v>
      </c>
      <c r="GG38" s="2">
        <f t="shared" si="90"/>
        <v>8.549582091306563E-6</v>
      </c>
      <c r="GH38" s="2">
        <f t="shared" si="90"/>
        <v>8.631786109043936E-6</v>
      </c>
      <c r="GI38" s="2">
        <f t="shared" si="90"/>
        <v>7.5544677683802664E-6</v>
      </c>
      <c r="GJ38" s="2">
        <f t="shared" si="90"/>
        <v>6.5550492475890101E-6</v>
      </c>
      <c r="GK38" s="2">
        <f t="shared" si="90"/>
        <v>5.9012101032387763E-6</v>
      </c>
      <c r="GM38" s="86">
        <f t="shared" si="113"/>
        <v>7.3283703486521821E-10</v>
      </c>
      <c r="GN38" s="86">
        <f t="shared" si="91"/>
        <v>2.2929423557667567E-9</v>
      </c>
      <c r="GO38" s="86">
        <f t="shared" si="91"/>
        <v>4.7256539578555462E-10</v>
      </c>
      <c r="GP38" s="86">
        <f t="shared" si="91"/>
        <v>7.7140089363241061E-11</v>
      </c>
      <c r="GQ38" s="86">
        <f t="shared" si="91"/>
        <v>5.4036045460311722E-11</v>
      </c>
      <c r="GR38" s="86">
        <f t="shared" si="91"/>
        <v>3.2844695537826067E-12</v>
      </c>
      <c r="GS38" s="86">
        <f t="shared" si="91"/>
        <v>4.3846979902428478E-12</v>
      </c>
      <c r="GT38" s="86">
        <f t="shared" si="91"/>
        <v>9.9235555788389937E-14</v>
      </c>
      <c r="GU38" s="86">
        <f t="shared" si="91"/>
        <v>2.819530812110092E-13</v>
      </c>
      <c r="GV38" s="86">
        <f t="shared" si="91"/>
        <v>1.3509722064198437E-13</v>
      </c>
      <c r="GW38" s="86">
        <f t="shared" si="91"/>
        <v>1.0058140378684685E-11</v>
      </c>
      <c r="GX38" s="86">
        <f t="shared" si="91"/>
        <v>8.352419964155265E-11</v>
      </c>
      <c r="GY38" s="86">
        <f t="shared" si="91"/>
        <v>1.3409810266052807E-11</v>
      </c>
      <c r="GZ38" s="86">
        <f t="shared" si="91"/>
        <v>1.5881717318785698E-14</v>
      </c>
      <c r="HA38" s="86">
        <f t="shared" si="91"/>
        <v>1.5419640632726766E-17</v>
      </c>
      <c r="HC38" s="86">
        <f t="shared" si="145"/>
        <v>3.1346149637544101E-22</v>
      </c>
      <c r="HD38" s="86">
        <f t="shared" si="92"/>
        <v>6.7869737705835624E-24</v>
      </c>
      <c r="HE38" s="86">
        <f t="shared" si="92"/>
        <v>9.6329005096362527E-27</v>
      </c>
      <c r="HF38" s="86">
        <f t="shared" si="92"/>
        <v>8.4527668337658488E-29</v>
      </c>
      <c r="HG38" s="86">
        <f t="shared" si="92"/>
        <v>6.493997875107229E-31</v>
      </c>
      <c r="HH38" s="86">
        <f t="shared" si="92"/>
        <v>3.0948237844114274E-29</v>
      </c>
      <c r="HI38" s="86">
        <f t="shared" si="92"/>
        <v>4.6363715899104608E-28</v>
      </c>
      <c r="HJ38" s="86">
        <f t="shared" si="92"/>
        <v>3.0933892040663216E-31</v>
      </c>
      <c r="HK38" s="86">
        <f t="shared" si="92"/>
        <v>6.4574797410631359E-30</v>
      </c>
      <c r="HL38" s="86">
        <f t="shared" si="92"/>
        <v>3.1367131115809308E-30</v>
      </c>
      <c r="HM38" s="86">
        <f t="shared" si="92"/>
        <v>4.5035224200457364E-30</v>
      </c>
      <c r="HN38" s="86">
        <f t="shared" si="92"/>
        <v>4.8072018219471281E-28</v>
      </c>
      <c r="HO38" s="86">
        <f t="shared" si="92"/>
        <v>1.4000493596656727E-29</v>
      </c>
      <c r="HP38" s="86">
        <f t="shared" si="92"/>
        <v>5.2449453974261977E-34</v>
      </c>
      <c r="HQ38" s="86">
        <f t="shared" si="92"/>
        <v>5.1960449455129459E-39</v>
      </c>
      <c r="HS38" s="86">
        <f t="shared" si="114"/>
        <v>2.0213924445774381E-129</v>
      </c>
      <c r="HT38" s="86">
        <f t="shared" si="93"/>
        <v>6.7572588974448322E-130</v>
      </c>
      <c r="HU38" s="86">
        <f t="shared" si="93"/>
        <v>3.1034840391107878E-154</v>
      </c>
      <c r="HV38" s="86">
        <f t="shared" si="93"/>
        <v>2.808426206338355E-165</v>
      </c>
      <c r="HW38" s="86">
        <f t="shared" si="93"/>
        <v>2.6852271908583875E-182</v>
      </c>
      <c r="HX38" s="86">
        <f t="shared" si="93"/>
        <v>4.0748229708856913E-173</v>
      </c>
      <c r="HY38" s="86">
        <f t="shared" si="93"/>
        <v>1.7421739937333478E-164</v>
      </c>
      <c r="HZ38" s="86">
        <f t="shared" si="93"/>
        <v>4.9702769756908436E-185</v>
      </c>
      <c r="IA38" s="86">
        <f t="shared" si="93"/>
        <v>1.4811813104678478E-176</v>
      </c>
      <c r="IB38" s="86">
        <f t="shared" si="93"/>
        <v>5.3935924664308672E-178</v>
      </c>
      <c r="IC38" s="86">
        <f t="shared" si="93"/>
        <v>1.0066767410505373E-177</v>
      </c>
      <c r="ID38" s="86">
        <f t="shared" si="93"/>
        <v>1.7446342268850995E-166</v>
      </c>
      <c r="IE38" s="86">
        <f t="shared" si="93"/>
        <v>2.1523274586728165E-175</v>
      </c>
      <c r="IF38" s="86">
        <f t="shared" si="93"/>
        <v>9.4177561908761555E-82</v>
      </c>
      <c r="IG38" s="86">
        <f t="shared" si="93"/>
        <v>2.1130209454429742E-56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4.2155718108013597E-272</v>
      </c>
      <c r="IW38" s="86">
        <f t="shared" si="129"/>
        <v>3.5393560461200551E-193</v>
      </c>
      <c r="IY38" s="86">
        <f t="shared" si="130"/>
        <v>7.3283703486553171E-10</v>
      </c>
      <c r="IZ38" s="86">
        <f t="shared" si="131"/>
        <v>2.2929423557667633E-9</v>
      </c>
      <c r="JA38" s="86">
        <f t="shared" si="132"/>
        <v>4.7256539578555462E-10</v>
      </c>
      <c r="JB38" s="86">
        <f t="shared" si="133"/>
        <v>7.7140089363241061E-11</v>
      </c>
      <c r="JC38" s="86">
        <f t="shared" si="134"/>
        <v>5.4036045460311722E-11</v>
      </c>
      <c r="JD38" s="86">
        <f t="shared" si="135"/>
        <v>3.2844695537826067E-12</v>
      </c>
      <c r="JE38" s="86">
        <f t="shared" si="136"/>
        <v>4.3846979902428487E-12</v>
      </c>
      <c r="JF38" s="86">
        <f t="shared" si="137"/>
        <v>9.9235555788389937E-14</v>
      </c>
      <c r="JG38" s="86">
        <f t="shared" si="138"/>
        <v>2.819530812110092E-13</v>
      </c>
      <c r="JH38" s="86">
        <f t="shared" si="139"/>
        <v>1.3509722064198437E-13</v>
      </c>
      <c r="JI38" s="86">
        <f t="shared" si="140"/>
        <v>1.0058140378684685E-11</v>
      </c>
      <c r="JJ38" s="86">
        <f t="shared" si="141"/>
        <v>8.352419964155265E-11</v>
      </c>
      <c r="JK38" s="86">
        <f t="shared" si="142"/>
        <v>1.3409810266052807E-11</v>
      </c>
      <c r="JL38" s="86">
        <f t="shared" si="143"/>
        <v>1.5881717318785698E-14</v>
      </c>
      <c r="JM38" s="86">
        <f t="shared" si="144"/>
        <v>1.5419640632726766E-17</v>
      </c>
    </row>
    <row r="39" spans="2:273" x14ac:dyDescent="0.25">
      <c r="B39" s="2">
        <v>12</v>
      </c>
      <c r="C39" s="37">
        <v>102.46</v>
      </c>
      <c r="D39" s="37">
        <v>105.13800000000001</v>
      </c>
      <c r="E39" s="37">
        <v>105.379</v>
      </c>
      <c r="F39" s="37">
        <v>102.5</v>
      </c>
      <c r="G39" s="37">
        <v>103.81</v>
      </c>
      <c r="H39" s="37">
        <v>104.569</v>
      </c>
      <c r="I39" s="37">
        <v>104.724</v>
      </c>
      <c r="J39" s="37">
        <v>105.79300000000001</v>
      </c>
      <c r="K39" s="37">
        <v>107.845</v>
      </c>
      <c r="L39" s="37">
        <v>110.345</v>
      </c>
      <c r="M39" s="37">
        <v>109.10299999999999</v>
      </c>
      <c r="N39" s="37">
        <v>109.786</v>
      </c>
      <c r="O39" s="37">
        <v>108.607</v>
      </c>
      <c r="P39" s="37">
        <v>109.667</v>
      </c>
      <c r="Q39" s="37">
        <v>106.86</v>
      </c>
      <c r="S39" s="4">
        <f t="shared" si="8"/>
        <v>104.33103054572383</v>
      </c>
      <c r="T39" s="4">
        <f t="shared" si="9"/>
        <v>106.78369384152838</v>
      </c>
      <c r="U39" s="4">
        <f t="shared" si="10"/>
        <v>104.43360103393687</v>
      </c>
      <c r="V39" s="4">
        <f t="shared" si="11"/>
        <v>103.17178105577401</v>
      </c>
      <c r="W39" s="4">
        <f t="shared" si="12"/>
        <v>102.36514327577829</v>
      </c>
      <c r="X39" s="4">
        <f t="shared" si="13"/>
        <v>104.59155716549122</v>
      </c>
      <c r="Y39" s="4">
        <f t="shared" si="14"/>
        <v>104.85573658823026</v>
      </c>
      <c r="Z39" s="4">
        <f t="shared" si="15"/>
        <v>105.26460095997631</v>
      </c>
      <c r="AA39" s="4">
        <f t="shared" si="16"/>
        <v>108.0192956835528</v>
      </c>
      <c r="AB39" s="4">
        <f t="shared" si="17"/>
        <v>108.92344255500167</v>
      </c>
      <c r="AC39" s="4">
        <f t="shared" si="18"/>
        <v>110.239845207947</v>
      </c>
      <c r="AD39" s="4">
        <f t="shared" si="19"/>
        <v>110.22698315775685</v>
      </c>
      <c r="AE39" s="4">
        <f t="shared" si="20"/>
        <v>108.74879023513817</v>
      </c>
      <c r="AF39" s="4">
        <f t="shared" si="21"/>
        <v>108.69402163950355</v>
      </c>
      <c r="AG39" s="4" t="e">
        <f t="shared" si="22"/>
        <v>#N/A</v>
      </c>
      <c r="AI39" s="4">
        <f t="shared" si="23"/>
        <v>-1.8710305457238405</v>
      </c>
      <c r="AJ39" s="4">
        <f t="shared" si="24"/>
        <v>-1.6456938415283702</v>
      </c>
      <c r="AK39" s="4">
        <f t="shared" si="25"/>
        <v>0.94539896606313789</v>
      </c>
      <c r="AL39" s="4">
        <f t="shared" si="26"/>
        <v>-0.67178105577400515</v>
      </c>
      <c r="AM39" s="4">
        <f t="shared" si="27"/>
        <v>1.4448567242217081</v>
      </c>
      <c r="AN39" s="4">
        <f t="shared" si="28"/>
        <v>-2.2557165491221554E-2</v>
      </c>
      <c r="AO39" s="4">
        <f t="shared" si="29"/>
        <v>-0.13173658823025391</v>
      </c>
      <c r="AP39" s="4">
        <f t="shared" si="30"/>
        <v>0.52839904002370019</v>
      </c>
      <c r="AQ39" s="4">
        <f t="shared" si="31"/>
        <v>-0.17429568355279912</v>
      </c>
      <c r="AR39" s="4">
        <f t="shared" si="32"/>
        <v>1.4215574449983279</v>
      </c>
      <c r="AS39" s="4">
        <f t="shared" si="33"/>
        <v>-1.1368452079470046</v>
      </c>
      <c r="AT39" s="4">
        <f t="shared" si="34"/>
        <v>-0.44098315775684682</v>
      </c>
      <c r="AU39" s="4">
        <f t="shared" si="35"/>
        <v>-0.14179023513817413</v>
      </c>
      <c r="AV39" s="4">
        <f t="shared" si="36"/>
        <v>0.97297836049645525</v>
      </c>
      <c r="AW39" s="4">
        <f t="shared" si="36"/>
        <v>0</v>
      </c>
      <c r="AY39" s="2">
        <f t="shared" si="96"/>
        <v>104.33102851590098</v>
      </c>
      <c r="AZ39" s="2">
        <f t="shared" si="37"/>
        <v>106.78368778232775</v>
      </c>
      <c r="BA39" s="2">
        <f t="shared" si="37"/>
        <v>104.43359967509126</v>
      </c>
      <c r="BB39" s="2">
        <f t="shared" si="37"/>
        <v>103.17178080252448</v>
      </c>
      <c r="BC39" s="2">
        <f t="shared" si="37"/>
        <v>102.3651430859648</v>
      </c>
      <c r="BD39" s="2">
        <f t="shared" si="37"/>
        <v>104.59155715190145</v>
      </c>
      <c r="BE39" s="2">
        <f t="shared" si="37"/>
        <v>104.85573657142862</v>
      </c>
      <c r="BF39" s="2">
        <f t="shared" si="37"/>
        <v>105.26460095947795</v>
      </c>
      <c r="BG39" s="2">
        <f t="shared" si="37"/>
        <v>108.01929568226572</v>
      </c>
      <c r="BH39" s="2">
        <f t="shared" si="37"/>
        <v>108.92344255434855</v>
      </c>
      <c r="BI39" s="2">
        <f t="shared" si="37"/>
        <v>110.23984517412929</v>
      </c>
      <c r="BJ39" s="2">
        <f t="shared" si="37"/>
        <v>110.22698289507471</v>
      </c>
      <c r="BK39" s="2">
        <f t="shared" si="37"/>
        <v>108.74879018727255</v>
      </c>
      <c r="BL39" s="2">
        <f t="shared" si="37"/>
        <v>108.69402163942001</v>
      </c>
      <c r="BM39" s="2" t="e">
        <f t="shared" si="37"/>
        <v>#N/A</v>
      </c>
      <c r="BO39" s="2">
        <f t="shared" si="38"/>
        <v>102.46</v>
      </c>
      <c r="BP39" s="2">
        <f t="shared" si="39"/>
        <v>105.13800000000001</v>
      </c>
      <c r="BQ39" s="2">
        <f t="shared" si="40"/>
        <v>105.379</v>
      </c>
      <c r="BR39" s="2">
        <f t="shared" si="41"/>
        <v>102.5</v>
      </c>
      <c r="BS39" s="2">
        <f t="shared" si="42"/>
        <v>103.81</v>
      </c>
      <c r="BT39" s="2">
        <f t="shared" si="43"/>
        <v>104.569</v>
      </c>
      <c r="BU39" s="2">
        <f t="shared" si="44"/>
        <v>104.724</v>
      </c>
      <c r="BV39" s="2">
        <f t="shared" si="45"/>
        <v>105.79300000000001</v>
      </c>
      <c r="BW39" s="2">
        <f t="shared" si="46"/>
        <v>107.845</v>
      </c>
      <c r="BX39" s="2">
        <f t="shared" si="47"/>
        <v>110.345</v>
      </c>
      <c r="BY39" s="2">
        <f t="shared" si="48"/>
        <v>109.10299999999999</v>
      </c>
      <c r="BZ39" s="2">
        <f t="shared" si="49"/>
        <v>109.786</v>
      </c>
      <c r="CA39" s="2">
        <f t="shared" si="50"/>
        <v>108.607</v>
      </c>
      <c r="CB39" s="2">
        <f t="shared" si="51"/>
        <v>109.667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104.37297392120075</v>
      </c>
      <c r="DL39" s="2">
        <f t="shared" si="70"/>
        <v>106.78570883940623</v>
      </c>
      <c r="DM39" s="2">
        <f t="shared" si="70"/>
        <v>104.25609021592442</v>
      </c>
      <c r="DN39" s="2">
        <f t="shared" si="70"/>
        <v>102.9698701754386</v>
      </c>
      <c r="DO39" s="2">
        <f t="shared" si="70"/>
        <v>102.52072335834896</v>
      </c>
      <c r="DP39" s="2">
        <f t="shared" si="70"/>
        <v>104.56658768768769</v>
      </c>
      <c r="DQ39" s="2">
        <f t="shared" si="70"/>
        <v>104.74317591275486</v>
      </c>
      <c r="DR39" s="2">
        <f t="shared" si="70"/>
        <v>105.27991596638657</v>
      </c>
      <c r="DS39" s="2">
        <f t="shared" si="70"/>
        <v>107.91273949579832</v>
      </c>
      <c r="DT39" s="2">
        <f t="shared" si="70"/>
        <v>108.95124957983195</v>
      </c>
      <c r="DU39" s="2">
        <f t="shared" si="70"/>
        <v>110.06353069263595</v>
      </c>
      <c r="DV39" s="2">
        <f t="shared" si="70"/>
        <v>110.37618855534711</v>
      </c>
      <c r="DW39" s="2">
        <f t="shared" si="70"/>
        <v>108.80836557610243</v>
      </c>
      <c r="DX39" s="2">
        <f t="shared" si="70"/>
        <v>108.44730793226381</v>
      </c>
      <c r="DY39" s="2">
        <f t="shared" si="70"/>
        <v>106.5670017055988</v>
      </c>
      <c r="EA39" s="2">
        <f t="shared" si="71"/>
        <v>103.78715741459627</v>
      </c>
      <c r="EB39" s="2">
        <f t="shared" si="72"/>
        <v>106.75950225022504</v>
      </c>
      <c r="EC39" s="2">
        <f t="shared" si="73"/>
        <v>106.65462530229746</v>
      </c>
      <c r="ED39" s="2">
        <f t="shared" si="74"/>
        <v>105.958359052601</v>
      </c>
      <c r="EE39" s="2">
        <f t="shared" si="75"/>
        <v>100.20011423653342</v>
      </c>
      <c r="EF39" s="2">
        <f t="shared" si="76"/>
        <v>104.95897223195696</v>
      </c>
      <c r="EG39" s="2">
        <f t="shared" si="77"/>
        <v>106.56334274154756</v>
      </c>
      <c r="EH39" s="2">
        <f t="shared" si="78"/>
        <v>105.01249094948705</v>
      </c>
      <c r="EI39" s="2">
        <f t="shared" si="79"/>
        <v>109.74000574120265</v>
      </c>
      <c r="EJ39" s="2">
        <f t="shared" si="80"/>
        <v>108.45046438916981</v>
      </c>
      <c r="EK39" s="2">
        <f t="shared" si="81"/>
        <v>112.91771539254809</v>
      </c>
      <c r="EL39" s="2">
        <f t="shared" si="82"/>
        <v>108.2277820371897</v>
      </c>
      <c r="EM39" s="2">
        <f t="shared" si="83"/>
        <v>107.85975632972638</v>
      </c>
      <c r="EN39" s="2">
        <f t="shared" si="84"/>
        <v>113.14174916940979</v>
      </c>
      <c r="EO39" s="2">
        <f t="shared" si="85"/>
        <v>112.28680502044016</v>
      </c>
      <c r="EQ39" s="2">
        <f t="shared" si="86"/>
        <v>103.87056369289937</v>
      </c>
      <c r="ER39" s="2">
        <f t="shared" si="87"/>
        <v>106.58721079722781</v>
      </c>
      <c r="ES39" s="2">
        <f t="shared" si="87"/>
        <v>105.44452398092531</v>
      </c>
      <c r="ET39" s="2">
        <f t="shared" si="87"/>
        <v>105.23321325688143</v>
      </c>
      <c r="EU39" s="2">
        <f t="shared" si="87"/>
        <v>102.32818421646282</v>
      </c>
      <c r="EV39" s="2">
        <f t="shared" si="87"/>
        <v>105.38599517147684</v>
      </c>
      <c r="EW39" s="2">
        <f t="shared" si="87"/>
        <v>105.00797693772948</v>
      </c>
      <c r="EX39" s="2">
        <f t="shared" si="87"/>
        <v>104.72908360359808</v>
      </c>
      <c r="EY39" s="2">
        <f t="shared" si="87"/>
        <v>108.49615848080008</v>
      </c>
      <c r="EZ39" s="2">
        <f t="shared" si="87"/>
        <v>108.61737356887302</v>
      </c>
      <c r="FA39" s="2">
        <f t="shared" si="87"/>
        <v>113.37013328754152</v>
      </c>
      <c r="FB39" s="2">
        <f t="shared" si="87"/>
        <v>109.74846968821578</v>
      </c>
      <c r="FC39" s="2">
        <f t="shared" si="87"/>
        <v>110.92358803011012</v>
      </c>
      <c r="FD39" s="2">
        <f t="shared" si="87"/>
        <v>112.8153225510799</v>
      </c>
      <c r="FE39" s="2">
        <f t="shared" si="87"/>
        <v>114.87837208708062</v>
      </c>
      <c r="FG39" s="2">
        <f t="shared" si="88"/>
        <v>7.1602756581479118E-2</v>
      </c>
      <c r="FH39" s="2">
        <f t="shared" si="89"/>
        <v>7.7039137195350813E-2</v>
      </c>
      <c r="FI39" s="2">
        <f t="shared" si="89"/>
        <v>7.401430030782645E-2</v>
      </c>
      <c r="FJ39" s="2">
        <f t="shared" si="89"/>
        <v>6.7565530093956397E-2</v>
      </c>
      <c r="FK39" s="2">
        <f t="shared" si="89"/>
        <v>6.7052542315374331E-2</v>
      </c>
      <c r="FL39" s="2">
        <f t="shared" si="89"/>
        <v>6.3623025287270513E-2</v>
      </c>
      <c r="FM39" s="2">
        <f t="shared" si="89"/>
        <v>6.1850837215371844E-2</v>
      </c>
      <c r="FN39" s="2">
        <f t="shared" si="89"/>
        <v>5.7253670749349665E-2</v>
      </c>
      <c r="FO39" s="2">
        <f t="shared" si="89"/>
        <v>5.8323292615029575E-2</v>
      </c>
      <c r="FP39" s="2">
        <f t="shared" si="89"/>
        <v>5.5530372056928776E-2</v>
      </c>
      <c r="FQ39" s="2">
        <f t="shared" si="89"/>
        <v>6.177254062857937E-2</v>
      </c>
      <c r="FR39" s="2">
        <f t="shared" si="89"/>
        <v>6.945615350111356E-2</v>
      </c>
      <c r="FS39" s="2">
        <f t="shared" si="89"/>
        <v>6.2829629485856076E-2</v>
      </c>
      <c r="FT39" s="2">
        <f t="shared" si="89"/>
        <v>5.2554934841568854E-2</v>
      </c>
      <c r="FU39" s="2">
        <f t="shared" si="89"/>
        <v>4.8602984786470418E-2</v>
      </c>
      <c r="FW39" s="2">
        <f t="shared" si="112"/>
        <v>8.0500418726490003E-6</v>
      </c>
      <c r="FX39" s="2">
        <f t="shared" si="90"/>
        <v>1.2328290714559159E-5</v>
      </c>
      <c r="FY39" s="2">
        <f t="shared" si="90"/>
        <v>1.3583172367518476E-5</v>
      </c>
      <c r="FZ39" s="2">
        <f t="shared" si="90"/>
        <v>1.1319212691833727E-5</v>
      </c>
      <c r="GA39" s="2">
        <f t="shared" si="90"/>
        <v>1.0558371682803478E-5</v>
      </c>
      <c r="GB39" s="2">
        <f t="shared" si="90"/>
        <v>1.1176053905576359E-5</v>
      </c>
      <c r="GC39" s="2">
        <f t="shared" si="90"/>
        <v>1.1690856691420287E-5</v>
      </c>
      <c r="GD39" s="2">
        <f t="shared" si="90"/>
        <v>1.3912980710203945E-5</v>
      </c>
      <c r="GE39" s="2">
        <f t="shared" si="90"/>
        <v>1.2861264704258187E-5</v>
      </c>
      <c r="GF39" s="2">
        <f t="shared" si="90"/>
        <v>1.055948315489343E-5</v>
      </c>
      <c r="GG39" s="2">
        <f t="shared" si="90"/>
        <v>9.3744226167777332E-6</v>
      </c>
      <c r="GH39" s="2">
        <f t="shared" si="90"/>
        <v>9.4645573804522292E-6</v>
      </c>
      <c r="GI39" s="2">
        <f t="shared" si="90"/>
        <v>8.2833031542809635E-6</v>
      </c>
      <c r="GJ39" s="2">
        <f t="shared" si="90"/>
        <v>7.1874640291349748E-6</v>
      </c>
      <c r="GK39" s="2">
        <f t="shared" si="90"/>
        <v>6.470544525133626E-6</v>
      </c>
      <c r="GM39" s="86">
        <f t="shared" si="113"/>
        <v>1.6206587720730159E-9</v>
      </c>
      <c r="GN39" s="86">
        <f t="shared" si="91"/>
        <v>4.8783944269832502E-9</v>
      </c>
      <c r="GO39" s="86">
        <f t="shared" si="91"/>
        <v>1.0818782486346175E-9</v>
      </c>
      <c r="GP39" s="86">
        <f t="shared" si="91"/>
        <v>1.8870450283927046E-10</v>
      </c>
      <c r="GQ39" s="86">
        <f t="shared" si="91"/>
        <v>1.3435126670737666E-10</v>
      </c>
      <c r="GR39" s="86">
        <f t="shared" si="91"/>
        <v>9.2887305656685715E-12</v>
      </c>
      <c r="GS39" s="86">
        <f t="shared" si="91"/>
        <v>1.2080391121849596E-11</v>
      </c>
      <c r="GT39" s="86">
        <f t="shared" si="91"/>
        <v>3.2261670721434781E-13</v>
      </c>
      <c r="GU39" s="86">
        <f t="shared" si="91"/>
        <v>8.7527494038107743E-13</v>
      </c>
      <c r="GV39" s="86">
        <f t="shared" si="91"/>
        <v>4.2679634974269884E-13</v>
      </c>
      <c r="GW39" s="86">
        <f t="shared" si="91"/>
        <v>2.6525454521248969E-11</v>
      </c>
      <c r="GX39" s="86">
        <f t="shared" si="91"/>
        <v>2.0544584716437434E-10</v>
      </c>
      <c r="GY39" s="86">
        <f t="shared" si="91"/>
        <v>3.5053892710105193E-11</v>
      </c>
      <c r="GZ39" s="86">
        <f t="shared" si="91"/>
        <v>5.463894610588107E-14</v>
      </c>
      <c r="HA39" s="86">
        <f t="shared" si="91"/>
        <v>7.2420636735948706E-17</v>
      </c>
      <c r="HC39" s="86">
        <f t="shared" si="145"/>
        <v>1.2354051457047182E-21</v>
      </c>
      <c r="HD39" s="86">
        <f t="shared" si="92"/>
        <v>3.032685193076019E-23</v>
      </c>
      <c r="HE39" s="86">
        <f t="shared" si="92"/>
        <v>5.3823584635069652E-26</v>
      </c>
      <c r="HF39" s="86">
        <f t="shared" si="92"/>
        <v>5.3409140150887933E-28</v>
      </c>
      <c r="HG39" s="86">
        <f t="shared" si="92"/>
        <v>4.6886596787796357E-30</v>
      </c>
      <c r="HH39" s="86">
        <f t="shared" si="92"/>
        <v>2.0437916781892387E-28</v>
      </c>
      <c r="HI39" s="86">
        <f t="shared" si="92"/>
        <v>2.8029606167484709E-27</v>
      </c>
      <c r="HJ39" s="86">
        <f t="shared" si="92"/>
        <v>2.3844109368596856E-30</v>
      </c>
      <c r="HK39" s="86">
        <f t="shared" si="92"/>
        <v>4.4824514197725845E-29</v>
      </c>
      <c r="HL39" s="86">
        <f t="shared" si="92"/>
        <v>2.1665933488705312E-29</v>
      </c>
      <c r="HM39" s="86">
        <f t="shared" si="92"/>
        <v>3.0528584267307595E-29</v>
      </c>
      <c r="HN39" s="86">
        <f t="shared" si="92"/>
        <v>2.881915635375858E-27</v>
      </c>
      <c r="HO39" s="86">
        <f t="shared" si="92"/>
        <v>9.0313100982783009E-29</v>
      </c>
      <c r="HP39" s="86">
        <f t="shared" si="92"/>
        <v>4.5561058894924113E-33</v>
      </c>
      <c r="HQ39" s="86">
        <f t="shared" si="92"/>
        <v>6.494650068420231E-38</v>
      </c>
      <c r="HS39" s="86">
        <f t="shared" si="114"/>
        <v>6.1654702537348204E-127</v>
      </c>
      <c r="HT39" s="86">
        <f t="shared" si="93"/>
        <v>2.7841962027779106E-127</v>
      </c>
      <c r="HU39" s="86">
        <f t="shared" si="93"/>
        <v>3.8215868211970631E-151</v>
      </c>
      <c r="HV39" s="86">
        <f t="shared" si="93"/>
        <v>5.5839631162381922E-162</v>
      </c>
      <c r="HW39" s="86">
        <f t="shared" si="93"/>
        <v>1.0251835381679687E-178</v>
      </c>
      <c r="HX39" s="86">
        <f t="shared" si="93"/>
        <v>1.0986290291932386E-169</v>
      </c>
      <c r="HY39" s="86">
        <f t="shared" si="93"/>
        <v>3.139759836905907E-161</v>
      </c>
      <c r="HZ39" s="86">
        <f t="shared" si="93"/>
        <v>2.5395986597475424E-181</v>
      </c>
      <c r="IA39" s="86">
        <f t="shared" si="93"/>
        <v>4.8375741124616413E-173</v>
      </c>
      <c r="IB39" s="86">
        <f t="shared" si="93"/>
        <v>1.7064040058163587E-174</v>
      </c>
      <c r="IC39" s="86">
        <f t="shared" si="93"/>
        <v>2.9913585851078118E-174</v>
      </c>
      <c r="ID39" s="86">
        <f t="shared" si="93"/>
        <v>3.1853716201589669E-163</v>
      </c>
      <c r="IE39" s="86">
        <f t="shared" si="93"/>
        <v>5.2775904301968677E-172</v>
      </c>
      <c r="IF39" s="86">
        <f t="shared" si="93"/>
        <v>3.1812252202514969E-80</v>
      </c>
      <c r="IG39" s="86">
        <f t="shared" si="93"/>
        <v>2.2843211905194213E-55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5.9581610041324773E-268</v>
      </c>
      <c r="IW39" s="86">
        <f t="shared" si="129"/>
        <v>2.8932599884200767E-190</v>
      </c>
      <c r="IY39" s="86">
        <f t="shared" si="130"/>
        <v>1.6206587720742513E-9</v>
      </c>
      <c r="IZ39" s="86">
        <f t="shared" si="131"/>
        <v>4.8783944269832808E-9</v>
      </c>
      <c r="JA39" s="86">
        <f t="shared" si="132"/>
        <v>1.0818782486346175E-9</v>
      </c>
      <c r="JB39" s="86">
        <f t="shared" si="133"/>
        <v>1.8870450283927046E-10</v>
      </c>
      <c r="JC39" s="86">
        <f t="shared" si="134"/>
        <v>1.3435126670737666E-10</v>
      </c>
      <c r="JD39" s="86">
        <f t="shared" si="135"/>
        <v>9.2887305656685715E-12</v>
      </c>
      <c r="JE39" s="86">
        <f t="shared" si="136"/>
        <v>1.2080391121849599E-11</v>
      </c>
      <c r="JF39" s="86">
        <f t="shared" si="137"/>
        <v>3.2261670721434781E-13</v>
      </c>
      <c r="JG39" s="86">
        <f t="shared" si="138"/>
        <v>8.7527494038107743E-13</v>
      </c>
      <c r="JH39" s="86">
        <f t="shared" si="139"/>
        <v>4.2679634974269884E-13</v>
      </c>
      <c r="JI39" s="86">
        <f t="shared" si="140"/>
        <v>2.6525454521248969E-11</v>
      </c>
      <c r="JJ39" s="86">
        <f t="shared" si="141"/>
        <v>2.0544584716437434E-10</v>
      </c>
      <c r="JK39" s="86">
        <f t="shared" si="142"/>
        <v>3.5053892710105193E-11</v>
      </c>
      <c r="JL39" s="86">
        <f t="shared" si="143"/>
        <v>5.463894610588107E-14</v>
      </c>
      <c r="JM39" s="86">
        <f t="shared" si="144"/>
        <v>7.2420636735948706E-17</v>
      </c>
    </row>
    <row r="40" spans="2:273" x14ac:dyDescent="0.25">
      <c r="B40" s="2">
        <v>13</v>
      </c>
      <c r="C40" s="37">
        <v>105.048</v>
      </c>
      <c r="D40" s="37">
        <v>105.44799999999999</v>
      </c>
      <c r="E40" s="37">
        <v>103.10299999999999</v>
      </c>
      <c r="F40" s="37">
        <v>101.621</v>
      </c>
      <c r="G40" s="37">
        <v>101.224</v>
      </c>
      <c r="H40" s="37">
        <v>104.70699999999999</v>
      </c>
      <c r="I40" s="37">
        <v>101.69</v>
      </c>
      <c r="J40" s="37">
        <v>105.172</v>
      </c>
      <c r="K40" s="37">
        <v>109.155</v>
      </c>
      <c r="L40" s="37">
        <v>108.655</v>
      </c>
      <c r="M40" s="37">
        <v>110.741</v>
      </c>
      <c r="N40" s="37">
        <v>107.964</v>
      </c>
      <c r="O40" s="37">
        <v>107.375</v>
      </c>
      <c r="P40" s="37">
        <v>109.77200000000001</v>
      </c>
      <c r="Q40" s="37">
        <v>107.08799999999999</v>
      </c>
      <c r="S40" s="4">
        <f t="shared" si="8"/>
        <v>104.34704392798962</v>
      </c>
      <c r="T40" s="4">
        <f t="shared" si="9"/>
        <v>106.85462518397136</v>
      </c>
      <c r="U40" s="4">
        <f t="shared" si="10"/>
        <v>104.53972595761365</v>
      </c>
      <c r="V40" s="4">
        <f t="shared" si="11"/>
        <v>103.32036965287084</v>
      </c>
      <c r="W40" s="4">
        <f t="shared" si="12"/>
        <v>102.46524342793911</v>
      </c>
      <c r="X40" s="4">
        <f t="shared" si="13"/>
        <v>104.72442265132264</v>
      </c>
      <c r="Y40" s="4">
        <f t="shared" si="14"/>
        <v>104.94206246970984</v>
      </c>
      <c r="Z40" s="4">
        <f t="shared" si="15"/>
        <v>105.40942611395838</v>
      </c>
      <c r="AA40" s="4">
        <f t="shared" si="16"/>
        <v>108.11750690276487</v>
      </c>
      <c r="AB40" s="4">
        <f t="shared" si="17"/>
        <v>109.00655219358468</v>
      </c>
      <c r="AC40" s="4">
        <f t="shared" si="18"/>
        <v>110.26427148982475</v>
      </c>
      <c r="AD40" s="4">
        <f t="shared" si="19"/>
        <v>110.25523061232552</v>
      </c>
      <c r="AE40" s="4">
        <f t="shared" si="20"/>
        <v>108.85235720077777</v>
      </c>
      <c r="AF40" s="4">
        <f t="shared" si="21"/>
        <v>108.82040114565888</v>
      </c>
      <c r="AG40" s="4" t="e">
        <f t="shared" si="22"/>
        <v>#N/A</v>
      </c>
      <c r="AI40" s="4">
        <f t="shared" si="23"/>
        <v>0.7009560720103849</v>
      </c>
      <c r="AJ40" s="4">
        <f t="shared" si="24"/>
        <v>-1.4066251839713715</v>
      </c>
      <c r="AK40" s="4">
        <f t="shared" si="25"/>
        <v>-1.4367259576136604</v>
      </c>
      <c r="AL40" s="4">
        <f t="shared" si="26"/>
        <v>-1.6993696528708426</v>
      </c>
      <c r="AM40" s="4">
        <f t="shared" si="27"/>
        <v>-1.2412434279391107</v>
      </c>
      <c r="AN40" s="4">
        <f t="shared" si="28"/>
        <v>-1.7422651322647198E-2</v>
      </c>
      <c r="AO40" s="4">
        <f t="shared" si="29"/>
        <v>-3.2520624697098413</v>
      </c>
      <c r="AP40" s="4">
        <f t="shared" si="30"/>
        <v>-0.23742611395837798</v>
      </c>
      <c r="AQ40" s="4">
        <f t="shared" si="31"/>
        <v>1.0374930972351279</v>
      </c>
      <c r="AR40" s="4">
        <f t="shared" si="32"/>
        <v>-0.35155219358468059</v>
      </c>
      <c r="AS40" s="4">
        <f t="shared" si="33"/>
        <v>0.4767285101752492</v>
      </c>
      <c r="AT40" s="4">
        <f t="shared" si="34"/>
        <v>-2.2912306123255206</v>
      </c>
      <c r="AU40" s="4">
        <f t="shared" si="35"/>
        <v>-1.4773572007777744</v>
      </c>
      <c r="AV40" s="4">
        <f t="shared" si="36"/>
        <v>0.95159885434112823</v>
      </c>
      <c r="AW40" s="4">
        <f t="shared" si="36"/>
        <v>0</v>
      </c>
      <c r="AY40" s="2">
        <f t="shared" si="96"/>
        <v>104.34703959758212</v>
      </c>
      <c r="AZ40" s="2">
        <f t="shared" si="37"/>
        <v>106.85461274110419</v>
      </c>
      <c r="BA40" s="2">
        <f t="shared" si="37"/>
        <v>104.53972296112795</v>
      </c>
      <c r="BB40" s="2">
        <f t="shared" si="37"/>
        <v>103.32036905683107</v>
      </c>
      <c r="BC40" s="2">
        <f t="shared" si="37"/>
        <v>102.46524297408064</v>
      </c>
      <c r="BD40" s="2">
        <f t="shared" si="37"/>
        <v>104.72442261448899</v>
      </c>
      <c r="BE40" s="2">
        <f t="shared" si="37"/>
        <v>104.94206242529417</v>
      </c>
      <c r="BF40" s="2">
        <f t="shared" si="37"/>
        <v>105.40942611241009</v>
      </c>
      <c r="BG40" s="2">
        <f t="shared" si="37"/>
        <v>108.11750689894228</v>
      </c>
      <c r="BH40" s="2">
        <f t="shared" si="37"/>
        <v>109.0065521916105</v>
      </c>
      <c r="BI40" s="2">
        <f t="shared" si="37"/>
        <v>110.26427140413544</v>
      </c>
      <c r="BJ40" s="2">
        <f t="shared" si="37"/>
        <v>110.25522999099128</v>
      </c>
      <c r="BK40" s="2">
        <f t="shared" si="37"/>
        <v>108.85235708054884</v>
      </c>
      <c r="BL40" s="2">
        <f t="shared" si="37"/>
        <v>108.82040114538438</v>
      </c>
      <c r="BM40" s="2" t="e">
        <f t="shared" si="37"/>
        <v>#N/A</v>
      </c>
      <c r="BO40" s="2">
        <f t="shared" si="38"/>
        <v>105.048</v>
      </c>
      <c r="BP40" s="2">
        <f t="shared" si="39"/>
        <v>105.44799999999999</v>
      </c>
      <c r="BQ40" s="2">
        <f t="shared" si="40"/>
        <v>103.10299999999999</v>
      </c>
      <c r="BR40" s="2">
        <f t="shared" si="41"/>
        <v>101.621</v>
      </c>
      <c r="BS40" s="2">
        <f t="shared" si="42"/>
        <v>101.224</v>
      </c>
      <c r="BT40" s="2">
        <f t="shared" si="43"/>
        <v>104.70699999999999</v>
      </c>
      <c r="BU40" s="2">
        <f t="shared" si="44"/>
        <v>101.69</v>
      </c>
      <c r="BV40" s="2">
        <f t="shared" si="45"/>
        <v>105.172</v>
      </c>
      <c r="BW40" s="2">
        <f t="shared" si="46"/>
        <v>109.155</v>
      </c>
      <c r="BX40" s="2">
        <f t="shared" si="47"/>
        <v>108.655</v>
      </c>
      <c r="BY40" s="2">
        <f t="shared" si="48"/>
        <v>110.741</v>
      </c>
      <c r="BZ40" s="2">
        <f t="shared" si="49"/>
        <v>107.964</v>
      </c>
      <c r="CA40" s="2">
        <f t="shared" si="50"/>
        <v>107.375</v>
      </c>
      <c r="CB40" s="2">
        <f t="shared" si="51"/>
        <v>109.77200000000001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104.40292073170731</v>
      </c>
      <c r="DL40" s="2">
        <f t="shared" si="70"/>
        <v>106.87480904183538</v>
      </c>
      <c r="DM40" s="2">
        <f t="shared" si="70"/>
        <v>104.36602604588393</v>
      </c>
      <c r="DN40" s="2">
        <f t="shared" si="70"/>
        <v>103.12090883940621</v>
      </c>
      <c r="DO40" s="2">
        <f t="shared" si="70"/>
        <v>102.64911472795497</v>
      </c>
      <c r="DP40" s="2">
        <f t="shared" si="70"/>
        <v>104.71505023595024</v>
      </c>
      <c r="DQ40" s="2">
        <f t="shared" si="70"/>
        <v>104.83390967283073</v>
      </c>
      <c r="DR40" s="2">
        <f t="shared" si="70"/>
        <v>105.44251092436977</v>
      </c>
      <c r="DS40" s="2">
        <f t="shared" si="70"/>
        <v>108.01660644257704</v>
      </c>
      <c r="DT40" s="2">
        <f t="shared" si="70"/>
        <v>109.05003697478993</v>
      </c>
      <c r="DU40" s="2">
        <f t="shared" si="70"/>
        <v>110.08297067512856</v>
      </c>
      <c r="DV40" s="2">
        <f t="shared" si="70"/>
        <v>110.42931341463417</v>
      </c>
      <c r="DW40" s="2">
        <f t="shared" si="70"/>
        <v>108.93142958748223</v>
      </c>
      <c r="DX40" s="2">
        <f t="shared" si="70"/>
        <v>108.56557598039215</v>
      </c>
      <c r="DY40" s="2">
        <f t="shared" si="70"/>
        <v>106.66356321839079</v>
      </c>
      <c r="EA40" s="2">
        <f t="shared" si="71"/>
        <v>103.68623136645962</v>
      </c>
      <c r="EB40" s="2">
        <f t="shared" si="72"/>
        <v>106.633969975569</v>
      </c>
      <c r="EC40" s="2">
        <f t="shared" si="73"/>
        <v>106.52183944981863</v>
      </c>
      <c r="ED40" s="2">
        <f t="shared" si="74"/>
        <v>105.83092744357262</v>
      </c>
      <c r="EE40" s="2">
        <f t="shared" si="75"/>
        <v>100.13168286297388</v>
      </c>
      <c r="EF40" s="2">
        <f t="shared" si="76"/>
        <v>104.85014965264178</v>
      </c>
      <c r="EG40" s="2">
        <f t="shared" si="77"/>
        <v>106.43846591771508</v>
      </c>
      <c r="EH40" s="2">
        <f t="shared" si="78"/>
        <v>104.91265038445623</v>
      </c>
      <c r="EI40" s="2">
        <f t="shared" si="79"/>
        <v>109.60355401059597</v>
      </c>
      <c r="EJ40" s="2">
        <f t="shared" si="80"/>
        <v>108.33200082306288</v>
      </c>
      <c r="EK40" s="2">
        <f t="shared" si="81"/>
        <v>112.77558195310048</v>
      </c>
      <c r="EL40" s="2">
        <f t="shared" si="82"/>
        <v>108.12794522304661</v>
      </c>
      <c r="EM40" s="2">
        <f t="shared" si="83"/>
        <v>107.77628407378081</v>
      </c>
      <c r="EN40" s="2">
        <f t="shared" si="84"/>
        <v>113.01014478042309</v>
      </c>
      <c r="EO40" s="2">
        <f t="shared" si="85"/>
        <v>112.17248154785239</v>
      </c>
      <c r="EQ40" s="2">
        <f t="shared" si="86"/>
        <v>103.76865441973692</v>
      </c>
      <c r="ER40" s="2">
        <f t="shared" si="87"/>
        <v>106.46374809798601</v>
      </c>
      <c r="ES40" s="2">
        <f t="shared" si="87"/>
        <v>105.32611592461828</v>
      </c>
      <c r="ET40" s="2">
        <f t="shared" si="87"/>
        <v>105.11422217608997</v>
      </c>
      <c r="EU40" s="2">
        <f t="shared" si="87"/>
        <v>102.23485219696212</v>
      </c>
      <c r="EV40" s="2">
        <f t="shared" si="87"/>
        <v>105.2721344734523</v>
      </c>
      <c r="EW40" s="2">
        <f t="shared" si="87"/>
        <v>104.90153052247561</v>
      </c>
      <c r="EX40" s="2">
        <f t="shared" si="87"/>
        <v>104.63261322053604</v>
      </c>
      <c r="EY40" s="2">
        <f t="shared" si="87"/>
        <v>108.37460639067827</v>
      </c>
      <c r="EZ40" s="2">
        <f t="shared" si="87"/>
        <v>108.49696984943354</v>
      </c>
      <c r="FA40" s="2">
        <f t="shared" si="87"/>
        <v>113.22274379142938</v>
      </c>
      <c r="FB40" s="2">
        <f t="shared" si="87"/>
        <v>109.63105688633655</v>
      </c>
      <c r="FC40" s="2">
        <f t="shared" si="87"/>
        <v>110.80533106415369</v>
      </c>
      <c r="FD40" s="2">
        <f t="shared" si="87"/>
        <v>112.68731647692888</v>
      </c>
      <c r="FE40" s="2">
        <f t="shared" si="87"/>
        <v>114.73340769892047</v>
      </c>
      <c r="FG40" s="2">
        <f t="shared" si="88"/>
        <v>7.7972221100964259E-2</v>
      </c>
      <c r="FH40" s="2">
        <f t="shared" si="89"/>
        <v>8.3848521912880919E-2</v>
      </c>
      <c r="FI40" s="2">
        <f t="shared" si="89"/>
        <v>8.0579665936806849E-2</v>
      </c>
      <c r="FJ40" s="2">
        <f t="shared" si="89"/>
        <v>7.3604333317495621E-2</v>
      </c>
      <c r="FK40" s="2">
        <f t="shared" si="89"/>
        <v>7.3049088179975935E-2</v>
      </c>
      <c r="FL40" s="2">
        <f t="shared" si="89"/>
        <v>6.9335661436289373E-2</v>
      </c>
      <c r="FM40" s="2">
        <f t="shared" si="89"/>
        <v>6.7415806960078012E-2</v>
      </c>
      <c r="FN40" s="2">
        <f t="shared" si="89"/>
        <v>6.2432541071012169E-2</v>
      </c>
      <c r="FO40" s="2">
        <f t="shared" si="89"/>
        <v>6.3592389008435182E-2</v>
      </c>
      <c r="FP40" s="2">
        <f t="shared" si="89"/>
        <v>6.0563375707982516E-2</v>
      </c>
      <c r="FQ40" s="2">
        <f t="shared" si="89"/>
        <v>6.7330971308312115E-2</v>
      </c>
      <c r="FR40" s="2">
        <f t="shared" si="89"/>
        <v>7.5650225408558508E-2</v>
      </c>
      <c r="FS40" s="2">
        <f t="shared" si="89"/>
        <v>6.8476237127919865E-2</v>
      </c>
      <c r="FT40" s="2">
        <f t="shared" si="89"/>
        <v>5.733463033927582E-2</v>
      </c>
      <c r="FU40" s="2">
        <f t="shared" si="89"/>
        <v>5.3043385844187177E-2</v>
      </c>
      <c r="FW40" s="2">
        <f t="shared" si="112"/>
        <v>8.826688536120568E-6</v>
      </c>
      <c r="FX40" s="2">
        <f t="shared" si="90"/>
        <v>1.351768588614096E-5</v>
      </c>
      <c r="FY40" s="2">
        <f t="shared" si="90"/>
        <v>1.4893632817631153E-5</v>
      </c>
      <c r="FZ40" s="2">
        <f t="shared" si="90"/>
        <v>1.241125636030076E-5</v>
      </c>
      <c r="GA40" s="2">
        <f t="shared" si="90"/>
        <v>1.1577012544015103E-5</v>
      </c>
      <c r="GB40" s="2">
        <f t="shared" si="90"/>
        <v>1.2254286213256117E-5</v>
      </c>
      <c r="GC40" s="2">
        <f t="shared" si="90"/>
        <v>1.2818754997939603E-5</v>
      </c>
      <c r="GD40" s="2">
        <f t="shared" si="90"/>
        <v>1.5255259514975455E-5</v>
      </c>
      <c r="GE40" s="2">
        <f t="shared" si="90"/>
        <v>1.4102078824739726E-5</v>
      </c>
      <c r="GF40" s="2">
        <f t="shared" si="90"/>
        <v>1.1578231246444338E-5</v>
      </c>
      <c r="GG40" s="2">
        <f t="shared" si="90"/>
        <v>1.0278840704263333E-5</v>
      </c>
      <c r="GH40" s="2">
        <f t="shared" si="90"/>
        <v>1.0377671327717155E-5</v>
      </c>
      <c r="GI40" s="2">
        <f t="shared" si="90"/>
        <v>9.0824540423960055E-6</v>
      </c>
      <c r="GJ40" s="2">
        <f t="shared" si="90"/>
        <v>7.880892128634822E-6</v>
      </c>
      <c r="GK40" s="2">
        <f t="shared" si="90"/>
        <v>7.094806559932873E-6</v>
      </c>
      <c r="GM40" s="86">
        <f t="shared" si="113"/>
        <v>3.5281128900395003E-9</v>
      </c>
      <c r="GN40" s="86">
        <f t="shared" si="91"/>
        <v>1.022395888252169E-8</v>
      </c>
      <c r="GO40" s="86">
        <f t="shared" si="91"/>
        <v>2.435582172562316E-9</v>
      </c>
      <c r="GP40" s="86">
        <f t="shared" si="91"/>
        <v>4.5336395549084341E-10</v>
      </c>
      <c r="GQ40" s="86">
        <f t="shared" si="91"/>
        <v>3.2794297868251573E-10</v>
      </c>
      <c r="GR40" s="86">
        <f t="shared" si="91"/>
        <v>2.5711869378501813E-11</v>
      </c>
      <c r="GS40" s="86">
        <f t="shared" si="91"/>
        <v>3.2604281742418444E-11</v>
      </c>
      <c r="GT40" s="86">
        <f t="shared" si="91"/>
        <v>1.0236267106839473E-12</v>
      </c>
      <c r="GU40" s="86">
        <f t="shared" si="91"/>
        <v>2.6546249261033518E-12</v>
      </c>
      <c r="GV40" s="86">
        <f t="shared" si="91"/>
        <v>1.3171479652589395E-12</v>
      </c>
      <c r="GW40" s="86">
        <f t="shared" si="91"/>
        <v>6.8603550082307116E-11</v>
      </c>
      <c r="GX40" s="86">
        <f t="shared" si="91"/>
        <v>4.9615759335089376E-10</v>
      </c>
      <c r="GY40" s="86">
        <f t="shared" si="91"/>
        <v>8.9876254615942465E-11</v>
      </c>
      <c r="GZ40" s="86">
        <f t="shared" si="91"/>
        <v>1.8330847654511712E-13</v>
      </c>
      <c r="HA40" s="86">
        <f t="shared" si="91"/>
        <v>3.293217449248095E-16</v>
      </c>
      <c r="HC40" s="86">
        <f t="shared" si="145"/>
        <v>4.7740851155563465E-21</v>
      </c>
      <c r="HD40" s="86">
        <f t="shared" si="92"/>
        <v>1.3259759281228172E-22</v>
      </c>
      <c r="HE40" s="86">
        <f t="shared" si="92"/>
        <v>2.9315083655411174E-25</v>
      </c>
      <c r="HF40" s="86">
        <f t="shared" si="92"/>
        <v>3.2842538255521993E-27</v>
      </c>
      <c r="HG40" s="86">
        <f t="shared" si="92"/>
        <v>3.2883765387653381E-29</v>
      </c>
      <c r="HH40" s="86">
        <f t="shared" si="92"/>
        <v>1.3123797642155384E-27</v>
      </c>
      <c r="HI40" s="86">
        <f t="shared" si="92"/>
        <v>1.6501025270566254E-26</v>
      </c>
      <c r="HJ40" s="86">
        <f t="shared" si="92"/>
        <v>1.7824408486576794E-29</v>
      </c>
      <c r="HK40" s="86">
        <f t="shared" si="92"/>
        <v>3.0230154354162528E-28</v>
      </c>
      <c r="HL40" s="86">
        <f t="shared" si="92"/>
        <v>1.4546296574554813E-28</v>
      </c>
      <c r="HM40" s="86">
        <f t="shared" si="92"/>
        <v>2.012366214674087E-28</v>
      </c>
      <c r="HN40" s="86">
        <f t="shared" si="92"/>
        <v>1.6827785767824546E-26</v>
      </c>
      <c r="HO40" s="86">
        <f t="shared" si="92"/>
        <v>5.6705970762747087E-28</v>
      </c>
      <c r="HP40" s="86">
        <f t="shared" si="92"/>
        <v>3.8352206867871948E-32</v>
      </c>
      <c r="HQ40" s="86">
        <f t="shared" si="92"/>
        <v>7.8208343505814745E-37</v>
      </c>
      <c r="HS40" s="86">
        <f t="shared" si="114"/>
        <v>1.7779122554507428E-124</v>
      </c>
      <c r="HT40" s="86">
        <f t="shared" si="93"/>
        <v>1.078238167903402E-124</v>
      </c>
      <c r="HU40" s="86">
        <f t="shared" si="93"/>
        <v>4.3755522295012349E-148</v>
      </c>
      <c r="HV40" s="86">
        <f t="shared" si="93"/>
        <v>1.0276499533597896E-158</v>
      </c>
      <c r="HW40" s="86">
        <f t="shared" si="93"/>
        <v>3.6037955529684165E-175</v>
      </c>
      <c r="HX40" s="86">
        <f t="shared" si="93"/>
        <v>2.7348308448337115E-166</v>
      </c>
      <c r="HY40" s="86">
        <f t="shared" si="93"/>
        <v>5.2460377244457117E-158</v>
      </c>
      <c r="HZ40" s="86">
        <f t="shared" si="93"/>
        <v>1.1892492419318344E-177</v>
      </c>
      <c r="IA40" s="86">
        <f t="shared" si="93"/>
        <v>1.4554373760537019E-169</v>
      </c>
      <c r="IB40" s="86">
        <f t="shared" si="93"/>
        <v>4.9797137943139143E-171</v>
      </c>
      <c r="IC40" s="86">
        <f t="shared" si="93"/>
        <v>8.2083980181744497E-171</v>
      </c>
      <c r="ID40" s="86">
        <f t="shared" si="93"/>
        <v>5.3955359951345923E-160</v>
      </c>
      <c r="IE40" s="86">
        <f t="shared" si="93"/>
        <v>1.1983376604758013E-168</v>
      </c>
      <c r="IF40" s="86">
        <f t="shared" si="93"/>
        <v>1.0388442029601333E-78</v>
      </c>
      <c r="IG40" s="86">
        <f t="shared" si="93"/>
        <v>2.4143822688604657E-54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7.8211196517714414E-264</v>
      </c>
      <c r="IW40" s="86">
        <f t="shared" si="129"/>
        <v>2.2466593971497599E-187</v>
      </c>
      <c r="IY40" s="86">
        <f t="shared" si="130"/>
        <v>3.5281128900442744E-9</v>
      </c>
      <c r="IZ40" s="86">
        <f t="shared" si="131"/>
        <v>1.0223958882521822E-8</v>
      </c>
      <c r="JA40" s="86">
        <f t="shared" si="132"/>
        <v>2.4355821725623164E-9</v>
      </c>
      <c r="JB40" s="86">
        <f t="shared" si="133"/>
        <v>4.5336395549084341E-10</v>
      </c>
      <c r="JC40" s="86">
        <f t="shared" si="134"/>
        <v>3.2794297868251573E-10</v>
      </c>
      <c r="JD40" s="86">
        <f t="shared" si="135"/>
        <v>2.5711869378501813E-11</v>
      </c>
      <c r="JE40" s="86">
        <f t="shared" si="136"/>
        <v>3.2604281742418464E-11</v>
      </c>
      <c r="JF40" s="86">
        <f t="shared" si="137"/>
        <v>1.0236267106839473E-12</v>
      </c>
      <c r="JG40" s="86">
        <f t="shared" si="138"/>
        <v>2.6546249261033522E-12</v>
      </c>
      <c r="JH40" s="86">
        <f t="shared" si="139"/>
        <v>1.3171479652589397E-12</v>
      </c>
      <c r="JI40" s="86">
        <f t="shared" si="140"/>
        <v>6.8603550082307116E-11</v>
      </c>
      <c r="JJ40" s="86">
        <f t="shared" si="141"/>
        <v>4.9615759335089376E-10</v>
      </c>
      <c r="JK40" s="86">
        <f t="shared" si="142"/>
        <v>8.9876254615942465E-11</v>
      </c>
      <c r="JL40" s="86">
        <f t="shared" si="143"/>
        <v>1.8330847654511712E-13</v>
      </c>
      <c r="JM40" s="86">
        <f t="shared" si="144"/>
        <v>3.293217449248095E-16</v>
      </c>
    </row>
    <row r="41" spans="2:273" x14ac:dyDescent="0.25">
      <c r="B41" s="2">
        <v>14</v>
      </c>
      <c r="C41" s="37">
        <v>103.07899999999999</v>
      </c>
      <c r="D41" s="37">
        <v>105.414</v>
      </c>
      <c r="E41" s="37">
        <v>104.259</v>
      </c>
      <c r="F41" s="37">
        <v>102.03400000000001</v>
      </c>
      <c r="G41" s="37">
        <v>101.776</v>
      </c>
      <c r="H41" s="37">
        <v>105.29300000000001</v>
      </c>
      <c r="I41" s="37">
        <v>104.724</v>
      </c>
      <c r="J41" s="37">
        <v>107.05200000000001</v>
      </c>
      <c r="K41" s="37">
        <v>107.241</v>
      </c>
      <c r="L41" s="37">
        <v>108.5</v>
      </c>
      <c r="M41" s="37">
        <v>109.621</v>
      </c>
      <c r="N41" s="37">
        <v>109.5</v>
      </c>
      <c r="O41" s="37">
        <v>108.679</v>
      </c>
      <c r="P41" s="37">
        <v>107.42100000000001</v>
      </c>
      <c r="Q41" s="37">
        <v>106.877</v>
      </c>
      <c r="S41" s="4">
        <f t="shared" si="8"/>
        <v>104.3609562596618</v>
      </c>
      <c r="T41" s="4">
        <f t="shared" si="9"/>
        <v>106.92239276800527</v>
      </c>
      <c r="U41" s="4">
        <f t="shared" si="10"/>
        <v>104.6436741666114</v>
      </c>
      <c r="V41" s="4">
        <f t="shared" si="11"/>
        <v>103.4667949671672</v>
      </c>
      <c r="W41" s="4">
        <f t="shared" si="12"/>
        <v>102.56165207460668</v>
      </c>
      <c r="X41" s="4">
        <f t="shared" si="13"/>
        <v>104.85429103643227</v>
      </c>
      <c r="Y41" s="4">
        <f t="shared" si="14"/>
        <v>105.02662954403397</v>
      </c>
      <c r="Z41" s="4">
        <f t="shared" si="15"/>
        <v>105.55118863945469</v>
      </c>
      <c r="AA41" s="4">
        <f t="shared" si="16"/>
        <v>108.21377934710632</v>
      </c>
      <c r="AB41" s="4">
        <f t="shared" si="17"/>
        <v>109.08707817349517</v>
      </c>
      <c r="AC41" s="4">
        <f t="shared" si="18"/>
        <v>110.2880686408099</v>
      </c>
      <c r="AD41" s="4">
        <f t="shared" si="19"/>
        <v>110.28034795696965</v>
      </c>
      <c r="AE41" s="4">
        <f t="shared" si="20"/>
        <v>108.95295597156199</v>
      </c>
      <c r="AF41" s="4">
        <f t="shared" si="21"/>
        <v>108.94609510608714</v>
      </c>
      <c r="AG41" s="4">
        <f t="shared" si="22"/>
        <v>107.06671400831139</v>
      </c>
      <c r="AI41" s="4">
        <f t="shared" si="23"/>
        <v>-1.2819562596618113</v>
      </c>
      <c r="AJ41" s="4">
        <f t="shared" si="24"/>
        <v>-1.5083927680052653</v>
      </c>
      <c r="AK41" s="4">
        <f t="shared" si="25"/>
        <v>-0.38467416661140419</v>
      </c>
      <c r="AL41" s="4">
        <f t="shared" si="26"/>
        <v>-1.4327949671671973</v>
      </c>
      <c r="AM41" s="4">
        <f t="shared" si="27"/>
        <v>-0.78565207460668773</v>
      </c>
      <c r="AN41" s="4">
        <f t="shared" si="28"/>
        <v>0.43870896356773414</v>
      </c>
      <c r="AO41" s="4">
        <f t="shared" si="29"/>
        <v>-0.30262954403396236</v>
      </c>
      <c r="AP41" s="4">
        <f t="shared" si="30"/>
        <v>1.5008113605453133</v>
      </c>
      <c r="AQ41" s="4">
        <f t="shared" si="31"/>
        <v>-0.97277934710632508</v>
      </c>
      <c r="AR41" s="4">
        <f t="shared" si="32"/>
        <v>-0.587078173495172</v>
      </c>
      <c r="AS41" s="4">
        <f t="shared" si="33"/>
        <v>-0.66706864080990158</v>
      </c>
      <c r="AT41" s="4">
        <f t="shared" si="34"/>
        <v>-0.7803479569696492</v>
      </c>
      <c r="AU41" s="4">
        <f t="shared" si="35"/>
        <v>-0.27395597156198903</v>
      </c>
      <c r="AV41" s="4">
        <f t="shared" si="36"/>
        <v>-1.5250951060871358</v>
      </c>
      <c r="AW41" s="4">
        <f t="shared" si="36"/>
        <v>-0.18971400831139817</v>
      </c>
      <c r="AY41" s="2">
        <f t="shared" si="96"/>
        <v>104.36094716891179</v>
      </c>
      <c r="AZ41" s="2">
        <f t="shared" si="37"/>
        <v>106.92236760770218</v>
      </c>
      <c r="BA41" s="2">
        <f t="shared" si="37"/>
        <v>104.6436676714787</v>
      </c>
      <c r="BB41" s="2">
        <f t="shared" si="37"/>
        <v>103.46679358998504</v>
      </c>
      <c r="BC41" s="2">
        <f t="shared" si="37"/>
        <v>102.56165100963496</v>
      </c>
      <c r="BD41" s="2">
        <f t="shared" si="37"/>
        <v>104.85429093875766</v>
      </c>
      <c r="BE41" s="2">
        <f t="shared" si="37"/>
        <v>105.02662942906073</v>
      </c>
      <c r="BF41" s="2">
        <f t="shared" si="37"/>
        <v>105.55118863476211</v>
      </c>
      <c r="BG41" s="2">
        <f t="shared" si="37"/>
        <v>108.21377933601923</v>
      </c>
      <c r="BH41" s="2">
        <f t="shared" si="37"/>
        <v>109.08707816766808</v>
      </c>
      <c r="BI41" s="2">
        <f t="shared" si="37"/>
        <v>110.28806842795898</v>
      </c>
      <c r="BJ41" s="2">
        <f t="shared" si="37"/>
        <v>110.28034651458596</v>
      </c>
      <c r="BK41" s="2">
        <f t="shared" si="37"/>
        <v>108.95295567547704</v>
      </c>
      <c r="BL41" s="2">
        <f t="shared" si="37"/>
        <v>108.94609510520796</v>
      </c>
      <c r="BM41" s="2">
        <f t="shared" si="37"/>
        <v>107.0667140083094</v>
      </c>
      <c r="BO41" s="2">
        <f t="shared" si="38"/>
        <v>103.07899999999999</v>
      </c>
      <c r="BP41" s="2">
        <f t="shared" si="39"/>
        <v>105.414</v>
      </c>
      <c r="BQ41" s="2">
        <f t="shared" si="40"/>
        <v>104.259</v>
      </c>
      <c r="BR41" s="2">
        <f t="shared" si="41"/>
        <v>102.03400000000001</v>
      </c>
      <c r="BS41" s="2">
        <f t="shared" si="42"/>
        <v>101.776</v>
      </c>
      <c r="BT41" s="2">
        <f t="shared" si="43"/>
        <v>105.29300000000001</v>
      </c>
      <c r="BU41" s="2">
        <f t="shared" si="44"/>
        <v>104.724</v>
      </c>
      <c r="BV41" s="2">
        <f t="shared" si="45"/>
        <v>107.05200000000001</v>
      </c>
      <c r="BW41" s="2">
        <f t="shared" si="46"/>
        <v>107.241</v>
      </c>
      <c r="BX41" s="2">
        <f t="shared" si="47"/>
        <v>108.5</v>
      </c>
      <c r="BY41" s="2">
        <f t="shared" si="48"/>
        <v>109.621</v>
      </c>
      <c r="BZ41" s="2">
        <f t="shared" si="49"/>
        <v>109.5</v>
      </c>
      <c r="CA41" s="2">
        <f t="shared" si="50"/>
        <v>108.679</v>
      </c>
      <c r="CB41" s="2">
        <f t="shared" si="51"/>
        <v>107.42100000000001</v>
      </c>
      <c r="CC41" s="2">
        <f t="shared" si="52"/>
        <v>106.877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104.43286754221388</v>
      </c>
      <c r="DL41" s="2">
        <f t="shared" si="70"/>
        <v>106.96390924426453</v>
      </c>
      <c r="DM41" s="2">
        <f t="shared" si="70"/>
        <v>104.47596187584344</v>
      </c>
      <c r="DN41" s="2">
        <f t="shared" si="70"/>
        <v>103.27194750337382</v>
      </c>
      <c r="DO41" s="2">
        <f t="shared" si="70"/>
        <v>102.77750609756097</v>
      </c>
      <c r="DP41" s="2">
        <f t="shared" si="70"/>
        <v>104.86351278421279</v>
      </c>
      <c r="DQ41" s="2">
        <f t="shared" si="70"/>
        <v>104.92464343290661</v>
      </c>
      <c r="DR41" s="2">
        <f t="shared" si="70"/>
        <v>105.60510588235296</v>
      </c>
      <c r="DS41" s="2">
        <f t="shared" si="70"/>
        <v>108.12047338935575</v>
      </c>
      <c r="DT41" s="2">
        <f t="shared" si="70"/>
        <v>109.14882436974791</v>
      </c>
      <c r="DU41" s="2">
        <f t="shared" si="70"/>
        <v>110.10241065762118</v>
      </c>
      <c r="DV41" s="2">
        <f t="shared" si="70"/>
        <v>110.48243827392122</v>
      </c>
      <c r="DW41" s="2">
        <f t="shared" si="70"/>
        <v>109.05449359886204</v>
      </c>
      <c r="DX41" s="2">
        <f t="shared" si="70"/>
        <v>108.6838440285205</v>
      </c>
      <c r="DY41" s="2">
        <f t="shared" si="70"/>
        <v>106.76012473118278</v>
      </c>
      <c r="EA41" s="2">
        <f t="shared" si="71"/>
        <v>103.58530531832298</v>
      </c>
      <c r="EB41" s="2">
        <f t="shared" si="72"/>
        <v>106.50843770091296</v>
      </c>
      <c r="EC41" s="2">
        <f t="shared" si="73"/>
        <v>106.38905359733978</v>
      </c>
      <c r="ED41" s="2">
        <f t="shared" si="74"/>
        <v>105.70349583454423</v>
      </c>
      <c r="EE41" s="2">
        <f t="shared" si="75"/>
        <v>100.06325148941433</v>
      </c>
      <c r="EF41" s="2">
        <f t="shared" si="76"/>
        <v>104.7413270733266</v>
      </c>
      <c r="EG41" s="2">
        <f t="shared" si="77"/>
        <v>106.3135890938826</v>
      </c>
      <c r="EH41" s="2">
        <f t="shared" si="78"/>
        <v>104.8128098194254</v>
      </c>
      <c r="EI41" s="2">
        <f t="shared" si="79"/>
        <v>109.46710227998928</v>
      </c>
      <c r="EJ41" s="2">
        <f t="shared" si="80"/>
        <v>108.21353725695597</v>
      </c>
      <c r="EK41" s="2">
        <f t="shared" si="81"/>
        <v>112.63344851365288</v>
      </c>
      <c r="EL41" s="2">
        <f t="shared" si="82"/>
        <v>108.02810840890353</v>
      </c>
      <c r="EM41" s="2">
        <f t="shared" si="83"/>
        <v>107.69281181783523</v>
      </c>
      <c r="EN41" s="2">
        <f t="shared" si="84"/>
        <v>112.87854039143637</v>
      </c>
      <c r="EO41" s="2">
        <f t="shared" si="85"/>
        <v>112.0581580752646</v>
      </c>
      <c r="EQ41" s="2">
        <f t="shared" si="86"/>
        <v>103.66674514657447</v>
      </c>
      <c r="ER41" s="2">
        <f t="shared" si="87"/>
        <v>106.34028539874421</v>
      </c>
      <c r="ES41" s="2">
        <f t="shared" si="87"/>
        <v>105.20770786831125</v>
      </c>
      <c r="ET41" s="2">
        <f t="shared" si="87"/>
        <v>104.99523109529851</v>
      </c>
      <c r="EU41" s="2">
        <f t="shared" si="87"/>
        <v>102.14152017746142</v>
      </c>
      <c r="EV41" s="2">
        <f t="shared" si="87"/>
        <v>105.15827377542777</v>
      </c>
      <c r="EW41" s="2">
        <f t="shared" si="87"/>
        <v>104.79508410722173</v>
      </c>
      <c r="EX41" s="2">
        <f t="shared" si="87"/>
        <v>104.53614283747399</v>
      </c>
      <c r="EY41" s="2">
        <f t="shared" si="87"/>
        <v>108.25305430055644</v>
      </c>
      <c r="EZ41" s="2">
        <f t="shared" si="87"/>
        <v>108.37656612999407</v>
      </c>
      <c r="FA41" s="2">
        <f t="shared" si="87"/>
        <v>113.07535429531724</v>
      </c>
      <c r="FB41" s="2">
        <f t="shared" si="87"/>
        <v>109.51364408445734</v>
      </c>
      <c r="FC41" s="2">
        <f t="shared" si="87"/>
        <v>110.68707409819727</v>
      </c>
      <c r="FD41" s="2">
        <f t="shared" si="87"/>
        <v>112.55931040277785</v>
      </c>
      <c r="FE41" s="2">
        <f t="shared" si="87"/>
        <v>114.58844331076034</v>
      </c>
      <c r="FG41" s="2">
        <f t="shared" si="88"/>
        <v>8.4856497223318519E-2</v>
      </c>
      <c r="FH41" s="2">
        <f t="shared" si="89"/>
        <v>9.1200306241073698E-2</v>
      </c>
      <c r="FI41" s="2">
        <f t="shared" si="89"/>
        <v>8.7672266698400766E-2</v>
      </c>
      <c r="FJ41" s="2">
        <f t="shared" si="89"/>
        <v>8.0136480383430908E-2</v>
      </c>
      <c r="FK41" s="2">
        <f t="shared" si="89"/>
        <v>7.9536189667112955E-2</v>
      </c>
      <c r="FL41" s="2">
        <f t="shared" si="89"/>
        <v>7.5519859973601555E-2</v>
      </c>
      <c r="FM41" s="2">
        <f t="shared" si="89"/>
        <v>7.3442282386098498E-2</v>
      </c>
      <c r="FN41" s="2">
        <f t="shared" si="89"/>
        <v>6.8046052852262826E-2</v>
      </c>
      <c r="FO41" s="2">
        <f t="shared" si="89"/>
        <v>6.9302477952165001E-2</v>
      </c>
      <c r="FP41" s="2">
        <f t="shared" si="89"/>
        <v>6.6020659249816566E-2</v>
      </c>
      <c r="FQ41" s="2">
        <f t="shared" si="89"/>
        <v>7.3350459531953974E-2</v>
      </c>
      <c r="FR41" s="2">
        <f t="shared" si="89"/>
        <v>8.234779926960667E-2</v>
      </c>
      <c r="FS41" s="2">
        <f t="shared" si="89"/>
        <v>7.4589925320477118E-2</v>
      </c>
      <c r="FT41" s="2">
        <f t="shared" si="89"/>
        <v>6.2520338192406488E-2</v>
      </c>
      <c r="FU41" s="2">
        <f t="shared" si="89"/>
        <v>5.7864791212166818E-2</v>
      </c>
      <c r="FW41" s="2">
        <f t="shared" si="112"/>
        <v>9.6782632821588438E-6</v>
      </c>
      <c r="FX41" s="2">
        <f t="shared" si="90"/>
        <v>1.4821828506401254E-5</v>
      </c>
      <c r="FY41" s="2">
        <f t="shared" si="90"/>
        <v>1.6330520180393861E-5</v>
      </c>
      <c r="FZ41" s="2">
        <f t="shared" si="90"/>
        <v>1.3608655690596237E-5</v>
      </c>
      <c r="GA41" s="2">
        <f t="shared" si="90"/>
        <v>1.2693927652769137E-5</v>
      </c>
      <c r="GB41" s="2">
        <f t="shared" si="90"/>
        <v>1.3436541756493944E-5</v>
      </c>
      <c r="GC41" s="2">
        <f t="shared" si="90"/>
        <v>1.4055467974118321E-5</v>
      </c>
      <c r="GD41" s="2">
        <f t="shared" si="90"/>
        <v>1.6727034815827939E-5</v>
      </c>
      <c r="GE41" s="2">
        <f t="shared" si="90"/>
        <v>1.5462600914084194E-5</v>
      </c>
      <c r="GF41" s="2">
        <f t="shared" si="90"/>
        <v>1.2695263930425164E-5</v>
      </c>
      <c r="GG41" s="2">
        <f t="shared" si="90"/>
        <v>1.1270513537065742E-5</v>
      </c>
      <c r="GH41" s="2">
        <f t="shared" si="90"/>
        <v>1.1378878944832241E-5</v>
      </c>
      <c r="GI41" s="2">
        <f t="shared" si="90"/>
        <v>9.9587040985578155E-6</v>
      </c>
      <c r="GJ41" s="2">
        <f t="shared" si="90"/>
        <v>8.6412198149890724E-6</v>
      </c>
      <c r="GK41" s="2">
        <f t="shared" si="90"/>
        <v>7.7792953739379427E-6</v>
      </c>
      <c r="GM41" s="86">
        <f t="shared" si="113"/>
        <v>7.5607754325387262E-9</v>
      </c>
      <c r="GN41" s="86">
        <f t="shared" si="91"/>
        <v>2.1106976604725479E-8</v>
      </c>
      <c r="GO41" s="86">
        <f t="shared" si="91"/>
        <v>5.3919000213292433E-9</v>
      </c>
      <c r="GP41" s="86">
        <f t="shared" si="91"/>
        <v>1.0697468107934488E-9</v>
      </c>
      <c r="GQ41" s="86">
        <f t="shared" si="91"/>
        <v>7.8588685985937447E-10</v>
      </c>
      <c r="GR41" s="86">
        <f t="shared" si="91"/>
        <v>6.9663350895941814E-11</v>
      </c>
      <c r="GS41" s="86">
        <f t="shared" si="91"/>
        <v>8.6204024806546327E-11</v>
      </c>
      <c r="GT41" s="86">
        <f t="shared" si="91"/>
        <v>3.1698515564801587E-12</v>
      </c>
      <c r="GU41" s="86">
        <f t="shared" si="91"/>
        <v>7.8661115284807788E-12</v>
      </c>
      <c r="GV41" s="86">
        <f t="shared" si="91"/>
        <v>3.9709557604761054E-12</v>
      </c>
      <c r="GW41" s="86">
        <f t="shared" si="91"/>
        <v>1.740105680231792E-10</v>
      </c>
      <c r="GX41" s="86">
        <f t="shared" si="91"/>
        <v>1.17648402649623E-9</v>
      </c>
      <c r="GY41" s="86">
        <f t="shared" si="91"/>
        <v>2.2602447979312635E-10</v>
      </c>
      <c r="GZ41" s="86">
        <f t="shared" si="91"/>
        <v>5.9971547868376596E-13</v>
      </c>
      <c r="HA41" s="86">
        <f t="shared" si="91"/>
        <v>1.4499607707489971E-15</v>
      </c>
      <c r="HC41" s="86">
        <f t="shared" si="145"/>
        <v>1.8089600547461916E-20</v>
      </c>
      <c r="HD41" s="86">
        <f t="shared" si="92"/>
        <v>5.6728816747125078E-22</v>
      </c>
      <c r="HE41" s="86">
        <f t="shared" si="92"/>
        <v>1.5563793567302541E-24</v>
      </c>
      <c r="HF41" s="86">
        <f t="shared" si="92"/>
        <v>1.9654637779392647E-26</v>
      </c>
      <c r="HG41" s="86">
        <f t="shared" si="92"/>
        <v>2.2403371535888953E-28</v>
      </c>
      <c r="HH41" s="86">
        <f t="shared" si="92"/>
        <v>8.1942170766960154E-27</v>
      </c>
      <c r="HI41" s="86">
        <f t="shared" si="92"/>
        <v>9.4593833789525979E-26</v>
      </c>
      <c r="HJ41" s="86">
        <f t="shared" si="92"/>
        <v>1.2922292632334339E-28</v>
      </c>
      <c r="HK41" s="86">
        <f t="shared" si="92"/>
        <v>1.9807982209209706E-27</v>
      </c>
      <c r="HL41" s="86">
        <f t="shared" si="92"/>
        <v>9.4929817694099661E-28</v>
      </c>
      <c r="HM41" s="86">
        <f t="shared" si="92"/>
        <v>1.2899001709082338E-27</v>
      </c>
      <c r="HN41" s="86">
        <f t="shared" si="92"/>
        <v>9.5704474820243803E-26</v>
      </c>
      <c r="HO41" s="86">
        <f t="shared" si="92"/>
        <v>3.4656131954882909E-27</v>
      </c>
      <c r="HP41" s="86">
        <f t="shared" si="92"/>
        <v>3.1284794438561367E-31</v>
      </c>
      <c r="HQ41" s="86">
        <f t="shared" si="92"/>
        <v>9.0733509747716891E-36</v>
      </c>
      <c r="HS41" s="86">
        <f t="shared" si="114"/>
        <v>4.8471205909448668E-122</v>
      </c>
      <c r="HT41" s="86">
        <f t="shared" si="93"/>
        <v>3.9247872369265554E-122</v>
      </c>
      <c r="HU41" s="86">
        <f t="shared" si="93"/>
        <v>4.6581974255071196E-145</v>
      </c>
      <c r="HV41" s="86">
        <f t="shared" si="93"/>
        <v>1.7505396489654209E-155</v>
      </c>
      <c r="HW41" s="86">
        <f t="shared" si="93"/>
        <v>1.1664268056788433E-171</v>
      </c>
      <c r="HX41" s="86">
        <f t="shared" si="93"/>
        <v>6.2856162063113808E-163</v>
      </c>
      <c r="HY41" s="86">
        <f t="shared" si="93"/>
        <v>8.1263847246775546E-155</v>
      </c>
      <c r="HZ41" s="86">
        <f t="shared" si="93"/>
        <v>5.1039324848848412E-174</v>
      </c>
      <c r="IA41" s="86">
        <f t="shared" si="93"/>
        <v>4.0337300257133569E-166</v>
      </c>
      <c r="IB41" s="86">
        <f t="shared" si="93"/>
        <v>1.3404375503035038E-167</v>
      </c>
      <c r="IC41" s="86">
        <f t="shared" si="93"/>
        <v>2.0799873935256353E-167</v>
      </c>
      <c r="ID41" s="86">
        <f t="shared" si="93"/>
        <v>8.4786896134892444E-157</v>
      </c>
      <c r="IE41" s="86">
        <f t="shared" si="93"/>
        <v>2.5196473937074233E-165</v>
      </c>
      <c r="IF41" s="86">
        <f t="shared" si="93"/>
        <v>3.2795649430438284E-77</v>
      </c>
      <c r="IG41" s="86">
        <f t="shared" si="93"/>
        <v>2.4948884926227452E-53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9.5351380886081419E-260</v>
      </c>
      <c r="IW41" s="86">
        <f t="shared" si="129"/>
        <v>1.6571963825130808E-184</v>
      </c>
      <c r="IY41" s="86">
        <f t="shared" si="130"/>
        <v>7.560775432556815E-9</v>
      </c>
      <c r="IZ41" s="86">
        <f t="shared" si="131"/>
        <v>2.1106976604726044E-8</v>
      </c>
      <c r="JA41" s="86">
        <f t="shared" si="132"/>
        <v>5.391900021329245E-9</v>
      </c>
      <c r="JB41" s="86">
        <f t="shared" si="133"/>
        <v>1.0697468107934488E-9</v>
      </c>
      <c r="JC41" s="86">
        <f t="shared" si="134"/>
        <v>7.8588685985937447E-10</v>
      </c>
      <c r="JD41" s="86">
        <f t="shared" si="135"/>
        <v>6.9663350895941827E-11</v>
      </c>
      <c r="JE41" s="86">
        <f t="shared" si="136"/>
        <v>8.6204024806546418E-11</v>
      </c>
      <c r="JF41" s="86">
        <f t="shared" si="137"/>
        <v>3.1698515564801587E-12</v>
      </c>
      <c r="JG41" s="86">
        <f t="shared" si="138"/>
        <v>7.8661115284807804E-12</v>
      </c>
      <c r="JH41" s="86">
        <f t="shared" si="139"/>
        <v>3.9709557604761062E-12</v>
      </c>
      <c r="JI41" s="86">
        <f t="shared" si="140"/>
        <v>1.740105680231792E-10</v>
      </c>
      <c r="JJ41" s="86">
        <f t="shared" si="141"/>
        <v>1.17648402649623E-9</v>
      </c>
      <c r="JK41" s="86">
        <f t="shared" si="142"/>
        <v>2.2602447979312635E-10</v>
      </c>
      <c r="JL41" s="86">
        <f t="shared" si="143"/>
        <v>5.9971547868376596E-13</v>
      </c>
      <c r="JM41" s="86">
        <f t="shared" si="144"/>
        <v>1.4499607707489971E-15</v>
      </c>
    </row>
    <row r="42" spans="2:273" x14ac:dyDescent="0.25">
      <c r="B42" s="2">
        <v>15</v>
      </c>
      <c r="C42" s="37">
        <v>106.36499999999999</v>
      </c>
      <c r="D42" s="37">
        <v>106.569</v>
      </c>
      <c r="E42" s="37">
        <v>103.03400000000001</v>
      </c>
      <c r="F42" s="37">
        <v>102.29300000000001</v>
      </c>
      <c r="G42" s="37">
        <v>101.86199999999999</v>
      </c>
      <c r="H42" s="37">
        <v>106.621</v>
      </c>
      <c r="I42" s="37">
        <v>106.328</v>
      </c>
      <c r="J42" s="37">
        <v>103.914</v>
      </c>
      <c r="K42" s="37">
        <v>107.69</v>
      </c>
      <c r="L42" s="37">
        <v>110.483</v>
      </c>
      <c r="M42" s="37">
        <v>110.328</v>
      </c>
      <c r="N42" s="37">
        <v>110.857</v>
      </c>
      <c r="O42" s="37">
        <v>109.464</v>
      </c>
      <c r="P42" s="37">
        <v>109.526</v>
      </c>
      <c r="Q42" s="37">
        <v>107.63200000000001</v>
      </c>
      <c r="S42" s="4">
        <f t="shared" si="8"/>
        <v>104.37253640590443</v>
      </c>
      <c r="T42" s="4">
        <f t="shared" si="9"/>
        <v>106.98663147897132</v>
      </c>
      <c r="U42" s="4">
        <f t="shared" si="10"/>
        <v>104.74511772193057</v>
      </c>
      <c r="V42" s="4">
        <f t="shared" si="11"/>
        <v>103.61071384502938</v>
      </c>
      <c r="W42" s="4">
        <f t="shared" si="12"/>
        <v>102.65398759408168</v>
      </c>
      <c r="X42" s="4">
        <f t="shared" si="13"/>
        <v>104.9807865261479</v>
      </c>
      <c r="Y42" s="4">
        <f t="shared" si="14"/>
        <v>105.10917575154828</v>
      </c>
      <c r="Z42" s="4">
        <f t="shared" si="15"/>
        <v>105.68951450672806</v>
      </c>
      <c r="AA42" s="4">
        <f t="shared" si="16"/>
        <v>108.30782870910797</v>
      </c>
      <c r="AB42" s="4">
        <f t="shared" si="17"/>
        <v>109.16470961093543</v>
      </c>
      <c r="AC42" s="4">
        <f t="shared" si="18"/>
        <v>110.31108676673635</v>
      </c>
      <c r="AD42" s="4">
        <f t="shared" si="19"/>
        <v>110.3020212974542</v>
      </c>
      <c r="AE42" s="4">
        <f t="shared" si="20"/>
        <v>109.05024839738454</v>
      </c>
      <c r="AF42" s="4">
        <f t="shared" si="21"/>
        <v>109.07091400799263</v>
      </c>
      <c r="AG42" s="4">
        <f t="shared" si="22"/>
        <v>107.17768241555279</v>
      </c>
      <c r="AI42" s="4">
        <f t="shared" si="23"/>
        <v>1.9924635940955682</v>
      </c>
      <c r="AJ42" s="4">
        <f t="shared" si="24"/>
        <v>-0.41763147897131603</v>
      </c>
      <c r="AK42" s="4">
        <f t="shared" si="25"/>
        <v>-1.7111177219305631</v>
      </c>
      <c r="AL42" s="4">
        <f t="shared" si="26"/>
        <v>-1.3177138450293739</v>
      </c>
      <c r="AM42" s="4">
        <f t="shared" si="27"/>
        <v>-0.79198759408168939</v>
      </c>
      <c r="AN42" s="4">
        <f t="shared" si="28"/>
        <v>1.6402134738520999</v>
      </c>
      <c r="AO42" s="4">
        <f t="shared" si="29"/>
        <v>1.2188242484517247</v>
      </c>
      <c r="AP42" s="4">
        <f t="shared" si="30"/>
        <v>-1.775514506728058</v>
      </c>
      <c r="AQ42" s="4">
        <f t="shared" si="31"/>
        <v>-0.61782870910796817</v>
      </c>
      <c r="AR42" s="4">
        <f t="shared" si="32"/>
        <v>1.3182903890645719</v>
      </c>
      <c r="AS42" s="4">
        <f t="shared" si="33"/>
        <v>1.6913233263650795E-2</v>
      </c>
      <c r="AT42" s="4">
        <f t="shared" si="34"/>
        <v>0.55497870254579595</v>
      </c>
      <c r="AU42" s="4">
        <f t="shared" si="35"/>
        <v>0.41375160261546284</v>
      </c>
      <c r="AV42" s="4">
        <f t="shared" si="36"/>
        <v>0.4550859920073691</v>
      </c>
      <c r="AW42" s="4">
        <f t="shared" si="36"/>
        <v>0.45431758444721027</v>
      </c>
      <c r="AY42" s="2">
        <f t="shared" si="96"/>
        <v>104.3725176269682</v>
      </c>
      <c r="AZ42" s="2">
        <f t="shared" si="37"/>
        <v>106.98658138314518</v>
      </c>
      <c r="BA42" s="2">
        <f t="shared" si="37"/>
        <v>104.74510388315798</v>
      </c>
      <c r="BB42" s="2">
        <f t="shared" si="37"/>
        <v>103.61071072112964</v>
      </c>
      <c r="BC42" s="2">
        <f t="shared" si="37"/>
        <v>102.65398514174575</v>
      </c>
      <c r="BD42" s="2">
        <f t="shared" si="37"/>
        <v>104.98078627273836</v>
      </c>
      <c r="BE42" s="2">
        <f t="shared" si="37"/>
        <v>105.10917546011903</v>
      </c>
      <c r="BF42" s="2">
        <f t="shared" si="37"/>
        <v>105.68951449285335</v>
      </c>
      <c r="BG42" s="2">
        <f t="shared" si="37"/>
        <v>108.30782867770372</v>
      </c>
      <c r="BH42" s="2">
        <f t="shared" si="37"/>
        <v>109.16470959414056</v>
      </c>
      <c r="BI42" s="2">
        <f t="shared" si="37"/>
        <v>110.31108624842484</v>
      </c>
      <c r="BJ42" s="2">
        <f t="shared" si="37"/>
        <v>110.3020180112308</v>
      </c>
      <c r="BK42" s="2">
        <f t="shared" si="37"/>
        <v>109.05024768248366</v>
      </c>
      <c r="BL42" s="2">
        <f t="shared" si="37"/>
        <v>109.07091400524769</v>
      </c>
      <c r="BM42" s="2">
        <f t="shared" si="37"/>
        <v>107.17768241554451</v>
      </c>
      <c r="BO42" s="2">
        <f t="shared" si="38"/>
        <v>106.36499999999999</v>
      </c>
      <c r="BP42" s="2">
        <f t="shared" si="39"/>
        <v>106.569</v>
      </c>
      <c r="BQ42" s="2">
        <f t="shared" si="40"/>
        <v>103.03400000000001</v>
      </c>
      <c r="BR42" s="2">
        <f t="shared" si="41"/>
        <v>102.29300000000001</v>
      </c>
      <c r="BS42" s="2">
        <f t="shared" si="42"/>
        <v>101.86199999999999</v>
      </c>
      <c r="BT42" s="2">
        <f t="shared" si="43"/>
        <v>106.621</v>
      </c>
      <c r="BU42" s="2">
        <f t="shared" si="44"/>
        <v>106.328</v>
      </c>
      <c r="BV42" s="2">
        <f t="shared" si="45"/>
        <v>103.914</v>
      </c>
      <c r="BW42" s="2">
        <f t="shared" si="46"/>
        <v>107.69</v>
      </c>
      <c r="BX42" s="2">
        <f t="shared" si="47"/>
        <v>110.483</v>
      </c>
      <c r="BY42" s="2">
        <f t="shared" si="48"/>
        <v>110.328</v>
      </c>
      <c r="BZ42" s="2">
        <f t="shared" si="49"/>
        <v>110.857</v>
      </c>
      <c r="CA42" s="2">
        <f t="shared" si="50"/>
        <v>109.464</v>
      </c>
      <c r="CB42" s="2">
        <f t="shared" si="51"/>
        <v>109.526</v>
      </c>
      <c r="CC42" s="2">
        <f t="shared" si="52"/>
        <v>107.63200000000001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104.46281435272046</v>
      </c>
      <c r="DL42" s="2">
        <f t="shared" si="70"/>
        <v>107.05300944669368</v>
      </c>
      <c r="DM42" s="2">
        <f t="shared" si="70"/>
        <v>104.58589770580295</v>
      </c>
      <c r="DN42" s="2">
        <f t="shared" si="70"/>
        <v>103.42298616734143</v>
      </c>
      <c r="DO42" s="2">
        <f t="shared" si="70"/>
        <v>102.90589746716698</v>
      </c>
      <c r="DP42" s="2">
        <f t="shared" si="70"/>
        <v>105.01197533247533</v>
      </c>
      <c r="DQ42" s="2">
        <f t="shared" si="70"/>
        <v>105.01537719298247</v>
      </c>
      <c r="DR42" s="2">
        <f t="shared" si="70"/>
        <v>105.76770084033615</v>
      </c>
      <c r="DS42" s="2">
        <f t="shared" si="70"/>
        <v>108.22434033613446</v>
      </c>
      <c r="DT42" s="2">
        <f t="shared" si="70"/>
        <v>109.24761176470591</v>
      </c>
      <c r="DU42" s="2">
        <f t="shared" si="70"/>
        <v>110.12185064011379</v>
      </c>
      <c r="DV42" s="2">
        <f t="shared" si="70"/>
        <v>110.53556313320827</v>
      </c>
      <c r="DW42" s="2">
        <f t="shared" si="70"/>
        <v>109.17755761024183</v>
      </c>
      <c r="DX42" s="2">
        <f t="shared" si="70"/>
        <v>108.80211207664884</v>
      </c>
      <c r="DY42" s="2">
        <f t="shared" si="70"/>
        <v>106.85668624397478</v>
      </c>
      <c r="EA42" s="2">
        <f t="shared" si="71"/>
        <v>103.48437927018632</v>
      </c>
      <c r="EB42" s="2">
        <f t="shared" si="72"/>
        <v>106.38290542625693</v>
      </c>
      <c r="EC42" s="2">
        <f t="shared" si="73"/>
        <v>106.25626774486095</v>
      </c>
      <c r="ED42" s="2">
        <f t="shared" si="74"/>
        <v>105.57606422551585</v>
      </c>
      <c r="EE42" s="2">
        <f t="shared" si="75"/>
        <v>99.994820115854793</v>
      </c>
      <c r="EF42" s="2">
        <f t="shared" si="76"/>
        <v>104.63250449401143</v>
      </c>
      <c r="EG42" s="2">
        <f t="shared" si="77"/>
        <v>106.18871227005012</v>
      </c>
      <c r="EH42" s="2">
        <f t="shared" si="78"/>
        <v>104.71296925439458</v>
      </c>
      <c r="EI42" s="2">
        <f t="shared" si="79"/>
        <v>109.33065054938258</v>
      </c>
      <c r="EJ42" s="2">
        <f t="shared" si="80"/>
        <v>108.09507369084906</v>
      </c>
      <c r="EK42" s="2">
        <f t="shared" si="81"/>
        <v>112.49131507420527</v>
      </c>
      <c r="EL42" s="2">
        <f t="shared" si="82"/>
        <v>107.92827159476046</v>
      </c>
      <c r="EM42" s="2">
        <f t="shared" si="83"/>
        <v>107.60933956188967</v>
      </c>
      <c r="EN42" s="2">
        <f t="shared" si="84"/>
        <v>112.74693600244967</v>
      </c>
      <c r="EO42" s="2">
        <f t="shared" si="85"/>
        <v>111.94383460267682</v>
      </c>
      <c r="EQ42" s="2">
        <f t="shared" si="86"/>
        <v>103.56483587341202</v>
      </c>
      <c r="ER42" s="2">
        <f t="shared" si="87"/>
        <v>106.21682269950242</v>
      </c>
      <c r="ES42" s="2">
        <f t="shared" si="87"/>
        <v>105.08929981200421</v>
      </c>
      <c r="ET42" s="2">
        <f t="shared" si="87"/>
        <v>104.87624001450706</v>
      </c>
      <c r="EU42" s="2">
        <f t="shared" si="87"/>
        <v>102.04818815796071</v>
      </c>
      <c r="EV42" s="2">
        <f t="shared" si="87"/>
        <v>105.04441307740325</v>
      </c>
      <c r="EW42" s="2">
        <f t="shared" si="87"/>
        <v>104.68863769196786</v>
      </c>
      <c r="EX42" s="2">
        <f t="shared" si="87"/>
        <v>104.43967245441195</v>
      </c>
      <c r="EY42" s="2">
        <f t="shared" si="87"/>
        <v>108.13150221043463</v>
      </c>
      <c r="EZ42" s="2">
        <f t="shared" si="87"/>
        <v>108.25616241055459</v>
      </c>
      <c r="FA42" s="2">
        <f t="shared" si="87"/>
        <v>112.9279647992051</v>
      </c>
      <c r="FB42" s="2">
        <f t="shared" si="87"/>
        <v>109.39623128257811</v>
      </c>
      <c r="FC42" s="2">
        <f t="shared" si="87"/>
        <v>110.56881713224085</v>
      </c>
      <c r="FD42" s="2">
        <f t="shared" si="87"/>
        <v>112.43130432862684</v>
      </c>
      <c r="FE42" s="2">
        <f t="shared" si="87"/>
        <v>114.44347892260019</v>
      </c>
      <c r="FG42" s="2">
        <f t="shared" si="88"/>
        <v>9.2287757429369205E-2</v>
      </c>
      <c r="FH42" s="2">
        <f t="shared" si="89"/>
        <v>9.9126945043311779E-2</v>
      </c>
      <c r="FI42" s="2">
        <f t="shared" si="89"/>
        <v>9.5324430752438905E-2</v>
      </c>
      <c r="FJ42" s="2">
        <f t="shared" si="89"/>
        <v>8.7193771519172722E-2</v>
      </c>
      <c r="FK42" s="2">
        <f t="shared" si="89"/>
        <v>8.6545589491692609E-2</v>
      </c>
      <c r="FL42" s="2">
        <f t="shared" si="89"/>
        <v>8.2206918595061268E-2</v>
      </c>
      <c r="FM42" s="2">
        <f t="shared" si="89"/>
        <v>7.9961289285153045E-2</v>
      </c>
      <c r="FN42" s="2">
        <f t="shared" si="89"/>
        <v>7.4124389601197799E-2</v>
      </c>
      <c r="FO42" s="2">
        <f t="shared" si="89"/>
        <v>7.5483956837075331E-2</v>
      </c>
      <c r="FP42" s="2">
        <f t="shared" si="89"/>
        <v>7.1932038351711455E-2</v>
      </c>
      <c r="FQ42" s="2">
        <f t="shared" si="89"/>
        <v>7.9862018409203483E-2</v>
      </c>
      <c r="FR42" s="2">
        <f t="shared" si="89"/>
        <v>8.9580867269747427E-2</v>
      </c>
      <c r="FS42" s="2">
        <f t="shared" si="89"/>
        <v>8.1201873605457567E-2</v>
      </c>
      <c r="FT42" s="2">
        <f t="shared" si="89"/>
        <v>6.8141170362426201E-2</v>
      </c>
      <c r="FU42" s="2">
        <f t="shared" si="89"/>
        <v>6.3095240676670883E-2</v>
      </c>
      <c r="FW42" s="2">
        <f t="shared" si="112"/>
        <v>1.0611994756561703E-5</v>
      </c>
      <c r="FX42" s="2">
        <f t="shared" si="90"/>
        <v>1.6251788544456627E-5</v>
      </c>
      <c r="FY42" s="2">
        <f t="shared" si="90"/>
        <v>1.7906031097825521E-5</v>
      </c>
      <c r="FZ42" s="2">
        <f t="shared" si="90"/>
        <v>1.4921574652448016E-5</v>
      </c>
      <c r="GA42" s="2">
        <f t="shared" si="90"/>
        <v>1.3918597848751183E-5</v>
      </c>
      <c r="GB42" s="2">
        <f t="shared" si="90"/>
        <v>1.473285596887112E-5</v>
      </c>
      <c r="GC42" s="2">
        <f t="shared" si="90"/>
        <v>1.5411493271512726E-5</v>
      </c>
      <c r="GD42" s="2">
        <f t="shared" si="90"/>
        <v>1.8340799363408623E-5</v>
      </c>
      <c r="GE42" s="2">
        <f t="shared" si="90"/>
        <v>1.6954379465348535E-5</v>
      </c>
      <c r="GF42" s="2">
        <f t="shared" si="90"/>
        <v>1.3920063044476031E-5</v>
      </c>
      <c r="GG42" s="2">
        <f t="shared" si="90"/>
        <v>1.2357858915302357E-5</v>
      </c>
      <c r="GH42" s="2">
        <f t="shared" si="90"/>
        <v>1.2476678962492042E-5</v>
      </c>
      <c r="GI42" s="2">
        <f t="shared" si="90"/>
        <v>1.0919491414487028E-5</v>
      </c>
      <c r="GJ42" s="2">
        <f t="shared" si="90"/>
        <v>9.4749012160922155E-6</v>
      </c>
      <c r="GK42" s="2">
        <f t="shared" si="90"/>
        <v>8.5298213569733451E-6</v>
      </c>
      <c r="GM42" s="86">
        <f t="shared" si="113"/>
        <v>1.5950334346300134E-8</v>
      </c>
      <c r="GN42" s="86">
        <f t="shared" si="91"/>
        <v>4.2924416990631536E-8</v>
      </c>
      <c r="GO42" s="86">
        <f t="shared" si="91"/>
        <v>1.1738230238226183E-8</v>
      </c>
      <c r="GP42" s="86">
        <f t="shared" si="91"/>
        <v>2.4790846930043391E-9</v>
      </c>
      <c r="GQ42" s="86">
        <f t="shared" si="91"/>
        <v>1.848987501151931E-9</v>
      </c>
      <c r="GR42" s="86">
        <f t="shared" si="91"/>
        <v>1.8474648039492949E-10</v>
      </c>
      <c r="GS42" s="86">
        <f t="shared" si="91"/>
        <v>2.2327857229416459E-10</v>
      </c>
      <c r="GT42" s="86">
        <f t="shared" si="91"/>
        <v>9.5804649867886164E-12</v>
      </c>
      <c r="GU42" s="86">
        <f t="shared" si="91"/>
        <v>2.2773141872243044E-11</v>
      </c>
      <c r="GV42" s="86">
        <f t="shared" si="91"/>
        <v>1.1695252050719269E-11</v>
      </c>
      <c r="GW42" s="86">
        <f t="shared" si="91"/>
        <v>4.3286949640027429E-10</v>
      </c>
      <c r="GX42" s="86">
        <f t="shared" si="91"/>
        <v>2.7390743770592639E-9</v>
      </c>
      <c r="GY42" s="86">
        <f t="shared" si="91"/>
        <v>5.5753852229995982E-10</v>
      </c>
      <c r="GZ42" s="86">
        <f t="shared" si="91"/>
        <v>1.9133655799887778E-12</v>
      </c>
      <c r="HA42" s="86">
        <f t="shared" si="91"/>
        <v>6.1812761454107694E-15</v>
      </c>
      <c r="HC42" s="86">
        <f t="shared" si="145"/>
        <v>6.7209163423993577E-20</v>
      </c>
      <c r="HD42" s="86">
        <f t="shared" si="92"/>
        <v>2.3748398427285396E-21</v>
      </c>
      <c r="HE42" s="86">
        <f t="shared" si="92"/>
        <v>8.0546846819987068E-24</v>
      </c>
      <c r="HF42" s="86">
        <f t="shared" si="92"/>
        <v>1.1447310654920961E-25</v>
      </c>
      <c r="HG42" s="86">
        <f t="shared" si="92"/>
        <v>1.4826788826081614E-27</v>
      </c>
      <c r="HH42" s="86">
        <f t="shared" si="92"/>
        <v>4.9748892158535016E-26</v>
      </c>
      <c r="HI42" s="86">
        <f t="shared" si="92"/>
        <v>5.280506759976187E-25</v>
      </c>
      <c r="HJ42" s="86">
        <f t="shared" si="92"/>
        <v>9.0856816537407409E-28</v>
      </c>
      <c r="HK42" s="86">
        <f t="shared" si="92"/>
        <v>1.2610090466053707E-26</v>
      </c>
      <c r="HL42" s="86">
        <f t="shared" si="92"/>
        <v>6.021863463642847E-27</v>
      </c>
      <c r="HM42" s="86">
        <f t="shared" si="92"/>
        <v>8.040012900781151E-27</v>
      </c>
      <c r="HN42" s="86">
        <f t="shared" si="92"/>
        <v>5.3015144477000367E-25</v>
      </c>
      <c r="HO42" s="86">
        <f t="shared" si="92"/>
        <v>2.0616142198957395E-26</v>
      </c>
      <c r="HP42" s="86">
        <f t="shared" si="92"/>
        <v>2.4730075937544794E-30</v>
      </c>
      <c r="HQ42" s="86">
        <f t="shared" si="92"/>
        <v>1.0141508751334684E-34</v>
      </c>
      <c r="HS42" s="86">
        <f t="shared" si="114"/>
        <v>1.249359924048741E-119</v>
      </c>
      <c r="HT42" s="86">
        <f t="shared" si="93"/>
        <v>1.3427806885251931E-119</v>
      </c>
      <c r="HU42" s="86">
        <f t="shared" si="93"/>
        <v>4.6110493118162294E-142</v>
      </c>
      <c r="HV42" s="86">
        <f t="shared" si="93"/>
        <v>2.7600931690732074E-152</v>
      </c>
      <c r="HW42" s="86">
        <f t="shared" si="93"/>
        <v>3.4761185805423418E-168</v>
      </c>
      <c r="HX42" s="86">
        <f t="shared" si="93"/>
        <v>1.3338413800758817E-159</v>
      </c>
      <c r="HY42" s="86">
        <f t="shared" si="93"/>
        <v>1.167065636184932E-151</v>
      </c>
      <c r="HZ42" s="86">
        <f t="shared" si="93"/>
        <v>2.0075306261925703E-170</v>
      </c>
      <c r="IA42" s="86">
        <f t="shared" si="93"/>
        <v>1.0298370255126817E-162</v>
      </c>
      <c r="IB42" s="86">
        <f t="shared" si="93"/>
        <v>3.3281998165151113E-164</v>
      </c>
      <c r="IC42" s="86">
        <f t="shared" si="93"/>
        <v>4.8671672360051511E-164</v>
      </c>
      <c r="ID42" s="86">
        <f t="shared" si="93"/>
        <v>1.2360710850213371E-153</v>
      </c>
      <c r="IE42" s="86">
        <f t="shared" si="93"/>
        <v>4.9058948892275394E-162</v>
      </c>
      <c r="IF42" s="86">
        <f t="shared" si="93"/>
        <v>1.0009045523974708E-75</v>
      </c>
      <c r="IG42" s="86">
        <f t="shared" si="93"/>
        <v>2.5205380322156676E-52</v>
      </c>
      <c r="II42" s="86">
        <f t="shared" si="115"/>
        <v>4.3479073657562726E-307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1.0796595346912173E-255</v>
      </c>
      <c r="IW42" s="86">
        <f t="shared" si="129"/>
        <v>1.1611760976894271E-181</v>
      </c>
      <c r="IY42" s="86">
        <f t="shared" si="130"/>
        <v>1.5950334346367344E-8</v>
      </c>
      <c r="IZ42" s="86">
        <f t="shared" si="131"/>
        <v>4.2924416990633912E-8</v>
      </c>
      <c r="JA42" s="86">
        <f t="shared" si="132"/>
        <v>1.1738230238226191E-8</v>
      </c>
      <c r="JB42" s="86">
        <f t="shared" si="133"/>
        <v>2.4790846930043391E-9</v>
      </c>
      <c r="JC42" s="86">
        <f t="shared" si="134"/>
        <v>1.848987501151931E-9</v>
      </c>
      <c r="JD42" s="86">
        <f t="shared" si="135"/>
        <v>1.8474648039492954E-10</v>
      </c>
      <c r="JE42" s="86">
        <f t="shared" si="136"/>
        <v>2.232785722941651E-10</v>
      </c>
      <c r="JF42" s="86">
        <f t="shared" si="137"/>
        <v>9.580464986788618E-12</v>
      </c>
      <c r="JG42" s="86">
        <f t="shared" si="138"/>
        <v>2.2773141872243057E-11</v>
      </c>
      <c r="JH42" s="86">
        <f t="shared" si="139"/>
        <v>1.1695252050719275E-11</v>
      </c>
      <c r="JI42" s="86">
        <f t="shared" si="140"/>
        <v>4.3286949640027429E-10</v>
      </c>
      <c r="JJ42" s="86">
        <f t="shared" si="141"/>
        <v>2.7390743770592644E-9</v>
      </c>
      <c r="JK42" s="86">
        <f t="shared" si="142"/>
        <v>5.5753852229995982E-10</v>
      </c>
      <c r="JL42" s="86">
        <f t="shared" si="143"/>
        <v>1.9133655799887778E-12</v>
      </c>
      <c r="JM42" s="86">
        <f t="shared" si="144"/>
        <v>6.1812761454107694E-15</v>
      </c>
    </row>
    <row r="43" spans="2:273" x14ac:dyDescent="0.25">
      <c r="B43" s="2">
        <v>16</v>
      </c>
      <c r="C43" s="37">
        <v>103.444</v>
      </c>
      <c r="D43" s="37">
        <v>107.81</v>
      </c>
      <c r="E43" s="37">
        <v>105.017</v>
      </c>
      <c r="F43" s="37">
        <v>104.86199999999999</v>
      </c>
      <c r="G43" s="37">
        <v>103.20699999999999</v>
      </c>
      <c r="H43" s="37">
        <v>104.13800000000001</v>
      </c>
      <c r="I43" s="37">
        <v>106.121</v>
      </c>
      <c r="J43" s="37">
        <v>106.086</v>
      </c>
      <c r="K43" s="37">
        <v>108.276</v>
      </c>
      <c r="L43" s="37">
        <v>109.241</v>
      </c>
      <c r="M43" s="37">
        <v>109.13800000000001</v>
      </c>
      <c r="N43" s="37">
        <v>110.393</v>
      </c>
      <c r="O43" s="37">
        <v>110.893</v>
      </c>
      <c r="P43" s="37">
        <v>109.77200000000001</v>
      </c>
      <c r="Q43" s="37">
        <v>108.702</v>
      </c>
      <c r="S43" s="4">
        <f t="shared" si="8"/>
        <v>104.38153835878809</v>
      </c>
      <c r="T43" s="4">
        <f t="shared" si="9"/>
        <v>107.04695340563896</v>
      </c>
      <c r="U43" s="4">
        <f t="shared" si="10"/>
        <v>104.84369952627584</v>
      </c>
      <c r="V43" s="4">
        <f t="shared" si="11"/>
        <v>103.75174925045884</v>
      </c>
      <c r="W43" s="4">
        <f t="shared" si="12"/>
        <v>102.74184222727234</v>
      </c>
      <c r="X43" s="4">
        <f t="shared" si="13"/>
        <v>105.10350076313573</v>
      </c>
      <c r="Y43" s="4">
        <f t="shared" si="14"/>
        <v>105.18941308637217</v>
      </c>
      <c r="Z43" s="4">
        <f t="shared" si="15"/>
        <v>105.82399677677859</v>
      </c>
      <c r="AA43" s="4">
        <f t="shared" si="16"/>
        <v>108.39934224999686</v>
      </c>
      <c r="AB43" s="4">
        <f t="shared" si="17"/>
        <v>109.23910835802511</v>
      </c>
      <c r="AC43" s="4">
        <f t="shared" si="18"/>
        <v>110.33315774269529</v>
      </c>
      <c r="AD43" s="4">
        <f t="shared" si="19"/>
        <v>110.31991665830166</v>
      </c>
      <c r="AE43" s="4">
        <f t="shared" si="20"/>
        <v>109.14386947400095</v>
      </c>
      <c r="AF43" s="4">
        <f t="shared" si="21"/>
        <v>109.19464326355671</v>
      </c>
      <c r="AG43" s="4">
        <f t="shared" si="22"/>
        <v>107.28858206612712</v>
      </c>
      <c r="AI43" s="4">
        <f t="shared" si="23"/>
        <v>-0.937538358788089</v>
      </c>
      <c r="AJ43" s="4">
        <f t="shared" si="24"/>
        <v>0.76304659436104316</v>
      </c>
      <c r="AK43" s="4">
        <f t="shared" si="25"/>
        <v>0.17330047372415436</v>
      </c>
      <c r="AL43" s="4">
        <f t="shared" si="26"/>
        <v>1.1102507495411515</v>
      </c>
      <c r="AM43" s="4">
        <f t="shared" si="27"/>
        <v>0.46515777272765035</v>
      </c>
      <c r="AN43" s="4">
        <f t="shared" si="28"/>
        <v>-0.9655007631357222</v>
      </c>
      <c r="AO43" s="4">
        <f t="shared" si="29"/>
        <v>0.9315869136278252</v>
      </c>
      <c r="AP43" s="4">
        <f t="shared" si="30"/>
        <v>0.2620032232214129</v>
      </c>
      <c r="AQ43" s="4">
        <f t="shared" si="31"/>
        <v>-0.12334224999686683</v>
      </c>
      <c r="AR43" s="4">
        <f t="shared" si="32"/>
        <v>1.8916419748933322E-3</v>
      </c>
      <c r="AS43" s="4">
        <f t="shared" si="33"/>
        <v>-1.1951577426952866</v>
      </c>
      <c r="AT43" s="4">
        <f t="shared" si="34"/>
        <v>7.3083341698335857E-2</v>
      </c>
      <c r="AU43" s="4">
        <f t="shared" si="35"/>
        <v>1.7491305259990497</v>
      </c>
      <c r="AV43" s="4">
        <f t="shared" ref="AV43:AW58" si="146">IF(OR($B43 &lt; P$230, $B43 &gt; P$233), 0, P43-AF43)</f>
        <v>0.57735673644329211</v>
      </c>
      <c r="AW43" s="4">
        <f t="shared" si="146"/>
        <v>1.4134179338728785</v>
      </c>
      <c r="AY43" s="2">
        <f t="shared" si="96"/>
        <v>104.38150018699328</v>
      </c>
      <c r="AZ43" s="2">
        <f t="shared" ref="AZ43:AZ106" si="147">IF(OR($B43 &lt; D$230, $B43 &gt; D$233), #N/A, ((1-FH43)*DL43) + (FH43 - FX43)*EB43 + (FX43*ER43))</f>
        <v>107.04685519071406</v>
      </c>
      <c r="BA43" s="2">
        <f t="shared" ref="BA43:BA106" si="148">IF(OR($B43 &lt; E$230, $B43 &gt; E$233), #N/A, ((1-FI43)*DM43) + (FI43 - FY43)*EC43 + (FY43*ES43))</f>
        <v>104.84367054344241</v>
      </c>
      <c r="BB43" s="2">
        <f t="shared" ref="BB43:BB106" si="149">IF(OR($B43 &lt; F$230, $B43 &gt; F$233), #N/A, ((1-FJ43)*DN43) + (FJ43 - FZ43)*ED43 + (FZ43*ET43))</f>
        <v>103.75174229393409</v>
      </c>
      <c r="BC43" s="2">
        <f t="shared" ref="BC43:BC106" si="150">IF(OR($B43 &lt; G$230, $B43 &gt; G$233), #N/A, ((1-FK43)*DO43) + (FK43 - GA43)*EE43 + (GA43*EU43))</f>
        <v>102.74183668553289</v>
      </c>
      <c r="BD43" s="2">
        <f t="shared" ref="BD43:BD106" si="151">IF(OR($B43 &lt; H$230, $B43 &gt; H$233), #N/A, ((1-FL43)*DP43) + (FL43 - GB43)*EF43 + (GB43*EV43))</f>
        <v>105.10350011990245</v>
      </c>
      <c r="BE43" s="2">
        <f t="shared" ref="BE43:BE106" si="152">IF(OR($B43 &lt; I$230, $B43 &gt; I$233), #N/A, ((1-FM43)*DQ43) + (FM43 - GC43)*EG43 + (GC43*EW43))</f>
        <v>105.18941236302736</v>
      </c>
      <c r="BF43" s="2">
        <f t="shared" ref="BF43:BF106" si="153">IF(OR($B43 &lt; J$230, $B43 &gt; J$233), #N/A, ((1-FN43)*DR43) + (FN43 - GD43)*EH43 + (GD43*EX43))</f>
        <v>105.82399673675746</v>
      </c>
      <c r="BG43" s="2">
        <f t="shared" ref="BG43:BG106" si="154">IF(OR($B43 &lt; K$230, $B43 &gt; K$233), #N/A, ((1-FO43)*DS43) + (FO43 - GE43)*EI43 + (GE43*EY43))</f>
        <v>108.39934216312703</v>
      </c>
      <c r="BH43" s="2">
        <f t="shared" ref="BH43:BH106" si="155">IF(OR($B43 &lt; L$230, $B43 &gt; L$233), #N/A, ((1-FP43)*DT43) + (FP43 - GF43)*EJ43 + (GF43*EZ43))</f>
        <v>109.23910831075746</v>
      </c>
      <c r="BI43" s="2">
        <f t="shared" ref="BI43:BI106" si="156">IF(OR($B43 &lt; M$230, $B43 &gt; M$233), #N/A, ((1-FQ43)*DU43) + (FQ43 - GG43)*EK43 + (GG43*FA43))</f>
        <v>110.33315650540212</v>
      </c>
      <c r="BJ43" s="2">
        <f t="shared" ref="BJ43:BJ106" si="157">IF(OR($B43 &lt; N$230, $B43 &gt; N$233), #N/A, ((1-FR43)*DV43) + (FR43 - GH43)*EL43 + (GH43*FB43))</f>
        <v>110.31990931021747</v>
      </c>
      <c r="BK43" s="2">
        <f t="shared" ref="BK43:BK106" si="158">IF(OR($B43 &lt; O$230, $B43 &gt; O$233), #N/A, ((1-FS43)*DW43) + (FS43 - GI43)*EM43 + (GI43*FC43))</f>
        <v>109.1438677816225</v>
      </c>
      <c r="BL43" s="2">
        <f t="shared" ref="BL43:BL106" si="159">IF(OR($B43 &lt; P$230, $B43 &gt; P$233), #N/A, ((1-FT43)*DX43) + (FT43 - GJ43)*EN43 + (GJ43*FD43))</f>
        <v>109.19464325520293</v>
      </c>
      <c r="BM43" s="2">
        <f t="shared" ref="BM43:BM106" si="160">IF(OR($B43 &lt; Q$230, $B43 &gt; Q$233), #N/A, ((1-FU43)*DY43) + (FU43 - GK43)*EO43 + (GK43*FE43))</f>
        <v>107.28858206609367</v>
      </c>
      <c r="BO43" s="2">
        <f t="shared" si="38"/>
        <v>103.444</v>
      </c>
      <c r="BP43" s="2">
        <f t="shared" si="39"/>
        <v>107.81</v>
      </c>
      <c r="BQ43" s="2">
        <f t="shared" si="40"/>
        <v>105.017</v>
      </c>
      <c r="BR43" s="2">
        <f t="shared" si="41"/>
        <v>104.86199999999999</v>
      </c>
      <c r="BS43" s="2">
        <f t="shared" si="42"/>
        <v>103.20699999999999</v>
      </c>
      <c r="BT43" s="2">
        <f t="shared" si="43"/>
        <v>104.13800000000001</v>
      </c>
      <c r="BU43" s="2">
        <f t="shared" si="44"/>
        <v>106.121</v>
      </c>
      <c r="BV43" s="2">
        <f t="shared" si="45"/>
        <v>106.086</v>
      </c>
      <c r="BW43" s="2">
        <f t="shared" si="46"/>
        <v>108.276</v>
      </c>
      <c r="BX43" s="2">
        <f t="shared" si="47"/>
        <v>109.241</v>
      </c>
      <c r="BY43" s="2">
        <f t="shared" si="48"/>
        <v>109.13800000000001</v>
      </c>
      <c r="BZ43" s="2">
        <f t="shared" si="49"/>
        <v>110.393</v>
      </c>
      <c r="CA43" s="2">
        <f t="shared" si="50"/>
        <v>110.893</v>
      </c>
      <c r="CB43" s="2">
        <f t="shared" si="51"/>
        <v>109.77200000000001</v>
      </c>
      <c r="CC43" s="2">
        <f t="shared" si="52"/>
        <v>108.702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104.49276116322702</v>
      </c>
      <c r="DL43" s="2">
        <f t="shared" ref="DL43:DY58" si="161">BP$228*$B43+BP$229</f>
        <v>107.14210964912283</v>
      </c>
      <c r="DM43" s="2">
        <f t="shared" si="161"/>
        <v>104.69583353576246</v>
      </c>
      <c r="DN43" s="2">
        <f t="shared" si="161"/>
        <v>103.57402483130905</v>
      </c>
      <c r="DO43" s="2">
        <f t="shared" si="161"/>
        <v>103.03428883677297</v>
      </c>
      <c r="DP43" s="2">
        <f t="shared" si="161"/>
        <v>105.16043788073789</v>
      </c>
      <c r="DQ43" s="2">
        <f t="shared" si="161"/>
        <v>105.10611095305833</v>
      </c>
      <c r="DR43" s="2">
        <f t="shared" si="161"/>
        <v>105.93029579831935</v>
      </c>
      <c r="DS43" s="2">
        <f t="shared" si="161"/>
        <v>108.32820728291317</v>
      </c>
      <c r="DT43" s="2">
        <f t="shared" si="161"/>
        <v>109.34639915966389</v>
      </c>
      <c r="DU43" s="2">
        <f t="shared" si="161"/>
        <v>110.14129062260641</v>
      </c>
      <c r="DV43" s="2">
        <f t="shared" si="161"/>
        <v>110.58868799249532</v>
      </c>
      <c r="DW43" s="2">
        <f t="shared" si="161"/>
        <v>109.30062162162163</v>
      </c>
      <c r="DX43" s="2">
        <f t="shared" si="161"/>
        <v>108.92038012477718</v>
      </c>
      <c r="DY43" s="2">
        <f t="shared" si="161"/>
        <v>106.95324775676677</v>
      </c>
      <c r="EA43" s="2">
        <f t="shared" si="71"/>
        <v>103.38345322204968</v>
      </c>
      <c r="EB43" s="2">
        <f t="shared" si="72"/>
        <v>106.25737315160089</v>
      </c>
      <c r="EC43" s="2">
        <f t="shared" si="73"/>
        <v>106.1234818923821</v>
      </c>
      <c r="ED43" s="2">
        <f t="shared" si="74"/>
        <v>105.44863261648747</v>
      </c>
      <c r="EE43" s="2">
        <f t="shared" si="75"/>
        <v>99.926388742295245</v>
      </c>
      <c r="EF43" s="2">
        <f t="shared" si="76"/>
        <v>104.52368191469624</v>
      </c>
      <c r="EG43" s="2">
        <f t="shared" si="77"/>
        <v>106.06383544621764</v>
      </c>
      <c r="EH43" s="2">
        <f t="shared" si="78"/>
        <v>104.61312868936376</v>
      </c>
      <c r="EI43" s="2">
        <f t="shared" si="79"/>
        <v>109.19419881877589</v>
      </c>
      <c r="EJ43" s="2">
        <f t="shared" si="80"/>
        <v>107.97661012474215</v>
      </c>
      <c r="EK43" s="2">
        <f t="shared" si="81"/>
        <v>112.34918163475766</v>
      </c>
      <c r="EL43" s="2">
        <f t="shared" si="82"/>
        <v>107.82843478061737</v>
      </c>
      <c r="EM43" s="2">
        <f t="shared" si="83"/>
        <v>107.52586730594409</v>
      </c>
      <c r="EN43" s="2">
        <f t="shared" si="84"/>
        <v>112.61533161346297</v>
      </c>
      <c r="EO43" s="2">
        <f t="shared" si="85"/>
        <v>111.82951113008903</v>
      </c>
      <c r="EQ43" s="2">
        <f t="shared" si="86"/>
        <v>103.46292660024957</v>
      </c>
      <c r="ER43" s="2">
        <f t="shared" ref="ER43:FE58" si="162">CV$228*$B43+CV$229</f>
        <v>106.09336000026062</v>
      </c>
      <c r="ES43" s="2">
        <f t="shared" si="162"/>
        <v>104.9708917556972</v>
      </c>
      <c r="ET43" s="2">
        <f t="shared" si="162"/>
        <v>104.7572489337156</v>
      </c>
      <c r="EU43" s="2">
        <f t="shared" si="162"/>
        <v>101.95485613846002</v>
      </c>
      <c r="EV43" s="2">
        <f t="shared" si="162"/>
        <v>104.93055237937872</v>
      </c>
      <c r="EW43" s="2">
        <f t="shared" si="162"/>
        <v>104.58219127671398</v>
      </c>
      <c r="EX43" s="2">
        <f t="shared" si="162"/>
        <v>104.34320207134989</v>
      </c>
      <c r="EY43" s="2">
        <f t="shared" si="162"/>
        <v>108.00995012031281</v>
      </c>
      <c r="EZ43" s="2">
        <f t="shared" si="162"/>
        <v>108.13575869111511</v>
      </c>
      <c r="FA43" s="2">
        <f t="shared" si="162"/>
        <v>112.78057530309296</v>
      </c>
      <c r="FB43" s="2">
        <f t="shared" si="162"/>
        <v>109.27881848069889</v>
      </c>
      <c r="FC43" s="2">
        <f t="shared" si="162"/>
        <v>110.45056016628443</v>
      </c>
      <c r="FD43" s="2">
        <f t="shared" si="162"/>
        <v>112.30329825447581</v>
      </c>
      <c r="FE43" s="2">
        <f t="shared" si="162"/>
        <v>114.29851453444005</v>
      </c>
      <c r="FG43" s="2">
        <f t="shared" si="88"/>
        <v>0.10029848055780032</v>
      </c>
      <c r="FH43" s="2">
        <f t="shared" ref="FH43:FU58" si="163">POWER(10,($B43-D$231)/D$229)/(1+POWER(10,($B43-D$231)/D$229))</f>
        <v>0.10766090921960854</v>
      </c>
      <c r="FI43" s="2">
        <f t="shared" si="163"/>
        <v>0.1035686669042092</v>
      </c>
      <c r="FJ43" s="2">
        <f t="shared" si="163"/>
        <v>9.4808511875238866E-2</v>
      </c>
      <c r="FK43" s="2">
        <f t="shared" si="163"/>
        <v>9.4109559393419626E-2</v>
      </c>
      <c r="FL43" s="2">
        <f t="shared" si="163"/>
        <v>8.9428818185167638E-2</v>
      </c>
      <c r="FM43" s="2">
        <f t="shared" si="163"/>
        <v>8.7004611339610183E-2</v>
      </c>
      <c r="FN43" s="2">
        <f t="shared" si="163"/>
        <v>8.069866955159366E-2</v>
      </c>
      <c r="FO43" s="2">
        <f t="shared" si="163"/>
        <v>8.2168118903678741E-2</v>
      </c>
      <c r="FP43" s="2">
        <f t="shared" si="163"/>
        <v>7.8328323018837229E-2</v>
      </c>
      <c r="FQ43" s="2">
        <f t="shared" si="163"/>
        <v>8.6897422159685642E-2</v>
      </c>
      <c r="FR43" s="2">
        <f t="shared" si="163"/>
        <v>9.738183545472591E-2</v>
      </c>
      <c r="FS43" s="2">
        <f t="shared" si="163"/>
        <v>8.8343978588339769E-2</v>
      </c>
      <c r="FT43" s="2">
        <f t="shared" si="163"/>
        <v>7.4227326930871571E-2</v>
      </c>
      <c r="FU43" s="2">
        <f t="shared" si="163"/>
        <v>6.8763967749641969E-2</v>
      </c>
      <c r="FW43" s="2">
        <f t="shared" si="112"/>
        <v>1.163580895511067E-5</v>
      </c>
      <c r="FX43" s="2">
        <f t="shared" ref="FX43:FX106" si="164">POWER(10,($B43-D$232)/D$229)/(1+POWER(10,($B43-D$232)/D$229))</f>
        <v>1.7819703847042068E-5</v>
      </c>
      <c r="FY43" s="2">
        <f t="shared" ref="FY43:FY106" si="165">POWER(10,($B43-E$232)/E$229)/(1+POWER(10,($B43-E$232)/E$229))</f>
        <v>1.9633538760472883E-5</v>
      </c>
      <c r="FZ43" s="2">
        <f t="shared" ref="FZ43:FZ106" si="166">POWER(10,($B43-F$232)/F$229)/(1+POWER(10,($B43-F$232)/F$229))</f>
        <v>1.6361157704901379E-5</v>
      </c>
      <c r="GA43" s="2">
        <f t="shared" ref="GA43:GA106" si="167">POWER(10,($B43-G$232)/G$229)/(1+POWER(10,($B43-G$232)/G$229))</f>
        <v>1.5261418568379279E-5</v>
      </c>
      <c r="GB43" s="2">
        <f t="shared" ref="GB43:GB106" si="168">POWER(10,($B43-H$232)/H$229)/(1+POWER(10,($B43-H$232)/H$229))</f>
        <v>1.6154232375169469E-5</v>
      </c>
      <c r="GC43" s="2">
        <f t="shared" ref="GC43:GC106" si="169">POWER(10,($B43-I$232)/I$229)/(1+POWER(10,($B43-I$232)/I$229))</f>
        <v>1.6898341216532612E-5</v>
      </c>
      <c r="GD43" s="2">
        <f t="shared" ref="GD43:GD106" si="170">POWER(10,($B43-J$232)/J$229)/(1+POWER(10,($B43-J$232)/J$229))</f>
        <v>2.0110251016981854E-5</v>
      </c>
      <c r="GE43" s="2">
        <f t="shared" ref="GE43:GE106" si="171">POWER(10,($B43-K$232)/K$229)/(1+POWER(10,($B43-K$232)/K$229))</f>
        <v>1.859007700458394E-5</v>
      </c>
      <c r="GF43" s="2">
        <f t="shared" ref="GF43:GF106" si="172">POWER(10,($B43-L$232)/L$229)/(1+POWER(10,($B43-L$232)/L$229))</f>
        <v>1.5263025119229714E-5</v>
      </c>
      <c r="GG43" s="2">
        <f t="shared" ref="GG43:GG106" si="173">POWER(10,($B43-M$232)/M$229)/(1+POWER(10,($B43-M$232)/M$229))</f>
        <v>1.3550106696339151E-5</v>
      </c>
      <c r="GH43" s="2">
        <f t="shared" ref="GH43:GH106" si="174">POWER(10,($B43-N$232)/N$229)/(1+POWER(10,($B43-N$232)/N$229))</f>
        <v>1.3680389975189564E-5</v>
      </c>
      <c r="GI43" s="2">
        <f t="shared" ref="GI43:GI106" si="175">POWER(10,($B43-O$232)/O$229)/(1+POWER(10,($B43-O$232)/O$229))</f>
        <v>1.1972971635517901E-5</v>
      </c>
      <c r="GJ43" s="2">
        <f t="shared" ref="GJ43:GJ106" si="176">POWER(10,($B43-P$232)/P$229)/(1+POWER(10,($B43-P$232)/P$229))</f>
        <v>1.0389013097236689E-5</v>
      </c>
      <c r="GK43" s="2">
        <f t="shared" ref="GK43:GK106" si="177">POWER(10,($B43-Q$232)/Q$229)/(1+POWER(10,($B43-Q$232)/Q$229))</f>
        <v>9.3527554381445546E-6</v>
      </c>
      <c r="GM43" s="86">
        <f t="shared" si="113"/>
        <v>3.3125298975014732E-8</v>
      </c>
      <c r="GN43" s="86">
        <f t="shared" ref="GN43:GN106" si="178" xml:space="preserve"> _xlfn.NORM.DIST($B43, D$7, ABS(D$11), TRUE) * _xlfn.NORM.DIST(($B43 - D$7)*D$15, 0, ABS(D$11), TRUE) * 2</f>
        <v>8.5992641093507662E-8</v>
      </c>
      <c r="GO43" s="86">
        <f t="shared" ref="GO43:GO106" si="179" xml:space="preserve"> _xlfn.NORM.DIST($B43, E$7, ABS(E$11), TRUE) * _xlfn.NORM.DIST(($B43 - E$7)*E$15, 0, ABS(E$11), TRUE) * 2</f>
        <v>2.5130010743726493E-8</v>
      </c>
      <c r="GP43" s="86">
        <f t="shared" ref="GP43:GP106" si="180" xml:space="preserve"> _xlfn.NORM.DIST($B43, F$7, ABS(F$11), TRUE) * _xlfn.NORM.DIST(($B43 - F$7)*F$15, 0, ABS(F$11), TRUE) * 2</f>
        <v>5.6426816846669268E-9</v>
      </c>
      <c r="GQ43" s="86">
        <f t="shared" ref="GQ43:GQ106" si="181" xml:space="preserve"> _xlfn.NORM.DIST($B43, G$7, ABS(G$11), TRUE) * _xlfn.NORM.DIST(($B43 - G$7)*G$15, 0, ABS(G$11), TRUE) * 2</f>
        <v>4.2709819216628046E-9</v>
      </c>
      <c r="GR43" s="86">
        <f t="shared" ref="GR43:GR106" si="182" xml:space="preserve"> _xlfn.NORM.DIST($B43, H$7, ABS(H$11), TRUE) * _xlfn.NORM.DIST(($B43 - H$7)*H$15, 0, ABS(H$11), TRUE) * 2</f>
        <v>4.7957577329921462E-10</v>
      </c>
      <c r="GS43" s="86">
        <f t="shared" ref="GS43:GS106" si="183" xml:space="preserve"> _xlfn.NORM.DIST($B43, I$7, ABS(I$11), TRUE) * _xlfn.NORM.DIST(($B43 - I$7)*I$15, 0, ABS(I$11), TRUE) * 2</f>
        <v>5.665534806337476E-10</v>
      </c>
      <c r="GT43" s="86">
        <f t="shared" ref="GT43:GT106" si="184" xml:space="preserve"> _xlfn.NORM.DIST($B43, J$7, ABS(J$11), TRUE) * _xlfn.NORM.DIST(($B43 - J$7)*J$15, 0, ABS(J$11), TRUE) * 2</f>
        <v>2.8261347224203499E-11</v>
      </c>
      <c r="GU43" s="86">
        <f t="shared" ref="GU43:GU106" si="185" xml:space="preserve"> _xlfn.NORM.DIST($B43, K$7, ABS(K$11), TRUE) * _xlfn.NORM.DIST(($B43 - K$7)*K$15, 0, ABS(K$11), TRUE) * 2</f>
        <v>6.4416903813060133E-11</v>
      </c>
      <c r="GV43" s="86">
        <f t="shared" ref="GV43:GV106" si="186" xml:space="preserve"> _xlfn.NORM.DIST($B43, L$7, ABS(L$11), TRUE) * _xlfn.NORM.DIST(($B43 - L$7)*L$15, 0, ABS(L$11), TRUE) * 2</f>
        <v>3.3650076810093032E-11</v>
      </c>
      <c r="GW43" s="86">
        <f t="shared" ref="GW43:GW106" si="187" xml:space="preserve"> _xlfn.NORM.DIST($B43, M$7, ABS(M$11), TRUE) * _xlfn.NORM.DIST(($B43 - M$7)*M$15, 0, ABS(M$11), TRUE) * 2</f>
        <v>1.0560831588556673E-9</v>
      </c>
      <c r="GX43" s="86">
        <f t="shared" ref="GX43:GX106" si="188" xml:space="preserve"> _xlfn.NORM.DIST($B43, N$7, ABS(N$11), TRUE) * _xlfn.NORM.DIST(($B43 - N$7)*N$15, 0, ABS(N$11), TRUE) * 2</f>
        <v>6.2615336234981319E-9</v>
      </c>
      <c r="GY43" s="86">
        <f t="shared" ref="GY43:GY106" si="189" xml:space="preserve"> _xlfn.NORM.DIST($B43, O$7, ABS(O$11), TRUE) * _xlfn.NORM.DIST(($B43 - O$7)*O$15, 0, ABS(O$11), TRUE) * 2</f>
        <v>1.3489960254368636E-9</v>
      </c>
      <c r="GZ43" s="86">
        <f t="shared" ref="GZ43:GZ106" si="190" xml:space="preserve"> _xlfn.NORM.DIST($B43, P$7, ABS(P$11), TRUE) * _xlfn.NORM.DIST(($B43 - P$7)*P$15, 0, ABS(P$11), TRUE) * 2</f>
        <v>5.9531744477060382E-12</v>
      </c>
      <c r="HA43" s="86">
        <f t="shared" ref="HA43:HA106" si="191" xml:space="preserve"> _xlfn.NORM.DIST($B43, Q$7, ABS(Q$11), TRUE) * _xlfn.NORM.DIST(($B43 - Q$7)*Q$15, 0, ABS(Q$11), TRUE) * 2</f>
        <v>2.5514959384954163E-14</v>
      </c>
      <c r="HC43" s="86">
        <f t="shared" si="145"/>
        <v>2.4484510951778835E-19</v>
      </c>
      <c r="HD43" s="86">
        <f t="shared" ref="HD43:HD106" si="192" xml:space="preserve"> _xlfn.NORM.DIST($B43, D$8, ABS(D$12), TRUE) * _xlfn.NORM.DIST(($B43 - D$8)*D$16, 0, ABS(D$12), TRUE) * 2</f>
        <v>9.7281510071898733E-21</v>
      </c>
      <c r="HE43" s="86">
        <f t="shared" ref="HE43:HE106" si="193" xml:space="preserve"> _xlfn.NORM.DIST($B43, E$8, ABS(E$12), TRUE) * _xlfn.NORM.DIST(($B43 - E$8)*E$16, 0, ABS(E$12), TRUE) * 2</f>
        <v>4.0634364257831265E-23</v>
      </c>
      <c r="HF43" s="86">
        <f t="shared" ref="HF43:HF106" si="194" xml:space="preserve"> _xlfn.NORM.DIST($B43, F$8, ABS(F$12), TRUE) * _xlfn.NORM.DIST(($B43 - F$8)*F$16, 0, ABS(F$12), TRUE) * 2</f>
        <v>6.4886598632562593E-25</v>
      </c>
      <c r="HG43" s="86">
        <f t="shared" ref="HG43:HG106" si="195" xml:space="preserve"> _xlfn.NORM.DIST($B43, G$8, ABS(G$12), TRUE) * _xlfn.NORM.DIST(($B43 - G$8)*G$16, 0, ABS(G$12), TRUE) * 2</f>
        <v>9.5320366160645894E-27</v>
      </c>
      <c r="HH43" s="86">
        <f t="shared" ref="HH43:HH106" si="196" xml:space="preserve"> _xlfn.NORM.DIST($B43, H$8, ABS(H$12), TRUE) * _xlfn.NORM.DIST(($B43 - H$8)*H$16, 0, ABS(H$12), TRUE) * 2</f>
        <v>2.9369089017372716E-25</v>
      </c>
      <c r="HI43" s="86">
        <f t="shared" ref="HI43:HI106" si="197" xml:space="preserve"> _xlfn.NORM.DIST($B43, I$8, ABS(I$12), TRUE) * _xlfn.NORM.DIST(($B43 - I$8)*I$16, 0, ABS(I$12), TRUE) * 2</f>
        <v>2.870465291973447E-24</v>
      </c>
      <c r="HJ43" s="86">
        <f t="shared" ref="HJ43:HJ106" si="198" xml:space="preserve"> _xlfn.NORM.DIST($B43, J$8, ABS(J$12), TRUE) * _xlfn.NORM.DIST(($B43 - J$8)*J$16, 0, ABS(J$12), TRUE) * 2</f>
        <v>6.1954402747381158E-27</v>
      </c>
      <c r="HK43" s="86">
        <f t="shared" ref="HK43:HK106" si="199" xml:space="preserve"> _xlfn.NORM.DIST($B43, K$8, ABS(K$12), TRUE) * _xlfn.NORM.DIST(($B43 - K$8)*K$16, 0, ABS(K$12), TRUE) * 2</f>
        <v>7.7996908291939885E-26</v>
      </c>
      <c r="HL43" s="86">
        <f t="shared" ref="HL43:HL106" si="200" xml:space="preserve"> _xlfn.NORM.DIST($B43, L$8, ABS(L$12), TRUE) * _xlfn.NORM.DIST(($B43 - L$8)*L$16, 0, ABS(L$12), TRUE) * 2</f>
        <v>3.7131304769316708E-26</v>
      </c>
      <c r="HM43" s="86">
        <f t="shared" ref="HM43:HM106" si="201" xml:space="preserve"> _xlfn.NORM.DIST($B43, M$8, ABS(M$12), TRUE) * _xlfn.NORM.DIST(($B43 - M$8)*M$16, 0, ABS(M$12), TRUE) * 2</f>
        <v>4.8731739192913774E-26</v>
      </c>
      <c r="HN43" s="86">
        <f t="shared" ref="HN43:HN106" si="202" xml:space="preserve"> _xlfn.NORM.DIST($B43, N$8, ABS(N$12), TRUE) * _xlfn.NORM.DIST(($B43 - N$8)*N$16, 0, ABS(N$12), TRUE) * 2</f>
        <v>2.860441652152134E-24</v>
      </c>
      <c r="HO43" s="86">
        <f t="shared" ref="HO43:HO106" si="203" xml:space="preserve"> _xlfn.NORM.DIST($B43, O$8, ABS(O$12), TRUE) * _xlfn.NORM.DIST(($B43 - O$8)*O$16, 0, ABS(O$12), TRUE) * 2</f>
        <v>1.1937505865221627E-25</v>
      </c>
      <c r="HP43" s="86">
        <f t="shared" ref="HP43:HP106" si="204" xml:space="preserve"> _xlfn.NORM.DIST($B43, P$8, ABS(P$12), TRUE) * _xlfn.NORM.DIST(($B43 - P$8)*P$16, 0, ABS(P$12), TRUE) * 2</f>
        <v>1.8943914181985528E-29</v>
      </c>
      <c r="HQ43" s="86">
        <f t="shared" ref="HQ43:HQ106" si="205" xml:space="preserve"> _xlfn.NORM.DIST($B43, Q$8, ABS(Q$12), TRUE) * _xlfn.NORM.DIST(($B43 - Q$8)*Q$16, 0, ABS(Q$12), TRUE) * 2</f>
        <v>1.0920958140163987E-33</v>
      </c>
      <c r="HS43" s="86">
        <f t="shared" si="114"/>
        <v>3.0445453649941869E-117</v>
      </c>
      <c r="HT43" s="86">
        <f t="shared" ref="HT43:HT106" si="206" xml:space="preserve"> _xlfn.NORM.DIST($B43, D$9, ABS(D$13), TRUE) * _xlfn.NORM.DIST(($B43 - D$9)*D$17, 0, ABS(D$13), TRUE) * 2</f>
        <v>4.3179999679466253E-117</v>
      </c>
      <c r="HU43" s="86">
        <f t="shared" ref="HU43:HU106" si="207" xml:space="preserve"> _xlfn.NORM.DIST($B43, E$9, ABS(E$13), TRUE) * _xlfn.NORM.DIST(($B43 - E$9)*E$17, 0, ABS(E$13), TRUE) * 2</f>
        <v>4.2440404066734614E-139</v>
      </c>
      <c r="HV43" s="86">
        <f t="shared" ref="HV43:HV106" si="208" xml:space="preserve"> _xlfn.NORM.DIST($B43, F$9, ABS(F$13), TRUE) * _xlfn.NORM.DIST(($B43 - F$9)*F$17, 0, ABS(F$13), TRUE) * 2</f>
        <v>4.0281123507908394E-149</v>
      </c>
      <c r="HW43" s="86">
        <f t="shared" ref="HW43:HW106" si="209" xml:space="preserve"> _xlfn.NORM.DIST($B43, G$9, ABS(G$13), TRUE) * _xlfn.NORM.DIST(($B43 - G$9)*G$17, 0, ABS(G$13), TRUE) * 2</f>
        <v>9.5383305188968637E-165</v>
      </c>
      <c r="HX43" s="86">
        <f t="shared" ref="HX43:HX106" si="210" xml:space="preserve"> _xlfn.NORM.DIST($B43, H$9, ABS(H$13), TRUE) * _xlfn.NORM.DIST(($B43 - H$9)*H$17, 0, ABS(H$13), TRUE) * 2</f>
        <v>2.6133671269828598E-156</v>
      </c>
      <c r="HY43" s="86">
        <f t="shared" ref="HY43:HY106" si="211" xml:space="preserve"> _xlfn.NORM.DIST($B43, I$9, ABS(I$13), TRUE) * _xlfn.NORM.DIST(($B43 - I$9)*I$17, 0, ABS(I$13), TRUE) * 2</f>
        <v>1.5539108121366941E-148</v>
      </c>
      <c r="HZ43" s="86">
        <f t="shared" ref="HZ43:HZ106" si="212" xml:space="preserve"> _xlfn.NORM.DIST($B43, J$9, ABS(J$13), TRUE) * _xlfn.NORM.DIST(($B43 - J$9)*J$17, 0, ABS(J$13), TRUE) * 2</f>
        <v>7.236784951829067E-167</v>
      </c>
      <c r="IA43" s="86">
        <f t="shared" ref="IA43:IA106" si="213" xml:space="preserve"> _xlfn.NORM.DIST($B43, K$9, ABS(K$13), TRUE) * _xlfn.NORM.DIST(($B43 - K$9)*K$17, 0, ABS(K$13), TRUE) * 2</f>
        <v>2.4220300827693523E-159</v>
      </c>
      <c r="IB43" s="86">
        <f t="shared" ref="IB43:IB106" si="214" xml:space="preserve"> _xlfn.NORM.DIST($B43, L$9, ABS(L$13), TRUE) * _xlfn.NORM.DIST(($B43 - L$9)*L$17, 0, ABS(L$13), TRUE) * 2</f>
        <v>7.6224354311863473E-161</v>
      </c>
      <c r="IC43" s="86">
        <f t="shared" ref="IC43:IC106" si="215" xml:space="preserve"> _xlfn.NORM.DIST($B43, M$9, ABS(M$13), TRUE) * _xlfn.NORM.DIST(($B43 - M$9)*M$17, 0, ABS(M$13), TRUE) * 2</f>
        <v>1.0517342994436638E-160</v>
      </c>
      <c r="ID43" s="86">
        <f t="shared" ref="ID43:ID106" si="216" xml:space="preserve"> _xlfn.NORM.DIST($B43, N$9, ABS(N$13), TRUE) * _xlfn.NORM.DIST(($B43 - N$9)*N$17, 0, ABS(N$13), TRUE) * 2</f>
        <v>1.6717820800902272E-150</v>
      </c>
      <c r="IE43" s="86">
        <f t="shared" ref="IE43:IE106" si="217" xml:space="preserve"> _xlfn.NORM.DIST($B43, O$9, ABS(O$13), TRUE) * _xlfn.NORM.DIST(($B43 - O$9)*O$17, 0, ABS(O$13), TRUE) * 2</f>
        <v>8.8453601409231836E-159</v>
      </c>
      <c r="IF43" s="86">
        <f t="shared" ref="IF43:IF106" si="218" xml:space="preserve"> _xlfn.NORM.DIST($B43, P$9, ABS(P$13), TRUE) * _xlfn.NORM.DIST(($B43 - P$9)*P$17, 0, ABS(P$13), TRUE) * 2</f>
        <v>2.9531161957667617E-74</v>
      </c>
      <c r="IG43" s="86">
        <f t="shared" ref="IG43:IG106" si="219" xml:space="preserve"> _xlfn.NORM.DIST($B43, Q$9, ABS(Q$13), TRUE) * _xlfn.NORM.DIST(($B43 - Q$9)*Q$17, 0, ABS(Q$13), TRUE) * 2</f>
        <v>2.4896205818912772E-51</v>
      </c>
      <c r="II43" s="86">
        <f t="shared" si="115"/>
        <v>3.3296826771316691E-302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1.1353999522542977E-251</v>
      </c>
      <c r="IW43" s="86">
        <f t="shared" si="129"/>
        <v>7.7287629115392414E-179</v>
      </c>
      <c r="IY43" s="86">
        <f t="shared" si="130"/>
        <v>3.3125298975259577E-8</v>
      </c>
      <c r="IZ43" s="86">
        <f t="shared" si="131"/>
        <v>8.599264109351739E-8</v>
      </c>
      <c r="JA43" s="86">
        <f t="shared" si="132"/>
        <v>2.5130010743726533E-8</v>
      </c>
      <c r="JB43" s="86">
        <f t="shared" si="133"/>
        <v>5.6426816846669276E-9</v>
      </c>
      <c r="JC43" s="86">
        <f t="shared" si="134"/>
        <v>4.2709819216628046E-9</v>
      </c>
      <c r="JD43" s="86">
        <f t="shared" si="135"/>
        <v>4.7957577329921493E-10</v>
      </c>
      <c r="JE43" s="86">
        <f t="shared" si="136"/>
        <v>5.6655348063375049E-10</v>
      </c>
      <c r="JF43" s="86">
        <f t="shared" si="137"/>
        <v>2.8261347224203505E-11</v>
      </c>
      <c r="JG43" s="86">
        <f t="shared" si="138"/>
        <v>6.4416903813060211E-11</v>
      </c>
      <c r="JH43" s="86">
        <f t="shared" si="139"/>
        <v>3.3650076810093071E-11</v>
      </c>
      <c r="JI43" s="86">
        <f t="shared" si="140"/>
        <v>1.0560831588556673E-9</v>
      </c>
      <c r="JJ43" s="86">
        <f t="shared" si="141"/>
        <v>6.2615336234981344E-9</v>
      </c>
      <c r="JK43" s="86">
        <f t="shared" si="142"/>
        <v>1.3489960254368638E-9</v>
      </c>
      <c r="JL43" s="86">
        <f t="shared" si="143"/>
        <v>5.9531744477060382E-12</v>
      </c>
      <c r="JM43" s="86">
        <f t="shared" si="144"/>
        <v>2.5514959384954163E-14</v>
      </c>
    </row>
    <row r="44" spans="2:273" x14ac:dyDescent="0.25">
      <c r="B44" s="2">
        <v>17</v>
      </c>
      <c r="C44" s="37">
        <v>107.127</v>
      </c>
      <c r="D44" s="37">
        <v>105.741</v>
      </c>
      <c r="E44" s="37">
        <v>103.983</v>
      </c>
      <c r="F44" s="37">
        <v>103.741</v>
      </c>
      <c r="G44" s="37">
        <v>103.20699999999999</v>
      </c>
      <c r="H44" s="37">
        <v>106.172</v>
      </c>
      <c r="I44" s="37">
        <v>105.517</v>
      </c>
      <c r="J44" s="37">
        <v>106.79300000000001</v>
      </c>
      <c r="K44" s="37">
        <v>108.13800000000001</v>
      </c>
      <c r="L44" s="37">
        <v>110.069</v>
      </c>
      <c r="M44" s="37">
        <v>110.345</v>
      </c>
      <c r="N44" s="37">
        <v>110.786</v>
      </c>
      <c r="O44" s="37">
        <v>110.339</v>
      </c>
      <c r="P44" s="37">
        <v>109.053</v>
      </c>
      <c r="Q44" s="37">
        <v>108.22799999999999</v>
      </c>
      <c r="S44" s="4">
        <f t="shared" si="8"/>
        <v>104.38770345772993</v>
      </c>
      <c r="T44" s="4">
        <f t="shared" si="9"/>
        <v>107.10295229620561</v>
      </c>
      <c r="U44" s="4">
        <f t="shared" si="10"/>
        <v>104.9390344812934</v>
      </c>
      <c r="V44" s="4">
        <f t="shared" si="11"/>
        <v>103.88948969880437</v>
      </c>
      <c r="W44" s="4">
        <f t="shared" si="12"/>
        <v>102.82478307413044</v>
      </c>
      <c r="X44" s="4">
        <f t="shared" si="13"/>
        <v>105.22199229323058</v>
      </c>
      <c r="Y44" s="4">
        <f t="shared" si="14"/>
        <v>105.26702670798458</v>
      </c>
      <c r="Z44" s="4">
        <f t="shared" si="15"/>
        <v>105.95419470383524</v>
      </c>
      <c r="AA44" s="4">
        <f t="shared" si="16"/>
        <v>108.48797761229618</v>
      </c>
      <c r="AB44" s="4">
        <f t="shared" si="17"/>
        <v>109.30990822781409</v>
      </c>
      <c r="AC44" s="4">
        <f t="shared" si="18"/>
        <v>110.35409425480026</v>
      </c>
      <c r="AD44" s="4">
        <f t="shared" si="19"/>
        <v>110.33368126979418</v>
      </c>
      <c r="AE44" s="4">
        <f t="shared" si="20"/>
        <v>109.23342731651043</v>
      </c>
      <c r="AF44" s="4">
        <f t="shared" si="21"/>
        <v>109.31704131501174</v>
      </c>
      <c r="AG44" s="4">
        <f t="shared" si="22"/>
        <v>107.39927708583404</v>
      </c>
      <c r="AI44" s="4">
        <f t="shared" si="23"/>
        <v>2.7392965422700684</v>
      </c>
      <c r="AJ44" s="4">
        <f t="shared" si="24"/>
        <v>-1.3619522962056152</v>
      </c>
      <c r="AK44" s="4">
        <f t="shared" si="25"/>
        <v>-0.95603448129340052</v>
      </c>
      <c r="AL44" s="4">
        <f t="shared" si="26"/>
        <v>-0.14848969880436869</v>
      </c>
      <c r="AM44" s="4">
        <f t="shared" si="27"/>
        <v>0.38221692586955669</v>
      </c>
      <c r="AN44" s="4">
        <f t="shared" si="28"/>
        <v>0.95000770676941215</v>
      </c>
      <c r="AO44" s="4">
        <f t="shared" si="29"/>
        <v>0.24997329201541163</v>
      </c>
      <c r="AP44" s="4">
        <f t="shared" si="30"/>
        <v>0.83880529616476451</v>
      </c>
      <c r="AQ44" s="4">
        <f t="shared" si="31"/>
        <v>-0.34997761229617197</v>
      </c>
      <c r="AR44" s="4">
        <f t="shared" si="32"/>
        <v>0.7590917721859114</v>
      </c>
      <c r="AS44" s="4">
        <f t="shared" si="33"/>
        <v>-9.0942548002601598E-3</v>
      </c>
      <c r="AT44" s="4">
        <f t="shared" si="34"/>
        <v>0.45231873020581759</v>
      </c>
      <c r="AU44" s="4">
        <f t="shared" si="35"/>
        <v>1.1055726834895694</v>
      </c>
      <c r="AV44" s="4">
        <f t="shared" si="146"/>
        <v>-0.26404131501173822</v>
      </c>
      <c r="AW44" s="4">
        <f t="shared" si="146"/>
        <v>0.8287229141659509</v>
      </c>
      <c r="AY44" s="2">
        <f t="shared" si="96"/>
        <v>104.38762710677091</v>
      </c>
      <c r="AZ44" s="2">
        <f t="shared" si="147"/>
        <v>107.10276269385986</v>
      </c>
      <c r="BA44" s="2">
        <f t="shared" si="148"/>
        <v>104.9389748165423</v>
      </c>
      <c r="BB44" s="2">
        <f t="shared" si="149"/>
        <v>103.8894744906283</v>
      </c>
      <c r="BC44" s="2">
        <f t="shared" si="150"/>
        <v>102.8247707845658</v>
      </c>
      <c r="BD44" s="2">
        <f t="shared" si="151"/>
        <v>105.22199069581349</v>
      </c>
      <c r="BE44" s="2">
        <f t="shared" si="152"/>
        <v>105.26702494992564</v>
      </c>
      <c r="BF44" s="2">
        <f t="shared" si="153"/>
        <v>105.95419459121744</v>
      </c>
      <c r="BG44" s="2">
        <f t="shared" si="154"/>
        <v>108.48797737762504</v>
      </c>
      <c r="BH44" s="2">
        <f t="shared" si="155"/>
        <v>109.30990809791287</v>
      </c>
      <c r="BI44" s="2">
        <f t="shared" si="156"/>
        <v>110.35409135931847</v>
      </c>
      <c r="BJ44" s="2">
        <f t="shared" si="157"/>
        <v>110.33366514434108</v>
      </c>
      <c r="BK44" s="2">
        <f t="shared" si="158"/>
        <v>109.23342338851218</v>
      </c>
      <c r="BL44" s="2">
        <f t="shared" si="159"/>
        <v>109.31704129023014</v>
      </c>
      <c r="BM44" s="2">
        <f t="shared" si="160"/>
        <v>107.3992770857034</v>
      </c>
      <c r="BO44" s="2">
        <f t="shared" si="38"/>
        <v>107.127</v>
      </c>
      <c r="BP44" s="2">
        <f t="shared" si="39"/>
        <v>105.741</v>
      </c>
      <c r="BQ44" s="2">
        <f t="shared" si="40"/>
        <v>103.983</v>
      </c>
      <c r="BR44" s="2">
        <f t="shared" si="41"/>
        <v>103.741</v>
      </c>
      <c r="BS44" s="2">
        <f t="shared" si="42"/>
        <v>103.20699999999999</v>
      </c>
      <c r="BT44" s="2">
        <f t="shared" si="43"/>
        <v>106.172</v>
      </c>
      <c r="BU44" s="2">
        <f t="shared" si="44"/>
        <v>105.517</v>
      </c>
      <c r="BV44" s="2">
        <f t="shared" si="45"/>
        <v>106.79300000000001</v>
      </c>
      <c r="BW44" s="2">
        <f t="shared" si="46"/>
        <v>108.13800000000001</v>
      </c>
      <c r="BX44" s="2">
        <f t="shared" si="47"/>
        <v>110.069</v>
      </c>
      <c r="BY44" s="2">
        <f t="shared" si="48"/>
        <v>110.345</v>
      </c>
      <c r="BZ44" s="2">
        <f t="shared" si="49"/>
        <v>110.786</v>
      </c>
      <c r="CA44" s="2">
        <f t="shared" si="50"/>
        <v>110.339</v>
      </c>
      <c r="CB44" s="2">
        <f t="shared" si="51"/>
        <v>109.053</v>
      </c>
      <c r="CC44" s="2">
        <f t="shared" si="52"/>
        <v>108.22799999999999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104.52270797373359</v>
      </c>
      <c r="DL44" s="2">
        <f t="shared" si="161"/>
        <v>107.23120985155198</v>
      </c>
      <c r="DM44" s="2">
        <f t="shared" si="161"/>
        <v>104.80576936572199</v>
      </c>
      <c r="DN44" s="2">
        <f t="shared" si="161"/>
        <v>103.72506349527666</v>
      </c>
      <c r="DO44" s="2">
        <f t="shared" si="161"/>
        <v>103.16268020637898</v>
      </c>
      <c r="DP44" s="2">
        <f t="shared" si="161"/>
        <v>105.30890042900043</v>
      </c>
      <c r="DQ44" s="2">
        <f t="shared" si="161"/>
        <v>105.1968447131342</v>
      </c>
      <c r="DR44" s="2">
        <f t="shared" si="161"/>
        <v>106.09289075630254</v>
      </c>
      <c r="DS44" s="2">
        <f t="shared" si="161"/>
        <v>108.43207422969188</v>
      </c>
      <c r="DT44" s="2">
        <f t="shared" si="161"/>
        <v>109.44518655462187</v>
      </c>
      <c r="DU44" s="2">
        <f t="shared" si="161"/>
        <v>110.16073060509902</v>
      </c>
      <c r="DV44" s="2">
        <f t="shared" si="161"/>
        <v>110.64181285178238</v>
      </c>
      <c r="DW44" s="2">
        <f t="shared" si="161"/>
        <v>109.42368563300144</v>
      </c>
      <c r="DX44" s="2">
        <f t="shared" si="161"/>
        <v>109.03864817290551</v>
      </c>
      <c r="DY44" s="2">
        <f t="shared" si="161"/>
        <v>107.04980926955876</v>
      </c>
      <c r="EA44" s="2">
        <f t="shared" si="71"/>
        <v>103.28252717391304</v>
      </c>
      <c r="EB44" s="2">
        <f t="shared" si="72"/>
        <v>106.13184087694485</v>
      </c>
      <c r="EC44" s="2">
        <f t="shared" si="73"/>
        <v>105.99069603990327</v>
      </c>
      <c r="ED44" s="2">
        <f t="shared" si="74"/>
        <v>105.32120100745908</v>
      </c>
      <c r="EE44" s="2">
        <f t="shared" si="75"/>
        <v>99.857957368735697</v>
      </c>
      <c r="EF44" s="2">
        <f t="shared" si="76"/>
        <v>104.41485933538107</v>
      </c>
      <c r="EG44" s="2">
        <f t="shared" si="77"/>
        <v>105.93895862238516</v>
      </c>
      <c r="EH44" s="2">
        <f t="shared" si="78"/>
        <v>104.51328812433293</v>
      </c>
      <c r="EI44" s="2">
        <f t="shared" si="79"/>
        <v>109.05774708816919</v>
      </c>
      <c r="EJ44" s="2">
        <f t="shared" si="80"/>
        <v>107.85814655863524</v>
      </c>
      <c r="EK44" s="2">
        <f t="shared" si="81"/>
        <v>112.20704819531005</v>
      </c>
      <c r="EL44" s="2">
        <f t="shared" si="82"/>
        <v>107.7285979664743</v>
      </c>
      <c r="EM44" s="2">
        <f t="shared" si="83"/>
        <v>107.44239504999852</v>
      </c>
      <c r="EN44" s="2">
        <f t="shared" si="84"/>
        <v>112.48372722447627</v>
      </c>
      <c r="EO44" s="2">
        <f t="shared" si="85"/>
        <v>111.71518765750126</v>
      </c>
      <c r="EQ44" s="2">
        <f t="shared" si="86"/>
        <v>103.36101732708713</v>
      </c>
      <c r="ER44" s="2">
        <f t="shared" si="162"/>
        <v>105.96989730101882</v>
      </c>
      <c r="ES44" s="2">
        <f t="shared" si="162"/>
        <v>104.85248369939016</v>
      </c>
      <c r="ET44" s="2">
        <f t="shared" si="162"/>
        <v>104.63825785292414</v>
      </c>
      <c r="EU44" s="2">
        <f t="shared" si="162"/>
        <v>101.86152411895931</v>
      </c>
      <c r="EV44" s="2">
        <f t="shared" si="162"/>
        <v>104.81669168135419</v>
      </c>
      <c r="EW44" s="2">
        <f t="shared" si="162"/>
        <v>104.47574486146011</v>
      </c>
      <c r="EX44" s="2">
        <f t="shared" si="162"/>
        <v>104.24673168828785</v>
      </c>
      <c r="EY44" s="2">
        <f t="shared" si="162"/>
        <v>107.888398030191</v>
      </c>
      <c r="EZ44" s="2">
        <f t="shared" si="162"/>
        <v>108.01535497167565</v>
      </c>
      <c r="FA44" s="2">
        <f t="shared" si="162"/>
        <v>112.63318580698082</v>
      </c>
      <c r="FB44" s="2">
        <f t="shared" si="162"/>
        <v>109.16140567881966</v>
      </c>
      <c r="FC44" s="2">
        <f t="shared" si="162"/>
        <v>110.33230320032801</v>
      </c>
      <c r="FD44" s="2">
        <f t="shared" si="162"/>
        <v>112.17529218032479</v>
      </c>
      <c r="FE44" s="2">
        <f t="shared" si="162"/>
        <v>114.15355014627991</v>
      </c>
      <c r="FG44" s="2">
        <f t="shared" si="88"/>
        <v>0.10892110923724131</v>
      </c>
      <c r="FH44" s="2">
        <f t="shared" si="163"/>
        <v>0.11683428990837878</v>
      </c>
      <c r="FI44" s="2">
        <f t="shared" si="163"/>
        <v>0.11243729829395172</v>
      </c>
      <c r="FJ44" s="2">
        <f t="shared" si="163"/>
        <v>0.10301320897500368</v>
      </c>
      <c r="FK44" s="2">
        <f t="shared" si="163"/>
        <v>0.10226060268205391</v>
      </c>
      <c r="FL44" s="2">
        <f t="shared" si="163"/>
        <v>9.7217959395265868E-2</v>
      </c>
      <c r="FM44" s="2">
        <f t="shared" si="163"/>
        <v>9.4604544216578532E-2</v>
      </c>
      <c r="FN44" s="2">
        <f t="shared" si="163"/>
        <v>8.7800744693453364E-2</v>
      </c>
      <c r="FO44" s="2">
        <f t="shared" si="163"/>
        <v>8.9386941901994865E-2</v>
      </c>
      <c r="FP44" s="2">
        <f t="shared" si="163"/>
        <v>8.5241133191538906E-2</v>
      </c>
      <c r="FQ44" s="2">
        <f t="shared" si="163"/>
        <v>9.4488960979077927E-2</v>
      </c>
      <c r="FR44" s="2">
        <f t="shared" si="163"/>
        <v>0.10578320241325269</v>
      </c>
      <c r="FS44" s="2">
        <f t="shared" si="163"/>
        <v>9.6048598367108301E-2</v>
      </c>
      <c r="FT44" s="2">
        <f t="shared" si="163"/>
        <v>8.0809939812099996E-2</v>
      </c>
      <c r="FU44" s="2">
        <f t="shared" si="163"/>
        <v>7.4901279484138591E-2</v>
      </c>
      <c r="FW44" s="2">
        <f t="shared" si="112"/>
        <v>1.2758396491166847E-5</v>
      </c>
      <c r="FX44" s="2">
        <f t="shared" si="164"/>
        <v>1.9538883138510846E-5</v>
      </c>
      <c r="FY44" s="2">
        <f t="shared" si="165"/>
        <v>2.1527706386028263E-5</v>
      </c>
      <c r="FZ44" s="2">
        <f t="shared" si="166"/>
        <v>1.793962436947738E-5</v>
      </c>
      <c r="GA44" s="2">
        <f t="shared" si="167"/>
        <v>1.673378806371126E-5</v>
      </c>
      <c r="GB44" s="2">
        <f t="shared" si="168"/>
        <v>1.7712735968952017E-5</v>
      </c>
      <c r="GC44" s="2">
        <f t="shared" si="169"/>
        <v>1.8528632487288224E-5</v>
      </c>
      <c r="GD44" s="2">
        <f t="shared" si="170"/>
        <v>2.2050408976867049E-5</v>
      </c>
      <c r="GE44" s="2">
        <f t="shared" si="171"/>
        <v>2.0383577541446638E-5</v>
      </c>
      <c r="GF44" s="2">
        <f t="shared" si="172"/>
        <v>1.6735549606502082E-5</v>
      </c>
      <c r="GG44" s="2">
        <f t="shared" si="173"/>
        <v>1.4857377125051328E-5</v>
      </c>
      <c r="GH44" s="2">
        <f t="shared" si="174"/>
        <v>1.5000229524338014E-5</v>
      </c>
      <c r="GI44" s="2">
        <f t="shared" si="175"/>
        <v>1.3128087176729576E-5</v>
      </c>
      <c r="GJ44" s="2">
        <f t="shared" si="176"/>
        <v>1.1391314922900198E-5</v>
      </c>
      <c r="GK44" s="2">
        <f t="shared" si="177"/>
        <v>1.0255083158244399E-5</v>
      </c>
      <c r="GM44" s="86">
        <f t="shared" si="113"/>
        <v>6.7724180633140792E-8</v>
      </c>
      <c r="GN44" s="86">
        <f t="shared" si="178"/>
        <v>1.6970871329167748E-7</v>
      </c>
      <c r="GO44" s="86">
        <f t="shared" si="179"/>
        <v>5.2907827489897877E-8</v>
      </c>
      <c r="GP44" s="86">
        <f t="shared" si="180"/>
        <v>1.2614541601187486E-8</v>
      </c>
      <c r="GQ44" s="86">
        <f t="shared" si="181"/>
        <v>9.6861077684038226E-9</v>
      </c>
      <c r="GR44" s="86">
        <f t="shared" si="182"/>
        <v>1.2185860107863851E-9</v>
      </c>
      <c r="GS44" s="86">
        <f t="shared" si="183"/>
        <v>1.408371957372309E-9</v>
      </c>
      <c r="GT44" s="86">
        <f t="shared" si="184"/>
        <v>8.1370411868396991E-11</v>
      </c>
      <c r="GU44" s="86">
        <f t="shared" si="185"/>
        <v>1.7803254665929054E-10</v>
      </c>
      <c r="GV44" s="86">
        <f t="shared" si="186"/>
        <v>9.4587300607275602E-11</v>
      </c>
      <c r="GW44" s="86">
        <f t="shared" si="187"/>
        <v>2.5270097544744212E-9</v>
      </c>
      <c r="GX44" s="86">
        <f t="shared" si="188"/>
        <v>1.4054806460566699E-8</v>
      </c>
      <c r="GY44" s="86">
        <f t="shared" si="189"/>
        <v>3.2016274278999904E-9</v>
      </c>
      <c r="GZ44" s="86">
        <f t="shared" si="190"/>
        <v>1.8063656458310244E-11</v>
      </c>
      <c r="HA44" s="86">
        <f t="shared" si="191"/>
        <v>1.0198018939444183E-13</v>
      </c>
      <c r="HC44" s="86">
        <f t="shared" si="145"/>
        <v>8.7462254298092786E-19</v>
      </c>
      <c r="HD44" s="86">
        <f t="shared" si="192"/>
        <v>3.8993717548863599E-20</v>
      </c>
      <c r="HE44" s="86">
        <f t="shared" si="193"/>
        <v>1.998266765817502E-22</v>
      </c>
      <c r="HF44" s="86">
        <f t="shared" si="194"/>
        <v>3.5795037652559501E-24</v>
      </c>
      <c r="HG44" s="86">
        <f t="shared" si="195"/>
        <v>5.9529511015272245E-26</v>
      </c>
      <c r="HH44" s="86">
        <f t="shared" si="196"/>
        <v>1.6859003245859559E-24</v>
      </c>
      <c r="HI44" s="86">
        <f t="shared" si="197"/>
        <v>1.519483891694449E-23</v>
      </c>
      <c r="HJ44" s="86">
        <f t="shared" si="198"/>
        <v>4.0971976311585464E-26</v>
      </c>
      <c r="HK44" s="86">
        <f t="shared" si="199"/>
        <v>4.6872818292583895E-25</v>
      </c>
      <c r="HL44" s="86">
        <f t="shared" si="200"/>
        <v>2.2255312687777376E-25</v>
      </c>
      <c r="HM44" s="86">
        <f t="shared" si="201"/>
        <v>2.8722662049124191E-25</v>
      </c>
      <c r="HN44" s="86">
        <f t="shared" si="202"/>
        <v>1.5032624752614159E-23</v>
      </c>
      <c r="HO44" s="86">
        <f t="shared" si="203"/>
        <v>6.7282431491247631E-25</v>
      </c>
      <c r="HP44" s="86">
        <f t="shared" si="204"/>
        <v>1.4062714712769189E-28</v>
      </c>
      <c r="HQ44" s="86">
        <f t="shared" si="205"/>
        <v>1.1330405362044387E-32</v>
      </c>
      <c r="HS44" s="86">
        <f t="shared" si="114"/>
        <v>7.0143813773624412E-115</v>
      </c>
      <c r="HT44" s="86">
        <f t="shared" si="206"/>
        <v>1.3051181371736953E-114</v>
      </c>
      <c r="HU44" s="86">
        <f t="shared" si="207"/>
        <v>3.6321030708497166E-136</v>
      </c>
      <c r="HV44" s="86">
        <f t="shared" si="208"/>
        <v>5.4413477191244166E-146</v>
      </c>
      <c r="HW44" s="86">
        <f t="shared" si="209"/>
        <v>2.4098600504826221E-161</v>
      </c>
      <c r="HX44" s="86">
        <f t="shared" si="210"/>
        <v>4.7275657481105046E-153</v>
      </c>
      <c r="HY44" s="86">
        <f t="shared" si="211"/>
        <v>1.9181863775729365E-145</v>
      </c>
      <c r="HZ44" s="86">
        <f t="shared" si="212"/>
        <v>2.3908725464768924E-163</v>
      </c>
      <c r="IA44" s="86">
        <f t="shared" si="213"/>
        <v>5.2473609627312829E-156</v>
      </c>
      <c r="IB44" s="86">
        <f t="shared" si="214"/>
        <v>1.6102772294613532E-157</v>
      </c>
      <c r="IC44" s="86">
        <f t="shared" si="215"/>
        <v>2.0987029358575175E-157</v>
      </c>
      <c r="ID44" s="86">
        <f t="shared" si="216"/>
        <v>2.0976757733480006E-147</v>
      </c>
      <c r="IE44" s="86">
        <f t="shared" si="217"/>
        <v>1.47683691726139E-155</v>
      </c>
      <c r="IF44" s="86">
        <f t="shared" si="218"/>
        <v>8.4232695732265597E-73</v>
      </c>
      <c r="IG44" s="86">
        <f t="shared" si="219"/>
        <v>2.4042060352341535E-50</v>
      </c>
      <c r="II44" s="86">
        <f t="shared" si="115"/>
        <v>2.3288841729792381E-297</v>
      </c>
      <c r="IJ44" s="86">
        <f t="shared" si="116"/>
        <v>5.7643351857042325E-304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1.1089540918502509E-247</v>
      </c>
      <c r="IW44" s="86">
        <f t="shared" si="129"/>
        <v>4.8866371793050046E-176</v>
      </c>
      <c r="IY44" s="86">
        <f t="shared" si="130"/>
        <v>6.772418063401542E-8</v>
      </c>
      <c r="IZ44" s="86">
        <f t="shared" si="131"/>
        <v>1.6970871329171647E-7</v>
      </c>
      <c r="JA44" s="86">
        <f t="shared" si="132"/>
        <v>5.2907827489898076E-8</v>
      </c>
      <c r="JB44" s="86">
        <f t="shared" si="133"/>
        <v>1.2614541601187489E-8</v>
      </c>
      <c r="JC44" s="86">
        <f t="shared" si="134"/>
        <v>9.6861077684038226E-9</v>
      </c>
      <c r="JD44" s="86">
        <f t="shared" si="135"/>
        <v>1.2185860107863868E-9</v>
      </c>
      <c r="JE44" s="86">
        <f t="shared" si="136"/>
        <v>1.4083719573723241E-9</v>
      </c>
      <c r="JF44" s="86">
        <f t="shared" si="137"/>
        <v>8.1370411868397029E-11</v>
      </c>
      <c r="JG44" s="86">
        <f t="shared" si="138"/>
        <v>1.7803254665929101E-10</v>
      </c>
      <c r="JH44" s="86">
        <f t="shared" si="139"/>
        <v>9.4587300607275821E-11</v>
      </c>
      <c r="JI44" s="86">
        <f t="shared" si="140"/>
        <v>2.5270097544744216E-9</v>
      </c>
      <c r="JJ44" s="86">
        <f t="shared" si="141"/>
        <v>1.4054806460566714E-8</v>
      </c>
      <c r="JK44" s="86">
        <f t="shared" si="142"/>
        <v>3.2016274278999913E-9</v>
      </c>
      <c r="JL44" s="86">
        <f t="shared" si="143"/>
        <v>1.8063656458310244E-11</v>
      </c>
      <c r="JM44" s="86">
        <f t="shared" si="144"/>
        <v>1.0198018939444183E-13</v>
      </c>
    </row>
    <row r="45" spans="2:273" x14ac:dyDescent="0.25">
      <c r="B45" s="2">
        <v>18</v>
      </c>
      <c r="C45" s="37">
        <v>101.54</v>
      </c>
      <c r="D45" s="37">
        <v>105.759</v>
      </c>
      <c r="E45" s="37">
        <v>104.741</v>
      </c>
      <c r="F45" s="37">
        <v>100.19</v>
      </c>
      <c r="G45" s="37">
        <v>103.60299999999999</v>
      </c>
      <c r="H45" s="37">
        <v>102.94799999999999</v>
      </c>
      <c r="I45" s="37">
        <v>104</v>
      </c>
      <c r="J45" s="37">
        <v>106.121</v>
      </c>
      <c r="K45" s="37">
        <v>110.776</v>
      </c>
      <c r="L45" s="37">
        <v>107.05200000000001</v>
      </c>
      <c r="M45" s="37">
        <v>108.89700000000001</v>
      </c>
      <c r="N45" s="37">
        <v>108.286</v>
      </c>
      <c r="O45" s="37">
        <v>109.071</v>
      </c>
      <c r="P45" s="37">
        <v>108.36799999999999</v>
      </c>
      <c r="Q45" s="37">
        <v>109.211</v>
      </c>
      <c r="S45" s="4">
        <f t="shared" si="8"/>
        <v>104.39076454034038</v>
      </c>
      <c r="T45" s="4">
        <f t="shared" si="9"/>
        <v>107.15421152149311</v>
      </c>
      <c r="U45" s="4">
        <f t="shared" si="10"/>
        <v>105.03071263768169</v>
      </c>
      <c r="V45" s="4">
        <f t="shared" si="11"/>
        <v>104.0234897129306</v>
      </c>
      <c r="W45" s="4">
        <f t="shared" si="12"/>
        <v>102.90235417801527</v>
      </c>
      <c r="X45" s="4">
        <f t="shared" si="13"/>
        <v>105.33578663796479</v>
      </c>
      <c r="Y45" s="4">
        <f t="shared" si="14"/>
        <v>105.34167447408009</v>
      </c>
      <c r="Z45" s="4">
        <f t="shared" si="15"/>
        <v>106.07963326551501</v>
      </c>
      <c r="AA45" s="4">
        <f t="shared" si="16"/>
        <v>108.57336194789694</v>
      </c>
      <c r="AB45" s="4">
        <f t="shared" si="17"/>
        <v>109.37671456629708</v>
      </c>
      <c r="AC45" s="4">
        <f t="shared" si="18"/>
        <v>110.37368915105458</v>
      </c>
      <c r="AD45" s="4">
        <f t="shared" si="19"/>
        <v>110.34294598183959</v>
      </c>
      <c r="AE45" s="4">
        <f t="shared" si="20"/>
        <v>109.31850379810793</v>
      </c>
      <c r="AF45" s="4">
        <f t="shared" si="21"/>
        <v>109.43783783375781</v>
      </c>
      <c r="AG45" s="4">
        <f t="shared" si="22"/>
        <v>107.50961010173035</v>
      </c>
      <c r="AI45" s="4">
        <f t="shared" si="23"/>
        <v>-2.8507645403403785</v>
      </c>
      <c r="AJ45" s="4">
        <f t="shared" si="24"/>
        <v>-1.3952115214931098</v>
      </c>
      <c r="AK45" s="4">
        <f t="shared" si="25"/>
        <v>-0.28971263768168853</v>
      </c>
      <c r="AL45" s="4">
        <f t="shared" si="26"/>
        <v>-3.8334897129306</v>
      </c>
      <c r="AM45" s="4">
        <f t="shared" si="27"/>
        <v>0.70064582198472181</v>
      </c>
      <c r="AN45" s="4">
        <f t="shared" si="28"/>
        <v>-2.3877866379647941</v>
      </c>
      <c r="AO45" s="4">
        <f t="shared" si="29"/>
        <v>-1.3416744740800937</v>
      </c>
      <c r="AP45" s="4">
        <f t="shared" si="30"/>
        <v>4.1366734484981293E-2</v>
      </c>
      <c r="AQ45" s="4">
        <f t="shared" si="31"/>
        <v>2.2026380521030546</v>
      </c>
      <c r="AR45" s="4">
        <f t="shared" si="32"/>
        <v>-2.3247145662970752</v>
      </c>
      <c r="AS45" s="4">
        <f t="shared" si="33"/>
        <v>-1.4766891510545719</v>
      </c>
      <c r="AT45" s="4">
        <f t="shared" si="34"/>
        <v>-2.0569459818395899</v>
      </c>
      <c r="AU45" s="4">
        <f t="shared" si="35"/>
        <v>-0.24750379810792822</v>
      </c>
      <c r="AV45" s="4">
        <f t="shared" si="146"/>
        <v>-1.0698378337578163</v>
      </c>
      <c r="AW45" s="4">
        <f t="shared" si="146"/>
        <v>1.7013898982696531</v>
      </c>
      <c r="AY45" s="2">
        <f t="shared" si="96"/>
        <v>104.39061426534124</v>
      </c>
      <c r="AZ45" s="2">
        <f t="shared" si="147"/>
        <v>107.15385110870297</v>
      </c>
      <c r="BA45" s="2">
        <f t="shared" si="148"/>
        <v>105.03059190397053</v>
      </c>
      <c r="BB45" s="2">
        <f t="shared" si="149"/>
        <v>104.02345707283078</v>
      </c>
      <c r="BC45" s="2">
        <f t="shared" si="150"/>
        <v>102.90232743248907</v>
      </c>
      <c r="BD45" s="2">
        <f t="shared" si="151"/>
        <v>105.33578275670739</v>
      </c>
      <c r="BE45" s="2">
        <f t="shared" si="152"/>
        <v>105.34167029002569</v>
      </c>
      <c r="BF45" s="2">
        <f t="shared" si="153"/>
        <v>106.07963295635926</v>
      </c>
      <c r="BG45" s="2">
        <f t="shared" si="154"/>
        <v>108.57336132879752</v>
      </c>
      <c r="BH45" s="2">
        <f t="shared" si="155"/>
        <v>109.37671421769922</v>
      </c>
      <c r="BI45" s="2">
        <f t="shared" si="156"/>
        <v>110.37368250849424</v>
      </c>
      <c r="BJ45" s="2">
        <f t="shared" si="157"/>
        <v>110.34291125138323</v>
      </c>
      <c r="BK45" s="2">
        <f t="shared" si="158"/>
        <v>109.31849485955459</v>
      </c>
      <c r="BL45" s="2">
        <f t="shared" si="159"/>
        <v>109.43783776209843</v>
      </c>
      <c r="BM45" s="2">
        <f t="shared" si="160"/>
        <v>107.50961010123665</v>
      </c>
      <c r="BO45" s="2">
        <f t="shared" si="38"/>
        <v>101.54</v>
      </c>
      <c r="BP45" s="2">
        <f t="shared" si="39"/>
        <v>105.759</v>
      </c>
      <c r="BQ45" s="2">
        <f t="shared" si="40"/>
        <v>104.741</v>
      </c>
      <c r="BR45" s="2">
        <f t="shared" si="41"/>
        <v>100.19</v>
      </c>
      <c r="BS45" s="2">
        <f t="shared" si="42"/>
        <v>103.60299999999999</v>
      </c>
      <c r="BT45" s="2">
        <f t="shared" si="43"/>
        <v>102.94799999999999</v>
      </c>
      <c r="BU45" s="2">
        <f t="shared" si="44"/>
        <v>104</v>
      </c>
      <c r="BV45" s="2">
        <f t="shared" si="45"/>
        <v>106.121</v>
      </c>
      <c r="BW45" s="2">
        <f t="shared" si="46"/>
        <v>110.776</v>
      </c>
      <c r="BX45" s="2">
        <f t="shared" si="47"/>
        <v>107.05200000000001</v>
      </c>
      <c r="BY45" s="2">
        <f t="shared" si="48"/>
        <v>108.89700000000001</v>
      </c>
      <c r="BZ45" s="2">
        <f t="shared" si="49"/>
        <v>108.286</v>
      </c>
      <c r="CA45" s="2">
        <f t="shared" si="50"/>
        <v>109.071</v>
      </c>
      <c r="CB45" s="2">
        <f t="shared" si="51"/>
        <v>108.36799999999999</v>
      </c>
      <c r="CC45" s="2">
        <f t="shared" si="52"/>
        <v>109.211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104.55265478424015</v>
      </c>
      <c r="DL45" s="2">
        <f t="shared" si="161"/>
        <v>107.32031005398112</v>
      </c>
      <c r="DM45" s="2">
        <f t="shared" si="161"/>
        <v>104.9157051956815</v>
      </c>
      <c r="DN45" s="2">
        <f t="shared" si="161"/>
        <v>103.87610215924427</v>
      </c>
      <c r="DO45" s="2">
        <f t="shared" si="161"/>
        <v>103.29107157598499</v>
      </c>
      <c r="DP45" s="2">
        <f t="shared" si="161"/>
        <v>105.45736297726297</v>
      </c>
      <c r="DQ45" s="2">
        <f t="shared" si="161"/>
        <v>105.28757847321006</v>
      </c>
      <c r="DR45" s="2">
        <f t="shared" si="161"/>
        <v>106.25548571428573</v>
      </c>
      <c r="DS45" s="2">
        <f t="shared" si="161"/>
        <v>108.53594117647059</v>
      </c>
      <c r="DT45" s="2">
        <f t="shared" si="161"/>
        <v>109.54397394957985</v>
      </c>
      <c r="DU45" s="2">
        <f t="shared" si="161"/>
        <v>110.18017058759163</v>
      </c>
      <c r="DV45" s="2">
        <f t="shared" si="161"/>
        <v>110.69493771106943</v>
      </c>
      <c r="DW45" s="2">
        <f t="shared" si="161"/>
        <v>109.54674964438124</v>
      </c>
      <c r="DX45" s="2">
        <f t="shared" si="161"/>
        <v>109.15691622103385</v>
      </c>
      <c r="DY45" s="2">
        <f t="shared" si="161"/>
        <v>107.14637078235076</v>
      </c>
      <c r="EA45" s="2">
        <f t="shared" si="71"/>
        <v>103.1816011257764</v>
      </c>
      <c r="EB45" s="2">
        <f t="shared" si="72"/>
        <v>106.00630860228881</v>
      </c>
      <c r="EC45" s="2">
        <f t="shared" si="73"/>
        <v>105.85791018742444</v>
      </c>
      <c r="ED45" s="2">
        <f t="shared" si="74"/>
        <v>105.1937693984307</v>
      </c>
      <c r="EE45" s="2">
        <f t="shared" si="75"/>
        <v>99.789525995176149</v>
      </c>
      <c r="EF45" s="2">
        <f t="shared" si="76"/>
        <v>104.30603675606589</v>
      </c>
      <c r="EG45" s="2">
        <f t="shared" si="77"/>
        <v>105.81408179855268</v>
      </c>
      <c r="EH45" s="2">
        <f t="shared" si="78"/>
        <v>104.41344755930211</v>
      </c>
      <c r="EI45" s="2">
        <f t="shared" si="79"/>
        <v>108.92129535756251</v>
      </c>
      <c r="EJ45" s="2">
        <f t="shared" si="80"/>
        <v>107.73968299252833</v>
      </c>
      <c r="EK45" s="2">
        <f t="shared" si="81"/>
        <v>112.06491475586245</v>
      </c>
      <c r="EL45" s="2">
        <f t="shared" si="82"/>
        <v>107.62876115233122</v>
      </c>
      <c r="EM45" s="2">
        <f t="shared" si="83"/>
        <v>107.35892279405294</v>
      </c>
      <c r="EN45" s="2">
        <f t="shared" si="84"/>
        <v>112.35212283548955</v>
      </c>
      <c r="EO45" s="2">
        <f t="shared" si="85"/>
        <v>111.60086418491348</v>
      </c>
      <c r="EQ45" s="2">
        <f t="shared" si="86"/>
        <v>103.25910805392468</v>
      </c>
      <c r="ER45" s="2">
        <f t="shared" si="162"/>
        <v>105.84643460177701</v>
      </c>
      <c r="ES45" s="2">
        <f t="shared" si="162"/>
        <v>104.73407564308313</v>
      </c>
      <c r="ET45" s="2">
        <f t="shared" si="162"/>
        <v>104.5192667721327</v>
      </c>
      <c r="EU45" s="2">
        <f t="shared" si="162"/>
        <v>101.76819209945862</v>
      </c>
      <c r="EV45" s="2">
        <f t="shared" si="162"/>
        <v>104.70283098332966</v>
      </c>
      <c r="EW45" s="2">
        <f t="shared" si="162"/>
        <v>104.36929844620623</v>
      </c>
      <c r="EX45" s="2">
        <f t="shared" si="162"/>
        <v>104.1502613052258</v>
      </c>
      <c r="EY45" s="2">
        <f t="shared" si="162"/>
        <v>107.76684594006917</v>
      </c>
      <c r="EZ45" s="2">
        <f t="shared" si="162"/>
        <v>107.89495125223617</v>
      </c>
      <c r="FA45" s="2">
        <f t="shared" si="162"/>
        <v>112.48579631086868</v>
      </c>
      <c r="FB45" s="2">
        <f t="shared" si="162"/>
        <v>109.04399287694045</v>
      </c>
      <c r="FC45" s="2">
        <f t="shared" si="162"/>
        <v>110.21404623437159</v>
      </c>
      <c r="FD45" s="2">
        <f t="shared" si="162"/>
        <v>112.04728610617376</v>
      </c>
      <c r="FE45" s="2">
        <f t="shared" si="162"/>
        <v>114.00858575811976</v>
      </c>
      <c r="FG45" s="2">
        <f t="shared" si="88"/>
        <v>0.11818764507516198</v>
      </c>
      <c r="FH45" s="2">
        <f t="shared" si="163"/>
        <v>0.12667833809173742</v>
      </c>
      <c r="FI45" s="2">
        <f t="shared" si="163"/>
        <v>0.12196203265111673</v>
      </c>
      <c r="FJ45" s="2">
        <f t="shared" si="163"/>
        <v>0.11184021042800822</v>
      </c>
      <c r="FK45" s="2">
        <f t="shared" si="163"/>
        <v>0.11103109740918528</v>
      </c>
      <c r="FL45" s="2">
        <f t="shared" si="163"/>
        <v>0.10560684252130019</v>
      </c>
      <c r="FM45" s="2">
        <f t="shared" si="163"/>
        <v>0.10279359450480269</v>
      </c>
      <c r="FN45" s="2">
        <f t="shared" si="163"/>
        <v>9.546294912597994E-2</v>
      </c>
      <c r="FO45" s="2">
        <f t="shared" si="163"/>
        <v>9.7172824973133953E-2</v>
      </c>
      <c r="FP45" s="2">
        <f t="shared" si="163"/>
        <v>9.2702665509994051E-2</v>
      </c>
      <c r="FQ45" s="2">
        <f t="shared" si="163"/>
        <v>0.10266914081867302</v>
      </c>
      <c r="FR45" s="2">
        <f t="shared" si="163"/>
        <v>0.11481717697120748</v>
      </c>
      <c r="FS45" s="2">
        <f t="shared" si="163"/>
        <v>0.10434824093842671</v>
      </c>
      <c r="FT45" s="2">
        <f t="shared" si="163"/>
        <v>8.7920871001049533E-2</v>
      </c>
      <c r="FU45" s="2">
        <f t="shared" si="163"/>
        <v>8.153839562058729E-2</v>
      </c>
      <c r="FW45" s="2">
        <f t="shared" si="112"/>
        <v>1.3989286350802583E-5</v>
      </c>
      <c r="FX45" s="2">
        <f t="shared" si="164"/>
        <v>2.1423918952647127E-5</v>
      </c>
      <c r="FY45" s="2">
        <f t="shared" si="165"/>
        <v>2.3604611639553224E-5</v>
      </c>
      <c r="FZ45" s="2">
        <f t="shared" si="166"/>
        <v>1.9670372922991715E-5</v>
      </c>
      <c r="GA45" s="2">
        <f t="shared" si="167"/>
        <v>1.8348204128561454E-5</v>
      </c>
      <c r="GB45" s="2">
        <f t="shared" si="168"/>
        <v>1.9421595594571837E-5</v>
      </c>
      <c r="GC45" s="2">
        <f t="shared" si="169"/>
        <v>2.0316205209229726E-5</v>
      </c>
      <c r="GD45" s="2">
        <f t="shared" si="170"/>
        <v>2.4177741223842513E-5</v>
      </c>
      <c r="GE45" s="2">
        <f t="shared" si="171"/>
        <v>2.235010438052766E-5</v>
      </c>
      <c r="GF45" s="2">
        <f t="shared" si="172"/>
        <v>1.8350135615586271E-5</v>
      </c>
      <c r="GG45" s="2">
        <f t="shared" si="173"/>
        <v>1.6290766718099405E-5</v>
      </c>
      <c r="GH45" s="2">
        <f t="shared" si="174"/>
        <v>1.6447400807982249E-5</v>
      </c>
      <c r="GI45" s="2">
        <f t="shared" si="175"/>
        <v>1.4394643114467765E-5</v>
      </c>
      <c r="GJ45" s="2">
        <f t="shared" si="176"/>
        <v>1.2490314711335868E-5</v>
      </c>
      <c r="GK45" s="2">
        <f t="shared" si="177"/>
        <v>1.1244463957468342E-5</v>
      </c>
      <c r="GM45" s="86">
        <f t="shared" si="113"/>
        <v>1.3631054277579482E-7</v>
      </c>
      <c r="GN45" s="86">
        <f t="shared" si="178"/>
        <v>3.2994447362712888E-7</v>
      </c>
      <c r="GO45" s="86">
        <f t="shared" si="179"/>
        <v>1.0954506164006797E-7</v>
      </c>
      <c r="GP45" s="86">
        <f t="shared" si="180"/>
        <v>2.7698580309866649E-8</v>
      </c>
      <c r="GQ45" s="86">
        <f t="shared" si="181"/>
        <v>2.1567864207288664E-8</v>
      </c>
      <c r="GR45" s="86">
        <f t="shared" si="182"/>
        <v>3.0309739663011784E-9</v>
      </c>
      <c r="GS45" s="86">
        <f t="shared" si="183"/>
        <v>3.4299291403755452E-9</v>
      </c>
      <c r="GT45" s="86">
        <f t="shared" si="184"/>
        <v>2.2867404267259249E-10</v>
      </c>
      <c r="GU45" s="86">
        <f t="shared" si="185"/>
        <v>4.8076271678917998E-10</v>
      </c>
      <c r="GV45" s="86">
        <f t="shared" si="186"/>
        <v>2.5975192684317425E-10</v>
      </c>
      <c r="GW45" s="86">
        <f t="shared" si="187"/>
        <v>5.9305060047429039E-9</v>
      </c>
      <c r="GX45" s="86">
        <f t="shared" si="188"/>
        <v>3.0977397808764168E-8</v>
      </c>
      <c r="GY45" s="86">
        <f t="shared" si="189"/>
        <v>7.4535584773068508E-9</v>
      </c>
      <c r="GZ45" s="86">
        <f t="shared" si="190"/>
        <v>5.3453740681952991E-11</v>
      </c>
      <c r="HA45" s="86">
        <f t="shared" si="191"/>
        <v>3.9468526238029994E-13</v>
      </c>
      <c r="HC45" s="86">
        <f t="shared" si="145"/>
        <v>3.0635090742375244E-18</v>
      </c>
      <c r="HD45" s="86">
        <f t="shared" si="192"/>
        <v>1.5294330128582297E-19</v>
      </c>
      <c r="HE45" s="86">
        <f t="shared" si="193"/>
        <v>9.5792588136323391E-22</v>
      </c>
      <c r="HF45" s="86">
        <f t="shared" si="194"/>
        <v>1.9218089710146617E-23</v>
      </c>
      <c r="HG45" s="86">
        <f t="shared" si="195"/>
        <v>3.6115216280095639E-25</v>
      </c>
      <c r="HH45" s="86">
        <f t="shared" si="196"/>
        <v>9.4104645989475993E-24</v>
      </c>
      <c r="HI45" s="86">
        <f t="shared" si="197"/>
        <v>7.8326790709321792E-23</v>
      </c>
      <c r="HJ45" s="86">
        <f t="shared" si="198"/>
        <v>2.6278783322088984E-25</v>
      </c>
      <c r="HK45" s="86">
        <f t="shared" si="199"/>
        <v>2.7368605084729354E-24</v>
      </c>
      <c r="HL45" s="86">
        <f t="shared" si="200"/>
        <v>1.2966257874093518E-24</v>
      </c>
      <c r="HM45" s="86">
        <f t="shared" si="201"/>
        <v>1.6462595571628314E-24</v>
      </c>
      <c r="HN45" s="86">
        <f t="shared" si="202"/>
        <v>7.6949960811297196E-23</v>
      </c>
      <c r="HO45" s="86">
        <f t="shared" si="203"/>
        <v>3.6912611757409554E-24</v>
      </c>
      <c r="HP45" s="86">
        <f t="shared" si="204"/>
        <v>1.0116423306632587E-27</v>
      </c>
      <c r="HQ45" s="86">
        <f t="shared" si="205"/>
        <v>1.1325569632546653E-31</v>
      </c>
      <c r="HS45" s="86">
        <f t="shared" si="114"/>
        <v>1.5278801548564686E-112</v>
      </c>
      <c r="HT45" s="86">
        <f t="shared" si="206"/>
        <v>3.7077270430855108E-112</v>
      </c>
      <c r="HU45" s="86">
        <f t="shared" si="207"/>
        <v>2.8902592937744683E-133</v>
      </c>
      <c r="HV45" s="86">
        <f t="shared" si="208"/>
        <v>6.8036116662953564E-143</v>
      </c>
      <c r="HW45" s="86">
        <f t="shared" si="209"/>
        <v>5.6060111379867084E-158</v>
      </c>
      <c r="HX45" s="86">
        <f t="shared" si="210"/>
        <v>7.896173544090537E-150</v>
      </c>
      <c r="HY45" s="86">
        <f t="shared" si="211"/>
        <v>2.1952827148711215E-142</v>
      </c>
      <c r="HZ45" s="86">
        <f t="shared" si="212"/>
        <v>7.2392825484773899E-160</v>
      </c>
      <c r="IA45" s="86">
        <f t="shared" si="213"/>
        <v>1.0472582125096399E-152</v>
      </c>
      <c r="IB45" s="86">
        <f t="shared" si="214"/>
        <v>3.1378421803439094E-154</v>
      </c>
      <c r="IC45" s="86">
        <f t="shared" si="215"/>
        <v>3.8673373575849109E-154</v>
      </c>
      <c r="ID45" s="86">
        <f t="shared" si="216"/>
        <v>2.4418587488849575E-144</v>
      </c>
      <c r="IE45" s="86">
        <f t="shared" si="217"/>
        <v>2.2833382752577704E-152</v>
      </c>
      <c r="IF45" s="86">
        <f t="shared" si="218"/>
        <v>2.3227048950090668E-71</v>
      </c>
      <c r="IG45" s="86">
        <f t="shared" si="219"/>
        <v>2.2699152439450492E-49</v>
      </c>
      <c r="II45" s="86">
        <f t="shared" si="115"/>
        <v>1.4877017550534352E-292</v>
      </c>
      <c r="IJ45" s="86">
        <f t="shared" si="116"/>
        <v>7.3430827512487683E-299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1.0059615067127689E-243</v>
      </c>
      <c r="IW45" s="86">
        <f t="shared" si="129"/>
        <v>2.934937471369901E-173</v>
      </c>
      <c r="IY45" s="86">
        <f t="shared" si="130"/>
        <v>1.3631054277885832E-7</v>
      </c>
      <c r="IZ45" s="86">
        <f t="shared" si="131"/>
        <v>3.2994447362728182E-7</v>
      </c>
      <c r="JA45" s="86">
        <f t="shared" si="132"/>
        <v>1.0954506164006892E-7</v>
      </c>
      <c r="JB45" s="86">
        <f t="shared" si="133"/>
        <v>2.7698580309866669E-8</v>
      </c>
      <c r="JC45" s="86">
        <f t="shared" si="134"/>
        <v>2.1567864207288664E-8</v>
      </c>
      <c r="JD45" s="86">
        <f t="shared" si="135"/>
        <v>3.0309739663011879E-9</v>
      </c>
      <c r="JE45" s="86">
        <f t="shared" si="136"/>
        <v>3.4299291403756234E-9</v>
      </c>
      <c r="JF45" s="86">
        <f t="shared" si="137"/>
        <v>2.2867404267259275E-10</v>
      </c>
      <c r="JG45" s="86">
        <f t="shared" si="138"/>
        <v>4.8076271678918267E-10</v>
      </c>
      <c r="JH45" s="86">
        <f t="shared" si="139"/>
        <v>2.5975192684317554E-10</v>
      </c>
      <c r="JI45" s="86">
        <f t="shared" si="140"/>
        <v>5.9305060047429056E-9</v>
      </c>
      <c r="JJ45" s="86">
        <f t="shared" si="141"/>
        <v>3.0977397808764248E-8</v>
      </c>
      <c r="JK45" s="86">
        <f t="shared" si="142"/>
        <v>7.4535584773068541E-9</v>
      </c>
      <c r="JL45" s="86">
        <f t="shared" si="143"/>
        <v>5.3453740681952991E-11</v>
      </c>
      <c r="JM45" s="86">
        <f t="shared" si="144"/>
        <v>3.9468526238029994E-13</v>
      </c>
    </row>
    <row r="46" spans="2:273" x14ac:dyDescent="0.25">
      <c r="B46" s="2">
        <v>19</v>
      </c>
      <c r="C46" s="37">
        <v>104.619</v>
      </c>
      <c r="D46" s="37">
        <v>106.914</v>
      </c>
      <c r="E46" s="37">
        <v>104.19</v>
      </c>
      <c r="F46" s="37">
        <v>101.03400000000001</v>
      </c>
      <c r="G46" s="37">
        <v>101.379</v>
      </c>
      <c r="H46" s="37">
        <v>106.931</v>
      </c>
      <c r="I46" s="37">
        <v>105.53400000000001</v>
      </c>
      <c r="J46" s="37">
        <v>106.89700000000001</v>
      </c>
      <c r="K46" s="37">
        <v>107.94799999999999</v>
      </c>
      <c r="L46" s="37">
        <v>109.63800000000001</v>
      </c>
      <c r="M46" s="37">
        <v>110.328</v>
      </c>
      <c r="N46" s="37">
        <v>109.411</v>
      </c>
      <c r="O46" s="37">
        <v>112.054</v>
      </c>
      <c r="P46" s="37">
        <v>108.36799999999999</v>
      </c>
      <c r="Q46" s="37">
        <v>107.246</v>
      </c>
      <c r="S46" s="4">
        <f t="shared" si="8"/>
        <v>104.39045320146154</v>
      </c>
      <c r="T46" s="4">
        <f t="shared" si="9"/>
        <v>107.20031751098381</v>
      </c>
      <c r="U46" s="4">
        <f t="shared" si="10"/>
        <v>105.11830558965619</v>
      </c>
      <c r="V46" s="4">
        <f t="shared" si="11"/>
        <v>104.15327193455249</v>
      </c>
      <c r="W46" s="4">
        <f t="shared" si="12"/>
        <v>102.97408026923257</v>
      </c>
      <c r="X46" s="4">
        <f t="shared" si="13"/>
        <v>105.44437723442174</v>
      </c>
      <c r="Y46" s="4">
        <f t="shared" si="14"/>
        <v>105.41298712076185</v>
      </c>
      <c r="Z46" s="4">
        <f t="shared" si="15"/>
        <v>106.19980324976186</v>
      </c>
      <c r="AA46" s="4">
        <f t="shared" si="16"/>
        <v>108.65509148877699</v>
      </c>
      <c r="AB46" s="4">
        <f t="shared" si="17"/>
        <v>109.43910428154631</v>
      </c>
      <c r="AC46" s="4">
        <f t="shared" si="18"/>
        <v>110.39171533370211</v>
      </c>
      <c r="AD46" s="4">
        <f t="shared" si="19"/>
        <v>110.34732944531181</v>
      </c>
      <c r="AE46" s="4">
        <f t="shared" si="20"/>
        <v>109.39865617056941</v>
      </c>
      <c r="AF46" s="4">
        <f t="shared" si="21"/>
        <v>109.55673208528954</v>
      </c>
      <c r="AG46" s="4">
        <f t="shared" si="22"/>
        <v>107.61940040222122</v>
      </c>
      <c r="AI46" s="4">
        <f t="shared" si="23"/>
        <v>0.22854679853845994</v>
      </c>
      <c r="AJ46" s="4">
        <f t="shared" si="24"/>
        <v>-0.28631751098380676</v>
      </c>
      <c r="AK46" s="4">
        <f t="shared" si="25"/>
        <v>-0.92830558965619048</v>
      </c>
      <c r="AL46" s="4">
        <f t="shared" si="26"/>
        <v>-3.1192719345524864</v>
      </c>
      <c r="AM46" s="4">
        <f t="shared" si="27"/>
        <v>-1.5950802692325681</v>
      </c>
      <c r="AN46" s="4">
        <f t="shared" si="28"/>
        <v>1.4866227655782609</v>
      </c>
      <c r="AO46" s="4">
        <f t="shared" si="29"/>
        <v>0.12101287923815107</v>
      </c>
      <c r="AP46" s="4">
        <f t="shared" si="30"/>
        <v>0.69719675023814887</v>
      </c>
      <c r="AQ46" s="4">
        <f t="shared" si="31"/>
        <v>-0.7070914887769959</v>
      </c>
      <c r="AR46" s="4">
        <f t="shared" si="32"/>
        <v>0.19889571845369858</v>
      </c>
      <c r="AS46" s="4">
        <f t="shared" si="33"/>
        <v>-6.3715333702106136E-2</v>
      </c>
      <c r="AT46" s="4">
        <f t="shared" si="34"/>
        <v>-0.93632944531181295</v>
      </c>
      <c r="AU46" s="4">
        <f t="shared" si="35"/>
        <v>2.655343829430592</v>
      </c>
      <c r="AV46" s="4">
        <f t="shared" si="146"/>
        <v>-1.1887320852895442</v>
      </c>
      <c r="AW46" s="4">
        <f t="shared" si="146"/>
        <v>-0.37340040222122184</v>
      </c>
      <c r="AY46" s="2">
        <f t="shared" si="96"/>
        <v>104.39016215703035</v>
      </c>
      <c r="AZ46" s="2">
        <f t="shared" si="147"/>
        <v>107.19964291002468</v>
      </c>
      <c r="BA46" s="2">
        <f t="shared" si="148"/>
        <v>105.11806544496403</v>
      </c>
      <c r="BB46" s="2">
        <f t="shared" si="149"/>
        <v>104.15320316196348</v>
      </c>
      <c r="BC46" s="2">
        <f t="shared" si="150"/>
        <v>102.97402314898916</v>
      </c>
      <c r="BD46" s="2">
        <f t="shared" si="151"/>
        <v>105.444368008052</v>
      </c>
      <c r="BE46" s="2">
        <f t="shared" si="152"/>
        <v>105.4129773700338</v>
      </c>
      <c r="BF46" s="2">
        <f t="shared" si="153"/>
        <v>106.1998024218194</v>
      </c>
      <c r="BG46" s="2">
        <f t="shared" si="154"/>
        <v>108.65508989373838</v>
      </c>
      <c r="BH46" s="2">
        <f t="shared" si="155"/>
        <v>109.43910336806762</v>
      </c>
      <c r="BI46" s="2">
        <f t="shared" si="156"/>
        <v>110.39170039487067</v>
      </c>
      <c r="BJ46" s="2">
        <f t="shared" si="157"/>
        <v>110.34725603284542</v>
      </c>
      <c r="BK46" s="2">
        <f t="shared" si="158"/>
        <v>109.39863622780616</v>
      </c>
      <c r="BL46" s="2">
        <f t="shared" si="159"/>
        <v>109.55673188330695</v>
      </c>
      <c r="BM46" s="2">
        <f t="shared" si="160"/>
        <v>107.61940040041551</v>
      </c>
      <c r="BO46" s="2">
        <f t="shared" si="38"/>
        <v>104.619</v>
      </c>
      <c r="BP46" s="2">
        <f t="shared" si="39"/>
        <v>106.914</v>
      </c>
      <c r="BQ46" s="2">
        <f t="shared" si="40"/>
        <v>104.19</v>
      </c>
      <c r="BR46" s="2">
        <f t="shared" si="41"/>
        <v>101.03400000000001</v>
      </c>
      <c r="BS46" s="2">
        <f t="shared" si="42"/>
        <v>101.379</v>
      </c>
      <c r="BT46" s="2">
        <f t="shared" si="43"/>
        <v>106.931</v>
      </c>
      <c r="BU46" s="2">
        <f t="shared" si="44"/>
        <v>105.53400000000001</v>
      </c>
      <c r="BV46" s="2">
        <f t="shared" si="45"/>
        <v>106.89700000000001</v>
      </c>
      <c r="BW46" s="2">
        <f t="shared" si="46"/>
        <v>107.94799999999999</v>
      </c>
      <c r="BX46" s="2">
        <f t="shared" si="47"/>
        <v>109.63800000000001</v>
      </c>
      <c r="BY46" s="2">
        <f t="shared" si="48"/>
        <v>110.328</v>
      </c>
      <c r="BZ46" s="2">
        <f t="shared" si="49"/>
        <v>109.411</v>
      </c>
      <c r="CA46" s="2">
        <f t="shared" si="50"/>
        <v>112.054</v>
      </c>
      <c r="CB46" s="2">
        <f t="shared" si="51"/>
        <v>108.36799999999999</v>
      </c>
      <c r="CC46" s="2">
        <f t="shared" si="52"/>
        <v>107.246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104.58260159474672</v>
      </c>
      <c r="DL46" s="2">
        <f t="shared" si="161"/>
        <v>107.40941025641027</v>
      </c>
      <c r="DM46" s="2">
        <f t="shared" si="161"/>
        <v>105.02564102564101</v>
      </c>
      <c r="DN46" s="2">
        <f t="shared" si="161"/>
        <v>104.02714082321188</v>
      </c>
      <c r="DO46" s="2">
        <f t="shared" si="161"/>
        <v>103.41946294559099</v>
      </c>
      <c r="DP46" s="2">
        <f t="shared" si="161"/>
        <v>105.60582552552553</v>
      </c>
      <c r="DQ46" s="2">
        <f t="shared" si="161"/>
        <v>105.37831223328593</v>
      </c>
      <c r="DR46" s="2">
        <f t="shared" si="161"/>
        <v>106.41808067226893</v>
      </c>
      <c r="DS46" s="2">
        <f t="shared" si="161"/>
        <v>108.63980812324931</v>
      </c>
      <c r="DT46" s="2">
        <f t="shared" si="161"/>
        <v>109.64276134453783</v>
      </c>
      <c r="DU46" s="2">
        <f t="shared" si="161"/>
        <v>110.19961057008425</v>
      </c>
      <c r="DV46" s="2">
        <f t="shared" si="161"/>
        <v>110.74806257035648</v>
      </c>
      <c r="DW46" s="2">
        <f t="shared" si="161"/>
        <v>109.66981365576103</v>
      </c>
      <c r="DX46" s="2">
        <f t="shared" si="161"/>
        <v>109.2751842691622</v>
      </c>
      <c r="DY46" s="2">
        <f t="shared" si="161"/>
        <v>107.24293229514274</v>
      </c>
      <c r="EA46" s="2">
        <f t="shared" si="71"/>
        <v>103.08067507763974</v>
      </c>
      <c r="EB46" s="2">
        <f t="shared" si="72"/>
        <v>105.88077632763277</v>
      </c>
      <c r="EC46" s="2">
        <f t="shared" si="73"/>
        <v>105.72512433494559</v>
      </c>
      <c r="ED46" s="2">
        <f t="shared" si="74"/>
        <v>105.06633778940231</v>
      </c>
      <c r="EE46" s="2">
        <f t="shared" si="75"/>
        <v>99.721094621616601</v>
      </c>
      <c r="EF46" s="2">
        <f t="shared" si="76"/>
        <v>104.19721417675071</v>
      </c>
      <c r="EG46" s="2">
        <f t="shared" si="77"/>
        <v>105.6892049747202</v>
      </c>
      <c r="EH46" s="2">
        <f t="shared" si="78"/>
        <v>104.3136069942713</v>
      </c>
      <c r="EI46" s="2">
        <f t="shared" si="79"/>
        <v>108.78484362695582</v>
      </c>
      <c r="EJ46" s="2">
        <f t="shared" si="80"/>
        <v>107.62121942642142</v>
      </c>
      <c r="EK46" s="2">
        <f t="shared" si="81"/>
        <v>111.92278131641484</v>
      </c>
      <c r="EL46" s="2">
        <f t="shared" si="82"/>
        <v>107.52892433818813</v>
      </c>
      <c r="EM46" s="2">
        <f t="shared" si="83"/>
        <v>107.27545053810738</v>
      </c>
      <c r="EN46" s="2">
        <f t="shared" si="84"/>
        <v>112.22051844650285</v>
      </c>
      <c r="EO46" s="2">
        <f t="shared" si="85"/>
        <v>111.48654071232569</v>
      </c>
      <c r="EQ46" s="2">
        <f t="shared" si="86"/>
        <v>103.15719878076223</v>
      </c>
      <c r="ER46" s="2">
        <f t="shared" si="162"/>
        <v>105.72297190253521</v>
      </c>
      <c r="ES46" s="2">
        <f t="shared" si="162"/>
        <v>104.6156675867761</v>
      </c>
      <c r="ET46" s="2">
        <f t="shared" si="162"/>
        <v>104.40027569134124</v>
      </c>
      <c r="EU46" s="2">
        <f t="shared" si="162"/>
        <v>101.67486007995791</v>
      </c>
      <c r="EV46" s="2">
        <f t="shared" si="162"/>
        <v>104.58897028530514</v>
      </c>
      <c r="EW46" s="2">
        <f t="shared" si="162"/>
        <v>104.26285203095236</v>
      </c>
      <c r="EX46" s="2">
        <f t="shared" si="162"/>
        <v>104.05379092216374</v>
      </c>
      <c r="EY46" s="2">
        <f t="shared" si="162"/>
        <v>107.64529384994736</v>
      </c>
      <c r="EZ46" s="2">
        <f t="shared" si="162"/>
        <v>107.77454753279669</v>
      </c>
      <c r="FA46" s="2">
        <f t="shared" si="162"/>
        <v>112.33840681475654</v>
      </c>
      <c r="FB46" s="2">
        <f t="shared" si="162"/>
        <v>108.92658007506122</v>
      </c>
      <c r="FC46" s="2">
        <f t="shared" si="162"/>
        <v>110.09578926841517</v>
      </c>
      <c r="FD46" s="2">
        <f t="shared" si="162"/>
        <v>111.91928003202274</v>
      </c>
      <c r="FE46" s="2">
        <f t="shared" si="162"/>
        <v>113.86362136995962</v>
      </c>
      <c r="FG46" s="2">
        <f t="shared" si="88"/>
        <v>0.12812917896844017</v>
      </c>
      <c r="FH46" s="2">
        <f t="shared" si="163"/>
        <v>0.13722293839137076</v>
      </c>
      <c r="FI46" s="2">
        <f t="shared" si="163"/>
        <v>0.13217346707633729</v>
      </c>
      <c r="FJ46" s="2">
        <f t="shared" si="163"/>
        <v>0.12132127839419686</v>
      </c>
      <c r="FK46" s="2">
        <f t="shared" si="163"/>
        <v>0.1204528765538888</v>
      </c>
      <c r="FL46" s="2">
        <f t="shared" si="163"/>
        <v>0.11462768646879247</v>
      </c>
      <c r="FM46" s="2">
        <f t="shared" si="163"/>
        <v>0.11160411902004012</v>
      </c>
      <c r="FN46" s="2">
        <f t="shared" si="163"/>
        <v>0.10371779173502658</v>
      </c>
      <c r="FO46" s="2">
        <f t="shared" si="163"/>
        <v>0.10555826885619633</v>
      </c>
      <c r="FP46" s="2">
        <f t="shared" si="163"/>
        <v>0.10074540610877662</v>
      </c>
      <c r="FQ46" s="2">
        <f t="shared" si="163"/>
        <v>0.1114703235932436</v>
      </c>
      <c r="FR46" s="2">
        <f t="shared" si="163"/>
        <v>0.12451523177587305</v>
      </c>
      <c r="FS46" s="2">
        <f t="shared" si="163"/>
        <v>0.11327519224731859</v>
      </c>
      <c r="FT46" s="2">
        <f t="shared" si="163"/>
        <v>9.5592460058932432E-2</v>
      </c>
      <c r="FU46" s="2">
        <f t="shared" si="163"/>
        <v>8.8707241699551298E-2</v>
      </c>
      <c r="FW46" s="2">
        <f t="shared" si="112"/>
        <v>1.5338926760905506E-5</v>
      </c>
      <c r="FX46" s="2">
        <f t="shared" si="164"/>
        <v>2.34908114533937E-5</v>
      </c>
      <c r="FY46" s="2">
        <f t="shared" si="165"/>
        <v>2.5881883049599919E-5</v>
      </c>
      <c r="FZ46" s="2">
        <f t="shared" si="166"/>
        <v>2.1568094088954222E-5</v>
      </c>
      <c r="GA46" s="2">
        <f t="shared" si="167"/>
        <v>2.0118370151780225E-5</v>
      </c>
      <c r="GB46" s="2">
        <f t="shared" si="168"/>
        <v>2.1295316201436059E-5</v>
      </c>
      <c r="GC46" s="2">
        <f t="shared" si="169"/>
        <v>2.227623237729767E-5</v>
      </c>
      <c r="GD46" s="2">
        <f t="shared" si="170"/>
        <v>2.6510304245340817E-5</v>
      </c>
      <c r="GE46" s="2">
        <f t="shared" si="171"/>
        <v>2.4506349291786953E-5</v>
      </c>
      <c r="GF46" s="2">
        <f t="shared" si="172"/>
        <v>2.0120487977690706E-5</v>
      </c>
      <c r="GG46" s="2">
        <f t="shared" si="173"/>
        <v>1.7862442430382657E-5</v>
      </c>
      <c r="GH46" s="2">
        <f t="shared" si="174"/>
        <v>1.8034187752250576E-5</v>
      </c>
      <c r="GI46" s="2">
        <f t="shared" si="175"/>
        <v>1.5783390396790075E-5</v>
      </c>
      <c r="GJ46" s="2">
        <f t="shared" si="176"/>
        <v>1.3695341240470717E-5</v>
      </c>
      <c r="GK46" s="2">
        <f t="shared" si="177"/>
        <v>1.2329296181299257E-5</v>
      </c>
      <c r="GM46" s="86">
        <f t="shared" si="113"/>
        <v>2.7010033590209111E-7</v>
      </c>
      <c r="GN46" s="86">
        <f t="shared" si="178"/>
        <v>6.3194574929690207E-7</v>
      </c>
      <c r="GO46" s="86">
        <f t="shared" si="179"/>
        <v>2.2305924251534426E-7</v>
      </c>
      <c r="GP46" s="86">
        <f t="shared" si="180"/>
        <v>5.9738257231440061E-8</v>
      </c>
      <c r="GQ46" s="86">
        <f t="shared" si="181"/>
        <v>4.7153100441257034E-8</v>
      </c>
      <c r="GR46" s="86">
        <f t="shared" si="182"/>
        <v>7.3798076677106198E-9</v>
      </c>
      <c r="GS46" s="86">
        <f t="shared" si="183"/>
        <v>8.1837719601352901E-9</v>
      </c>
      <c r="GT46" s="86">
        <f t="shared" si="184"/>
        <v>6.2726902846583088E-10</v>
      </c>
      <c r="GU46" s="86">
        <f t="shared" si="185"/>
        <v>1.2685386765394148E-9</v>
      </c>
      <c r="GV46" s="86">
        <f t="shared" si="186"/>
        <v>6.9690460455391544E-10</v>
      </c>
      <c r="GW46" s="86">
        <f t="shared" si="187"/>
        <v>1.3650906256498721E-8</v>
      </c>
      <c r="GX46" s="86">
        <f t="shared" si="188"/>
        <v>6.7042482263599896E-8</v>
      </c>
      <c r="GY46" s="86">
        <f t="shared" si="189"/>
        <v>1.7021515125221238E-8</v>
      </c>
      <c r="GZ46" s="86">
        <f t="shared" si="190"/>
        <v>1.5426786434717609E-10</v>
      </c>
      <c r="HA46" s="86">
        <f t="shared" si="191"/>
        <v>1.47914516184415E-12</v>
      </c>
      <c r="HC46" s="86">
        <f t="shared" si="145"/>
        <v>1.0521800474398175E-17</v>
      </c>
      <c r="HD46" s="86">
        <f t="shared" si="192"/>
        <v>5.8700394541845263E-19</v>
      </c>
      <c r="HE46" s="86">
        <f t="shared" si="193"/>
        <v>4.4764354691198388E-21</v>
      </c>
      <c r="HF46" s="86">
        <f t="shared" si="194"/>
        <v>1.0042009893477199E-22</v>
      </c>
      <c r="HG46" s="86">
        <f t="shared" si="195"/>
        <v>2.1284470346724506E-24</v>
      </c>
      <c r="HH46" s="86">
        <f t="shared" si="196"/>
        <v>5.1077724779124801E-23</v>
      </c>
      <c r="HI46" s="86">
        <f t="shared" si="197"/>
        <v>3.9318639324449194E-22</v>
      </c>
      <c r="HJ46" s="86">
        <f t="shared" si="198"/>
        <v>1.6346730001242641E-24</v>
      </c>
      <c r="HK46" s="86">
        <f t="shared" si="199"/>
        <v>1.5526578476070311E-23</v>
      </c>
      <c r="HL46" s="86">
        <f t="shared" si="200"/>
        <v>7.3432194161463168E-24</v>
      </c>
      <c r="HM46" s="86">
        <f t="shared" si="201"/>
        <v>9.175635563173148E-24</v>
      </c>
      <c r="HN46" s="86">
        <f t="shared" si="202"/>
        <v>3.8366951126716999E-22</v>
      </c>
      <c r="HO46" s="86">
        <f t="shared" si="203"/>
        <v>1.9712248559389804E-23</v>
      </c>
      <c r="HP46" s="86">
        <f t="shared" si="204"/>
        <v>7.05255601401404E-27</v>
      </c>
      <c r="HQ46" s="86">
        <f t="shared" si="205"/>
        <v>1.0907069788703178E-30</v>
      </c>
      <c r="HS46" s="86">
        <f t="shared" si="114"/>
        <v>3.1464668922433042E-110</v>
      </c>
      <c r="HT46" s="86">
        <f t="shared" si="206"/>
        <v>9.9005097610401541E-110</v>
      </c>
      <c r="HU46" s="86">
        <f t="shared" si="207"/>
        <v>2.1385359155024475E-130</v>
      </c>
      <c r="HV46" s="86">
        <f t="shared" si="208"/>
        <v>7.8741155678942355E-140</v>
      </c>
      <c r="HW46" s="86">
        <f t="shared" si="209"/>
        <v>1.2007699491350922E-154</v>
      </c>
      <c r="HX46" s="86">
        <f t="shared" si="210"/>
        <v>1.2176958250849454E-146</v>
      </c>
      <c r="HY46" s="86">
        <f t="shared" si="211"/>
        <v>2.3293037339190974E-139</v>
      </c>
      <c r="HZ46" s="86">
        <f t="shared" si="212"/>
        <v>2.0089266661493547E-156</v>
      </c>
      <c r="IA46" s="86">
        <f t="shared" si="213"/>
        <v>1.9253918216608093E-149</v>
      </c>
      <c r="IB46" s="86">
        <f t="shared" si="214"/>
        <v>5.640091288220304E-151</v>
      </c>
      <c r="IC46" s="86">
        <f t="shared" si="215"/>
        <v>6.5809762826181033E-151</v>
      </c>
      <c r="ID46" s="86">
        <f t="shared" si="216"/>
        <v>2.6371038078610091E-141</v>
      </c>
      <c r="IE46" s="86">
        <f t="shared" si="217"/>
        <v>3.2691109284765446E-149</v>
      </c>
      <c r="IF46" s="86">
        <f t="shared" si="218"/>
        <v>6.1918645251586245E-70</v>
      </c>
      <c r="IG46" s="86">
        <f t="shared" si="219"/>
        <v>2.0953081401802377E-48</v>
      </c>
      <c r="II46" s="86">
        <f t="shared" si="115"/>
        <v>8.6797512741269948E-288</v>
      </c>
      <c r="IJ46" s="86">
        <f t="shared" si="116"/>
        <v>8.4629530435176519E-294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8.4752538966148461E-240</v>
      </c>
      <c r="IW46" s="86">
        <f t="shared" si="129"/>
        <v>1.6744674349940061E-170</v>
      </c>
      <c r="IY46" s="86">
        <f t="shared" si="130"/>
        <v>2.701003359126129E-7</v>
      </c>
      <c r="IZ46" s="86">
        <f t="shared" si="131"/>
        <v>6.3194574929748906E-7</v>
      </c>
      <c r="JA46" s="86">
        <f t="shared" si="132"/>
        <v>2.2305924251534873E-7</v>
      </c>
      <c r="JB46" s="86">
        <f t="shared" si="133"/>
        <v>5.9738257231440167E-8</v>
      </c>
      <c r="JC46" s="86">
        <f t="shared" si="134"/>
        <v>4.7153100441257034E-8</v>
      </c>
      <c r="JD46" s="86">
        <f t="shared" si="135"/>
        <v>7.3798076677106711E-9</v>
      </c>
      <c r="JE46" s="86">
        <f t="shared" si="136"/>
        <v>8.1837719601356839E-9</v>
      </c>
      <c r="JF46" s="86">
        <f t="shared" si="137"/>
        <v>6.2726902846583253E-10</v>
      </c>
      <c r="JG46" s="86">
        <f t="shared" si="138"/>
        <v>1.2685386765394303E-9</v>
      </c>
      <c r="JH46" s="86">
        <f t="shared" si="139"/>
        <v>6.9690460455392278E-10</v>
      </c>
      <c r="JI46" s="86">
        <f t="shared" si="140"/>
        <v>1.3650906256498731E-8</v>
      </c>
      <c r="JJ46" s="86">
        <f t="shared" si="141"/>
        <v>6.704248226360028E-8</v>
      </c>
      <c r="JK46" s="86">
        <f t="shared" si="142"/>
        <v>1.7021515125221257E-8</v>
      </c>
      <c r="JL46" s="86">
        <f t="shared" si="143"/>
        <v>1.5426786434717609E-10</v>
      </c>
      <c r="JM46" s="86">
        <f t="shared" si="144"/>
        <v>1.47914516184415E-12</v>
      </c>
    </row>
    <row r="47" spans="2:273" x14ac:dyDescent="0.25">
      <c r="B47" s="2">
        <v>20</v>
      </c>
      <c r="C47" s="37">
        <v>104.714</v>
      </c>
      <c r="D47" s="37">
        <v>105.672</v>
      </c>
      <c r="E47" s="37">
        <v>101.19</v>
      </c>
      <c r="F47" s="37">
        <v>101.224</v>
      </c>
      <c r="G47" s="37">
        <v>100.79300000000001</v>
      </c>
      <c r="H47" s="37">
        <v>103.983</v>
      </c>
      <c r="I47" s="37">
        <v>105.931</v>
      </c>
      <c r="J47" s="37">
        <v>105.79300000000001</v>
      </c>
      <c r="K47" s="37">
        <v>108.05200000000001</v>
      </c>
      <c r="L47" s="37">
        <v>110.53400000000001</v>
      </c>
      <c r="M47" s="37">
        <v>110.621</v>
      </c>
      <c r="N47" s="37">
        <v>110.161</v>
      </c>
      <c r="O47" s="37">
        <v>108.286</v>
      </c>
      <c r="P47" s="37">
        <v>109.684</v>
      </c>
      <c r="Q47" s="37">
        <v>105.246</v>
      </c>
      <c r="S47" s="4">
        <f t="shared" si="8"/>
        <v>104.38651202857545</v>
      </c>
      <c r="T47" s="4">
        <f t="shared" si="9"/>
        <v>107.24088165107537</v>
      </c>
      <c r="U47" s="4">
        <f t="shared" si="10"/>
        <v>105.2013781249527</v>
      </c>
      <c r="V47" s="4">
        <f t="shared" si="11"/>
        <v>104.27833193633342</v>
      </c>
      <c r="W47" s="4">
        <f t="shared" si="12"/>
        <v>103.0394731220522</v>
      </c>
      <c r="X47" s="4">
        <f t="shared" si="13"/>
        <v>105.54722766624612</v>
      </c>
      <c r="Y47" s="4">
        <f t="shared" si="14"/>
        <v>105.48056946632548</v>
      </c>
      <c r="Z47" s="4">
        <f t="shared" si="15"/>
        <v>106.31416207005442</v>
      </c>
      <c r="AA47" s="4">
        <f t="shared" si="16"/>
        <v>108.73273174639102</v>
      </c>
      <c r="AB47" s="4">
        <f t="shared" si="17"/>
        <v>109.49662647999382</v>
      </c>
      <c r="AC47" s="4">
        <f t="shared" si="18"/>
        <v>110.40792659544704</v>
      </c>
      <c r="AD47" s="4">
        <f t="shared" si="19"/>
        <v>110.34644514046965</v>
      </c>
      <c r="AE47" s="4">
        <f t="shared" si="20"/>
        <v>109.47342018942948</v>
      </c>
      <c r="AF47" s="4">
        <f t="shared" si="21"/>
        <v>109.6733915544487</v>
      </c>
      <c r="AG47" s="4">
        <f t="shared" si="22"/>
        <v>107.728442152813</v>
      </c>
      <c r="AI47" s="4">
        <f t="shared" si="23"/>
        <v>0.32748797142454578</v>
      </c>
      <c r="AJ47" s="4">
        <f t="shared" si="24"/>
        <v>-1.5688816510753725</v>
      </c>
      <c r="AK47" s="4">
        <f t="shared" si="25"/>
        <v>-4.0113781249526994</v>
      </c>
      <c r="AL47" s="4">
        <f t="shared" si="26"/>
        <v>-3.054331936333412</v>
      </c>
      <c r="AM47" s="4">
        <f t="shared" si="27"/>
        <v>-2.2464731220521941</v>
      </c>
      <c r="AN47" s="4">
        <f t="shared" si="28"/>
        <v>-1.5642276662461114</v>
      </c>
      <c r="AO47" s="4">
        <f t="shared" si="29"/>
        <v>0.45043053367452046</v>
      </c>
      <c r="AP47" s="4">
        <f t="shared" si="30"/>
        <v>-0.52116207005441595</v>
      </c>
      <c r="AQ47" s="4">
        <f t="shared" si="31"/>
        <v>-0.68073174639101808</v>
      </c>
      <c r="AR47" s="4">
        <f t="shared" si="32"/>
        <v>1.0373735200061844</v>
      </c>
      <c r="AS47" s="4">
        <f t="shared" si="33"/>
        <v>0.21307340455295787</v>
      </c>
      <c r="AT47" s="4">
        <f t="shared" si="34"/>
        <v>-0.18544514046965332</v>
      </c>
      <c r="AU47" s="4">
        <f t="shared" si="35"/>
        <v>-1.1874201894294742</v>
      </c>
      <c r="AV47" s="4">
        <f t="shared" si="146"/>
        <v>1.0608445551298473E-2</v>
      </c>
      <c r="AW47" s="4">
        <f t="shared" si="146"/>
        <v>-2.4824421528130074</v>
      </c>
      <c r="AY47" s="2">
        <f t="shared" si="96"/>
        <v>104.38595736177014</v>
      </c>
      <c r="AZ47" s="2">
        <f t="shared" si="147"/>
        <v>107.2396383280248</v>
      </c>
      <c r="BA47" s="2">
        <f t="shared" si="148"/>
        <v>105.20090860812932</v>
      </c>
      <c r="BB47" s="2">
        <f t="shared" si="149"/>
        <v>104.27818968091434</v>
      </c>
      <c r="BC47" s="2">
        <f t="shared" si="150"/>
        <v>103.03935340577411</v>
      </c>
      <c r="BD47" s="2">
        <f t="shared" si="151"/>
        <v>105.54720620803295</v>
      </c>
      <c r="BE47" s="2">
        <f t="shared" si="152"/>
        <v>105.48054721516866</v>
      </c>
      <c r="BF47" s="2">
        <f t="shared" si="153"/>
        <v>106.31415990695993</v>
      </c>
      <c r="BG47" s="2">
        <f t="shared" si="154"/>
        <v>108.73272773317936</v>
      </c>
      <c r="BH47" s="2">
        <f t="shared" si="155"/>
        <v>109.49662414258695</v>
      </c>
      <c r="BI47" s="2">
        <f t="shared" si="156"/>
        <v>110.40789365995195</v>
      </c>
      <c r="BJ47" s="2">
        <f t="shared" si="157"/>
        <v>110.3462928439771</v>
      </c>
      <c r="BK47" s="2">
        <f t="shared" si="158"/>
        <v>109.47337656541997</v>
      </c>
      <c r="BL47" s="2">
        <f t="shared" si="159"/>
        <v>109.673390999501</v>
      </c>
      <c r="BM47" s="2">
        <f t="shared" si="160"/>
        <v>107.72844214642137</v>
      </c>
      <c r="BO47" s="2">
        <f t="shared" si="38"/>
        <v>104.714</v>
      </c>
      <c r="BP47" s="2">
        <f t="shared" si="39"/>
        <v>105.672</v>
      </c>
      <c r="BQ47" s="2">
        <f t="shared" si="40"/>
        <v>101.19</v>
      </c>
      <c r="BR47" s="2">
        <f t="shared" si="41"/>
        <v>101.224</v>
      </c>
      <c r="BS47" s="2">
        <f t="shared" si="42"/>
        <v>100.79300000000001</v>
      </c>
      <c r="BT47" s="2">
        <f t="shared" si="43"/>
        <v>103.983</v>
      </c>
      <c r="BU47" s="2">
        <f t="shared" si="44"/>
        <v>105.931</v>
      </c>
      <c r="BV47" s="2">
        <f t="shared" si="45"/>
        <v>105.79300000000001</v>
      </c>
      <c r="BW47" s="2">
        <f t="shared" si="46"/>
        <v>108.05200000000001</v>
      </c>
      <c r="BX47" s="2">
        <f t="shared" si="47"/>
        <v>110.53400000000001</v>
      </c>
      <c r="BY47" s="2">
        <f t="shared" si="48"/>
        <v>110.621</v>
      </c>
      <c r="BZ47" s="2">
        <f t="shared" si="49"/>
        <v>110.161</v>
      </c>
      <c r="CA47" s="2">
        <f t="shared" si="50"/>
        <v>108.286</v>
      </c>
      <c r="CB47" s="2">
        <f t="shared" si="51"/>
        <v>109.684</v>
      </c>
      <c r="CC47" s="2">
        <f t="shared" si="52"/>
        <v>105.246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104.61254840525328</v>
      </c>
      <c r="DL47" s="2">
        <f t="shared" si="161"/>
        <v>107.49851045883942</v>
      </c>
      <c r="DM47" s="2">
        <f t="shared" si="161"/>
        <v>105.13557685560052</v>
      </c>
      <c r="DN47" s="2">
        <f t="shared" si="161"/>
        <v>104.17817948717949</v>
      </c>
      <c r="DO47" s="2">
        <f t="shared" si="161"/>
        <v>103.54785431519699</v>
      </c>
      <c r="DP47" s="2">
        <f t="shared" si="161"/>
        <v>105.75428807378808</v>
      </c>
      <c r="DQ47" s="2">
        <f t="shared" si="161"/>
        <v>105.46904599336179</v>
      </c>
      <c r="DR47" s="2">
        <f t="shared" si="161"/>
        <v>106.58067563025212</v>
      </c>
      <c r="DS47" s="2">
        <f t="shared" si="161"/>
        <v>108.74367507002802</v>
      </c>
      <c r="DT47" s="2">
        <f t="shared" si="161"/>
        <v>109.74154873949581</v>
      </c>
      <c r="DU47" s="2">
        <f t="shared" si="161"/>
        <v>110.21905055257687</v>
      </c>
      <c r="DV47" s="2">
        <f t="shared" si="161"/>
        <v>110.80118742964355</v>
      </c>
      <c r="DW47" s="2">
        <f t="shared" si="161"/>
        <v>109.79287766714084</v>
      </c>
      <c r="DX47" s="2">
        <f t="shared" si="161"/>
        <v>109.39345231729054</v>
      </c>
      <c r="DY47" s="2">
        <f t="shared" si="161"/>
        <v>107.33949380793473</v>
      </c>
      <c r="EA47" s="2">
        <f t="shared" si="71"/>
        <v>102.9797490295031</v>
      </c>
      <c r="EB47" s="2">
        <f t="shared" si="72"/>
        <v>105.75524405297675</v>
      </c>
      <c r="EC47" s="2">
        <f t="shared" si="73"/>
        <v>105.59233848246676</v>
      </c>
      <c r="ED47" s="2">
        <f t="shared" si="74"/>
        <v>104.93890618037393</v>
      </c>
      <c r="EE47" s="2">
        <f t="shared" si="75"/>
        <v>99.652663248057053</v>
      </c>
      <c r="EF47" s="2">
        <f t="shared" si="76"/>
        <v>104.08839159743553</v>
      </c>
      <c r="EG47" s="2">
        <f t="shared" si="77"/>
        <v>105.56432815088772</v>
      </c>
      <c r="EH47" s="2">
        <f t="shared" si="78"/>
        <v>104.21376642924047</v>
      </c>
      <c r="EI47" s="2">
        <f t="shared" si="79"/>
        <v>108.64839189634912</v>
      </c>
      <c r="EJ47" s="2">
        <f t="shared" si="80"/>
        <v>107.50275586031451</v>
      </c>
      <c r="EK47" s="2">
        <f t="shared" si="81"/>
        <v>111.78064787696724</v>
      </c>
      <c r="EL47" s="2">
        <f t="shared" si="82"/>
        <v>107.42908752404506</v>
      </c>
      <c r="EM47" s="2">
        <f t="shared" si="83"/>
        <v>107.1919782821618</v>
      </c>
      <c r="EN47" s="2">
        <f t="shared" si="84"/>
        <v>112.08891405751615</v>
      </c>
      <c r="EO47" s="2">
        <f t="shared" si="85"/>
        <v>111.37221723973791</v>
      </c>
      <c r="EQ47" s="2">
        <f t="shared" si="86"/>
        <v>103.05528950759978</v>
      </c>
      <c r="ER47" s="2">
        <f t="shared" si="162"/>
        <v>105.59950920329341</v>
      </c>
      <c r="ES47" s="2">
        <f t="shared" si="162"/>
        <v>104.49725953046908</v>
      </c>
      <c r="ET47" s="2">
        <f t="shared" si="162"/>
        <v>104.28128461054979</v>
      </c>
      <c r="EU47" s="2">
        <f t="shared" si="162"/>
        <v>101.5815280604572</v>
      </c>
      <c r="EV47" s="2">
        <f t="shared" si="162"/>
        <v>104.4751095872806</v>
      </c>
      <c r="EW47" s="2">
        <f t="shared" si="162"/>
        <v>104.15640561569849</v>
      </c>
      <c r="EX47" s="2">
        <f t="shared" si="162"/>
        <v>103.9573205391017</v>
      </c>
      <c r="EY47" s="2">
        <f t="shared" si="162"/>
        <v>107.52374175982554</v>
      </c>
      <c r="EZ47" s="2">
        <f t="shared" si="162"/>
        <v>107.65414381335722</v>
      </c>
      <c r="FA47" s="2">
        <f t="shared" si="162"/>
        <v>112.1910173186444</v>
      </c>
      <c r="FB47" s="2">
        <f t="shared" si="162"/>
        <v>108.809167273182</v>
      </c>
      <c r="FC47" s="2">
        <f t="shared" si="162"/>
        <v>109.97753230245875</v>
      </c>
      <c r="FD47" s="2">
        <f t="shared" si="162"/>
        <v>111.79127395787171</v>
      </c>
      <c r="FE47" s="2">
        <f t="shared" si="162"/>
        <v>113.71865698179948</v>
      </c>
      <c r="FG47" s="2">
        <f t="shared" si="88"/>
        <v>0.13877535559274984</v>
      </c>
      <c r="FH47" s="2">
        <f t="shared" si="163"/>
        <v>0.14849601797251355</v>
      </c>
      <c r="FI47" s="2">
        <f t="shared" si="163"/>
        <v>0.14310052720083807</v>
      </c>
      <c r="FJ47" s="2">
        <f t="shared" si="163"/>
        <v>0.1314870986565847</v>
      </c>
      <c r="FK47" s="2">
        <f t="shared" si="163"/>
        <v>0.13055674293939229</v>
      </c>
      <c r="FL47" s="2">
        <f t="shared" si="163"/>
        <v>0.12431198365760196</v>
      </c>
      <c r="FM47" s="2">
        <f t="shared" si="163"/>
        <v>0.12106790093682489</v>
      </c>
      <c r="FN47" s="2">
        <f t="shared" si="163"/>
        <v>0.11259758880304958</v>
      </c>
      <c r="FO47" s="2">
        <f t="shared" si="163"/>
        <v>0.11457549520335134</v>
      </c>
      <c r="FP47" s="2">
        <f t="shared" si="163"/>
        <v>0.10940178479751607</v>
      </c>
      <c r="FQ47" s="2">
        <f t="shared" si="163"/>
        <v>0.12092430425852201</v>
      </c>
      <c r="FR47" s="2">
        <f t="shared" si="163"/>
        <v>0.13490759116890391</v>
      </c>
      <c r="FS47" s="2">
        <f t="shared" si="163"/>
        <v>0.12286108055173711</v>
      </c>
      <c r="FT47" s="2">
        <f t="shared" si="163"/>
        <v>0.10385721584616434</v>
      </c>
      <c r="FU47" s="2">
        <f t="shared" si="163"/>
        <v>9.6440190863891204E-2</v>
      </c>
      <c r="FW47" s="2">
        <f t="shared" si="112"/>
        <v>1.681877385593785E-5</v>
      </c>
      <c r="FX47" s="2">
        <f t="shared" si="164"/>
        <v>2.5757104193715024E-5</v>
      </c>
      <c r="FY47" s="2">
        <f t="shared" si="165"/>
        <v>2.8378849575965773E-5</v>
      </c>
      <c r="FZ47" s="2">
        <f t="shared" si="166"/>
        <v>2.364889569107925E-5</v>
      </c>
      <c r="GA47" s="2">
        <f t="shared" si="167"/>
        <v>2.2059311396593038E-5</v>
      </c>
      <c r="GB47" s="2">
        <f t="shared" si="168"/>
        <v>2.3349801921894563E-5</v>
      </c>
      <c r="GC47" s="2">
        <f t="shared" si="169"/>
        <v>2.4425350599677505E-5</v>
      </c>
      <c r="GD47" s="2">
        <f t="shared" si="170"/>
        <v>2.9067896232158804E-5</v>
      </c>
      <c r="GE47" s="2">
        <f t="shared" si="171"/>
        <v>2.6870614134557951E-5</v>
      </c>
      <c r="GF47" s="2">
        <f t="shared" si="172"/>
        <v>2.206163353751219E-5</v>
      </c>
      <c r="GG47" s="2">
        <f t="shared" si="173"/>
        <v>1.958574490195382E-5</v>
      </c>
      <c r="GH47" s="2">
        <f t="shared" si="174"/>
        <v>1.9774059250492839E-5</v>
      </c>
      <c r="GI47" s="2">
        <f t="shared" si="175"/>
        <v>1.7306117078353719E-5</v>
      </c>
      <c r="GJ47" s="2">
        <f t="shared" si="176"/>
        <v>1.5016623217425132E-5</v>
      </c>
      <c r="GK47" s="2">
        <f t="shared" si="177"/>
        <v>1.3518788355875716E-5</v>
      </c>
      <c r="GM47" s="86">
        <f t="shared" si="113"/>
        <v>5.2691375501298926E-7</v>
      </c>
      <c r="GN47" s="86">
        <f t="shared" si="178"/>
        <v>1.1924215266003795E-6</v>
      </c>
      <c r="GO47" s="86">
        <f t="shared" si="179"/>
        <v>4.466955792125283E-7</v>
      </c>
      <c r="GP47" s="86">
        <f t="shared" si="180"/>
        <v>1.2655112890311216E-7</v>
      </c>
      <c r="GQ47" s="86">
        <f t="shared" si="181"/>
        <v>1.0122043108384552E-7</v>
      </c>
      <c r="GR47" s="86">
        <f t="shared" si="182"/>
        <v>1.7589564199291236E-8</v>
      </c>
      <c r="GS47" s="86">
        <f t="shared" si="183"/>
        <v>1.9130765042429557E-8</v>
      </c>
      <c r="GT47" s="86">
        <f t="shared" si="184"/>
        <v>1.6795309179630794E-9</v>
      </c>
      <c r="GU47" s="86">
        <f t="shared" si="185"/>
        <v>3.2706085404563562E-9</v>
      </c>
      <c r="GV47" s="86">
        <f t="shared" si="186"/>
        <v>1.8267812211592438E-9</v>
      </c>
      <c r="GW47" s="86">
        <f t="shared" si="187"/>
        <v>3.0819496744876855E-8</v>
      </c>
      <c r="GX47" s="86">
        <f t="shared" si="188"/>
        <v>1.4247874377164043E-7</v>
      </c>
      <c r="GY47" s="86">
        <f t="shared" si="189"/>
        <v>3.8131503759038821E-8</v>
      </c>
      <c r="GZ47" s="86">
        <f t="shared" si="190"/>
        <v>4.3421809931922487E-10</v>
      </c>
      <c r="HA47" s="86">
        <f t="shared" si="191"/>
        <v>5.3679297694522261E-12</v>
      </c>
      <c r="HC47" s="86">
        <f t="shared" si="145"/>
        <v>3.543533932459234E-17</v>
      </c>
      <c r="HD47" s="86">
        <f t="shared" si="192"/>
        <v>2.2045996426195509E-18</v>
      </c>
      <c r="HE47" s="86">
        <f t="shared" si="193"/>
        <v>2.0391934608379962E-20</v>
      </c>
      <c r="HF47" s="86">
        <f t="shared" si="194"/>
        <v>5.1069044290933482E-22</v>
      </c>
      <c r="HG47" s="86">
        <f t="shared" si="195"/>
        <v>1.2185792838797061E-23</v>
      </c>
      <c r="HH47" s="86">
        <f t="shared" si="196"/>
        <v>2.6958582590139643E-22</v>
      </c>
      <c r="HI47" s="86">
        <f t="shared" si="197"/>
        <v>1.9220478343194432E-21</v>
      </c>
      <c r="HJ47" s="86">
        <f t="shared" si="198"/>
        <v>9.8620611247693308E-24</v>
      </c>
      <c r="HK47" s="86">
        <f t="shared" si="199"/>
        <v>8.5584304213837888E-23</v>
      </c>
      <c r="HL47" s="86">
        <f t="shared" si="200"/>
        <v>4.0425262324372245E-23</v>
      </c>
      <c r="HM47" s="86">
        <f t="shared" si="201"/>
        <v>4.9732669299007554E-23</v>
      </c>
      <c r="HN47" s="86">
        <f t="shared" si="202"/>
        <v>1.8633098200317407E-21</v>
      </c>
      <c r="HO47" s="86">
        <f t="shared" si="203"/>
        <v>1.0246824158760337E-22</v>
      </c>
      <c r="HP47" s="86">
        <f t="shared" si="204"/>
        <v>4.7646534820194792E-26</v>
      </c>
      <c r="HQ47" s="86">
        <f t="shared" si="205"/>
        <v>1.012029700978879E-29</v>
      </c>
      <c r="HS47" s="86">
        <f t="shared" si="114"/>
        <v>6.1262117917190488E-108</v>
      </c>
      <c r="HT47" s="86">
        <f t="shared" si="206"/>
        <v>2.4848512789750274E-107</v>
      </c>
      <c r="HU47" s="86">
        <f t="shared" si="207"/>
        <v>1.4712908678986292E-127</v>
      </c>
      <c r="HV47" s="86">
        <f t="shared" si="208"/>
        <v>8.4351811663933177E-137</v>
      </c>
      <c r="HW47" s="86">
        <f t="shared" si="209"/>
        <v>2.3681568292901466E-151</v>
      </c>
      <c r="HX47" s="86">
        <f t="shared" si="210"/>
        <v>1.7338242797690011E-143</v>
      </c>
      <c r="HY47" s="86">
        <f t="shared" si="211"/>
        <v>2.2913894027175688E-136</v>
      </c>
      <c r="HZ47" s="86">
        <f t="shared" si="212"/>
        <v>5.1093216017010319E-153</v>
      </c>
      <c r="IA47" s="86">
        <f t="shared" si="213"/>
        <v>3.2609046911261702E-146</v>
      </c>
      <c r="IB47" s="86">
        <f t="shared" si="214"/>
        <v>9.3511891076827789E-148</v>
      </c>
      <c r="IC47" s="86">
        <f t="shared" si="215"/>
        <v>1.0341578388643946E-147</v>
      </c>
      <c r="ID47" s="86">
        <f t="shared" si="216"/>
        <v>2.642162298735152E-138</v>
      </c>
      <c r="IE47" s="86">
        <f t="shared" si="217"/>
        <v>4.3342280770924883E-146</v>
      </c>
      <c r="IF47" s="86">
        <f t="shared" si="218"/>
        <v>1.5957463617608685E-68</v>
      </c>
      <c r="IG47" s="86">
        <f t="shared" si="219"/>
        <v>1.8909817801629597E-47</v>
      </c>
      <c r="II47" s="86">
        <f t="shared" si="115"/>
        <v>4.6251155992594864E-283</v>
      </c>
      <c r="IJ47" s="86">
        <f t="shared" si="116"/>
        <v>8.824300745454106E-289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6.6317493597172416E-236</v>
      </c>
      <c r="IW47" s="86">
        <f t="shared" si="129"/>
        <v>9.0749472726822687E-168</v>
      </c>
      <c r="IY47" s="86">
        <f t="shared" si="130"/>
        <v>5.2691375504842457E-7</v>
      </c>
      <c r="IZ47" s="86">
        <f t="shared" si="131"/>
        <v>1.1924215266025841E-6</v>
      </c>
      <c r="JA47" s="86">
        <f t="shared" si="132"/>
        <v>4.4669557921254868E-7</v>
      </c>
      <c r="JB47" s="86">
        <f t="shared" si="133"/>
        <v>1.2655112890311266E-7</v>
      </c>
      <c r="JC47" s="86">
        <f t="shared" si="134"/>
        <v>1.0122043108384553E-7</v>
      </c>
      <c r="JD47" s="86">
        <f t="shared" si="135"/>
        <v>1.7589564199291504E-8</v>
      </c>
      <c r="JE47" s="86">
        <f t="shared" si="136"/>
        <v>1.9130765042431479E-8</v>
      </c>
      <c r="JF47" s="86">
        <f t="shared" si="137"/>
        <v>1.6795309179630893E-9</v>
      </c>
      <c r="JG47" s="86">
        <f t="shared" si="138"/>
        <v>3.2706085404564418E-9</v>
      </c>
      <c r="JH47" s="86">
        <f t="shared" si="139"/>
        <v>1.8267812211592841E-9</v>
      </c>
      <c r="JI47" s="86">
        <f t="shared" si="140"/>
        <v>3.0819496744876908E-8</v>
      </c>
      <c r="JJ47" s="86">
        <f t="shared" si="141"/>
        <v>1.4247874377164229E-7</v>
      </c>
      <c r="JK47" s="86">
        <f t="shared" si="142"/>
        <v>3.813150375903892E-8</v>
      </c>
      <c r="JL47" s="86">
        <f t="shared" si="143"/>
        <v>4.3421809931922492E-10</v>
      </c>
      <c r="JM47" s="86">
        <f t="shared" si="144"/>
        <v>5.3679297694522261E-12</v>
      </c>
    </row>
    <row r="48" spans="2:273" x14ac:dyDescent="0.25">
      <c r="B48" s="2">
        <v>21</v>
      </c>
      <c r="C48" s="37">
        <v>103</v>
      </c>
      <c r="D48" s="37">
        <v>107.70699999999999</v>
      </c>
      <c r="E48" s="37">
        <v>104.328</v>
      </c>
      <c r="F48" s="37">
        <v>102.96599999999999</v>
      </c>
      <c r="G48" s="37">
        <v>101.879</v>
      </c>
      <c r="H48" s="37">
        <v>106.05200000000001</v>
      </c>
      <c r="I48" s="37">
        <v>105.96599999999999</v>
      </c>
      <c r="J48" s="37">
        <v>106.121</v>
      </c>
      <c r="K48" s="37">
        <v>107.569</v>
      </c>
      <c r="L48" s="37">
        <v>110.20699999999999</v>
      </c>
      <c r="M48" s="37">
        <v>109.017</v>
      </c>
      <c r="N48" s="37">
        <v>111.179</v>
      </c>
      <c r="O48" s="37">
        <v>109.339</v>
      </c>
      <c r="P48" s="37">
        <v>108.456</v>
      </c>
      <c r="Q48" s="37">
        <v>107.491</v>
      </c>
      <c r="S48" s="4">
        <f t="shared" si="8"/>
        <v>104.37871472231059</v>
      </c>
      <c r="T48" s="4">
        <f t="shared" si="9"/>
        <v>107.27557510136921</v>
      </c>
      <c r="U48" s="4">
        <f t="shared" si="10"/>
        <v>105.27950831141517</v>
      </c>
      <c r="V48" s="4">
        <f t="shared" si="11"/>
        <v>104.39814746050992</v>
      </c>
      <c r="W48" s="4">
        <f t="shared" si="12"/>
        <v>103.09804212423415</v>
      </c>
      <c r="X48" s="4">
        <f t="shared" si="13"/>
        <v>105.64377591154305</v>
      </c>
      <c r="Y48" s="4">
        <f t="shared" si="14"/>
        <v>105.54400328785508</v>
      </c>
      <c r="Z48" s="4">
        <f t="shared" si="15"/>
        <v>106.42213555969684</v>
      </c>
      <c r="AA48" s="4">
        <f t="shared" si="16"/>
        <v>108.80581863708538</v>
      </c>
      <c r="AB48" s="4">
        <f t="shared" si="17"/>
        <v>109.54880393454947</v>
      </c>
      <c r="AC48" s="4">
        <f t="shared" si="18"/>
        <v>110.42206010258806</v>
      </c>
      <c r="AD48" s="4">
        <f t="shared" si="19"/>
        <v>110.33991306183933</v>
      </c>
      <c r="AE48" s="4">
        <f t="shared" si="20"/>
        <v>109.54231562954554</v>
      </c>
      <c r="AF48" s="4">
        <f t="shared" si="21"/>
        <v>109.78745096322852</v>
      </c>
      <c r="AG48" s="4">
        <f t="shared" si="22"/>
        <v>107.8365027261079</v>
      </c>
      <c r="AI48" s="4">
        <f t="shared" si="23"/>
        <v>-1.3787147223105904</v>
      </c>
      <c r="AJ48" s="4">
        <f t="shared" si="24"/>
        <v>0.43142489863078026</v>
      </c>
      <c r="AK48" s="4">
        <f t="shared" si="25"/>
        <v>-0.9515083114151679</v>
      </c>
      <c r="AL48" s="4">
        <f t="shared" si="26"/>
        <v>-1.432147460509924</v>
      </c>
      <c r="AM48" s="4">
        <f t="shared" si="27"/>
        <v>-1.21904212423415</v>
      </c>
      <c r="AN48" s="4">
        <f t="shared" si="28"/>
        <v>0.40822408845696145</v>
      </c>
      <c r="AO48" s="4">
        <f t="shared" si="29"/>
        <v>0.4219967121449173</v>
      </c>
      <c r="AP48" s="4">
        <f t="shared" si="30"/>
        <v>-0.30113555969684569</v>
      </c>
      <c r="AQ48" s="4">
        <f t="shared" si="31"/>
        <v>-1.2368186370853778</v>
      </c>
      <c r="AR48" s="4">
        <f t="shared" si="32"/>
        <v>0.65819606545052523</v>
      </c>
      <c r="AS48" s="4">
        <f t="shared" si="33"/>
        <v>-1.4050601025880667</v>
      </c>
      <c r="AT48" s="4">
        <f t="shared" si="34"/>
        <v>0.83908693816067625</v>
      </c>
      <c r="AU48" s="4">
        <f t="shared" si="35"/>
        <v>-0.20331562954554272</v>
      </c>
      <c r="AV48" s="4">
        <f t="shared" si="146"/>
        <v>-1.3314509632285194</v>
      </c>
      <c r="AW48" s="4">
        <f t="shared" si="146"/>
        <v>-0.34550272610789534</v>
      </c>
      <c r="AY48" s="2">
        <f t="shared" si="96"/>
        <v>104.37767454978203</v>
      </c>
      <c r="AZ48" s="2">
        <f t="shared" si="147"/>
        <v>107.27331872632573</v>
      </c>
      <c r="BA48" s="2">
        <f t="shared" si="148"/>
        <v>105.2786059862931</v>
      </c>
      <c r="BB48" s="2">
        <f t="shared" si="149"/>
        <v>104.39785858427565</v>
      </c>
      <c r="BC48" s="2">
        <f t="shared" si="150"/>
        <v>103.0977958944312</v>
      </c>
      <c r="BD48" s="2">
        <f t="shared" si="151"/>
        <v>105.6437270844862</v>
      </c>
      <c r="BE48" s="2">
        <f t="shared" si="152"/>
        <v>105.54395356638341</v>
      </c>
      <c r="BF48" s="2">
        <f t="shared" si="153"/>
        <v>106.42213004650191</v>
      </c>
      <c r="BG48" s="2">
        <f t="shared" si="154"/>
        <v>108.80580877603923</v>
      </c>
      <c r="BH48" s="2">
        <f t="shared" si="155"/>
        <v>109.5487980942864</v>
      </c>
      <c r="BI48" s="2">
        <f t="shared" si="156"/>
        <v>110.4219889192721</v>
      </c>
      <c r="BJ48" s="2">
        <f t="shared" si="157"/>
        <v>110.33960298398557</v>
      </c>
      <c r="BK48" s="2">
        <f t="shared" si="158"/>
        <v>109.54222207002805</v>
      </c>
      <c r="BL48" s="2">
        <f t="shared" si="159"/>
        <v>109.78744947699364</v>
      </c>
      <c r="BM48" s="2">
        <f t="shared" si="160"/>
        <v>107.83650270421212</v>
      </c>
      <c r="BO48" s="2">
        <f t="shared" si="38"/>
        <v>103</v>
      </c>
      <c r="BP48" s="2">
        <f t="shared" si="39"/>
        <v>107.70699999999999</v>
      </c>
      <c r="BQ48" s="2">
        <f t="shared" si="40"/>
        <v>104.328</v>
      </c>
      <c r="BR48" s="2">
        <f t="shared" si="41"/>
        <v>102.96599999999999</v>
      </c>
      <c r="BS48" s="2">
        <f t="shared" si="42"/>
        <v>101.879</v>
      </c>
      <c r="BT48" s="2">
        <f t="shared" si="43"/>
        <v>106.05200000000001</v>
      </c>
      <c r="BU48" s="2">
        <f t="shared" si="44"/>
        <v>105.96599999999999</v>
      </c>
      <c r="BV48" s="2">
        <f t="shared" si="45"/>
        <v>106.121</v>
      </c>
      <c r="BW48" s="2">
        <f t="shared" si="46"/>
        <v>107.569</v>
      </c>
      <c r="BX48" s="2">
        <f t="shared" si="47"/>
        <v>110.20699999999999</v>
      </c>
      <c r="BY48" s="2">
        <f t="shared" si="48"/>
        <v>109.017</v>
      </c>
      <c r="BZ48" s="2">
        <f t="shared" si="49"/>
        <v>111.179</v>
      </c>
      <c r="CA48" s="2">
        <f t="shared" si="50"/>
        <v>109.339</v>
      </c>
      <c r="CB48" s="2">
        <f t="shared" si="51"/>
        <v>108.456</v>
      </c>
      <c r="CC48" s="2">
        <f t="shared" si="52"/>
        <v>107.491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104.64249521575985</v>
      </c>
      <c r="DL48" s="2">
        <f t="shared" si="161"/>
        <v>107.58761066126857</v>
      </c>
      <c r="DM48" s="2">
        <f t="shared" si="161"/>
        <v>105.24551268556004</v>
      </c>
      <c r="DN48" s="2">
        <f t="shared" si="161"/>
        <v>104.3292181511471</v>
      </c>
      <c r="DO48" s="2">
        <f t="shared" si="161"/>
        <v>103.67624568480299</v>
      </c>
      <c r="DP48" s="2">
        <f t="shared" si="161"/>
        <v>105.90275062205062</v>
      </c>
      <c r="DQ48" s="2">
        <f t="shared" si="161"/>
        <v>105.55977975343765</v>
      </c>
      <c r="DR48" s="2">
        <f t="shared" si="161"/>
        <v>106.7432705882353</v>
      </c>
      <c r="DS48" s="2">
        <f t="shared" si="161"/>
        <v>108.84754201680673</v>
      </c>
      <c r="DT48" s="2">
        <f t="shared" si="161"/>
        <v>109.84033613445379</v>
      </c>
      <c r="DU48" s="2">
        <f t="shared" si="161"/>
        <v>110.23849053506949</v>
      </c>
      <c r="DV48" s="2">
        <f t="shared" si="161"/>
        <v>110.8543122889306</v>
      </c>
      <c r="DW48" s="2">
        <f t="shared" si="161"/>
        <v>109.91594167852064</v>
      </c>
      <c r="DX48" s="2">
        <f t="shared" si="161"/>
        <v>109.51172036541888</v>
      </c>
      <c r="DY48" s="2">
        <f t="shared" si="161"/>
        <v>107.43605532072672</v>
      </c>
      <c r="EA48" s="2">
        <f t="shared" si="71"/>
        <v>102.87882298136645</v>
      </c>
      <c r="EB48" s="2">
        <f t="shared" si="72"/>
        <v>105.62971177832071</v>
      </c>
      <c r="EC48" s="2">
        <f t="shared" si="73"/>
        <v>105.45955262998791</v>
      </c>
      <c r="ED48" s="2">
        <f t="shared" si="74"/>
        <v>104.81147457134556</v>
      </c>
      <c r="EE48" s="2">
        <f t="shared" si="75"/>
        <v>99.584231874497519</v>
      </c>
      <c r="EF48" s="2">
        <f t="shared" si="76"/>
        <v>103.97956901812034</v>
      </c>
      <c r="EG48" s="2">
        <f t="shared" si="77"/>
        <v>105.43945132705524</v>
      </c>
      <c r="EH48" s="2">
        <f t="shared" si="78"/>
        <v>104.11392586420965</v>
      </c>
      <c r="EI48" s="2">
        <f t="shared" si="79"/>
        <v>108.51194016574243</v>
      </c>
      <c r="EJ48" s="2">
        <f t="shared" si="80"/>
        <v>107.38429229420758</v>
      </c>
      <c r="EK48" s="2">
        <f t="shared" si="81"/>
        <v>111.63851443751962</v>
      </c>
      <c r="EL48" s="2">
        <f t="shared" si="82"/>
        <v>107.32925070990198</v>
      </c>
      <c r="EM48" s="2">
        <f t="shared" si="83"/>
        <v>107.10850602621622</v>
      </c>
      <c r="EN48" s="2">
        <f t="shared" si="84"/>
        <v>111.95730966852945</v>
      </c>
      <c r="EO48" s="2">
        <f t="shared" si="85"/>
        <v>111.25789376715014</v>
      </c>
      <c r="EQ48" s="2">
        <f t="shared" si="86"/>
        <v>102.95338023443733</v>
      </c>
      <c r="ER48" s="2">
        <f t="shared" si="162"/>
        <v>105.47604650405161</v>
      </c>
      <c r="ES48" s="2">
        <f t="shared" si="162"/>
        <v>104.37885147416205</v>
      </c>
      <c r="ET48" s="2">
        <f t="shared" si="162"/>
        <v>104.16229352975833</v>
      </c>
      <c r="EU48" s="2">
        <f t="shared" si="162"/>
        <v>101.48819604095651</v>
      </c>
      <c r="EV48" s="2">
        <f t="shared" si="162"/>
        <v>104.36124888925607</v>
      </c>
      <c r="EW48" s="2">
        <f t="shared" si="162"/>
        <v>104.0499592004446</v>
      </c>
      <c r="EX48" s="2">
        <f t="shared" si="162"/>
        <v>103.86085015603965</v>
      </c>
      <c r="EY48" s="2">
        <f t="shared" si="162"/>
        <v>107.40218966970373</v>
      </c>
      <c r="EZ48" s="2">
        <f t="shared" si="162"/>
        <v>107.53374009391774</v>
      </c>
      <c r="FA48" s="2">
        <f t="shared" si="162"/>
        <v>112.04362782253226</v>
      </c>
      <c r="FB48" s="2">
        <f t="shared" si="162"/>
        <v>108.69175447130279</v>
      </c>
      <c r="FC48" s="2">
        <f t="shared" si="162"/>
        <v>109.85927533650234</v>
      </c>
      <c r="FD48" s="2">
        <f t="shared" si="162"/>
        <v>111.66326788372069</v>
      </c>
      <c r="FE48" s="2">
        <f t="shared" si="162"/>
        <v>113.57369259363934</v>
      </c>
      <c r="FG48" s="2">
        <f t="shared" si="88"/>
        <v>0.1501537733331752</v>
      </c>
      <c r="FH48" s="2">
        <f t="shared" si="163"/>
        <v>0.16052289413940654</v>
      </c>
      <c r="FI48" s="2">
        <f t="shared" si="163"/>
        <v>0.15476984298526134</v>
      </c>
      <c r="FJ48" s="2">
        <f t="shared" si="163"/>
        <v>0.14236672401353934</v>
      </c>
      <c r="FK48" s="2">
        <f t="shared" si="163"/>
        <v>0.14137191840675503</v>
      </c>
      <c r="FL48" s="2">
        <f t="shared" si="163"/>
        <v>0.13468998922957853</v>
      </c>
      <c r="FM48" s="2">
        <f t="shared" si="163"/>
        <v>0.13121566056286296</v>
      </c>
      <c r="FN48" s="2">
        <f t="shared" si="163"/>
        <v>0.12213403313499448</v>
      </c>
      <c r="FO48" s="2">
        <f t="shared" si="163"/>
        <v>0.12425600184852224</v>
      </c>
      <c r="FP48" s="2">
        <f t="shared" si="163"/>
        <v>0.11870376682190102</v>
      </c>
      <c r="FQ48" s="2">
        <f t="shared" si="163"/>
        <v>0.13106182255126786</v>
      </c>
      <c r="FR48" s="2">
        <f t="shared" si="163"/>
        <v>0.14602265376549042</v>
      </c>
      <c r="FS48" s="2">
        <f t="shared" si="163"/>
        <v>0.13313637521558494</v>
      </c>
      <c r="FT48" s="2">
        <f t="shared" si="163"/>
        <v>0.11274744812329453</v>
      </c>
      <c r="FU48" s="2">
        <f t="shared" si="163"/>
        <v>0.10476974940886102</v>
      </c>
      <c r="FW48" s="2">
        <f t="shared" si="112"/>
        <v>1.8441388895072085E-5</v>
      </c>
      <c r="FX48" s="2">
        <f t="shared" si="164"/>
        <v>2.8242032962774435E-5</v>
      </c>
      <c r="FY48" s="2">
        <f t="shared" si="165"/>
        <v>3.1116704595996841E-5</v>
      </c>
      <c r="FZ48" s="2">
        <f t="shared" si="166"/>
        <v>2.5930439325170014E-5</v>
      </c>
      <c r="GA48" s="2">
        <f t="shared" si="167"/>
        <v>2.4187502491424661E-5</v>
      </c>
      <c r="GB48" s="2">
        <f t="shared" si="168"/>
        <v>2.5602491015690682E-5</v>
      </c>
      <c r="GC48" s="2">
        <f t="shared" si="169"/>
        <v>2.6781801254015861E-5</v>
      </c>
      <c r="GD48" s="2">
        <f t="shared" si="170"/>
        <v>3.1872225043266956E-5</v>
      </c>
      <c r="GE48" s="2">
        <f t="shared" si="171"/>
        <v>2.9462966134890071E-5</v>
      </c>
      <c r="GF48" s="2">
        <f t="shared" si="172"/>
        <v>2.4190048657472542E-5</v>
      </c>
      <c r="GG48" s="2">
        <f t="shared" si="173"/>
        <v>2.1475301660542042E-5</v>
      </c>
      <c r="GH48" s="2">
        <f t="shared" si="174"/>
        <v>2.1681783453648942E-5</v>
      </c>
      <c r="GI48" s="2">
        <f t="shared" si="175"/>
        <v>1.8975748353211919E-5</v>
      </c>
      <c r="GJ48" s="2">
        <f t="shared" si="176"/>
        <v>1.6465376082950622E-5</v>
      </c>
      <c r="GK48" s="2">
        <f t="shared" si="177"/>
        <v>1.4823037337274166E-5</v>
      </c>
      <c r="GM48" s="86">
        <f t="shared" si="113"/>
        <v>1.0120033619097115E-6</v>
      </c>
      <c r="GN48" s="86">
        <f t="shared" si="178"/>
        <v>2.2166660842935529E-6</v>
      </c>
      <c r="GO48" s="86">
        <f t="shared" si="179"/>
        <v>8.797862201594995E-7</v>
      </c>
      <c r="GP48" s="86">
        <f t="shared" si="180"/>
        <v>2.6333462040985573E-7</v>
      </c>
      <c r="GQ48" s="86">
        <f t="shared" si="181"/>
        <v>2.1334922603503785E-7</v>
      </c>
      <c r="GR48" s="86">
        <f t="shared" si="182"/>
        <v>4.1041513850526738E-8</v>
      </c>
      <c r="GS48" s="86">
        <f t="shared" si="183"/>
        <v>4.3815935666062726E-8</v>
      </c>
      <c r="GT48" s="86">
        <f t="shared" si="184"/>
        <v>4.3896572280223495E-9</v>
      </c>
      <c r="GU48" s="86">
        <f t="shared" si="185"/>
        <v>8.239794642118401E-9</v>
      </c>
      <c r="GV48" s="86">
        <f t="shared" si="186"/>
        <v>4.678526397329538E-9</v>
      </c>
      <c r="GW48" s="86">
        <f t="shared" si="187"/>
        <v>6.8248630388675321E-8</v>
      </c>
      <c r="GX48" s="86">
        <f t="shared" si="188"/>
        <v>2.9734132561060051E-7</v>
      </c>
      <c r="GY48" s="86">
        <f t="shared" si="189"/>
        <v>8.3797468399331032E-8</v>
      </c>
      <c r="GZ48" s="86">
        <f t="shared" si="190"/>
        <v>1.1920275622998201E-9</v>
      </c>
      <c r="HA48" s="86">
        <f t="shared" si="191"/>
        <v>1.8864753210780183E-11</v>
      </c>
      <c r="HC48" s="86">
        <f t="shared" si="145"/>
        <v>1.1702056161582283E-16</v>
      </c>
      <c r="HD48" s="86">
        <f t="shared" si="192"/>
        <v>8.1021479164218702E-18</v>
      </c>
      <c r="HE48" s="86">
        <f t="shared" si="193"/>
        <v>9.0555345488179725E-20</v>
      </c>
      <c r="HF48" s="86">
        <f t="shared" si="194"/>
        <v>2.52769848549036E-21</v>
      </c>
      <c r="HG48" s="86">
        <f t="shared" si="195"/>
        <v>6.7774576993288959E-23</v>
      </c>
      <c r="HH48" s="86">
        <f t="shared" si="196"/>
        <v>1.3836030256665784E-21</v>
      </c>
      <c r="HI48" s="86">
        <f t="shared" si="197"/>
        <v>9.1497934864773833E-21</v>
      </c>
      <c r="HJ48" s="86">
        <f t="shared" si="198"/>
        <v>5.7705833300815519E-23</v>
      </c>
      <c r="HK48" s="86">
        <f t="shared" si="199"/>
        <v>4.5836525401754664E-22</v>
      </c>
      <c r="HL48" s="86">
        <f t="shared" si="200"/>
        <v>2.1633034684339283E-22</v>
      </c>
      <c r="HM48" s="86">
        <f t="shared" si="201"/>
        <v>2.6213128744213135E-22</v>
      </c>
      <c r="HN48" s="86">
        <f t="shared" si="202"/>
        <v>8.8144562291925106E-21</v>
      </c>
      <c r="HO48" s="86">
        <f t="shared" si="203"/>
        <v>5.184868154699039E-22</v>
      </c>
      <c r="HP48" s="86">
        <f t="shared" si="204"/>
        <v>3.1195000339915937E-25</v>
      </c>
      <c r="HQ48" s="86">
        <f t="shared" si="205"/>
        <v>9.0473091948989974E-29</v>
      </c>
      <c r="HS48" s="86">
        <f t="shared" si="114"/>
        <v>1.1277084802498081E-105</v>
      </c>
      <c r="HT48" s="86">
        <f t="shared" si="206"/>
        <v>5.8618877566889735E-105</v>
      </c>
      <c r="HU48" s="86">
        <f t="shared" si="207"/>
        <v>9.4120443889009035E-125</v>
      </c>
      <c r="HV48" s="86">
        <f t="shared" si="208"/>
        <v>8.3640876914815309E-134</v>
      </c>
      <c r="HW48" s="86">
        <f t="shared" si="209"/>
        <v>4.3003817868954644E-148</v>
      </c>
      <c r="HX48" s="86">
        <f t="shared" si="210"/>
        <v>2.2793793914817676E-140</v>
      </c>
      <c r="HY48" s="86">
        <f t="shared" si="211"/>
        <v>2.0898250430791395E-133</v>
      </c>
      <c r="HZ48" s="86">
        <f t="shared" si="212"/>
        <v>1.190951788168146E-149</v>
      </c>
      <c r="IA48" s="86">
        <f t="shared" si="213"/>
        <v>5.0875873843726552E-143</v>
      </c>
      <c r="IB48" s="86">
        <f t="shared" si="214"/>
        <v>1.4301260889213812E-144</v>
      </c>
      <c r="IC48" s="86">
        <f t="shared" si="215"/>
        <v>1.5007303194430982E-144</v>
      </c>
      <c r="ID48" s="86">
        <f t="shared" si="216"/>
        <v>2.4559438614308487E-135</v>
      </c>
      <c r="IE48" s="86">
        <f t="shared" si="217"/>
        <v>5.3212984763095378E-143</v>
      </c>
      <c r="IF48" s="86">
        <f t="shared" si="218"/>
        <v>3.9757791122174436E-67</v>
      </c>
      <c r="IG48" s="86">
        <f t="shared" si="219"/>
        <v>1.6685102762057267E-46</v>
      </c>
      <c r="II48" s="86">
        <f t="shared" si="115"/>
        <v>2.2509316623357279E-278</v>
      </c>
      <c r="IJ48" s="86">
        <f t="shared" si="116"/>
        <v>8.3244221243749089E-284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4.8195668307471579E-232</v>
      </c>
      <c r="IW48" s="86">
        <f t="shared" si="129"/>
        <v>4.6719860267198721E-165</v>
      </c>
      <c r="IY48" s="86">
        <f t="shared" si="130"/>
        <v>1.0120033620267321E-6</v>
      </c>
      <c r="IZ48" s="86">
        <f t="shared" si="131"/>
        <v>2.2166660843016552E-6</v>
      </c>
      <c r="JA48" s="86">
        <f t="shared" si="132"/>
        <v>8.7978622015959002E-7</v>
      </c>
      <c r="JB48" s="86">
        <f t="shared" si="133"/>
        <v>2.6333462040985827E-7</v>
      </c>
      <c r="JC48" s="86">
        <f t="shared" si="134"/>
        <v>2.1334922603503793E-7</v>
      </c>
      <c r="JD48" s="86">
        <f t="shared" si="135"/>
        <v>4.1041513850528121E-8</v>
      </c>
      <c r="JE48" s="86">
        <f t="shared" si="136"/>
        <v>4.3815935666071878E-8</v>
      </c>
      <c r="JF48" s="86">
        <f t="shared" si="137"/>
        <v>4.3896572280224074E-9</v>
      </c>
      <c r="JG48" s="86">
        <f t="shared" si="138"/>
        <v>8.2397946421188593E-9</v>
      </c>
      <c r="JH48" s="86">
        <f t="shared" si="139"/>
        <v>4.6785263973297548E-9</v>
      </c>
      <c r="JI48" s="86">
        <f t="shared" si="140"/>
        <v>6.8248630388675586E-8</v>
      </c>
      <c r="JJ48" s="86">
        <f t="shared" si="141"/>
        <v>2.9734132561060935E-7</v>
      </c>
      <c r="JK48" s="86">
        <f t="shared" si="142"/>
        <v>8.3797468399331548E-8</v>
      </c>
      <c r="JL48" s="86">
        <f t="shared" si="143"/>
        <v>1.1920275622998206E-9</v>
      </c>
      <c r="JM48" s="86">
        <f t="shared" si="144"/>
        <v>1.8864753210780183E-11</v>
      </c>
    </row>
    <row r="49" spans="2:273" x14ac:dyDescent="0.25">
      <c r="B49" s="2">
        <v>22</v>
      </c>
      <c r="C49" s="37">
        <v>104.714</v>
      </c>
      <c r="D49" s="37">
        <v>107.70699999999999</v>
      </c>
      <c r="E49" s="37">
        <v>104.63800000000001</v>
      </c>
      <c r="F49" s="37">
        <v>101.89700000000001</v>
      </c>
      <c r="G49" s="37">
        <v>102.086</v>
      </c>
      <c r="H49" s="37">
        <v>104.63800000000001</v>
      </c>
      <c r="I49" s="37">
        <v>104.79300000000001</v>
      </c>
      <c r="J49" s="37">
        <v>107.29300000000001</v>
      </c>
      <c r="K49" s="37">
        <v>106.96599999999999</v>
      </c>
      <c r="L49" s="37">
        <v>108.89700000000001</v>
      </c>
      <c r="M49" s="37">
        <v>107.586</v>
      </c>
      <c r="N49" s="37">
        <v>108.786</v>
      </c>
      <c r="O49" s="37">
        <v>106.679</v>
      </c>
      <c r="P49" s="37">
        <v>108.018</v>
      </c>
      <c r="Q49" s="37">
        <v>109.351</v>
      </c>
      <c r="S49" s="4">
        <f t="shared" si="8"/>
        <v>104.36689853146987</v>
      </c>
      <c r="T49" s="4">
        <f t="shared" si="9"/>
        <v>107.3041830160093</v>
      </c>
      <c r="U49" s="4">
        <f t="shared" si="10"/>
        <v>105.35232094781834</v>
      </c>
      <c r="V49" s="4">
        <f t="shared" si="11"/>
        <v>104.51219490200657</v>
      </c>
      <c r="W49" s="4">
        <f t="shared" si="12"/>
        <v>103.14931171408223</v>
      </c>
      <c r="X49" s="4">
        <f t="shared" si="13"/>
        <v>105.73344188335976</v>
      </c>
      <c r="Y49" s="4">
        <f t="shared" si="14"/>
        <v>105.60285300811252</v>
      </c>
      <c r="Z49" s="4">
        <f t="shared" si="15"/>
        <v>106.52312115231202</v>
      </c>
      <c r="AA49" s="4">
        <f t="shared" si="16"/>
        <v>108.8738610457507</v>
      </c>
      <c r="AB49" s="4">
        <f t="shared" si="17"/>
        <v>109.59513575461354</v>
      </c>
      <c r="AC49" s="4">
        <f t="shared" si="18"/>
        <v>110.43384174873384</v>
      </c>
      <c r="AD49" s="4">
        <f t="shared" si="19"/>
        <v>110.32737904677974</v>
      </c>
      <c r="AE49" s="4">
        <f t="shared" si="20"/>
        <v>109.60485570059461</v>
      </c>
      <c r="AF49" s="4">
        <f t="shared" si="21"/>
        <v>109.89851188300759</v>
      </c>
      <c r="AG49" s="4">
        <f t="shared" si="22"/>
        <v>107.9433212186825</v>
      </c>
      <c r="AI49" s="4">
        <f t="shared" si="23"/>
        <v>0.34710146853012702</v>
      </c>
      <c r="AJ49" s="4">
        <f t="shared" si="24"/>
        <v>0.40281698399068944</v>
      </c>
      <c r="AK49" s="4">
        <f t="shared" si="25"/>
        <v>-0.71432094781833655</v>
      </c>
      <c r="AL49" s="4">
        <f t="shared" si="26"/>
        <v>-2.6151949020065643</v>
      </c>
      <c r="AM49" s="4">
        <f t="shared" si="27"/>
        <v>-1.0633117140822321</v>
      </c>
      <c r="AN49" s="4">
        <f t="shared" si="28"/>
        <v>-1.0954418833597543</v>
      </c>
      <c r="AO49" s="4">
        <f t="shared" si="29"/>
        <v>-0.80985300811251193</v>
      </c>
      <c r="AP49" s="4">
        <f t="shared" si="30"/>
        <v>0.7698788476879912</v>
      </c>
      <c r="AQ49" s="4">
        <f t="shared" si="31"/>
        <v>-1.9078610457507068</v>
      </c>
      <c r="AR49" s="4">
        <f t="shared" si="32"/>
        <v>-0.69813575461353139</v>
      </c>
      <c r="AS49" s="4">
        <f t="shared" si="33"/>
        <v>-2.8478417487338419</v>
      </c>
      <c r="AT49" s="4">
        <f t="shared" si="34"/>
        <v>-1.5413790467797384</v>
      </c>
      <c r="AU49" s="4">
        <f t="shared" si="35"/>
        <v>-2.9258557005946102</v>
      </c>
      <c r="AV49" s="4">
        <f t="shared" si="146"/>
        <v>-1.8805118830075855</v>
      </c>
      <c r="AW49" s="4">
        <f t="shared" si="146"/>
        <v>1.4076787813175002</v>
      </c>
      <c r="AY49" s="2">
        <f t="shared" si="96"/>
        <v>104.36497907217965</v>
      </c>
      <c r="AZ49" s="2">
        <f t="shared" si="147"/>
        <v>107.30015093860129</v>
      </c>
      <c r="BA49" s="2">
        <f t="shared" si="148"/>
        <v>105.35061640206034</v>
      </c>
      <c r="BB49" s="2">
        <f t="shared" si="149"/>
        <v>104.51161900561388</v>
      </c>
      <c r="BC49" s="2">
        <f t="shared" si="150"/>
        <v>103.14881471878097</v>
      </c>
      <c r="BD49" s="2">
        <f t="shared" si="151"/>
        <v>105.73333318278759</v>
      </c>
      <c r="BE49" s="2">
        <f t="shared" si="152"/>
        <v>105.60274421254945</v>
      </c>
      <c r="BF49" s="2">
        <f t="shared" si="153"/>
        <v>106.52310744400809</v>
      </c>
      <c r="BG49" s="2">
        <f t="shared" si="154"/>
        <v>108.87383738306806</v>
      </c>
      <c r="BH49" s="2">
        <f t="shared" si="155"/>
        <v>109.5951215053406</v>
      </c>
      <c r="BI49" s="2">
        <f t="shared" si="156"/>
        <v>110.43369092882165</v>
      </c>
      <c r="BJ49" s="2">
        <f t="shared" si="157"/>
        <v>110.32675944542507</v>
      </c>
      <c r="BK49" s="2">
        <f t="shared" si="158"/>
        <v>109.60465896972323</v>
      </c>
      <c r="BL49" s="2">
        <f t="shared" si="159"/>
        <v>109.8985080031115</v>
      </c>
      <c r="BM49" s="2">
        <f t="shared" si="160"/>
        <v>107.94332114609031</v>
      </c>
      <c r="BO49" s="2">
        <f t="shared" si="38"/>
        <v>104.714</v>
      </c>
      <c r="BP49" s="2">
        <f t="shared" si="39"/>
        <v>107.70699999999999</v>
      </c>
      <c r="BQ49" s="2">
        <f t="shared" si="40"/>
        <v>104.63800000000001</v>
      </c>
      <c r="BR49" s="2">
        <f t="shared" si="41"/>
        <v>101.89700000000001</v>
      </c>
      <c r="BS49" s="2">
        <f t="shared" si="42"/>
        <v>102.086</v>
      </c>
      <c r="BT49" s="2">
        <f t="shared" si="43"/>
        <v>104.63800000000001</v>
      </c>
      <c r="BU49" s="2">
        <f t="shared" si="44"/>
        <v>104.79300000000001</v>
      </c>
      <c r="BV49" s="2">
        <f t="shared" si="45"/>
        <v>107.29300000000001</v>
      </c>
      <c r="BW49" s="2">
        <f t="shared" si="46"/>
        <v>106.96599999999999</v>
      </c>
      <c r="BX49" s="2">
        <f t="shared" si="47"/>
        <v>108.89700000000001</v>
      </c>
      <c r="BY49" s="2">
        <f t="shared" si="48"/>
        <v>107.586</v>
      </c>
      <c r="BZ49" s="2">
        <f t="shared" si="49"/>
        <v>108.786</v>
      </c>
      <c r="CA49" s="2">
        <f t="shared" si="50"/>
        <v>106.679</v>
      </c>
      <c r="CB49" s="2">
        <f t="shared" si="51"/>
        <v>108.018</v>
      </c>
      <c r="CC49" s="2">
        <f t="shared" si="52"/>
        <v>109.351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104.67244202626641</v>
      </c>
      <c r="DL49" s="2">
        <f t="shared" si="161"/>
        <v>107.67671086369772</v>
      </c>
      <c r="DM49" s="2">
        <f t="shared" si="161"/>
        <v>105.35544851551956</v>
      </c>
      <c r="DN49" s="2">
        <f t="shared" si="161"/>
        <v>104.48025681511471</v>
      </c>
      <c r="DO49" s="2">
        <f t="shared" si="161"/>
        <v>103.804637054409</v>
      </c>
      <c r="DP49" s="2">
        <f t="shared" si="161"/>
        <v>106.05121317031318</v>
      </c>
      <c r="DQ49" s="2">
        <f t="shared" si="161"/>
        <v>105.65051351351352</v>
      </c>
      <c r="DR49" s="2">
        <f t="shared" si="161"/>
        <v>106.90586554621851</v>
      </c>
      <c r="DS49" s="2">
        <f t="shared" si="161"/>
        <v>108.95140896358544</v>
      </c>
      <c r="DT49" s="2">
        <f t="shared" si="161"/>
        <v>109.93912352941179</v>
      </c>
      <c r="DU49" s="2">
        <f t="shared" si="161"/>
        <v>110.2579305175621</v>
      </c>
      <c r="DV49" s="2">
        <f t="shared" si="161"/>
        <v>110.90743714821765</v>
      </c>
      <c r="DW49" s="2">
        <f t="shared" si="161"/>
        <v>110.03900568990043</v>
      </c>
      <c r="DX49" s="2">
        <f t="shared" si="161"/>
        <v>109.62998841354722</v>
      </c>
      <c r="DY49" s="2">
        <f t="shared" si="161"/>
        <v>107.53261683351872</v>
      </c>
      <c r="EA49" s="2">
        <f t="shared" si="71"/>
        <v>102.77789693322981</v>
      </c>
      <c r="EB49" s="2">
        <f t="shared" si="72"/>
        <v>105.50417950366467</v>
      </c>
      <c r="EC49" s="2">
        <f t="shared" si="73"/>
        <v>105.32676677750908</v>
      </c>
      <c r="ED49" s="2">
        <f t="shared" si="74"/>
        <v>104.68404296231716</v>
      </c>
      <c r="EE49" s="2">
        <f t="shared" si="75"/>
        <v>99.515800500937971</v>
      </c>
      <c r="EF49" s="2">
        <f t="shared" si="76"/>
        <v>103.87074643880517</v>
      </c>
      <c r="EG49" s="2">
        <f t="shared" si="77"/>
        <v>105.31457450322276</v>
      </c>
      <c r="EH49" s="2">
        <f t="shared" si="78"/>
        <v>104.01408529917883</v>
      </c>
      <c r="EI49" s="2">
        <f t="shared" si="79"/>
        <v>108.37548843513574</v>
      </c>
      <c r="EJ49" s="2">
        <f t="shared" si="80"/>
        <v>107.26582872810067</v>
      </c>
      <c r="EK49" s="2">
        <f t="shared" si="81"/>
        <v>111.49638099807201</v>
      </c>
      <c r="EL49" s="2">
        <f t="shared" si="82"/>
        <v>107.2294138957589</v>
      </c>
      <c r="EM49" s="2">
        <f t="shared" si="83"/>
        <v>107.02503377027065</v>
      </c>
      <c r="EN49" s="2">
        <f t="shared" si="84"/>
        <v>111.82570527954273</v>
      </c>
      <c r="EO49" s="2">
        <f t="shared" si="85"/>
        <v>111.14357029456235</v>
      </c>
      <c r="EQ49" s="2">
        <f t="shared" si="86"/>
        <v>102.85147096127488</v>
      </c>
      <c r="ER49" s="2">
        <f t="shared" si="162"/>
        <v>105.35258380480981</v>
      </c>
      <c r="ES49" s="2">
        <f t="shared" si="162"/>
        <v>104.26044341785502</v>
      </c>
      <c r="ET49" s="2">
        <f t="shared" si="162"/>
        <v>104.04330244896687</v>
      </c>
      <c r="EU49" s="2">
        <f t="shared" si="162"/>
        <v>101.3948640214558</v>
      </c>
      <c r="EV49" s="2">
        <f t="shared" si="162"/>
        <v>104.24738819123155</v>
      </c>
      <c r="EW49" s="2">
        <f t="shared" si="162"/>
        <v>103.94351278519073</v>
      </c>
      <c r="EX49" s="2">
        <f t="shared" si="162"/>
        <v>103.76437977297761</v>
      </c>
      <c r="EY49" s="2">
        <f t="shared" si="162"/>
        <v>107.28063757958191</v>
      </c>
      <c r="EZ49" s="2">
        <f t="shared" si="162"/>
        <v>107.41333637447826</v>
      </c>
      <c r="FA49" s="2">
        <f t="shared" si="162"/>
        <v>111.89623832642012</v>
      </c>
      <c r="FB49" s="2">
        <f t="shared" si="162"/>
        <v>108.57434166942356</v>
      </c>
      <c r="FC49" s="2">
        <f t="shared" si="162"/>
        <v>109.74101837054592</v>
      </c>
      <c r="FD49" s="2">
        <f t="shared" si="162"/>
        <v>111.53526180956966</v>
      </c>
      <c r="FE49" s="2">
        <f t="shared" si="162"/>
        <v>113.42872820547919</v>
      </c>
      <c r="FG49" s="2">
        <f t="shared" si="88"/>
        <v>0.16228932366074381</v>
      </c>
      <c r="FH49" s="2">
        <f t="shared" si="163"/>
        <v>0.17332556740348193</v>
      </c>
      <c r="FI49" s="2">
        <f t="shared" si="163"/>
        <v>0.16720506637032403</v>
      </c>
      <c r="FJ49" s="2">
        <f t="shared" si="163"/>
        <v>0.15398695407917654</v>
      </c>
      <c r="FK49" s="2">
        <f t="shared" si="163"/>
        <v>0.15292542910137277</v>
      </c>
      <c r="FL49" s="2">
        <f t="shared" si="163"/>
        <v>0.14579014493047027</v>
      </c>
      <c r="FM49" s="2">
        <f t="shared" si="163"/>
        <v>0.14207650041290271</v>
      </c>
      <c r="FN49" s="2">
        <f t="shared" si="163"/>
        <v>0.13235769769163946</v>
      </c>
      <c r="FO49" s="2">
        <f t="shared" si="163"/>
        <v>0.13463005238301262</v>
      </c>
      <c r="FP49" s="2">
        <f t="shared" si="163"/>
        <v>0.12868237964837664</v>
      </c>
      <c r="FQ49" s="2">
        <f t="shared" si="163"/>
        <v>0.14191200901808212</v>
      </c>
      <c r="FR49" s="2">
        <f t="shared" si="163"/>
        <v>0.15788635270758397</v>
      </c>
      <c r="FS49" s="2">
        <f t="shared" si="163"/>
        <v>0.14412981997698171</v>
      </c>
      <c r="FT49" s="2">
        <f t="shared" si="163"/>
        <v>0.12229483562265624</v>
      </c>
      <c r="FU49" s="2">
        <f t="shared" si="163"/>
        <v>0.11372818178633491</v>
      </c>
      <c r="FW49" s="2">
        <f t="shared" si="112"/>
        <v>2.0220544853813271E-5</v>
      </c>
      <c r="FX49" s="2">
        <f t="shared" si="164"/>
        <v>3.0966688982250878E-5</v>
      </c>
      <c r="FY49" s="2">
        <f t="shared" si="165"/>
        <v>3.4118685698194576E-5</v>
      </c>
      <c r="FZ49" s="2">
        <f t="shared" si="166"/>
        <v>2.8432090207276814E-5</v>
      </c>
      <c r="GA49" s="2">
        <f t="shared" si="167"/>
        <v>2.6521007212469214E-5</v>
      </c>
      <c r="GB49" s="2">
        <f t="shared" si="168"/>
        <v>2.8072503824266058E-5</v>
      </c>
      <c r="GC49" s="2">
        <f t="shared" si="169"/>
        <v>2.9365585251911222E-5</v>
      </c>
      <c r="GD49" s="2">
        <f t="shared" si="170"/>
        <v>3.494709236108337E-5</v>
      </c>
      <c r="GE49" s="2">
        <f t="shared" si="171"/>
        <v>3.2305408131396636E-5</v>
      </c>
      <c r="GF49" s="2">
        <f t="shared" si="172"/>
        <v>2.6523799014994061E-5</v>
      </c>
      <c r="GG49" s="2">
        <f t="shared" si="173"/>
        <v>2.3547151239077702E-5</v>
      </c>
      <c r="GH49" s="2">
        <f t="shared" si="174"/>
        <v>2.3773553080445623E-5</v>
      </c>
      <c r="GI49" s="2">
        <f t="shared" si="175"/>
        <v>2.0806456233460872E-5</v>
      </c>
      <c r="GJ49" s="2">
        <f t="shared" si="176"/>
        <v>1.8053897186738397E-5</v>
      </c>
      <c r="GK49" s="2">
        <f t="shared" si="177"/>
        <v>1.625311399736069E-5</v>
      </c>
      <c r="GM49" s="86">
        <f t="shared" si="113"/>
        <v>1.9136487436477075E-6</v>
      </c>
      <c r="GN49" s="86">
        <f t="shared" si="178"/>
        <v>4.0597675158386834E-6</v>
      </c>
      <c r="GO49" s="86">
        <f t="shared" si="179"/>
        <v>1.7042269113768382E-6</v>
      </c>
      <c r="GP49" s="86">
        <f t="shared" si="180"/>
        <v>5.382561705779484E-7</v>
      </c>
      <c r="GQ49" s="86">
        <f t="shared" si="181"/>
        <v>4.4155999108852967E-7</v>
      </c>
      <c r="GR49" s="86">
        <f t="shared" si="182"/>
        <v>9.3747935565274428E-8</v>
      </c>
      <c r="GS49" s="86">
        <f t="shared" si="183"/>
        <v>9.8324998254340722E-8</v>
      </c>
      <c r="GT49" s="86">
        <f t="shared" si="184"/>
        <v>1.1199372475252223E-8</v>
      </c>
      <c r="GU49" s="86">
        <f t="shared" si="185"/>
        <v>2.0285184606075385E-8</v>
      </c>
      <c r="GV49" s="86">
        <f t="shared" si="186"/>
        <v>1.1707182093509088E-8</v>
      </c>
      <c r="GW49" s="86">
        <f t="shared" si="187"/>
        <v>1.4824407128139515E-7</v>
      </c>
      <c r="GX49" s="86">
        <f t="shared" si="188"/>
        <v>6.0936387736847774E-7</v>
      </c>
      <c r="GY49" s="86">
        <f t="shared" si="189"/>
        <v>1.8065494027382385E-7</v>
      </c>
      <c r="GZ49" s="86">
        <f t="shared" si="190"/>
        <v>3.1917006343462015E-9</v>
      </c>
      <c r="HA49" s="86">
        <f t="shared" si="191"/>
        <v>6.4203203392159378E-11</v>
      </c>
      <c r="HC49" s="86">
        <f t="shared" si="145"/>
        <v>3.7893993138206218E-16</v>
      </c>
      <c r="HD49" s="86">
        <f t="shared" si="192"/>
        <v>2.9137753454456449E-17</v>
      </c>
      <c r="HE49" s="86">
        <f t="shared" si="193"/>
        <v>3.9201563098743255E-19</v>
      </c>
      <c r="HF49" s="86">
        <f t="shared" si="194"/>
        <v>1.2176633596280139E-20</v>
      </c>
      <c r="HG49" s="86">
        <f t="shared" si="195"/>
        <v>3.6618948659245225E-22</v>
      </c>
      <c r="HH49" s="86">
        <f t="shared" si="196"/>
        <v>6.9052433359532793E-21</v>
      </c>
      <c r="HI49" s="86">
        <f t="shared" si="197"/>
        <v>4.2417375274828593E-20</v>
      </c>
      <c r="HJ49" s="86">
        <f t="shared" si="198"/>
        <v>3.2748486579722023E-22</v>
      </c>
      <c r="HK49" s="86">
        <f t="shared" si="199"/>
        <v>2.3852427942837015E-21</v>
      </c>
      <c r="HL49" s="86">
        <f t="shared" si="200"/>
        <v>1.1253412931859117E-21</v>
      </c>
      <c r="HM49" s="86">
        <f t="shared" si="201"/>
        <v>1.3436040928453321E-21</v>
      </c>
      <c r="HN49" s="86">
        <f t="shared" si="202"/>
        <v>4.061557451606654E-20</v>
      </c>
      <c r="HO49" s="86">
        <f t="shared" si="203"/>
        <v>2.5537902920115811E-21</v>
      </c>
      <c r="HP49" s="86">
        <f t="shared" si="204"/>
        <v>1.9792990315977691E-24</v>
      </c>
      <c r="HQ49" s="86">
        <f t="shared" si="205"/>
        <v>7.7927489730655523E-28</v>
      </c>
      <c r="HS49" s="86">
        <f t="shared" si="114"/>
        <v>1.962631444266402E-103</v>
      </c>
      <c r="HT49" s="86">
        <f t="shared" si="206"/>
        <v>1.2997807474176236E-102</v>
      </c>
      <c r="HU49" s="86">
        <f t="shared" si="207"/>
        <v>5.5985306217918637E-122</v>
      </c>
      <c r="HV49" s="86">
        <f t="shared" si="208"/>
        <v>7.6767161555795795E-131</v>
      </c>
      <c r="HW49" s="86">
        <f t="shared" si="209"/>
        <v>7.1903597440766344E-145</v>
      </c>
      <c r="HX49" s="86">
        <f t="shared" si="210"/>
        <v>2.7667798810931473E-137</v>
      </c>
      <c r="HY49" s="86">
        <f t="shared" si="211"/>
        <v>1.7670969892163123E-130</v>
      </c>
      <c r="HZ49" s="86">
        <f t="shared" si="212"/>
        <v>2.5442403223475613E-146</v>
      </c>
      <c r="IA49" s="86">
        <f t="shared" si="213"/>
        <v>7.3120920313512089E-140</v>
      </c>
      <c r="IB49" s="86">
        <f t="shared" si="214"/>
        <v>2.0174823882121133E-141</v>
      </c>
      <c r="IC49" s="86">
        <f t="shared" si="215"/>
        <v>2.0111244115353919E-141</v>
      </c>
      <c r="ID49" s="86">
        <f t="shared" si="216"/>
        <v>2.117898755905657E-132</v>
      </c>
      <c r="IE49" s="86">
        <f t="shared" si="217"/>
        <v>6.0499017037753898E-140</v>
      </c>
      <c r="IF49" s="86">
        <f t="shared" si="218"/>
        <v>9.5762966426547583E-66</v>
      </c>
      <c r="IG49" s="86">
        <f t="shared" si="219"/>
        <v>1.4393733718820443E-45</v>
      </c>
      <c r="II49" s="86">
        <f t="shared" si="115"/>
        <v>1.0005227027543264E-273</v>
      </c>
      <c r="IJ49" s="86">
        <f t="shared" si="116"/>
        <v>7.1046696629883428E-279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3.2530663515604025E-228</v>
      </c>
      <c r="IW49" s="86">
        <f t="shared" si="129"/>
        <v>2.2848066821778121E-162</v>
      </c>
      <c r="IY49" s="86">
        <f t="shared" si="130"/>
        <v>1.9136487440266476E-6</v>
      </c>
      <c r="IZ49" s="86">
        <f t="shared" si="131"/>
        <v>4.0597675158678213E-6</v>
      </c>
      <c r="JA49" s="86">
        <f t="shared" si="132"/>
        <v>1.7042269113772302E-6</v>
      </c>
      <c r="JB49" s="86">
        <f t="shared" si="133"/>
        <v>5.3825617057796058E-7</v>
      </c>
      <c r="JC49" s="86">
        <f t="shared" si="134"/>
        <v>4.4155999108853004E-7</v>
      </c>
      <c r="JD49" s="86">
        <f t="shared" si="135"/>
        <v>9.3747935565281337E-8</v>
      </c>
      <c r="JE49" s="86">
        <f t="shared" si="136"/>
        <v>9.832499825438314E-8</v>
      </c>
      <c r="JF49" s="86">
        <f t="shared" si="137"/>
        <v>1.1199372475252551E-8</v>
      </c>
      <c r="JG49" s="86">
        <f t="shared" si="138"/>
        <v>2.0285184606077771E-8</v>
      </c>
      <c r="JH49" s="86">
        <f t="shared" si="139"/>
        <v>1.1707182093510213E-8</v>
      </c>
      <c r="JI49" s="86">
        <f t="shared" si="140"/>
        <v>1.482440712813965E-7</v>
      </c>
      <c r="JJ49" s="86">
        <f t="shared" si="141"/>
        <v>6.0936387736851839E-7</v>
      </c>
      <c r="JK49" s="86">
        <f t="shared" si="142"/>
        <v>1.806549402738264E-7</v>
      </c>
      <c r="JL49" s="86">
        <f t="shared" si="143"/>
        <v>3.1917006343462036E-9</v>
      </c>
      <c r="JM49" s="86">
        <f t="shared" si="144"/>
        <v>6.4203203392159378E-11</v>
      </c>
    </row>
    <row r="50" spans="2:273" x14ac:dyDescent="0.25">
      <c r="B50" s="2">
        <v>23</v>
      </c>
      <c r="C50" s="37">
        <v>104.286</v>
      </c>
      <c r="D50" s="37">
        <v>106.414</v>
      </c>
      <c r="E50" s="37">
        <v>103.345</v>
      </c>
      <c r="F50" s="37">
        <v>101.328</v>
      </c>
      <c r="G50" s="37">
        <v>101.345</v>
      </c>
      <c r="H50" s="37">
        <v>103.5</v>
      </c>
      <c r="I50" s="37">
        <v>104.36199999999999</v>
      </c>
      <c r="J50" s="37">
        <v>105.94799999999999</v>
      </c>
      <c r="K50" s="37">
        <v>109.31</v>
      </c>
      <c r="L50" s="37">
        <v>108.05200000000001</v>
      </c>
      <c r="M50" s="37">
        <v>108.621</v>
      </c>
      <c r="N50" s="37">
        <v>108.25</v>
      </c>
      <c r="O50" s="37">
        <v>106.857</v>
      </c>
      <c r="P50" s="37">
        <v>109.298</v>
      </c>
      <c r="Q50" s="37">
        <v>104.526</v>
      </c>
      <c r="S50" s="4">
        <f t="shared" si="8"/>
        <v>104.35101557924693</v>
      </c>
      <c r="T50" s="4">
        <f t="shared" si="9"/>
        <v>107.32668736438771</v>
      </c>
      <c r="U50" s="4">
        <f t="shared" si="10"/>
        <v>105.41954182466341</v>
      </c>
      <c r="V50" s="4">
        <f t="shared" si="11"/>
        <v>104.61997755574265</v>
      </c>
      <c r="W50" s="4">
        <f t="shared" si="12"/>
        <v>103.19285001618005</v>
      </c>
      <c r="X50" s="4">
        <f t="shared" si="13"/>
        <v>105.81564051474967</v>
      </c>
      <c r="Y50" s="4">
        <f t="shared" si="14"/>
        <v>105.65667618206143</v>
      </c>
      <c r="Z50" s="4">
        <f t="shared" si="15"/>
        <v>106.61649316579556</v>
      </c>
      <c r="AA50" s="4">
        <f t="shared" si="16"/>
        <v>108.93634575152538</v>
      </c>
      <c r="AB50" s="4">
        <f t="shared" si="17"/>
        <v>109.63510191191186</v>
      </c>
      <c r="AC50" s="4">
        <f t="shared" si="18"/>
        <v>110.44299648036332</v>
      </c>
      <c r="AD50" s="4">
        <f t="shared" si="19"/>
        <v>110.30854657388261</v>
      </c>
      <c r="AE50" s="4">
        <f t="shared" si="20"/>
        <v>109.66056291579501</v>
      </c>
      <c r="AF50" s="4">
        <f t="shared" si="21"/>
        <v>110.00614327964685</v>
      </c>
      <c r="AG50" s="4">
        <f t="shared" si="22"/>
        <v>108.04860724770289</v>
      </c>
      <c r="AI50" s="4">
        <f t="shared" si="23"/>
        <v>-6.501557924693202E-2</v>
      </c>
      <c r="AJ50" s="4">
        <f t="shared" si="24"/>
        <v>-0.91268736438770759</v>
      </c>
      <c r="AK50" s="4">
        <f t="shared" si="25"/>
        <v>-2.0745418246634131</v>
      </c>
      <c r="AL50" s="4">
        <f t="shared" si="26"/>
        <v>-3.2919775557426476</v>
      </c>
      <c r="AM50" s="4">
        <f t="shared" si="27"/>
        <v>-1.8478500161800469</v>
      </c>
      <c r="AN50" s="4">
        <f t="shared" si="28"/>
        <v>-2.3156405147496741</v>
      </c>
      <c r="AO50" s="4">
        <f t="shared" si="29"/>
        <v>-1.294676182061437</v>
      </c>
      <c r="AP50" s="4">
        <f t="shared" si="30"/>
        <v>-0.66849316579556728</v>
      </c>
      <c r="AQ50" s="4">
        <f t="shared" si="31"/>
        <v>0.37365424847462236</v>
      </c>
      <c r="AR50" s="4">
        <f t="shared" si="32"/>
        <v>-1.5831019119118537</v>
      </c>
      <c r="AS50" s="4">
        <f t="shared" si="33"/>
        <v>-1.8219964803633246</v>
      </c>
      <c r="AT50" s="4">
        <f t="shared" si="34"/>
        <v>-2.0585465738826088</v>
      </c>
      <c r="AU50" s="4">
        <f t="shared" si="35"/>
        <v>-2.8035629157950126</v>
      </c>
      <c r="AV50" s="4">
        <f t="shared" si="146"/>
        <v>-0.70814327964684765</v>
      </c>
      <c r="AW50" s="4">
        <f t="shared" si="146"/>
        <v>-3.5226072477028936</v>
      </c>
      <c r="AY50" s="2">
        <f t="shared" si="96"/>
        <v>104.34753017822972</v>
      </c>
      <c r="AZ50" s="2">
        <f t="shared" si="147"/>
        <v>107.3195926207713</v>
      </c>
      <c r="BA50" s="2">
        <f t="shared" si="148"/>
        <v>105.41637672052288</v>
      </c>
      <c r="BB50" s="2">
        <f t="shared" si="149"/>
        <v>104.61885044535656</v>
      </c>
      <c r="BC50" s="2">
        <f t="shared" si="150"/>
        <v>103.19186557855913</v>
      </c>
      <c r="BD50" s="2">
        <f t="shared" si="151"/>
        <v>105.81540375525493</v>
      </c>
      <c r="BE50" s="2">
        <f t="shared" si="152"/>
        <v>105.65644307564746</v>
      </c>
      <c r="BF50" s="2">
        <f t="shared" si="153"/>
        <v>106.61645991388383</v>
      </c>
      <c r="BG50" s="2">
        <f t="shared" si="154"/>
        <v>108.93629029980445</v>
      </c>
      <c r="BH50" s="2">
        <f t="shared" si="155"/>
        <v>109.63506796383328</v>
      </c>
      <c r="BI50" s="2">
        <f t="shared" si="156"/>
        <v>110.44268321988847</v>
      </c>
      <c r="BJ50" s="2">
        <f t="shared" si="157"/>
        <v>110.30733146630475</v>
      </c>
      <c r="BK50" s="2">
        <f t="shared" si="158"/>
        <v>109.66015733329684</v>
      </c>
      <c r="BL50" s="2">
        <f t="shared" si="159"/>
        <v>110.0061334066274</v>
      </c>
      <c r="BM50" s="2">
        <f t="shared" si="160"/>
        <v>108.04860701478599</v>
      </c>
      <c r="BO50" s="2">
        <f t="shared" si="38"/>
        <v>104.286</v>
      </c>
      <c r="BP50" s="2">
        <f t="shared" si="39"/>
        <v>106.414</v>
      </c>
      <c r="BQ50" s="2">
        <f t="shared" si="40"/>
        <v>103.345</v>
      </c>
      <c r="BR50" s="2">
        <f t="shared" si="41"/>
        <v>101.328</v>
      </c>
      <c r="BS50" s="2">
        <f t="shared" si="42"/>
        <v>101.345</v>
      </c>
      <c r="BT50" s="2">
        <f t="shared" si="43"/>
        <v>103.5</v>
      </c>
      <c r="BU50" s="2">
        <f t="shared" si="44"/>
        <v>104.36199999999999</v>
      </c>
      <c r="BV50" s="2">
        <f t="shared" si="45"/>
        <v>105.94799999999999</v>
      </c>
      <c r="BW50" s="2">
        <f t="shared" si="46"/>
        <v>109.31</v>
      </c>
      <c r="BX50" s="2">
        <f t="shared" si="47"/>
        <v>108.05200000000001</v>
      </c>
      <c r="BY50" s="2">
        <f t="shared" si="48"/>
        <v>108.621</v>
      </c>
      <c r="BZ50" s="2">
        <f t="shared" si="49"/>
        <v>108.25</v>
      </c>
      <c r="CA50" s="2">
        <f t="shared" si="50"/>
        <v>106.857</v>
      </c>
      <c r="CB50" s="2">
        <f t="shared" si="51"/>
        <v>109.298</v>
      </c>
      <c r="CC50" s="2">
        <f t="shared" si="52"/>
        <v>104.526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104.70238883677298</v>
      </c>
      <c r="DL50" s="2">
        <f t="shared" si="161"/>
        <v>107.76581106612687</v>
      </c>
      <c r="DM50" s="2">
        <f t="shared" si="161"/>
        <v>105.46538434547907</v>
      </c>
      <c r="DN50" s="2">
        <f t="shared" si="161"/>
        <v>104.63129547908233</v>
      </c>
      <c r="DO50" s="2">
        <f t="shared" si="161"/>
        <v>103.93302842401501</v>
      </c>
      <c r="DP50" s="2">
        <f t="shared" si="161"/>
        <v>106.19967571857572</v>
      </c>
      <c r="DQ50" s="2">
        <f t="shared" si="161"/>
        <v>105.74124727358939</v>
      </c>
      <c r="DR50" s="2">
        <f t="shared" si="161"/>
        <v>107.0684605042017</v>
      </c>
      <c r="DS50" s="2">
        <f t="shared" si="161"/>
        <v>109.05527591036414</v>
      </c>
      <c r="DT50" s="2">
        <f t="shared" si="161"/>
        <v>110.03791092436977</v>
      </c>
      <c r="DU50" s="2">
        <f t="shared" si="161"/>
        <v>110.27737050005472</v>
      </c>
      <c r="DV50" s="2">
        <f t="shared" si="161"/>
        <v>110.96056200750471</v>
      </c>
      <c r="DW50" s="2">
        <f t="shared" si="161"/>
        <v>110.16206970128025</v>
      </c>
      <c r="DX50" s="2">
        <f t="shared" si="161"/>
        <v>109.74825646167557</v>
      </c>
      <c r="DY50" s="2">
        <f t="shared" si="161"/>
        <v>107.62917834631071</v>
      </c>
      <c r="EA50" s="2">
        <f t="shared" si="71"/>
        <v>102.67697088509317</v>
      </c>
      <c r="EB50" s="2">
        <f t="shared" si="72"/>
        <v>105.37864722900864</v>
      </c>
      <c r="EC50" s="2">
        <f t="shared" si="73"/>
        <v>105.19398092503023</v>
      </c>
      <c r="ED50" s="2">
        <f t="shared" si="74"/>
        <v>104.55661135328879</v>
      </c>
      <c r="EE50" s="2">
        <f t="shared" si="75"/>
        <v>99.447369127378423</v>
      </c>
      <c r="EF50" s="2">
        <f t="shared" si="76"/>
        <v>103.76192385949</v>
      </c>
      <c r="EG50" s="2">
        <f t="shared" si="77"/>
        <v>105.18969767939028</v>
      </c>
      <c r="EH50" s="2">
        <f t="shared" si="78"/>
        <v>103.914244734148</v>
      </c>
      <c r="EI50" s="2">
        <f t="shared" si="79"/>
        <v>108.23903670452906</v>
      </c>
      <c r="EJ50" s="2">
        <f t="shared" si="80"/>
        <v>107.14736516199376</v>
      </c>
      <c r="EK50" s="2">
        <f t="shared" si="81"/>
        <v>111.35424755862441</v>
      </c>
      <c r="EL50" s="2">
        <f t="shared" si="82"/>
        <v>107.12957708161582</v>
      </c>
      <c r="EM50" s="2">
        <f t="shared" si="83"/>
        <v>106.94156151432507</v>
      </c>
      <c r="EN50" s="2">
        <f t="shared" si="84"/>
        <v>111.69410089055603</v>
      </c>
      <c r="EO50" s="2">
        <f t="shared" si="85"/>
        <v>111.02924682197457</v>
      </c>
      <c r="EQ50" s="2">
        <f t="shared" si="86"/>
        <v>102.74956168811244</v>
      </c>
      <c r="ER50" s="2">
        <f t="shared" si="162"/>
        <v>105.22912110556801</v>
      </c>
      <c r="ES50" s="2">
        <f t="shared" si="162"/>
        <v>104.14203536154798</v>
      </c>
      <c r="ET50" s="2">
        <f t="shared" si="162"/>
        <v>103.92431136817542</v>
      </c>
      <c r="EU50" s="2">
        <f t="shared" si="162"/>
        <v>101.3015320019551</v>
      </c>
      <c r="EV50" s="2">
        <f t="shared" si="162"/>
        <v>104.13352749320703</v>
      </c>
      <c r="EW50" s="2">
        <f t="shared" si="162"/>
        <v>103.83706636993686</v>
      </c>
      <c r="EX50" s="2">
        <f t="shared" si="162"/>
        <v>103.66790938991555</v>
      </c>
      <c r="EY50" s="2">
        <f t="shared" si="162"/>
        <v>107.1590854894601</v>
      </c>
      <c r="EZ50" s="2">
        <f t="shared" si="162"/>
        <v>107.2929326550388</v>
      </c>
      <c r="FA50" s="2">
        <f t="shared" si="162"/>
        <v>111.74884883030798</v>
      </c>
      <c r="FB50" s="2">
        <f t="shared" si="162"/>
        <v>108.45692886754433</v>
      </c>
      <c r="FC50" s="2">
        <f t="shared" si="162"/>
        <v>109.6227614045895</v>
      </c>
      <c r="FD50" s="2">
        <f t="shared" si="162"/>
        <v>111.40725573541863</v>
      </c>
      <c r="FE50" s="2">
        <f t="shared" si="162"/>
        <v>113.28376381731906</v>
      </c>
      <c r="FG50" s="2">
        <f t="shared" si="88"/>
        <v>0.17520347723025517</v>
      </c>
      <c r="FH50" s="2">
        <f t="shared" si="163"/>
        <v>0.18692197048974454</v>
      </c>
      <c r="FI50" s="2">
        <f t="shared" si="163"/>
        <v>0.18042613945598765</v>
      </c>
      <c r="FJ50" s="2">
        <f t="shared" si="163"/>
        <v>0.16637165649604385</v>
      </c>
      <c r="FK50" s="2">
        <f t="shared" si="163"/>
        <v>0.16524143159629673</v>
      </c>
      <c r="FL50" s="2">
        <f t="shared" si="163"/>
        <v>0.15763844057692317</v>
      </c>
      <c r="FM50" s="2">
        <f t="shared" si="163"/>
        <v>0.15367728660239791</v>
      </c>
      <c r="FN50" s="2">
        <f t="shared" si="163"/>
        <v>0.14329747361758122</v>
      </c>
      <c r="FO50" s="2">
        <f t="shared" si="163"/>
        <v>0.14572610039676473</v>
      </c>
      <c r="FP50" s="2">
        <f t="shared" si="163"/>
        <v>0.1393671739346794</v>
      </c>
      <c r="FQ50" s="2">
        <f t="shared" si="163"/>
        <v>0.15350176731475113</v>
      </c>
      <c r="FR50" s="2">
        <f t="shared" si="163"/>
        <v>0.17052145964537038</v>
      </c>
      <c r="FS50" s="2">
        <f t="shared" si="163"/>
        <v>0.15586780319968843</v>
      </c>
      <c r="FT50" s="2">
        <f t="shared" si="163"/>
        <v>0.13252992860907803</v>
      </c>
      <c r="FU50" s="2">
        <f t="shared" si="163"/>
        <v>0.1233470717943901</v>
      </c>
      <c r="FW50" s="2">
        <f t="shared" si="112"/>
        <v>2.2171343293560691E-5</v>
      </c>
      <c r="FX50" s="2">
        <f t="shared" si="164"/>
        <v>3.3954197833874513E-5</v>
      </c>
      <c r="FY50" s="2">
        <f t="shared" si="165"/>
        <v>3.7410271805394872E-5</v>
      </c>
      <c r="FZ50" s="2">
        <f t="shared" si="166"/>
        <v>3.1175081467413231E-5</v>
      </c>
      <c r="GA50" s="2">
        <f t="shared" si="167"/>
        <v>2.9079631742205847E-5</v>
      </c>
      <c r="GB50" s="2">
        <f t="shared" si="168"/>
        <v>3.0780804988197831E-5</v>
      </c>
      <c r="GC50" s="2">
        <f t="shared" si="169"/>
        <v>3.2198632722512261E-5</v>
      </c>
      <c r="GD50" s="2">
        <f t="shared" si="170"/>
        <v>3.8318595596310384E-5</v>
      </c>
      <c r="GE50" s="2">
        <f t="shared" si="171"/>
        <v>3.542206523124143E-5</v>
      </c>
      <c r="GF50" s="2">
        <f t="shared" si="172"/>
        <v>2.9082692877136437E-5</v>
      </c>
      <c r="GG50" s="2">
        <f t="shared" si="173"/>
        <v>2.5818879259948781E-5</v>
      </c>
      <c r="GH50" s="2">
        <f t="shared" si="174"/>
        <v>2.6067122809238964E-5</v>
      </c>
      <c r="GI50" s="2">
        <f t="shared" si="175"/>
        <v>2.281377980331465E-5</v>
      </c>
      <c r="GJ50" s="2">
        <f t="shared" si="176"/>
        <v>1.9795670140424024E-5</v>
      </c>
      <c r="GK50" s="2">
        <f t="shared" si="177"/>
        <v>1.7821157172693735E-5</v>
      </c>
      <c r="GM50" s="86">
        <f t="shared" si="113"/>
        <v>3.5627947216923285E-6</v>
      </c>
      <c r="GN50" s="86">
        <f t="shared" si="178"/>
        <v>7.3255974834803448E-6</v>
      </c>
      <c r="GO50" s="86">
        <f t="shared" si="179"/>
        <v>3.2469367207633838E-6</v>
      </c>
      <c r="GP50" s="86">
        <f t="shared" si="180"/>
        <v>1.0807383175099075E-6</v>
      </c>
      <c r="GQ50" s="86">
        <f t="shared" si="181"/>
        <v>8.9737840051081971E-7</v>
      </c>
      <c r="GR50" s="86">
        <f t="shared" si="182"/>
        <v>2.0964412398651147E-7</v>
      </c>
      <c r="GS50" s="86">
        <f t="shared" si="183"/>
        <v>2.161921011198E-7</v>
      </c>
      <c r="GT50" s="86">
        <f t="shared" si="184"/>
        <v>2.7892670526647997E-8</v>
      </c>
      <c r="GU50" s="86">
        <f t="shared" si="185"/>
        <v>4.8801018539194374E-8</v>
      </c>
      <c r="GV50" s="86">
        <f t="shared" si="186"/>
        <v>2.862388507264472E-8</v>
      </c>
      <c r="GW50" s="86">
        <f t="shared" si="187"/>
        <v>3.1585450391029889E-7</v>
      </c>
      <c r="GX50" s="86">
        <f t="shared" si="188"/>
        <v>1.2263830225726545E-6</v>
      </c>
      <c r="GY50" s="86">
        <f t="shared" si="189"/>
        <v>3.8207814372486123E-7</v>
      </c>
      <c r="GZ50" s="86">
        <f t="shared" si="190"/>
        <v>8.3354264839665747E-9</v>
      </c>
      <c r="HA50" s="86">
        <f t="shared" si="191"/>
        <v>2.1161062079231366E-10</v>
      </c>
      <c r="HC50" s="86">
        <f t="shared" si="145"/>
        <v>1.2032750436713654E-15</v>
      </c>
      <c r="HD50" s="86">
        <f t="shared" si="192"/>
        <v>1.02541895581521E-16</v>
      </c>
      <c r="HE50" s="86">
        <f t="shared" si="193"/>
        <v>1.6543621249757324E-18</v>
      </c>
      <c r="HF50" s="86">
        <f t="shared" si="194"/>
        <v>5.7091021893443837E-20</v>
      </c>
      <c r="HG50" s="86">
        <f t="shared" si="195"/>
        <v>1.9220961225465371E-21</v>
      </c>
      <c r="HH50" s="86">
        <f t="shared" si="196"/>
        <v>3.3512267208158559E-20</v>
      </c>
      <c r="HI50" s="86">
        <f t="shared" si="197"/>
        <v>1.9149873075697128E-19</v>
      </c>
      <c r="HJ50" s="86">
        <f t="shared" si="198"/>
        <v>1.8025475260437468E-21</v>
      </c>
      <c r="HK50" s="86">
        <f t="shared" si="199"/>
        <v>1.2060385192754139E-20</v>
      </c>
      <c r="HL50" s="86">
        <f t="shared" si="200"/>
        <v>5.6905915969574823E-21</v>
      </c>
      <c r="HM50" s="86">
        <f t="shared" si="201"/>
        <v>6.6973535147145174E-21</v>
      </c>
      <c r="HN50" s="86">
        <f t="shared" si="202"/>
        <v>1.8229738862689208E-19</v>
      </c>
      <c r="HO50" s="86">
        <f t="shared" si="203"/>
        <v>1.2244351081847114E-20</v>
      </c>
      <c r="HP50" s="86">
        <f t="shared" si="204"/>
        <v>1.2170673468982174E-23</v>
      </c>
      <c r="HQ50" s="86">
        <f t="shared" si="205"/>
        <v>6.4671256121781669E-27</v>
      </c>
      <c r="HS50" s="86">
        <f t="shared" si="114"/>
        <v>3.2293776008619445E-101</v>
      </c>
      <c r="HT50" s="86">
        <f t="shared" si="206"/>
        <v>2.7089407082468482E-100</v>
      </c>
      <c r="HU50" s="86">
        <f t="shared" si="207"/>
        <v>3.096492858020369E-119</v>
      </c>
      <c r="HV50" s="86">
        <f t="shared" si="208"/>
        <v>6.5217835678302541E-128</v>
      </c>
      <c r="HW50" s="86">
        <f t="shared" si="209"/>
        <v>1.1069868480095862E-141</v>
      </c>
      <c r="HX50" s="86">
        <f t="shared" si="210"/>
        <v>3.1008465564093878E-134</v>
      </c>
      <c r="HY50" s="86">
        <f t="shared" si="211"/>
        <v>1.3853244217534404E-127</v>
      </c>
      <c r="HZ50" s="86">
        <f t="shared" si="212"/>
        <v>4.9814566764112241E-143</v>
      </c>
      <c r="IA50" s="86">
        <f t="shared" si="213"/>
        <v>9.6811878062320855E-137</v>
      </c>
      <c r="IB50" s="86">
        <f t="shared" si="214"/>
        <v>2.6252719434839027E-138</v>
      </c>
      <c r="IC50" s="86">
        <f t="shared" si="215"/>
        <v>2.4888391791669843E-138</v>
      </c>
      <c r="ID50" s="86">
        <f t="shared" si="216"/>
        <v>1.6944195198813949E-129</v>
      </c>
      <c r="IE50" s="86">
        <f t="shared" si="217"/>
        <v>6.3694946821898077E-137</v>
      </c>
      <c r="IF50" s="86">
        <f t="shared" si="218"/>
        <v>2.2299283746449633E-64</v>
      </c>
      <c r="IG50" s="86">
        <f t="shared" si="219"/>
        <v>1.2140093956373854E-44</v>
      </c>
      <c r="II50" s="86">
        <f t="shared" si="115"/>
        <v>4.0617859215408353E-269</v>
      </c>
      <c r="IJ50" s="86">
        <f t="shared" si="116"/>
        <v>5.4859302207820139E-274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2.0393105068160709E-224</v>
      </c>
      <c r="IW50" s="86">
        <f t="shared" si="129"/>
        <v>1.0614227148667395E-159</v>
      </c>
      <c r="IY50" s="86">
        <f t="shared" si="130"/>
        <v>3.5627947228956036E-6</v>
      </c>
      <c r="IZ50" s="86">
        <f t="shared" si="131"/>
        <v>7.3255974835828867E-6</v>
      </c>
      <c r="JA50" s="86">
        <f t="shared" si="132"/>
        <v>3.246936720765038E-6</v>
      </c>
      <c r="JB50" s="86">
        <f t="shared" si="133"/>
        <v>1.0807383175099647E-6</v>
      </c>
      <c r="JC50" s="86">
        <f t="shared" si="134"/>
        <v>8.9737840051082161E-7</v>
      </c>
      <c r="JD50" s="86">
        <f t="shared" si="135"/>
        <v>2.0964412398654498E-7</v>
      </c>
      <c r="JE50" s="86">
        <f t="shared" si="136"/>
        <v>2.1619210111999151E-7</v>
      </c>
      <c r="JF50" s="86">
        <f t="shared" si="137"/>
        <v>2.78926705266498E-8</v>
      </c>
      <c r="JG50" s="86">
        <f t="shared" si="138"/>
        <v>4.8801018539206438E-8</v>
      </c>
      <c r="JH50" s="86">
        <f t="shared" si="139"/>
        <v>2.8623885072650411E-8</v>
      </c>
      <c r="JI50" s="86">
        <f t="shared" si="140"/>
        <v>3.1585450391030561E-7</v>
      </c>
      <c r="JJ50" s="86">
        <f t="shared" si="141"/>
        <v>1.2263830225728368E-6</v>
      </c>
      <c r="JK50" s="86">
        <f t="shared" si="142"/>
        <v>3.8207814372487346E-7</v>
      </c>
      <c r="JL50" s="86">
        <f t="shared" si="143"/>
        <v>8.3354264839665863E-9</v>
      </c>
      <c r="JM50" s="86">
        <f t="shared" si="144"/>
        <v>2.1161062079231366E-10</v>
      </c>
    </row>
    <row r="51" spans="2:273" x14ac:dyDescent="0.25">
      <c r="B51" s="2">
        <v>24</v>
      </c>
      <c r="C51" s="37">
        <v>104.032</v>
      </c>
      <c r="D51" s="37">
        <v>106.44799999999999</v>
      </c>
      <c r="E51" s="37">
        <v>103.741</v>
      </c>
      <c r="F51" s="37">
        <v>101.431</v>
      </c>
      <c r="G51" s="37">
        <v>104.621</v>
      </c>
      <c r="H51" s="37">
        <v>106.655</v>
      </c>
      <c r="I51" s="37">
        <v>104.60299999999999</v>
      </c>
      <c r="J51" s="37">
        <v>107.828</v>
      </c>
      <c r="K51" s="37">
        <v>108.569</v>
      </c>
      <c r="L51" s="37">
        <v>108.776</v>
      </c>
      <c r="M51" s="37">
        <v>109.483</v>
      </c>
      <c r="N51" s="37">
        <v>109.893</v>
      </c>
      <c r="O51" s="37">
        <v>109.304</v>
      </c>
      <c r="P51" s="37">
        <v>109.404</v>
      </c>
      <c r="Q51" s="37">
        <v>108.456</v>
      </c>
      <c r="S51" s="4">
        <f t="shared" si="8"/>
        <v>104.33121257341618</v>
      </c>
      <c r="T51" s="4">
        <f t="shared" si="9"/>
        <v>107.34339099443829</v>
      </c>
      <c r="U51" s="4">
        <f t="shared" si="10"/>
        <v>105.48108372942268</v>
      </c>
      <c r="V51" s="4">
        <f t="shared" si="11"/>
        <v>104.72107270978279</v>
      </c>
      <c r="W51" s="4">
        <f t="shared" si="12"/>
        <v>103.22831557567297</v>
      </c>
      <c r="X51" s="4">
        <f t="shared" si="13"/>
        <v>105.8898043186576</v>
      </c>
      <c r="Y51" s="4">
        <f t="shared" si="14"/>
        <v>105.70504221363018</v>
      </c>
      <c r="Z51" s="4">
        <f t="shared" si="15"/>
        <v>106.70161151135507</v>
      </c>
      <c r="AA51" s="4">
        <f t="shared" si="16"/>
        <v>108.99274640993683</v>
      </c>
      <c r="AB51" s="4">
        <f t="shared" si="17"/>
        <v>109.66817082021309</v>
      </c>
      <c r="AC51" s="4">
        <f t="shared" si="18"/>
        <v>110.44926712945647</v>
      </c>
      <c r="AD51" s="4">
        <f t="shared" si="19"/>
        <v>110.28322862477729</v>
      </c>
      <c r="AE51" s="4">
        <f t="shared" si="20"/>
        <v>109.70899565821323</v>
      </c>
      <c r="AF51" s="4">
        <f t="shared" si="21"/>
        <v>110.10988360207827</v>
      </c>
      <c r="AG51" s="4">
        <f t="shared" si="22"/>
        <v>108.15204015576305</v>
      </c>
      <c r="AI51" s="4">
        <f t="shared" si="23"/>
        <v>-0.29921257341618457</v>
      </c>
      <c r="AJ51" s="4">
        <f t="shared" si="24"/>
        <v>-0.89539099443830139</v>
      </c>
      <c r="AK51" s="4">
        <f t="shared" si="25"/>
        <v>-1.740083729422679</v>
      </c>
      <c r="AL51" s="4">
        <f t="shared" si="26"/>
        <v>-3.2900727097827911</v>
      </c>
      <c r="AM51" s="4">
        <f t="shared" si="27"/>
        <v>1.3926844243270295</v>
      </c>
      <c r="AN51" s="4">
        <f t="shared" si="28"/>
        <v>0.76519568134240501</v>
      </c>
      <c r="AO51" s="4">
        <f t="shared" si="29"/>
        <v>-1.1020422136301846</v>
      </c>
      <c r="AP51" s="4">
        <f t="shared" si="30"/>
        <v>1.1263884886449347</v>
      </c>
      <c r="AQ51" s="4">
        <f t="shared" si="31"/>
        <v>-0.42374640993682533</v>
      </c>
      <c r="AR51" s="4">
        <f t="shared" si="32"/>
        <v>-0.89217082021309579</v>
      </c>
      <c r="AS51" s="4">
        <f t="shared" si="33"/>
        <v>-0.96626712945646887</v>
      </c>
      <c r="AT51" s="4">
        <f t="shared" si="34"/>
        <v>-0.39022862477729348</v>
      </c>
      <c r="AU51" s="4">
        <f t="shared" si="35"/>
        <v>-0.40499565821322392</v>
      </c>
      <c r="AV51" s="4">
        <f t="shared" si="146"/>
        <v>-0.7058836020782735</v>
      </c>
      <c r="AW51" s="4">
        <f t="shared" si="146"/>
        <v>0.30395984423695666</v>
      </c>
      <c r="AY51" s="2">
        <f t="shared" si="96"/>
        <v>104.32498488431324</v>
      </c>
      <c r="AZ51" s="2">
        <f t="shared" si="147"/>
        <v>107.33109864713923</v>
      </c>
      <c r="BA51" s="2">
        <f t="shared" si="148"/>
        <v>105.47530674670332</v>
      </c>
      <c r="BB51" s="2">
        <f t="shared" si="149"/>
        <v>104.71890711052107</v>
      </c>
      <c r="BC51" s="2">
        <f t="shared" si="150"/>
        <v>103.22640198795122</v>
      </c>
      <c r="BD51" s="2">
        <f t="shared" si="151"/>
        <v>105.88929978833798</v>
      </c>
      <c r="BE51" s="2">
        <f t="shared" si="152"/>
        <v>105.70455314130074</v>
      </c>
      <c r="BF51" s="2">
        <f t="shared" si="153"/>
        <v>106.7015328245283</v>
      </c>
      <c r="BG51" s="2">
        <f t="shared" si="154"/>
        <v>108.99261950569441</v>
      </c>
      <c r="BH51" s="2">
        <f t="shared" si="155"/>
        <v>109.66809184334782</v>
      </c>
      <c r="BI51" s="2">
        <f t="shared" si="156"/>
        <v>110.44862927885424</v>
      </c>
      <c r="BJ51" s="2">
        <f t="shared" si="157"/>
        <v>110.28088990676018</v>
      </c>
      <c r="BK51" s="2">
        <f t="shared" si="158"/>
        <v>109.70817585796705</v>
      </c>
      <c r="BL51" s="2">
        <f t="shared" si="159"/>
        <v>110.10985911273451</v>
      </c>
      <c r="BM51" s="2">
        <f t="shared" si="160"/>
        <v>108.15203943250449</v>
      </c>
      <c r="BO51" s="2">
        <f t="shared" si="38"/>
        <v>104.032</v>
      </c>
      <c r="BP51" s="2">
        <f t="shared" si="39"/>
        <v>106.44799999999999</v>
      </c>
      <c r="BQ51" s="2">
        <f t="shared" si="40"/>
        <v>103.741</v>
      </c>
      <c r="BR51" s="2">
        <f t="shared" si="41"/>
        <v>101.431</v>
      </c>
      <c r="BS51" s="2">
        <f t="shared" si="42"/>
        <v>104.621</v>
      </c>
      <c r="BT51" s="2">
        <f t="shared" si="43"/>
        <v>106.655</v>
      </c>
      <c r="BU51" s="2">
        <f t="shared" si="44"/>
        <v>104.60299999999999</v>
      </c>
      <c r="BV51" s="2">
        <f t="shared" si="45"/>
        <v>107.828</v>
      </c>
      <c r="BW51" s="2">
        <f t="shared" si="46"/>
        <v>108.569</v>
      </c>
      <c r="BX51" s="2">
        <f t="shared" si="47"/>
        <v>108.776</v>
      </c>
      <c r="BY51" s="2">
        <f t="shared" si="48"/>
        <v>109.483</v>
      </c>
      <c r="BZ51" s="2">
        <f t="shared" si="49"/>
        <v>109.893</v>
      </c>
      <c r="CA51" s="2">
        <f t="shared" si="50"/>
        <v>109.304</v>
      </c>
      <c r="CB51" s="2">
        <f t="shared" si="51"/>
        <v>109.404</v>
      </c>
      <c r="CC51" s="2">
        <f t="shared" si="52"/>
        <v>108.456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104.73233564727956</v>
      </c>
      <c r="DL51" s="2">
        <f t="shared" si="161"/>
        <v>107.85491126855602</v>
      </c>
      <c r="DM51" s="2">
        <f t="shared" si="161"/>
        <v>105.57532017543858</v>
      </c>
      <c r="DN51" s="2">
        <f t="shared" si="161"/>
        <v>104.78233414304994</v>
      </c>
      <c r="DO51" s="2">
        <f t="shared" si="161"/>
        <v>104.06141979362101</v>
      </c>
      <c r="DP51" s="2">
        <f t="shared" si="161"/>
        <v>106.34813826683826</v>
      </c>
      <c r="DQ51" s="2">
        <f t="shared" si="161"/>
        <v>105.83198103366526</v>
      </c>
      <c r="DR51" s="2">
        <f t="shared" si="161"/>
        <v>107.23105546218488</v>
      </c>
      <c r="DS51" s="2">
        <f t="shared" si="161"/>
        <v>109.15914285714287</v>
      </c>
      <c r="DT51" s="2">
        <f t="shared" si="161"/>
        <v>110.13669831932775</v>
      </c>
      <c r="DU51" s="2">
        <f t="shared" si="161"/>
        <v>110.29681048254733</v>
      </c>
      <c r="DV51" s="2">
        <f t="shared" si="161"/>
        <v>111.01368686679176</v>
      </c>
      <c r="DW51" s="2">
        <f t="shared" si="161"/>
        <v>110.28513371266004</v>
      </c>
      <c r="DX51" s="2">
        <f t="shared" si="161"/>
        <v>109.86652450980391</v>
      </c>
      <c r="DY51" s="2">
        <f t="shared" si="161"/>
        <v>107.7257398591027</v>
      </c>
      <c r="EA51" s="2">
        <f t="shared" si="71"/>
        <v>102.57604483695651</v>
      </c>
      <c r="EB51" s="2">
        <f t="shared" si="72"/>
        <v>105.2531149543526</v>
      </c>
      <c r="EC51" s="2">
        <f t="shared" si="73"/>
        <v>105.0611950725514</v>
      </c>
      <c r="ED51" s="2">
        <f t="shared" si="74"/>
        <v>104.4291797442604</v>
      </c>
      <c r="EE51" s="2">
        <f t="shared" si="75"/>
        <v>99.378937753818875</v>
      </c>
      <c r="EF51" s="2">
        <f t="shared" si="76"/>
        <v>103.65310128017481</v>
      </c>
      <c r="EG51" s="2">
        <f t="shared" si="77"/>
        <v>105.0648208555578</v>
      </c>
      <c r="EH51" s="2">
        <f t="shared" si="78"/>
        <v>103.81440416911718</v>
      </c>
      <c r="EI51" s="2">
        <f t="shared" si="79"/>
        <v>108.10258497392236</v>
      </c>
      <c r="EJ51" s="2">
        <f t="shared" si="80"/>
        <v>107.02890159588685</v>
      </c>
      <c r="EK51" s="2">
        <f t="shared" si="81"/>
        <v>111.2121141191768</v>
      </c>
      <c r="EL51" s="2">
        <f t="shared" si="82"/>
        <v>107.02974026747273</v>
      </c>
      <c r="EM51" s="2">
        <f t="shared" si="83"/>
        <v>106.85808925837951</v>
      </c>
      <c r="EN51" s="2">
        <f t="shared" si="84"/>
        <v>111.56249650156933</v>
      </c>
      <c r="EO51" s="2">
        <f t="shared" si="85"/>
        <v>110.9149233493868</v>
      </c>
      <c r="EQ51" s="2">
        <f t="shared" si="86"/>
        <v>102.64765241494997</v>
      </c>
      <c r="ER51" s="2">
        <f t="shared" si="162"/>
        <v>105.10565840632621</v>
      </c>
      <c r="ES51" s="2">
        <f t="shared" si="162"/>
        <v>104.02362730524095</v>
      </c>
      <c r="ET51" s="2">
        <f t="shared" si="162"/>
        <v>103.80532028738396</v>
      </c>
      <c r="EU51" s="2">
        <f t="shared" si="162"/>
        <v>101.2081999824544</v>
      </c>
      <c r="EV51" s="2">
        <f t="shared" si="162"/>
        <v>104.01966679518249</v>
      </c>
      <c r="EW51" s="2">
        <f t="shared" si="162"/>
        <v>103.73061995468298</v>
      </c>
      <c r="EX51" s="2">
        <f t="shared" si="162"/>
        <v>103.57143900685351</v>
      </c>
      <c r="EY51" s="2">
        <f t="shared" si="162"/>
        <v>107.03753339933829</v>
      </c>
      <c r="EZ51" s="2">
        <f t="shared" si="162"/>
        <v>107.17252893559932</v>
      </c>
      <c r="FA51" s="2">
        <f t="shared" si="162"/>
        <v>111.60145933419584</v>
      </c>
      <c r="FB51" s="2">
        <f t="shared" si="162"/>
        <v>108.33951606566512</v>
      </c>
      <c r="FC51" s="2">
        <f t="shared" si="162"/>
        <v>109.50450443863308</v>
      </c>
      <c r="FD51" s="2">
        <f t="shared" si="162"/>
        <v>111.27924966126761</v>
      </c>
      <c r="FE51" s="2">
        <f t="shared" si="162"/>
        <v>113.13879942915891</v>
      </c>
      <c r="FG51" s="2">
        <f t="shared" si="88"/>
        <v>0.18891352772126352</v>
      </c>
      <c r="FH51" s="2">
        <f t="shared" si="163"/>
        <v>0.20132518781829789</v>
      </c>
      <c r="FI51" s="2">
        <f t="shared" si="163"/>
        <v>0.19444852579126923</v>
      </c>
      <c r="FJ51" s="2">
        <f t="shared" si="163"/>
        <v>0.17954103799670945</v>
      </c>
      <c r="FK51" s="2">
        <f t="shared" si="163"/>
        <v>0.1783404879649696</v>
      </c>
      <c r="FL51" s="2">
        <f t="shared" si="163"/>
        <v>0.17025771909507711</v>
      </c>
      <c r="FM51" s="2">
        <f t="shared" si="163"/>
        <v>0.16604197148314112</v>
      </c>
      <c r="FN51" s="2">
        <f t="shared" si="163"/>
        <v>0.15497994497266637</v>
      </c>
      <c r="FO51" s="2">
        <f t="shared" si="163"/>
        <v>0.1575701512804055</v>
      </c>
      <c r="FP51" s="2">
        <f t="shared" si="163"/>
        <v>0.15078562008206356</v>
      </c>
      <c r="FQ51" s="2">
        <f t="shared" si="163"/>
        <v>0.16585509765191739</v>
      </c>
      <c r="FR51" s="2">
        <f t="shared" si="163"/>
        <v>0.18394684208774528</v>
      </c>
      <c r="FS51" s="2">
        <f t="shared" si="163"/>
        <v>0.16837367061436903</v>
      </c>
      <c r="FT51" s="2">
        <f t="shared" si="163"/>
        <v>0.14348158585196708</v>
      </c>
      <c r="FU51" s="2">
        <f t="shared" si="163"/>
        <v>0.13365681814850916</v>
      </c>
      <c r="FW51" s="2">
        <f t="shared" si="112"/>
        <v>2.431034249952725E-5</v>
      </c>
      <c r="FX51" s="2">
        <f t="shared" si="164"/>
        <v>3.7229915633137784E-5</v>
      </c>
      <c r="FY51" s="2">
        <f t="shared" si="165"/>
        <v>4.10193992960911E-5</v>
      </c>
      <c r="FZ51" s="2">
        <f t="shared" si="166"/>
        <v>3.4182694280182477E-5</v>
      </c>
      <c r="GA51" s="2">
        <f t="shared" si="167"/>
        <v>3.1885092701966895E-5</v>
      </c>
      <c r="GB51" s="2">
        <f t="shared" si="168"/>
        <v>3.3750381301578697E-5</v>
      </c>
      <c r="GC51" s="2">
        <f t="shared" si="169"/>
        <v>3.530498905210893E-5</v>
      </c>
      <c r="GD51" s="2">
        <f t="shared" si="170"/>
        <v>4.2015349251260565E-5</v>
      </c>
      <c r="GE51" s="2">
        <f t="shared" si="171"/>
        <v>3.8839389456476114E-5</v>
      </c>
      <c r="GF51" s="2">
        <f t="shared" si="172"/>
        <v>3.1888449150839348E-5</v>
      </c>
      <c r="GG51" s="2">
        <f t="shared" si="173"/>
        <v>2.8309767638919789E-5</v>
      </c>
      <c r="GH51" s="2">
        <f t="shared" si="174"/>
        <v>2.8581959915489387E-5</v>
      </c>
      <c r="GI51" s="2">
        <f t="shared" si="175"/>
        <v>2.501475706765742E-5</v>
      </c>
      <c r="GJ51" s="2">
        <f t="shared" si="176"/>
        <v>2.1705479232796258E-5</v>
      </c>
      <c r="GK51" s="2">
        <f t="shared" si="177"/>
        <v>1.9540476672920312E-5</v>
      </c>
      <c r="GM51" s="86">
        <f t="shared" si="113"/>
        <v>6.5309867268036591E-6</v>
      </c>
      <c r="GN51" s="86">
        <f t="shared" si="178"/>
        <v>1.3023784157148744E-5</v>
      </c>
      <c r="GO51" s="86">
        <f t="shared" si="179"/>
        <v>6.0845504501984291E-6</v>
      </c>
      <c r="GP51" s="86">
        <f t="shared" si="180"/>
        <v>2.1316438984242977E-6</v>
      </c>
      <c r="GQ51" s="86">
        <f t="shared" si="181"/>
        <v>1.7908574512708403E-6</v>
      </c>
      <c r="GR51" s="86">
        <f t="shared" si="182"/>
        <v>4.5898635628765437E-7</v>
      </c>
      <c r="GS51" s="86">
        <f t="shared" si="183"/>
        <v>4.6577098861777321E-7</v>
      </c>
      <c r="GT51" s="86">
        <f t="shared" si="184"/>
        <v>6.7816221773960246E-8</v>
      </c>
      <c r="GU51" s="86">
        <f t="shared" si="185"/>
        <v>1.1473069395331756E-7</v>
      </c>
      <c r="GV51" s="86">
        <f t="shared" si="186"/>
        <v>6.8383403855384497E-8</v>
      </c>
      <c r="GW51" s="86">
        <f t="shared" si="187"/>
        <v>6.6013881069641069E-7</v>
      </c>
      <c r="GX51" s="86">
        <f t="shared" si="188"/>
        <v>2.423907716509145E-6</v>
      </c>
      <c r="GY51" s="86">
        <f t="shared" si="189"/>
        <v>7.9277536499262589E-7</v>
      </c>
      <c r="GZ51" s="86">
        <f t="shared" si="190"/>
        <v>2.1233252753113745E-8</v>
      </c>
      <c r="HA51" s="86">
        <f t="shared" si="191"/>
        <v>6.7547358802461806E-10</v>
      </c>
      <c r="HC51" s="86">
        <f t="shared" si="145"/>
        <v>3.7467067213819678E-15</v>
      </c>
      <c r="HD51" s="86">
        <f t="shared" si="192"/>
        <v>3.5313446796755304E-16</v>
      </c>
      <c r="HE51" s="86">
        <f t="shared" si="193"/>
        <v>6.8061287972253042E-18</v>
      </c>
      <c r="HF51" s="86">
        <f t="shared" si="194"/>
        <v>2.6052619156546021E-19</v>
      </c>
      <c r="HG51" s="86">
        <f t="shared" si="195"/>
        <v>9.8011912135455659E-21</v>
      </c>
      <c r="HH51" s="86">
        <f t="shared" si="196"/>
        <v>1.5815775530375802E-19</v>
      </c>
      <c r="HI51" s="86">
        <f t="shared" si="197"/>
        <v>8.4194173569256839E-19</v>
      </c>
      <c r="HJ51" s="86">
        <f t="shared" si="198"/>
        <v>9.6230091346874961E-21</v>
      </c>
      <c r="HK51" s="86">
        <f t="shared" si="199"/>
        <v>5.9251863376023067E-20</v>
      </c>
      <c r="HL51" s="86">
        <f t="shared" si="200"/>
        <v>2.7973144568481174E-20</v>
      </c>
      <c r="HM51" s="86">
        <f t="shared" si="201"/>
        <v>3.2465258200963809E-20</v>
      </c>
      <c r="HN51" s="86">
        <f t="shared" si="202"/>
        <v>7.9700936069124774E-19</v>
      </c>
      <c r="HO51" s="86">
        <f t="shared" si="203"/>
        <v>5.7147006294764323E-20</v>
      </c>
      <c r="HP51" s="86">
        <f t="shared" si="204"/>
        <v>7.2526852279693918E-23</v>
      </c>
      <c r="HQ51" s="86">
        <f t="shared" si="205"/>
        <v>5.1711335926461312E-26</v>
      </c>
      <c r="HS51" s="86">
        <f t="shared" si="114"/>
        <v>5.0238679261403618E-99</v>
      </c>
      <c r="HT51" s="86">
        <f t="shared" si="206"/>
        <v>5.3067305473502962E-98</v>
      </c>
      <c r="HU51" s="86">
        <f t="shared" si="207"/>
        <v>1.5924776806511025E-116</v>
      </c>
      <c r="HV51" s="86">
        <f t="shared" si="208"/>
        <v>5.1285260886003806E-125</v>
      </c>
      <c r="HW51" s="86">
        <f t="shared" si="209"/>
        <v>1.5692197456420164E-138</v>
      </c>
      <c r="HX51" s="86">
        <f t="shared" si="210"/>
        <v>3.2087426040966017E-131</v>
      </c>
      <c r="HY51" s="86">
        <f t="shared" si="211"/>
        <v>1.0068957275877659E-124</v>
      </c>
      <c r="HZ51" s="86">
        <f t="shared" si="212"/>
        <v>8.9390253800064916E-140</v>
      </c>
      <c r="IA51" s="86">
        <f t="shared" si="213"/>
        <v>1.1807940366227342E-133</v>
      </c>
      <c r="IB51" s="86">
        <f t="shared" si="214"/>
        <v>3.1511508460588253E-135</v>
      </c>
      <c r="IC51" s="86">
        <f t="shared" si="215"/>
        <v>2.8443140809904777E-135</v>
      </c>
      <c r="ID51" s="86">
        <f t="shared" si="216"/>
        <v>1.2576705804948022E-126</v>
      </c>
      <c r="IE51" s="86">
        <f t="shared" si="217"/>
        <v>6.2099594011216312E-134</v>
      </c>
      <c r="IF51" s="86">
        <f t="shared" si="218"/>
        <v>5.0199948493272848E-63</v>
      </c>
      <c r="IG51" s="86">
        <f t="shared" si="219"/>
        <v>1.0010957926677873E-43</v>
      </c>
      <c r="II51" s="86">
        <f t="shared" si="115"/>
        <v>1.5060281735619989E-264</v>
      </c>
      <c r="IJ51" s="86">
        <f t="shared" si="116"/>
        <v>3.8324268273320369E-269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1.1873529460121094E-220</v>
      </c>
      <c r="IW51" s="86">
        <f t="shared" si="129"/>
        <v>4.6840205433696759E-157</v>
      </c>
      <c r="IY51" s="86">
        <f t="shared" si="130"/>
        <v>6.5309867305503662E-6</v>
      </c>
      <c r="IZ51" s="86">
        <f t="shared" si="131"/>
        <v>1.3023784157501879E-5</v>
      </c>
      <c r="JA51" s="86">
        <f t="shared" si="132"/>
        <v>6.084550450205235E-6</v>
      </c>
      <c r="JB51" s="86">
        <f t="shared" si="133"/>
        <v>2.1316438984245582E-6</v>
      </c>
      <c r="JC51" s="86">
        <f t="shared" si="134"/>
        <v>1.79085745127085E-6</v>
      </c>
      <c r="JD51" s="86">
        <f t="shared" si="135"/>
        <v>4.5898635628781256E-7</v>
      </c>
      <c r="JE51" s="86">
        <f t="shared" si="136"/>
        <v>4.6577098861861517E-7</v>
      </c>
      <c r="JF51" s="86">
        <f t="shared" si="137"/>
        <v>6.7816221773969868E-8</v>
      </c>
      <c r="JG51" s="86">
        <f t="shared" si="138"/>
        <v>1.1473069395337682E-7</v>
      </c>
      <c r="JH51" s="86">
        <f t="shared" si="139"/>
        <v>6.8383403855412476E-8</v>
      </c>
      <c r="JI51" s="86">
        <f t="shared" si="140"/>
        <v>6.601388106964432E-7</v>
      </c>
      <c r="JJ51" s="86">
        <f t="shared" si="141"/>
        <v>2.423907716509942E-6</v>
      </c>
      <c r="JK51" s="86">
        <f t="shared" si="142"/>
        <v>7.9277536499268307E-7</v>
      </c>
      <c r="JL51" s="86">
        <f t="shared" si="143"/>
        <v>2.1233252753113818E-8</v>
      </c>
      <c r="JM51" s="86">
        <f t="shared" si="144"/>
        <v>6.7547358802461806E-10</v>
      </c>
    </row>
    <row r="52" spans="2:273" x14ac:dyDescent="0.25">
      <c r="B52" s="2">
        <v>25</v>
      </c>
      <c r="C52" s="37">
        <v>105.476</v>
      </c>
      <c r="D52" s="37">
        <v>107.914</v>
      </c>
      <c r="E52" s="37">
        <v>103.259</v>
      </c>
      <c r="F52" s="37">
        <v>103.03400000000001</v>
      </c>
      <c r="G52" s="37">
        <v>101.655</v>
      </c>
      <c r="H52" s="37">
        <v>104.983</v>
      </c>
      <c r="I52" s="37">
        <v>103.36199999999999</v>
      </c>
      <c r="J52" s="37">
        <v>107.155</v>
      </c>
      <c r="K52" s="37">
        <v>106.569</v>
      </c>
      <c r="L52" s="37">
        <v>110.431</v>
      </c>
      <c r="M52" s="37">
        <v>109.414</v>
      </c>
      <c r="N52" s="37">
        <v>108.304</v>
      </c>
      <c r="O52" s="37">
        <v>110.214</v>
      </c>
      <c r="P52" s="37">
        <v>107.754</v>
      </c>
      <c r="Q52" s="37">
        <v>107.526</v>
      </c>
      <c r="S52" s="4">
        <f t="shared" si="8"/>
        <v>104.30795217839324</v>
      </c>
      <c r="T52" s="4">
        <f t="shared" si="9"/>
        <v>107.35509973827457</v>
      </c>
      <c r="U52" s="4">
        <f t="shared" si="10"/>
        <v>105.53717974580188</v>
      </c>
      <c r="V52" s="4">
        <f t="shared" si="11"/>
        <v>104.8152083761162</v>
      </c>
      <c r="W52" s="4">
        <f t="shared" si="12"/>
        <v>103.25553287665332</v>
      </c>
      <c r="X52" s="4">
        <f t="shared" si="13"/>
        <v>105.95542213365447</v>
      </c>
      <c r="Y52" s="4">
        <f t="shared" si="14"/>
        <v>105.747565087751</v>
      </c>
      <c r="Z52" s="4">
        <f t="shared" si="15"/>
        <v>106.77783629143879</v>
      </c>
      <c r="AA52" s="4">
        <f t="shared" si="16"/>
        <v>109.04253968350203</v>
      </c>
      <c r="AB52" s="4">
        <f t="shared" si="17"/>
        <v>109.69381217955163</v>
      </c>
      <c r="AC52" s="4">
        <f t="shared" si="18"/>
        <v>110.45244755108412</v>
      </c>
      <c r="AD52" s="4">
        <f t="shared" si="19"/>
        <v>110.2514312000872</v>
      </c>
      <c r="AE52" s="4">
        <f t="shared" si="20"/>
        <v>109.74979233205561</v>
      </c>
      <c r="AF52" s="4">
        <f t="shared" si="21"/>
        <v>110.20924556157091</v>
      </c>
      <c r="AG52" s="4">
        <f t="shared" si="22"/>
        <v>108.253268826805</v>
      </c>
      <c r="AI52" s="4">
        <f t="shared" si="23"/>
        <v>1.1680478216067627</v>
      </c>
      <c r="AJ52" s="4">
        <f t="shared" si="24"/>
        <v>0.55890026172542662</v>
      </c>
      <c r="AK52" s="4">
        <f t="shared" si="25"/>
        <v>-2.2781797458018787</v>
      </c>
      <c r="AL52" s="4">
        <f t="shared" si="26"/>
        <v>-1.7812083761161972</v>
      </c>
      <c r="AM52" s="4">
        <f t="shared" si="27"/>
        <v>-1.6005328766533182</v>
      </c>
      <c r="AN52" s="4">
        <f t="shared" si="28"/>
        <v>-0.97242213365446162</v>
      </c>
      <c r="AO52" s="4">
        <f t="shared" si="29"/>
        <v>-2.3855650877510044</v>
      </c>
      <c r="AP52" s="4">
        <f t="shared" si="30"/>
        <v>0.37716370856121273</v>
      </c>
      <c r="AQ52" s="4">
        <f t="shared" si="31"/>
        <v>-2.4735396835020254</v>
      </c>
      <c r="AR52" s="4">
        <f t="shared" si="32"/>
        <v>0.73718782044836928</v>
      </c>
      <c r="AS52" s="4">
        <f t="shared" si="33"/>
        <v>-1.0384475510841185</v>
      </c>
      <c r="AT52" s="4">
        <f t="shared" si="34"/>
        <v>-1.9474312000871947</v>
      </c>
      <c r="AU52" s="4">
        <f t="shared" si="35"/>
        <v>0.46420766794439317</v>
      </c>
      <c r="AV52" s="4">
        <f t="shared" si="146"/>
        <v>-2.455245561570905</v>
      </c>
      <c r="AW52" s="4">
        <f t="shared" si="146"/>
        <v>-0.72726882680500182</v>
      </c>
      <c r="AY52" s="2">
        <f t="shared" si="96"/>
        <v>104.29700249867953</v>
      </c>
      <c r="AZ52" s="2">
        <f t="shared" si="147"/>
        <v>107.33412854178701</v>
      </c>
      <c r="BA52" s="2">
        <f t="shared" si="148"/>
        <v>105.52681525769876</v>
      </c>
      <c r="BB52" s="2">
        <f t="shared" si="149"/>
        <v>104.81112349626531</v>
      </c>
      <c r="BC52" s="2">
        <f t="shared" si="150"/>
        <v>103.25188254097353</v>
      </c>
      <c r="BD52" s="2">
        <f t="shared" si="151"/>
        <v>105.95437024098845</v>
      </c>
      <c r="BE52" s="2">
        <f t="shared" si="152"/>
        <v>105.74656031513453</v>
      </c>
      <c r="BF52" s="2">
        <f t="shared" si="153"/>
        <v>106.77765463953122</v>
      </c>
      <c r="BG52" s="2">
        <f t="shared" si="154"/>
        <v>109.04225605666947</v>
      </c>
      <c r="BH52" s="2">
        <f t="shared" si="155"/>
        <v>109.69363276949467</v>
      </c>
      <c r="BI52" s="2">
        <f t="shared" si="156"/>
        <v>110.4511743447586</v>
      </c>
      <c r="BJ52" s="2">
        <f t="shared" si="157"/>
        <v>110.2470134437868</v>
      </c>
      <c r="BK52" s="2">
        <f t="shared" si="158"/>
        <v>109.748167684988</v>
      </c>
      <c r="BL52" s="2">
        <f t="shared" si="159"/>
        <v>110.20918635068516</v>
      </c>
      <c r="BM52" s="2">
        <f t="shared" si="160"/>
        <v>108.25326665326526</v>
      </c>
      <c r="BO52" s="2">
        <f t="shared" si="38"/>
        <v>105.476</v>
      </c>
      <c r="BP52" s="2">
        <f t="shared" si="39"/>
        <v>107.914</v>
      </c>
      <c r="BQ52" s="2">
        <f t="shared" si="40"/>
        <v>103.259</v>
      </c>
      <c r="BR52" s="2">
        <f t="shared" si="41"/>
        <v>103.03400000000001</v>
      </c>
      <c r="BS52" s="2">
        <f t="shared" si="42"/>
        <v>101.655</v>
      </c>
      <c r="BT52" s="2">
        <f t="shared" si="43"/>
        <v>104.983</v>
      </c>
      <c r="BU52" s="2">
        <f t="shared" si="44"/>
        <v>103.36199999999999</v>
      </c>
      <c r="BV52" s="2">
        <f t="shared" si="45"/>
        <v>107.155</v>
      </c>
      <c r="BW52" s="2">
        <f t="shared" si="46"/>
        <v>106.569</v>
      </c>
      <c r="BX52" s="2">
        <f t="shared" si="47"/>
        <v>110.431</v>
      </c>
      <c r="BY52" s="2">
        <f t="shared" si="48"/>
        <v>109.414</v>
      </c>
      <c r="BZ52" s="2">
        <f t="shared" si="49"/>
        <v>108.304</v>
      </c>
      <c r="CA52" s="2">
        <f t="shared" si="50"/>
        <v>110.214</v>
      </c>
      <c r="CB52" s="2">
        <f t="shared" si="51"/>
        <v>107.754</v>
      </c>
      <c r="CC52" s="2">
        <f t="shared" si="52"/>
        <v>107.526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104.76228245778611</v>
      </c>
      <c r="DL52" s="2">
        <f t="shared" si="161"/>
        <v>107.94401147098517</v>
      </c>
      <c r="DM52" s="2">
        <f t="shared" si="161"/>
        <v>105.68525600539809</v>
      </c>
      <c r="DN52" s="2">
        <f t="shared" si="161"/>
        <v>104.93337280701755</v>
      </c>
      <c r="DO52" s="2">
        <f t="shared" si="161"/>
        <v>104.18981116322701</v>
      </c>
      <c r="DP52" s="2">
        <f t="shared" si="161"/>
        <v>106.49660081510082</v>
      </c>
      <c r="DQ52" s="2">
        <f t="shared" si="161"/>
        <v>105.92271479374112</v>
      </c>
      <c r="DR52" s="2">
        <f t="shared" si="161"/>
        <v>107.39365042016809</v>
      </c>
      <c r="DS52" s="2">
        <f t="shared" si="161"/>
        <v>109.26300980392158</v>
      </c>
      <c r="DT52" s="2">
        <f t="shared" si="161"/>
        <v>110.23548571428573</v>
      </c>
      <c r="DU52" s="2">
        <f t="shared" si="161"/>
        <v>110.31625046503994</v>
      </c>
      <c r="DV52" s="2">
        <f t="shared" si="161"/>
        <v>111.06681172607881</v>
      </c>
      <c r="DW52" s="2">
        <f t="shared" si="161"/>
        <v>110.40819772403984</v>
      </c>
      <c r="DX52" s="2">
        <f t="shared" si="161"/>
        <v>109.98479255793225</v>
      </c>
      <c r="DY52" s="2">
        <f t="shared" si="161"/>
        <v>107.8223013718947</v>
      </c>
      <c r="EA52" s="2">
        <f t="shared" si="71"/>
        <v>102.47511878881987</v>
      </c>
      <c r="EB52" s="2">
        <f t="shared" si="72"/>
        <v>105.12758267969656</v>
      </c>
      <c r="EC52" s="2">
        <f t="shared" si="73"/>
        <v>104.92840922007255</v>
      </c>
      <c r="ED52" s="2">
        <f t="shared" si="74"/>
        <v>104.30174813523202</v>
      </c>
      <c r="EE52" s="2">
        <f t="shared" si="75"/>
        <v>99.310506380259326</v>
      </c>
      <c r="EF52" s="2">
        <f t="shared" si="76"/>
        <v>103.54427870085964</v>
      </c>
      <c r="EG52" s="2">
        <f t="shared" si="77"/>
        <v>104.93994403172532</v>
      </c>
      <c r="EH52" s="2">
        <f t="shared" si="78"/>
        <v>103.71456360408636</v>
      </c>
      <c r="EI52" s="2">
        <f t="shared" si="79"/>
        <v>107.96613324331567</v>
      </c>
      <c r="EJ52" s="2">
        <f t="shared" si="80"/>
        <v>106.91043802977994</v>
      </c>
      <c r="EK52" s="2">
        <f t="shared" si="81"/>
        <v>111.06998067972918</v>
      </c>
      <c r="EL52" s="2">
        <f t="shared" si="82"/>
        <v>106.92990345332966</v>
      </c>
      <c r="EM52" s="2">
        <f t="shared" si="83"/>
        <v>106.77461700243393</v>
      </c>
      <c r="EN52" s="2">
        <f t="shared" si="84"/>
        <v>111.43089211258263</v>
      </c>
      <c r="EO52" s="2">
        <f t="shared" si="85"/>
        <v>110.80059987679901</v>
      </c>
      <c r="EQ52" s="2">
        <f t="shared" si="86"/>
        <v>102.54574314178753</v>
      </c>
      <c r="ER52" s="2">
        <f t="shared" si="162"/>
        <v>104.9821957070844</v>
      </c>
      <c r="ES52" s="2">
        <f t="shared" si="162"/>
        <v>103.90521924893393</v>
      </c>
      <c r="ET52" s="2">
        <f t="shared" si="162"/>
        <v>103.68632920659252</v>
      </c>
      <c r="EU52" s="2">
        <f t="shared" si="162"/>
        <v>101.1148679629537</v>
      </c>
      <c r="EV52" s="2">
        <f t="shared" si="162"/>
        <v>103.90580609715796</v>
      </c>
      <c r="EW52" s="2">
        <f t="shared" si="162"/>
        <v>103.62417353942911</v>
      </c>
      <c r="EX52" s="2">
        <f t="shared" si="162"/>
        <v>103.47496862379145</v>
      </c>
      <c r="EY52" s="2">
        <f t="shared" si="162"/>
        <v>106.91598130921646</v>
      </c>
      <c r="EZ52" s="2">
        <f t="shared" si="162"/>
        <v>107.05212521615984</v>
      </c>
      <c r="FA52" s="2">
        <f t="shared" si="162"/>
        <v>111.4540698380837</v>
      </c>
      <c r="FB52" s="2">
        <f t="shared" si="162"/>
        <v>108.2221032637859</v>
      </c>
      <c r="FC52" s="2">
        <f t="shared" si="162"/>
        <v>109.38624747267666</v>
      </c>
      <c r="FD52" s="2">
        <f t="shared" si="162"/>
        <v>111.15124358711658</v>
      </c>
      <c r="FE52" s="2">
        <f t="shared" si="162"/>
        <v>112.99383504099876</v>
      </c>
      <c r="FG52" s="2">
        <f t="shared" si="88"/>
        <v>0.20343180855888904</v>
      </c>
      <c r="FH52" s="2">
        <f t="shared" si="163"/>
        <v>0.2165426642950449</v>
      </c>
      <c r="FI52" s="2">
        <f t="shared" si="163"/>
        <v>0.20928242157216342</v>
      </c>
      <c r="FJ52" s="2">
        <f t="shared" si="163"/>
        <v>0.19351087763090699</v>
      </c>
      <c r="FK52" s="2">
        <f t="shared" si="163"/>
        <v>0.19223880176053129</v>
      </c>
      <c r="FL52" s="2">
        <f t="shared" si="163"/>
        <v>0.18366693469436532</v>
      </c>
      <c r="FM52" s="2">
        <f t="shared" si="163"/>
        <v>0.17919086586278241</v>
      </c>
      <c r="FN52" s="2">
        <f t="shared" si="163"/>
        <v>0.16742870543539326</v>
      </c>
      <c r="FO52" s="2">
        <f t="shared" si="163"/>
        <v>0.17018506755596133</v>
      </c>
      <c r="FP52" s="2">
        <f t="shared" si="163"/>
        <v>0.16296244453628073</v>
      </c>
      <c r="FQ52" s="2">
        <f t="shared" si="163"/>
        <v>0.17899236967538046</v>
      </c>
      <c r="FR52" s="2">
        <f t="shared" si="163"/>
        <v>0.19817668776255637</v>
      </c>
      <c r="FS52" s="2">
        <f t="shared" si="163"/>
        <v>0.18166698956454169</v>
      </c>
      <c r="FT52" s="2">
        <f t="shared" si="163"/>
        <v>0.15517634836144051</v>
      </c>
      <c r="FU52" s="2">
        <f t="shared" si="163"/>
        <v>0.144686064589024</v>
      </c>
      <c r="FW52" s="2">
        <f t="shared" si="112"/>
        <v>2.6655697972751025E-5</v>
      </c>
      <c r="FX52" s="2">
        <f t="shared" si="164"/>
        <v>4.0821644109738657E-5</v>
      </c>
      <c r="FY52" s="2">
        <f t="shared" si="165"/>
        <v>4.4976698952774061E-5</v>
      </c>
      <c r="FZ52" s="2">
        <f t="shared" si="166"/>
        <v>3.7480455357428766E-5</v>
      </c>
      <c r="GA52" s="2">
        <f t="shared" si="167"/>
        <v>3.4961201381495904E-5</v>
      </c>
      <c r="GB52" s="2">
        <f t="shared" si="168"/>
        <v>3.7006436709232061E-5</v>
      </c>
      <c r="GC52" s="2">
        <f t="shared" si="169"/>
        <v>3.8711018854723083E-5</v>
      </c>
      <c r="GD52" s="2">
        <f t="shared" si="170"/>
        <v>4.6068727614761336E-5</v>
      </c>
      <c r="GE52" s="2">
        <f t="shared" si="171"/>
        <v>4.2586384112790012E-5</v>
      </c>
      <c r="GF52" s="2">
        <f t="shared" si="172"/>
        <v>3.496488163185724E-5</v>
      </c>
      <c r="GG52" s="2">
        <f t="shared" si="173"/>
        <v>3.1040958172552654E-5</v>
      </c>
      <c r="GH52" s="2">
        <f t="shared" si="174"/>
        <v>3.1339409430824929E-5</v>
      </c>
      <c r="GI52" s="2">
        <f t="shared" si="175"/>
        <v>2.7428069512187919E-5</v>
      </c>
      <c r="GJ52" s="2">
        <f t="shared" si="176"/>
        <v>2.3799534876863318E-5</v>
      </c>
      <c r="GK52" s="2">
        <f t="shared" si="177"/>
        <v>2.1425666221794169E-5</v>
      </c>
      <c r="GM52" s="86">
        <f t="shared" si="113"/>
        <v>1.1787943964343196E-5</v>
      </c>
      <c r="GN52" s="86">
        <f t="shared" si="178"/>
        <v>2.2813690842141133E-5</v>
      </c>
      <c r="GO52" s="86">
        <f t="shared" si="179"/>
        <v>1.121513131225048E-5</v>
      </c>
      <c r="GP52" s="86">
        <f t="shared" si="180"/>
        <v>4.130325171607033E-6</v>
      </c>
      <c r="GQ52" s="86">
        <f t="shared" si="181"/>
        <v>3.5096112895509606E-6</v>
      </c>
      <c r="GR52" s="86">
        <f t="shared" si="182"/>
        <v>9.8384654299286901E-7</v>
      </c>
      <c r="GS52" s="86">
        <f t="shared" si="183"/>
        <v>9.8327586259809682E-7</v>
      </c>
      <c r="GT52" s="86">
        <f t="shared" si="184"/>
        <v>1.6096776416514922E-7</v>
      </c>
      <c r="GU52" s="86">
        <f t="shared" si="185"/>
        <v>2.6360011009785838E-7</v>
      </c>
      <c r="GV52" s="86">
        <f t="shared" si="186"/>
        <v>1.5963668621687684E-7</v>
      </c>
      <c r="GW52" s="86">
        <f t="shared" si="187"/>
        <v>1.3534269909527792E-6</v>
      </c>
      <c r="GX52" s="86">
        <f t="shared" si="188"/>
        <v>4.7050034554356691E-6</v>
      </c>
      <c r="GY52" s="86">
        <f t="shared" si="189"/>
        <v>1.613826007722054E-6</v>
      </c>
      <c r="GZ52" s="86">
        <f t="shared" si="190"/>
        <v>5.2759710590090516E-8</v>
      </c>
      <c r="HA52" s="86">
        <f t="shared" si="191"/>
        <v>2.0882645075743636E-9</v>
      </c>
      <c r="HC52" s="86">
        <f t="shared" si="145"/>
        <v>1.1440074202697198E-14</v>
      </c>
      <c r="HD52" s="86">
        <f t="shared" si="192"/>
        <v>1.1900814363090184E-15</v>
      </c>
      <c r="HE52" s="86">
        <f t="shared" si="193"/>
        <v>2.7297121657013408E-17</v>
      </c>
      <c r="HF52" s="86">
        <f t="shared" si="194"/>
        <v>1.1571311130807004E-18</v>
      </c>
      <c r="HG52" s="86">
        <f t="shared" si="195"/>
        <v>4.8553632246648428E-20</v>
      </c>
      <c r="HH52" s="86">
        <f t="shared" si="196"/>
        <v>7.2584483146283469E-19</v>
      </c>
      <c r="HI52" s="86">
        <f t="shared" si="197"/>
        <v>3.6049301516738502E-18</v>
      </c>
      <c r="HJ52" s="86">
        <f t="shared" si="198"/>
        <v>4.9827456157656233E-20</v>
      </c>
      <c r="HK52" s="86">
        <f t="shared" si="199"/>
        <v>2.8285241808270046E-19</v>
      </c>
      <c r="HL52" s="86">
        <f t="shared" si="200"/>
        <v>1.3367199994924631E-19</v>
      </c>
      <c r="HM52" s="86">
        <f t="shared" si="201"/>
        <v>1.530462642980443E-19</v>
      </c>
      <c r="HN52" s="86">
        <f t="shared" si="202"/>
        <v>3.3942677872009859E-18</v>
      </c>
      <c r="HO52" s="86">
        <f t="shared" si="203"/>
        <v>2.5963468658930589E-19</v>
      </c>
      <c r="HP52" s="86">
        <f t="shared" si="204"/>
        <v>4.1885964592064046E-22</v>
      </c>
      <c r="HQ52" s="86">
        <f t="shared" si="205"/>
        <v>3.9839951351265401E-25</v>
      </c>
      <c r="HS52" s="86">
        <f t="shared" si="114"/>
        <v>7.3892112784287918E-97</v>
      </c>
      <c r="HT52" s="86">
        <f t="shared" si="206"/>
        <v>9.7713393733861696E-96</v>
      </c>
      <c r="HU52" s="86">
        <f t="shared" si="207"/>
        <v>7.6152687039690428E-114</v>
      </c>
      <c r="HV52" s="86">
        <f t="shared" si="208"/>
        <v>3.7329775902649654E-122</v>
      </c>
      <c r="HW52" s="86">
        <f t="shared" si="209"/>
        <v>2.0482161947847811E-135</v>
      </c>
      <c r="HX52" s="86">
        <f t="shared" si="210"/>
        <v>3.0657711225876973E-128</v>
      </c>
      <c r="HY52" s="86">
        <f t="shared" si="211"/>
        <v>6.7851696642572528E-122</v>
      </c>
      <c r="HZ52" s="86">
        <f t="shared" si="212"/>
        <v>1.4701475538707113E-136</v>
      </c>
      <c r="IA52" s="86">
        <f t="shared" si="213"/>
        <v>1.326720659974093E-130</v>
      </c>
      <c r="IB52" s="86">
        <f t="shared" si="214"/>
        <v>3.4889577616186175E-132</v>
      </c>
      <c r="IC52" s="86">
        <f t="shared" si="215"/>
        <v>3.0018039937772709E-132</v>
      </c>
      <c r="ID52" s="86">
        <f t="shared" si="216"/>
        <v>8.6605269905386346E-124</v>
      </c>
      <c r="IE52" s="86">
        <f t="shared" si="217"/>
        <v>5.6066166270195121E-131</v>
      </c>
      <c r="IF52" s="86">
        <f t="shared" si="218"/>
        <v>1.0925359911392727E-61</v>
      </c>
      <c r="IG52" s="86">
        <f t="shared" si="219"/>
        <v>8.0711470355254697E-43</v>
      </c>
      <c r="II52" s="86">
        <f t="shared" si="115"/>
        <v>5.1000648687545814E-260</v>
      </c>
      <c r="IJ52" s="86">
        <f t="shared" si="116"/>
        <v>2.4222295180534347E-264</v>
      </c>
      <c r="IK52" s="86">
        <f t="shared" si="117"/>
        <v>4.4847133843422108E-304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6.420707539274096E-217</v>
      </c>
      <c r="IW52" s="86">
        <f t="shared" si="129"/>
        <v>1.9635466257383039E-154</v>
      </c>
      <c r="IY52" s="86">
        <f t="shared" si="130"/>
        <v>1.178794397578327E-5</v>
      </c>
      <c r="IZ52" s="86">
        <f t="shared" si="131"/>
        <v>2.2813690843331214E-5</v>
      </c>
      <c r="JA52" s="86">
        <f t="shared" si="132"/>
        <v>1.1215131312277776E-5</v>
      </c>
      <c r="JB52" s="86">
        <f t="shared" si="133"/>
        <v>4.13032517160819E-6</v>
      </c>
      <c r="JC52" s="86">
        <f t="shared" si="134"/>
        <v>3.5096112895510093E-6</v>
      </c>
      <c r="JD52" s="86">
        <f t="shared" si="135"/>
        <v>9.8384654299359491E-7</v>
      </c>
      <c r="JE52" s="86">
        <f t="shared" si="136"/>
        <v>9.8327586260170179E-7</v>
      </c>
      <c r="JF52" s="86">
        <f t="shared" si="137"/>
        <v>1.6096776416519904E-7</v>
      </c>
      <c r="JG52" s="86">
        <f t="shared" si="138"/>
        <v>2.6360011009814124E-7</v>
      </c>
      <c r="JH52" s="86">
        <f t="shared" si="139"/>
        <v>1.5963668621701052E-7</v>
      </c>
      <c r="JI52" s="86">
        <f t="shared" si="140"/>
        <v>1.3534269909529323E-6</v>
      </c>
      <c r="JJ52" s="86">
        <f t="shared" si="141"/>
        <v>4.7050034554390631E-6</v>
      </c>
      <c r="JK52" s="86">
        <f t="shared" si="142"/>
        <v>1.6138260077223136E-6</v>
      </c>
      <c r="JL52" s="86">
        <f t="shared" si="143"/>
        <v>5.2759710590090933E-8</v>
      </c>
      <c r="JM52" s="86">
        <f t="shared" si="144"/>
        <v>2.088264507574364E-9</v>
      </c>
    </row>
    <row r="53" spans="2:273" x14ac:dyDescent="0.25">
      <c r="B53" s="2">
        <v>26</v>
      </c>
      <c r="C53" s="37">
        <v>102.587</v>
      </c>
      <c r="D53" s="37">
        <v>107.414</v>
      </c>
      <c r="E53" s="37">
        <v>104.759</v>
      </c>
      <c r="F53" s="37">
        <v>104.70699999999999</v>
      </c>
      <c r="G53" s="37">
        <v>102.172</v>
      </c>
      <c r="H53" s="37">
        <v>104.5</v>
      </c>
      <c r="I53" s="37">
        <v>104.94799999999999</v>
      </c>
      <c r="J53" s="37">
        <v>107.276</v>
      </c>
      <c r="K53" s="37">
        <v>109.759</v>
      </c>
      <c r="L53" s="37">
        <v>107.483</v>
      </c>
      <c r="M53" s="37">
        <v>109.379</v>
      </c>
      <c r="N53" s="37">
        <v>111.143</v>
      </c>
      <c r="O53" s="37">
        <v>107.857</v>
      </c>
      <c r="P53" s="37">
        <v>111.491</v>
      </c>
      <c r="Q53" s="37">
        <v>106.316</v>
      </c>
      <c r="S53" s="4">
        <f t="shared" si="8"/>
        <v>104.28219397807764</v>
      </c>
      <c r="T53" s="4">
        <f t="shared" si="9"/>
        <v>107.36338401711522</v>
      </c>
      <c r="U53" s="4">
        <f t="shared" si="10"/>
        <v>105.58858516982883</v>
      </c>
      <c r="V53" s="4">
        <f t="shared" si="11"/>
        <v>104.90238559034715</v>
      </c>
      <c r="W53" s="4">
        <f t="shared" si="12"/>
        <v>103.27461266869103</v>
      </c>
      <c r="X53" s="4">
        <f t="shared" si="13"/>
        <v>106.01210519001573</v>
      </c>
      <c r="Y53" s="4">
        <f t="shared" si="14"/>
        <v>105.78395960152365</v>
      </c>
      <c r="Z53" s="4">
        <f t="shared" si="15"/>
        <v>106.84455282994016</v>
      </c>
      <c r="AA53" s="4">
        <f t="shared" si="16"/>
        <v>109.08523405553792</v>
      </c>
      <c r="AB53" s="4">
        <f t="shared" si="17"/>
        <v>109.71151911363539</v>
      </c>
      <c r="AC53" s="4">
        <f t="shared" si="18"/>
        <v>110.45243929816613</v>
      </c>
      <c r="AD53" s="4">
        <f t="shared" si="19"/>
        <v>110.21348558984042</v>
      </c>
      <c r="AE53" s="4">
        <f t="shared" si="20"/>
        <v>109.78274395518486</v>
      </c>
      <c r="AF53" s="4">
        <f t="shared" si="21"/>
        <v>110.30372577893992</v>
      </c>
      <c r="AG53" s="4">
        <f t="shared" si="22"/>
        <v>108.35191248402253</v>
      </c>
      <c r="AI53" s="4">
        <f t="shared" si="23"/>
        <v>-1.6951939780776399</v>
      </c>
      <c r="AJ53" s="4">
        <f t="shared" si="24"/>
        <v>5.0615982884778532E-2</v>
      </c>
      <c r="AK53" s="4">
        <f t="shared" si="25"/>
        <v>-0.82958516982883168</v>
      </c>
      <c r="AL53" s="4">
        <f t="shared" si="26"/>
        <v>-0.19538559034715774</v>
      </c>
      <c r="AM53" s="4">
        <f t="shared" si="27"/>
        <v>-1.1026126686910374</v>
      </c>
      <c r="AN53" s="4">
        <f t="shared" si="28"/>
        <v>-1.5121051900157312</v>
      </c>
      <c r="AO53" s="4">
        <f t="shared" si="29"/>
        <v>-0.83595960152365478</v>
      </c>
      <c r="AP53" s="4">
        <f t="shared" si="30"/>
        <v>0.43144717005984035</v>
      </c>
      <c r="AQ53" s="4">
        <f t="shared" si="31"/>
        <v>0.67376594446207605</v>
      </c>
      <c r="AR53" s="4">
        <f t="shared" si="32"/>
        <v>-2.2285191136353859</v>
      </c>
      <c r="AS53" s="4">
        <f t="shared" si="33"/>
        <v>-1.0734392981661216</v>
      </c>
      <c r="AT53" s="4">
        <f t="shared" si="34"/>
        <v>0.9295144101595838</v>
      </c>
      <c r="AU53" s="4">
        <f t="shared" si="35"/>
        <v>-1.9257439551848563</v>
      </c>
      <c r="AV53" s="4">
        <f t="shared" si="146"/>
        <v>1.1872742210600791</v>
      </c>
      <c r="AW53" s="4">
        <f t="shared" si="146"/>
        <v>-2.035912484022532</v>
      </c>
      <c r="AY53" s="2">
        <f t="shared" si="96"/>
        <v>104.26324977981005</v>
      </c>
      <c r="AZ53" s="2">
        <f t="shared" si="147"/>
        <v>107.32815489119001</v>
      </c>
      <c r="BA53" s="2">
        <f t="shared" si="148"/>
        <v>105.57030718254481</v>
      </c>
      <c r="BB53" s="2">
        <f t="shared" si="149"/>
        <v>104.8948212679781</v>
      </c>
      <c r="BC53" s="2">
        <f t="shared" si="150"/>
        <v>103.26777919565276</v>
      </c>
      <c r="BD53" s="2">
        <f t="shared" si="151"/>
        <v>106.00995953510264</v>
      </c>
      <c r="BE53" s="2">
        <f t="shared" si="152"/>
        <v>105.78193826641905</v>
      </c>
      <c r="BF53" s="2">
        <f t="shared" si="153"/>
        <v>106.84414372906149</v>
      </c>
      <c r="BG53" s="2">
        <f t="shared" si="154"/>
        <v>109.08461500151363</v>
      </c>
      <c r="BH53" s="2">
        <f t="shared" si="155"/>
        <v>109.71112113855831</v>
      </c>
      <c r="BI53" s="2">
        <f t="shared" si="156"/>
        <v>110.44994788901666</v>
      </c>
      <c r="BJ53" s="2">
        <f t="shared" si="157"/>
        <v>110.205295542542</v>
      </c>
      <c r="BK53" s="2">
        <f t="shared" si="158"/>
        <v>109.77958726350356</v>
      </c>
      <c r="BL53" s="2">
        <f t="shared" si="159"/>
        <v>110.30358623106609</v>
      </c>
      <c r="BM53" s="2">
        <f t="shared" si="160"/>
        <v>108.35190616248039</v>
      </c>
      <c r="BO53" s="2">
        <f t="shared" si="38"/>
        <v>102.587</v>
      </c>
      <c r="BP53" s="2">
        <f t="shared" si="39"/>
        <v>107.414</v>
      </c>
      <c r="BQ53" s="2">
        <f t="shared" si="40"/>
        <v>104.759</v>
      </c>
      <c r="BR53" s="2">
        <f t="shared" si="41"/>
        <v>104.70699999999999</v>
      </c>
      <c r="BS53" s="2">
        <f t="shared" si="42"/>
        <v>102.172</v>
      </c>
      <c r="BT53" s="2">
        <f t="shared" si="43"/>
        <v>104.5</v>
      </c>
      <c r="BU53" s="2">
        <f t="shared" si="44"/>
        <v>104.94799999999999</v>
      </c>
      <c r="BV53" s="2">
        <f t="shared" si="45"/>
        <v>107.276</v>
      </c>
      <c r="BW53" s="2">
        <f t="shared" si="46"/>
        <v>109.759</v>
      </c>
      <c r="BX53" s="2">
        <f t="shared" si="47"/>
        <v>107.483</v>
      </c>
      <c r="BY53" s="2">
        <f t="shared" si="48"/>
        <v>109.379</v>
      </c>
      <c r="BZ53" s="2">
        <f t="shared" si="49"/>
        <v>111.143</v>
      </c>
      <c r="CA53" s="2">
        <f t="shared" si="50"/>
        <v>107.857</v>
      </c>
      <c r="CB53" s="2">
        <f t="shared" si="51"/>
        <v>111.491</v>
      </c>
      <c r="CC53" s="2">
        <f t="shared" si="52"/>
        <v>106.316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104.79222926829269</v>
      </c>
      <c r="DL53" s="2">
        <f t="shared" si="161"/>
        <v>108.03311167341433</v>
      </c>
      <c r="DM53" s="2">
        <f t="shared" si="161"/>
        <v>105.79519183535761</v>
      </c>
      <c r="DN53" s="2">
        <f t="shared" si="161"/>
        <v>105.08441147098516</v>
      </c>
      <c r="DO53" s="2">
        <f t="shared" si="161"/>
        <v>104.31820253283301</v>
      </c>
      <c r="DP53" s="2">
        <f t="shared" si="161"/>
        <v>106.64506336336336</v>
      </c>
      <c r="DQ53" s="2">
        <f t="shared" si="161"/>
        <v>106.01344855381699</v>
      </c>
      <c r="DR53" s="2">
        <f t="shared" si="161"/>
        <v>107.55624537815127</v>
      </c>
      <c r="DS53" s="2">
        <f t="shared" si="161"/>
        <v>109.36687675070029</v>
      </c>
      <c r="DT53" s="2">
        <f t="shared" si="161"/>
        <v>110.33427310924371</v>
      </c>
      <c r="DU53" s="2">
        <f t="shared" si="161"/>
        <v>110.33569044753256</v>
      </c>
      <c r="DV53" s="2">
        <f t="shared" si="161"/>
        <v>111.11993658536586</v>
      </c>
      <c r="DW53" s="2">
        <f t="shared" si="161"/>
        <v>110.53126173541965</v>
      </c>
      <c r="DX53" s="2">
        <f t="shared" si="161"/>
        <v>110.10306060606059</v>
      </c>
      <c r="DY53" s="2">
        <f t="shared" si="161"/>
        <v>107.91886288468669</v>
      </c>
      <c r="EA53" s="2">
        <f t="shared" si="71"/>
        <v>102.37419274068323</v>
      </c>
      <c r="EB53" s="2">
        <f t="shared" si="72"/>
        <v>105.00205040504052</v>
      </c>
      <c r="EC53" s="2">
        <f t="shared" si="73"/>
        <v>104.79562336759372</v>
      </c>
      <c r="ED53" s="2">
        <f t="shared" si="74"/>
        <v>104.17431652620364</v>
      </c>
      <c r="EE53" s="2">
        <f t="shared" si="75"/>
        <v>99.242075006699778</v>
      </c>
      <c r="EF53" s="2">
        <f t="shared" si="76"/>
        <v>103.43545612154446</v>
      </c>
      <c r="EG53" s="2">
        <f t="shared" si="77"/>
        <v>104.81506720789284</v>
      </c>
      <c r="EH53" s="2">
        <f t="shared" si="78"/>
        <v>103.61472303905553</v>
      </c>
      <c r="EI53" s="2">
        <f t="shared" si="79"/>
        <v>107.82968151270897</v>
      </c>
      <c r="EJ53" s="2">
        <f t="shared" si="80"/>
        <v>106.79197446367303</v>
      </c>
      <c r="EK53" s="2">
        <f t="shared" si="81"/>
        <v>110.92784724028158</v>
      </c>
      <c r="EL53" s="2">
        <f t="shared" si="82"/>
        <v>106.83006663918658</v>
      </c>
      <c r="EM53" s="2">
        <f t="shared" si="83"/>
        <v>106.69114474648836</v>
      </c>
      <c r="EN53" s="2">
        <f t="shared" si="84"/>
        <v>111.29928772359591</v>
      </c>
      <c r="EO53" s="2">
        <f t="shared" si="85"/>
        <v>110.68627640421123</v>
      </c>
      <c r="EQ53" s="2">
        <f t="shared" si="86"/>
        <v>102.44383386862508</v>
      </c>
      <c r="ER53" s="2">
        <f t="shared" si="162"/>
        <v>104.8587330078426</v>
      </c>
      <c r="ES53" s="2">
        <f t="shared" si="162"/>
        <v>103.7868111926269</v>
      </c>
      <c r="ET53" s="2">
        <f t="shared" si="162"/>
        <v>103.56733812580106</v>
      </c>
      <c r="EU53" s="2">
        <f t="shared" si="162"/>
        <v>101.021535943453</v>
      </c>
      <c r="EV53" s="2">
        <f t="shared" si="162"/>
        <v>103.79194539913344</v>
      </c>
      <c r="EW53" s="2">
        <f t="shared" si="162"/>
        <v>103.51772712417524</v>
      </c>
      <c r="EX53" s="2">
        <f t="shared" si="162"/>
        <v>103.37849824072941</v>
      </c>
      <c r="EY53" s="2">
        <f t="shared" si="162"/>
        <v>106.79442921909465</v>
      </c>
      <c r="EZ53" s="2">
        <f t="shared" si="162"/>
        <v>106.93172149672037</v>
      </c>
      <c r="FA53" s="2">
        <f t="shared" si="162"/>
        <v>111.30668034197154</v>
      </c>
      <c r="FB53" s="2">
        <f t="shared" si="162"/>
        <v>108.10469046190667</v>
      </c>
      <c r="FC53" s="2">
        <f t="shared" si="162"/>
        <v>109.26799050672024</v>
      </c>
      <c r="FD53" s="2">
        <f t="shared" si="162"/>
        <v>111.02323751296557</v>
      </c>
      <c r="FE53" s="2">
        <f t="shared" si="162"/>
        <v>112.84887065283863</v>
      </c>
      <c r="FG53" s="2">
        <f t="shared" si="88"/>
        <v>0.21876490196319992</v>
      </c>
      <c r="FH53" s="2">
        <f t="shared" si="163"/>
        <v>0.23257542653863331</v>
      </c>
      <c r="FI53" s="2">
        <f t="shared" si="163"/>
        <v>0.22493196787306369</v>
      </c>
      <c r="FJ53" s="2">
        <f t="shared" si="163"/>
        <v>0.20829173867531836</v>
      </c>
      <c r="FK53" s="2">
        <f t="shared" si="163"/>
        <v>0.20694743103764771</v>
      </c>
      <c r="FL53" s="2">
        <f t="shared" si="163"/>
        <v>0.19788037773300679</v>
      </c>
      <c r="FM53" s="2">
        <f t="shared" si="163"/>
        <v>0.1931398730199522</v>
      </c>
      <c r="FN53" s="2">
        <f t="shared" si="163"/>
        <v>0.18066362571954708</v>
      </c>
      <c r="FO53" s="2">
        <f t="shared" si="163"/>
        <v>0.18358982727861106</v>
      </c>
      <c r="FP53" s="2">
        <f t="shared" si="163"/>
        <v>0.17591891330237255</v>
      </c>
      <c r="FQ53" s="2">
        <f t="shared" si="163"/>
        <v>0.19292955693329195</v>
      </c>
      <c r="FR53" s="2">
        <f t="shared" si="163"/>
        <v>0.2132197138931656</v>
      </c>
      <c r="FS53" s="2">
        <f t="shared" si="163"/>
        <v>0.19576277771204689</v>
      </c>
      <c r="FT53" s="2">
        <f t="shared" si="163"/>
        <v>0.1676377552095685</v>
      </c>
      <c r="FU53" s="2">
        <f t="shared" si="163"/>
        <v>0.15646106716685237</v>
      </c>
      <c r="FW53" s="2">
        <f t="shared" si="112"/>
        <v>2.9227316466395258E-5</v>
      </c>
      <c r="FX53" s="2">
        <f t="shared" si="164"/>
        <v>4.4759866414850641E-5</v>
      </c>
      <c r="FY53" s="2">
        <f t="shared" si="165"/>
        <v>4.9315755741794711E-5</v>
      </c>
      <c r="FZ53" s="2">
        <f t="shared" si="166"/>
        <v>4.1096353474604331E-5</v>
      </c>
      <c r="GA53" s="2">
        <f t="shared" si="167"/>
        <v>3.8334065725221194E-5</v>
      </c>
      <c r="GB53" s="2">
        <f t="shared" si="168"/>
        <v>4.0576606097390422E-5</v>
      </c>
      <c r="GC53" s="2">
        <f t="shared" si="169"/>
        <v>4.2445629600058569E-5</v>
      </c>
      <c r="GD53" s="2">
        <f t="shared" si="170"/>
        <v>5.0513130841582722E-5</v>
      </c>
      <c r="GE53" s="2">
        <f t="shared" si="171"/>
        <v>4.6694849779107105E-5</v>
      </c>
      <c r="GF53" s="2">
        <f t="shared" si="172"/>
        <v>3.8338101012275277E-5</v>
      </c>
      <c r="GG53" s="2">
        <f t="shared" si="173"/>
        <v>3.4035631894514919E-5</v>
      </c>
      <c r="GH53" s="2">
        <f t="shared" si="174"/>
        <v>3.4362875222355643E-5</v>
      </c>
      <c r="GI53" s="2">
        <f t="shared" si="175"/>
        <v>3.007420059974316E-5</v>
      </c>
      <c r="GJ53" s="2">
        <f t="shared" si="176"/>
        <v>2.6095611151752676E-5</v>
      </c>
      <c r="GK53" s="2">
        <f t="shared" si="177"/>
        <v>2.3492727287996105E-5</v>
      </c>
      <c r="GM53" s="86">
        <f t="shared" si="113"/>
        <v>2.0949863395821975E-5</v>
      </c>
      <c r="GN53" s="86">
        <f t="shared" si="178"/>
        <v>3.9375936252616479E-5</v>
      </c>
      <c r="GO53" s="86">
        <f t="shared" si="179"/>
        <v>2.0333644527255721E-5</v>
      </c>
      <c r="GP53" s="86">
        <f t="shared" si="180"/>
        <v>7.8621822168677172E-6</v>
      </c>
      <c r="GQ53" s="86">
        <f t="shared" si="181"/>
        <v>6.7543505022199383E-6</v>
      </c>
      <c r="GR53" s="86">
        <f t="shared" si="182"/>
        <v>2.0648138070531877E-6</v>
      </c>
      <c r="GS53" s="86">
        <f t="shared" si="183"/>
        <v>2.0340573966340031E-6</v>
      </c>
      <c r="GT53" s="86">
        <f t="shared" si="184"/>
        <v>3.7301120665200516E-7</v>
      </c>
      <c r="GU53" s="86">
        <f t="shared" si="185"/>
        <v>5.9189169944411638E-7</v>
      </c>
      <c r="GV53" s="86">
        <f t="shared" si="186"/>
        <v>3.6415767746533538E-7</v>
      </c>
      <c r="GW53" s="86">
        <f t="shared" si="187"/>
        <v>2.7220718584205975E-6</v>
      </c>
      <c r="GX53" s="86">
        <f t="shared" si="188"/>
        <v>8.9695785014069565E-6</v>
      </c>
      <c r="GY53" s="86">
        <f t="shared" si="189"/>
        <v>3.2231891842618827E-6</v>
      </c>
      <c r="GZ53" s="86">
        <f t="shared" si="190"/>
        <v>1.2787940811305524E-7</v>
      </c>
      <c r="HA53" s="86">
        <f t="shared" si="191"/>
        <v>6.2529675969666073E-9</v>
      </c>
      <c r="HC53" s="86">
        <f t="shared" si="145"/>
        <v>3.4253632659497115E-14</v>
      </c>
      <c r="HD53" s="86">
        <f t="shared" si="192"/>
        <v>3.924782424195045E-15</v>
      </c>
      <c r="HE53" s="86">
        <f t="shared" si="193"/>
        <v>1.0672978091127909E-16</v>
      </c>
      <c r="HF53" s="86">
        <f t="shared" si="194"/>
        <v>5.0022593728621773E-18</v>
      </c>
      <c r="HG53" s="86">
        <f t="shared" si="195"/>
        <v>2.3367298282859639E-19</v>
      </c>
      <c r="HH53" s="86">
        <f t="shared" si="196"/>
        <v>3.2394307633085479E-18</v>
      </c>
      <c r="HI53" s="86">
        <f t="shared" si="197"/>
        <v>1.5031947013956078E-17</v>
      </c>
      <c r="HJ53" s="86">
        <f t="shared" si="198"/>
        <v>2.5024499544708824E-19</v>
      </c>
      <c r="HK53" s="86">
        <f t="shared" si="199"/>
        <v>1.3120182685976302E-18</v>
      </c>
      <c r="HL53" s="86">
        <f t="shared" si="200"/>
        <v>6.2095438637397443E-19</v>
      </c>
      <c r="HM53" s="86">
        <f t="shared" si="201"/>
        <v>7.0164845567133337E-19</v>
      </c>
      <c r="HN53" s="86">
        <f t="shared" si="202"/>
        <v>1.4080993666619691E-17</v>
      </c>
      <c r="HO53" s="86">
        <f t="shared" si="203"/>
        <v>1.1482806030893315E-18</v>
      </c>
      <c r="HP53" s="86">
        <f t="shared" si="204"/>
        <v>2.3443819584743571E-21</v>
      </c>
      <c r="HQ53" s="86">
        <f t="shared" si="205"/>
        <v>2.9574363136882033E-24</v>
      </c>
      <c r="HS53" s="86">
        <f t="shared" si="114"/>
        <v>1.0275421786197899E-94</v>
      </c>
      <c r="HT53" s="86">
        <f t="shared" si="206"/>
        <v>1.6911499496847518E-93</v>
      </c>
      <c r="HU53" s="86">
        <f t="shared" si="207"/>
        <v>3.3861572577352189E-111</v>
      </c>
      <c r="HV53" s="86">
        <f t="shared" si="208"/>
        <v>2.5151055150683995E-119</v>
      </c>
      <c r="HW53" s="86">
        <f t="shared" si="209"/>
        <v>2.4616135062427856E-132</v>
      </c>
      <c r="HX53" s="86">
        <f t="shared" si="210"/>
        <v>2.7045572130572272E-125</v>
      </c>
      <c r="HY53" s="86">
        <f t="shared" si="211"/>
        <v>4.2391763012502414E-119</v>
      </c>
      <c r="HZ53" s="86">
        <f t="shared" si="212"/>
        <v>2.2160013864491352E-133</v>
      </c>
      <c r="IA53" s="86">
        <f t="shared" si="213"/>
        <v>1.3732387177885346E-127</v>
      </c>
      <c r="IB53" s="86">
        <f t="shared" si="214"/>
        <v>3.5633228058772715E-129</v>
      </c>
      <c r="IC53" s="86">
        <f t="shared" si="215"/>
        <v>2.9255832495116413E-129</v>
      </c>
      <c r="ID53" s="86">
        <f t="shared" si="216"/>
        <v>5.5329213624512643E-121</v>
      </c>
      <c r="IE53" s="86">
        <f t="shared" si="217"/>
        <v>4.6875133408201733E-128</v>
      </c>
      <c r="IF53" s="86">
        <f t="shared" si="218"/>
        <v>2.2987380331700289E-60</v>
      </c>
      <c r="IG53" s="86">
        <f t="shared" si="219"/>
        <v>6.3621218086377442E-42</v>
      </c>
      <c r="II53" s="86">
        <f t="shared" si="115"/>
        <v>1.5774129740800116E-255</v>
      </c>
      <c r="IJ53" s="86">
        <f t="shared" si="116"/>
        <v>1.3850810373475431E-259</v>
      </c>
      <c r="IK53" s="86">
        <f t="shared" si="117"/>
        <v>1.5210662052595522E-298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3.2247278498999137E-213</v>
      </c>
      <c r="IW53" s="86">
        <f t="shared" si="129"/>
        <v>7.8190895909143532E-152</v>
      </c>
      <c r="IY53" s="86">
        <f t="shared" si="130"/>
        <v>2.0949863430075608E-5</v>
      </c>
      <c r="IZ53" s="86">
        <f t="shared" si="131"/>
        <v>3.9375936256541264E-5</v>
      </c>
      <c r="JA53" s="86">
        <f t="shared" si="132"/>
        <v>2.033364452736245E-5</v>
      </c>
      <c r="JB53" s="86">
        <f t="shared" si="133"/>
        <v>7.8621822168727198E-6</v>
      </c>
      <c r="JC53" s="86">
        <f t="shared" si="134"/>
        <v>6.7543505022201721E-6</v>
      </c>
      <c r="JD53" s="86">
        <f t="shared" si="135"/>
        <v>2.0648138070564271E-6</v>
      </c>
      <c r="JE53" s="86">
        <f t="shared" si="136"/>
        <v>2.0340573966490349E-6</v>
      </c>
      <c r="JF53" s="86">
        <f t="shared" si="137"/>
        <v>3.730112066522554E-7</v>
      </c>
      <c r="JG53" s="86">
        <f t="shared" si="138"/>
        <v>5.9189169944542843E-7</v>
      </c>
      <c r="JH53" s="86">
        <f t="shared" si="139"/>
        <v>3.6415767746595631E-7</v>
      </c>
      <c r="JI53" s="86">
        <f t="shared" si="140"/>
        <v>2.7220718584212993E-6</v>
      </c>
      <c r="JJ53" s="86">
        <f t="shared" si="141"/>
        <v>8.9695785014210375E-6</v>
      </c>
      <c r="JK53" s="86">
        <f t="shared" si="142"/>
        <v>3.2231891842630309E-6</v>
      </c>
      <c r="JL53" s="86">
        <f t="shared" si="143"/>
        <v>1.2787940811305759E-7</v>
      </c>
      <c r="JM53" s="86">
        <f t="shared" si="144"/>
        <v>6.2529675969666106E-9</v>
      </c>
    </row>
    <row r="54" spans="2:273" x14ac:dyDescent="0.25">
      <c r="B54" s="2">
        <v>27</v>
      </c>
      <c r="C54" s="37">
        <v>103.095</v>
      </c>
      <c r="D54" s="37">
        <v>106.845</v>
      </c>
      <c r="E54" s="37">
        <v>104.31</v>
      </c>
      <c r="F54" s="37">
        <v>104.345</v>
      </c>
      <c r="G54" s="37">
        <v>103.172</v>
      </c>
      <c r="H54" s="37">
        <v>105.845</v>
      </c>
      <c r="I54" s="37">
        <v>105.345</v>
      </c>
      <c r="J54" s="37">
        <v>106.86199999999999</v>
      </c>
      <c r="K54" s="37">
        <v>108.914</v>
      </c>
      <c r="L54" s="37">
        <v>109.86199999999999</v>
      </c>
      <c r="M54" s="37">
        <v>109.414</v>
      </c>
      <c r="N54" s="37">
        <v>110.929</v>
      </c>
      <c r="O54" s="37">
        <v>110.018</v>
      </c>
      <c r="P54" s="37">
        <v>107.789</v>
      </c>
      <c r="Q54" s="37">
        <v>107.877</v>
      </c>
      <c r="S54" s="4">
        <f t="shared" si="8"/>
        <v>104.2556582825535</v>
      </c>
      <c r="T54" s="4">
        <f t="shared" si="9"/>
        <v>107.37094609036741</v>
      </c>
      <c r="U54" s="4">
        <f t="shared" si="10"/>
        <v>105.63687608660962</v>
      </c>
      <c r="V54" s="4">
        <f t="shared" si="11"/>
        <v>104.98306896850868</v>
      </c>
      <c r="W54" s="4">
        <f t="shared" si="12"/>
        <v>103.28614027806952</v>
      </c>
      <c r="X54" s="4">
        <f t="shared" si="13"/>
        <v>106.05969835493411</v>
      </c>
      <c r="Y54" s="4">
        <f t="shared" si="14"/>
        <v>105.81413614144417</v>
      </c>
      <c r="Z54" s="4">
        <f t="shared" si="15"/>
        <v>106.90121531014672</v>
      </c>
      <c r="AA54" s="4">
        <f t="shared" si="16"/>
        <v>109.12042095867393</v>
      </c>
      <c r="AB54" s="4">
        <f t="shared" si="17"/>
        <v>109.72084676580296</v>
      </c>
      <c r="AC54" s="4">
        <f t="shared" si="18"/>
        <v>110.44934605602025</v>
      </c>
      <c r="AD54" s="4">
        <f t="shared" si="19"/>
        <v>110.17025368473595</v>
      </c>
      <c r="AE54" s="4">
        <f t="shared" si="20"/>
        <v>109.80791174631507</v>
      </c>
      <c r="AF54" s="4">
        <f t="shared" si="21"/>
        <v>110.39282338656209</v>
      </c>
      <c r="AG54" s="4">
        <f t="shared" si="22"/>
        <v>108.44756322443787</v>
      </c>
      <c r="AI54" s="4">
        <f t="shared" si="23"/>
        <v>-1.1606582825534986</v>
      </c>
      <c r="AJ54" s="4">
        <f t="shared" si="24"/>
        <v>-0.52594609036741247</v>
      </c>
      <c r="AK54" s="4">
        <f t="shared" si="25"/>
        <v>-1.3268760866096159</v>
      </c>
      <c r="AL54" s="4">
        <f t="shared" si="26"/>
        <v>-0.63806896850867645</v>
      </c>
      <c r="AM54" s="4">
        <f t="shared" si="27"/>
        <v>-0.11414027806952731</v>
      </c>
      <c r="AN54" s="4">
        <f t="shared" si="28"/>
        <v>-0.21469835493411438</v>
      </c>
      <c r="AO54" s="4">
        <f t="shared" si="29"/>
        <v>-0.46913614144416727</v>
      </c>
      <c r="AP54" s="4">
        <f t="shared" si="30"/>
        <v>-3.9215310146730076E-2</v>
      </c>
      <c r="AQ54" s="4">
        <f t="shared" si="31"/>
        <v>-0.20642095867393095</v>
      </c>
      <c r="AR54" s="4">
        <f t="shared" si="32"/>
        <v>0.14115323419703429</v>
      </c>
      <c r="AS54" s="4">
        <f t="shared" si="33"/>
        <v>-1.035346056020245</v>
      </c>
      <c r="AT54" s="4">
        <f t="shared" si="34"/>
        <v>0.75874631526404812</v>
      </c>
      <c r="AU54" s="4">
        <f t="shared" si="35"/>
        <v>0.21008825368492978</v>
      </c>
      <c r="AV54" s="4">
        <f t="shared" si="146"/>
        <v>-2.6038233865620839</v>
      </c>
      <c r="AW54" s="4">
        <f t="shared" si="146"/>
        <v>-0.57056322443787622</v>
      </c>
      <c r="AY54" s="2">
        <f t="shared" si="96"/>
        <v>104.2234066749628</v>
      </c>
      <c r="AZ54" s="2">
        <f t="shared" si="147"/>
        <v>107.31267263134635</v>
      </c>
      <c r="BA54" s="2">
        <f t="shared" si="148"/>
        <v>105.60519189661464</v>
      </c>
      <c r="BB54" s="2">
        <f t="shared" si="149"/>
        <v>104.96931746068779</v>
      </c>
      <c r="BC54" s="2">
        <f t="shared" si="150"/>
        <v>103.27358650073879</v>
      </c>
      <c r="BD54" s="2">
        <f t="shared" si="151"/>
        <v>106.05541629624862</v>
      </c>
      <c r="BE54" s="2">
        <f t="shared" si="152"/>
        <v>105.81015429345877</v>
      </c>
      <c r="BF54" s="2">
        <f t="shared" si="153"/>
        <v>106.90031648879619</v>
      </c>
      <c r="BG54" s="2">
        <f t="shared" si="154"/>
        <v>109.11910142690859</v>
      </c>
      <c r="BH54" s="2">
        <f t="shared" si="155"/>
        <v>109.71998472630317</v>
      </c>
      <c r="BI54" s="2">
        <f t="shared" si="156"/>
        <v>110.44456682777283</v>
      </c>
      <c r="BJ54" s="2">
        <f t="shared" si="157"/>
        <v>110.15535212163289</v>
      </c>
      <c r="BK54" s="2">
        <f t="shared" si="158"/>
        <v>109.80189824446798</v>
      </c>
      <c r="BL54" s="2">
        <f t="shared" si="159"/>
        <v>110.39250280233908</v>
      </c>
      <c r="BM54" s="2">
        <f t="shared" si="160"/>
        <v>108.44754543099739</v>
      </c>
      <c r="BO54" s="2">
        <f t="shared" si="38"/>
        <v>103.095</v>
      </c>
      <c r="BP54" s="2">
        <f t="shared" si="39"/>
        <v>106.845</v>
      </c>
      <c r="BQ54" s="2">
        <f t="shared" si="40"/>
        <v>104.31</v>
      </c>
      <c r="BR54" s="2">
        <f t="shared" si="41"/>
        <v>104.345</v>
      </c>
      <c r="BS54" s="2">
        <f t="shared" si="42"/>
        <v>103.172</v>
      </c>
      <c r="BT54" s="2">
        <f t="shared" si="43"/>
        <v>105.845</v>
      </c>
      <c r="BU54" s="2">
        <f t="shared" si="44"/>
        <v>105.345</v>
      </c>
      <c r="BV54" s="2">
        <f t="shared" si="45"/>
        <v>106.86199999999999</v>
      </c>
      <c r="BW54" s="2">
        <f t="shared" si="46"/>
        <v>108.914</v>
      </c>
      <c r="BX54" s="2">
        <f t="shared" si="47"/>
        <v>109.86199999999999</v>
      </c>
      <c r="BY54" s="2">
        <f t="shared" si="48"/>
        <v>109.414</v>
      </c>
      <c r="BZ54" s="2">
        <f t="shared" si="49"/>
        <v>110.929</v>
      </c>
      <c r="CA54" s="2">
        <f t="shared" si="50"/>
        <v>110.018</v>
      </c>
      <c r="CB54" s="2">
        <f t="shared" si="51"/>
        <v>107.789</v>
      </c>
      <c r="CC54" s="2">
        <f t="shared" si="52"/>
        <v>107.877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104.82217607879925</v>
      </c>
      <c r="DL54" s="2">
        <f t="shared" si="161"/>
        <v>108.12221187584348</v>
      </c>
      <c r="DM54" s="2">
        <f t="shared" si="161"/>
        <v>105.90512766531712</v>
      </c>
      <c r="DN54" s="2">
        <f t="shared" si="161"/>
        <v>105.23545013495277</v>
      </c>
      <c r="DO54" s="2">
        <f t="shared" si="161"/>
        <v>104.44659390243902</v>
      </c>
      <c r="DP54" s="2">
        <f t="shared" si="161"/>
        <v>106.79352591162591</v>
      </c>
      <c r="DQ54" s="2">
        <f t="shared" si="161"/>
        <v>106.10418231389285</v>
      </c>
      <c r="DR54" s="2">
        <f t="shared" si="161"/>
        <v>107.71884033613446</v>
      </c>
      <c r="DS54" s="2">
        <f t="shared" si="161"/>
        <v>109.47074369747899</v>
      </c>
      <c r="DT54" s="2">
        <f t="shared" si="161"/>
        <v>110.43306050420171</v>
      </c>
      <c r="DU54" s="2">
        <f t="shared" si="161"/>
        <v>110.35513043002517</v>
      </c>
      <c r="DV54" s="2">
        <f t="shared" si="161"/>
        <v>111.17306144465293</v>
      </c>
      <c r="DW54" s="2">
        <f t="shared" si="161"/>
        <v>110.65432574679944</v>
      </c>
      <c r="DX54" s="2">
        <f t="shared" si="161"/>
        <v>110.22132865418894</v>
      </c>
      <c r="DY54" s="2">
        <f t="shared" si="161"/>
        <v>108.01542439747867</v>
      </c>
      <c r="EA54" s="2">
        <f t="shared" si="71"/>
        <v>102.27326669254658</v>
      </c>
      <c r="EB54" s="2">
        <f t="shared" si="72"/>
        <v>104.87651813038448</v>
      </c>
      <c r="EC54" s="2">
        <f t="shared" si="73"/>
        <v>104.66283751511487</v>
      </c>
      <c r="ED54" s="2">
        <f t="shared" si="74"/>
        <v>104.04688491717525</v>
      </c>
      <c r="EE54" s="2">
        <f t="shared" si="75"/>
        <v>99.173643633140244</v>
      </c>
      <c r="EF54" s="2">
        <f t="shared" si="76"/>
        <v>103.32663354222927</v>
      </c>
      <c r="EG54" s="2">
        <f t="shared" si="77"/>
        <v>104.69019038406036</v>
      </c>
      <c r="EH54" s="2">
        <f t="shared" si="78"/>
        <v>103.51488247402472</v>
      </c>
      <c r="EI54" s="2">
        <f t="shared" si="79"/>
        <v>107.69322978210228</v>
      </c>
      <c r="EJ54" s="2">
        <f t="shared" si="80"/>
        <v>106.67351089756612</v>
      </c>
      <c r="EK54" s="2">
        <f t="shared" si="81"/>
        <v>110.78571380083397</v>
      </c>
      <c r="EL54" s="2">
        <f t="shared" si="82"/>
        <v>106.73022982504349</v>
      </c>
      <c r="EM54" s="2">
        <f t="shared" si="83"/>
        <v>106.60767249054278</v>
      </c>
      <c r="EN54" s="2">
        <f t="shared" si="84"/>
        <v>111.16768333460921</v>
      </c>
      <c r="EO54" s="2">
        <f t="shared" si="85"/>
        <v>110.57195293162344</v>
      </c>
      <c r="EQ54" s="2">
        <f t="shared" si="86"/>
        <v>102.34192459546263</v>
      </c>
      <c r="ER54" s="2">
        <f t="shared" si="162"/>
        <v>104.7352703086008</v>
      </c>
      <c r="ES54" s="2">
        <f t="shared" si="162"/>
        <v>103.66840313631987</v>
      </c>
      <c r="ET54" s="2">
        <f t="shared" si="162"/>
        <v>103.4483470450096</v>
      </c>
      <c r="EU54" s="2">
        <f t="shared" si="162"/>
        <v>100.9282039239523</v>
      </c>
      <c r="EV54" s="2">
        <f t="shared" si="162"/>
        <v>103.6780847011089</v>
      </c>
      <c r="EW54" s="2">
        <f t="shared" si="162"/>
        <v>103.41128070892135</v>
      </c>
      <c r="EX54" s="2">
        <f t="shared" si="162"/>
        <v>103.28202785766736</v>
      </c>
      <c r="EY54" s="2">
        <f t="shared" si="162"/>
        <v>106.67287712897283</v>
      </c>
      <c r="EZ54" s="2">
        <f t="shared" si="162"/>
        <v>106.81131777728089</v>
      </c>
      <c r="FA54" s="2">
        <f t="shared" si="162"/>
        <v>111.1592908458594</v>
      </c>
      <c r="FB54" s="2">
        <f t="shared" si="162"/>
        <v>107.98727766002746</v>
      </c>
      <c r="FC54" s="2">
        <f t="shared" si="162"/>
        <v>109.14973354076382</v>
      </c>
      <c r="FD54" s="2">
        <f t="shared" si="162"/>
        <v>110.89523143881453</v>
      </c>
      <c r="FE54" s="2">
        <f t="shared" si="162"/>
        <v>112.70390626467848</v>
      </c>
      <c r="FG54" s="2">
        <f t="shared" si="88"/>
        <v>0.2349128640458559</v>
      </c>
      <c r="FH54" s="2">
        <f t="shared" si="163"/>
        <v>0.24941734366291912</v>
      </c>
      <c r="FI54" s="2">
        <f t="shared" si="163"/>
        <v>0.24139448921177645</v>
      </c>
      <c r="FJ54" s="2">
        <f t="shared" si="163"/>
        <v>0.22388818007102143</v>
      </c>
      <c r="FK54" s="2">
        <f t="shared" si="163"/>
        <v>0.22247149887901788</v>
      </c>
      <c r="FL54" s="2">
        <f t="shared" si="163"/>
        <v>0.21290688409398573</v>
      </c>
      <c r="FM54" s="2">
        <f t="shared" si="163"/>
        <v>0.2078997009209945</v>
      </c>
      <c r="FN54" s="2">
        <f t="shared" si="163"/>
        <v>0.19470008435748121</v>
      </c>
      <c r="FO54" s="2">
        <f t="shared" si="163"/>
        <v>0.19779874904275427</v>
      </c>
      <c r="FP54" s="2">
        <f t="shared" si="163"/>
        <v>0.18967207390784876</v>
      </c>
      <c r="FQ54" s="2">
        <f t="shared" si="163"/>
        <v>0.20767744927325385</v>
      </c>
      <c r="FR54" s="2">
        <f t="shared" si="163"/>
        <v>0.2290783836145312</v>
      </c>
      <c r="FS54" s="2">
        <f t="shared" si="163"/>
        <v>0.21067071339161167</v>
      </c>
      <c r="FT54" s="2">
        <f t="shared" si="163"/>
        <v>0.18088561023841562</v>
      </c>
      <c r="FU54" s="2">
        <f t="shared" si="163"/>
        <v>0.16900500437426508</v>
      </c>
      <c r="FW54" s="2">
        <f t="shared" si="112"/>
        <v>3.2047024871017728E-5</v>
      </c>
      <c r="FX54" s="2">
        <f t="shared" si="164"/>
        <v>4.9078005650102172E-5</v>
      </c>
      <c r="FY54" s="2">
        <f t="shared" si="165"/>
        <v>5.4073393621663512E-5</v>
      </c>
      <c r="FZ54" s="2">
        <f t="shared" si="166"/>
        <v>4.5061076863140684E-5</v>
      </c>
      <c r="GA54" s="2">
        <f t="shared" si="167"/>
        <v>4.2032311784859358E-5</v>
      </c>
      <c r="GB54" s="2">
        <f t="shared" si="168"/>
        <v>4.4491189687049025E-5</v>
      </c>
      <c r="GC54" s="2">
        <f t="shared" si="169"/>
        <v>4.6540516790997906E-5</v>
      </c>
      <c r="GD54" s="2">
        <f t="shared" si="170"/>
        <v>5.5386276666370608E-5</v>
      </c>
      <c r="GE54" s="2">
        <f t="shared" si="171"/>
        <v>5.1199653998745535E-5</v>
      </c>
      <c r="GF54" s="2">
        <f t="shared" si="172"/>
        <v>4.2036736356399943E-5</v>
      </c>
      <c r="GG54" s="2">
        <f t="shared" si="173"/>
        <v>3.7319205719350815E-5</v>
      </c>
      <c r="GH54" s="2">
        <f t="shared" si="174"/>
        <v>3.7678018525364667E-5</v>
      </c>
      <c r="GI54" s="2">
        <f t="shared" si="175"/>
        <v>3.2975609545171141E-5</v>
      </c>
      <c r="GJ54" s="2">
        <f t="shared" si="176"/>
        <v>2.8613196604698971E-5</v>
      </c>
      <c r="GK54" s="2">
        <f t="shared" si="177"/>
        <v>2.5759204855061854E-5</v>
      </c>
      <c r="GM54" s="86">
        <f t="shared" si="113"/>
        <v>3.6662463998001495E-5</v>
      </c>
      <c r="GN54" s="86">
        <f t="shared" si="178"/>
        <v>6.6966378977395929E-5</v>
      </c>
      <c r="GO54" s="86">
        <f t="shared" si="179"/>
        <v>3.6264011197140671E-5</v>
      </c>
      <c r="GP54" s="86">
        <f t="shared" si="180"/>
        <v>1.4703000896481722E-5</v>
      </c>
      <c r="GQ54" s="86">
        <f t="shared" si="181"/>
        <v>1.2765848927865103E-5</v>
      </c>
      <c r="GR54" s="86">
        <f t="shared" si="182"/>
        <v>4.2430381326321633E-6</v>
      </c>
      <c r="GS54" s="86">
        <f t="shared" si="183"/>
        <v>4.1233623326766247E-6</v>
      </c>
      <c r="GT54" s="86">
        <f t="shared" si="184"/>
        <v>8.4391652588995147E-7</v>
      </c>
      <c r="GU54" s="86">
        <f t="shared" si="185"/>
        <v>1.2989313799833512E-6</v>
      </c>
      <c r="GV54" s="86">
        <f t="shared" si="186"/>
        <v>8.1177752913567881E-7</v>
      </c>
      <c r="GW54" s="86">
        <f t="shared" si="187"/>
        <v>5.3708658151348145E-6</v>
      </c>
      <c r="GX54" s="86">
        <f t="shared" si="188"/>
        <v>1.6794522468638624E-5</v>
      </c>
      <c r="GY54" s="86">
        <f t="shared" si="189"/>
        <v>6.316147925355463E-6</v>
      </c>
      <c r="GZ54" s="86">
        <f t="shared" si="190"/>
        <v>3.0236217084240116E-7</v>
      </c>
      <c r="HA54" s="86">
        <f t="shared" si="191"/>
        <v>1.8135480032068357E-8</v>
      </c>
      <c r="HC54" s="86">
        <f t="shared" si="145"/>
        <v>1.0057443432127676E-13</v>
      </c>
      <c r="HD54" s="86">
        <f t="shared" si="192"/>
        <v>1.2666644612793722E-14</v>
      </c>
      <c r="HE54" s="86">
        <f t="shared" si="193"/>
        <v>4.0682878796207874E-16</v>
      </c>
      <c r="HF54" s="86">
        <f t="shared" si="194"/>
        <v>2.1047833627376743E-17</v>
      </c>
      <c r="HG54" s="86">
        <f t="shared" si="195"/>
        <v>1.0925573950008604E-18</v>
      </c>
      <c r="HH54" s="86">
        <f t="shared" si="196"/>
        <v>1.4059520289045508E-17</v>
      </c>
      <c r="HI54" s="86">
        <f t="shared" si="197"/>
        <v>6.1043908169730559E-17</v>
      </c>
      <c r="HJ54" s="86">
        <f t="shared" si="198"/>
        <v>1.2190077333470946E-18</v>
      </c>
      <c r="HK54" s="86">
        <f t="shared" si="199"/>
        <v>5.9135366993615898E-18</v>
      </c>
      <c r="HL54" s="86">
        <f t="shared" si="200"/>
        <v>2.8041685636129788E-18</v>
      </c>
      <c r="HM54" s="86">
        <f t="shared" si="201"/>
        <v>3.1283429950757291E-18</v>
      </c>
      <c r="HN54" s="86">
        <f t="shared" si="202"/>
        <v>5.6902335358556173E-17</v>
      </c>
      <c r="HO54" s="86">
        <f t="shared" si="203"/>
        <v>4.9437242461087782E-18</v>
      </c>
      <c r="HP54" s="86">
        <f t="shared" si="204"/>
        <v>1.271696001859325E-20</v>
      </c>
      <c r="HQ54" s="86">
        <f t="shared" si="205"/>
        <v>2.1153430592114486E-23</v>
      </c>
      <c r="HS54" s="86">
        <f t="shared" si="114"/>
        <v>1.3509652929270727E-92</v>
      </c>
      <c r="HT54" s="86">
        <f t="shared" si="206"/>
        <v>2.7511393146236597E-91</v>
      </c>
      <c r="HU54" s="86">
        <f t="shared" si="207"/>
        <v>1.4000401373966667E-108</v>
      </c>
      <c r="HV54" s="86">
        <f t="shared" si="208"/>
        <v>1.5685432024865178E-116</v>
      </c>
      <c r="HW54" s="86">
        <f t="shared" si="209"/>
        <v>2.7240641587419153E-129</v>
      </c>
      <c r="HX54" s="86">
        <f t="shared" si="210"/>
        <v>2.2029549290365485E-122</v>
      </c>
      <c r="HY54" s="86">
        <f t="shared" si="211"/>
        <v>2.4555466746771034E-116</v>
      </c>
      <c r="HZ54" s="86">
        <f t="shared" si="212"/>
        <v>3.0613919176784571E-130</v>
      </c>
      <c r="IA54" s="86">
        <f t="shared" si="213"/>
        <v>1.3094086758548163E-124</v>
      </c>
      <c r="IB54" s="86">
        <f t="shared" si="214"/>
        <v>3.3569812955349756E-126</v>
      </c>
      <c r="IC54" s="86">
        <f t="shared" si="215"/>
        <v>2.6331116331038975E-126</v>
      </c>
      <c r="ID54" s="86">
        <f t="shared" si="216"/>
        <v>3.279433142333332E-118</v>
      </c>
      <c r="IE54" s="86">
        <f t="shared" si="217"/>
        <v>3.6292343263597809E-125</v>
      </c>
      <c r="IF54" s="86">
        <f t="shared" si="218"/>
        <v>4.675904349802208E-59</v>
      </c>
      <c r="IG54" s="86">
        <f t="shared" si="219"/>
        <v>4.9031693718072319E-41</v>
      </c>
      <c r="II54" s="86">
        <f t="shared" si="115"/>
        <v>4.4559756053829514E-251</v>
      </c>
      <c r="IJ54" s="86">
        <f t="shared" si="116"/>
        <v>7.1656271280914962E-255</v>
      </c>
      <c r="IK54" s="86">
        <f t="shared" si="117"/>
        <v>4.5868139432884664E-293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1.5042185389922972E-209</v>
      </c>
      <c r="IW54" s="86">
        <f t="shared" si="129"/>
        <v>2.9577689662749552E-149</v>
      </c>
      <c r="IY54" s="86">
        <f t="shared" si="130"/>
        <v>3.6662464098575931E-5</v>
      </c>
      <c r="IZ54" s="86">
        <f t="shared" si="131"/>
        <v>6.6966378990062568E-5</v>
      </c>
      <c r="JA54" s="86">
        <f t="shared" si="132"/>
        <v>3.6264011197547498E-5</v>
      </c>
      <c r="JB54" s="86">
        <f t="shared" si="133"/>
        <v>1.4703000896502769E-5</v>
      </c>
      <c r="JC54" s="86">
        <f t="shared" si="134"/>
        <v>1.2765848927866196E-5</v>
      </c>
      <c r="JD54" s="86">
        <f t="shared" si="135"/>
        <v>4.2430381326462232E-6</v>
      </c>
      <c r="JE54" s="86">
        <f t="shared" si="136"/>
        <v>4.1233623327376686E-6</v>
      </c>
      <c r="JF54" s="86">
        <f t="shared" si="137"/>
        <v>8.4391652589117045E-7</v>
      </c>
      <c r="JG54" s="86">
        <f t="shared" si="138"/>
        <v>1.2989313799892648E-6</v>
      </c>
      <c r="JH54" s="86">
        <f t="shared" si="139"/>
        <v>8.1177752913848302E-7</v>
      </c>
      <c r="JI54" s="86">
        <f t="shared" si="140"/>
        <v>5.3708658151379426E-6</v>
      </c>
      <c r="JJ54" s="86">
        <f t="shared" si="141"/>
        <v>1.6794522468695527E-5</v>
      </c>
      <c r="JK54" s="86">
        <f t="shared" si="142"/>
        <v>6.3161479253604071E-6</v>
      </c>
      <c r="JL54" s="86">
        <f t="shared" si="143"/>
        <v>3.0236217084241386E-7</v>
      </c>
      <c r="JM54" s="86">
        <f t="shared" si="144"/>
        <v>1.8135480032068377E-8</v>
      </c>
    </row>
    <row r="55" spans="2:273" x14ac:dyDescent="0.25">
      <c r="B55" s="2">
        <v>28</v>
      </c>
      <c r="C55" s="37">
        <v>105.429</v>
      </c>
      <c r="D55" s="37">
        <v>108</v>
      </c>
      <c r="E55" s="37">
        <v>104.94799999999999</v>
      </c>
      <c r="F55" s="37">
        <v>104.03400000000001</v>
      </c>
      <c r="G55" s="37">
        <v>102.621</v>
      </c>
      <c r="H55" s="37">
        <v>106.44799999999999</v>
      </c>
      <c r="I55" s="37">
        <v>104.86199999999999</v>
      </c>
      <c r="J55" s="37">
        <v>105.069</v>
      </c>
      <c r="K55" s="37">
        <v>106.44799999999999</v>
      </c>
      <c r="L55" s="37">
        <v>110.36199999999999</v>
      </c>
      <c r="M55" s="37">
        <v>107.13800000000001</v>
      </c>
      <c r="N55" s="37">
        <v>111.304</v>
      </c>
      <c r="O55" s="37">
        <v>110.482</v>
      </c>
      <c r="P55" s="37">
        <v>109.28100000000001</v>
      </c>
      <c r="Q55" s="37">
        <v>108.018</v>
      </c>
      <c r="S55" s="4">
        <f t="shared" si="8"/>
        <v>104.23120153728438</v>
      </c>
      <c r="T55" s="4">
        <f t="shared" si="9"/>
        <v>107.38212298400032</v>
      </c>
      <c r="U55" s="4">
        <f t="shared" si="10"/>
        <v>105.68487971388188</v>
      </c>
      <c r="V55" s="4">
        <f t="shared" si="11"/>
        <v>105.0584765368974</v>
      </c>
      <c r="W55" s="4">
        <f t="shared" si="12"/>
        <v>103.29146408556618</v>
      </c>
      <c r="X55" s="4">
        <f t="shared" si="13"/>
        <v>106.09846412499996</v>
      </c>
      <c r="Y55" s="4">
        <f t="shared" si="14"/>
        <v>105.83835701702854</v>
      </c>
      <c r="Z55" s="4">
        <f t="shared" si="15"/>
        <v>106.94742325767378</v>
      </c>
      <c r="AA55" s="4">
        <f t="shared" si="16"/>
        <v>109.14786441456602</v>
      </c>
      <c r="AB55" s="4">
        <f t="shared" si="17"/>
        <v>109.72147969962138</v>
      </c>
      <c r="AC55" s="4">
        <f t="shared" si="18"/>
        <v>110.44362695676072</v>
      </c>
      <c r="AD55" s="4">
        <f t="shared" si="19"/>
        <v>110.12343936287223</v>
      </c>
      <c r="AE55" s="4">
        <f t="shared" si="20"/>
        <v>109.82581402374764</v>
      </c>
      <c r="AF55" s="4">
        <f t="shared" si="21"/>
        <v>110.47607507210309</v>
      </c>
      <c r="AG55" s="4">
        <f t="shared" si="22"/>
        <v>108.5397919001385</v>
      </c>
      <c r="AI55" s="4">
        <f t="shared" si="23"/>
        <v>1.1977984627156246</v>
      </c>
      <c r="AJ55" s="4">
        <f t="shared" si="24"/>
        <v>0.61787701599968159</v>
      </c>
      <c r="AK55" s="4">
        <f t="shared" si="25"/>
        <v>-0.73687971388189055</v>
      </c>
      <c r="AL55" s="4">
        <f t="shared" si="26"/>
        <v>-1.0244765368973958</v>
      </c>
      <c r="AM55" s="4">
        <f t="shared" si="27"/>
        <v>-0.67046408556618076</v>
      </c>
      <c r="AN55" s="4">
        <f t="shared" si="28"/>
        <v>0.34953587500002925</v>
      </c>
      <c r="AO55" s="4">
        <f t="shared" si="29"/>
        <v>-0.9763570170285476</v>
      </c>
      <c r="AP55" s="4">
        <f t="shared" si="30"/>
        <v>-1.8784232576737736</v>
      </c>
      <c r="AQ55" s="4">
        <f t="shared" si="31"/>
        <v>-2.6998644145660222</v>
      </c>
      <c r="AR55" s="4">
        <f t="shared" si="32"/>
        <v>0.6405203003786113</v>
      </c>
      <c r="AS55" s="4">
        <f t="shared" si="33"/>
        <v>-3.3056269567607188</v>
      </c>
      <c r="AT55" s="4">
        <f t="shared" si="34"/>
        <v>1.180560637127769</v>
      </c>
      <c r="AU55" s="4">
        <f t="shared" si="35"/>
        <v>0.65618597625235964</v>
      </c>
      <c r="AV55" s="4">
        <f t="shared" si="146"/>
        <v>-1.1950750721030801</v>
      </c>
      <c r="AW55" s="4">
        <f t="shared" si="146"/>
        <v>-0.52179190013849563</v>
      </c>
      <c r="AY55" s="2">
        <f t="shared" si="96"/>
        <v>104.17717255012593</v>
      </c>
      <c r="AZ55" s="2">
        <f t="shared" si="147"/>
        <v>107.28720904460452</v>
      </c>
      <c r="BA55" s="2">
        <f t="shared" si="148"/>
        <v>105.63089254275647</v>
      </c>
      <c r="BB55" s="2">
        <f t="shared" si="149"/>
        <v>105.03393395997638</v>
      </c>
      <c r="BC55" s="2">
        <f t="shared" si="150"/>
        <v>103.268831633392</v>
      </c>
      <c r="BD55" s="2">
        <f t="shared" si="151"/>
        <v>106.09010329013284</v>
      </c>
      <c r="BE55" s="2">
        <f t="shared" si="152"/>
        <v>105.83067620984089</v>
      </c>
      <c r="BF55" s="2">
        <f t="shared" si="153"/>
        <v>106.94549675832647</v>
      </c>
      <c r="BG55" s="2">
        <f t="shared" si="154"/>
        <v>109.14511765143075</v>
      </c>
      <c r="BH55" s="2">
        <f t="shared" si="155"/>
        <v>109.71965638902398</v>
      </c>
      <c r="BI55" s="2">
        <f t="shared" si="156"/>
        <v>110.43463949741307</v>
      </c>
      <c r="BJ55" s="2">
        <f t="shared" si="157"/>
        <v>110.0968297838394</v>
      </c>
      <c r="BK55" s="2">
        <f t="shared" si="158"/>
        <v>109.81458233965569</v>
      </c>
      <c r="BL55" s="2">
        <f t="shared" si="159"/>
        <v>110.47535718141064</v>
      </c>
      <c r="BM55" s="2">
        <f t="shared" si="160"/>
        <v>108.53974342955333</v>
      </c>
      <c r="BO55" s="2">
        <f t="shared" si="38"/>
        <v>105.429</v>
      </c>
      <c r="BP55" s="2">
        <f t="shared" si="39"/>
        <v>108</v>
      </c>
      <c r="BQ55" s="2">
        <f t="shared" si="40"/>
        <v>104.94799999999999</v>
      </c>
      <c r="BR55" s="2">
        <f t="shared" si="41"/>
        <v>104.03400000000001</v>
      </c>
      <c r="BS55" s="2">
        <f t="shared" si="42"/>
        <v>102.621</v>
      </c>
      <c r="BT55" s="2">
        <f t="shared" si="43"/>
        <v>106.44799999999999</v>
      </c>
      <c r="BU55" s="2">
        <f t="shared" si="44"/>
        <v>104.86199999999999</v>
      </c>
      <c r="BV55" s="2">
        <f t="shared" si="45"/>
        <v>105.069</v>
      </c>
      <c r="BW55" s="2">
        <f t="shared" si="46"/>
        <v>106.44799999999999</v>
      </c>
      <c r="BX55" s="2">
        <f t="shared" si="47"/>
        <v>110.36199999999999</v>
      </c>
      <c r="BY55" s="2">
        <f t="shared" si="48"/>
        <v>107.13800000000001</v>
      </c>
      <c r="BZ55" s="2">
        <f t="shared" si="49"/>
        <v>111.304</v>
      </c>
      <c r="CA55" s="2">
        <f t="shared" si="50"/>
        <v>110.482</v>
      </c>
      <c r="CB55" s="2">
        <f t="shared" si="51"/>
        <v>109.28100000000001</v>
      </c>
      <c r="CC55" s="2">
        <f t="shared" si="52"/>
        <v>108.018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104.85212288930582</v>
      </c>
      <c r="DL55" s="2">
        <f t="shared" si="161"/>
        <v>108.21131207827263</v>
      </c>
      <c r="DM55" s="2">
        <f t="shared" si="161"/>
        <v>106.01506349527664</v>
      </c>
      <c r="DN55" s="2">
        <f t="shared" si="161"/>
        <v>105.38648879892038</v>
      </c>
      <c r="DO55" s="2">
        <f t="shared" si="161"/>
        <v>104.57498527204503</v>
      </c>
      <c r="DP55" s="2">
        <f t="shared" si="161"/>
        <v>106.94198845988846</v>
      </c>
      <c r="DQ55" s="2">
        <f t="shared" si="161"/>
        <v>106.19491607396871</v>
      </c>
      <c r="DR55" s="2">
        <f t="shared" si="161"/>
        <v>107.88143529411767</v>
      </c>
      <c r="DS55" s="2">
        <f t="shared" si="161"/>
        <v>109.5746106442577</v>
      </c>
      <c r="DT55" s="2">
        <f t="shared" si="161"/>
        <v>110.53184789915969</v>
      </c>
      <c r="DU55" s="2">
        <f t="shared" si="161"/>
        <v>110.37457041251778</v>
      </c>
      <c r="DV55" s="2">
        <f t="shared" si="161"/>
        <v>111.22618630393998</v>
      </c>
      <c r="DW55" s="2">
        <f t="shared" si="161"/>
        <v>110.77738975817924</v>
      </c>
      <c r="DX55" s="2">
        <f t="shared" si="161"/>
        <v>110.33959670231728</v>
      </c>
      <c r="DY55" s="2">
        <f t="shared" si="161"/>
        <v>108.11198591027066</v>
      </c>
      <c r="EA55" s="2">
        <f t="shared" si="71"/>
        <v>102.17234064440993</v>
      </c>
      <c r="EB55" s="2">
        <f t="shared" si="72"/>
        <v>104.75098585572844</v>
      </c>
      <c r="EC55" s="2">
        <f t="shared" si="73"/>
        <v>104.53005166263604</v>
      </c>
      <c r="ED55" s="2">
        <f t="shared" si="74"/>
        <v>103.91945330814687</v>
      </c>
      <c r="EE55" s="2">
        <f t="shared" si="75"/>
        <v>99.105212259580696</v>
      </c>
      <c r="EF55" s="2">
        <f t="shared" si="76"/>
        <v>103.2178109629141</v>
      </c>
      <c r="EG55" s="2">
        <f t="shared" si="77"/>
        <v>104.56531356022788</v>
      </c>
      <c r="EH55" s="2">
        <f t="shared" si="78"/>
        <v>103.4150419089939</v>
      </c>
      <c r="EI55" s="2">
        <f t="shared" si="79"/>
        <v>107.5567780514956</v>
      </c>
      <c r="EJ55" s="2">
        <f t="shared" si="80"/>
        <v>106.55504733145921</v>
      </c>
      <c r="EK55" s="2">
        <f t="shared" si="81"/>
        <v>110.64358036138637</v>
      </c>
      <c r="EL55" s="2">
        <f t="shared" si="82"/>
        <v>106.63039301090042</v>
      </c>
      <c r="EM55" s="2">
        <f t="shared" si="83"/>
        <v>106.52420023459722</v>
      </c>
      <c r="EN55" s="2">
        <f t="shared" si="84"/>
        <v>111.03607894562251</v>
      </c>
      <c r="EO55" s="2">
        <f t="shared" si="85"/>
        <v>110.45762945903567</v>
      </c>
      <c r="EQ55" s="2">
        <f t="shared" si="86"/>
        <v>102.24001532230018</v>
      </c>
      <c r="ER55" s="2">
        <f t="shared" si="162"/>
        <v>104.611807609359</v>
      </c>
      <c r="ES55" s="2">
        <f t="shared" si="162"/>
        <v>103.54999508001283</v>
      </c>
      <c r="ET55" s="2">
        <f t="shared" si="162"/>
        <v>103.32935596421815</v>
      </c>
      <c r="EU55" s="2">
        <f t="shared" si="162"/>
        <v>100.83487190445159</v>
      </c>
      <c r="EV55" s="2">
        <f t="shared" si="162"/>
        <v>103.56422400308438</v>
      </c>
      <c r="EW55" s="2">
        <f t="shared" si="162"/>
        <v>103.30483429366748</v>
      </c>
      <c r="EX55" s="2">
        <f t="shared" si="162"/>
        <v>103.1855574746053</v>
      </c>
      <c r="EY55" s="2">
        <f t="shared" si="162"/>
        <v>106.55132503885102</v>
      </c>
      <c r="EZ55" s="2">
        <f t="shared" si="162"/>
        <v>106.69091405784141</v>
      </c>
      <c r="FA55" s="2">
        <f t="shared" si="162"/>
        <v>111.01190134974726</v>
      </c>
      <c r="FB55" s="2">
        <f t="shared" si="162"/>
        <v>107.86986485814823</v>
      </c>
      <c r="FC55" s="2">
        <f t="shared" si="162"/>
        <v>109.0314765748074</v>
      </c>
      <c r="FD55" s="2">
        <f t="shared" si="162"/>
        <v>110.76722536466352</v>
      </c>
      <c r="FE55" s="2">
        <f t="shared" si="162"/>
        <v>112.55894187651833</v>
      </c>
      <c r="FG55" s="2">
        <f t="shared" si="88"/>
        <v>0.25186849359472957</v>
      </c>
      <c r="FH55" s="2">
        <f t="shared" si="163"/>
        <v>0.26705445807080519</v>
      </c>
      <c r="FI55" s="2">
        <f t="shared" si="163"/>
        <v>0.2586597874404401</v>
      </c>
      <c r="FJ55" s="2">
        <f t="shared" si="163"/>
        <v>0.24029799242770064</v>
      </c>
      <c r="FK55" s="2">
        <f t="shared" si="163"/>
        <v>0.23880942610694392</v>
      </c>
      <c r="FL55" s="2">
        <f t="shared" si="163"/>
        <v>0.22874905120851266</v>
      </c>
      <c r="FM55" s="2">
        <f t="shared" si="163"/>
        <v>0.22347507337196662</v>
      </c>
      <c r="FN55" s="2">
        <f t="shared" si="163"/>
        <v>0.20954817872265355</v>
      </c>
      <c r="FO55" s="2">
        <f t="shared" si="163"/>
        <v>0.21282070138699802</v>
      </c>
      <c r="FP55" s="2">
        <f t="shared" si="163"/>
        <v>0.20423397117916839</v>
      </c>
      <c r="FQ55" s="2">
        <f t="shared" si="163"/>
        <v>0.22324086383973235</v>
      </c>
      <c r="FR55" s="2">
        <f t="shared" si="163"/>
        <v>0.24574815583662135</v>
      </c>
      <c r="FS55" s="2">
        <f t="shared" si="163"/>
        <v>0.22639434913007925</v>
      </c>
      <c r="FT55" s="2">
        <f t="shared" si="163"/>
        <v>0.19493521237494998</v>
      </c>
      <c r="FU55" s="2">
        <f t="shared" si="163"/>
        <v>0.18233723931894721</v>
      </c>
      <c r="FW55" s="2">
        <f t="shared" si="112"/>
        <v>3.5138755378949693E-5</v>
      </c>
      <c r="FX55" s="2">
        <f t="shared" si="164"/>
        <v>5.381270830464476E-5</v>
      </c>
      <c r="FY55" s="2">
        <f t="shared" si="165"/>
        <v>5.9289987787478611E-5</v>
      </c>
      <c r="FZ55" s="2">
        <f t="shared" si="166"/>
        <v>4.9408273477074006E-5</v>
      </c>
      <c r="GA55" s="2">
        <f t="shared" si="167"/>
        <v>4.6087326512189425E-5</v>
      </c>
      <c r="GB55" s="2">
        <f t="shared" si="168"/>
        <v>4.8783410012960545E-5</v>
      </c>
      <c r="GC55" s="2">
        <f t="shared" si="169"/>
        <v>5.1030432764516962E-5</v>
      </c>
      <c r="GD55" s="2">
        <f t="shared" si="170"/>
        <v>6.0729520217904636E-5</v>
      </c>
      <c r="GE55" s="2">
        <f t="shared" si="171"/>
        <v>5.6139026952540554E-5</v>
      </c>
      <c r="GF55" s="2">
        <f t="shared" si="172"/>
        <v>4.6092177919061854E-5</v>
      </c>
      <c r="GG55" s="2">
        <f t="shared" si="173"/>
        <v>4.091954803824111E-5</v>
      </c>
      <c r="GH55" s="2">
        <f t="shared" si="174"/>
        <v>4.1312975609843706E-5</v>
      </c>
      <c r="GI55" s="2">
        <f t="shared" si="175"/>
        <v>3.6156921840192069E-5</v>
      </c>
      <c r="GJ55" s="2">
        <f t="shared" si="176"/>
        <v>3.1373659590467368E-5</v>
      </c>
      <c r="GK55" s="2">
        <f t="shared" si="177"/>
        <v>2.8244336280690752E-5</v>
      </c>
      <c r="GM55" s="86">
        <f t="shared" si="113"/>
        <v>6.3179150935724828E-5</v>
      </c>
      <c r="GN55" s="86">
        <f t="shared" si="178"/>
        <v>1.122245417950516E-4</v>
      </c>
      <c r="GO55" s="86">
        <f t="shared" si="179"/>
        <v>6.362121889143687E-5</v>
      </c>
      <c r="GP55" s="86">
        <f t="shared" si="180"/>
        <v>2.7013985764270383E-5</v>
      </c>
      <c r="GQ55" s="86">
        <f t="shared" si="181"/>
        <v>2.3695908192835775E-5</v>
      </c>
      <c r="GR55" s="86">
        <f t="shared" si="182"/>
        <v>8.5375503378041569E-6</v>
      </c>
      <c r="GS55" s="86">
        <f t="shared" si="183"/>
        <v>8.1913784160906347E-6</v>
      </c>
      <c r="GT55" s="86">
        <f t="shared" si="184"/>
        <v>1.8641894028059294E-6</v>
      </c>
      <c r="GU55" s="86">
        <f t="shared" si="185"/>
        <v>2.7860911030559126E-6</v>
      </c>
      <c r="GV55" s="86">
        <f t="shared" si="186"/>
        <v>1.7684491287654332E-6</v>
      </c>
      <c r="GW55" s="86">
        <f t="shared" si="187"/>
        <v>1.0396443903580787E-5</v>
      </c>
      <c r="GX55" s="86">
        <f t="shared" si="188"/>
        <v>3.0886110963405025E-5</v>
      </c>
      <c r="GY55" s="86">
        <f t="shared" si="189"/>
        <v>1.2144290438037553E-5</v>
      </c>
      <c r="GZ55" s="86">
        <f t="shared" si="190"/>
        <v>6.97429687339064E-7</v>
      </c>
      <c r="HA55" s="86">
        <f t="shared" si="191"/>
        <v>5.0948840856458138E-8</v>
      </c>
      <c r="HC55" s="86">
        <f t="shared" si="145"/>
        <v>2.895852739552328E-13</v>
      </c>
      <c r="HD55" s="86">
        <f t="shared" si="192"/>
        <v>4.0005498587418812E-14</v>
      </c>
      <c r="HE55" s="86">
        <f t="shared" si="193"/>
        <v>1.5118215738398677E-15</v>
      </c>
      <c r="HF55" s="86">
        <f t="shared" si="194"/>
        <v>8.6200847491638403E-17</v>
      </c>
      <c r="HG55" s="86">
        <f t="shared" si="195"/>
        <v>4.9628864305124604E-18</v>
      </c>
      <c r="HH55" s="86">
        <f t="shared" si="196"/>
        <v>5.9340984297654051E-17</v>
      </c>
      <c r="HI55" s="86">
        <f t="shared" si="197"/>
        <v>2.4142573303935193E-16</v>
      </c>
      <c r="HJ55" s="86">
        <f t="shared" si="198"/>
        <v>5.7596713833684778E-18</v>
      </c>
      <c r="HK55" s="86">
        <f t="shared" si="199"/>
        <v>2.5899283666868148E-17</v>
      </c>
      <c r="HL55" s="86">
        <f t="shared" si="200"/>
        <v>1.2310594726092942E-17</v>
      </c>
      <c r="HM55" s="86">
        <f t="shared" si="201"/>
        <v>1.3564767343080633E-17</v>
      </c>
      <c r="HN55" s="86">
        <f t="shared" si="202"/>
        <v>2.2399679414506043E-16</v>
      </c>
      <c r="HO55" s="86">
        <f t="shared" si="203"/>
        <v>2.0719840133161759E-17</v>
      </c>
      <c r="HP55" s="86">
        <f t="shared" si="204"/>
        <v>6.6855712052629372E-20</v>
      </c>
      <c r="HQ55" s="86">
        <f t="shared" si="205"/>
        <v>1.457875908646441E-22</v>
      </c>
      <c r="HS55" s="86">
        <f t="shared" si="114"/>
        <v>1.6793181732228517E-90</v>
      </c>
      <c r="HT55" s="86">
        <f t="shared" si="206"/>
        <v>4.2067532311389357E-89</v>
      </c>
      <c r="HU55" s="86">
        <f t="shared" si="207"/>
        <v>5.3825346203192401E-106</v>
      </c>
      <c r="HV55" s="86">
        <f t="shared" si="208"/>
        <v>9.0547756990024202E-114</v>
      </c>
      <c r="HW55" s="86">
        <f t="shared" si="209"/>
        <v>2.7756812922062781E-126</v>
      </c>
      <c r="HX55" s="86">
        <f t="shared" si="210"/>
        <v>1.6567977458358729E-119</v>
      </c>
      <c r="HY55" s="86">
        <f t="shared" si="211"/>
        <v>1.3187494791278111E-113</v>
      </c>
      <c r="HZ55" s="86">
        <f t="shared" si="212"/>
        <v>3.8762264748293489E-127</v>
      </c>
      <c r="IA55" s="86">
        <f t="shared" si="213"/>
        <v>1.1501870857025196E-121</v>
      </c>
      <c r="IB55" s="86">
        <f t="shared" si="214"/>
        <v>2.9172818043055307E-123</v>
      </c>
      <c r="IC55" s="86">
        <f t="shared" si="215"/>
        <v>2.1885382550150939E-123</v>
      </c>
      <c r="ID55" s="86">
        <f t="shared" si="216"/>
        <v>1.8033439299921641E-115</v>
      </c>
      <c r="IE55" s="86">
        <f t="shared" si="217"/>
        <v>2.6020741315333945E-122</v>
      </c>
      <c r="IF55" s="86">
        <f t="shared" si="218"/>
        <v>9.1952885991464533E-58</v>
      </c>
      <c r="IG55" s="86">
        <f t="shared" si="219"/>
        <v>3.6945465163425024E-40</v>
      </c>
      <c r="II55" s="86">
        <f t="shared" si="115"/>
        <v>1.1496575250631967E-246</v>
      </c>
      <c r="IJ55" s="86">
        <f t="shared" si="116"/>
        <v>3.3539226014110338E-250</v>
      </c>
      <c r="IK55" s="86">
        <f t="shared" si="117"/>
        <v>1.229771466367884E-287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6.5168402028475652E-206</v>
      </c>
      <c r="IW55" s="86">
        <f t="shared" si="129"/>
        <v>1.0628352557985264E-146</v>
      </c>
      <c r="IY55" s="86">
        <f t="shared" si="130"/>
        <v>6.3179151225310106E-5</v>
      </c>
      <c r="IZ55" s="86">
        <f t="shared" si="131"/>
        <v>1.122245418350571E-4</v>
      </c>
      <c r="JA55" s="86">
        <f t="shared" si="132"/>
        <v>6.3621218892948695E-5</v>
      </c>
      <c r="JB55" s="86">
        <f t="shared" si="133"/>
        <v>2.7013985764356584E-5</v>
      </c>
      <c r="JC55" s="86">
        <f t="shared" si="134"/>
        <v>2.3695908192840738E-5</v>
      </c>
      <c r="JD55" s="86">
        <f t="shared" si="135"/>
        <v>8.5375503378634984E-6</v>
      </c>
      <c r="JE55" s="86">
        <f t="shared" si="136"/>
        <v>8.1913784163320612E-6</v>
      </c>
      <c r="JF55" s="86">
        <f t="shared" si="137"/>
        <v>1.864189402811689E-6</v>
      </c>
      <c r="JG55" s="86">
        <f t="shared" si="138"/>
        <v>2.7860911030818119E-6</v>
      </c>
      <c r="JH55" s="86">
        <f t="shared" si="139"/>
        <v>1.7684491287777437E-6</v>
      </c>
      <c r="JI55" s="86">
        <f t="shared" si="140"/>
        <v>1.0396443903594352E-5</v>
      </c>
      <c r="JJ55" s="86">
        <f t="shared" si="141"/>
        <v>3.0886110963629021E-5</v>
      </c>
      <c r="JK55" s="86">
        <f t="shared" si="142"/>
        <v>1.2144290438058274E-5</v>
      </c>
      <c r="JL55" s="86">
        <f t="shared" si="143"/>
        <v>6.9742968733913081E-7</v>
      </c>
      <c r="JM55" s="86">
        <f t="shared" si="144"/>
        <v>5.0948840856458284E-8</v>
      </c>
    </row>
    <row r="56" spans="2:273" x14ac:dyDescent="0.25">
      <c r="B56" s="2">
        <v>29</v>
      </c>
      <c r="C56" s="37">
        <v>105.254</v>
      </c>
      <c r="D56" s="37">
        <v>105.914</v>
      </c>
      <c r="E56" s="37">
        <v>105.017</v>
      </c>
      <c r="F56" s="37">
        <v>104.36199999999999</v>
      </c>
      <c r="G56" s="37">
        <v>106.05200000000001</v>
      </c>
      <c r="H56" s="37">
        <v>107.60299999999999</v>
      </c>
      <c r="I56" s="37">
        <v>106.431</v>
      </c>
      <c r="J56" s="37">
        <v>106.741</v>
      </c>
      <c r="K56" s="37">
        <v>109.89700000000001</v>
      </c>
      <c r="L56" s="37">
        <v>110.914</v>
      </c>
      <c r="M56" s="37">
        <v>107.586</v>
      </c>
      <c r="N56" s="37">
        <v>110.857</v>
      </c>
      <c r="O56" s="37">
        <v>110.518</v>
      </c>
      <c r="P56" s="37">
        <v>108.667</v>
      </c>
      <c r="Q56" s="37">
        <v>108.947</v>
      </c>
      <c r="S56" s="4">
        <f t="shared" si="8"/>
        <v>104.21333686914716</v>
      </c>
      <c r="T56" s="4">
        <f t="shared" si="9"/>
        <v>107.40355695850953</v>
      </c>
      <c r="U56" s="4">
        <f t="shared" si="10"/>
        <v>105.73727784497741</v>
      </c>
      <c r="V56" s="4">
        <f t="shared" si="11"/>
        <v>105.13100926486398</v>
      </c>
      <c r="W56" s="4">
        <f t="shared" si="12"/>
        <v>103.29312680648097</v>
      </c>
      <c r="X56" s="4">
        <f t="shared" si="13"/>
        <v>106.12938013192519</v>
      </c>
      <c r="Y56" s="4">
        <f t="shared" si="14"/>
        <v>105.85748811804176</v>
      </c>
      <c r="Z56" s="4">
        <f t="shared" si="15"/>
        <v>106.98305472930976</v>
      </c>
      <c r="AA56" s="4">
        <f t="shared" si="16"/>
        <v>109.16765538053015</v>
      </c>
      <c r="AB56" s="4">
        <f t="shared" si="17"/>
        <v>109.71334860626644</v>
      </c>
      <c r="AC56" s="4">
        <f t="shared" si="18"/>
        <v>110.43633887320533</v>
      </c>
      <c r="AD56" s="4">
        <f t="shared" si="19"/>
        <v>110.0760486791379</v>
      </c>
      <c r="AE56" s="4">
        <f t="shared" si="20"/>
        <v>109.83771666659268</v>
      </c>
      <c r="AF56" s="4">
        <f t="shared" si="21"/>
        <v>110.55311983940736</v>
      </c>
      <c r="AG56" s="4">
        <f t="shared" si="22"/>
        <v>108.62816078697786</v>
      </c>
      <c r="AI56" s="4">
        <f t="shared" si="23"/>
        <v>1.0406631308528489</v>
      </c>
      <c r="AJ56" s="4">
        <f t="shared" si="24"/>
        <v>-1.4895569585095245</v>
      </c>
      <c r="AK56" s="4">
        <f t="shared" si="25"/>
        <v>-0.7202778449774172</v>
      </c>
      <c r="AL56" s="4">
        <f t="shared" si="26"/>
        <v>-0.76900926486398191</v>
      </c>
      <c r="AM56" s="4">
        <f t="shared" si="27"/>
        <v>2.7588731935190367</v>
      </c>
      <c r="AN56" s="4">
        <f t="shared" si="28"/>
        <v>1.473619868074806</v>
      </c>
      <c r="AO56" s="4">
        <f t="shared" si="29"/>
        <v>0.57351188195823966</v>
      </c>
      <c r="AP56" s="4">
        <f t="shared" si="30"/>
        <v>-0.24205472930975702</v>
      </c>
      <c r="AQ56" s="4">
        <f t="shared" si="31"/>
        <v>0.72934461946985607</v>
      </c>
      <c r="AR56" s="4">
        <f t="shared" si="32"/>
        <v>1.2006513937335654</v>
      </c>
      <c r="AS56" s="4">
        <f t="shared" si="33"/>
        <v>-2.850338873205331</v>
      </c>
      <c r="AT56" s="4">
        <f t="shared" si="34"/>
        <v>0.78095132086210128</v>
      </c>
      <c r="AU56" s="4">
        <f t="shared" si="35"/>
        <v>0.68028333340731706</v>
      </c>
      <c r="AV56" s="4">
        <f t="shared" si="146"/>
        <v>-1.8861198394073568</v>
      </c>
      <c r="AW56" s="4">
        <f t="shared" si="146"/>
        <v>0.31883921302214446</v>
      </c>
      <c r="AY56" s="2">
        <f t="shared" si="96"/>
        <v>104.12427278463926</v>
      </c>
      <c r="AZ56" s="2">
        <f t="shared" si="147"/>
        <v>107.25133424067056</v>
      </c>
      <c r="BA56" s="2">
        <f t="shared" si="148"/>
        <v>105.64685623018552</v>
      </c>
      <c r="BB56" s="2">
        <f t="shared" si="149"/>
        <v>105.08800816628671</v>
      </c>
      <c r="BC56" s="2">
        <f t="shared" si="150"/>
        <v>103.2530850559486</v>
      </c>
      <c r="BD56" s="2">
        <f t="shared" si="151"/>
        <v>106.11340843840155</v>
      </c>
      <c r="BE56" s="2">
        <f t="shared" si="152"/>
        <v>105.84298020713933</v>
      </c>
      <c r="BF56" s="2">
        <f t="shared" si="153"/>
        <v>106.97902647509007</v>
      </c>
      <c r="BG56" s="2">
        <f t="shared" si="154"/>
        <v>109.16207154480924</v>
      </c>
      <c r="BH56" s="2">
        <f t="shared" si="155"/>
        <v>109.70958281412018</v>
      </c>
      <c r="BI56" s="2">
        <f t="shared" si="156"/>
        <v>110.41977039749131</v>
      </c>
      <c r="BJ56" s="2">
        <f t="shared" si="157"/>
        <v>110.02941443486763</v>
      </c>
      <c r="BK56" s="2">
        <f t="shared" si="158"/>
        <v>109.81714902674243</v>
      </c>
      <c r="BL56" s="2">
        <f t="shared" si="159"/>
        <v>110.55155282945249</v>
      </c>
      <c r="BM56" s="2">
        <f t="shared" si="160"/>
        <v>108.62803300251953</v>
      </c>
      <c r="BO56" s="2">
        <f t="shared" si="38"/>
        <v>105.254</v>
      </c>
      <c r="BP56" s="2">
        <f t="shared" si="39"/>
        <v>105.914</v>
      </c>
      <c r="BQ56" s="2">
        <f t="shared" si="40"/>
        <v>105.017</v>
      </c>
      <c r="BR56" s="2">
        <f t="shared" si="41"/>
        <v>104.36199999999999</v>
      </c>
      <c r="BS56" s="2">
        <f t="shared" si="42"/>
        <v>106.05200000000001</v>
      </c>
      <c r="BT56" s="2">
        <f t="shared" si="43"/>
        <v>107.60299999999999</v>
      </c>
      <c r="BU56" s="2">
        <f t="shared" si="44"/>
        <v>106.431</v>
      </c>
      <c r="BV56" s="2">
        <f t="shared" si="45"/>
        <v>106.741</v>
      </c>
      <c r="BW56" s="2">
        <f t="shared" si="46"/>
        <v>109.89700000000001</v>
      </c>
      <c r="BX56" s="2">
        <f t="shared" si="47"/>
        <v>110.914</v>
      </c>
      <c r="BY56" s="2">
        <f t="shared" si="48"/>
        <v>107.586</v>
      </c>
      <c r="BZ56" s="2">
        <f t="shared" si="49"/>
        <v>110.857</v>
      </c>
      <c r="CA56" s="2">
        <f t="shared" si="50"/>
        <v>110.518</v>
      </c>
      <c r="CB56" s="2">
        <f t="shared" si="51"/>
        <v>108.667</v>
      </c>
      <c r="CC56" s="2">
        <f t="shared" si="52"/>
        <v>108.947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104.88206969981238</v>
      </c>
      <c r="DL56" s="2">
        <f t="shared" si="161"/>
        <v>108.30041228070176</v>
      </c>
      <c r="DM56" s="2">
        <f t="shared" si="161"/>
        <v>106.12499932523615</v>
      </c>
      <c r="DN56" s="2">
        <f t="shared" si="161"/>
        <v>105.53752746288799</v>
      </c>
      <c r="DO56" s="2">
        <f t="shared" si="161"/>
        <v>104.70337664165103</v>
      </c>
      <c r="DP56" s="2">
        <f t="shared" si="161"/>
        <v>107.09045100815101</v>
      </c>
      <c r="DQ56" s="2">
        <f t="shared" si="161"/>
        <v>106.28564983404458</v>
      </c>
      <c r="DR56" s="2">
        <f t="shared" si="161"/>
        <v>108.04403025210085</v>
      </c>
      <c r="DS56" s="2">
        <f t="shared" si="161"/>
        <v>109.67847759103643</v>
      </c>
      <c r="DT56" s="2">
        <f t="shared" si="161"/>
        <v>110.63063529411767</v>
      </c>
      <c r="DU56" s="2">
        <f t="shared" si="161"/>
        <v>110.3940103950104</v>
      </c>
      <c r="DV56" s="2">
        <f t="shared" si="161"/>
        <v>111.27931116322704</v>
      </c>
      <c r="DW56" s="2">
        <f t="shared" si="161"/>
        <v>110.90045376955905</v>
      </c>
      <c r="DX56" s="2">
        <f t="shared" si="161"/>
        <v>110.45786475044562</v>
      </c>
      <c r="DY56" s="2">
        <f t="shared" si="161"/>
        <v>108.20854742306265</v>
      </c>
      <c r="EA56" s="2">
        <f t="shared" si="71"/>
        <v>102.07141459627329</v>
      </c>
      <c r="EB56" s="2">
        <f t="shared" si="72"/>
        <v>104.62545358107241</v>
      </c>
      <c r="EC56" s="2">
        <f t="shared" si="73"/>
        <v>104.39726581015719</v>
      </c>
      <c r="ED56" s="2">
        <f t="shared" si="74"/>
        <v>103.79202169911848</v>
      </c>
      <c r="EE56" s="2">
        <f t="shared" si="75"/>
        <v>99.036780886021148</v>
      </c>
      <c r="EF56" s="2">
        <f t="shared" si="76"/>
        <v>103.10898838359893</v>
      </c>
      <c r="EG56" s="2">
        <f t="shared" si="77"/>
        <v>104.4404367363954</v>
      </c>
      <c r="EH56" s="2">
        <f t="shared" si="78"/>
        <v>103.31520134396307</v>
      </c>
      <c r="EI56" s="2">
        <f t="shared" si="79"/>
        <v>107.4203263208889</v>
      </c>
      <c r="EJ56" s="2">
        <f t="shared" si="80"/>
        <v>106.43658376535228</v>
      </c>
      <c r="EK56" s="2">
        <f t="shared" si="81"/>
        <v>110.50144692193876</v>
      </c>
      <c r="EL56" s="2">
        <f t="shared" si="82"/>
        <v>106.53055619675735</v>
      </c>
      <c r="EM56" s="2">
        <f t="shared" si="83"/>
        <v>106.44072797865164</v>
      </c>
      <c r="EN56" s="2">
        <f t="shared" si="84"/>
        <v>110.90447455663579</v>
      </c>
      <c r="EO56" s="2">
        <f t="shared" si="85"/>
        <v>110.34330598644789</v>
      </c>
      <c r="EQ56" s="2">
        <f t="shared" si="86"/>
        <v>102.13810604913773</v>
      </c>
      <c r="ER56" s="2">
        <f t="shared" si="162"/>
        <v>104.48834491011721</v>
      </c>
      <c r="ES56" s="2">
        <f t="shared" si="162"/>
        <v>103.43158702370582</v>
      </c>
      <c r="ET56" s="2">
        <f t="shared" si="162"/>
        <v>103.21036488342669</v>
      </c>
      <c r="EU56" s="2">
        <f t="shared" si="162"/>
        <v>100.7415398849509</v>
      </c>
      <c r="EV56" s="2">
        <f t="shared" si="162"/>
        <v>103.45036330505985</v>
      </c>
      <c r="EW56" s="2">
        <f t="shared" si="162"/>
        <v>103.19838787841361</v>
      </c>
      <c r="EX56" s="2">
        <f t="shared" si="162"/>
        <v>103.08908709154326</v>
      </c>
      <c r="EY56" s="2">
        <f t="shared" si="162"/>
        <v>106.42977294872919</v>
      </c>
      <c r="EZ56" s="2">
        <f t="shared" si="162"/>
        <v>106.57051033840195</v>
      </c>
      <c r="FA56" s="2">
        <f t="shared" si="162"/>
        <v>110.86451185363512</v>
      </c>
      <c r="FB56" s="2">
        <f t="shared" si="162"/>
        <v>107.75245205626901</v>
      </c>
      <c r="FC56" s="2">
        <f t="shared" si="162"/>
        <v>108.91321960885098</v>
      </c>
      <c r="FD56" s="2">
        <f t="shared" si="162"/>
        <v>110.63921929051249</v>
      </c>
      <c r="FE56" s="2">
        <f t="shared" si="162"/>
        <v>112.4139774883582</v>
      </c>
      <c r="FG56" s="2">
        <f t="shared" si="88"/>
        <v>0.26961667539966888</v>
      </c>
      <c r="FH56" s="2">
        <f t="shared" si="163"/>
        <v>0.2854644190030593</v>
      </c>
      <c r="FI56" s="2">
        <f t="shared" si="163"/>
        <v>0.27670952278612665</v>
      </c>
      <c r="FJ56" s="2">
        <f t="shared" si="163"/>
        <v>0.25751148736844387</v>
      </c>
      <c r="FK56" s="2">
        <f t="shared" si="163"/>
        <v>0.25595221465042012</v>
      </c>
      <c r="FL56" s="2">
        <f t="shared" si="163"/>
        <v>0.24540248695649908</v>
      </c>
      <c r="FM56" s="2">
        <f t="shared" si="163"/>
        <v>0.23986396504092644</v>
      </c>
      <c r="FN56" s="2">
        <f t="shared" si="163"/>
        <v>0.22521193749174598</v>
      </c>
      <c r="FO56" s="2">
        <f t="shared" si="163"/>
        <v>0.2286583187112769</v>
      </c>
      <c r="FP56" s="2">
        <f t="shared" si="163"/>
        <v>0.21961085651294099</v>
      </c>
      <c r="FQ56" s="2">
        <f t="shared" si="163"/>
        <v>0.23961787954761002</v>
      </c>
      <c r="FR56" s="2">
        <f t="shared" si="163"/>
        <v>0.26321679837190032</v>
      </c>
      <c r="FS56" s="2">
        <f t="shared" si="163"/>
        <v>0.24293035399120869</v>
      </c>
      <c r="FT56" s="2">
        <f t="shared" si="163"/>
        <v>0.20979656649562159</v>
      </c>
      <c r="FU56" s="2">
        <f t="shared" si="163"/>
        <v>0.19647254709770651</v>
      </c>
      <c r="FW56" s="2">
        <f t="shared" si="112"/>
        <v>3.8528748495402676E-5</v>
      </c>
      <c r="FX56" s="2">
        <f t="shared" si="164"/>
        <v>5.900415499645595E-5</v>
      </c>
      <c r="FY56" s="2">
        <f t="shared" si="165"/>
        <v>6.5009806990048503E-5</v>
      </c>
      <c r="FZ56" s="2">
        <f t="shared" si="166"/>
        <v>5.4174836334938342E-5</v>
      </c>
      <c r="GA56" s="2">
        <f t="shared" si="167"/>
        <v>5.0533523945768403E-5</v>
      </c>
      <c r="GB56" s="2">
        <f t="shared" si="168"/>
        <v>5.3489693661587597E-5</v>
      </c>
      <c r="GC56" s="2">
        <f t="shared" si="169"/>
        <v>5.595348138892024E-5</v>
      </c>
      <c r="GD56" s="2">
        <f t="shared" si="170"/>
        <v>6.6588204635913121E-5</v>
      </c>
      <c r="GE56" s="2">
        <f t="shared" si="171"/>
        <v>6.1554885613072962E-5</v>
      </c>
      <c r="GF56" s="2">
        <f t="shared" si="172"/>
        <v>5.0538843360317315E-5</v>
      </c>
      <c r="GG56" s="2">
        <f t="shared" si="173"/>
        <v>4.4867215091190948E-5</v>
      </c>
      <c r="GH56" s="2">
        <f t="shared" si="174"/>
        <v>4.529859642278138E-5</v>
      </c>
      <c r="GI56" s="2">
        <f t="shared" si="175"/>
        <v>3.9645138141124025E-5</v>
      </c>
      <c r="GJ56" s="2">
        <f t="shared" si="176"/>
        <v>3.4400429548397309E-5</v>
      </c>
      <c r="GK56" s="2">
        <f t="shared" si="177"/>
        <v>3.0969214506361534E-5</v>
      </c>
      <c r="GM56" s="86">
        <f t="shared" si="113"/>
        <v>1.0721435830849679E-4</v>
      </c>
      <c r="GN56" s="86">
        <f t="shared" si="178"/>
        <v>1.8532733567586679E-4</v>
      </c>
      <c r="GO56" s="86">
        <f t="shared" si="179"/>
        <v>1.0980208014048662E-4</v>
      </c>
      <c r="GP56" s="86">
        <f t="shared" si="180"/>
        <v>4.8764982667142193E-5</v>
      </c>
      <c r="GQ56" s="86">
        <f t="shared" si="181"/>
        <v>4.3198806153924379E-5</v>
      </c>
      <c r="GR56" s="86">
        <f t="shared" si="182"/>
        <v>1.682166839746311E-5</v>
      </c>
      <c r="GS56" s="86">
        <f t="shared" si="183"/>
        <v>1.5947684634280374E-5</v>
      </c>
      <c r="GT56" s="86">
        <f t="shared" si="184"/>
        <v>4.0208068910669743E-6</v>
      </c>
      <c r="GU56" s="86">
        <f t="shared" si="185"/>
        <v>5.8410211594195048E-6</v>
      </c>
      <c r="GV56" s="86">
        <f t="shared" si="186"/>
        <v>3.7650835395175857E-6</v>
      </c>
      <c r="GW56" s="86">
        <f t="shared" si="187"/>
        <v>1.9744134663807618E-5</v>
      </c>
      <c r="GX56" s="86">
        <f t="shared" si="188"/>
        <v>5.5792566266841208E-5</v>
      </c>
      <c r="GY56" s="86">
        <f t="shared" si="189"/>
        <v>2.291197155521702E-5</v>
      </c>
      <c r="GZ56" s="86">
        <f t="shared" si="190"/>
        <v>1.5694171822348734E-6</v>
      </c>
      <c r="HA56" s="86">
        <f t="shared" si="191"/>
        <v>1.3865124004071686E-7</v>
      </c>
      <c r="HC56" s="86">
        <f t="shared" si="145"/>
        <v>8.1767034682052209E-13</v>
      </c>
      <c r="HD56" s="86">
        <f t="shared" si="192"/>
        <v>1.2365029637058621E-13</v>
      </c>
      <c r="HE56" s="86">
        <f t="shared" si="193"/>
        <v>5.477192567925585E-15</v>
      </c>
      <c r="HF56" s="86">
        <f t="shared" si="194"/>
        <v>3.4362462375044098E-16</v>
      </c>
      <c r="HG56" s="86">
        <f t="shared" si="195"/>
        <v>2.1902029416808035E-17</v>
      </c>
      <c r="HH56" s="86">
        <f t="shared" si="196"/>
        <v>2.4357196052941325E-16</v>
      </c>
      <c r="HI56" s="86">
        <f t="shared" si="197"/>
        <v>9.2991796692200093E-16</v>
      </c>
      <c r="HJ56" s="86">
        <f t="shared" si="198"/>
        <v>2.6396434674205841E-17</v>
      </c>
      <c r="HK56" s="86">
        <f t="shared" si="199"/>
        <v>1.102217176231299E-16</v>
      </c>
      <c r="HL56" s="86">
        <f t="shared" si="200"/>
        <v>5.2540001465171185E-17</v>
      </c>
      <c r="HM56" s="86">
        <f t="shared" si="201"/>
        <v>5.7203033593762874E-17</v>
      </c>
      <c r="HN56" s="86">
        <f t="shared" si="202"/>
        <v>8.5896222476224546E-16</v>
      </c>
      <c r="HO56" s="86">
        <f t="shared" si="203"/>
        <v>8.4537586016234092E-17</v>
      </c>
      <c r="HP56" s="86">
        <f t="shared" si="204"/>
        <v>3.4064300970385315E-19</v>
      </c>
      <c r="HQ56" s="86">
        <f t="shared" si="205"/>
        <v>9.681451881619618E-22</v>
      </c>
      <c r="HS56" s="86">
        <f t="shared" si="114"/>
        <v>1.9736375181391291E-88</v>
      </c>
      <c r="HT56" s="86">
        <f t="shared" si="206"/>
        <v>6.0462635927528106E-87</v>
      </c>
      <c r="HU56" s="86">
        <f t="shared" si="207"/>
        <v>1.9241889910166764E-103</v>
      </c>
      <c r="HV56" s="86">
        <f t="shared" si="208"/>
        <v>4.8383957291448059E-111</v>
      </c>
      <c r="HW56" s="86">
        <f t="shared" si="209"/>
        <v>2.6042226967214268E-123</v>
      </c>
      <c r="HX56" s="86">
        <f t="shared" si="210"/>
        <v>1.1505071563457823E-116</v>
      </c>
      <c r="HY56" s="86">
        <f t="shared" si="211"/>
        <v>6.5663692060117239E-111</v>
      </c>
      <c r="HZ56" s="86">
        <f t="shared" si="212"/>
        <v>4.4982358959601152E-124</v>
      </c>
      <c r="IA56" s="86">
        <f t="shared" si="213"/>
        <v>9.3073786655252765E-119</v>
      </c>
      <c r="IB56" s="86">
        <f t="shared" si="214"/>
        <v>2.3385411300550435E-120</v>
      </c>
      <c r="IC56" s="86">
        <f t="shared" si="215"/>
        <v>1.6798422485558183E-120</v>
      </c>
      <c r="ID56" s="86">
        <f t="shared" si="216"/>
        <v>9.2001579273438897E-113</v>
      </c>
      <c r="IE56" s="86">
        <f t="shared" si="217"/>
        <v>1.7276583130086339E-119</v>
      </c>
      <c r="IF56" s="86">
        <f t="shared" si="218"/>
        <v>1.7481953417421603E-56</v>
      </c>
      <c r="IG56" s="86">
        <f t="shared" si="219"/>
        <v>2.7217979343126023E-39</v>
      </c>
      <c r="II56" s="86">
        <f t="shared" si="115"/>
        <v>2.7090877219966469E-242</v>
      </c>
      <c r="IJ56" s="86">
        <f t="shared" si="116"/>
        <v>1.4202747731527997E-245</v>
      </c>
      <c r="IK56" s="86">
        <f t="shared" si="117"/>
        <v>2.9314919168605043E-282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1.4078244117476728E-302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2.6222377582056708E-202</v>
      </c>
      <c r="IW56" s="86">
        <f t="shared" si="129"/>
        <v>3.6279548592475929E-144</v>
      </c>
      <c r="IY56" s="86">
        <f t="shared" si="130"/>
        <v>1.0721435912616713E-4</v>
      </c>
      <c r="IZ56" s="86">
        <f t="shared" si="131"/>
        <v>1.853273357995171E-4</v>
      </c>
      <c r="JA56" s="86">
        <f t="shared" si="132"/>
        <v>1.098020801459638E-4</v>
      </c>
      <c r="JB56" s="86">
        <f t="shared" si="133"/>
        <v>4.8764982667485817E-5</v>
      </c>
      <c r="JC56" s="86">
        <f t="shared" si="134"/>
        <v>4.319880615394628E-5</v>
      </c>
      <c r="JD56" s="86">
        <f t="shared" si="135"/>
        <v>1.6821668397706683E-5</v>
      </c>
      <c r="JE56" s="86">
        <f t="shared" si="136"/>
        <v>1.5947684635210291E-5</v>
      </c>
      <c r="JF56" s="86">
        <f t="shared" si="137"/>
        <v>4.0208068910933704E-6</v>
      </c>
      <c r="JG56" s="86">
        <f t="shared" si="138"/>
        <v>5.8410211595297266E-6</v>
      </c>
      <c r="JH56" s="86">
        <f t="shared" si="139"/>
        <v>3.7650835395701259E-6</v>
      </c>
      <c r="JI56" s="86">
        <f t="shared" si="140"/>
        <v>1.9744134663864819E-5</v>
      </c>
      <c r="JJ56" s="86">
        <f t="shared" si="141"/>
        <v>5.5792566267700167E-5</v>
      </c>
      <c r="JK56" s="86">
        <f t="shared" si="142"/>
        <v>2.2911971555301557E-5</v>
      </c>
      <c r="JL56" s="86">
        <f t="shared" si="143"/>
        <v>1.5694171822352141E-6</v>
      </c>
      <c r="JM56" s="86">
        <f t="shared" si="144"/>
        <v>1.3865124004071784E-7</v>
      </c>
    </row>
    <row r="57" spans="2:273" x14ac:dyDescent="0.25">
      <c r="B57" s="2">
        <v>30</v>
      </c>
      <c r="C57" s="37">
        <v>105.15900000000001</v>
      </c>
      <c r="D57" s="37">
        <v>107.845</v>
      </c>
      <c r="E57" s="37">
        <v>105.328</v>
      </c>
      <c r="F57" s="37">
        <v>106</v>
      </c>
      <c r="G57" s="37">
        <v>105.19</v>
      </c>
      <c r="H57" s="37">
        <v>106.517</v>
      </c>
      <c r="I57" s="37">
        <v>106.483</v>
      </c>
      <c r="J57" s="37">
        <v>107.776</v>
      </c>
      <c r="K57" s="37">
        <v>109.672</v>
      </c>
      <c r="L57" s="37">
        <v>110.36199999999999</v>
      </c>
      <c r="M57" s="37">
        <v>110.03400000000001</v>
      </c>
      <c r="N57" s="37">
        <v>110.161</v>
      </c>
      <c r="O57" s="37">
        <v>111.625</v>
      </c>
      <c r="P57" s="37">
        <v>108.965</v>
      </c>
      <c r="Q57" s="37">
        <v>105.614</v>
      </c>
      <c r="S57" s="4">
        <f t="shared" si="8"/>
        <v>104.20893591136722</v>
      </c>
      <c r="T57" s="4">
        <f t="shared" si="9"/>
        <v>107.44506339677646</v>
      </c>
      <c r="U57" s="4">
        <f t="shared" si="10"/>
        <v>105.80142820689605</v>
      </c>
      <c r="V57" s="4">
        <f t="shared" si="11"/>
        <v>105.20487005414103</v>
      </c>
      <c r="W57" s="4">
        <f t="shared" si="12"/>
        <v>103.29549297668835</v>
      </c>
      <c r="X57" s="4">
        <f t="shared" si="13"/>
        <v>106.15460757015721</v>
      </c>
      <c r="Y57" s="4">
        <f t="shared" si="14"/>
        <v>105.87339318561338</v>
      </c>
      <c r="Z57" s="4">
        <f t="shared" si="15"/>
        <v>107.00849451225703</v>
      </c>
      <c r="AA57" s="4">
        <f t="shared" si="16"/>
        <v>109.1804713661753</v>
      </c>
      <c r="AB57" s="4">
        <f t="shared" si="17"/>
        <v>109.69682898761295</v>
      </c>
      <c r="AC57" s="4">
        <f t="shared" si="18"/>
        <v>110.42950862549628</v>
      </c>
      <c r="AD57" s="4">
        <f t="shared" si="19"/>
        <v>110.03305082607349</v>
      </c>
      <c r="AE57" s="4">
        <f t="shared" si="20"/>
        <v>109.84607310575994</v>
      </c>
      <c r="AF57" s="4">
        <f t="shared" si="21"/>
        <v>110.62381614052312</v>
      </c>
      <c r="AG57" s="4">
        <f t="shared" si="22"/>
        <v>108.71225021705172</v>
      </c>
      <c r="AI57" s="4">
        <f t="shared" si="23"/>
        <v>0.9500640886327858</v>
      </c>
      <c r="AJ57" s="4">
        <f t="shared" si="24"/>
        <v>0.39993660322353719</v>
      </c>
      <c r="AK57" s="4">
        <f t="shared" si="25"/>
        <v>-0.47342820689604537</v>
      </c>
      <c r="AL57" s="4">
        <f t="shared" si="26"/>
        <v>0.79512994585897445</v>
      </c>
      <c r="AM57" s="4">
        <f t="shared" si="27"/>
        <v>1.8945070233116468</v>
      </c>
      <c r="AN57" s="4">
        <f t="shared" si="28"/>
        <v>0.36239242984278519</v>
      </c>
      <c r="AO57" s="4">
        <f t="shared" si="29"/>
        <v>0.60960681438662334</v>
      </c>
      <c r="AP57" s="4">
        <f t="shared" si="30"/>
        <v>0.7675054877429659</v>
      </c>
      <c r="AQ57" s="4">
        <f t="shared" si="31"/>
        <v>0.49152863382470002</v>
      </c>
      <c r="AR57" s="4">
        <f t="shared" si="32"/>
        <v>0.66517101238704868</v>
      </c>
      <c r="AS57" s="4">
        <f t="shared" si="33"/>
        <v>-0.39550862549627652</v>
      </c>
      <c r="AT57" s="4">
        <f t="shared" si="34"/>
        <v>0.12794917392650973</v>
      </c>
      <c r="AU57" s="4">
        <f t="shared" si="35"/>
        <v>1.7789268942400582</v>
      </c>
      <c r="AV57" s="4">
        <f t="shared" si="146"/>
        <v>-1.6588161405231148</v>
      </c>
      <c r="AW57" s="4">
        <f t="shared" si="146"/>
        <v>-3.0982502170517137</v>
      </c>
      <c r="AY57" s="2">
        <f t="shared" si="96"/>
        <v>104.0644655652445</v>
      </c>
      <c r="AZ57" s="2">
        <f t="shared" si="147"/>
        <v>107.20467183679513</v>
      </c>
      <c r="BA57" s="2">
        <f t="shared" si="148"/>
        <v>105.65256489726028</v>
      </c>
      <c r="BB57" s="2">
        <f t="shared" si="149"/>
        <v>105.13090467453999</v>
      </c>
      <c r="BC57" s="2">
        <f t="shared" si="150"/>
        <v>103.22597153750824</v>
      </c>
      <c r="BD57" s="2">
        <f t="shared" si="151"/>
        <v>106.12475672844693</v>
      </c>
      <c r="BE57" s="2">
        <f t="shared" si="152"/>
        <v>105.84655959893087</v>
      </c>
      <c r="BF57" s="2">
        <f t="shared" si="153"/>
        <v>107.00027743455892</v>
      </c>
      <c r="BG57" s="2">
        <f t="shared" si="154"/>
        <v>109.16938589601119</v>
      </c>
      <c r="BH57" s="2">
        <f t="shared" si="155"/>
        <v>109.6892342244757</v>
      </c>
      <c r="BI57" s="2">
        <f t="shared" si="156"/>
        <v>110.39956567296755</v>
      </c>
      <c r="BJ57" s="2">
        <f t="shared" si="157"/>
        <v>109.9528400637608</v>
      </c>
      <c r="BK57" s="2">
        <f t="shared" si="158"/>
        <v>109.80914592210466</v>
      </c>
      <c r="BL57" s="2">
        <f t="shared" si="159"/>
        <v>110.62048201117896</v>
      </c>
      <c r="BM57" s="2">
        <f t="shared" si="160"/>
        <v>108.71192418578561</v>
      </c>
      <c r="BO57" s="2">
        <f t="shared" si="38"/>
        <v>105.15900000000001</v>
      </c>
      <c r="BP57" s="2">
        <f t="shared" si="39"/>
        <v>107.845</v>
      </c>
      <c r="BQ57" s="2">
        <f t="shared" si="40"/>
        <v>105.328</v>
      </c>
      <c r="BR57" s="2">
        <f t="shared" si="41"/>
        <v>106</v>
      </c>
      <c r="BS57" s="2">
        <f t="shared" si="42"/>
        <v>105.19</v>
      </c>
      <c r="BT57" s="2">
        <f t="shared" si="43"/>
        <v>106.517</v>
      </c>
      <c r="BU57" s="2">
        <f t="shared" si="44"/>
        <v>106.483</v>
      </c>
      <c r="BV57" s="2">
        <f t="shared" si="45"/>
        <v>107.776</v>
      </c>
      <c r="BW57" s="2">
        <f t="shared" si="46"/>
        <v>109.672</v>
      </c>
      <c r="BX57" s="2">
        <f t="shared" si="47"/>
        <v>110.36199999999999</v>
      </c>
      <c r="BY57" s="2">
        <f t="shared" si="48"/>
        <v>110.03400000000001</v>
      </c>
      <c r="BZ57" s="2">
        <f t="shared" si="49"/>
        <v>110.161</v>
      </c>
      <c r="CA57" s="2">
        <f t="shared" si="50"/>
        <v>111.625</v>
      </c>
      <c r="CB57" s="2">
        <f t="shared" si="51"/>
        <v>108.965</v>
      </c>
      <c r="CC57" s="2">
        <f t="shared" si="52"/>
        <v>105.614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104.91201651031895</v>
      </c>
      <c r="DL57" s="2">
        <f t="shared" si="161"/>
        <v>108.38951248313091</v>
      </c>
      <c r="DM57" s="2">
        <f t="shared" si="161"/>
        <v>106.23493515519566</v>
      </c>
      <c r="DN57" s="2">
        <f t="shared" si="161"/>
        <v>105.6885661268556</v>
      </c>
      <c r="DO57" s="2">
        <f t="shared" si="161"/>
        <v>104.83176801125703</v>
      </c>
      <c r="DP57" s="2">
        <f t="shared" si="161"/>
        <v>107.23891355641355</v>
      </c>
      <c r="DQ57" s="2">
        <f t="shared" si="161"/>
        <v>106.37638359412044</v>
      </c>
      <c r="DR57" s="2">
        <f t="shared" si="161"/>
        <v>108.20662521008404</v>
      </c>
      <c r="DS57" s="2">
        <f t="shared" si="161"/>
        <v>109.78234453781513</v>
      </c>
      <c r="DT57" s="2">
        <f t="shared" si="161"/>
        <v>110.72942268907565</v>
      </c>
      <c r="DU57" s="2">
        <f t="shared" si="161"/>
        <v>110.41345037750301</v>
      </c>
      <c r="DV57" s="2">
        <f t="shared" si="161"/>
        <v>111.33243602251409</v>
      </c>
      <c r="DW57" s="2">
        <f t="shared" si="161"/>
        <v>111.02351778093885</v>
      </c>
      <c r="DX57" s="2">
        <f t="shared" si="161"/>
        <v>110.57613279857397</v>
      </c>
      <c r="DY57" s="2">
        <f t="shared" si="161"/>
        <v>108.30510893585465</v>
      </c>
      <c r="EA57" s="2">
        <f t="shared" si="71"/>
        <v>101.97048854813664</v>
      </c>
      <c r="EB57" s="2">
        <f t="shared" si="72"/>
        <v>104.49992130641637</v>
      </c>
      <c r="EC57" s="2">
        <f t="shared" si="73"/>
        <v>104.26447995767836</v>
      </c>
      <c r="ED57" s="2">
        <f t="shared" si="74"/>
        <v>103.6645900900901</v>
      </c>
      <c r="EE57" s="2">
        <f t="shared" si="75"/>
        <v>98.9683495124616</v>
      </c>
      <c r="EF57" s="2">
        <f t="shared" si="76"/>
        <v>103.00016580428374</v>
      </c>
      <c r="EG57" s="2">
        <f t="shared" si="77"/>
        <v>104.31555991256292</v>
      </c>
      <c r="EH57" s="2">
        <f t="shared" si="78"/>
        <v>103.21536077893225</v>
      </c>
      <c r="EI57" s="2">
        <f t="shared" si="79"/>
        <v>107.28387459028221</v>
      </c>
      <c r="EJ57" s="2">
        <f t="shared" si="80"/>
        <v>106.31812019924537</v>
      </c>
      <c r="EK57" s="2">
        <f t="shared" si="81"/>
        <v>110.35931348249115</v>
      </c>
      <c r="EL57" s="2">
        <f t="shared" si="82"/>
        <v>106.43071938261426</v>
      </c>
      <c r="EM57" s="2">
        <f t="shared" si="83"/>
        <v>106.35725572270606</v>
      </c>
      <c r="EN57" s="2">
        <f t="shared" si="84"/>
        <v>110.77287016764909</v>
      </c>
      <c r="EO57" s="2">
        <f t="shared" si="85"/>
        <v>110.2289825138601</v>
      </c>
      <c r="EQ57" s="2">
        <f t="shared" si="86"/>
        <v>102.03619677597528</v>
      </c>
      <c r="ER57" s="2">
        <f t="shared" si="162"/>
        <v>104.36488221087541</v>
      </c>
      <c r="ES57" s="2">
        <f t="shared" si="162"/>
        <v>103.31317896739878</v>
      </c>
      <c r="ET57" s="2">
        <f t="shared" si="162"/>
        <v>103.09137380263523</v>
      </c>
      <c r="EU57" s="2">
        <f t="shared" si="162"/>
        <v>100.64820786545019</v>
      </c>
      <c r="EV57" s="2">
        <f t="shared" si="162"/>
        <v>103.33650260703533</v>
      </c>
      <c r="EW57" s="2">
        <f t="shared" si="162"/>
        <v>103.09194146315973</v>
      </c>
      <c r="EX57" s="2">
        <f t="shared" si="162"/>
        <v>102.99261670848121</v>
      </c>
      <c r="EY57" s="2">
        <f t="shared" si="162"/>
        <v>106.30822085860738</v>
      </c>
      <c r="EZ57" s="2">
        <f t="shared" si="162"/>
        <v>106.45010661896247</v>
      </c>
      <c r="FA57" s="2">
        <f t="shared" si="162"/>
        <v>110.71712235752298</v>
      </c>
      <c r="FB57" s="2">
        <f t="shared" si="162"/>
        <v>107.6350392543898</v>
      </c>
      <c r="FC57" s="2">
        <f t="shared" si="162"/>
        <v>108.79496264289456</v>
      </c>
      <c r="FD57" s="2">
        <f t="shared" si="162"/>
        <v>110.51121321636147</v>
      </c>
      <c r="FE57" s="2">
        <f t="shared" si="162"/>
        <v>112.26901310019805</v>
      </c>
      <c r="FG57" s="2">
        <f t="shared" si="88"/>
        <v>0.28813383107896889</v>
      </c>
      <c r="FH57" s="2">
        <f t="shared" si="163"/>
        <v>0.30461605242355716</v>
      </c>
      <c r="FI57" s="2">
        <f t="shared" si="163"/>
        <v>0.29551671543372265</v>
      </c>
      <c r="FJ57" s="2">
        <f t="shared" si="163"/>
        <v>0.27551087188860485</v>
      </c>
      <c r="FK57" s="2">
        <f t="shared" si="163"/>
        <v>0.27388281302800743</v>
      </c>
      <c r="FL57" s="2">
        <f t="shared" si="163"/>
        <v>0.26285512119790588</v>
      </c>
      <c r="FM57" s="2">
        <f t="shared" si="163"/>
        <v>0.25705688903667523</v>
      </c>
      <c r="FN57" s="2">
        <f t="shared" si="163"/>
        <v>0.24168855991597932</v>
      </c>
      <c r="FO57" s="2">
        <f t="shared" si="163"/>
        <v>0.24530724991401678</v>
      </c>
      <c r="FP57" s="2">
        <f t="shared" si="163"/>
        <v>0.23580241458286869</v>
      </c>
      <c r="FQ57" s="2">
        <f t="shared" si="163"/>
        <v>0.25679912366805097</v>
      </c>
      <c r="FR57" s="2">
        <f t="shared" si="163"/>
        <v>0.28146379668968124</v>
      </c>
      <c r="FS57" s="2">
        <f t="shared" si="163"/>
        <v>0.26026781403715016</v>
      </c>
      <c r="FT57" s="2">
        <f t="shared" si="163"/>
        <v>0.22547359611087545</v>
      </c>
      <c r="FU57" s="2">
        <f t="shared" si="163"/>
        <v>0.21142032477068509</v>
      </c>
      <c r="FW57" s="2">
        <f t="shared" si="112"/>
        <v>4.2245775614565934E-5</v>
      </c>
      <c r="FX57" s="2">
        <f t="shared" si="164"/>
        <v>6.4696401143799593E-5</v>
      </c>
      <c r="FY57" s="2">
        <f t="shared" si="165"/>
        <v>7.1281388821133558E-5</v>
      </c>
      <c r="FZ57" s="2">
        <f t="shared" si="166"/>
        <v>5.940121634911312E-5</v>
      </c>
      <c r="GA57" s="2">
        <f t="shared" si="167"/>
        <v>5.5408637042474451E-5</v>
      </c>
      <c r="GB57" s="2">
        <f t="shared" si="168"/>
        <v>5.8649980149857606E-5</v>
      </c>
      <c r="GC57" s="2">
        <f t="shared" si="169"/>
        <v>6.135144114832485E-5</v>
      </c>
      <c r="GD57" s="2">
        <f t="shared" si="170"/>
        <v>7.3012045451595217E-5</v>
      </c>
      <c r="GE57" s="2">
        <f t="shared" si="171"/>
        <v>6.7493189118728001E-5</v>
      </c>
      <c r="GF57" s="2">
        <f t="shared" si="172"/>
        <v>5.5414469607668461E-5</v>
      </c>
      <c r="GG57" s="2">
        <f t="shared" si="173"/>
        <v>4.9195710115294467E-5</v>
      </c>
      <c r="GH57" s="2">
        <f t="shared" si="174"/>
        <v>4.9668706224987994E-5</v>
      </c>
      <c r="GI57" s="2">
        <f t="shared" si="175"/>
        <v>4.3469863287320197E-5</v>
      </c>
      <c r="GJ57" s="2">
        <f t="shared" si="176"/>
        <v>3.7719195751863459E-5</v>
      </c>
      <c r="GK57" s="2">
        <f t="shared" si="177"/>
        <v>3.395696699944866E-5</v>
      </c>
      <c r="GM57" s="86">
        <f t="shared" si="113"/>
        <v>1.7917423868567831E-4</v>
      </c>
      <c r="GN57" s="86">
        <f t="shared" si="178"/>
        <v>3.0159791604698628E-4</v>
      </c>
      <c r="GO57" s="86">
        <f t="shared" si="179"/>
        <v>1.8643168089207699E-4</v>
      </c>
      <c r="GP57" s="86">
        <f t="shared" si="180"/>
        <v>8.6493279395628148E-5</v>
      </c>
      <c r="GQ57" s="86">
        <f t="shared" si="181"/>
        <v>7.7350531298667601E-5</v>
      </c>
      <c r="GR57" s="86">
        <f t="shared" si="182"/>
        <v>3.2456742441858137E-5</v>
      </c>
      <c r="GS57" s="86">
        <f t="shared" si="183"/>
        <v>3.042935665209032E-5</v>
      </c>
      <c r="GT57" s="86">
        <f t="shared" si="184"/>
        <v>8.4681842310345697E-6</v>
      </c>
      <c r="GU57" s="86">
        <f t="shared" si="185"/>
        <v>1.1969811865520534E-5</v>
      </c>
      <c r="GV57" s="86">
        <f t="shared" si="186"/>
        <v>7.834352390770447E-6</v>
      </c>
      <c r="GW57" s="86">
        <f t="shared" si="187"/>
        <v>3.6789374931241113E-5</v>
      </c>
      <c r="GX57" s="86">
        <f t="shared" si="188"/>
        <v>9.8997879836057689E-5</v>
      </c>
      <c r="GY57" s="86">
        <f t="shared" si="189"/>
        <v>4.2417162737174082E-5</v>
      </c>
      <c r="GZ57" s="86">
        <f t="shared" si="190"/>
        <v>3.4455750468117553E-6</v>
      </c>
      <c r="HA57" s="86">
        <f t="shared" si="191"/>
        <v>3.6552834556635735E-7</v>
      </c>
      <c r="HC57" s="86">
        <f t="shared" si="145"/>
        <v>2.2641133830713659E-12</v>
      </c>
      <c r="HD57" s="86">
        <f t="shared" si="192"/>
        <v>3.7401891049284047E-13</v>
      </c>
      <c r="HE57" s="86">
        <f t="shared" si="193"/>
        <v>1.9345957161940064E-14</v>
      </c>
      <c r="HF57" s="86">
        <f t="shared" si="194"/>
        <v>1.3333114575195907E-15</v>
      </c>
      <c r="HG57" s="86">
        <f t="shared" si="195"/>
        <v>9.3907496401922113E-17</v>
      </c>
      <c r="HH57" s="86">
        <f t="shared" si="196"/>
        <v>9.7228666585459676E-16</v>
      </c>
      <c r="HI57" s="86">
        <f t="shared" si="197"/>
        <v>3.4884427868352382E-15</v>
      </c>
      <c r="HJ57" s="86">
        <f t="shared" si="198"/>
        <v>1.173425830280155E-16</v>
      </c>
      <c r="HK57" s="86">
        <f t="shared" si="199"/>
        <v>4.5581836640872214E-16</v>
      </c>
      <c r="HL57" s="86">
        <f t="shared" si="200"/>
        <v>2.1799332409473659E-16</v>
      </c>
      <c r="HM57" s="86">
        <f t="shared" si="201"/>
        <v>2.3460665749361973E-16</v>
      </c>
      <c r="HN57" s="86">
        <f t="shared" si="202"/>
        <v>3.2087273320485346E-15</v>
      </c>
      <c r="HO57" s="86">
        <f t="shared" si="203"/>
        <v>3.3577641026281272E-16</v>
      </c>
      <c r="HP57" s="86">
        <f t="shared" si="204"/>
        <v>1.6821780717862948E-18</v>
      </c>
      <c r="HQ57" s="86">
        <f t="shared" si="205"/>
        <v>6.1950779891202524E-21</v>
      </c>
      <c r="HS57" s="86">
        <f t="shared" si="114"/>
        <v>2.1930513430561561E-86</v>
      </c>
      <c r="HT57" s="86">
        <f t="shared" si="206"/>
        <v>8.1683504140011599E-85</v>
      </c>
      <c r="HU57" s="86">
        <f t="shared" si="207"/>
        <v>6.3962406008945194E-101</v>
      </c>
      <c r="HV57" s="86">
        <f t="shared" si="208"/>
        <v>2.3931457658400652E-108</v>
      </c>
      <c r="HW57" s="86">
        <f t="shared" si="209"/>
        <v>2.2498025445582078E-120</v>
      </c>
      <c r="HX57" s="86">
        <f t="shared" si="210"/>
        <v>7.3767770345781865E-114</v>
      </c>
      <c r="HY57" s="86">
        <f t="shared" si="211"/>
        <v>3.0313685179678497E-108</v>
      </c>
      <c r="HZ57" s="86">
        <f t="shared" si="212"/>
        <v>4.7843153995930193E-121</v>
      </c>
      <c r="IA57" s="86">
        <f t="shared" si="213"/>
        <v>6.9383065502902519E-116</v>
      </c>
      <c r="IB57" s="86">
        <f t="shared" si="214"/>
        <v>1.7292202891174588E-117</v>
      </c>
      <c r="IC57" s="86">
        <f t="shared" si="215"/>
        <v>1.1907314443589317E-117</v>
      </c>
      <c r="ID57" s="86">
        <f t="shared" si="216"/>
        <v>4.3546217278850765E-110</v>
      </c>
      <c r="IE57" s="86">
        <f t="shared" si="217"/>
        <v>1.0622604135270002E-116</v>
      </c>
      <c r="IF57" s="86">
        <f t="shared" si="218"/>
        <v>3.2132216466496023E-55</v>
      </c>
      <c r="IG57" s="86">
        <f t="shared" si="219"/>
        <v>1.9604796013292511E-38</v>
      </c>
      <c r="II57" s="86">
        <f t="shared" si="115"/>
        <v>5.8305185373930227E-238</v>
      </c>
      <c r="IJ57" s="86">
        <f t="shared" si="116"/>
        <v>5.4414285836183498E-241</v>
      </c>
      <c r="IK57" s="86">
        <f t="shared" si="117"/>
        <v>6.2130483096810307E-277</v>
      </c>
      <c r="IL57" s="86">
        <f t="shared" si="118"/>
        <v>2.670417916305414E-305</v>
      </c>
      <c r="IM57" s="86">
        <f t="shared" si="119"/>
        <v>0</v>
      </c>
      <c r="IN57" s="86">
        <f t="shared" si="120"/>
        <v>0</v>
      </c>
      <c r="IO57" s="86">
        <f t="shared" si="121"/>
        <v>5.9391930119106539E-297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3.1670839555542443E-307</v>
      </c>
      <c r="IU57" s="86">
        <f t="shared" si="127"/>
        <v>0</v>
      </c>
      <c r="IV57" s="86">
        <f t="shared" si="128"/>
        <v>9.7997845991726636E-199</v>
      </c>
      <c r="IW57" s="86">
        <f t="shared" si="129"/>
        <v>1.1763934651195732E-141</v>
      </c>
      <c r="IY57" s="86">
        <f t="shared" si="130"/>
        <v>1.7917424094979168E-4</v>
      </c>
      <c r="IZ57" s="86">
        <f t="shared" si="131"/>
        <v>3.0159791642100518E-4</v>
      </c>
      <c r="JA57" s="86">
        <f t="shared" si="132"/>
        <v>1.8643168091142295E-4</v>
      </c>
      <c r="JB57" s="86">
        <f t="shared" si="133"/>
        <v>8.6493279396961459E-5</v>
      </c>
      <c r="JC57" s="86">
        <f t="shared" si="134"/>
        <v>7.7350531298761506E-5</v>
      </c>
      <c r="JD57" s="86">
        <f t="shared" si="135"/>
        <v>3.2456742442830423E-5</v>
      </c>
      <c r="JE57" s="86">
        <f t="shared" si="136"/>
        <v>3.0429356655578764E-5</v>
      </c>
      <c r="JF57" s="86">
        <f t="shared" si="137"/>
        <v>8.4681842311519126E-6</v>
      </c>
      <c r="JG57" s="86">
        <f t="shared" si="138"/>
        <v>1.1969811865976353E-5</v>
      </c>
      <c r="JH57" s="86">
        <f t="shared" si="139"/>
        <v>7.8343523909884411E-6</v>
      </c>
      <c r="JI57" s="86">
        <f t="shared" si="140"/>
        <v>3.6789374931475721E-5</v>
      </c>
      <c r="JJ57" s="86">
        <f t="shared" si="141"/>
        <v>9.8997879839266413E-5</v>
      </c>
      <c r="JK57" s="86">
        <f t="shared" si="142"/>
        <v>4.241716273750986E-5</v>
      </c>
      <c r="JL57" s="86">
        <f t="shared" si="143"/>
        <v>3.4455750468134375E-6</v>
      </c>
      <c r="JM57" s="86">
        <f t="shared" si="144"/>
        <v>3.6552834556636355E-7</v>
      </c>
    </row>
    <row r="58" spans="2:273" x14ac:dyDescent="0.25">
      <c r="B58" s="2">
        <v>31</v>
      </c>
      <c r="C58" s="37">
        <v>104.60299999999999</v>
      </c>
      <c r="D58" s="37">
        <v>108.517</v>
      </c>
      <c r="E58" s="37">
        <v>106.121</v>
      </c>
      <c r="F58" s="37">
        <v>106.828</v>
      </c>
      <c r="G58" s="37">
        <v>105.483</v>
      </c>
      <c r="H58" s="37">
        <v>106.36199999999999</v>
      </c>
      <c r="I58" s="37">
        <v>104.621</v>
      </c>
      <c r="J58" s="37">
        <v>108.55200000000001</v>
      </c>
      <c r="K58" s="37">
        <v>109.10299999999999</v>
      </c>
      <c r="L58" s="37">
        <v>110.03400000000001</v>
      </c>
      <c r="M58" s="37">
        <v>110.517</v>
      </c>
      <c r="N58" s="37">
        <v>110.554</v>
      </c>
      <c r="O58" s="37">
        <v>111.839</v>
      </c>
      <c r="P58" s="37">
        <v>111.91200000000001</v>
      </c>
      <c r="Q58" s="37">
        <v>106.667</v>
      </c>
      <c r="S58" s="4">
        <f t="shared" si="8"/>
        <v>104.22814646881537</v>
      </c>
      <c r="T58" s="4">
        <f t="shared" si="9"/>
        <v>107.52071804912433</v>
      </c>
      <c r="U58" s="4">
        <f t="shared" si="10"/>
        <v>105.88844656327842</v>
      </c>
      <c r="V58" s="4">
        <f t="shared" si="11"/>
        <v>105.2869290325682</v>
      </c>
      <c r="W58" s="4">
        <f t="shared" si="12"/>
        <v>103.3056349463527</v>
      </c>
      <c r="X58" s="4">
        <f t="shared" si="13"/>
        <v>106.17820690087061</v>
      </c>
      <c r="Y58" s="4">
        <f t="shared" si="14"/>
        <v>105.88953341444831</v>
      </c>
      <c r="Z58" s="4">
        <f t="shared" si="15"/>
        <v>107.02501593810497</v>
      </c>
      <c r="AA58" s="4">
        <f t="shared" si="16"/>
        <v>109.188001130766</v>
      </c>
      <c r="AB58" s="4">
        <f t="shared" si="17"/>
        <v>109.67307153097099</v>
      </c>
      <c r="AC58" s="4">
        <f t="shared" si="18"/>
        <v>110.42668777360448</v>
      </c>
      <c r="AD58" s="4">
        <f t="shared" si="19"/>
        <v>110.00229817422918</v>
      </c>
      <c r="AE58" s="4">
        <f t="shared" si="20"/>
        <v>109.85517208155042</v>
      </c>
      <c r="AF58" s="4">
        <f t="shared" si="21"/>
        <v>110.6884484044391</v>
      </c>
      <c r="AG58" s="4">
        <f t="shared" si="22"/>
        <v>108.79171357992311</v>
      </c>
      <c r="AI58" s="4">
        <f t="shared" si="23"/>
        <v>0.37485353118462683</v>
      </c>
      <c r="AJ58" s="4">
        <f t="shared" si="24"/>
        <v>0.99628195087566951</v>
      </c>
      <c r="AK58" s="4">
        <f t="shared" si="25"/>
        <v>0.2325534367215738</v>
      </c>
      <c r="AL58" s="4">
        <f t="shared" si="26"/>
        <v>1.541070967431807</v>
      </c>
      <c r="AM58" s="4">
        <f t="shared" si="27"/>
        <v>2.177365053647307</v>
      </c>
      <c r="AN58" s="4">
        <f t="shared" si="28"/>
        <v>0.18379309912938879</v>
      </c>
      <c r="AO58" s="4">
        <f t="shared" si="29"/>
        <v>-1.2685334144483136</v>
      </c>
      <c r="AP58" s="4">
        <f t="shared" si="30"/>
        <v>1.5269840618950354</v>
      </c>
      <c r="AQ58" s="4">
        <f t="shared" si="31"/>
        <v>-8.5001130766002575E-2</v>
      </c>
      <c r="AR58" s="4">
        <f t="shared" si="32"/>
        <v>0.36092846902901954</v>
      </c>
      <c r="AS58" s="4">
        <f t="shared" si="33"/>
        <v>9.0312226395511175E-2</v>
      </c>
      <c r="AT58" s="4">
        <f t="shared" si="34"/>
        <v>0.55170182577082016</v>
      </c>
      <c r="AU58" s="4">
        <f t="shared" si="35"/>
        <v>1.9838279184495775</v>
      </c>
      <c r="AV58" s="4">
        <f t="shared" si="146"/>
        <v>1.223551595560906</v>
      </c>
      <c r="AW58" s="4">
        <f t="shared" si="146"/>
        <v>-2.1247135799231103</v>
      </c>
      <c r="AY58" s="2">
        <f t="shared" si="96"/>
        <v>103.99754867796935</v>
      </c>
      <c r="AZ58" s="2">
        <f t="shared" si="147"/>
        <v>107.14690949850089</v>
      </c>
      <c r="BA58" s="2">
        <f t="shared" si="148"/>
        <v>105.64754655961539</v>
      </c>
      <c r="BB58" s="2">
        <f t="shared" si="149"/>
        <v>105.16202772659041</v>
      </c>
      <c r="BC58" s="2">
        <f t="shared" si="150"/>
        <v>103.18718122570758</v>
      </c>
      <c r="BD58" s="2">
        <f t="shared" si="151"/>
        <v>106.12362275909265</v>
      </c>
      <c r="BE58" s="2">
        <f t="shared" si="152"/>
        <v>105.84093429483778</v>
      </c>
      <c r="BF58" s="2">
        <f t="shared" si="153"/>
        <v>107.0086639548116</v>
      </c>
      <c r="BG58" s="2">
        <f t="shared" si="154"/>
        <v>109.16650869366981</v>
      </c>
      <c r="BH58" s="2">
        <f t="shared" si="155"/>
        <v>109.65811488129468</v>
      </c>
      <c r="BI58" s="2">
        <f t="shared" si="156"/>
        <v>110.37363927000651</v>
      </c>
      <c r="BJ58" s="2">
        <f t="shared" si="157"/>
        <v>109.86689741302563</v>
      </c>
      <c r="BK58" s="2">
        <f t="shared" si="158"/>
        <v>109.79016958126437</v>
      </c>
      <c r="BL58" s="2">
        <f t="shared" si="159"/>
        <v>110.68153343304589</v>
      </c>
      <c r="BM58" s="2">
        <f t="shared" si="160"/>
        <v>108.79090853168219</v>
      </c>
      <c r="BO58" s="2">
        <f t="shared" si="38"/>
        <v>104.60299999999999</v>
      </c>
      <c r="BP58" s="2">
        <f t="shared" si="39"/>
        <v>108.517</v>
      </c>
      <c r="BQ58" s="2">
        <f t="shared" si="40"/>
        <v>106.121</v>
      </c>
      <c r="BR58" s="2">
        <f t="shared" si="41"/>
        <v>106.828</v>
      </c>
      <c r="BS58" s="2">
        <f t="shared" si="42"/>
        <v>105.483</v>
      </c>
      <c r="BT58" s="2">
        <f t="shared" si="43"/>
        <v>106.36199999999999</v>
      </c>
      <c r="BU58" s="2">
        <f t="shared" si="44"/>
        <v>104.621</v>
      </c>
      <c r="BV58" s="2">
        <f t="shared" si="45"/>
        <v>108.55200000000001</v>
      </c>
      <c r="BW58" s="2">
        <f t="shared" si="46"/>
        <v>109.10299999999999</v>
      </c>
      <c r="BX58" s="2">
        <f t="shared" si="47"/>
        <v>110.03400000000001</v>
      </c>
      <c r="BY58" s="2">
        <f t="shared" si="48"/>
        <v>110.517</v>
      </c>
      <c r="BZ58" s="2">
        <f t="shared" si="49"/>
        <v>110.554</v>
      </c>
      <c r="CA58" s="2">
        <f t="shared" si="50"/>
        <v>111.839</v>
      </c>
      <c r="CB58" s="2">
        <f t="shared" si="51"/>
        <v>111.91200000000001</v>
      </c>
      <c r="CC58" s="2">
        <f t="shared" si="52"/>
        <v>106.667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104.94196332082552</v>
      </c>
      <c r="DL58" s="2">
        <f t="shared" si="161"/>
        <v>108.47861268556007</v>
      </c>
      <c r="DM58" s="2">
        <f t="shared" si="161"/>
        <v>106.34487098515518</v>
      </c>
      <c r="DN58" s="2">
        <f t="shared" si="161"/>
        <v>105.83960479082322</v>
      </c>
      <c r="DO58" s="2">
        <f t="shared" si="161"/>
        <v>104.96015938086303</v>
      </c>
      <c r="DP58" s="2">
        <f t="shared" si="161"/>
        <v>107.38737610467611</v>
      </c>
      <c r="DQ58" s="2">
        <f t="shared" si="161"/>
        <v>106.46711735419632</v>
      </c>
      <c r="DR58" s="2">
        <f t="shared" si="161"/>
        <v>108.36922016806724</v>
      </c>
      <c r="DS58" s="2">
        <f t="shared" si="161"/>
        <v>109.88621148459384</v>
      </c>
      <c r="DT58" s="2">
        <f t="shared" si="161"/>
        <v>110.82821008403363</v>
      </c>
      <c r="DU58" s="2">
        <f t="shared" si="161"/>
        <v>110.43289035999562</v>
      </c>
      <c r="DV58" s="2">
        <f t="shared" si="161"/>
        <v>111.38556088180114</v>
      </c>
      <c r="DW58" s="2">
        <f t="shared" si="161"/>
        <v>111.14658179231864</v>
      </c>
      <c r="DX58" s="2">
        <f t="shared" si="161"/>
        <v>110.69440084670231</v>
      </c>
      <c r="DY58" s="2">
        <f t="shared" si="161"/>
        <v>108.40167044864664</v>
      </c>
      <c r="EA58" s="2">
        <f t="shared" si="71"/>
        <v>101.8695625</v>
      </c>
      <c r="EB58" s="2">
        <f t="shared" si="72"/>
        <v>104.37438903176033</v>
      </c>
      <c r="EC58" s="2">
        <f t="shared" si="73"/>
        <v>104.13169410519951</v>
      </c>
      <c r="ED58" s="2">
        <f t="shared" si="74"/>
        <v>103.53715848106172</v>
      </c>
      <c r="EE58" s="2">
        <f t="shared" si="75"/>
        <v>98.899918138902052</v>
      </c>
      <c r="EF58" s="2">
        <f t="shared" si="76"/>
        <v>102.89134322496857</v>
      </c>
      <c r="EG58" s="2">
        <f t="shared" si="77"/>
        <v>104.19068308873044</v>
      </c>
      <c r="EH58" s="2">
        <f t="shared" si="78"/>
        <v>103.11552021390143</v>
      </c>
      <c r="EI58" s="2">
        <f t="shared" si="79"/>
        <v>107.14742285967552</v>
      </c>
      <c r="EJ58" s="2">
        <f t="shared" si="80"/>
        <v>106.19965663313846</v>
      </c>
      <c r="EK58" s="2">
        <f t="shared" si="81"/>
        <v>110.21718004304354</v>
      </c>
      <c r="EL58" s="2">
        <f t="shared" si="82"/>
        <v>106.33088256847118</v>
      </c>
      <c r="EM58" s="2">
        <f t="shared" si="83"/>
        <v>106.27378346676049</v>
      </c>
      <c r="EN58" s="2">
        <f t="shared" si="84"/>
        <v>110.64126577866239</v>
      </c>
      <c r="EO58" s="2">
        <f t="shared" si="85"/>
        <v>110.11465904127232</v>
      </c>
      <c r="EQ58" s="2">
        <f t="shared" si="86"/>
        <v>101.93428750281284</v>
      </c>
      <c r="ER58" s="2">
        <f t="shared" si="162"/>
        <v>104.24141951163361</v>
      </c>
      <c r="ES58" s="2">
        <f t="shared" si="162"/>
        <v>103.19477091109175</v>
      </c>
      <c r="ET58" s="2">
        <f t="shared" si="162"/>
        <v>102.97238272184379</v>
      </c>
      <c r="EU58" s="2">
        <f t="shared" si="162"/>
        <v>100.55487584594948</v>
      </c>
      <c r="EV58" s="2">
        <f t="shared" si="162"/>
        <v>103.22264190901079</v>
      </c>
      <c r="EW58" s="2">
        <f t="shared" si="162"/>
        <v>102.98549504790586</v>
      </c>
      <c r="EX58" s="2">
        <f t="shared" si="162"/>
        <v>102.89614632541917</v>
      </c>
      <c r="EY58" s="2">
        <f t="shared" si="162"/>
        <v>106.18666876848556</v>
      </c>
      <c r="EZ58" s="2">
        <f t="shared" si="162"/>
        <v>106.32970289952299</v>
      </c>
      <c r="FA58" s="2">
        <f t="shared" si="162"/>
        <v>110.56973286141084</v>
      </c>
      <c r="FB58" s="2">
        <f t="shared" si="162"/>
        <v>107.51762645251057</v>
      </c>
      <c r="FC58" s="2">
        <f t="shared" si="162"/>
        <v>108.67670567693814</v>
      </c>
      <c r="FD58" s="2">
        <f t="shared" si="162"/>
        <v>110.38320714221044</v>
      </c>
      <c r="FE58" s="2">
        <f t="shared" si="162"/>
        <v>112.1240487120379</v>
      </c>
      <c r="FG58" s="2">
        <f t="shared" si="88"/>
        <v>0.30738751096741951</v>
      </c>
      <c r="FH58" s="2">
        <f t="shared" si="163"/>
        <v>0.32446909984246397</v>
      </c>
      <c r="FI58" s="2">
        <f t="shared" si="163"/>
        <v>0.315045400960696</v>
      </c>
      <c r="FJ58" s="2">
        <f t="shared" si="163"/>
        <v>0.29426974106544712</v>
      </c>
      <c r="FK58" s="2">
        <f t="shared" si="163"/>
        <v>0.29257559719594844</v>
      </c>
      <c r="FL58" s="2">
        <f t="shared" si="163"/>
        <v>0.28108661225838405</v>
      </c>
      <c r="FM58" s="2">
        <f t="shared" si="163"/>
        <v>0.27503626865635267</v>
      </c>
      <c r="FN58" s="2">
        <f t="shared" si="163"/>
        <v>0.25896771095180393</v>
      </c>
      <c r="FO58" s="2">
        <f t="shared" si="163"/>
        <v>0.26275546948579731</v>
      </c>
      <c r="FP58" s="2">
        <f t="shared" si="163"/>
        <v>0.25280103531700016</v>
      </c>
      <c r="FQ58" s="2">
        <f t="shared" si="163"/>
        <v>0.27476714210404679</v>
      </c>
      <c r="FR58" s="2">
        <f t="shared" si="163"/>
        <v>0.30045989184080324</v>
      </c>
      <c r="FS58" s="2">
        <f t="shared" si="163"/>
        <v>0.27838762293113622</v>
      </c>
      <c r="FT58" s="2">
        <f t="shared" si="163"/>
        <v>0.24196338330399605</v>
      </c>
      <c r="FU58" s="2">
        <f t="shared" si="163"/>
        <v>0.22718380566095378</v>
      </c>
      <c r="FW58" s="2">
        <f t="shared" si="112"/>
        <v>4.6321383044010802E-5</v>
      </c>
      <c r="FX58" s="2">
        <f t="shared" si="164"/>
        <v>7.0937750444420393E-5</v>
      </c>
      <c r="FY58" s="2">
        <f t="shared" si="165"/>
        <v>7.8157951133146558E-5</v>
      </c>
      <c r="FZ58" s="2">
        <f t="shared" si="166"/>
        <v>6.5131765286106862E-5</v>
      </c>
      <c r="GA58" s="2">
        <f t="shared" si="167"/>
        <v>6.0754037620685634E-5</v>
      </c>
      <c r="GB58" s="2">
        <f t="shared" si="168"/>
        <v>6.43080605549715E-5</v>
      </c>
      <c r="GC58" s="2">
        <f t="shared" si="169"/>
        <v>6.727011934412597E-5</v>
      </c>
      <c r="GD58" s="2">
        <f t="shared" si="170"/>
        <v>8.0055551976542088E-5</v>
      </c>
      <c r="GE58" s="2">
        <f t="shared" si="171"/>
        <v>7.4004328368704913E-5</v>
      </c>
      <c r="GF58" s="2">
        <f t="shared" si="172"/>
        <v>6.0760432832870701E-5</v>
      </c>
      <c r="GG58" s="2">
        <f t="shared" si="173"/>
        <v>5.3941767460668988E-5</v>
      </c>
      <c r="GH58" s="2">
        <f t="shared" si="174"/>
        <v>5.4460392435016683E-5</v>
      </c>
      <c r="GI58" s="2">
        <f t="shared" si="175"/>
        <v>4.7663557387964588E-5</v>
      </c>
      <c r="GJ58" s="2">
        <f t="shared" si="176"/>
        <v>4.135812521245002E-5</v>
      </c>
      <c r="GK58" s="2">
        <f t="shared" si="177"/>
        <v>3.7232951942917443E-5</v>
      </c>
      <c r="GM58" s="86">
        <f t="shared" si="113"/>
        <v>2.9488944368541399E-4</v>
      </c>
      <c r="GN58" s="86">
        <f t="shared" si="178"/>
        <v>4.8369564156664228E-4</v>
      </c>
      <c r="GO58" s="86">
        <f t="shared" si="179"/>
        <v>3.1142171344197063E-4</v>
      </c>
      <c r="GP58" s="86">
        <f t="shared" si="180"/>
        <v>1.5074087914616435E-4</v>
      </c>
      <c r="GQ58" s="86">
        <f t="shared" si="181"/>
        <v>1.3604038461674642E-4</v>
      </c>
      <c r="GR58" s="86">
        <f t="shared" si="182"/>
        <v>6.1328608411035222E-5</v>
      </c>
      <c r="GS58" s="86">
        <f t="shared" si="183"/>
        <v>5.6906672953961653E-5</v>
      </c>
      <c r="GT58" s="86">
        <f t="shared" si="184"/>
        <v>1.7415833422606232E-5</v>
      </c>
      <c r="GU58" s="86">
        <f t="shared" si="185"/>
        <v>2.3978019957427702E-5</v>
      </c>
      <c r="GV58" s="86">
        <f t="shared" si="186"/>
        <v>1.5933072910576141E-5</v>
      </c>
      <c r="GW58" s="86">
        <f t="shared" si="187"/>
        <v>6.7260073733490061E-5</v>
      </c>
      <c r="GX58" s="86">
        <f t="shared" si="188"/>
        <v>1.7255685679835493E-4</v>
      </c>
      <c r="GY58" s="86">
        <f t="shared" si="189"/>
        <v>7.7060064053423004E-5</v>
      </c>
      <c r="GZ58" s="86">
        <f t="shared" si="190"/>
        <v>7.3806112355449449E-6</v>
      </c>
      <c r="HA58" s="86">
        <f t="shared" si="191"/>
        <v>9.3358077671195955E-7</v>
      </c>
      <c r="HC58" s="86">
        <f t="shared" si="145"/>
        <v>6.1481120098468033E-12</v>
      </c>
      <c r="HD58" s="86">
        <f t="shared" si="192"/>
        <v>1.107186389707533E-12</v>
      </c>
      <c r="HE58" s="86">
        <f t="shared" si="193"/>
        <v>6.6619849801016425E-14</v>
      </c>
      <c r="HF58" s="86">
        <f t="shared" si="194"/>
        <v>5.0357000955963317E-15</v>
      </c>
      <c r="HG58" s="86">
        <f t="shared" si="195"/>
        <v>3.9119052123606562E-16</v>
      </c>
      <c r="HH58" s="86">
        <f t="shared" si="196"/>
        <v>3.7745258215903943E-15</v>
      </c>
      <c r="HI58" s="86">
        <f t="shared" si="197"/>
        <v>1.2745322529455175E-14</v>
      </c>
      <c r="HJ58" s="86">
        <f t="shared" si="198"/>
        <v>5.059827203326723E-16</v>
      </c>
      <c r="HK58" s="86">
        <f t="shared" si="199"/>
        <v>1.8317588786095705E-15</v>
      </c>
      <c r="HL58" s="86">
        <f t="shared" si="200"/>
        <v>8.7931533359612421E-16</v>
      </c>
      <c r="HM58" s="86">
        <f t="shared" si="201"/>
        <v>9.3579845177908252E-16</v>
      </c>
      <c r="HN58" s="86">
        <f t="shared" si="202"/>
        <v>1.1676812788461999E-14</v>
      </c>
      <c r="HO58" s="86">
        <f t="shared" si="203"/>
        <v>1.2983546731010247E-15</v>
      </c>
      <c r="HP58" s="86">
        <f t="shared" si="204"/>
        <v>8.0512270462698474E-18</v>
      </c>
      <c r="HQ58" s="86">
        <f t="shared" si="205"/>
        <v>3.8198468179670766E-20</v>
      </c>
      <c r="HS58" s="86">
        <f t="shared" si="114"/>
        <v>2.3039797227840517E-84</v>
      </c>
      <c r="HT58" s="86">
        <f t="shared" si="206"/>
        <v>1.0372671115428783E-82</v>
      </c>
      <c r="HU58" s="86">
        <f t="shared" si="207"/>
        <v>1.9770593912096756E-98</v>
      </c>
      <c r="HV58" s="86">
        <f t="shared" si="208"/>
        <v>1.0956772723889313E-105</v>
      </c>
      <c r="HW58" s="86">
        <f t="shared" si="209"/>
        <v>1.789657864789439E-117</v>
      </c>
      <c r="HX58" s="86">
        <f t="shared" si="210"/>
        <v>4.3672002619385881E-111</v>
      </c>
      <c r="HY58" s="86">
        <f t="shared" si="211"/>
        <v>1.2974906105886393E-105</v>
      </c>
      <c r="HZ58" s="86">
        <f t="shared" si="212"/>
        <v>4.6638390119524334E-118</v>
      </c>
      <c r="IA58" s="86">
        <f t="shared" si="213"/>
        <v>4.7648411784670329E-113</v>
      </c>
      <c r="IB58" s="86">
        <f t="shared" si="214"/>
        <v>1.1794943943591519E-114</v>
      </c>
      <c r="IC58" s="86">
        <f t="shared" si="215"/>
        <v>7.7945606933726186E-115</v>
      </c>
      <c r="ID58" s="86">
        <f t="shared" si="216"/>
        <v>1.9122539607166532E-107</v>
      </c>
      <c r="IE58" s="86">
        <f t="shared" si="217"/>
        <v>6.0484008486589327E-114</v>
      </c>
      <c r="IF58" s="86">
        <f t="shared" si="218"/>
        <v>5.7097733202976121E-54</v>
      </c>
      <c r="IG58" s="86">
        <f t="shared" si="219"/>
        <v>1.3806440681811588E-37</v>
      </c>
      <c r="II58" s="86">
        <f t="shared" si="115"/>
        <v>1.1460972538388983E-233</v>
      </c>
      <c r="IJ58" s="86">
        <f t="shared" si="116"/>
        <v>1.8861466431207171E-236</v>
      </c>
      <c r="IK58" s="86">
        <f t="shared" si="117"/>
        <v>1.1707745190749235E-271</v>
      </c>
      <c r="IL58" s="86">
        <f t="shared" si="118"/>
        <v>1.3721633816731197E-299</v>
      </c>
      <c r="IM58" s="86">
        <f t="shared" si="119"/>
        <v>0</v>
      </c>
      <c r="IN58" s="86">
        <f t="shared" si="120"/>
        <v>0</v>
      </c>
      <c r="IO58" s="86">
        <f t="shared" si="121"/>
        <v>2.217266749898625E-291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1.3946067798334082E-301</v>
      </c>
      <c r="IU58" s="86">
        <f t="shared" si="127"/>
        <v>0</v>
      </c>
      <c r="IV58" s="86">
        <f t="shared" si="128"/>
        <v>3.4015047943923346E-195</v>
      </c>
      <c r="IW58" s="86">
        <f t="shared" si="129"/>
        <v>3.6235874045594472E-139</v>
      </c>
      <c r="IY58" s="86">
        <f t="shared" si="130"/>
        <v>2.9488944983352601E-4</v>
      </c>
      <c r="IZ58" s="86">
        <f t="shared" si="131"/>
        <v>4.8369564267382867E-4</v>
      </c>
      <c r="JA58" s="86">
        <f t="shared" si="132"/>
        <v>3.1142171350859047E-4</v>
      </c>
      <c r="JB58" s="86">
        <f t="shared" si="133"/>
        <v>1.5074087915120006E-4</v>
      </c>
      <c r="JC58" s="86">
        <f t="shared" si="134"/>
        <v>1.360403846171376E-4</v>
      </c>
      <c r="JD58" s="86">
        <f t="shared" si="135"/>
        <v>6.132860841480975E-5</v>
      </c>
      <c r="JE58" s="86">
        <f t="shared" si="136"/>
        <v>5.6906672966706978E-5</v>
      </c>
      <c r="JF58" s="86">
        <f t="shared" si="137"/>
        <v>1.7415833423112216E-5</v>
      </c>
      <c r="JG58" s="86">
        <f t="shared" si="138"/>
        <v>2.3978019959259461E-5</v>
      </c>
      <c r="JH58" s="86">
        <f t="shared" si="139"/>
        <v>1.5933072911455456E-5</v>
      </c>
      <c r="JI58" s="86">
        <f t="shared" si="140"/>
        <v>6.7260073734425863E-5</v>
      </c>
      <c r="JJ58" s="86">
        <f t="shared" si="141"/>
        <v>1.7255685681003173E-4</v>
      </c>
      <c r="JK58" s="86">
        <f t="shared" si="142"/>
        <v>7.7060064054721363E-5</v>
      </c>
      <c r="JL58" s="86">
        <f t="shared" si="143"/>
        <v>7.3806112355529959E-6</v>
      </c>
      <c r="JM58" s="86">
        <f t="shared" si="144"/>
        <v>9.3358077671199777E-7</v>
      </c>
    </row>
    <row r="59" spans="2:273" x14ac:dyDescent="0.25">
      <c r="B59" s="2">
        <v>32</v>
      </c>
      <c r="C59" s="37">
        <v>103.60299999999999</v>
      </c>
      <c r="D59" s="37">
        <v>109.69</v>
      </c>
      <c r="E59" s="37">
        <v>105.46599999999999</v>
      </c>
      <c r="F59" s="37">
        <v>105.828</v>
      </c>
      <c r="G59" s="37">
        <v>105.10299999999999</v>
      </c>
      <c r="H59" s="37">
        <v>107.155</v>
      </c>
      <c r="I59" s="37">
        <v>106.017</v>
      </c>
      <c r="J59" s="37">
        <v>108.55200000000001</v>
      </c>
      <c r="K59" s="37">
        <v>109.03400000000001</v>
      </c>
      <c r="L59" s="37">
        <v>110.017</v>
      </c>
      <c r="M59" s="37">
        <v>110.13800000000001</v>
      </c>
      <c r="N59" s="37">
        <v>111.339</v>
      </c>
      <c r="O59" s="37">
        <v>109.482</v>
      </c>
      <c r="P59" s="37">
        <v>110.42100000000001</v>
      </c>
      <c r="Q59" s="37">
        <v>108.63200000000001</v>
      </c>
      <c r="S59" s="4">
        <f t="shared" si="8"/>
        <v>104.28555226340642</v>
      </c>
      <c r="T59" s="4">
        <f t="shared" si="9"/>
        <v>107.65016928083253</v>
      </c>
      <c r="U59" s="4">
        <f t="shared" si="10"/>
        <v>106.01458145890362</v>
      </c>
      <c r="V59" s="4">
        <f t="shared" si="11"/>
        <v>105.38789355144014</v>
      </c>
      <c r="W59" s="4">
        <f t="shared" si="12"/>
        <v>103.33454319994958</v>
      </c>
      <c r="X59" s="4">
        <f t="shared" si="13"/>
        <v>106.20719548830317</v>
      </c>
      <c r="Y59" s="4">
        <f t="shared" si="14"/>
        <v>105.91185020447971</v>
      </c>
      <c r="Z59" s="4">
        <f t="shared" si="15"/>
        <v>107.03540121556667</v>
      </c>
      <c r="AA59" s="4">
        <f t="shared" si="16"/>
        <v>109.19361782636379</v>
      </c>
      <c r="AB59" s="4">
        <f t="shared" si="17"/>
        <v>109.64453600252379</v>
      </c>
      <c r="AC59" s="4">
        <f t="shared" si="18"/>
        <v>110.43375327136829</v>
      </c>
      <c r="AD59" s="4">
        <f t="shared" si="19"/>
        <v>109.99576343351332</v>
      </c>
      <c r="AE59" s="4">
        <f t="shared" si="20"/>
        <v>109.87206176077771</v>
      </c>
      <c r="AF59" s="4">
        <f t="shared" si="21"/>
        <v>110.74808063099515</v>
      </c>
      <c r="AG59" s="4">
        <f t="shared" si="22"/>
        <v>108.86638830032587</v>
      </c>
      <c r="AI59" s="4">
        <f t="shared" si="23"/>
        <v>-0.68255226340642139</v>
      </c>
      <c r="AJ59" s="4">
        <f t="shared" si="24"/>
        <v>2.0398307191674689</v>
      </c>
      <c r="AK59" s="4">
        <f t="shared" si="25"/>
        <v>-0.54858145890362664</v>
      </c>
      <c r="AL59" s="4">
        <f t="shared" si="26"/>
        <v>0.44010644855985959</v>
      </c>
      <c r="AM59" s="4">
        <f t="shared" si="27"/>
        <v>1.7684568000504157</v>
      </c>
      <c r="AN59" s="4">
        <f t="shared" si="28"/>
        <v>0.94780451169683033</v>
      </c>
      <c r="AO59" s="4">
        <f t="shared" si="29"/>
        <v>0.10514979552029047</v>
      </c>
      <c r="AP59" s="4">
        <f t="shared" si="30"/>
        <v>1.5165987844333415</v>
      </c>
      <c r="AQ59" s="4">
        <f t="shared" si="31"/>
        <v>-0.1596178263637853</v>
      </c>
      <c r="AR59" s="4">
        <f t="shared" si="32"/>
        <v>0.37246399747620274</v>
      </c>
      <c r="AS59" s="4">
        <f t="shared" si="33"/>
        <v>-0.29575327136828378</v>
      </c>
      <c r="AT59" s="4">
        <f t="shared" si="34"/>
        <v>1.3432365664866808</v>
      </c>
      <c r="AU59" s="4">
        <f t="shared" si="35"/>
        <v>-0.39006176077771215</v>
      </c>
      <c r="AV59" s="4">
        <f t="shared" ref="AV59:AW74" si="220">IF(OR($B59 &lt; P$230, $B59 &gt; P$233), 0, P59-AF59)</f>
        <v>-0.32708063099514106</v>
      </c>
      <c r="AW59" s="4">
        <f t="shared" si="220"/>
        <v>-0.23438830032586111</v>
      </c>
      <c r="AY59" s="2">
        <f t="shared" si="96"/>
        <v>103.92336606515926</v>
      </c>
      <c r="AZ59" s="2">
        <f t="shared" si="147"/>
        <v>107.07780895955055</v>
      </c>
      <c r="BA59" s="2">
        <f t="shared" si="148"/>
        <v>105.63138660551824</v>
      </c>
      <c r="BB59" s="2">
        <f t="shared" si="149"/>
        <v>105.18083411968631</v>
      </c>
      <c r="BC59" s="2">
        <f t="shared" si="150"/>
        <v>103.13648040047183</v>
      </c>
      <c r="BD59" s="2">
        <f t="shared" si="151"/>
        <v>106.1095435917406</v>
      </c>
      <c r="BE59" s="2">
        <f t="shared" si="152"/>
        <v>105.82566079454749</v>
      </c>
      <c r="BF59" s="2">
        <f t="shared" si="153"/>
        <v>107.00365616711257</v>
      </c>
      <c r="BG59" s="2">
        <f t="shared" si="154"/>
        <v>109.15292411752732</v>
      </c>
      <c r="BH59" s="2">
        <f t="shared" si="155"/>
        <v>109.61577416633884</v>
      </c>
      <c r="BI59" s="2">
        <f t="shared" si="156"/>
        <v>110.34161965811947</v>
      </c>
      <c r="BJ59" s="2">
        <f t="shared" si="157"/>
        <v>109.7714422284197</v>
      </c>
      <c r="BK59" s="2">
        <f t="shared" si="158"/>
        <v>109.75987642670856</v>
      </c>
      <c r="BL59" s="2">
        <f t="shared" si="159"/>
        <v>110.73410100388215</v>
      </c>
      <c r="BM59" s="2">
        <f t="shared" si="160"/>
        <v>108.86446447339073</v>
      </c>
      <c r="BO59" s="2">
        <f t="shared" si="38"/>
        <v>103.60299999999999</v>
      </c>
      <c r="BP59" s="2">
        <f t="shared" si="39"/>
        <v>109.69</v>
      </c>
      <c r="BQ59" s="2">
        <f t="shared" si="40"/>
        <v>105.46599999999999</v>
      </c>
      <c r="BR59" s="2">
        <f t="shared" si="41"/>
        <v>105.828</v>
      </c>
      <c r="BS59" s="2">
        <f t="shared" si="42"/>
        <v>105.10299999999999</v>
      </c>
      <c r="BT59" s="2">
        <f t="shared" si="43"/>
        <v>107.155</v>
      </c>
      <c r="BU59" s="2">
        <f t="shared" si="44"/>
        <v>106.017</v>
      </c>
      <c r="BV59" s="2">
        <f t="shared" si="45"/>
        <v>108.55200000000001</v>
      </c>
      <c r="BW59" s="2">
        <f t="shared" si="46"/>
        <v>109.03400000000001</v>
      </c>
      <c r="BX59" s="2">
        <f t="shared" si="47"/>
        <v>110.017</v>
      </c>
      <c r="BY59" s="2">
        <f t="shared" si="48"/>
        <v>110.13800000000001</v>
      </c>
      <c r="BZ59" s="2">
        <f t="shared" si="49"/>
        <v>111.339</v>
      </c>
      <c r="CA59" s="2">
        <f t="shared" si="50"/>
        <v>109.482</v>
      </c>
      <c r="CB59" s="2">
        <f t="shared" si="51"/>
        <v>110.42100000000001</v>
      </c>
      <c r="CC59" s="2">
        <f t="shared" si="52"/>
        <v>108.63200000000001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104.97191013133208</v>
      </c>
      <c r="DL59" s="2">
        <f t="shared" ref="DL59:DY74" si="221">BP$228*$B59+BP$229</f>
        <v>108.56771288798922</v>
      </c>
      <c r="DM59" s="2">
        <f t="shared" si="221"/>
        <v>106.45480681511469</v>
      </c>
      <c r="DN59" s="2">
        <f t="shared" si="221"/>
        <v>105.99064345479083</v>
      </c>
      <c r="DO59" s="2">
        <f t="shared" si="221"/>
        <v>105.08855075046904</v>
      </c>
      <c r="DP59" s="2">
        <f t="shared" si="221"/>
        <v>107.53583865293865</v>
      </c>
      <c r="DQ59" s="2">
        <f t="shared" si="221"/>
        <v>106.55785111427218</v>
      </c>
      <c r="DR59" s="2">
        <f t="shared" si="221"/>
        <v>108.53181512605043</v>
      </c>
      <c r="DS59" s="2">
        <f t="shared" si="221"/>
        <v>109.99007843137255</v>
      </c>
      <c r="DT59" s="2">
        <f t="shared" si="221"/>
        <v>110.92699747899161</v>
      </c>
      <c r="DU59" s="2">
        <f t="shared" si="221"/>
        <v>110.45233034248824</v>
      </c>
      <c r="DV59" s="2">
        <f t="shared" si="221"/>
        <v>111.43868574108819</v>
      </c>
      <c r="DW59" s="2">
        <f t="shared" si="221"/>
        <v>111.26964580369845</v>
      </c>
      <c r="DX59" s="2">
        <f t="shared" si="221"/>
        <v>110.81266889483065</v>
      </c>
      <c r="DY59" s="2">
        <f t="shared" si="221"/>
        <v>108.49823196143863</v>
      </c>
      <c r="EA59" s="2">
        <f t="shared" si="71"/>
        <v>101.76863645186334</v>
      </c>
      <c r="EB59" s="2">
        <f t="shared" si="72"/>
        <v>104.24885675710429</v>
      </c>
      <c r="EC59" s="2">
        <f t="shared" si="73"/>
        <v>103.99890825272068</v>
      </c>
      <c r="ED59" s="2">
        <f t="shared" si="74"/>
        <v>103.40972687203333</v>
      </c>
      <c r="EE59" s="2">
        <f t="shared" si="75"/>
        <v>98.831486765342504</v>
      </c>
      <c r="EF59" s="2">
        <f t="shared" si="76"/>
        <v>102.78252064565339</v>
      </c>
      <c r="EG59" s="2">
        <f t="shared" si="77"/>
        <v>104.06580626489796</v>
      </c>
      <c r="EH59" s="2">
        <f t="shared" si="78"/>
        <v>103.0156796488706</v>
      </c>
      <c r="EI59" s="2">
        <f t="shared" si="79"/>
        <v>107.01097112906882</v>
      </c>
      <c r="EJ59" s="2">
        <f t="shared" si="80"/>
        <v>106.08119306703155</v>
      </c>
      <c r="EK59" s="2">
        <f t="shared" si="81"/>
        <v>110.07504660359594</v>
      </c>
      <c r="EL59" s="2">
        <f t="shared" si="82"/>
        <v>106.23104575432811</v>
      </c>
      <c r="EM59" s="2">
        <f t="shared" si="83"/>
        <v>106.19031121081491</v>
      </c>
      <c r="EN59" s="2">
        <f t="shared" si="84"/>
        <v>110.50966138967568</v>
      </c>
      <c r="EO59" s="2">
        <f t="shared" si="85"/>
        <v>110.00033556868455</v>
      </c>
      <c r="EQ59" s="2">
        <f t="shared" si="86"/>
        <v>101.83237822965039</v>
      </c>
      <c r="ER59" s="2">
        <f t="shared" ref="ER59:FE74" si="222">CV$228*$B59+CV$229</f>
        <v>104.11795681239181</v>
      </c>
      <c r="ES59" s="2">
        <f t="shared" si="222"/>
        <v>103.07636285478472</v>
      </c>
      <c r="ET59" s="2">
        <f t="shared" si="222"/>
        <v>102.85339164105233</v>
      </c>
      <c r="EU59" s="2">
        <f t="shared" si="222"/>
        <v>100.46154382644879</v>
      </c>
      <c r="EV59" s="2">
        <f t="shared" si="222"/>
        <v>103.10878121098627</v>
      </c>
      <c r="EW59" s="2">
        <f t="shared" si="222"/>
        <v>102.87904863265199</v>
      </c>
      <c r="EX59" s="2">
        <f t="shared" si="222"/>
        <v>102.79967594235711</v>
      </c>
      <c r="EY59" s="2">
        <f t="shared" si="222"/>
        <v>106.06511667836375</v>
      </c>
      <c r="EZ59" s="2">
        <f t="shared" si="222"/>
        <v>106.20929918008352</v>
      </c>
      <c r="FA59" s="2">
        <f t="shared" si="222"/>
        <v>110.4223433652987</v>
      </c>
      <c r="FB59" s="2">
        <f t="shared" si="222"/>
        <v>107.40021365063134</v>
      </c>
      <c r="FC59" s="2">
        <f t="shared" si="222"/>
        <v>108.55844871098172</v>
      </c>
      <c r="FD59" s="2">
        <f t="shared" si="222"/>
        <v>110.25520106805942</v>
      </c>
      <c r="FE59" s="2">
        <f t="shared" si="222"/>
        <v>111.97908432387777</v>
      </c>
      <c r="FG59" s="2">
        <f t="shared" si="88"/>
        <v>0.32733615936362481</v>
      </c>
      <c r="FH59" s="2">
        <f t="shared" ref="FH59:FU74" si="223">POWER(10,($B59-D$231)/D$229)/(1+POWER(10,($B59-D$231)/D$229))</f>
        <v>0.34497415559505379</v>
      </c>
      <c r="FI59" s="2">
        <f t="shared" si="223"/>
        <v>0.33525047086762172</v>
      </c>
      <c r="FJ59" s="2">
        <f t="shared" si="223"/>
        <v>0.31375272249080777</v>
      </c>
      <c r="FK59" s="2">
        <f t="shared" si="223"/>
        <v>0.31199600020565715</v>
      </c>
      <c r="FL59" s="2">
        <f t="shared" si="223"/>
        <v>0.30006788190486244</v>
      </c>
      <c r="FM59" s="2">
        <f t="shared" si="223"/>
        <v>0.29377592661451102</v>
      </c>
      <c r="FN59" s="2">
        <f t="shared" si="223"/>
        <v>0.27703090411406972</v>
      </c>
      <c r="FO59" s="2">
        <f t="shared" si="223"/>
        <v>0.2809826833719799</v>
      </c>
      <c r="FP59" s="2">
        <f t="shared" si="223"/>
        <v>0.27059116214320539</v>
      </c>
      <c r="FQ59" s="2">
        <f t="shared" si="223"/>
        <v>0.2934958866541143</v>
      </c>
      <c r="FR59" s="2">
        <f t="shared" si="223"/>
        <v>0.32016678053251046</v>
      </c>
      <c r="FS59" s="2">
        <f t="shared" si="223"/>
        <v>0.29726199614020976</v>
      </c>
      <c r="FT59" s="2">
        <f t="shared" si="223"/>
        <v>0.25925546502826419</v>
      </c>
      <c r="FU59" s="2">
        <f t="shared" si="223"/>
        <v>0.24375930383276131</v>
      </c>
      <c r="FW59" s="2">
        <f t="shared" si="112"/>
        <v>5.0790159541554765E-5</v>
      </c>
      <c r="FX59" s="2">
        <f t="shared" si="164"/>
        <v>7.778116431564954E-5</v>
      </c>
      <c r="FY59" s="2">
        <f t="shared" si="165"/>
        <v>8.5697843064865602E-5</v>
      </c>
      <c r="FZ59" s="2">
        <f t="shared" si="166"/>
        <v>7.1415111754593541E-5</v>
      </c>
      <c r="GA59" s="2">
        <f t="shared" si="167"/>
        <v>6.6615087118411238E-5</v>
      </c>
      <c r="GB59" s="2">
        <f t="shared" si="168"/>
        <v>7.051194875568742E-5</v>
      </c>
      <c r="GC59" s="2">
        <f t="shared" si="169"/>
        <v>7.3759740404709856E-5</v>
      </c>
      <c r="GD59" s="2">
        <f t="shared" si="170"/>
        <v>8.7778489255207784E-5</v>
      </c>
      <c r="GE59" s="2">
        <f t="shared" si="171"/>
        <v>8.1143553127431518E-5</v>
      </c>
      <c r="GF59" s="2">
        <f t="shared" si="172"/>
        <v>6.6622099246924847E-5</v>
      </c>
      <c r="GG59" s="2">
        <f t="shared" si="173"/>
        <v>5.9145664075923087E-5</v>
      </c>
      <c r="GH59" s="2">
        <f t="shared" si="174"/>
        <v>5.971431910500762E-5</v>
      </c>
      <c r="GI59" s="2">
        <f t="shared" si="175"/>
        <v>5.2261811100895785E-5</v>
      </c>
      <c r="GJ59" s="2">
        <f t="shared" si="176"/>
        <v>4.5348101582751854E-5</v>
      </c>
      <c r="GK59" s="2">
        <f t="shared" si="177"/>
        <v>4.0824973333291536E-5</v>
      </c>
      <c r="GM59" s="86">
        <f t="shared" si="113"/>
        <v>4.7799437554864685E-4</v>
      </c>
      <c r="GN59" s="86">
        <f t="shared" si="178"/>
        <v>7.6452210085536292E-4</v>
      </c>
      <c r="GO59" s="86">
        <f t="shared" si="179"/>
        <v>5.1182207087390808E-4</v>
      </c>
      <c r="GP59" s="86">
        <f t="shared" si="180"/>
        <v>2.5815176616678423E-4</v>
      </c>
      <c r="GQ59" s="86">
        <f t="shared" si="181"/>
        <v>2.3502103288122636E-4</v>
      </c>
      <c r="GR59" s="86">
        <f t="shared" si="182"/>
        <v>1.1349262615428023E-4</v>
      </c>
      <c r="GS59" s="86">
        <f t="shared" si="183"/>
        <v>1.0431130011627376E-4</v>
      </c>
      <c r="GT59" s="86">
        <f t="shared" si="184"/>
        <v>3.4978403416649271E-5</v>
      </c>
      <c r="GU59" s="86">
        <f t="shared" si="185"/>
        <v>4.6955984031907398E-5</v>
      </c>
      <c r="GV59" s="86">
        <f t="shared" si="186"/>
        <v>3.1672853281260276E-5</v>
      </c>
      <c r="GW59" s="86">
        <f t="shared" si="187"/>
        <v>1.2066019133058956E-4</v>
      </c>
      <c r="GX59" s="86">
        <f t="shared" si="188"/>
        <v>2.9547259470648872E-4</v>
      </c>
      <c r="GY59" s="86">
        <f t="shared" si="189"/>
        <v>1.3738742633200959E-4</v>
      </c>
      <c r="GZ59" s="86">
        <f t="shared" si="190"/>
        <v>1.5426024501209466E-5</v>
      </c>
      <c r="HA59" s="86">
        <f t="shared" si="191"/>
        <v>2.3101714828458564E-6</v>
      </c>
      <c r="HC59" s="86">
        <f t="shared" si="145"/>
        <v>1.6372495158046243E-11</v>
      </c>
      <c r="HD59" s="86">
        <f t="shared" si="192"/>
        <v>3.2076196937341309E-12</v>
      </c>
      <c r="HE59" s="86">
        <f t="shared" si="193"/>
        <v>2.236686623237812E-13</v>
      </c>
      <c r="HF59" s="86">
        <f t="shared" si="194"/>
        <v>1.8512952991360947E-14</v>
      </c>
      <c r="HG59" s="86">
        <f t="shared" si="195"/>
        <v>1.583270690798658E-15</v>
      </c>
      <c r="HH59" s="86">
        <f t="shared" si="196"/>
        <v>1.425077307207987E-14</v>
      </c>
      <c r="HI59" s="86">
        <f t="shared" si="197"/>
        <v>4.5353316860779946E-14</v>
      </c>
      <c r="HJ59" s="86">
        <f t="shared" si="198"/>
        <v>2.1163751993248636E-15</v>
      </c>
      <c r="HK59" s="86">
        <f t="shared" si="199"/>
        <v>7.1532537246073399E-15</v>
      </c>
      <c r="HL59" s="86">
        <f t="shared" si="200"/>
        <v>3.4482684597382778E-15</v>
      </c>
      <c r="HM59" s="86">
        <f t="shared" si="201"/>
        <v>3.6303754488840605E-15</v>
      </c>
      <c r="HN59" s="86">
        <f t="shared" si="202"/>
        <v>4.1395697210293824E-14</v>
      </c>
      <c r="HO59" s="86">
        <f t="shared" si="203"/>
        <v>4.8874867384659439E-15</v>
      </c>
      <c r="HP59" s="86">
        <f t="shared" si="204"/>
        <v>3.7348764976079364E-17</v>
      </c>
      <c r="HQ59" s="86">
        <f t="shared" si="205"/>
        <v>2.2695769382180792E-19</v>
      </c>
      <c r="HS59" s="86">
        <f t="shared" si="114"/>
        <v>2.2885396836798047E-82</v>
      </c>
      <c r="HT59" s="86">
        <f t="shared" si="206"/>
        <v>1.2381053669914319E-80</v>
      </c>
      <c r="HU59" s="86">
        <f t="shared" si="207"/>
        <v>5.6824319936193844E-96</v>
      </c>
      <c r="HV59" s="86">
        <f t="shared" si="208"/>
        <v>4.6434803317055459E-103</v>
      </c>
      <c r="HW59" s="86">
        <f t="shared" si="209"/>
        <v>1.3108607790496709E-114</v>
      </c>
      <c r="HX59" s="86">
        <f t="shared" si="210"/>
        <v>2.3872634603253535E-108</v>
      </c>
      <c r="HY59" s="86">
        <f t="shared" si="211"/>
        <v>5.1490063868573359E-103</v>
      </c>
      <c r="HZ59" s="86">
        <f t="shared" si="212"/>
        <v>4.1669205361268915E-115</v>
      </c>
      <c r="IA59" s="86">
        <f t="shared" si="213"/>
        <v>3.0144905102075289E-110</v>
      </c>
      <c r="IB59" s="86">
        <f t="shared" si="214"/>
        <v>7.4213568600165101E-112</v>
      </c>
      <c r="IC59" s="86">
        <f t="shared" si="215"/>
        <v>4.7119812170246287E-112</v>
      </c>
      <c r="ID59" s="86">
        <f t="shared" si="216"/>
        <v>7.7908041996599665E-105</v>
      </c>
      <c r="IE59" s="86">
        <f t="shared" si="217"/>
        <v>3.1892464755879061E-111</v>
      </c>
      <c r="IF59" s="86">
        <f t="shared" si="218"/>
        <v>9.8090258759922298E-53</v>
      </c>
      <c r="IG59" s="86">
        <f t="shared" si="219"/>
        <v>9.5063846339979561E-37</v>
      </c>
      <c r="II59" s="86">
        <f t="shared" si="115"/>
        <v>2.0576268025445793E-229</v>
      </c>
      <c r="IJ59" s="86">
        <f t="shared" si="116"/>
        <v>5.9150810012431721E-232</v>
      </c>
      <c r="IK59" s="86">
        <f t="shared" si="117"/>
        <v>1.961530558852088E-266</v>
      </c>
      <c r="IL59" s="86">
        <f t="shared" si="118"/>
        <v>6.2230342463160775E-294</v>
      </c>
      <c r="IM59" s="86">
        <f t="shared" si="119"/>
        <v>0</v>
      </c>
      <c r="IN59" s="86">
        <f t="shared" si="120"/>
        <v>3.7314066806409148E-304</v>
      </c>
      <c r="IO59" s="86">
        <f t="shared" si="121"/>
        <v>7.32522139306823E-286</v>
      </c>
      <c r="IP59" s="86">
        <f t="shared" si="122"/>
        <v>0</v>
      </c>
      <c r="IQ59" s="86">
        <f t="shared" si="123"/>
        <v>1.0216023296588083E-303</v>
      </c>
      <c r="IR59" s="86">
        <f t="shared" si="124"/>
        <v>0</v>
      </c>
      <c r="IS59" s="86">
        <f t="shared" si="125"/>
        <v>0</v>
      </c>
      <c r="IT59" s="86">
        <f t="shared" si="126"/>
        <v>5.4402903358433083E-296</v>
      </c>
      <c r="IU59" s="86">
        <f t="shared" si="127"/>
        <v>0</v>
      </c>
      <c r="IV59" s="86">
        <f t="shared" si="128"/>
        <v>1.0965700539639805E-191</v>
      </c>
      <c r="IW59" s="86">
        <f t="shared" si="129"/>
        <v>1.0602808279872385E-136</v>
      </c>
      <c r="IY59" s="86">
        <f t="shared" si="130"/>
        <v>4.77994391921142E-4</v>
      </c>
      <c r="IZ59" s="86">
        <f t="shared" si="131"/>
        <v>7.6452210406298263E-4</v>
      </c>
      <c r="JA59" s="86">
        <f t="shared" si="132"/>
        <v>5.1182207109757671E-4</v>
      </c>
      <c r="JB59" s="86">
        <f t="shared" si="133"/>
        <v>2.581517661852972E-4</v>
      </c>
      <c r="JC59" s="86">
        <f t="shared" si="134"/>
        <v>2.3502103288280962E-4</v>
      </c>
      <c r="JD59" s="86">
        <f t="shared" si="135"/>
        <v>1.13492626168531E-4</v>
      </c>
      <c r="JE59" s="86">
        <f t="shared" si="136"/>
        <v>1.0431130016162708E-4</v>
      </c>
      <c r="JF59" s="86">
        <f t="shared" si="137"/>
        <v>3.4978403418765647E-5</v>
      </c>
      <c r="JG59" s="86">
        <f t="shared" si="138"/>
        <v>4.6955984039060652E-5</v>
      </c>
      <c r="JH59" s="86">
        <f t="shared" si="139"/>
        <v>3.1672853284708547E-5</v>
      </c>
      <c r="JI59" s="86">
        <f t="shared" si="140"/>
        <v>1.2066019133421993E-4</v>
      </c>
      <c r="JJ59" s="86">
        <f t="shared" si="141"/>
        <v>2.9547259474788442E-4</v>
      </c>
      <c r="JK59" s="86">
        <f t="shared" si="142"/>
        <v>1.3738742633689706E-4</v>
      </c>
      <c r="JL59" s="86">
        <f t="shared" si="143"/>
        <v>1.5426024501246814E-5</v>
      </c>
      <c r="JM59" s="86">
        <f t="shared" si="144"/>
        <v>2.3101714828460834E-6</v>
      </c>
    </row>
    <row r="60" spans="2:273" x14ac:dyDescent="0.25">
      <c r="B60" s="2">
        <v>33</v>
      </c>
      <c r="C60" s="37">
        <v>105.714</v>
      </c>
      <c r="D60" s="37">
        <v>108.621</v>
      </c>
      <c r="E60" s="37">
        <v>106.621</v>
      </c>
      <c r="F60" s="37">
        <v>106.828</v>
      </c>
      <c r="G60" s="37">
        <v>105.19</v>
      </c>
      <c r="H60" s="37">
        <v>107.94799999999999</v>
      </c>
      <c r="I60" s="37">
        <v>106.569</v>
      </c>
      <c r="J60" s="37">
        <v>107.29300000000001</v>
      </c>
      <c r="K60" s="37">
        <v>109.63800000000001</v>
      </c>
      <c r="L60" s="37">
        <v>111.414</v>
      </c>
      <c r="M60" s="37">
        <v>110.55200000000001</v>
      </c>
      <c r="N60" s="37">
        <v>111.536</v>
      </c>
      <c r="O60" s="37">
        <v>111.768</v>
      </c>
      <c r="P60" s="37">
        <v>111.965</v>
      </c>
      <c r="Q60" s="37">
        <v>108.982</v>
      </c>
      <c r="S60" s="4">
        <f t="shared" si="8"/>
        <v>104.40158306616212</v>
      </c>
      <c r="T60" s="4">
        <f t="shared" si="9"/>
        <v>107.86015407643457</v>
      </c>
      <c r="U60" s="4">
        <f t="shared" si="10"/>
        <v>106.20288970239702</v>
      </c>
      <c r="V60" s="4">
        <f t="shared" si="11"/>
        <v>105.52383276496586</v>
      </c>
      <c r="W60" s="4">
        <f t="shared" si="12"/>
        <v>103.39872001322209</v>
      </c>
      <c r="X60" s="4">
        <f t="shared" si="13"/>
        <v>106.25305398398272</v>
      </c>
      <c r="Y60" s="4">
        <f t="shared" si="14"/>
        <v>105.9500194936098</v>
      </c>
      <c r="Z60" s="4">
        <f t="shared" si="15"/>
        <v>107.0449156687008</v>
      </c>
      <c r="AA60" s="4">
        <f t="shared" si="16"/>
        <v>109.20340919841537</v>
      </c>
      <c r="AB60" s="4">
        <f t="shared" si="17"/>
        <v>109.61582633335765</v>
      </c>
      <c r="AC60" s="4">
        <f t="shared" si="18"/>
        <v>110.46002321988161</v>
      </c>
      <c r="AD60" s="4">
        <f t="shared" si="19"/>
        <v>110.03114016580771</v>
      </c>
      <c r="AE60" s="4">
        <f t="shared" si="20"/>
        <v>109.90782319080522</v>
      </c>
      <c r="AF60" s="4">
        <f t="shared" si="21"/>
        <v>110.80514210718144</v>
      </c>
      <c r="AG60" s="4">
        <f t="shared" si="22"/>
        <v>108.93651302075332</v>
      </c>
      <c r="AI60" s="4">
        <f t="shared" si="23"/>
        <v>1.3124169338378806</v>
      </c>
      <c r="AJ60" s="4">
        <f t="shared" si="24"/>
        <v>0.76084592356542657</v>
      </c>
      <c r="AK60" s="4">
        <f t="shared" si="25"/>
        <v>0.41811029760297913</v>
      </c>
      <c r="AL60" s="4">
        <f t="shared" si="26"/>
        <v>1.3041672350341429</v>
      </c>
      <c r="AM60" s="4">
        <f t="shared" si="27"/>
        <v>1.7912799867779086</v>
      </c>
      <c r="AN60" s="4">
        <f t="shared" si="28"/>
        <v>1.6949460160172691</v>
      </c>
      <c r="AO60" s="4">
        <f t="shared" si="29"/>
        <v>0.61898050639020141</v>
      </c>
      <c r="AP60" s="4">
        <f t="shared" si="30"/>
        <v>0.2480843312992107</v>
      </c>
      <c r="AQ60" s="4">
        <f t="shared" si="31"/>
        <v>0.43459080158463337</v>
      </c>
      <c r="AR60" s="4">
        <f t="shared" si="32"/>
        <v>1.7981736666423558</v>
      </c>
      <c r="AS60" s="4">
        <f t="shared" si="33"/>
        <v>9.1976780118400825E-2</v>
      </c>
      <c r="AT60" s="4">
        <f t="shared" si="34"/>
        <v>1.5048598341922883</v>
      </c>
      <c r="AU60" s="4">
        <f t="shared" si="35"/>
        <v>1.8601768091947832</v>
      </c>
      <c r="AV60" s="4">
        <f t="shared" si="220"/>
        <v>1.1598578928185646</v>
      </c>
      <c r="AW60" s="4">
        <f t="shared" si="220"/>
        <v>4.5486979246675219E-2</v>
      </c>
      <c r="AY60" s="2">
        <f t="shared" si="96"/>
        <v>103.84181389248458</v>
      </c>
      <c r="AZ60" s="2">
        <f t="shared" si="147"/>
        <v>106.99721511338581</v>
      </c>
      <c r="BA60" s="2">
        <f t="shared" si="148"/>
        <v>105.60373875117079</v>
      </c>
      <c r="BB60" s="2">
        <f t="shared" si="149"/>
        <v>105.18684618527499</v>
      </c>
      <c r="BC60" s="2">
        <f t="shared" si="150"/>
        <v>103.07372150012458</v>
      </c>
      <c r="BD60" s="2">
        <f t="shared" si="151"/>
        <v>106.08213151016507</v>
      </c>
      <c r="BE60" s="2">
        <f t="shared" si="152"/>
        <v>105.80034243407619</v>
      </c>
      <c r="BF60" s="2">
        <f t="shared" si="153"/>
        <v>106.98479357830765</v>
      </c>
      <c r="BG60" s="2">
        <f t="shared" si="154"/>
        <v>109.12816397351155</v>
      </c>
      <c r="BH60" s="2">
        <f t="shared" si="155"/>
        <v>109.56181796032958</v>
      </c>
      <c r="BI60" s="2">
        <f t="shared" si="156"/>
        <v>110.30315696833259</v>
      </c>
      <c r="BJ60" s="2">
        <f t="shared" si="157"/>
        <v>109.66640275201036</v>
      </c>
      <c r="BK60" s="2">
        <f t="shared" si="158"/>
        <v>109.71799344885471</v>
      </c>
      <c r="BL60" s="2">
        <f t="shared" si="159"/>
        <v>110.77759360174008</v>
      </c>
      <c r="BM60" s="2">
        <f t="shared" si="160"/>
        <v>108.93206372231559</v>
      </c>
      <c r="BO60" s="2">
        <f t="shared" si="38"/>
        <v>105.714</v>
      </c>
      <c r="BP60" s="2">
        <f t="shared" si="39"/>
        <v>108.621</v>
      </c>
      <c r="BQ60" s="2">
        <f t="shared" si="40"/>
        <v>106.621</v>
      </c>
      <c r="BR60" s="2">
        <f t="shared" si="41"/>
        <v>106.828</v>
      </c>
      <c r="BS60" s="2">
        <f t="shared" si="42"/>
        <v>105.19</v>
      </c>
      <c r="BT60" s="2">
        <f t="shared" si="43"/>
        <v>107.94799999999999</v>
      </c>
      <c r="BU60" s="2">
        <f t="shared" si="44"/>
        <v>106.569</v>
      </c>
      <c r="BV60" s="2">
        <f t="shared" si="45"/>
        <v>107.29300000000001</v>
      </c>
      <c r="BW60" s="2">
        <f t="shared" si="46"/>
        <v>109.63800000000001</v>
      </c>
      <c r="BX60" s="2">
        <f t="shared" si="47"/>
        <v>111.414</v>
      </c>
      <c r="BY60" s="2">
        <f t="shared" si="48"/>
        <v>110.55200000000001</v>
      </c>
      <c r="BZ60" s="2">
        <f t="shared" si="49"/>
        <v>111.536</v>
      </c>
      <c r="CA60" s="2">
        <f t="shared" si="50"/>
        <v>111.768</v>
      </c>
      <c r="CB60" s="2">
        <f t="shared" si="51"/>
        <v>111.965</v>
      </c>
      <c r="CC60" s="2">
        <f t="shared" si="52"/>
        <v>108.982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105.00185694183865</v>
      </c>
      <c r="DL60" s="2">
        <f t="shared" si="221"/>
        <v>108.65681309041837</v>
      </c>
      <c r="DM60" s="2">
        <f t="shared" si="221"/>
        <v>106.5647426450742</v>
      </c>
      <c r="DN60" s="2">
        <f t="shared" si="221"/>
        <v>106.14168211875844</v>
      </c>
      <c r="DO60" s="2">
        <f t="shared" si="221"/>
        <v>105.21694212007505</v>
      </c>
      <c r="DP60" s="2">
        <f t="shared" si="221"/>
        <v>107.68430120120121</v>
      </c>
      <c r="DQ60" s="2">
        <f t="shared" si="221"/>
        <v>106.64858487434805</v>
      </c>
      <c r="DR60" s="2">
        <f t="shared" si="221"/>
        <v>108.69441008403363</v>
      </c>
      <c r="DS60" s="2">
        <f t="shared" si="221"/>
        <v>110.09394537815126</v>
      </c>
      <c r="DT60" s="2">
        <f t="shared" si="221"/>
        <v>111.02578487394959</v>
      </c>
      <c r="DU60" s="2">
        <f t="shared" si="221"/>
        <v>110.47177032498085</v>
      </c>
      <c r="DV60" s="2">
        <f t="shared" si="221"/>
        <v>111.49181060037525</v>
      </c>
      <c r="DW60" s="2">
        <f t="shared" si="221"/>
        <v>111.39270981507825</v>
      </c>
      <c r="DX60" s="2">
        <f t="shared" si="221"/>
        <v>110.93093694295899</v>
      </c>
      <c r="DY60" s="2">
        <f t="shared" si="221"/>
        <v>108.59479347423063</v>
      </c>
      <c r="EA60" s="2">
        <f t="shared" si="71"/>
        <v>101.6677104037267</v>
      </c>
      <c r="EB60" s="2">
        <f t="shared" si="72"/>
        <v>104.12332448244825</v>
      </c>
      <c r="EC60" s="2">
        <f t="shared" si="73"/>
        <v>103.86612240024184</v>
      </c>
      <c r="ED60" s="2">
        <f t="shared" si="74"/>
        <v>103.28229526300495</v>
      </c>
      <c r="EE60" s="2">
        <f t="shared" si="75"/>
        <v>98.76305539178297</v>
      </c>
      <c r="EF60" s="2">
        <f t="shared" si="76"/>
        <v>102.6736980663382</v>
      </c>
      <c r="EG60" s="2">
        <f t="shared" si="77"/>
        <v>103.94092944106548</v>
      </c>
      <c r="EH60" s="2">
        <f t="shared" si="78"/>
        <v>102.91583908383978</v>
      </c>
      <c r="EI60" s="2">
        <f t="shared" si="79"/>
        <v>106.87451939846214</v>
      </c>
      <c r="EJ60" s="2">
        <f t="shared" si="80"/>
        <v>105.96272950092464</v>
      </c>
      <c r="EK60" s="2">
        <f t="shared" si="81"/>
        <v>109.93291316414833</v>
      </c>
      <c r="EL60" s="2">
        <f t="shared" si="82"/>
        <v>106.13120894018502</v>
      </c>
      <c r="EM60" s="2">
        <f t="shared" si="83"/>
        <v>106.10683895486935</v>
      </c>
      <c r="EN60" s="2">
        <f t="shared" si="84"/>
        <v>110.37805700068897</v>
      </c>
      <c r="EO60" s="2">
        <f t="shared" si="85"/>
        <v>109.88601209609676</v>
      </c>
      <c r="EQ60" s="2">
        <f t="shared" si="86"/>
        <v>101.73046895648794</v>
      </c>
      <c r="ER60" s="2">
        <f t="shared" si="222"/>
        <v>103.99449411315</v>
      </c>
      <c r="ES60" s="2">
        <f t="shared" si="222"/>
        <v>102.95795479847769</v>
      </c>
      <c r="ET60" s="2">
        <f t="shared" si="222"/>
        <v>102.73440056026088</v>
      </c>
      <c r="EU60" s="2">
        <f t="shared" si="222"/>
        <v>100.36821180694808</v>
      </c>
      <c r="EV60" s="2">
        <f t="shared" si="222"/>
        <v>102.99492051296174</v>
      </c>
      <c r="EW60" s="2">
        <f t="shared" si="222"/>
        <v>102.7726022173981</v>
      </c>
      <c r="EX60" s="2">
        <f t="shared" si="222"/>
        <v>102.70320555929507</v>
      </c>
      <c r="EY60" s="2">
        <f t="shared" si="222"/>
        <v>105.94356458824193</v>
      </c>
      <c r="EZ60" s="2">
        <f t="shared" si="222"/>
        <v>106.08889546064404</v>
      </c>
      <c r="FA60" s="2">
        <f t="shared" si="222"/>
        <v>110.27495386918656</v>
      </c>
      <c r="FB60" s="2">
        <f t="shared" si="222"/>
        <v>107.28280084875213</v>
      </c>
      <c r="FC60" s="2">
        <f t="shared" si="222"/>
        <v>108.4401917450253</v>
      </c>
      <c r="FD60" s="2">
        <f t="shared" si="222"/>
        <v>110.12719499390839</v>
      </c>
      <c r="FE60" s="2">
        <f t="shared" si="222"/>
        <v>111.83411993571762</v>
      </c>
      <c r="FG60" s="2">
        <f t="shared" si="88"/>
        <v>0.3479290820362807</v>
      </c>
      <c r="FH60" s="2">
        <f t="shared" si="223"/>
        <v>0.36607282675292063</v>
      </c>
      <c r="FI60" s="2">
        <f t="shared" si="223"/>
        <v>0.35607772517787156</v>
      </c>
      <c r="FJ60" s="2">
        <f t="shared" si="223"/>
        <v>0.33391530387059137</v>
      </c>
      <c r="FK60" s="2">
        <f t="shared" si="223"/>
        <v>0.33210032237176706</v>
      </c>
      <c r="FL60" s="2">
        <f t="shared" si="223"/>
        <v>0.31976081182187222</v>
      </c>
      <c r="FM60" s="2">
        <f t="shared" si="223"/>
        <v>0.31324072514842877</v>
      </c>
      <c r="FN60" s="2">
        <f t="shared" si="223"/>
        <v>0.29585100545804222</v>
      </c>
      <c r="FO60" s="2">
        <f t="shared" si="223"/>
        <v>0.29995986313767764</v>
      </c>
      <c r="FP60" s="2">
        <f t="shared" si="223"/>
        <v>0.2891487495363898</v>
      </c>
      <c r="FQ60" s="2">
        <f t="shared" si="223"/>
        <v>0.31295035267110721</v>
      </c>
      <c r="FR60" s="2">
        <f t="shared" si="223"/>
        <v>0.34053700771768836</v>
      </c>
      <c r="FS60" s="2">
        <f t="shared" si="223"/>
        <v>0.31685414194605577</v>
      </c>
      <c r="FT60" s="2">
        <f t="shared" si="223"/>
        <v>0.27733121766190133</v>
      </c>
      <c r="FU60" s="2">
        <f t="shared" si="223"/>
        <v>0.26113551819724096</v>
      </c>
      <c r="FW60" s="2">
        <f t="shared" si="112"/>
        <v>5.5690029626841098E-5</v>
      </c>
      <c r="FX60" s="2">
        <f t="shared" si="164"/>
        <v>8.5284710750371202E-5</v>
      </c>
      <c r="FY60" s="2">
        <f t="shared" si="165"/>
        <v>9.3965039476686906E-5</v>
      </c>
      <c r="FZ60" s="2">
        <f t="shared" si="166"/>
        <v>7.8304573395439149E-5</v>
      </c>
      <c r="GA60" s="2">
        <f t="shared" si="167"/>
        <v>7.3041521128713161E-5</v>
      </c>
      <c r="GB60" s="2">
        <f t="shared" si="168"/>
        <v>7.7314288419461991E-5</v>
      </c>
      <c r="GC60" s="2">
        <f t="shared" si="169"/>
        <v>8.0875371581084682E-5</v>
      </c>
      <c r="GD60" s="2">
        <f t="shared" si="170"/>
        <v>9.6246384475976257E-5</v>
      </c>
      <c r="GE60" s="2">
        <f t="shared" si="171"/>
        <v>8.8971440241453765E-5</v>
      </c>
      <c r="GF60" s="2">
        <f t="shared" si="172"/>
        <v>7.3049209675904255E-5</v>
      </c>
      <c r="GG60" s="2">
        <f t="shared" si="173"/>
        <v>6.485156099533781E-5</v>
      </c>
      <c r="GH60" s="2">
        <f t="shared" si="174"/>
        <v>6.5475071685791207E-5</v>
      </c>
      <c r="GI60" s="2">
        <f t="shared" si="175"/>
        <v>5.7303647430917739E-5</v>
      </c>
      <c r="GJ60" s="2">
        <f t="shared" si="176"/>
        <v>4.9722987078781758E-5</v>
      </c>
      <c r="GK60" s="2">
        <f t="shared" si="177"/>
        <v>4.4763516807131837E-5</v>
      </c>
      <c r="GM60" s="86">
        <f t="shared" si="113"/>
        <v>7.6310885828448068E-4</v>
      </c>
      <c r="GN60" s="86">
        <f t="shared" si="178"/>
        <v>1.1909742967895029E-3</v>
      </c>
      <c r="GO60" s="86">
        <f t="shared" si="179"/>
        <v>8.2766117803250306E-4</v>
      </c>
      <c r="GP60" s="86">
        <f t="shared" si="180"/>
        <v>4.3444733551734348E-4</v>
      </c>
      <c r="GQ60" s="86">
        <f t="shared" si="181"/>
        <v>3.9884387955965169E-4</v>
      </c>
      <c r="GR60" s="86">
        <f t="shared" si="182"/>
        <v>2.0570485238988144E-4</v>
      </c>
      <c r="GS60" s="86">
        <f t="shared" si="183"/>
        <v>1.8742240217112379E-4</v>
      </c>
      <c r="GT60" s="86">
        <f t="shared" si="184"/>
        <v>6.8609526733542478E-5</v>
      </c>
      <c r="GU60" s="86">
        <f t="shared" si="185"/>
        <v>8.9897249960104152E-5</v>
      </c>
      <c r="GV60" s="86">
        <f t="shared" si="186"/>
        <v>6.1544776423074968E-5</v>
      </c>
      <c r="GW60" s="86">
        <f t="shared" si="187"/>
        <v>2.1240521993483451E-4</v>
      </c>
      <c r="GX60" s="86">
        <f t="shared" si="188"/>
        <v>4.9705499395650892E-4</v>
      </c>
      <c r="GY60" s="86">
        <f t="shared" si="189"/>
        <v>2.4039056702056984E-4</v>
      </c>
      <c r="GZ60" s="86">
        <f t="shared" si="190"/>
        <v>3.1460999948995771E-5</v>
      </c>
      <c r="HA60" s="86">
        <f t="shared" si="191"/>
        <v>5.5389630428182578E-6</v>
      </c>
      <c r="HC60" s="86">
        <f t="shared" si="145"/>
        <v>4.275861344542241E-11</v>
      </c>
      <c r="HD60" s="86">
        <f t="shared" si="192"/>
        <v>9.094660292299735E-12</v>
      </c>
      <c r="HE60" s="86">
        <f t="shared" si="193"/>
        <v>7.321531637574174E-13</v>
      </c>
      <c r="HF60" s="86">
        <f t="shared" si="194"/>
        <v>6.6250049090176728E-14</v>
      </c>
      <c r="HG60" s="86">
        <f t="shared" si="195"/>
        <v>6.2259815366545048E-15</v>
      </c>
      <c r="HH60" s="86">
        <f t="shared" si="196"/>
        <v>5.2327468939401735E-14</v>
      </c>
      <c r="HI60" s="86">
        <f t="shared" si="197"/>
        <v>1.5718583575443263E-13</v>
      </c>
      <c r="HJ60" s="86">
        <f t="shared" si="198"/>
        <v>8.5868580217073715E-15</v>
      </c>
      <c r="HK60" s="86">
        <f t="shared" si="199"/>
        <v>2.7145960234444783E-14</v>
      </c>
      <c r="HL60" s="86">
        <f t="shared" si="200"/>
        <v>1.3146782584805576E-14</v>
      </c>
      <c r="HM60" s="86">
        <f t="shared" si="201"/>
        <v>1.3697927893290808E-14</v>
      </c>
      <c r="HN60" s="86">
        <f t="shared" si="202"/>
        <v>1.4296590442430963E-13</v>
      </c>
      <c r="HO60" s="86">
        <f t="shared" si="203"/>
        <v>1.7911565158537753E-14</v>
      </c>
      <c r="HP60" s="86">
        <f t="shared" si="204"/>
        <v>1.6792729776266942E-16</v>
      </c>
      <c r="HQ60" s="86">
        <f t="shared" si="205"/>
        <v>1.2994243138218824E-18</v>
      </c>
      <c r="HS60" s="86">
        <f t="shared" si="114"/>
        <v>2.1492638525640574E-80</v>
      </c>
      <c r="HT60" s="86">
        <f t="shared" si="206"/>
        <v>1.3891118312117348E-78</v>
      </c>
      <c r="HU60" s="86">
        <f t="shared" si="207"/>
        <v>1.518693736182867E-93</v>
      </c>
      <c r="HV60" s="86">
        <f t="shared" si="208"/>
        <v>1.8216033272657728E-100</v>
      </c>
      <c r="HW60" s="86">
        <f t="shared" si="209"/>
        <v>8.8410888332229646E-112</v>
      </c>
      <c r="HX60" s="86">
        <f t="shared" si="210"/>
        <v>1.2049253071726853E-105</v>
      </c>
      <c r="HY60" s="86">
        <f t="shared" si="211"/>
        <v>1.8945151776196016E-100</v>
      </c>
      <c r="HZ60" s="86">
        <f t="shared" si="212"/>
        <v>3.412216807129371E-112</v>
      </c>
      <c r="IA60" s="86">
        <f t="shared" si="213"/>
        <v>1.7569189456600096E-107</v>
      </c>
      <c r="IB60" s="86">
        <f t="shared" si="214"/>
        <v>4.3073911644858538E-109</v>
      </c>
      <c r="IC60" s="86">
        <f t="shared" si="215"/>
        <v>2.630578057726992E-109</v>
      </c>
      <c r="ID60" s="86">
        <f t="shared" si="216"/>
        <v>2.9448437908342194E-102</v>
      </c>
      <c r="IE60" s="86">
        <f t="shared" si="217"/>
        <v>1.5573102210242201E-108</v>
      </c>
      <c r="IF60" s="86">
        <f t="shared" si="218"/>
        <v>1.6291577725712681E-51</v>
      </c>
      <c r="IG60" s="86">
        <f t="shared" si="219"/>
        <v>6.3997736805386241E-36</v>
      </c>
      <c r="II60" s="86">
        <f t="shared" si="115"/>
        <v>3.3739859865176309E-225</v>
      </c>
      <c r="IJ60" s="86">
        <f t="shared" si="116"/>
        <v>1.6782993960868332E-227</v>
      </c>
      <c r="IK60" s="86">
        <f t="shared" si="117"/>
        <v>2.9219379353645493E-261</v>
      </c>
      <c r="IL60" s="86">
        <f t="shared" si="118"/>
        <v>2.4909734130354386E-288</v>
      </c>
      <c r="IM60" s="86">
        <f t="shared" si="119"/>
        <v>0</v>
      </c>
      <c r="IN60" s="86">
        <f t="shared" si="120"/>
        <v>2.3051357704656309E-298</v>
      </c>
      <c r="IO60" s="86">
        <f t="shared" si="121"/>
        <v>2.1415915321892271E-280</v>
      </c>
      <c r="IP60" s="86">
        <f t="shared" si="122"/>
        <v>0</v>
      </c>
      <c r="IQ60" s="86">
        <f t="shared" si="123"/>
        <v>7.5426156926737844E-298</v>
      </c>
      <c r="IR60" s="86">
        <f t="shared" si="124"/>
        <v>1.5667071436821268E-305</v>
      </c>
      <c r="IS60" s="86">
        <f t="shared" si="125"/>
        <v>0</v>
      </c>
      <c r="IT60" s="86">
        <f t="shared" si="126"/>
        <v>1.8800578527648404E-290</v>
      </c>
      <c r="IU60" s="86">
        <f t="shared" si="127"/>
        <v>9.168212477178043E-306</v>
      </c>
      <c r="IV60" s="86">
        <f t="shared" si="128"/>
        <v>3.2833189463945013E-188</v>
      </c>
      <c r="IW60" s="86">
        <f t="shared" si="129"/>
        <v>2.947133039721208E-134</v>
      </c>
      <c r="IY60" s="86">
        <f t="shared" si="130"/>
        <v>7.6310890104309417E-4</v>
      </c>
      <c r="IZ60" s="86">
        <f t="shared" si="131"/>
        <v>1.1909743058841633E-3</v>
      </c>
      <c r="JA60" s="86">
        <f t="shared" si="132"/>
        <v>8.2766117876465622E-4</v>
      </c>
      <c r="JB60" s="86">
        <f t="shared" si="133"/>
        <v>4.3444733558359354E-4</v>
      </c>
      <c r="JC60" s="86">
        <f t="shared" si="134"/>
        <v>3.9884387956587767E-4</v>
      </c>
      <c r="JD60" s="86">
        <f t="shared" si="135"/>
        <v>2.0570485244220891E-4</v>
      </c>
      <c r="JE60" s="86">
        <f t="shared" si="136"/>
        <v>1.8742240232830963E-4</v>
      </c>
      <c r="JF60" s="86">
        <f t="shared" si="137"/>
        <v>6.8609526742129332E-5</v>
      </c>
      <c r="JG60" s="86">
        <f t="shared" si="138"/>
        <v>8.9897249987250108E-5</v>
      </c>
      <c r="JH60" s="86">
        <f t="shared" si="139"/>
        <v>6.1544776436221746E-5</v>
      </c>
      <c r="JI60" s="86">
        <f t="shared" si="140"/>
        <v>2.1240521994853243E-4</v>
      </c>
      <c r="JJ60" s="86">
        <f t="shared" si="141"/>
        <v>4.9705499409947486E-4</v>
      </c>
      <c r="JK60" s="86">
        <f t="shared" si="142"/>
        <v>2.403905670384814E-4</v>
      </c>
      <c r="JL60" s="86">
        <f t="shared" si="143"/>
        <v>3.1460999949163701E-5</v>
      </c>
      <c r="JM60" s="86">
        <f t="shared" si="144"/>
        <v>5.5389630428195571E-6</v>
      </c>
    </row>
    <row r="61" spans="2:273" x14ac:dyDescent="0.25">
      <c r="B61" s="2">
        <v>34</v>
      </c>
      <c r="C61" s="37">
        <v>105.952</v>
      </c>
      <c r="D61" s="37">
        <v>110.53400000000001</v>
      </c>
      <c r="E61" s="37">
        <v>106.172</v>
      </c>
      <c r="F61" s="37">
        <v>108.776</v>
      </c>
      <c r="G61" s="37">
        <v>106.46599999999999</v>
      </c>
      <c r="H61" s="37">
        <v>108.672</v>
      </c>
      <c r="I61" s="37">
        <v>107.845</v>
      </c>
      <c r="J61" s="37">
        <v>107.621</v>
      </c>
      <c r="K61" s="37">
        <v>110.379</v>
      </c>
      <c r="L61" s="37">
        <v>111.121</v>
      </c>
      <c r="M61" s="37">
        <v>111.19</v>
      </c>
      <c r="N61" s="37">
        <v>110.161</v>
      </c>
      <c r="O61" s="37">
        <v>111.804</v>
      </c>
      <c r="P61" s="37">
        <v>111.877</v>
      </c>
      <c r="Q61" s="37">
        <v>106.42100000000001</v>
      </c>
      <c r="S61" s="4">
        <f t="shared" si="8"/>
        <v>104.6041532247192</v>
      </c>
      <c r="T61" s="4">
        <f t="shared" si="9"/>
        <v>108.18615750948382</v>
      </c>
      <c r="U61" s="4">
        <f t="shared" si="10"/>
        <v>106.48518029773165</v>
      </c>
      <c r="V61" s="4">
        <f t="shared" si="11"/>
        <v>105.718082609286</v>
      </c>
      <c r="W61" s="4">
        <f t="shared" si="12"/>
        <v>103.52219217796232</v>
      </c>
      <c r="X61" s="4">
        <f t="shared" si="13"/>
        <v>106.33378571628054</v>
      </c>
      <c r="Y61" s="4">
        <f t="shared" si="14"/>
        <v>106.01916571404468</v>
      </c>
      <c r="Z61" s="4">
        <f t="shared" si="15"/>
        <v>107.06278073156047</v>
      </c>
      <c r="AA61" s="4">
        <f t="shared" si="16"/>
        <v>109.22769459308648</v>
      </c>
      <c r="AB61" s="4">
        <f t="shared" si="17"/>
        <v>109.59495020244037</v>
      </c>
      <c r="AC61" s="4">
        <f t="shared" si="18"/>
        <v>110.5197531075344</v>
      </c>
      <c r="AD61" s="4">
        <f t="shared" si="19"/>
        <v>110.13382373801643</v>
      </c>
      <c r="AE61" s="4">
        <f t="shared" si="20"/>
        <v>109.97925867809754</v>
      </c>
      <c r="AF61" s="4">
        <f t="shared" si="21"/>
        <v>110.86436297505288</v>
      </c>
      <c r="AG61" s="4">
        <f t="shared" si="22"/>
        <v>109.00313725027087</v>
      </c>
      <c r="AI61" s="4">
        <f t="shared" si="23"/>
        <v>1.3478467752808001</v>
      </c>
      <c r="AJ61" s="4">
        <f t="shared" si="24"/>
        <v>2.3478424905161859</v>
      </c>
      <c r="AK61" s="4">
        <f t="shared" si="25"/>
        <v>-0.31318029773164824</v>
      </c>
      <c r="AL61" s="4">
        <f t="shared" si="26"/>
        <v>3.057917390713996</v>
      </c>
      <c r="AM61" s="4">
        <f t="shared" si="27"/>
        <v>2.9438078220376696</v>
      </c>
      <c r="AN61" s="4">
        <f t="shared" si="28"/>
        <v>2.3382142837194522</v>
      </c>
      <c r="AO61" s="4">
        <f t="shared" si="29"/>
        <v>1.8258342859553238</v>
      </c>
      <c r="AP61" s="4">
        <f t="shared" si="30"/>
        <v>0.55821926843952951</v>
      </c>
      <c r="AQ61" s="4">
        <f t="shared" si="31"/>
        <v>1.1513054069135222</v>
      </c>
      <c r="AR61" s="4">
        <f t="shared" si="32"/>
        <v>1.5260497975596223</v>
      </c>
      <c r="AS61" s="4">
        <f t="shared" si="33"/>
        <v>0.67024689246559888</v>
      </c>
      <c r="AT61" s="4">
        <f t="shared" si="34"/>
        <v>2.7176261983569816E-2</v>
      </c>
      <c r="AU61" s="4">
        <f t="shared" si="35"/>
        <v>1.8247413219024651</v>
      </c>
      <c r="AV61" s="4">
        <f t="shared" si="220"/>
        <v>1.0126370249471108</v>
      </c>
      <c r="AW61" s="4">
        <f t="shared" si="220"/>
        <v>-2.5821372502708613</v>
      </c>
      <c r="AY61" s="2">
        <f t="shared" si="96"/>
        <v>103.75284586011733</v>
      </c>
      <c r="AZ61" s="2">
        <f t="shared" si="147"/>
        <v>106.9050637627064</v>
      </c>
      <c r="BA61" s="2">
        <f t="shared" si="148"/>
        <v>105.56433523553559</v>
      </c>
      <c r="BB61" s="2">
        <f t="shared" si="149"/>
        <v>105.1796643953777</v>
      </c>
      <c r="BC61" s="2">
        <f t="shared" si="150"/>
        <v>102.99885198640801</v>
      </c>
      <c r="BD61" s="2">
        <f t="shared" si="151"/>
        <v>106.0410862377429</v>
      </c>
      <c r="BE61" s="2">
        <f t="shared" si="152"/>
        <v>105.76463956442092</v>
      </c>
      <c r="BF61" s="2">
        <f t="shared" si="153"/>
        <v>106.95169848140166</v>
      </c>
      <c r="BG61" s="2">
        <f t="shared" si="154"/>
        <v>109.09181924237538</v>
      </c>
      <c r="BH61" s="2">
        <f t="shared" si="155"/>
        <v>109.49591997417521</v>
      </c>
      <c r="BI61" s="2">
        <f t="shared" si="156"/>
        <v>110.25793035517425</v>
      </c>
      <c r="BJ61" s="2">
        <f t="shared" si="157"/>
        <v>109.55178611171938</v>
      </c>
      <c r="BK61" s="2">
        <f t="shared" si="158"/>
        <v>109.66432828346962</v>
      </c>
      <c r="BL61" s="2">
        <f t="shared" si="159"/>
        <v>110.81144566576594</v>
      </c>
      <c r="BM61" s="2">
        <f t="shared" si="160"/>
        <v>108.99317864510476</v>
      </c>
      <c r="BO61" s="2">
        <f t="shared" si="38"/>
        <v>105.952</v>
      </c>
      <c r="BP61" s="2">
        <f t="shared" si="39"/>
        <v>110.53400000000001</v>
      </c>
      <c r="BQ61" s="2">
        <f t="shared" si="40"/>
        <v>106.172</v>
      </c>
      <c r="BR61" s="2">
        <f t="shared" si="41"/>
        <v>108.776</v>
      </c>
      <c r="BS61" s="2">
        <f t="shared" si="42"/>
        <v>106.46599999999999</v>
      </c>
      <c r="BT61" s="2">
        <f t="shared" si="43"/>
        <v>108.672</v>
      </c>
      <c r="BU61" s="2">
        <f t="shared" si="44"/>
        <v>107.845</v>
      </c>
      <c r="BV61" s="2">
        <f t="shared" si="45"/>
        <v>107.621</v>
      </c>
      <c r="BW61" s="2">
        <f t="shared" si="46"/>
        <v>110.379</v>
      </c>
      <c r="BX61" s="2">
        <f t="shared" si="47"/>
        <v>111.121</v>
      </c>
      <c r="BY61" s="2">
        <f t="shared" si="48"/>
        <v>111.19</v>
      </c>
      <c r="BZ61" s="2">
        <f t="shared" si="49"/>
        <v>110.161</v>
      </c>
      <c r="CA61" s="2">
        <f t="shared" si="50"/>
        <v>111.804</v>
      </c>
      <c r="CB61" s="2">
        <f t="shared" si="51"/>
        <v>111.877</v>
      </c>
      <c r="CC61" s="2">
        <f t="shared" si="52"/>
        <v>106.42100000000001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105.03180375234521</v>
      </c>
      <c r="DL61" s="2">
        <f t="shared" si="221"/>
        <v>108.74591329284752</v>
      </c>
      <c r="DM61" s="2">
        <f t="shared" si="221"/>
        <v>106.67467847503372</v>
      </c>
      <c r="DN61" s="2">
        <f t="shared" si="221"/>
        <v>106.29272078272605</v>
      </c>
      <c r="DO61" s="2">
        <f t="shared" si="221"/>
        <v>105.34533348968104</v>
      </c>
      <c r="DP61" s="2">
        <f t="shared" si="221"/>
        <v>107.83276374946375</v>
      </c>
      <c r="DQ61" s="2">
        <f t="shared" si="221"/>
        <v>106.73931863442391</v>
      </c>
      <c r="DR61" s="2">
        <f t="shared" si="221"/>
        <v>108.85700504201682</v>
      </c>
      <c r="DS61" s="2">
        <f t="shared" si="221"/>
        <v>110.19781232492998</v>
      </c>
      <c r="DT61" s="2">
        <f t="shared" si="221"/>
        <v>111.12457226890758</v>
      </c>
      <c r="DU61" s="2">
        <f t="shared" si="221"/>
        <v>110.49121030747347</v>
      </c>
      <c r="DV61" s="2">
        <f t="shared" si="221"/>
        <v>111.5449354596623</v>
      </c>
      <c r="DW61" s="2">
        <f t="shared" si="221"/>
        <v>111.51577382645804</v>
      </c>
      <c r="DX61" s="2">
        <f t="shared" si="221"/>
        <v>111.04920499108734</v>
      </c>
      <c r="DY61" s="2">
        <f t="shared" si="221"/>
        <v>108.69135498702261</v>
      </c>
      <c r="EA61" s="2">
        <f t="shared" si="71"/>
        <v>101.56678435559006</v>
      </c>
      <c r="EB61" s="2">
        <f t="shared" si="72"/>
        <v>103.99779220779223</v>
      </c>
      <c r="EC61" s="2">
        <f t="shared" si="73"/>
        <v>103.733336547763</v>
      </c>
      <c r="ED61" s="2">
        <f t="shared" si="74"/>
        <v>103.15486365397656</v>
      </c>
      <c r="EE61" s="2">
        <f t="shared" si="75"/>
        <v>98.694624018223422</v>
      </c>
      <c r="EF61" s="2">
        <f t="shared" si="76"/>
        <v>102.56487548702303</v>
      </c>
      <c r="EG61" s="2">
        <f t="shared" si="77"/>
        <v>103.816052617233</v>
      </c>
      <c r="EH61" s="2">
        <f t="shared" si="78"/>
        <v>102.81599851880897</v>
      </c>
      <c r="EI61" s="2">
        <f t="shared" si="79"/>
        <v>106.73806766785545</v>
      </c>
      <c r="EJ61" s="2">
        <f t="shared" si="80"/>
        <v>105.84426593481773</v>
      </c>
      <c r="EK61" s="2">
        <f t="shared" si="81"/>
        <v>109.79077972470071</v>
      </c>
      <c r="EL61" s="2">
        <f t="shared" si="82"/>
        <v>106.03137212604194</v>
      </c>
      <c r="EM61" s="2">
        <f t="shared" si="83"/>
        <v>106.02336669892377</v>
      </c>
      <c r="EN61" s="2">
        <f t="shared" si="84"/>
        <v>110.24645261170227</v>
      </c>
      <c r="EO61" s="2">
        <f t="shared" si="85"/>
        <v>109.77168862350898</v>
      </c>
      <c r="EQ61" s="2">
        <f t="shared" si="86"/>
        <v>101.62855968332549</v>
      </c>
      <c r="ER61" s="2">
        <f t="shared" si="222"/>
        <v>103.8710314139082</v>
      </c>
      <c r="ES61" s="2">
        <f t="shared" si="222"/>
        <v>102.83954674217067</v>
      </c>
      <c r="ET61" s="2">
        <f t="shared" si="222"/>
        <v>102.61540947946942</v>
      </c>
      <c r="EU61" s="2">
        <f t="shared" si="222"/>
        <v>100.27487978744738</v>
      </c>
      <c r="EV61" s="2">
        <f t="shared" si="222"/>
        <v>102.8810598149372</v>
      </c>
      <c r="EW61" s="2">
        <f t="shared" si="222"/>
        <v>102.66615580214423</v>
      </c>
      <c r="EX61" s="2">
        <f t="shared" si="222"/>
        <v>102.60673517623302</v>
      </c>
      <c r="EY61" s="2">
        <f t="shared" si="222"/>
        <v>105.82201249812012</v>
      </c>
      <c r="EZ61" s="2">
        <f t="shared" si="222"/>
        <v>105.96849174120456</v>
      </c>
      <c r="FA61" s="2">
        <f t="shared" si="222"/>
        <v>110.12756437307442</v>
      </c>
      <c r="FB61" s="2">
        <f t="shared" si="222"/>
        <v>107.16538804687291</v>
      </c>
      <c r="FC61" s="2">
        <f t="shared" si="222"/>
        <v>108.32193477906888</v>
      </c>
      <c r="FD61" s="2">
        <f t="shared" si="222"/>
        <v>109.99918891975737</v>
      </c>
      <c r="FE61" s="2">
        <f t="shared" si="222"/>
        <v>111.68915554755748</v>
      </c>
      <c r="FG61" s="2">
        <f t="shared" si="88"/>
        <v>0.36910663922578862</v>
      </c>
      <c r="FH61" s="2">
        <f t="shared" si="223"/>
        <v>0.38769813227228939</v>
      </c>
      <c r="FI61" s="2">
        <f t="shared" si="223"/>
        <v>0.37746415754118751</v>
      </c>
      <c r="FJ61" s="2">
        <f t="shared" si="223"/>
        <v>0.35470387111187718</v>
      </c>
      <c r="FK61" s="2">
        <f t="shared" si="223"/>
        <v>0.35283574972924486</v>
      </c>
      <c r="FL61" s="2">
        <f t="shared" si="223"/>
        <v>0.34011813202758634</v>
      </c>
      <c r="FM61" s="2">
        <f t="shared" si="223"/>
        <v>0.33338638852019475</v>
      </c>
      <c r="FN61" s="2">
        <f t="shared" si="223"/>
        <v>0.31539189198167633</v>
      </c>
      <c r="FO61" s="2">
        <f t="shared" si="223"/>
        <v>0.31964894145423156</v>
      </c>
      <c r="FP61" s="2">
        <f t="shared" si="223"/>
        <v>0.30844086341076005</v>
      </c>
      <c r="FQ61" s="2">
        <f t="shared" si="223"/>
        <v>0.33308639867955803</v>
      </c>
      <c r="FR61" s="2">
        <f t="shared" si="223"/>
        <v>0.36151407720889683</v>
      </c>
      <c r="FS61" s="2">
        <f t="shared" si="223"/>
        <v>0.33711812021307064</v>
      </c>
      <c r="FT61" s="2">
        <f t="shared" si="223"/>
        <v>0.29616336323957332</v>
      </c>
      <c r="FU61" s="2">
        <f t="shared" si="223"/>
        <v>0.27929292837369485</v>
      </c>
      <c r="FW61" s="2">
        <f t="shared" si="112"/>
        <v>6.1062575146901302E-5</v>
      </c>
      <c r="FX61" s="2">
        <f t="shared" si="164"/>
        <v>9.3512056374201689E-5</v>
      </c>
      <c r="FY61" s="2">
        <f t="shared" si="165"/>
        <v>1.0302968296234411E-4</v>
      </c>
      <c r="FZ61" s="2">
        <f t="shared" si="166"/>
        <v>8.585860875173571E-5</v>
      </c>
      <c r="GA61" s="2">
        <f t="shared" si="167"/>
        <v>8.0087870958410435E-5</v>
      </c>
      <c r="GB61" s="2">
        <f t="shared" si="168"/>
        <v>8.4772799169827219E-5</v>
      </c>
      <c r="GC61" s="2">
        <f t="shared" si="169"/>
        <v>8.8677389619686074E-5</v>
      </c>
      <c r="GD61" s="2">
        <f t="shared" si="170"/>
        <v>1.0553108210792108E-4</v>
      </c>
      <c r="GE61" s="2">
        <f t="shared" si="171"/>
        <v>9.7554406916296118E-5</v>
      </c>
      <c r="GF61" s="2">
        <f t="shared" si="172"/>
        <v>8.0096301163944938E-5</v>
      </c>
      <c r="GG61" s="2">
        <f t="shared" si="173"/>
        <v>7.1107877712197433E-5</v>
      </c>
      <c r="GH61" s="2">
        <f t="shared" si="174"/>
        <v>7.1791534993227918E-5</v>
      </c>
      <c r="GI61" s="2">
        <f t="shared" si="175"/>
        <v>6.2831852598279665E-5</v>
      </c>
      <c r="GJ61" s="2">
        <f t="shared" si="176"/>
        <v>5.4519909636949943E-5</v>
      </c>
      <c r="GK61" s="2">
        <f t="shared" si="177"/>
        <v>4.9082008191075702E-5</v>
      </c>
      <c r="GM61" s="86">
        <f t="shared" si="113"/>
        <v>1.1999747563037739E-3</v>
      </c>
      <c r="GN61" s="86">
        <f t="shared" si="178"/>
        <v>1.8286524215855328E-3</v>
      </c>
      <c r="GO61" s="86">
        <f t="shared" si="179"/>
        <v>1.3169638911368555E-3</v>
      </c>
      <c r="GP61" s="86">
        <f t="shared" si="180"/>
        <v>7.185244202150482E-4</v>
      </c>
      <c r="GQ61" s="86">
        <f t="shared" si="181"/>
        <v>6.6493817186174912E-4</v>
      </c>
      <c r="GR61" s="86">
        <f t="shared" si="182"/>
        <v>3.6519258850580097E-4</v>
      </c>
      <c r="GS61" s="86">
        <f t="shared" si="183"/>
        <v>3.3011087825184456E-4</v>
      </c>
      <c r="GT61" s="86">
        <f t="shared" si="184"/>
        <v>1.3143979283595269E-4</v>
      </c>
      <c r="GU61" s="86">
        <f t="shared" si="185"/>
        <v>1.6827054869291422E-4</v>
      </c>
      <c r="GV61" s="86">
        <f t="shared" si="186"/>
        <v>1.1690654912061037E-4</v>
      </c>
      <c r="GW61" s="86">
        <f t="shared" si="187"/>
        <v>3.6693187728408313E-4</v>
      </c>
      <c r="GX61" s="86">
        <f t="shared" si="188"/>
        <v>8.2152237521562093E-4</v>
      </c>
      <c r="GY61" s="86">
        <f t="shared" si="189"/>
        <v>4.128244713668176E-4</v>
      </c>
      <c r="GZ61" s="86">
        <f t="shared" si="190"/>
        <v>6.2614625598460141E-5</v>
      </c>
      <c r="HA61" s="86">
        <f t="shared" si="191"/>
        <v>1.2868795597338371E-5</v>
      </c>
      <c r="HC61" s="86">
        <f t="shared" si="145"/>
        <v>1.0951522126962199E-10</v>
      </c>
      <c r="HD61" s="86">
        <f t="shared" si="192"/>
        <v>2.5237042813510768E-11</v>
      </c>
      <c r="HE61" s="86">
        <f t="shared" si="193"/>
        <v>2.3366934275010543E-12</v>
      </c>
      <c r="HF61" s="86">
        <f t="shared" si="194"/>
        <v>2.3078036988085895E-13</v>
      </c>
      <c r="HG61" s="86">
        <f t="shared" si="195"/>
        <v>2.3787769750949048E-14</v>
      </c>
      <c r="HH61" s="86">
        <f t="shared" si="196"/>
        <v>1.868719339297768E-13</v>
      </c>
      <c r="HI61" s="86">
        <f t="shared" si="197"/>
        <v>5.3060513399719597E-13</v>
      </c>
      <c r="HJ61" s="86">
        <f t="shared" si="198"/>
        <v>3.3796265800589395E-14</v>
      </c>
      <c r="HK61" s="86">
        <f t="shared" si="199"/>
        <v>1.0011079358129187E-13</v>
      </c>
      <c r="HL61" s="86">
        <f t="shared" si="200"/>
        <v>4.873122314262328E-14</v>
      </c>
      <c r="HM61" s="86">
        <f t="shared" si="201"/>
        <v>5.0268927094361308E-14</v>
      </c>
      <c r="HN61" s="86">
        <f t="shared" si="202"/>
        <v>4.8102047540465235E-13</v>
      </c>
      <c r="HO61" s="86">
        <f t="shared" si="203"/>
        <v>6.3906374566730939E-14</v>
      </c>
      <c r="HP61" s="86">
        <f t="shared" si="204"/>
        <v>7.318203068933046E-16</v>
      </c>
      <c r="HQ61" s="86">
        <f t="shared" si="205"/>
        <v>7.1692207412363568E-18</v>
      </c>
      <c r="HS61" s="86">
        <f t="shared" si="114"/>
        <v>1.9084207102396604E-78</v>
      </c>
      <c r="HT61" s="86">
        <f t="shared" si="206"/>
        <v>1.4649788283928877E-76</v>
      </c>
      <c r="HU61" s="86">
        <f t="shared" si="207"/>
        <v>3.7742396076462942E-91</v>
      </c>
      <c r="HV61" s="86">
        <f t="shared" si="208"/>
        <v>6.6147755319133105E-98</v>
      </c>
      <c r="HW61" s="86">
        <f t="shared" si="209"/>
        <v>5.4905937744013081E-109</v>
      </c>
      <c r="HX61" s="86">
        <f t="shared" si="210"/>
        <v>5.6154457880685473E-103</v>
      </c>
      <c r="HY61" s="86">
        <f t="shared" si="211"/>
        <v>6.4629381223687445E-98</v>
      </c>
      <c r="HZ61" s="86">
        <f t="shared" si="212"/>
        <v>2.5610003182625406E-109</v>
      </c>
      <c r="IA61" s="86">
        <f t="shared" si="213"/>
        <v>9.4333007282016853E-105</v>
      </c>
      <c r="IB61" s="86">
        <f t="shared" si="214"/>
        <v>2.306166322928959E-106</v>
      </c>
      <c r="IC61" s="86">
        <f t="shared" si="215"/>
        <v>1.3562391649098862E-106</v>
      </c>
      <c r="ID61" s="86">
        <f t="shared" si="216"/>
        <v>1.0327310070325797E-99</v>
      </c>
      <c r="IE61" s="86">
        <f t="shared" si="217"/>
        <v>7.0421189192581915E-106</v>
      </c>
      <c r="IF61" s="86">
        <f t="shared" si="218"/>
        <v>2.6159662234509729E-50</v>
      </c>
      <c r="IG61" s="86">
        <f t="shared" si="219"/>
        <v>4.2124117448273954E-35</v>
      </c>
      <c r="II61" s="86">
        <f t="shared" si="115"/>
        <v>5.0530334598248444E-221</v>
      </c>
      <c r="IJ61" s="86">
        <f t="shared" si="116"/>
        <v>4.3082657575454962E-223</v>
      </c>
      <c r="IK61" s="86">
        <f t="shared" si="117"/>
        <v>3.8699184890908071E-256</v>
      </c>
      <c r="IL61" s="86">
        <f t="shared" si="118"/>
        <v>8.8004993118719088E-283</v>
      </c>
      <c r="IM61" s="86">
        <f t="shared" si="119"/>
        <v>2.5925567877576042E-306</v>
      </c>
      <c r="IN61" s="86">
        <f t="shared" si="120"/>
        <v>1.2518137294088969E-292</v>
      </c>
      <c r="IO61" s="86">
        <f t="shared" si="121"/>
        <v>5.5407224322860134E-275</v>
      </c>
      <c r="IP61" s="86">
        <f t="shared" si="122"/>
        <v>7.0939721780703935E-305</v>
      </c>
      <c r="IQ61" s="86">
        <f t="shared" si="123"/>
        <v>4.8773404653560659E-292</v>
      </c>
      <c r="IR61" s="86">
        <f t="shared" si="124"/>
        <v>1.0806495657632541E-299</v>
      </c>
      <c r="IS61" s="86">
        <f t="shared" si="125"/>
        <v>5.7637240499866572E-303</v>
      </c>
      <c r="IT61" s="86">
        <f t="shared" si="126"/>
        <v>5.7557234849210024E-285</v>
      </c>
      <c r="IU61" s="86">
        <f t="shared" si="127"/>
        <v>4.5803460753049367E-300</v>
      </c>
      <c r="IV61" s="86">
        <f t="shared" si="128"/>
        <v>9.1306530245386619E-185</v>
      </c>
      <c r="IW61" s="86">
        <f t="shared" si="129"/>
        <v>7.7817252545623092E-132</v>
      </c>
      <c r="IY61" s="86">
        <f t="shared" si="130"/>
        <v>1.1999748658189952E-3</v>
      </c>
      <c r="IZ61" s="86">
        <f t="shared" si="131"/>
        <v>1.8286524468225755E-3</v>
      </c>
      <c r="JA61" s="86">
        <f t="shared" si="132"/>
        <v>1.3169638934735488E-3</v>
      </c>
      <c r="JB61" s="86">
        <f t="shared" si="133"/>
        <v>7.1852442044582855E-4</v>
      </c>
      <c r="JC61" s="86">
        <f t="shared" si="134"/>
        <v>6.6493817188553685E-4</v>
      </c>
      <c r="JD61" s="86">
        <f t="shared" si="135"/>
        <v>3.6519258869267292E-4</v>
      </c>
      <c r="JE61" s="86">
        <f t="shared" si="136"/>
        <v>3.3011087878244969E-4</v>
      </c>
      <c r="JF61" s="86">
        <f t="shared" si="137"/>
        <v>1.3143979286974895E-4</v>
      </c>
      <c r="JG61" s="86">
        <f t="shared" si="138"/>
        <v>1.6827054879302501E-4</v>
      </c>
      <c r="JH61" s="86">
        <f t="shared" si="139"/>
        <v>1.169065491693416E-4</v>
      </c>
      <c r="JI61" s="86">
        <f t="shared" si="140"/>
        <v>3.6693187733435206E-4</v>
      </c>
      <c r="JJ61" s="86">
        <f t="shared" si="141"/>
        <v>8.2152237569664143E-4</v>
      </c>
      <c r="JK61" s="86">
        <f t="shared" si="142"/>
        <v>4.12824471430724E-4</v>
      </c>
      <c r="JL61" s="86">
        <f t="shared" si="143"/>
        <v>6.2614625599191964E-5</v>
      </c>
      <c r="JM61" s="86">
        <f t="shared" si="144"/>
        <v>1.286879559734554E-5</v>
      </c>
    </row>
    <row r="62" spans="2:273" x14ac:dyDescent="0.25">
      <c r="B62" s="2">
        <v>35</v>
      </c>
      <c r="C62" s="37">
        <v>105.175</v>
      </c>
      <c r="D62" s="37">
        <v>109.96599999999999</v>
      </c>
      <c r="E62" s="37">
        <v>109.89700000000001</v>
      </c>
      <c r="F62" s="37">
        <v>107.517</v>
      </c>
      <c r="G62" s="37">
        <v>106.121</v>
      </c>
      <c r="H62" s="37">
        <v>108.655</v>
      </c>
      <c r="I62" s="37">
        <v>107.89700000000001</v>
      </c>
      <c r="J62" s="37">
        <v>109.36199999999999</v>
      </c>
      <c r="K62" s="37">
        <v>110.53400000000001</v>
      </c>
      <c r="L62" s="37">
        <v>110.672</v>
      </c>
      <c r="M62" s="37">
        <v>111.89700000000001</v>
      </c>
      <c r="N62" s="37">
        <v>115.821</v>
      </c>
      <c r="O62" s="37">
        <v>112.339</v>
      </c>
      <c r="P62" s="37">
        <v>111.053</v>
      </c>
      <c r="Q62" s="37">
        <v>106.754</v>
      </c>
      <c r="S62" s="4">
        <f t="shared" si="8"/>
        <v>104.93046197951143</v>
      </c>
      <c r="T62" s="4">
        <f t="shared" si="9"/>
        <v>108.67410405417627</v>
      </c>
      <c r="U62" s="4">
        <f t="shared" si="10"/>
        <v>106.90413505690138</v>
      </c>
      <c r="V62" s="4">
        <f t="shared" si="11"/>
        <v>106.00351173688142</v>
      </c>
      <c r="W62" s="4">
        <f t="shared" si="12"/>
        <v>103.73893217961141</v>
      </c>
      <c r="X62" s="4">
        <f t="shared" si="13"/>
        <v>106.47660449596928</v>
      </c>
      <c r="Y62" s="4">
        <f t="shared" si="14"/>
        <v>106.14210316134874</v>
      </c>
      <c r="Z62" s="4">
        <f t="shared" si="15"/>
        <v>107.10430888445299</v>
      </c>
      <c r="AA62" s="4">
        <f t="shared" si="16"/>
        <v>109.283165514893</v>
      </c>
      <c r="AB62" s="4">
        <f t="shared" si="17"/>
        <v>109.59514404140684</v>
      </c>
      <c r="AC62" s="4">
        <f t="shared" si="18"/>
        <v>110.63405755932938</v>
      </c>
      <c r="AD62" s="4">
        <f t="shared" si="19"/>
        <v>110.33923762199194</v>
      </c>
      <c r="AE62" s="4">
        <f t="shared" si="20"/>
        <v>110.11103423337406</v>
      </c>
      <c r="AF62" s="4">
        <f t="shared" si="21"/>
        <v>110.93421035503661</v>
      </c>
      <c r="AG62" s="4">
        <f t="shared" si="22"/>
        <v>109.06886234112899</v>
      </c>
      <c r="AI62" s="4">
        <f t="shared" si="23"/>
        <v>0.24453802048856232</v>
      </c>
      <c r="AJ62" s="4">
        <f t="shared" si="24"/>
        <v>1.2918959458237254</v>
      </c>
      <c r="AK62" s="4">
        <f t="shared" si="25"/>
        <v>2.9928649430986241</v>
      </c>
      <c r="AL62" s="4">
        <f t="shared" si="26"/>
        <v>1.5134882631185747</v>
      </c>
      <c r="AM62" s="4">
        <f t="shared" si="27"/>
        <v>2.3820678203885848</v>
      </c>
      <c r="AN62" s="4">
        <f t="shared" si="28"/>
        <v>2.1783955040307177</v>
      </c>
      <c r="AO62" s="4">
        <f t="shared" si="29"/>
        <v>1.7548968386512627</v>
      </c>
      <c r="AP62" s="4">
        <f t="shared" si="30"/>
        <v>2.2576911155470043</v>
      </c>
      <c r="AQ62" s="4">
        <f t="shared" si="31"/>
        <v>1.2508344851070063</v>
      </c>
      <c r="AR62" s="4">
        <f t="shared" si="32"/>
        <v>1.076855958593157</v>
      </c>
      <c r="AS62" s="4">
        <f t="shared" si="33"/>
        <v>1.2629424406706278</v>
      </c>
      <c r="AT62" s="4">
        <f t="shared" si="34"/>
        <v>5.4817623780080567</v>
      </c>
      <c r="AU62" s="4">
        <f t="shared" si="35"/>
        <v>2.2279657666259425</v>
      </c>
      <c r="AV62" s="4">
        <f t="shared" si="220"/>
        <v>0.1187896449633854</v>
      </c>
      <c r="AW62" s="4">
        <f t="shared" si="220"/>
        <v>-2.3148623411289861</v>
      </c>
      <c r="AY62" s="2">
        <f t="shared" si="96"/>
        <v>103.65647749625784</v>
      </c>
      <c r="AZ62" s="2">
        <f t="shared" si="147"/>
        <v>106.80138763281441</v>
      </c>
      <c r="BA62" s="2">
        <f t="shared" si="148"/>
        <v>105.51299582219499</v>
      </c>
      <c r="BB62" s="2">
        <f t="shared" si="149"/>
        <v>105.15897911473613</v>
      </c>
      <c r="BC62" s="2">
        <f t="shared" si="150"/>
        <v>102.91192161363459</v>
      </c>
      <c r="BD62" s="2">
        <f t="shared" si="151"/>
        <v>105.98620612481842</v>
      </c>
      <c r="BE62" s="2">
        <f t="shared" si="152"/>
        <v>105.71827930113315</v>
      </c>
      <c r="BF62" s="2">
        <f t="shared" si="153"/>
        <v>106.90408873404535</v>
      </c>
      <c r="BG62" s="2">
        <f t="shared" si="154"/>
        <v>109.04355135781725</v>
      </c>
      <c r="BH62" s="2">
        <f t="shared" si="155"/>
        <v>109.41783263892613</v>
      </c>
      <c r="BI62" s="2">
        <f t="shared" si="156"/>
        <v>110.2056553529512</v>
      </c>
      <c r="BJ62" s="2">
        <f t="shared" si="157"/>
        <v>109.42768326962614</v>
      </c>
      <c r="BK62" s="2">
        <f t="shared" si="158"/>
        <v>109.59877824322587</v>
      </c>
      <c r="BL62" s="2">
        <f t="shared" si="159"/>
        <v>110.83512836523964</v>
      </c>
      <c r="BM62" s="2">
        <f t="shared" si="160"/>
        <v>109.04729051398644</v>
      </c>
      <c r="BO62" s="2">
        <f t="shared" si="38"/>
        <v>105.175</v>
      </c>
      <c r="BP62" s="2">
        <f t="shared" si="39"/>
        <v>109.96599999999999</v>
      </c>
      <c r="BQ62" s="2">
        <f t="shared" si="40"/>
        <v>109.89700000000001</v>
      </c>
      <c r="BR62" s="2">
        <f t="shared" si="41"/>
        <v>107.517</v>
      </c>
      <c r="BS62" s="2">
        <f t="shared" si="42"/>
        <v>106.121</v>
      </c>
      <c r="BT62" s="2">
        <f t="shared" si="43"/>
        <v>108.655</v>
      </c>
      <c r="BU62" s="2">
        <f t="shared" si="44"/>
        <v>107.89700000000001</v>
      </c>
      <c r="BV62" s="2">
        <f t="shared" si="45"/>
        <v>109.36199999999999</v>
      </c>
      <c r="BW62" s="2">
        <f t="shared" si="46"/>
        <v>110.53400000000001</v>
      </c>
      <c r="BX62" s="2">
        <f t="shared" si="47"/>
        <v>110.672</v>
      </c>
      <c r="BY62" s="2">
        <f t="shared" si="48"/>
        <v>111.89700000000001</v>
      </c>
      <c r="BZ62" s="2">
        <f t="shared" si="49"/>
        <v>115.821</v>
      </c>
      <c r="CA62" s="2">
        <f t="shared" si="50"/>
        <v>112.339</v>
      </c>
      <c r="CB62" s="2">
        <f t="shared" si="51"/>
        <v>111.053</v>
      </c>
      <c r="CC62" s="2">
        <f t="shared" si="52"/>
        <v>106.754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105.06175056285178</v>
      </c>
      <c r="DL62" s="2">
        <f t="shared" si="221"/>
        <v>108.83501349527667</v>
      </c>
      <c r="DM62" s="2">
        <f t="shared" si="221"/>
        <v>106.78461430499323</v>
      </c>
      <c r="DN62" s="2">
        <f t="shared" si="221"/>
        <v>106.44375944669366</v>
      </c>
      <c r="DO62" s="2">
        <f t="shared" si="221"/>
        <v>105.47372485928705</v>
      </c>
      <c r="DP62" s="2">
        <f t="shared" si="221"/>
        <v>107.98122629772629</v>
      </c>
      <c r="DQ62" s="2">
        <f t="shared" si="221"/>
        <v>106.83005239449977</v>
      </c>
      <c r="DR62" s="2">
        <f t="shared" si="221"/>
        <v>109.01960000000001</v>
      </c>
      <c r="DS62" s="2">
        <f t="shared" si="221"/>
        <v>110.30167927170869</v>
      </c>
      <c r="DT62" s="2">
        <f t="shared" si="221"/>
        <v>111.22335966386557</v>
      </c>
      <c r="DU62" s="2">
        <f t="shared" si="221"/>
        <v>110.51065028996608</v>
      </c>
      <c r="DV62" s="2">
        <f t="shared" si="221"/>
        <v>111.59806031894936</v>
      </c>
      <c r="DW62" s="2">
        <f t="shared" si="221"/>
        <v>111.63883783783785</v>
      </c>
      <c r="DX62" s="2">
        <f t="shared" si="221"/>
        <v>111.16747303921568</v>
      </c>
      <c r="DY62" s="2">
        <f t="shared" si="221"/>
        <v>108.7879164998146</v>
      </c>
      <c r="EA62" s="2">
        <f t="shared" si="71"/>
        <v>101.46585830745342</v>
      </c>
      <c r="EB62" s="2">
        <f t="shared" si="72"/>
        <v>103.87225993313619</v>
      </c>
      <c r="EC62" s="2">
        <f t="shared" si="73"/>
        <v>103.60055069528417</v>
      </c>
      <c r="ED62" s="2">
        <f t="shared" si="74"/>
        <v>103.02743204494818</v>
      </c>
      <c r="EE62" s="2">
        <f t="shared" si="75"/>
        <v>98.626192644663874</v>
      </c>
      <c r="EF62" s="2">
        <f t="shared" si="76"/>
        <v>102.45605290770786</v>
      </c>
      <c r="EG62" s="2">
        <f t="shared" si="77"/>
        <v>103.69117579340052</v>
      </c>
      <c r="EH62" s="2">
        <f t="shared" si="78"/>
        <v>102.71615795377814</v>
      </c>
      <c r="EI62" s="2">
        <f t="shared" si="79"/>
        <v>106.60161593724875</v>
      </c>
      <c r="EJ62" s="2">
        <f t="shared" si="80"/>
        <v>105.72580236871082</v>
      </c>
      <c r="EK62" s="2">
        <f t="shared" si="81"/>
        <v>109.64864628525311</v>
      </c>
      <c r="EL62" s="2">
        <f t="shared" si="82"/>
        <v>105.93153531189887</v>
      </c>
      <c r="EM62" s="2">
        <f t="shared" si="83"/>
        <v>105.9398944429782</v>
      </c>
      <c r="EN62" s="2">
        <f t="shared" si="84"/>
        <v>110.11484822271557</v>
      </c>
      <c r="EO62" s="2">
        <f t="shared" si="85"/>
        <v>109.65736515092121</v>
      </c>
      <c r="EQ62" s="2">
        <f t="shared" si="86"/>
        <v>101.52665041016304</v>
      </c>
      <c r="ER62" s="2">
        <f t="shared" si="222"/>
        <v>103.7475687146664</v>
      </c>
      <c r="ES62" s="2">
        <f t="shared" si="222"/>
        <v>102.72113868586364</v>
      </c>
      <c r="ET62" s="2">
        <f t="shared" si="222"/>
        <v>102.49641839867796</v>
      </c>
      <c r="EU62" s="2">
        <f t="shared" si="222"/>
        <v>100.18154776794668</v>
      </c>
      <c r="EV62" s="2">
        <f t="shared" si="222"/>
        <v>102.76719911691268</v>
      </c>
      <c r="EW62" s="2">
        <f t="shared" si="222"/>
        <v>102.55970938689036</v>
      </c>
      <c r="EX62" s="2">
        <f t="shared" si="222"/>
        <v>102.51026479317098</v>
      </c>
      <c r="EY62" s="2">
        <f t="shared" si="222"/>
        <v>105.70046040799829</v>
      </c>
      <c r="EZ62" s="2">
        <f t="shared" si="222"/>
        <v>105.84808802176509</v>
      </c>
      <c r="FA62" s="2">
        <f t="shared" si="222"/>
        <v>109.98017487696228</v>
      </c>
      <c r="FB62" s="2">
        <f t="shared" si="222"/>
        <v>107.04797524499368</v>
      </c>
      <c r="FC62" s="2">
        <f t="shared" si="222"/>
        <v>108.20367781311246</v>
      </c>
      <c r="FD62" s="2">
        <f t="shared" si="222"/>
        <v>109.87118284560634</v>
      </c>
      <c r="FE62" s="2">
        <f t="shared" si="222"/>
        <v>111.54419115939734</v>
      </c>
      <c r="FG62" s="2">
        <f t="shared" si="88"/>
        <v>0.39080067950352987</v>
      </c>
      <c r="FH62" s="2">
        <f t="shared" si="223"/>
        <v>0.40977514841976626</v>
      </c>
      <c r="FI62" s="2">
        <f t="shared" si="223"/>
        <v>0.39933848460467847</v>
      </c>
      <c r="FJ62" s="2">
        <f t="shared" si="223"/>
        <v>0.3760559778256149</v>
      </c>
      <c r="FK62" s="2">
        <f t="shared" si="223"/>
        <v>0.37414060236484548</v>
      </c>
      <c r="FL62" s="2">
        <f t="shared" si="223"/>
        <v>0.3610835268609765</v>
      </c>
      <c r="FM62" s="2">
        <f t="shared" si="223"/>
        <v>0.35415953537146133</v>
      </c>
      <c r="FN62" s="2">
        <f t="shared" si="223"/>
        <v>0.33560829563691419</v>
      </c>
      <c r="FO62" s="2">
        <f t="shared" si="223"/>
        <v>0.34000269936663485</v>
      </c>
      <c r="FP62" s="2">
        <f t="shared" si="223"/>
        <v>0.32842545652854382</v>
      </c>
      <c r="FQ62" s="2">
        <f t="shared" si="223"/>
        <v>0.35385077548345117</v>
      </c>
      <c r="FR62" s="2">
        <f t="shared" si="223"/>
        <v>0.38303279872024865</v>
      </c>
      <c r="FS62" s="2">
        <f t="shared" si="223"/>
        <v>0.35799891538611439</v>
      </c>
      <c r="FT62" s="2">
        <f t="shared" si="223"/>
        <v>0.31571563063432628</v>
      </c>
      <c r="FU62" s="2">
        <f t="shared" si="223"/>
        <v>0.29820331579514131</v>
      </c>
      <c r="FW62" s="2">
        <f t="shared" si="112"/>
        <v>6.6953387812658202E-5</v>
      </c>
      <c r="FX62" s="2">
        <f t="shared" si="164"/>
        <v>1.0253300585091188E-4</v>
      </c>
      <c r="FY62" s="2">
        <f t="shared" si="165"/>
        <v>1.1296867800177001E-4</v>
      </c>
      <c r="FZ62" s="2">
        <f t="shared" si="166"/>
        <v>9.4141312629438347E-5</v>
      </c>
      <c r="GA62" s="2">
        <f t="shared" si="167"/>
        <v>8.7813925766639585E-5</v>
      </c>
      <c r="GB62" s="2">
        <f t="shared" si="168"/>
        <v>9.2950765696827147E-5</v>
      </c>
      <c r="GC62" s="2">
        <f t="shared" si="169"/>
        <v>9.7231992346929244E-5</v>
      </c>
      <c r="GD62" s="2">
        <f t="shared" si="170"/>
        <v>1.1571135243756297E-4</v>
      </c>
      <c r="GE62" s="2">
        <f t="shared" si="171"/>
        <v>1.0696527337780802E-4</v>
      </c>
      <c r="GF62" s="2">
        <f t="shared" si="172"/>
        <v>8.7823169160346784E-5</v>
      </c>
      <c r="GG62" s="2">
        <f t="shared" si="173"/>
        <v>7.7967702598949744E-5</v>
      </c>
      <c r="GH62" s="2">
        <f t="shared" si="174"/>
        <v>7.8717307566636722E-5</v>
      </c>
      <c r="GI62" s="2">
        <f t="shared" si="175"/>
        <v>6.889333877250425E-5</v>
      </c>
      <c r="GJ62" s="2">
        <f t="shared" si="176"/>
        <v>5.9779577733077434E-5</v>
      </c>
      <c r="GK62" s="2">
        <f t="shared" si="177"/>
        <v>5.3817096961989317E-5</v>
      </c>
      <c r="GM62" s="86">
        <f t="shared" si="113"/>
        <v>1.8586732155235169E-3</v>
      </c>
      <c r="GN62" s="86">
        <f t="shared" si="178"/>
        <v>2.7675787590140488E-3</v>
      </c>
      <c r="GO62" s="86">
        <f t="shared" si="179"/>
        <v>2.0620966575198942E-3</v>
      </c>
      <c r="GP62" s="86">
        <f t="shared" si="180"/>
        <v>1.167924067983508E-3</v>
      </c>
      <c r="GQ62" s="86">
        <f t="shared" si="181"/>
        <v>1.0891019491849801E-3</v>
      </c>
      <c r="GR62" s="86">
        <f t="shared" si="182"/>
        <v>6.3508297363839205E-4</v>
      </c>
      <c r="GS62" s="86">
        <f t="shared" si="183"/>
        <v>5.6999987529767621E-4</v>
      </c>
      <c r="GT62" s="86">
        <f t="shared" si="184"/>
        <v>2.4595698158389075E-4</v>
      </c>
      <c r="GU62" s="86">
        <f t="shared" si="185"/>
        <v>3.0796894596891029E-4</v>
      </c>
      <c r="GV62" s="86">
        <f t="shared" si="186"/>
        <v>2.1709994841177634E-4</v>
      </c>
      <c r="GW62" s="86">
        <f t="shared" si="187"/>
        <v>6.2208732042852303E-4</v>
      </c>
      <c r="GX62" s="86">
        <f t="shared" si="188"/>
        <v>1.3341037305992067E-3</v>
      </c>
      <c r="GY62" s="86">
        <f t="shared" si="189"/>
        <v>6.9585347031497064E-4</v>
      </c>
      <c r="GZ62" s="86">
        <f t="shared" si="190"/>
        <v>1.2161697283690642E-4</v>
      </c>
      <c r="HA62" s="86">
        <f t="shared" si="191"/>
        <v>2.8974030536738751E-5</v>
      </c>
      <c r="HC62" s="86">
        <f t="shared" si="145"/>
        <v>2.750897037609839E-10</v>
      </c>
      <c r="HD62" s="86">
        <f t="shared" si="192"/>
        <v>6.8540317734764723E-11</v>
      </c>
      <c r="HE62" s="86">
        <f t="shared" si="193"/>
        <v>7.2713100723804665E-12</v>
      </c>
      <c r="HF62" s="86">
        <f t="shared" si="194"/>
        <v>7.8256716380100641E-13</v>
      </c>
      <c r="HG62" s="86">
        <f t="shared" si="195"/>
        <v>8.8308142318371953E-14</v>
      </c>
      <c r="HH62" s="86">
        <f t="shared" si="196"/>
        <v>6.4906728570700537E-13</v>
      </c>
      <c r="HI62" s="86">
        <f t="shared" si="197"/>
        <v>1.7445811767500461E-12</v>
      </c>
      <c r="HJ62" s="86">
        <f t="shared" si="198"/>
        <v>1.2903414663256159E-13</v>
      </c>
      <c r="HK62" s="86">
        <f t="shared" si="199"/>
        <v>3.5878895140133895E-13</v>
      </c>
      <c r="HL62" s="86">
        <f t="shared" si="200"/>
        <v>1.7561938202044108E-13</v>
      </c>
      <c r="HM62" s="86">
        <f t="shared" si="201"/>
        <v>1.7942935263066568E-13</v>
      </c>
      <c r="HN62" s="86">
        <f t="shared" si="202"/>
        <v>1.5767263704622172E-12</v>
      </c>
      <c r="HO62" s="86">
        <f t="shared" si="203"/>
        <v>2.2198566701868987E-13</v>
      </c>
      <c r="HP62" s="86">
        <f t="shared" si="204"/>
        <v>3.0912445929828421E-15</v>
      </c>
      <c r="HQ62" s="86">
        <f t="shared" si="205"/>
        <v>3.8116766487673635E-17</v>
      </c>
      <c r="HS62" s="86">
        <f t="shared" si="114"/>
        <v>1.6021872595497716E-76</v>
      </c>
      <c r="HT62" s="86">
        <f t="shared" si="206"/>
        <v>1.4522521409306593E-74</v>
      </c>
      <c r="HU62" s="86">
        <f t="shared" si="207"/>
        <v>8.7219583319861965E-89</v>
      </c>
      <c r="HV62" s="86">
        <f t="shared" si="208"/>
        <v>2.2234606153333961E-95</v>
      </c>
      <c r="HW62" s="86">
        <f t="shared" si="209"/>
        <v>3.1397788506805087E-106</v>
      </c>
      <c r="HX62" s="86">
        <f t="shared" si="210"/>
        <v>2.4164319286492051E-100</v>
      </c>
      <c r="HY62" s="86">
        <f t="shared" si="211"/>
        <v>2.0441889038816888E-95</v>
      </c>
      <c r="HZ62" s="86">
        <f t="shared" si="212"/>
        <v>1.7617173055892728E-106</v>
      </c>
      <c r="IA62" s="86">
        <f t="shared" si="213"/>
        <v>4.6660747212858765E-102</v>
      </c>
      <c r="IB62" s="86">
        <f t="shared" si="214"/>
        <v>1.1389746914137906E-103</v>
      </c>
      <c r="IC62" s="86">
        <f t="shared" si="215"/>
        <v>6.4574431535074568E-104</v>
      </c>
      <c r="ID62" s="86">
        <f t="shared" si="216"/>
        <v>3.3601521799940943E-97</v>
      </c>
      <c r="IE62" s="86">
        <f t="shared" si="217"/>
        <v>2.9489977956996698E-103</v>
      </c>
      <c r="IF62" s="86">
        <f t="shared" si="218"/>
        <v>4.0610128830131025E-49</v>
      </c>
      <c r="IG62" s="86">
        <f t="shared" si="219"/>
        <v>2.7109119337015367E-34</v>
      </c>
      <c r="II62" s="86">
        <f t="shared" si="115"/>
        <v>6.9118456447791101E-217</v>
      </c>
      <c r="IJ62" s="86">
        <f t="shared" si="116"/>
        <v>1.000600382474663E-218</v>
      </c>
      <c r="IK62" s="86">
        <f t="shared" si="117"/>
        <v>4.5570986109385636E-251</v>
      </c>
      <c r="IL62" s="86">
        <f t="shared" si="118"/>
        <v>2.7442120170800892E-277</v>
      </c>
      <c r="IM62" s="86">
        <f t="shared" si="119"/>
        <v>2.1099217397987214E-300</v>
      </c>
      <c r="IN62" s="86">
        <f t="shared" si="120"/>
        <v>5.9758954439754908E-287</v>
      </c>
      <c r="IO62" s="86">
        <f t="shared" si="121"/>
        <v>1.2685594669192489E-269</v>
      </c>
      <c r="IP62" s="86">
        <f t="shared" si="122"/>
        <v>8.1261016928984062E-299</v>
      </c>
      <c r="IQ62" s="86">
        <f t="shared" si="123"/>
        <v>2.7622691528675131E-286</v>
      </c>
      <c r="IR62" s="86">
        <f t="shared" si="124"/>
        <v>6.542255779746369E-294</v>
      </c>
      <c r="IS62" s="86">
        <f t="shared" si="125"/>
        <v>3.418253321528558E-297</v>
      </c>
      <c r="IT62" s="86">
        <f t="shared" si="126"/>
        <v>1.5610217879689992E-279</v>
      </c>
      <c r="IU62" s="86">
        <f t="shared" si="127"/>
        <v>2.0211459644305521E-294</v>
      </c>
      <c r="IV62" s="86">
        <f t="shared" si="128"/>
        <v>2.3583235022835641E-181</v>
      </c>
      <c r="IW62" s="86">
        <f t="shared" si="129"/>
        <v>1.9518661691159534E-129</v>
      </c>
      <c r="IY62" s="86">
        <f t="shared" si="130"/>
        <v>1.8586734906132208E-3</v>
      </c>
      <c r="IZ62" s="86">
        <f t="shared" si="131"/>
        <v>2.7675788275543663E-3</v>
      </c>
      <c r="JA62" s="86">
        <f t="shared" si="132"/>
        <v>2.0620966647912041E-3</v>
      </c>
      <c r="JB62" s="86">
        <f t="shared" si="133"/>
        <v>1.1679240687660752E-3</v>
      </c>
      <c r="JC62" s="86">
        <f t="shared" si="134"/>
        <v>1.0891019492732881E-3</v>
      </c>
      <c r="JD62" s="86">
        <f t="shared" si="135"/>
        <v>6.3508297428745933E-4</v>
      </c>
      <c r="JE62" s="86">
        <f t="shared" si="136"/>
        <v>5.6999987704225736E-4</v>
      </c>
      <c r="JF62" s="86">
        <f t="shared" si="137"/>
        <v>2.459569817129249E-4</v>
      </c>
      <c r="JG62" s="86">
        <f t="shared" si="138"/>
        <v>3.0796894632769924E-4</v>
      </c>
      <c r="JH62" s="86">
        <f t="shared" si="139"/>
        <v>2.1709994858739573E-4</v>
      </c>
      <c r="JI62" s="86">
        <f t="shared" si="140"/>
        <v>6.2208732060795241E-4</v>
      </c>
      <c r="JJ62" s="86">
        <f t="shared" si="141"/>
        <v>1.3341037321759331E-3</v>
      </c>
      <c r="JK62" s="86">
        <f t="shared" si="142"/>
        <v>6.9585347053695626E-4</v>
      </c>
      <c r="JL62" s="86">
        <f t="shared" si="143"/>
        <v>1.2161697283999767E-4</v>
      </c>
      <c r="JM62" s="86">
        <f t="shared" si="144"/>
        <v>2.8974030536776867E-5</v>
      </c>
    </row>
    <row r="63" spans="2:273" x14ac:dyDescent="0.25">
      <c r="B63" s="2">
        <v>36</v>
      </c>
      <c r="C63" s="37">
        <v>107.349</v>
      </c>
      <c r="D63" s="37">
        <v>110.655</v>
      </c>
      <c r="E63" s="37">
        <v>107.776</v>
      </c>
      <c r="F63" s="37">
        <v>110.759</v>
      </c>
      <c r="G63" s="37">
        <v>105.086</v>
      </c>
      <c r="H63" s="37">
        <v>108.05200000000001</v>
      </c>
      <c r="I63" s="37">
        <v>107.741</v>
      </c>
      <c r="J63" s="37">
        <v>110.483</v>
      </c>
      <c r="K63" s="37">
        <v>110.69</v>
      </c>
      <c r="L63" s="37">
        <v>113.60299999999999</v>
      </c>
      <c r="M63" s="37">
        <v>111.94799999999999</v>
      </c>
      <c r="N63" s="37">
        <v>112.929</v>
      </c>
      <c r="O63" s="37">
        <v>112.071</v>
      </c>
      <c r="P63" s="37">
        <v>111.509</v>
      </c>
      <c r="Q63" s="37">
        <v>109.73699999999999</v>
      </c>
      <c r="S63" s="4">
        <f t="shared" si="8"/>
        <v>105.42882978300585</v>
      </c>
      <c r="T63" s="4">
        <f t="shared" si="9"/>
        <v>109.3819076099352</v>
      </c>
      <c r="U63" s="4">
        <f t="shared" si="10"/>
        <v>107.51543560587741</v>
      </c>
      <c r="V63" s="4">
        <f t="shared" si="11"/>
        <v>106.42505797424522</v>
      </c>
      <c r="W63" s="4">
        <f t="shared" si="12"/>
        <v>104.09560218504249</v>
      </c>
      <c r="X63" s="4">
        <f t="shared" si="13"/>
        <v>106.72125773701698</v>
      </c>
      <c r="Y63" s="4">
        <f t="shared" si="14"/>
        <v>106.35212202644213</v>
      </c>
      <c r="Z63" s="4">
        <f t="shared" si="15"/>
        <v>107.19385484473469</v>
      </c>
      <c r="AA63" s="4">
        <f t="shared" si="16"/>
        <v>109.39576465096582</v>
      </c>
      <c r="AB63" s="4">
        <f t="shared" si="17"/>
        <v>109.63740144696709</v>
      </c>
      <c r="AC63" s="4">
        <f t="shared" si="18"/>
        <v>110.83325823431124</v>
      </c>
      <c r="AD63" s="4">
        <f t="shared" si="19"/>
        <v>110.69539063050131</v>
      </c>
      <c r="AE63" s="4">
        <f t="shared" si="20"/>
        <v>110.33826189015775</v>
      </c>
      <c r="AF63" s="4">
        <f t="shared" si="21"/>
        <v>111.02899872038995</v>
      </c>
      <c r="AG63" s="4">
        <f t="shared" si="22"/>
        <v>109.13912119877887</v>
      </c>
      <c r="AI63" s="4">
        <f t="shared" si="23"/>
        <v>1.9201702169941512</v>
      </c>
      <c r="AJ63" s="4">
        <f t="shared" si="24"/>
        <v>1.2730923900648037</v>
      </c>
      <c r="AK63" s="4">
        <f t="shared" si="25"/>
        <v>0.26056439412258214</v>
      </c>
      <c r="AL63" s="4">
        <f t="shared" si="26"/>
        <v>4.33394202575478</v>
      </c>
      <c r="AM63" s="4">
        <f t="shared" si="27"/>
        <v>0.9903978149575039</v>
      </c>
      <c r="AN63" s="4">
        <f t="shared" si="28"/>
        <v>1.3307422629830228</v>
      </c>
      <c r="AO63" s="4">
        <f t="shared" si="29"/>
        <v>1.388877973557868</v>
      </c>
      <c r="AP63" s="4">
        <f t="shared" si="30"/>
        <v>3.2891451552653166</v>
      </c>
      <c r="AQ63" s="4">
        <f t="shared" si="31"/>
        <v>1.2942353490341816</v>
      </c>
      <c r="AR63" s="4">
        <f t="shared" si="32"/>
        <v>3.9655985530329048</v>
      </c>
      <c r="AS63" s="4">
        <f t="shared" si="33"/>
        <v>1.1147417656887484</v>
      </c>
      <c r="AT63" s="4">
        <f t="shared" si="34"/>
        <v>2.2336093694986943</v>
      </c>
      <c r="AU63" s="4">
        <f t="shared" si="35"/>
        <v>1.732738109842245</v>
      </c>
      <c r="AV63" s="4">
        <f t="shared" si="220"/>
        <v>0.48000127961005035</v>
      </c>
      <c r="AW63" s="4">
        <f t="shared" si="220"/>
        <v>0.59787880122112824</v>
      </c>
      <c r="AY63" s="2">
        <f t="shared" si="96"/>
        <v>103.55278919168266</v>
      </c>
      <c r="AZ63" s="2">
        <f t="shared" si="147"/>
        <v>106.68632029969162</v>
      </c>
      <c r="BA63" s="2">
        <f t="shared" si="148"/>
        <v>105.44963518870503</v>
      </c>
      <c r="BB63" s="2">
        <f t="shared" si="149"/>
        <v>105.1245810018661</v>
      </c>
      <c r="BC63" s="2">
        <f t="shared" si="150"/>
        <v>102.8130876920993</v>
      </c>
      <c r="BD63" s="2">
        <f t="shared" si="151"/>
        <v>105.91739780698724</v>
      </c>
      <c r="BE63" s="2">
        <f t="shared" si="152"/>
        <v>105.66106445723948</v>
      </c>
      <c r="BF63" s="2">
        <f t="shared" si="153"/>
        <v>106.8417893874754</v>
      </c>
      <c r="BG63" s="2">
        <f t="shared" si="154"/>
        <v>108.98310279033633</v>
      </c>
      <c r="BH63" s="2">
        <f t="shared" si="155"/>
        <v>109.32739712455039</v>
      </c>
      <c r="BI63" s="2">
        <f t="shared" si="156"/>
        <v>110.14609096764624</v>
      </c>
      <c r="BJ63" s="2">
        <f t="shared" si="157"/>
        <v>109.29427222214376</v>
      </c>
      <c r="BK63" s="2">
        <f t="shared" si="158"/>
        <v>109.52133787714926</v>
      </c>
      <c r="BL63" s="2">
        <f t="shared" si="159"/>
        <v>110.84816103420414</v>
      </c>
      <c r="BM63" s="2">
        <f t="shared" si="160"/>
        <v>109.09389846736433</v>
      </c>
      <c r="BO63" s="2">
        <f t="shared" si="38"/>
        <v>107.349</v>
      </c>
      <c r="BP63" s="2">
        <f t="shared" si="39"/>
        <v>110.655</v>
      </c>
      <c r="BQ63" s="2">
        <f t="shared" si="40"/>
        <v>107.776</v>
      </c>
      <c r="BR63" s="2">
        <f t="shared" si="41"/>
        <v>110.759</v>
      </c>
      <c r="BS63" s="2">
        <f t="shared" si="42"/>
        <v>105.086</v>
      </c>
      <c r="BT63" s="2">
        <f t="shared" si="43"/>
        <v>108.05200000000001</v>
      </c>
      <c r="BU63" s="2">
        <f t="shared" si="44"/>
        <v>107.741</v>
      </c>
      <c r="BV63" s="2">
        <f t="shared" si="45"/>
        <v>110.483</v>
      </c>
      <c r="BW63" s="2">
        <f t="shared" si="46"/>
        <v>110.69</v>
      </c>
      <c r="BX63" s="2">
        <f t="shared" si="47"/>
        <v>113.60299999999999</v>
      </c>
      <c r="BY63" s="2">
        <f t="shared" si="48"/>
        <v>111.94799999999999</v>
      </c>
      <c r="BZ63" s="2">
        <f t="shared" si="49"/>
        <v>112.929</v>
      </c>
      <c r="CA63" s="2">
        <f t="shared" si="50"/>
        <v>112.071</v>
      </c>
      <c r="CB63" s="2">
        <f t="shared" si="51"/>
        <v>111.509</v>
      </c>
      <c r="CC63" s="2">
        <f t="shared" si="52"/>
        <v>109.73699999999999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105.09169737335834</v>
      </c>
      <c r="DL63" s="2">
        <f t="shared" si="221"/>
        <v>108.92411369770582</v>
      </c>
      <c r="DM63" s="2">
        <f t="shared" si="221"/>
        <v>106.89455013495275</v>
      </c>
      <c r="DN63" s="2">
        <f t="shared" si="221"/>
        <v>106.59479811066127</v>
      </c>
      <c r="DO63" s="2">
        <f t="shared" si="221"/>
        <v>105.60211622889305</v>
      </c>
      <c r="DP63" s="2">
        <f t="shared" si="221"/>
        <v>108.12968884598885</v>
      </c>
      <c r="DQ63" s="2">
        <f t="shared" si="221"/>
        <v>106.92078615457564</v>
      </c>
      <c r="DR63" s="2">
        <f t="shared" si="221"/>
        <v>109.18219495798321</v>
      </c>
      <c r="DS63" s="2">
        <f t="shared" si="221"/>
        <v>110.4055462184874</v>
      </c>
      <c r="DT63" s="2">
        <f t="shared" si="221"/>
        <v>111.32214705882355</v>
      </c>
      <c r="DU63" s="2">
        <f t="shared" si="221"/>
        <v>110.53009027245869</v>
      </c>
      <c r="DV63" s="2">
        <f t="shared" si="221"/>
        <v>111.65118517823642</v>
      </c>
      <c r="DW63" s="2">
        <f t="shared" si="221"/>
        <v>111.76190184921765</v>
      </c>
      <c r="DX63" s="2">
        <f t="shared" si="221"/>
        <v>111.28574108734402</v>
      </c>
      <c r="DY63" s="2">
        <f t="shared" si="221"/>
        <v>108.88447801260659</v>
      </c>
      <c r="EA63" s="2">
        <f t="shared" si="71"/>
        <v>101.36493225931676</v>
      </c>
      <c r="EB63" s="2">
        <f t="shared" si="72"/>
        <v>103.74672765848015</v>
      </c>
      <c r="EC63" s="2">
        <f t="shared" si="73"/>
        <v>103.46776484280532</v>
      </c>
      <c r="ED63" s="2">
        <f t="shared" si="74"/>
        <v>102.90000043591981</v>
      </c>
      <c r="EE63" s="2">
        <f t="shared" si="75"/>
        <v>98.557761271104326</v>
      </c>
      <c r="EF63" s="2">
        <f t="shared" si="76"/>
        <v>102.34723032839267</v>
      </c>
      <c r="EG63" s="2">
        <f t="shared" si="77"/>
        <v>103.56629896956804</v>
      </c>
      <c r="EH63" s="2">
        <f t="shared" si="78"/>
        <v>102.61631738874732</v>
      </c>
      <c r="EI63" s="2">
        <f t="shared" si="79"/>
        <v>106.46516420664206</v>
      </c>
      <c r="EJ63" s="2">
        <f t="shared" si="80"/>
        <v>105.60733880260391</v>
      </c>
      <c r="EK63" s="2">
        <f t="shared" si="81"/>
        <v>109.5065128458055</v>
      </c>
      <c r="EL63" s="2">
        <f t="shared" si="82"/>
        <v>105.83169849775578</v>
      </c>
      <c r="EM63" s="2">
        <f t="shared" si="83"/>
        <v>105.85642218703262</v>
      </c>
      <c r="EN63" s="2">
        <f t="shared" si="84"/>
        <v>109.98324383372886</v>
      </c>
      <c r="EO63" s="2">
        <f t="shared" si="85"/>
        <v>109.54304167833342</v>
      </c>
      <c r="EQ63" s="2">
        <f t="shared" si="86"/>
        <v>101.42474113700059</v>
      </c>
      <c r="ER63" s="2">
        <f t="shared" si="222"/>
        <v>103.6241060154246</v>
      </c>
      <c r="ES63" s="2">
        <f t="shared" si="222"/>
        <v>102.6027306295566</v>
      </c>
      <c r="ET63" s="2">
        <f t="shared" si="222"/>
        <v>102.37742731788651</v>
      </c>
      <c r="EU63" s="2">
        <f t="shared" si="222"/>
        <v>100.08821574844598</v>
      </c>
      <c r="EV63" s="2">
        <f t="shared" si="222"/>
        <v>102.65333841888815</v>
      </c>
      <c r="EW63" s="2">
        <f t="shared" si="222"/>
        <v>102.45326297163648</v>
      </c>
      <c r="EX63" s="2">
        <f t="shared" si="222"/>
        <v>102.41379441010892</v>
      </c>
      <c r="EY63" s="2">
        <f t="shared" si="222"/>
        <v>105.57890831787648</v>
      </c>
      <c r="EZ63" s="2">
        <f t="shared" si="222"/>
        <v>105.72768430232561</v>
      </c>
      <c r="FA63" s="2">
        <f t="shared" si="222"/>
        <v>109.83278538085014</v>
      </c>
      <c r="FB63" s="2">
        <f t="shared" si="222"/>
        <v>106.93056244311447</v>
      </c>
      <c r="FC63" s="2">
        <f t="shared" si="222"/>
        <v>108.08542084715604</v>
      </c>
      <c r="FD63" s="2">
        <f t="shared" si="222"/>
        <v>109.74317677145531</v>
      </c>
      <c r="FE63" s="2">
        <f t="shared" si="222"/>
        <v>111.3992267712372</v>
      </c>
      <c r="FG63" s="2">
        <f t="shared" si="88"/>
        <v>0.41293522003680649</v>
      </c>
      <c r="FH63" s="2">
        <f t="shared" si="223"/>
        <v>0.43222189642282233</v>
      </c>
      <c r="FI63" s="2">
        <f t="shared" si="223"/>
        <v>0.42162192096908341</v>
      </c>
      <c r="FJ63" s="2">
        <f t="shared" si="223"/>
        <v>0.3979008586321135</v>
      </c>
      <c r="FK63" s="2">
        <f t="shared" si="223"/>
        <v>0.39594482584743246</v>
      </c>
      <c r="FL63" s="2">
        <f t="shared" si="223"/>
        <v>0.38259197710859277</v>
      </c>
      <c r="FM63" s="2">
        <f t="shared" si="223"/>
        <v>0.37549794205197196</v>
      </c>
      <c r="FN63" s="2">
        <f t="shared" si="223"/>
        <v>0.3564458598287828</v>
      </c>
      <c r="FO63" s="2">
        <f t="shared" si="223"/>
        <v>0.36096487100649183</v>
      </c>
      <c r="FP63" s="2">
        <f t="shared" si="223"/>
        <v>0.34905134757882877</v>
      </c>
      <c r="FQ63" s="2">
        <f t="shared" si="223"/>
        <v>0.37518138599450007</v>
      </c>
      <c r="FR63" s="2">
        <f t="shared" si="223"/>
        <v>0.40501988057051563</v>
      </c>
      <c r="FS63" s="2">
        <f t="shared" si="223"/>
        <v>0.37943274344909445</v>
      </c>
      <c r="FT63" s="2">
        <f t="shared" si="223"/>
        <v>0.33594260282665034</v>
      </c>
      <c r="FU63" s="2">
        <f t="shared" si="223"/>
        <v>0.31782944320469575</v>
      </c>
      <c r="FW63" s="2">
        <f t="shared" si="112"/>
        <v>7.3412455683651736E-5</v>
      </c>
      <c r="FX63" s="2">
        <f t="shared" si="164"/>
        <v>1.1242409317899397E-4</v>
      </c>
      <c r="FY63" s="2">
        <f t="shared" si="165"/>
        <v>1.2386634225502869E-4</v>
      </c>
      <c r="FZ63" s="2">
        <f t="shared" si="166"/>
        <v>1.0322295912327881E-4</v>
      </c>
      <c r="GA63" s="2">
        <f t="shared" si="167"/>
        <v>9.6285239179874654E-5</v>
      </c>
      <c r="GB63" s="2">
        <f t="shared" si="168"/>
        <v>1.0191757393289404E-4</v>
      </c>
      <c r="GC63" s="2">
        <f t="shared" si="169"/>
        <v>1.0661175947586937E-4</v>
      </c>
      <c r="GD63" s="2">
        <f t="shared" si="170"/>
        <v>1.2687355862550642E-4</v>
      </c>
      <c r="GE63" s="2">
        <f t="shared" si="171"/>
        <v>1.1728387965513038E-4</v>
      </c>
      <c r="GF63" s="2">
        <f t="shared" si="172"/>
        <v>9.6295374187792864E-5</v>
      </c>
      <c r="GG63" s="2">
        <f t="shared" si="173"/>
        <v>8.5489242837369687E-5</v>
      </c>
      <c r="GH63" s="2">
        <f t="shared" si="174"/>
        <v>8.6311155915509284E-5</v>
      </c>
      <c r="GI63" s="2">
        <f t="shared" si="175"/>
        <v>7.5539541734503159E-5</v>
      </c>
      <c r="GJ63" s="2">
        <f t="shared" si="176"/>
        <v>6.5546625523665186E-5</v>
      </c>
      <c r="GK63" s="2">
        <f t="shared" si="177"/>
        <v>5.900896701357682E-5</v>
      </c>
      <c r="GM63" s="86">
        <f t="shared" si="113"/>
        <v>2.8359887296312736E-3</v>
      </c>
      <c r="GN63" s="86">
        <f t="shared" si="178"/>
        <v>4.128899205461928E-3</v>
      </c>
      <c r="GO63" s="86">
        <f t="shared" si="179"/>
        <v>3.1775053473606985E-3</v>
      </c>
      <c r="GP63" s="86">
        <f t="shared" si="180"/>
        <v>1.8658847909086799E-3</v>
      </c>
      <c r="GQ63" s="86">
        <f t="shared" si="181"/>
        <v>1.7526441301171653E-3</v>
      </c>
      <c r="GR63" s="86">
        <f t="shared" si="182"/>
        <v>1.0819403029037904E-3</v>
      </c>
      <c r="GS63" s="86">
        <f t="shared" si="183"/>
        <v>9.6493280340219432E-4</v>
      </c>
      <c r="GT63" s="86">
        <f t="shared" si="184"/>
        <v>4.4958931720429264E-4</v>
      </c>
      <c r="GU63" s="86">
        <f t="shared" si="185"/>
        <v>5.5115841332661387E-4</v>
      </c>
      <c r="GV63" s="86">
        <f t="shared" si="186"/>
        <v>3.9417222931985117E-4</v>
      </c>
      <c r="GW63" s="86">
        <f t="shared" si="187"/>
        <v>1.0351223025681507E-3</v>
      </c>
      <c r="GX63" s="86">
        <f t="shared" si="188"/>
        <v>2.1288489148774416E-3</v>
      </c>
      <c r="GY63" s="86">
        <f t="shared" si="189"/>
        <v>1.151339751500085E-3</v>
      </c>
      <c r="GZ63" s="86">
        <f t="shared" si="190"/>
        <v>2.3054770259398058E-4</v>
      </c>
      <c r="HA63" s="86">
        <f t="shared" si="191"/>
        <v>6.3223917108097948E-5</v>
      </c>
      <c r="HC63" s="86">
        <f t="shared" si="145"/>
        <v>6.776889591275332E-10</v>
      </c>
      <c r="HD63" s="86">
        <f t="shared" si="192"/>
        <v>1.8218690251816323E-10</v>
      </c>
      <c r="HE63" s="86">
        <f t="shared" si="193"/>
        <v>2.2061923365427955E-11</v>
      </c>
      <c r="HF63" s="86">
        <f t="shared" si="194"/>
        <v>2.5832289584413065E-12</v>
      </c>
      <c r="HG63" s="86">
        <f t="shared" si="195"/>
        <v>3.1853507756647523E-13</v>
      </c>
      <c r="HH63" s="86">
        <f t="shared" si="196"/>
        <v>2.1926807460932477E-12</v>
      </c>
      <c r="HI63" s="86">
        <f t="shared" si="197"/>
        <v>5.587031433314304E-12</v>
      </c>
      <c r="HJ63" s="86">
        <f t="shared" si="198"/>
        <v>4.7791573560225402E-13</v>
      </c>
      <c r="HK63" s="86">
        <f t="shared" si="199"/>
        <v>1.249650437092589E-12</v>
      </c>
      <c r="HL63" s="86">
        <f t="shared" si="200"/>
        <v>6.15351469927322E-13</v>
      </c>
      <c r="HM63" s="86">
        <f t="shared" si="201"/>
        <v>6.2293781767409836E-13</v>
      </c>
      <c r="HN63" s="86">
        <f t="shared" si="202"/>
        <v>5.0352278589430851E-12</v>
      </c>
      <c r="HO63" s="86">
        <f t="shared" si="203"/>
        <v>7.5072980055253752E-13</v>
      </c>
      <c r="HP63" s="86">
        <f t="shared" si="204"/>
        <v>1.2656573971640804E-14</v>
      </c>
      <c r="HQ63" s="86">
        <f t="shared" si="205"/>
        <v>1.9529541924000258E-16</v>
      </c>
      <c r="HS63" s="86">
        <f t="shared" si="114"/>
        <v>1.2717710191221363E-74</v>
      </c>
      <c r="HT63" s="86">
        <f t="shared" si="206"/>
        <v>1.3532290951048956E-72</v>
      </c>
      <c r="HU63" s="86">
        <f t="shared" si="207"/>
        <v>1.8742428441757425E-86</v>
      </c>
      <c r="HV63" s="86">
        <f t="shared" si="208"/>
        <v>6.9182907002994459E-93</v>
      </c>
      <c r="HW63" s="86">
        <f t="shared" si="209"/>
        <v>1.6532817720228579E-103</v>
      </c>
      <c r="HX63" s="86">
        <f t="shared" si="210"/>
        <v>9.6013666812296957E-98</v>
      </c>
      <c r="HY63" s="86">
        <f t="shared" si="211"/>
        <v>5.9947781746867656E-93</v>
      </c>
      <c r="HZ63" s="86">
        <f t="shared" si="212"/>
        <v>1.1107553622068113E-103</v>
      </c>
      <c r="IA63" s="86">
        <f t="shared" si="213"/>
        <v>2.1262666986473003E-99</v>
      </c>
      <c r="IB63" s="86">
        <f t="shared" si="214"/>
        <v>5.1890343790681176E-101</v>
      </c>
      <c r="IC63" s="86">
        <f t="shared" si="215"/>
        <v>2.8393960133832951E-101</v>
      </c>
      <c r="ID63" s="86">
        <f t="shared" si="216"/>
        <v>1.0143301116790524E-94</v>
      </c>
      <c r="IE63" s="86">
        <f t="shared" si="217"/>
        <v>1.1436422213311538E-100</v>
      </c>
      <c r="IF63" s="86">
        <f t="shared" si="218"/>
        <v>6.0949680021645491E-48</v>
      </c>
      <c r="IG63" s="86">
        <f t="shared" si="219"/>
        <v>1.705767675443304E-33</v>
      </c>
      <c r="II63" s="86">
        <f t="shared" si="115"/>
        <v>8.6351441084251045E-213</v>
      </c>
      <c r="IJ63" s="86">
        <f t="shared" si="116"/>
        <v>2.1025427227891316E-214</v>
      </c>
      <c r="IK63" s="86">
        <f t="shared" si="117"/>
        <v>4.7712447417447497E-246</v>
      </c>
      <c r="IL63" s="86">
        <f t="shared" si="118"/>
        <v>7.5526779956164942E-272</v>
      </c>
      <c r="IM63" s="86">
        <f t="shared" si="119"/>
        <v>1.5027632774209294E-294</v>
      </c>
      <c r="IN63" s="86">
        <f t="shared" si="120"/>
        <v>2.5077669711238349E-281</v>
      </c>
      <c r="IO63" s="86">
        <f t="shared" si="121"/>
        <v>2.5702229081410273E-264</v>
      </c>
      <c r="IP63" s="86">
        <f t="shared" si="122"/>
        <v>8.0855403796391025E-293</v>
      </c>
      <c r="IQ63" s="86">
        <f t="shared" si="123"/>
        <v>1.3701610245659134E-280</v>
      </c>
      <c r="IR63" s="86">
        <f t="shared" si="124"/>
        <v>3.4762943778963718E-288</v>
      </c>
      <c r="IS63" s="86">
        <f t="shared" si="125"/>
        <v>1.7825709213134746E-291</v>
      </c>
      <c r="IT63" s="86">
        <f t="shared" si="126"/>
        <v>3.7505860049954735E-274</v>
      </c>
      <c r="IU63" s="86">
        <f t="shared" si="127"/>
        <v>7.8774123679632635E-289</v>
      </c>
      <c r="IV63" s="86">
        <f t="shared" si="128"/>
        <v>5.6574198384483062E-178</v>
      </c>
      <c r="IW63" s="86">
        <f t="shared" si="129"/>
        <v>4.6507485782870727E-127</v>
      </c>
      <c r="IY63" s="86">
        <f t="shared" si="130"/>
        <v>2.8359894073202328E-3</v>
      </c>
      <c r="IZ63" s="86">
        <f t="shared" si="131"/>
        <v>4.1288993876488307E-3</v>
      </c>
      <c r="JA63" s="86">
        <f t="shared" si="132"/>
        <v>3.177505369422622E-3</v>
      </c>
      <c r="JB63" s="86">
        <f t="shared" si="133"/>
        <v>1.8658847934919088E-3</v>
      </c>
      <c r="JC63" s="86">
        <f t="shared" si="134"/>
        <v>1.7526441304357005E-3</v>
      </c>
      <c r="JD63" s="86">
        <f t="shared" si="135"/>
        <v>1.0819403050964711E-3</v>
      </c>
      <c r="JE63" s="86">
        <f t="shared" si="136"/>
        <v>9.649328089892257E-4</v>
      </c>
      <c r="JF63" s="86">
        <f t="shared" si="137"/>
        <v>4.4958931768220836E-4</v>
      </c>
      <c r="JG63" s="86">
        <f t="shared" si="138"/>
        <v>5.5115841457626432E-4</v>
      </c>
      <c r="JH63" s="86">
        <f t="shared" si="139"/>
        <v>3.9417222993520264E-4</v>
      </c>
      <c r="JI63" s="86">
        <f t="shared" si="140"/>
        <v>1.0351223031910886E-3</v>
      </c>
      <c r="JJ63" s="86">
        <f t="shared" si="141"/>
        <v>2.1288489199126695E-3</v>
      </c>
      <c r="JK63" s="86">
        <f t="shared" si="142"/>
        <v>1.1513397522508147E-3</v>
      </c>
      <c r="JL63" s="86">
        <f t="shared" si="143"/>
        <v>2.3054770260663715E-4</v>
      </c>
      <c r="JM63" s="86">
        <f t="shared" si="144"/>
        <v>6.322391710829324E-5</v>
      </c>
    </row>
    <row r="64" spans="2:273" x14ac:dyDescent="0.25">
      <c r="B64" s="2">
        <v>37</v>
      </c>
      <c r="C64" s="37">
        <v>106.254</v>
      </c>
      <c r="D64" s="37">
        <v>112.379</v>
      </c>
      <c r="E64" s="37">
        <v>111.776</v>
      </c>
      <c r="F64" s="37">
        <v>107.741</v>
      </c>
      <c r="G64" s="37">
        <v>107.621</v>
      </c>
      <c r="H64" s="37">
        <v>109.96599999999999</v>
      </c>
      <c r="I64" s="37">
        <v>108.241</v>
      </c>
      <c r="J64" s="37">
        <v>107.586</v>
      </c>
      <c r="K64" s="37">
        <v>110.19</v>
      </c>
      <c r="L64" s="37">
        <v>113.017</v>
      </c>
      <c r="M64" s="37">
        <v>111.60299999999999</v>
      </c>
      <c r="N64" s="37">
        <v>113.839</v>
      </c>
      <c r="O64" s="37">
        <v>112.393</v>
      </c>
      <c r="P64" s="37">
        <v>111.193</v>
      </c>
      <c r="Q64" s="37">
        <v>109.596</v>
      </c>
      <c r="S64" s="4">
        <f t="shared" si="8"/>
        <v>106.16037358897236</v>
      </c>
      <c r="T64" s="4">
        <f t="shared" si="9"/>
        <v>110.38064055547321</v>
      </c>
      <c r="U64" s="4">
        <f t="shared" si="10"/>
        <v>108.38963304392432</v>
      </c>
      <c r="V64" s="4">
        <f t="shared" si="11"/>
        <v>107.04234666799967</v>
      </c>
      <c r="W64" s="4">
        <f t="shared" si="12"/>
        <v>104.65442897918275</v>
      </c>
      <c r="X64" s="4">
        <f t="shared" si="13"/>
        <v>107.12387120034276</v>
      </c>
      <c r="Y64" s="4">
        <f t="shared" si="14"/>
        <v>106.69624545600824</v>
      </c>
      <c r="Z64" s="4">
        <f t="shared" si="15"/>
        <v>107.36867954125557</v>
      </c>
      <c r="AA64" s="4">
        <f t="shared" si="16"/>
        <v>109.60434929285057</v>
      </c>
      <c r="AB64" s="4">
        <f t="shared" si="17"/>
        <v>109.75380224514984</v>
      </c>
      <c r="AC64" s="4">
        <f t="shared" si="18"/>
        <v>111.15958331695229</v>
      </c>
      <c r="AD64" s="4">
        <f t="shared" si="19"/>
        <v>111.26544387801265</v>
      </c>
      <c r="AE64" s="4">
        <f t="shared" si="20"/>
        <v>110.70942087280743</v>
      </c>
      <c r="AF64" s="4">
        <f t="shared" si="21"/>
        <v>111.17184425225216</v>
      </c>
      <c r="AG64" s="4">
        <f t="shared" si="22"/>
        <v>109.22427938650145</v>
      </c>
      <c r="AI64" s="4">
        <f t="shared" si="23"/>
        <v>9.3626411027642575E-2</v>
      </c>
      <c r="AJ64" s="4">
        <f t="shared" si="24"/>
        <v>1.9983594445267983</v>
      </c>
      <c r="AK64" s="4">
        <f t="shared" si="25"/>
        <v>3.3863669560756762</v>
      </c>
      <c r="AL64" s="4">
        <f t="shared" si="26"/>
        <v>0.69865333200033319</v>
      </c>
      <c r="AM64" s="4">
        <f t="shared" si="27"/>
        <v>2.9665710208172413</v>
      </c>
      <c r="AN64" s="4">
        <f t="shared" si="28"/>
        <v>2.8421287996572318</v>
      </c>
      <c r="AO64" s="4">
        <f t="shared" si="29"/>
        <v>1.5447545439917576</v>
      </c>
      <c r="AP64" s="4">
        <f t="shared" si="30"/>
        <v>0.21732045874442463</v>
      </c>
      <c r="AQ64" s="4">
        <f t="shared" si="31"/>
        <v>0.58565070714942635</v>
      </c>
      <c r="AR64" s="4">
        <f t="shared" si="32"/>
        <v>3.2631977548501538</v>
      </c>
      <c r="AS64" s="4">
        <f t="shared" si="33"/>
        <v>0.4434166830477011</v>
      </c>
      <c r="AT64" s="4">
        <f t="shared" si="34"/>
        <v>2.5735561219873517</v>
      </c>
      <c r="AU64" s="4">
        <f t="shared" si="35"/>
        <v>1.6835791271925729</v>
      </c>
      <c r="AV64" s="4">
        <f t="shared" si="220"/>
        <v>2.1155747747840792E-2</v>
      </c>
      <c r="AW64" s="4">
        <f t="shared" si="220"/>
        <v>0.37172061349855312</v>
      </c>
      <c r="AY64" s="2">
        <f t="shared" si="96"/>
        <v>103.44192777161285</v>
      </c>
      <c r="AZ64" s="2">
        <f t="shared" si="147"/>
        <v>106.56009775516623</v>
      </c>
      <c r="BA64" s="2">
        <f t="shared" si="148"/>
        <v>105.37426832406754</v>
      </c>
      <c r="BB64" s="2">
        <f t="shared" si="149"/>
        <v>105.07636957566386</v>
      </c>
      <c r="BC64" s="2">
        <f t="shared" si="150"/>
        <v>102.70261798895537</v>
      </c>
      <c r="BD64" s="2">
        <f t="shared" si="151"/>
        <v>105.83468385201309</v>
      </c>
      <c r="BE64" s="2">
        <f t="shared" si="152"/>
        <v>105.59288126580891</v>
      </c>
      <c r="BF64" s="2">
        <f t="shared" si="153"/>
        <v>106.76474263693518</v>
      </c>
      <c r="BG64" s="2">
        <f t="shared" si="154"/>
        <v>108.91030649320997</v>
      </c>
      <c r="BH64" s="2">
        <f t="shared" si="155"/>
        <v>109.22455204213934</v>
      </c>
      <c r="BI64" s="2">
        <f t="shared" si="156"/>
        <v>110.07904622835323</v>
      </c>
      <c r="BJ64" s="2">
        <f t="shared" si="157"/>
        <v>109.15181919848339</v>
      </c>
      <c r="BK64" s="2">
        <f t="shared" si="158"/>
        <v>109.43210465320463</v>
      </c>
      <c r="BL64" s="2">
        <f t="shared" si="159"/>
        <v>110.85012250461003</v>
      </c>
      <c r="BM64" s="2">
        <f t="shared" si="160"/>
        <v>109.13252896063587</v>
      </c>
      <c r="BO64" s="2">
        <f t="shared" si="38"/>
        <v>106.254</v>
      </c>
      <c r="BP64" s="2">
        <f t="shared" si="39"/>
        <v>112.379</v>
      </c>
      <c r="BQ64" s="2">
        <f t="shared" si="40"/>
        <v>111.776</v>
      </c>
      <c r="BR64" s="2">
        <f t="shared" si="41"/>
        <v>107.741</v>
      </c>
      <c r="BS64" s="2">
        <f t="shared" si="42"/>
        <v>107.621</v>
      </c>
      <c r="BT64" s="2">
        <f t="shared" si="43"/>
        <v>109.96599999999999</v>
      </c>
      <c r="BU64" s="2">
        <f t="shared" si="44"/>
        <v>108.241</v>
      </c>
      <c r="BV64" s="2">
        <f t="shared" si="45"/>
        <v>107.586</v>
      </c>
      <c r="BW64" s="2">
        <f t="shared" si="46"/>
        <v>110.19</v>
      </c>
      <c r="BX64" s="2">
        <f t="shared" si="47"/>
        <v>113.017</v>
      </c>
      <c r="BY64" s="2">
        <f t="shared" si="48"/>
        <v>111.60299999999999</v>
      </c>
      <c r="BZ64" s="2">
        <f t="shared" si="49"/>
        <v>113.839</v>
      </c>
      <c r="CA64" s="2">
        <f t="shared" si="50"/>
        <v>112.393</v>
      </c>
      <c r="CB64" s="2">
        <f t="shared" si="51"/>
        <v>111.193</v>
      </c>
      <c r="CC64" s="2">
        <f t="shared" si="52"/>
        <v>109.596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105.12164418386492</v>
      </c>
      <c r="DL64" s="2">
        <f t="shared" si="221"/>
        <v>109.01321390013497</v>
      </c>
      <c r="DM64" s="2">
        <f t="shared" si="221"/>
        <v>107.00448596491226</v>
      </c>
      <c r="DN64" s="2">
        <f t="shared" si="221"/>
        <v>106.74583677462888</v>
      </c>
      <c r="DO64" s="2">
        <f t="shared" si="221"/>
        <v>105.73050759849906</v>
      </c>
      <c r="DP64" s="2">
        <f t="shared" si="221"/>
        <v>108.2781513942514</v>
      </c>
      <c r="DQ64" s="2">
        <f t="shared" si="221"/>
        <v>107.0115199146515</v>
      </c>
      <c r="DR64" s="2">
        <f t="shared" si="221"/>
        <v>109.3447899159664</v>
      </c>
      <c r="DS64" s="2">
        <f t="shared" si="221"/>
        <v>110.50941316526611</v>
      </c>
      <c r="DT64" s="2">
        <f t="shared" si="221"/>
        <v>111.42093445378153</v>
      </c>
      <c r="DU64" s="2">
        <f t="shared" si="221"/>
        <v>110.54953025495131</v>
      </c>
      <c r="DV64" s="2">
        <f t="shared" si="221"/>
        <v>111.70431003752347</v>
      </c>
      <c r="DW64" s="2">
        <f t="shared" si="221"/>
        <v>111.88496586059745</v>
      </c>
      <c r="DX64" s="2">
        <f t="shared" si="221"/>
        <v>111.40400913547236</v>
      </c>
      <c r="DY64" s="2">
        <f t="shared" si="221"/>
        <v>108.98103952539859</v>
      </c>
      <c r="EA64" s="2">
        <f t="shared" si="71"/>
        <v>101.26400621118012</v>
      </c>
      <c r="EB64" s="2">
        <f t="shared" si="72"/>
        <v>103.62119538382412</v>
      </c>
      <c r="EC64" s="2">
        <f t="shared" si="73"/>
        <v>103.33497899032649</v>
      </c>
      <c r="ED64" s="2">
        <f t="shared" si="74"/>
        <v>102.77256882689142</v>
      </c>
      <c r="EE64" s="2">
        <f t="shared" si="75"/>
        <v>98.489329897544778</v>
      </c>
      <c r="EF64" s="2">
        <f t="shared" si="76"/>
        <v>102.2384077490775</v>
      </c>
      <c r="EG64" s="2">
        <f t="shared" si="77"/>
        <v>103.44142214573556</v>
      </c>
      <c r="EH64" s="2">
        <f t="shared" si="78"/>
        <v>102.5164768237165</v>
      </c>
      <c r="EI64" s="2">
        <f t="shared" si="79"/>
        <v>106.32871247603536</v>
      </c>
      <c r="EJ64" s="2">
        <f t="shared" si="80"/>
        <v>105.48887523649699</v>
      </c>
      <c r="EK64" s="2">
        <f t="shared" si="81"/>
        <v>109.3643794063579</v>
      </c>
      <c r="EL64" s="2">
        <f t="shared" si="82"/>
        <v>105.73186168361271</v>
      </c>
      <c r="EM64" s="2">
        <f t="shared" si="83"/>
        <v>105.77294993108706</v>
      </c>
      <c r="EN64" s="2">
        <f t="shared" si="84"/>
        <v>109.85163944474215</v>
      </c>
      <c r="EO64" s="2">
        <f t="shared" si="85"/>
        <v>109.42871820574564</v>
      </c>
      <c r="EQ64" s="2">
        <f t="shared" si="86"/>
        <v>101.32283186383815</v>
      </c>
      <c r="ER64" s="2">
        <f t="shared" si="222"/>
        <v>103.5006433161828</v>
      </c>
      <c r="ES64" s="2">
        <f t="shared" si="222"/>
        <v>102.48432257324957</v>
      </c>
      <c r="ET64" s="2">
        <f t="shared" si="222"/>
        <v>102.25843623709505</v>
      </c>
      <c r="EU64" s="2">
        <f t="shared" si="222"/>
        <v>99.994883728945283</v>
      </c>
      <c r="EV64" s="2">
        <f t="shared" si="222"/>
        <v>102.53947772086363</v>
      </c>
      <c r="EW64" s="2">
        <f t="shared" si="222"/>
        <v>102.34681655638261</v>
      </c>
      <c r="EX64" s="2">
        <f t="shared" si="222"/>
        <v>102.31732402704687</v>
      </c>
      <c r="EY64" s="2">
        <f t="shared" si="222"/>
        <v>105.45735622775466</v>
      </c>
      <c r="EZ64" s="2">
        <f t="shared" si="222"/>
        <v>105.60728058288613</v>
      </c>
      <c r="FA64" s="2">
        <f t="shared" si="222"/>
        <v>109.685395884738</v>
      </c>
      <c r="FB64" s="2">
        <f t="shared" si="222"/>
        <v>106.81314964123524</v>
      </c>
      <c r="FC64" s="2">
        <f t="shared" si="222"/>
        <v>107.96716388119961</v>
      </c>
      <c r="FD64" s="2">
        <f t="shared" si="222"/>
        <v>109.61517069730429</v>
      </c>
      <c r="FE64" s="2">
        <f t="shared" si="222"/>
        <v>111.25426238307705</v>
      </c>
      <c r="FG64" s="2">
        <f t="shared" si="88"/>
        <v>0.43542736754782257</v>
      </c>
      <c r="FH64" s="2">
        <f t="shared" si="223"/>
        <v>0.45495045634349945</v>
      </c>
      <c r="FI64" s="2">
        <f t="shared" si="223"/>
        <v>0.44422918940628953</v>
      </c>
      <c r="FJ64" s="2">
        <f t="shared" si="223"/>
        <v>0.42016018831105018</v>
      </c>
      <c r="FK64" s="2">
        <f t="shared" si="223"/>
        <v>0.41817072877663014</v>
      </c>
      <c r="FL64" s="2">
        <f t="shared" si="223"/>
        <v>0.40457034770822398</v>
      </c>
      <c r="FM64" s="2">
        <f t="shared" si="223"/>
        <v>0.39733104955433574</v>
      </c>
      <c r="FN64" s="2">
        <f t="shared" si="223"/>
        <v>0.37784142870344078</v>
      </c>
      <c r="FO64" s="2">
        <f t="shared" si="223"/>
        <v>0.38247048436448067</v>
      </c>
      <c r="FP64" s="2">
        <f t="shared" si="223"/>
        <v>0.37025842679502169</v>
      </c>
      <c r="FQ64" s="2">
        <f t="shared" si="223"/>
        <v>0.39700778855204877</v>
      </c>
      <c r="FR64" s="2">
        <f t="shared" si="223"/>
        <v>0.42739476646478158</v>
      </c>
      <c r="FS64" s="2">
        <f t="shared" si="223"/>
        <v>0.40134760372491013</v>
      </c>
      <c r="FT64" s="2">
        <f t="shared" si="223"/>
        <v>0.35678977705046366</v>
      </c>
      <c r="FU64" s="2">
        <f t="shared" si="223"/>
        <v>0.33812492332575211</v>
      </c>
      <c r="FW64" s="2">
        <f t="shared" si="112"/>
        <v>8.0494586863336998E-5</v>
      </c>
      <c r="FX64" s="2">
        <f t="shared" si="164"/>
        <v>1.2326922985547535E-4</v>
      </c>
      <c r="FY64" s="2">
        <f t="shared" si="165"/>
        <v>1.3581512047346111E-4</v>
      </c>
      <c r="FZ64" s="2">
        <f t="shared" si="166"/>
        <v>1.131805968810992E-4</v>
      </c>
      <c r="GA64" s="2">
        <f t="shared" si="167"/>
        <v>1.0557368465221256E-4</v>
      </c>
      <c r="GB64" s="2">
        <f t="shared" si="168"/>
        <v>1.1174929881007681E-4</v>
      </c>
      <c r="GC64" s="2">
        <f t="shared" si="169"/>
        <v>1.1689626735661815E-4</v>
      </c>
      <c r="GD64" s="2">
        <f t="shared" si="170"/>
        <v>1.3911238789031621E-4</v>
      </c>
      <c r="GE64" s="2">
        <f t="shared" si="171"/>
        <v>1.2859776167390241E-4</v>
      </c>
      <c r="GF64" s="2">
        <f t="shared" si="172"/>
        <v>1.0558479726094143E-4</v>
      </c>
      <c r="GG64" s="2">
        <f t="shared" si="173"/>
        <v>9.3736317653071447E-5</v>
      </c>
      <c r="GH64" s="2">
        <f t="shared" si="174"/>
        <v>9.4637512485016903E-5</v>
      </c>
      <c r="GI64" s="2">
        <f t="shared" si="175"/>
        <v>8.2826856823130129E-5</v>
      </c>
      <c r="GJ64" s="2">
        <f t="shared" si="176"/>
        <v>7.1869991224559503E-5</v>
      </c>
      <c r="GK64" s="2">
        <f t="shared" si="177"/>
        <v>6.4701677355578598E-5</v>
      </c>
      <c r="GM64" s="86">
        <f t="shared" si="113"/>
        <v>4.2628856041599106E-3</v>
      </c>
      <c r="GN64" s="86">
        <f t="shared" si="178"/>
        <v>6.0724149446413998E-3</v>
      </c>
      <c r="GO64" s="86">
        <f t="shared" si="179"/>
        <v>4.8187703833834543E-3</v>
      </c>
      <c r="GP64" s="86">
        <f t="shared" si="180"/>
        <v>2.9301037229971421E-3</v>
      </c>
      <c r="GQ64" s="86">
        <f t="shared" si="181"/>
        <v>2.7713303785698818E-3</v>
      </c>
      <c r="GR64" s="86">
        <f t="shared" si="182"/>
        <v>1.8058288899944228E-3</v>
      </c>
      <c r="GS64" s="86">
        <f t="shared" si="183"/>
        <v>1.6016227106534823E-3</v>
      </c>
      <c r="GT64" s="86">
        <f t="shared" si="184"/>
        <v>8.0285147973075419E-4</v>
      </c>
      <c r="GU64" s="86">
        <f t="shared" si="185"/>
        <v>9.6461333537972466E-4</v>
      </c>
      <c r="GV64" s="86">
        <f t="shared" si="186"/>
        <v>6.9976594975874797E-4</v>
      </c>
      <c r="GW64" s="86">
        <f t="shared" si="187"/>
        <v>1.690587170779942E-3</v>
      </c>
      <c r="GX64" s="86">
        <f t="shared" si="188"/>
        <v>3.3382388601183215E-3</v>
      </c>
      <c r="GY64" s="86">
        <f t="shared" si="189"/>
        <v>1.8700532007609922E-3</v>
      </c>
      <c r="GZ64" s="86">
        <f t="shared" si="190"/>
        <v>4.2659100280358585E-4</v>
      </c>
      <c r="HA64" s="86">
        <f t="shared" si="191"/>
        <v>1.3372087295481647E-4</v>
      </c>
      <c r="HC64" s="86">
        <f t="shared" si="145"/>
        <v>1.637383373136913E-9</v>
      </c>
      <c r="HD64" s="86">
        <f t="shared" si="192"/>
        <v>4.7397972817081414E-10</v>
      </c>
      <c r="HE64" s="86">
        <f t="shared" si="193"/>
        <v>6.5268411780203428E-11</v>
      </c>
      <c r="HF64" s="86">
        <f t="shared" si="194"/>
        <v>8.3010237783722815E-12</v>
      </c>
      <c r="HG64" s="86">
        <f t="shared" si="195"/>
        <v>1.1164317136157498E-12</v>
      </c>
      <c r="HH64" s="86">
        <f t="shared" si="196"/>
        <v>7.2046093334910768E-12</v>
      </c>
      <c r="HI64" s="86">
        <f t="shared" si="197"/>
        <v>1.7428109487406652E-11</v>
      </c>
      <c r="HJ64" s="86">
        <f t="shared" si="198"/>
        <v>1.7171909100875326E-12</v>
      </c>
      <c r="HK64" s="86">
        <f t="shared" si="199"/>
        <v>4.2299846266399699E-12</v>
      </c>
      <c r="HL64" s="86">
        <f t="shared" si="200"/>
        <v>2.0963731691881447E-12</v>
      </c>
      <c r="HM64" s="86">
        <f t="shared" si="201"/>
        <v>2.1035941010880667E-12</v>
      </c>
      <c r="HN64" s="86">
        <f t="shared" si="202"/>
        <v>1.5666097408757182E-11</v>
      </c>
      <c r="HO64" s="86">
        <f t="shared" si="203"/>
        <v>2.4718873955818882E-12</v>
      </c>
      <c r="HP64" s="86">
        <f t="shared" si="204"/>
        <v>5.0229801324566977E-14</v>
      </c>
      <c r="HQ64" s="86">
        <f t="shared" si="205"/>
        <v>9.6429364396971243E-16</v>
      </c>
      <c r="HS64" s="86">
        <f t="shared" si="114"/>
        <v>9.5447128682670061E-73</v>
      </c>
      <c r="HT64" s="86">
        <f t="shared" si="206"/>
        <v>1.185281273846206E-70</v>
      </c>
      <c r="HU64" s="86">
        <f t="shared" si="207"/>
        <v>3.7451322028780322E-84</v>
      </c>
      <c r="HV64" s="86">
        <f t="shared" si="208"/>
        <v>1.9926237185917908E-90</v>
      </c>
      <c r="HW64" s="86">
        <f t="shared" si="209"/>
        <v>8.0161295075209285E-101</v>
      </c>
      <c r="HX64" s="86">
        <f t="shared" si="210"/>
        <v>3.5225870839605615E-95</v>
      </c>
      <c r="HY64" s="86">
        <f t="shared" si="211"/>
        <v>1.6300025766732231E-90</v>
      </c>
      <c r="HZ64" s="86">
        <f t="shared" si="212"/>
        <v>6.4188665347369814E-101</v>
      </c>
      <c r="IA64" s="86">
        <f t="shared" si="213"/>
        <v>8.9261439614137878E-97</v>
      </c>
      <c r="IB64" s="86">
        <f t="shared" si="214"/>
        <v>2.1807707514585672E-98</v>
      </c>
      <c r="IC64" s="86">
        <f t="shared" si="215"/>
        <v>1.1530133308341722E-98</v>
      </c>
      <c r="ID64" s="86">
        <f t="shared" si="216"/>
        <v>2.8408628602136303E-92</v>
      </c>
      <c r="IE64" s="86">
        <f t="shared" si="217"/>
        <v>4.1072618094107151E-98</v>
      </c>
      <c r="IF64" s="86">
        <f t="shared" si="218"/>
        <v>8.8439231247550457E-47</v>
      </c>
      <c r="IG64" s="86">
        <f t="shared" si="219"/>
        <v>1.0494113606087975E-32</v>
      </c>
      <c r="II64" s="86">
        <f t="shared" si="115"/>
        <v>9.8532525996134671E-209</v>
      </c>
      <c r="IJ64" s="86">
        <f t="shared" si="116"/>
        <v>3.9971998061884818E-210</v>
      </c>
      <c r="IK64" s="86">
        <f t="shared" si="117"/>
        <v>4.4415292860888956E-241</v>
      </c>
      <c r="IL64" s="86">
        <f t="shared" si="118"/>
        <v>1.83467055924689E-266</v>
      </c>
      <c r="IM64" s="86">
        <f t="shared" si="119"/>
        <v>9.3670275285315651E-289</v>
      </c>
      <c r="IN64" s="86">
        <f t="shared" si="120"/>
        <v>9.2510947091739615E-276</v>
      </c>
      <c r="IO64" s="86">
        <f t="shared" si="121"/>
        <v>4.6083678473096924E-259</v>
      </c>
      <c r="IP64" s="86">
        <f t="shared" si="122"/>
        <v>6.9882879298769229E-287</v>
      </c>
      <c r="IQ64" s="86">
        <f t="shared" si="123"/>
        <v>5.9525193239723494E-275</v>
      </c>
      <c r="IR64" s="86">
        <f t="shared" si="124"/>
        <v>1.6212604959567293E-282</v>
      </c>
      <c r="IS64" s="86">
        <f t="shared" si="125"/>
        <v>8.1739449057715765E-286</v>
      </c>
      <c r="IT64" s="86">
        <f t="shared" si="126"/>
        <v>7.9830936134110326E-269</v>
      </c>
      <c r="IU64" s="86">
        <f t="shared" si="127"/>
        <v>2.7117944894403104E-283</v>
      </c>
      <c r="IV64" s="86">
        <f t="shared" si="128"/>
        <v>1.2605139811928379E-174</v>
      </c>
      <c r="IW64" s="86">
        <f t="shared" si="129"/>
        <v>1.0526768670075874E-124</v>
      </c>
      <c r="IY64" s="86">
        <f t="shared" si="130"/>
        <v>4.2628872415432836E-3</v>
      </c>
      <c r="IZ64" s="86">
        <f t="shared" si="131"/>
        <v>6.0724154186211276E-3</v>
      </c>
      <c r="JA64" s="86">
        <f t="shared" si="132"/>
        <v>4.8187704486518665E-3</v>
      </c>
      <c r="JB64" s="86">
        <f t="shared" si="133"/>
        <v>2.930103731298166E-3</v>
      </c>
      <c r="JC64" s="86">
        <f t="shared" si="134"/>
        <v>2.7713303796863134E-3</v>
      </c>
      <c r="JD64" s="86">
        <f t="shared" si="135"/>
        <v>1.8058288971990321E-3</v>
      </c>
      <c r="JE64" s="86">
        <f t="shared" si="136"/>
        <v>1.6016227280815918E-3</v>
      </c>
      <c r="JF64" s="86">
        <f t="shared" si="137"/>
        <v>8.0285148144794514E-4</v>
      </c>
      <c r="JG64" s="86">
        <f t="shared" si="138"/>
        <v>9.6461333960970929E-4</v>
      </c>
      <c r="JH64" s="86">
        <f t="shared" si="139"/>
        <v>6.9976595185512118E-4</v>
      </c>
      <c r="JI64" s="86">
        <f t="shared" si="140"/>
        <v>1.6905871728835362E-3</v>
      </c>
      <c r="JJ64" s="86">
        <f t="shared" si="141"/>
        <v>3.3382388757844188E-3</v>
      </c>
      <c r="JK64" s="86">
        <f t="shared" si="142"/>
        <v>1.8700532032328797E-3</v>
      </c>
      <c r="JL64" s="86">
        <f t="shared" si="143"/>
        <v>4.2659100285381564E-4</v>
      </c>
      <c r="JM64" s="86">
        <f t="shared" si="144"/>
        <v>1.3372087295578076E-4</v>
      </c>
    </row>
    <row r="65" spans="2:273" x14ac:dyDescent="0.25">
      <c r="B65" s="2">
        <v>38</v>
      </c>
      <c r="C65" s="37">
        <v>106.286</v>
      </c>
      <c r="D65" s="37">
        <v>110.44799999999999</v>
      </c>
      <c r="E65" s="37">
        <v>112.172</v>
      </c>
      <c r="F65" s="37">
        <v>108.63800000000001</v>
      </c>
      <c r="G65" s="37">
        <v>105.60299999999999</v>
      </c>
      <c r="H65" s="37">
        <v>109.586</v>
      </c>
      <c r="I65" s="37">
        <v>108.431</v>
      </c>
      <c r="J65" s="37">
        <v>111.517</v>
      </c>
      <c r="K65" s="37">
        <v>111.155</v>
      </c>
      <c r="L65" s="37">
        <v>110.828</v>
      </c>
      <c r="M65" s="37">
        <v>112.517</v>
      </c>
      <c r="N65" s="37">
        <v>113</v>
      </c>
      <c r="O65" s="37">
        <v>112.929</v>
      </c>
      <c r="P65" s="37">
        <v>112.754</v>
      </c>
      <c r="Q65" s="37">
        <v>109.316</v>
      </c>
      <c r="S65" s="4">
        <f t="shared" si="8"/>
        <v>107.20024696315056</v>
      </c>
      <c r="T65" s="4">
        <f t="shared" si="9"/>
        <v>111.75501917020622</v>
      </c>
      <c r="U65" s="4">
        <f t="shared" si="10"/>
        <v>109.61339765280724</v>
      </c>
      <c r="V65" s="4">
        <f t="shared" si="11"/>
        <v>107.93208070408494</v>
      </c>
      <c r="W65" s="4">
        <f t="shared" si="12"/>
        <v>105.49588382153709</v>
      </c>
      <c r="X65" s="4">
        <f t="shared" si="13"/>
        <v>107.76102210400212</v>
      </c>
      <c r="Y65" s="4">
        <f t="shared" si="14"/>
        <v>107.2387463259054</v>
      </c>
      <c r="Z65" s="4">
        <f t="shared" si="15"/>
        <v>107.68369225089518</v>
      </c>
      <c r="AA65" s="4">
        <f t="shared" si="16"/>
        <v>109.96505016141235</v>
      </c>
      <c r="AB65" s="4">
        <f t="shared" si="17"/>
        <v>109.99164087729132</v>
      </c>
      <c r="AC65" s="4">
        <f t="shared" si="18"/>
        <v>111.67003436243677</v>
      </c>
      <c r="AD65" s="4">
        <f t="shared" si="19"/>
        <v>112.12993780756746</v>
      </c>
      <c r="AE65" s="4">
        <f t="shared" si="20"/>
        <v>111.2893935585216</v>
      </c>
      <c r="AF65" s="4">
        <f t="shared" si="21"/>
        <v>111.39857836099539</v>
      </c>
      <c r="AG65" s="4">
        <f t="shared" si="22"/>
        <v>109.34289815613289</v>
      </c>
      <c r="AI65" s="4">
        <f t="shared" si="23"/>
        <v>-0.91424696315056053</v>
      </c>
      <c r="AJ65" s="4">
        <f t="shared" si="24"/>
        <v>-1.3070191702062317</v>
      </c>
      <c r="AK65" s="4">
        <f t="shared" si="25"/>
        <v>2.5586023471927604</v>
      </c>
      <c r="AL65" s="4">
        <f t="shared" si="26"/>
        <v>0.70591929591506641</v>
      </c>
      <c r="AM65" s="4">
        <f t="shared" si="27"/>
        <v>0.10711617846290267</v>
      </c>
      <c r="AN65" s="4">
        <f t="shared" si="28"/>
        <v>1.8249778959978755</v>
      </c>
      <c r="AO65" s="4">
        <f t="shared" si="29"/>
        <v>1.1922536740946015</v>
      </c>
      <c r="AP65" s="4">
        <f t="shared" si="30"/>
        <v>3.8333077491048186</v>
      </c>
      <c r="AQ65" s="4">
        <f t="shared" si="31"/>
        <v>1.1899498385876512</v>
      </c>
      <c r="AR65" s="4">
        <f t="shared" si="32"/>
        <v>0.83635912270868573</v>
      </c>
      <c r="AS65" s="4">
        <f t="shared" si="33"/>
        <v>0.84696563756322973</v>
      </c>
      <c r="AT65" s="4">
        <f t="shared" si="34"/>
        <v>0.87006219243254179</v>
      </c>
      <c r="AU65" s="4">
        <f t="shared" si="35"/>
        <v>1.6396064414784064</v>
      </c>
      <c r="AV65" s="4">
        <f t="shared" si="220"/>
        <v>1.3554216390046179</v>
      </c>
      <c r="AW65" s="4">
        <f t="shared" si="220"/>
        <v>-2.6898156132887152E-2</v>
      </c>
      <c r="AY65" s="2">
        <f t="shared" si="96"/>
        <v>103.32410645506455</v>
      </c>
      <c r="AZ65" s="2">
        <f t="shared" si="147"/>
        <v>106.42305742610317</v>
      </c>
      <c r="BA65" s="2">
        <f t="shared" si="148"/>
        <v>105.28701362221499</v>
      </c>
      <c r="BB65" s="2">
        <f t="shared" si="149"/>
        <v>105.01435950892061</v>
      </c>
      <c r="BC65" s="2">
        <f t="shared" si="150"/>
        <v>102.5808909905643</v>
      </c>
      <c r="BD65" s="2">
        <f t="shared" si="151"/>
        <v>105.73820796160186</v>
      </c>
      <c r="BE65" s="2">
        <f t="shared" si="152"/>
        <v>105.51370551568802</v>
      </c>
      <c r="BF65" s="2">
        <f t="shared" si="153"/>
        <v>106.67301558371258</v>
      </c>
      <c r="BG65" s="2">
        <f t="shared" si="154"/>
        <v>108.82509377151804</v>
      </c>
      <c r="BH65" s="2">
        <f t="shared" si="155"/>
        <v>109.10934039352281</v>
      </c>
      <c r="BI65" s="2">
        <f t="shared" si="156"/>
        <v>110.00438591950439</v>
      </c>
      <c r="BJ65" s="2">
        <f t="shared" si="157"/>
        <v>109.00067767822948</v>
      </c>
      <c r="BK65" s="2">
        <f t="shared" si="158"/>
        <v>109.33128240814814</v>
      </c>
      <c r="BL65" s="2">
        <f t="shared" si="159"/>
        <v>110.84066192926949</v>
      </c>
      <c r="BM65" s="2">
        <f t="shared" si="160"/>
        <v>109.16274543417803</v>
      </c>
      <c r="BO65" s="2">
        <f t="shared" si="38"/>
        <v>106.286</v>
      </c>
      <c r="BP65" s="2">
        <f t="shared" si="39"/>
        <v>110.44799999999999</v>
      </c>
      <c r="BQ65" s="2">
        <f t="shared" si="40"/>
        <v>112.172</v>
      </c>
      <c r="BR65" s="2">
        <f t="shared" si="41"/>
        <v>108.63800000000001</v>
      </c>
      <c r="BS65" s="2">
        <f t="shared" si="42"/>
        <v>105.60299999999999</v>
      </c>
      <c r="BT65" s="2">
        <f t="shared" si="43"/>
        <v>109.586</v>
      </c>
      <c r="BU65" s="2">
        <f t="shared" si="44"/>
        <v>108.431</v>
      </c>
      <c r="BV65" s="2">
        <f t="shared" si="45"/>
        <v>111.517</v>
      </c>
      <c r="BW65" s="2">
        <f t="shared" si="46"/>
        <v>111.155</v>
      </c>
      <c r="BX65" s="2">
        <f t="shared" si="47"/>
        <v>110.828</v>
      </c>
      <c r="BY65" s="2">
        <f t="shared" si="48"/>
        <v>112.517</v>
      </c>
      <c r="BZ65" s="2">
        <f t="shared" si="49"/>
        <v>113</v>
      </c>
      <c r="CA65" s="2">
        <f t="shared" si="50"/>
        <v>112.929</v>
      </c>
      <c r="CB65" s="2">
        <f t="shared" si="51"/>
        <v>112.754</v>
      </c>
      <c r="CC65" s="2">
        <f t="shared" si="52"/>
        <v>109.316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105.15159099437149</v>
      </c>
      <c r="DL65" s="2">
        <f t="shared" si="221"/>
        <v>109.10231410256412</v>
      </c>
      <c r="DM65" s="2">
        <f t="shared" si="221"/>
        <v>107.11442179487177</v>
      </c>
      <c r="DN65" s="2">
        <f t="shared" si="221"/>
        <v>106.8968754385965</v>
      </c>
      <c r="DO65" s="2">
        <f t="shared" si="221"/>
        <v>105.85889896810505</v>
      </c>
      <c r="DP65" s="2">
        <f t="shared" si="221"/>
        <v>108.42661394251394</v>
      </c>
      <c r="DQ65" s="2">
        <f t="shared" si="221"/>
        <v>107.10225367472736</v>
      </c>
      <c r="DR65" s="2">
        <f t="shared" si="221"/>
        <v>109.50738487394959</v>
      </c>
      <c r="DS65" s="2">
        <f t="shared" si="221"/>
        <v>110.61328011204482</v>
      </c>
      <c r="DT65" s="2">
        <f t="shared" si="221"/>
        <v>111.51972184873951</v>
      </c>
      <c r="DU65" s="2">
        <f t="shared" si="221"/>
        <v>110.56897023744392</v>
      </c>
      <c r="DV65" s="2">
        <f t="shared" si="221"/>
        <v>111.75743489681052</v>
      </c>
      <c r="DW65" s="2">
        <f t="shared" si="221"/>
        <v>112.00802987197726</v>
      </c>
      <c r="DX65" s="2">
        <f t="shared" si="221"/>
        <v>111.52227718360071</v>
      </c>
      <c r="DY65" s="2">
        <f t="shared" si="221"/>
        <v>109.07760103819058</v>
      </c>
      <c r="EA65" s="2">
        <f t="shared" si="71"/>
        <v>101.16308016304347</v>
      </c>
      <c r="EB65" s="2">
        <f t="shared" si="72"/>
        <v>103.49566310916808</v>
      </c>
      <c r="EC65" s="2">
        <f t="shared" si="73"/>
        <v>103.20219313784764</v>
      </c>
      <c r="ED65" s="2">
        <f t="shared" si="74"/>
        <v>102.64513721786304</v>
      </c>
      <c r="EE65" s="2">
        <f t="shared" si="75"/>
        <v>98.42089852398523</v>
      </c>
      <c r="EF65" s="2">
        <f t="shared" si="76"/>
        <v>102.12958516976231</v>
      </c>
      <c r="EG65" s="2">
        <f t="shared" si="77"/>
        <v>103.31654532190308</v>
      </c>
      <c r="EH65" s="2">
        <f t="shared" si="78"/>
        <v>102.41663625868567</v>
      </c>
      <c r="EI65" s="2">
        <f t="shared" si="79"/>
        <v>106.19226074542868</v>
      </c>
      <c r="EJ65" s="2">
        <f t="shared" si="80"/>
        <v>105.37041167039007</v>
      </c>
      <c r="EK65" s="2">
        <f t="shared" si="81"/>
        <v>109.22224596691029</v>
      </c>
      <c r="EL65" s="2">
        <f t="shared" si="82"/>
        <v>105.63202486946963</v>
      </c>
      <c r="EM65" s="2">
        <f t="shared" si="83"/>
        <v>105.68947767514148</v>
      </c>
      <c r="EN65" s="2">
        <f t="shared" si="84"/>
        <v>109.72003505575545</v>
      </c>
      <c r="EO65" s="2">
        <f t="shared" si="85"/>
        <v>109.31439473315785</v>
      </c>
      <c r="EQ65" s="2">
        <f t="shared" si="86"/>
        <v>101.2209225906757</v>
      </c>
      <c r="ER65" s="2">
        <f t="shared" si="222"/>
        <v>103.377180616941</v>
      </c>
      <c r="ES65" s="2">
        <f t="shared" si="222"/>
        <v>102.36591451694255</v>
      </c>
      <c r="ET65" s="2">
        <f t="shared" si="222"/>
        <v>102.13944515630359</v>
      </c>
      <c r="EU65" s="2">
        <f t="shared" si="222"/>
        <v>99.901551709444576</v>
      </c>
      <c r="EV65" s="2">
        <f t="shared" si="222"/>
        <v>102.42561702283909</v>
      </c>
      <c r="EW65" s="2">
        <f t="shared" si="222"/>
        <v>102.24037014112874</v>
      </c>
      <c r="EX65" s="2">
        <f t="shared" si="222"/>
        <v>102.22085364398482</v>
      </c>
      <c r="EY65" s="2">
        <f t="shared" si="222"/>
        <v>105.33580413763285</v>
      </c>
      <c r="EZ65" s="2">
        <f t="shared" si="222"/>
        <v>105.48687686344667</v>
      </c>
      <c r="FA65" s="2">
        <f t="shared" si="222"/>
        <v>109.53800638862586</v>
      </c>
      <c r="FB65" s="2">
        <f t="shared" si="222"/>
        <v>106.69573683935602</v>
      </c>
      <c r="FC65" s="2">
        <f t="shared" si="222"/>
        <v>107.84890691524319</v>
      </c>
      <c r="FD65" s="2">
        <f t="shared" si="222"/>
        <v>109.48716462315326</v>
      </c>
      <c r="FE65" s="2">
        <f t="shared" si="222"/>
        <v>111.10929799491691</v>
      </c>
      <c r="FG65" s="2">
        <f t="shared" si="88"/>
        <v>0.45818846224966647</v>
      </c>
      <c r="FH65" s="2">
        <f t="shared" si="223"/>
        <v>0.47786827920516473</v>
      </c>
      <c r="FI65" s="2">
        <f t="shared" si="223"/>
        <v>0.46706974394300987</v>
      </c>
      <c r="FJ65" s="2">
        <f t="shared" si="223"/>
        <v>0.4427490772521972</v>
      </c>
      <c r="FK65" s="2">
        <f t="shared" si="223"/>
        <v>0.44073395796566589</v>
      </c>
      <c r="FL65" s="2">
        <f t="shared" si="223"/>
        <v>0.42693821967839424</v>
      </c>
      <c r="FM65" s="2">
        <f t="shared" si="223"/>
        <v>0.41958071638247224</v>
      </c>
      <c r="FN65" s="2">
        <f t="shared" si="223"/>
        <v>0.39972358082048104</v>
      </c>
      <c r="FO65" s="2">
        <f t="shared" si="223"/>
        <v>0.40444644761565951</v>
      </c>
      <c r="FP65" s="2">
        <f t="shared" si="223"/>
        <v>0.39197810299236535</v>
      </c>
      <c r="FQ65" s="2">
        <f t="shared" si="223"/>
        <v>0.41925194622378942</v>
      </c>
      <c r="FR65" s="2">
        <f t="shared" si="223"/>
        <v>0.45007070294047047</v>
      </c>
      <c r="FS65" s="2">
        <f t="shared" si="223"/>
        <v>0.42366407581586507</v>
      </c>
      <c r="FT65" s="2">
        <f t="shared" si="223"/>
        <v>0.37819385799183858</v>
      </c>
      <c r="FU65" s="2">
        <f t="shared" si="223"/>
        <v>0.35903430290112409</v>
      </c>
      <c r="FW65" s="2">
        <f t="shared" si="112"/>
        <v>8.82598739794451E-5</v>
      </c>
      <c r="FX65" s="2">
        <f t="shared" si="164"/>
        <v>1.3516041535705818E-4</v>
      </c>
      <c r="FY65" s="2">
        <f t="shared" si="165"/>
        <v>1.4891636702509233E-4</v>
      </c>
      <c r="FZ65" s="2">
        <f t="shared" si="166"/>
        <v>1.2409870161580994E-4</v>
      </c>
      <c r="GA65" s="2">
        <f t="shared" si="167"/>
        <v>1.1575806424709443E-4</v>
      </c>
      <c r="GB65" s="2">
        <f t="shared" si="168"/>
        <v>1.2252934854520194E-4</v>
      </c>
      <c r="GC65" s="2">
        <f t="shared" si="169"/>
        <v>1.2817276284219763E-4</v>
      </c>
      <c r="GD65" s="2">
        <f t="shared" si="170"/>
        <v>1.5253165296020304E-4</v>
      </c>
      <c r="GE65" s="2">
        <f t="shared" si="171"/>
        <v>1.410028923422762E-4</v>
      </c>
      <c r="GF65" s="2">
        <f t="shared" si="172"/>
        <v>1.157702487320418E-4</v>
      </c>
      <c r="GG65" s="2">
        <f t="shared" si="173"/>
        <v>1.0277889901125715E-4</v>
      </c>
      <c r="GH65" s="2">
        <f t="shared" si="174"/>
        <v>1.0376702153677399E-4</v>
      </c>
      <c r="GI65" s="2">
        <f t="shared" si="175"/>
        <v>9.081711684335023E-5</v>
      </c>
      <c r="GJ65" s="2">
        <f t="shared" si="176"/>
        <v>7.8803331921324069E-5</v>
      </c>
      <c r="GK65" s="2">
        <f t="shared" si="177"/>
        <v>7.094353562337149E-5</v>
      </c>
      <c r="GM65" s="86">
        <f t="shared" si="113"/>
        <v>6.312914745187922E-3</v>
      </c>
      <c r="GN65" s="86">
        <f t="shared" si="178"/>
        <v>8.8046282993810218E-3</v>
      </c>
      <c r="GO65" s="86">
        <f t="shared" si="179"/>
        <v>7.1926995204688541E-3</v>
      </c>
      <c r="GP65" s="86">
        <f t="shared" si="180"/>
        <v>4.523165903520217E-3</v>
      </c>
      <c r="GQ65" s="86">
        <f t="shared" si="181"/>
        <v>4.3061216161671273E-3</v>
      </c>
      <c r="GR65" s="86">
        <f t="shared" si="182"/>
        <v>2.953179003602386E-3</v>
      </c>
      <c r="GS65" s="86">
        <f t="shared" si="183"/>
        <v>2.6067572699247517E-3</v>
      </c>
      <c r="GT65" s="86">
        <f t="shared" si="184"/>
        <v>1.4007422503547174E-3</v>
      </c>
      <c r="GU65" s="86">
        <f t="shared" si="185"/>
        <v>1.6511151085409621E-3</v>
      </c>
      <c r="GV65" s="86">
        <f t="shared" si="186"/>
        <v>1.2147818886989658E-3</v>
      </c>
      <c r="GW65" s="86">
        <f t="shared" si="187"/>
        <v>2.710334555463303E-3</v>
      </c>
      <c r="GX65" s="86">
        <f t="shared" si="188"/>
        <v>5.1444901105778288E-3</v>
      </c>
      <c r="GY65" s="86">
        <f t="shared" si="189"/>
        <v>2.981970176054673E-3</v>
      </c>
      <c r="GZ65" s="86">
        <f t="shared" si="190"/>
        <v>7.7052420161841117E-4</v>
      </c>
      <c r="HA65" s="86">
        <f t="shared" si="191"/>
        <v>2.7416411031752641E-4</v>
      </c>
      <c r="HC65" s="86">
        <f t="shared" si="145"/>
        <v>3.8800949690345644E-9</v>
      </c>
      <c r="HD65" s="86">
        <f t="shared" si="192"/>
        <v>1.2069315644649654E-9</v>
      </c>
      <c r="HE65" s="86">
        <f t="shared" si="193"/>
        <v>1.8827881577888928E-10</v>
      </c>
      <c r="HF65" s="86">
        <f t="shared" si="194"/>
        <v>2.5967935129133342E-11</v>
      </c>
      <c r="HG65" s="86">
        <f t="shared" si="195"/>
        <v>3.8021995684451654E-12</v>
      </c>
      <c r="HH65" s="86">
        <f t="shared" si="196"/>
        <v>2.3025269862498284E-11</v>
      </c>
      <c r="HI65" s="86">
        <f t="shared" si="197"/>
        <v>5.2955160298848156E-11</v>
      </c>
      <c r="HJ65" s="86">
        <f t="shared" si="198"/>
        <v>5.9857267965697389E-12</v>
      </c>
      <c r="HK65" s="86">
        <f t="shared" si="199"/>
        <v>1.3915532655687017E-11</v>
      </c>
      <c r="HL65" s="86">
        <f t="shared" si="200"/>
        <v>6.9441316943903135E-12</v>
      </c>
      <c r="HM65" s="86">
        <f t="shared" si="201"/>
        <v>6.9096251933032116E-12</v>
      </c>
      <c r="HN65" s="86">
        <f t="shared" si="202"/>
        <v>4.748876141783259E-11</v>
      </c>
      <c r="HO65" s="86">
        <f t="shared" si="203"/>
        <v>7.9244453189071879E-12</v>
      </c>
      <c r="HP65" s="86">
        <f t="shared" si="204"/>
        <v>1.9323172976179665E-13</v>
      </c>
      <c r="HQ65" s="86">
        <f t="shared" si="205"/>
        <v>4.5885740278131888E-15</v>
      </c>
      <c r="HS65" s="86">
        <f t="shared" si="114"/>
        <v>6.772936006037334E-71</v>
      </c>
      <c r="HT65" s="86">
        <f t="shared" si="206"/>
        <v>9.758758588915559E-69</v>
      </c>
      <c r="HU65" s="86">
        <f t="shared" si="207"/>
        <v>6.9588919409394174E-82</v>
      </c>
      <c r="HV65" s="86">
        <f t="shared" si="208"/>
        <v>5.3126484689703588E-88</v>
      </c>
      <c r="HW65" s="86">
        <f t="shared" si="209"/>
        <v>3.5789418236037345E-98</v>
      </c>
      <c r="HX65" s="86">
        <f t="shared" si="210"/>
        <v>1.1933359467424152E-92</v>
      </c>
      <c r="HY65" s="86">
        <f t="shared" si="211"/>
        <v>4.1093075752256868E-88</v>
      </c>
      <c r="HZ65" s="86">
        <f t="shared" si="212"/>
        <v>3.3998378801265906E-98</v>
      </c>
      <c r="IA65" s="86">
        <f t="shared" si="213"/>
        <v>3.4521708769154331E-94</v>
      </c>
      <c r="IB65" s="86">
        <f t="shared" si="214"/>
        <v>8.4544724939766189E-96</v>
      </c>
      <c r="IC65" s="86">
        <f t="shared" si="215"/>
        <v>4.3240197202230938E-96</v>
      </c>
      <c r="ID65" s="86">
        <f t="shared" si="216"/>
        <v>7.3819961607121528E-90</v>
      </c>
      <c r="IE65" s="86">
        <f t="shared" si="217"/>
        <v>1.3660386099242192E-95</v>
      </c>
      <c r="IF65" s="86">
        <f t="shared" si="218"/>
        <v>1.2406710642111242E-45</v>
      </c>
      <c r="IG65" s="86">
        <f t="shared" si="219"/>
        <v>6.3124019098454813E-32</v>
      </c>
      <c r="II65" s="86">
        <f t="shared" si="115"/>
        <v>1.0268923061469962E-204</v>
      </c>
      <c r="IJ65" s="86">
        <f t="shared" si="116"/>
        <v>6.8753475267530494E-206</v>
      </c>
      <c r="IK65" s="86">
        <f t="shared" si="117"/>
        <v>3.6761385415806066E-236</v>
      </c>
      <c r="IL65" s="86">
        <f t="shared" si="118"/>
        <v>3.9335974397149441E-261</v>
      </c>
      <c r="IM65" s="86">
        <f t="shared" si="119"/>
        <v>5.1097644274931676E-283</v>
      </c>
      <c r="IN65" s="86">
        <f t="shared" si="120"/>
        <v>3.0000031889588965E-270</v>
      </c>
      <c r="IO65" s="86">
        <f t="shared" si="121"/>
        <v>7.3120771624522936E-254</v>
      </c>
      <c r="IP65" s="86">
        <f t="shared" si="122"/>
        <v>5.2464847985602024E-281</v>
      </c>
      <c r="IQ65" s="86">
        <f t="shared" si="123"/>
        <v>2.2649286630137268E-269</v>
      </c>
      <c r="IR65" s="86">
        <f t="shared" si="124"/>
        <v>6.6364701700880438E-277</v>
      </c>
      <c r="IS65" s="86">
        <f t="shared" si="125"/>
        <v>3.2957915839878604E-280</v>
      </c>
      <c r="IT65" s="86">
        <f t="shared" si="126"/>
        <v>1.5053104525519792E-263</v>
      </c>
      <c r="IU65" s="86">
        <f t="shared" si="127"/>
        <v>8.2455201440577201E-278</v>
      </c>
      <c r="IV65" s="86">
        <f t="shared" si="128"/>
        <v>2.6085064338044773E-171</v>
      </c>
      <c r="IW65" s="86">
        <f t="shared" si="129"/>
        <v>2.263431828715886E-122</v>
      </c>
      <c r="IY65" s="86">
        <f t="shared" si="130"/>
        <v>6.3129186252828913E-3</v>
      </c>
      <c r="IZ65" s="86">
        <f t="shared" si="131"/>
        <v>8.8046295063125869E-3</v>
      </c>
      <c r="JA65" s="86">
        <f t="shared" si="132"/>
        <v>7.1926997087476702E-3</v>
      </c>
      <c r="JB65" s="86">
        <f t="shared" si="133"/>
        <v>4.5231659294881522E-3</v>
      </c>
      <c r="JC65" s="86">
        <f t="shared" si="134"/>
        <v>4.3061216199693272E-3</v>
      </c>
      <c r="JD65" s="86">
        <f t="shared" si="135"/>
        <v>2.953179026627656E-3</v>
      </c>
      <c r="JE65" s="86">
        <f t="shared" si="136"/>
        <v>2.606757322879912E-3</v>
      </c>
      <c r="JF65" s="86">
        <f t="shared" si="137"/>
        <v>1.4007422563404443E-3</v>
      </c>
      <c r="JG65" s="86">
        <f t="shared" si="138"/>
        <v>1.6511151224564947E-3</v>
      </c>
      <c r="JH65" s="86">
        <f t="shared" si="139"/>
        <v>1.2147818956430975E-3</v>
      </c>
      <c r="JI65" s="86">
        <f t="shared" si="140"/>
        <v>2.7103345623729282E-3</v>
      </c>
      <c r="JJ65" s="86">
        <f t="shared" si="141"/>
        <v>5.14449015806659E-3</v>
      </c>
      <c r="JK65" s="86">
        <f t="shared" si="142"/>
        <v>2.9819701839791184E-3</v>
      </c>
      <c r="JL65" s="86">
        <f t="shared" si="143"/>
        <v>7.7052420181164289E-4</v>
      </c>
      <c r="JM65" s="86">
        <f t="shared" si="144"/>
        <v>2.7416411032211497E-4</v>
      </c>
    </row>
    <row r="66" spans="2:273" x14ac:dyDescent="0.25">
      <c r="B66" s="2">
        <v>39</v>
      </c>
      <c r="C66" s="37">
        <v>104.937</v>
      </c>
      <c r="D66" s="37">
        <v>114.276</v>
      </c>
      <c r="E66" s="37">
        <v>112.259</v>
      </c>
      <c r="F66" s="37">
        <v>110.05200000000001</v>
      </c>
      <c r="G66" s="37">
        <v>109.69</v>
      </c>
      <c r="H66" s="37">
        <v>108.086</v>
      </c>
      <c r="I66" s="37">
        <v>108.19</v>
      </c>
      <c r="J66" s="37">
        <v>111.31</v>
      </c>
      <c r="K66" s="37">
        <v>111.345</v>
      </c>
      <c r="L66" s="37">
        <v>111.759</v>
      </c>
      <c r="M66" s="37">
        <v>112.60299999999999</v>
      </c>
      <c r="N66" s="37">
        <v>114.446</v>
      </c>
      <c r="O66" s="37">
        <v>113.071</v>
      </c>
      <c r="P66" s="37">
        <v>109.947</v>
      </c>
      <c r="Q66" s="37">
        <v>109.246</v>
      </c>
      <c r="S66" s="4">
        <f t="shared" si="8"/>
        <v>108.63809840569873</v>
      </c>
      <c r="T66" s="4">
        <f t="shared" si="9"/>
        <v>113.60285544721627</v>
      </c>
      <c r="U66" s="4">
        <f t="shared" si="10"/>
        <v>111.28969744968251</v>
      </c>
      <c r="V66" s="4">
        <f t="shared" si="11"/>
        <v>109.1897584239356</v>
      </c>
      <c r="W66" s="4">
        <f t="shared" si="12"/>
        <v>106.72069076213012</v>
      </c>
      <c r="X66" s="4">
        <f t="shared" si="13"/>
        <v>108.73351348085234</v>
      </c>
      <c r="Y66" s="4">
        <f t="shared" si="14"/>
        <v>108.0645295174531</v>
      </c>
      <c r="Z66" s="4">
        <f t="shared" si="15"/>
        <v>108.21681099773349</v>
      </c>
      <c r="AA66" s="4">
        <f t="shared" si="16"/>
        <v>110.5560225720606</v>
      </c>
      <c r="AB66" s="4">
        <f t="shared" si="17"/>
        <v>110.41817812890686</v>
      </c>
      <c r="AC66" s="4">
        <f t="shared" si="18"/>
        <v>112.43909459547253</v>
      </c>
      <c r="AD66" s="4">
        <f t="shared" si="19"/>
        <v>113.38819376787195</v>
      </c>
      <c r="AE66" s="4">
        <f t="shared" si="20"/>
        <v>112.1622374532369</v>
      </c>
      <c r="AF66" s="4">
        <f t="shared" si="21"/>
        <v>111.76260300982949</v>
      </c>
      <c r="AG66" s="4">
        <f t="shared" si="22"/>
        <v>109.52649580184853</v>
      </c>
      <c r="AI66" s="4">
        <f t="shared" si="23"/>
        <v>-3.7010984056987297</v>
      </c>
      <c r="AJ66" s="4">
        <f t="shared" si="24"/>
        <v>0.6731445527837252</v>
      </c>
      <c r="AK66" s="4">
        <f t="shared" si="25"/>
        <v>0.96930255031749368</v>
      </c>
      <c r="AL66" s="4">
        <f t="shared" si="26"/>
        <v>0.86224157606440599</v>
      </c>
      <c r="AM66" s="4">
        <f t="shared" si="27"/>
        <v>2.9693092378698793</v>
      </c>
      <c r="AN66" s="4">
        <f t="shared" si="28"/>
        <v>-0.64751348085233928</v>
      </c>
      <c r="AO66" s="4">
        <f t="shared" si="29"/>
        <v>0.12547048254690196</v>
      </c>
      <c r="AP66" s="4">
        <f t="shared" si="30"/>
        <v>3.0931890022665129</v>
      </c>
      <c r="AQ66" s="4">
        <f t="shared" si="31"/>
        <v>0.7889774279394004</v>
      </c>
      <c r="AR66" s="4">
        <f t="shared" si="32"/>
        <v>1.3408218710931408</v>
      </c>
      <c r="AS66" s="4">
        <f t="shared" si="33"/>
        <v>0.16390540452746905</v>
      </c>
      <c r="AT66" s="4">
        <f t="shared" si="34"/>
        <v>1.0578062321280441</v>
      </c>
      <c r="AU66" s="4">
        <f t="shared" si="35"/>
        <v>0.90876254676309998</v>
      </c>
      <c r="AV66" s="4">
        <f t="shared" si="220"/>
        <v>-1.8156030098294877</v>
      </c>
      <c r="AW66" s="4">
        <f t="shared" si="220"/>
        <v>-0.28049580184853085</v>
      </c>
      <c r="AY66" s="2">
        <f t="shared" si="96"/>
        <v>103.19960311940477</v>
      </c>
      <c r="AZ66" s="2">
        <f t="shared" si="147"/>
        <v>106.27563457698982</v>
      </c>
      <c r="BA66" s="2">
        <f t="shared" si="148"/>
        <v>105.18809345111546</v>
      </c>
      <c r="BB66" s="2">
        <f t="shared" si="149"/>
        <v>104.93868428603884</v>
      </c>
      <c r="BC66" s="2">
        <f t="shared" si="150"/>
        <v>102.44839335577495</v>
      </c>
      <c r="BD66" s="2">
        <f t="shared" si="151"/>
        <v>105.62823737449983</v>
      </c>
      <c r="BE66" s="2">
        <f t="shared" si="152"/>
        <v>105.42360676617642</v>
      </c>
      <c r="BF66" s="2">
        <f t="shared" si="153"/>
        <v>106.56680535159008</v>
      </c>
      <c r="BG66" s="2">
        <f t="shared" si="154"/>
        <v>108.72750016713984</v>
      </c>
      <c r="BH66" s="2">
        <f t="shared" si="155"/>
        <v>108.98191436947857</v>
      </c>
      <c r="BI66" s="2">
        <f t="shared" si="156"/>
        <v>109.92203522934658</v>
      </c>
      <c r="BJ66" s="2">
        <f t="shared" si="157"/>
        <v>108.84128514085945</v>
      </c>
      <c r="BK66" s="2">
        <f t="shared" si="158"/>
        <v>109.21918228472103</v>
      </c>
      <c r="BL66" s="2">
        <f t="shared" si="159"/>
        <v>110.81950866351393</v>
      </c>
      <c r="BM66" s="2">
        <f t="shared" si="160"/>
        <v>109.18415788107301</v>
      </c>
      <c r="BO66" s="2">
        <f t="shared" si="38"/>
        <v>104.937</v>
      </c>
      <c r="BP66" s="2" t="str">
        <f t="shared" si="39"/>
        <v/>
      </c>
      <c r="BQ66" s="2" t="str">
        <f t="shared" si="40"/>
        <v/>
      </c>
      <c r="BR66" s="2">
        <f t="shared" si="41"/>
        <v>110.05200000000001</v>
      </c>
      <c r="BS66" s="2">
        <f t="shared" si="42"/>
        <v>109.69</v>
      </c>
      <c r="BT66" s="2">
        <f t="shared" si="43"/>
        <v>108.086</v>
      </c>
      <c r="BU66" s="2">
        <f t="shared" si="44"/>
        <v>108.19</v>
      </c>
      <c r="BV66" s="2">
        <f t="shared" si="45"/>
        <v>111.31</v>
      </c>
      <c r="BW66" s="2">
        <f t="shared" si="46"/>
        <v>111.345</v>
      </c>
      <c r="BX66" s="2">
        <f t="shared" si="47"/>
        <v>111.759</v>
      </c>
      <c r="BY66" s="2">
        <f t="shared" si="48"/>
        <v>112.60299999999999</v>
      </c>
      <c r="BZ66" s="2">
        <f t="shared" si="49"/>
        <v>114.446</v>
      </c>
      <c r="CA66" s="2">
        <f t="shared" si="50"/>
        <v>113.071</v>
      </c>
      <c r="CB66" s="2">
        <f t="shared" si="51"/>
        <v>109.947</v>
      </c>
      <c r="CC66" s="2">
        <f t="shared" si="52"/>
        <v>109.246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105.18153780487805</v>
      </c>
      <c r="DL66" s="2">
        <f t="shared" si="221"/>
        <v>109.19141430499327</v>
      </c>
      <c r="DM66" s="2">
        <f t="shared" si="221"/>
        <v>107.22435762483128</v>
      </c>
      <c r="DN66" s="2">
        <f t="shared" si="221"/>
        <v>107.04791410256411</v>
      </c>
      <c r="DO66" s="2">
        <f t="shared" si="221"/>
        <v>105.98729033771106</v>
      </c>
      <c r="DP66" s="2">
        <f t="shared" si="221"/>
        <v>108.5750764907765</v>
      </c>
      <c r="DQ66" s="2">
        <f t="shared" si="221"/>
        <v>107.19298743480323</v>
      </c>
      <c r="DR66" s="2">
        <f t="shared" si="221"/>
        <v>109.66997983193279</v>
      </c>
      <c r="DS66" s="2">
        <f t="shared" si="221"/>
        <v>110.71714705882354</v>
      </c>
      <c r="DT66" s="2">
        <f t="shared" si="221"/>
        <v>111.6185092436975</v>
      </c>
      <c r="DU66" s="2">
        <f t="shared" si="221"/>
        <v>110.58841021993653</v>
      </c>
      <c r="DV66" s="2">
        <f t="shared" si="221"/>
        <v>111.81055975609758</v>
      </c>
      <c r="DW66" s="2">
        <f t="shared" si="221"/>
        <v>112.13109388335705</v>
      </c>
      <c r="DX66" s="2">
        <f t="shared" si="221"/>
        <v>111.64054523172905</v>
      </c>
      <c r="DY66" s="2">
        <f t="shared" si="221"/>
        <v>109.17416255098257</v>
      </c>
      <c r="EA66" s="2">
        <f t="shared" si="71"/>
        <v>101.06215411490683</v>
      </c>
      <c r="EB66" s="2">
        <f t="shared" si="72"/>
        <v>103.37013083451204</v>
      </c>
      <c r="EC66" s="2">
        <f t="shared" si="73"/>
        <v>103.06940728536881</v>
      </c>
      <c r="ED66" s="2">
        <f t="shared" si="74"/>
        <v>102.51770560883465</v>
      </c>
      <c r="EE66" s="2">
        <f t="shared" si="75"/>
        <v>98.352467150425696</v>
      </c>
      <c r="EF66" s="2">
        <f t="shared" si="76"/>
        <v>102.02076259044713</v>
      </c>
      <c r="EG66" s="2">
        <f t="shared" si="77"/>
        <v>103.1916684980706</v>
      </c>
      <c r="EH66" s="2">
        <f t="shared" si="78"/>
        <v>102.31679569365485</v>
      </c>
      <c r="EI66" s="2">
        <f t="shared" si="79"/>
        <v>106.05580901482199</v>
      </c>
      <c r="EJ66" s="2">
        <f t="shared" si="80"/>
        <v>105.25194810428316</v>
      </c>
      <c r="EK66" s="2">
        <f t="shared" si="81"/>
        <v>109.08011252746267</v>
      </c>
      <c r="EL66" s="2">
        <f t="shared" si="82"/>
        <v>105.53218805532654</v>
      </c>
      <c r="EM66" s="2">
        <f t="shared" si="83"/>
        <v>105.6060054191959</v>
      </c>
      <c r="EN66" s="2">
        <f t="shared" si="84"/>
        <v>109.58843066676874</v>
      </c>
      <c r="EO66" s="2">
        <f t="shared" si="85"/>
        <v>109.20007126057008</v>
      </c>
      <c r="EQ66" s="2">
        <f t="shared" si="86"/>
        <v>101.11901331751325</v>
      </c>
      <c r="ER66" s="2">
        <f t="shared" si="222"/>
        <v>103.25371791769919</v>
      </c>
      <c r="ES66" s="2">
        <f t="shared" si="222"/>
        <v>102.24750646063552</v>
      </c>
      <c r="ET66" s="2">
        <f t="shared" si="222"/>
        <v>102.02045407551215</v>
      </c>
      <c r="EU66" s="2">
        <f t="shared" si="222"/>
        <v>99.808219689943869</v>
      </c>
      <c r="EV66" s="2">
        <f t="shared" si="222"/>
        <v>102.31175632481457</v>
      </c>
      <c r="EW66" s="2">
        <f t="shared" si="222"/>
        <v>102.13392372587487</v>
      </c>
      <c r="EX66" s="2">
        <f t="shared" si="222"/>
        <v>102.12438326092277</v>
      </c>
      <c r="EY66" s="2">
        <f t="shared" si="222"/>
        <v>105.21425204751102</v>
      </c>
      <c r="EZ66" s="2">
        <f t="shared" si="222"/>
        <v>105.36647314400719</v>
      </c>
      <c r="FA66" s="2">
        <f t="shared" si="222"/>
        <v>109.39061689251372</v>
      </c>
      <c r="FB66" s="2">
        <f t="shared" si="222"/>
        <v>106.5783240374768</v>
      </c>
      <c r="FC66" s="2">
        <f t="shared" si="222"/>
        <v>107.73064994928677</v>
      </c>
      <c r="FD66" s="2">
        <f t="shared" si="222"/>
        <v>109.35915854900225</v>
      </c>
      <c r="FE66" s="2">
        <f t="shared" si="222"/>
        <v>110.96433360675677</v>
      </c>
      <c r="FG66" s="2">
        <f t="shared" si="88"/>
        <v>0.48112541514460788</v>
      </c>
      <c r="FH66" s="2">
        <f t="shared" si="223"/>
        <v>0.50087965833777337</v>
      </c>
      <c r="FI66" s="2">
        <f t="shared" si="223"/>
        <v>0.49004917180871294</v>
      </c>
      <c r="FJ66" s="2">
        <f t="shared" si="223"/>
        <v>0.46557728159368106</v>
      </c>
      <c r="FK66" s="2">
        <f t="shared" si="223"/>
        <v>0.46354469071331361</v>
      </c>
      <c r="FL66" s="2">
        <f t="shared" si="223"/>
        <v>0.44960895310423254</v>
      </c>
      <c r="FM66" s="2">
        <f t="shared" si="223"/>
        <v>0.44216220811885371</v>
      </c>
      <c r="FN66" s="2">
        <f t="shared" si="223"/>
        <v>0.42201340833269624</v>
      </c>
      <c r="FO66" s="2">
        <f t="shared" si="223"/>
        <v>0.42681237971035718</v>
      </c>
      <c r="FP66" s="2">
        <f t="shared" si="223"/>
        <v>0.41413399700053438</v>
      </c>
      <c r="FQ66" s="2">
        <f t="shared" si="223"/>
        <v>0.44182921302759731</v>
      </c>
      <c r="FR66" s="2">
        <f t="shared" si="223"/>
        <v>0.47295601202314569</v>
      </c>
      <c r="FS66" s="2">
        <f t="shared" si="223"/>
        <v>0.44629635026868614</v>
      </c>
      <c r="FT66" s="2">
        <f t="shared" si="223"/>
        <v>0.40008329547819932</v>
      </c>
      <c r="FU66" s="2">
        <f t="shared" si="223"/>
        <v>0.38049338144653339</v>
      </c>
      <c r="FW66" s="2">
        <f t="shared" si="112"/>
        <v>9.6774203365616711E-5</v>
      </c>
      <c r="FX66" s="2">
        <f t="shared" si="164"/>
        <v>1.4819851590712336E-4</v>
      </c>
      <c r="FY66" s="2">
        <f t="shared" si="165"/>
        <v>1.6328120360102415E-4</v>
      </c>
      <c r="FZ66" s="2">
        <f t="shared" si="166"/>
        <v>1.3606989135125122E-4</v>
      </c>
      <c r="GA66" s="2">
        <f t="shared" si="167"/>
        <v>1.2692477596238082E-4</v>
      </c>
      <c r="GB66" s="2">
        <f t="shared" si="168"/>
        <v>1.3434917087074038E-4</v>
      </c>
      <c r="GC66" s="2">
        <f t="shared" si="169"/>
        <v>1.4053690193386426E-4</v>
      </c>
      <c r="GD66" s="2">
        <f t="shared" si="170"/>
        <v>1.6724517051616957E-4</v>
      </c>
      <c r="GE66" s="2">
        <f t="shared" si="171"/>
        <v>1.5460449385255038E-4</v>
      </c>
      <c r="GF66" s="2">
        <f t="shared" si="172"/>
        <v>1.2693813568603323E-4</v>
      </c>
      <c r="GG66" s="2">
        <f t="shared" si="173"/>
        <v>1.126937043273761E-4</v>
      </c>
      <c r="GH66" s="2">
        <f t="shared" si="174"/>
        <v>1.1377713754184954E-4</v>
      </c>
      <c r="GI66" s="2">
        <f t="shared" si="175"/>
        <v>9.9578115964654045E-5</v>
      </c>
      <c r="GJ66" s="2">
        <f t="shared" si="176"/>
        <v>8.6405478311309055E-5</v>
      </c>
      <c r="GK66" s="2">
        <f t="shared" si="177"/>
        <v>7.7787507551400708E-5</v>
      </c>
      <c r="GM66" s="86">
        <f t="shared" si="113"/>
        <v>9.2111734037570482E-3</v>
      </c>
      <c r="GN66" s="86">
        <f t="shared" si="178"/>
        <v>1.2586789327182721E-2</v>
      </c>
      <c r="GO66" s="86">
        <f t="shared" si="179"/>
        <v>1.056791208999488E-2</v>
      </c>
      <c r="GP66" s="86">
        <f t="shared" si="180"/>
        <v>6.8643536029196961E-3</v>
      </c>
      <c r="GQ66" s="86">
        <f t="shared" si="181"/>
        <v>6.5754385206451141E-3</v>
      </c>
      <c r="GR66" s="86">
        <f t="shared" si="182"/>
        <v>4.7324479659753187E-3</v>
      </c>
      <c r="GS66" s="86">
        <f t="shared" si="183"/>
        <v>4.1606179605592581E-3</v>
      </c>
      <c r="GT66" s="86">
        <f t="shared" si="184"/>
        <v>2.3879781728369E-3</v>
      </c>
      <c r="GU66" s="86">
        <f t="shared" si="185"/>
        <v>2.7643460687523476E-3</v>
      </c>
      <c r="GV66" s="86">
        <f t="shared" si="186"/>
        <v>2.062359232091737E-3</v>
      </c>
      <c r="GW66" s="86">
        <f t="shared" si="187"/>
        <v>4.2656425027965293E-3</v>
      </c>
      <c r="GX66" s="86">
        <f t="shared" si="188"/>
        <v>7.792156948517817E-3</v>
      </c>
      <c r="GY66" s="86">
        <f t="shared" si="189"/>
        <v>4.6686205964623327E-3</v>
      </c>
      <c r="GZ66" s="86">
        <f t="shared" si="190"/>
        <v>1.3587129717207594E-3</v>
      </c>
      <c r="HA66" s="86">
        <f t="shared" si="191"/>
        <v>5.4496533582672343E-4</v>
      </c>
      <c r="HC66" s="86">
        <f t="shared" si="145"/>
        <v>9.0180982223920653E-9</v>
      </c>
      <c r="HD66" s="86">
        <f t="shared" si="192"/>
        <v>3.0081189840363227E-9</v>
      </c>
      <c r="HE66" s="86">
        <f t="shared" si="193"/>
        <v>5.2960127363873917E-10</v>
      </c>
      <c r="HF66" s="86">
        <f t="shared" si="194"/>
        <v>7.9084308467382448E-11</v>
      </c>
      <c r="HG66" s="86">
        <f t="shared" si="195"/>
        <v>1.2582750018490475E-11</v>
      </c>
      <c r="HH66" s="86">
        <f t="shared" si="196"/>
        <v>7.1576233484817023E-11</v>
      </c>
      <c r="HI66" s="86">
        <f t="shared" si="197"/>
        <v>1.5673477720258253E-10</v>
      </c>
      <c r="HJ66" s="86">
        <f t="shared" si="198"/>
        <v>2.024218778005039E-11</v>
      </c>
      <c r="HK66" s="86">
        <f t="shared" si="199"/>
        <v>4.4492047330590033E-11</v>
      </c>
      <c r="HL66" s="86">
        <f t="shared" si="200"/>
        <v>2.2365642381473818E-11</v>
      </c>
      <c r="HM66" s="86">
        <f t="shared" si="201"/>
        <v>2.2076600005787962E-11</v>
      </c>
      <c r="HN66" s="86">
        <f t="shared" si="202"/>
        <v>1.4025528204909637E-10</v>
      </c>
      <c r="HO66" s="86">
        <f t="shared" si="203"/>
        <v>2.4735098499252104E-11</v>
      </c>
      <c r="HP66" s="86">
        <f t="shared" si="204"/>
        <v>7.2057115812325328E-13</v>
      </c>
      <c r="HQ66" s="86">
        <f t="shared" si="205"/>
        <v>2.1043016096709523E-14</v>
      </c>
      <c r="HS66" s="86">
        <f t="shared" si="114"/>
        <v>4.5441554109083088E-69</v>
      </c>
      <c r="HT66" s="86">
        <f t="shared" si="206"/>
        <v>7.5525417785474515E-67</v>
      </c>
      <c r="HU66" s="86">
        <f t="shared" si="207"/>
        <v>1.2023945078499322E-79</v>
      </c>
      <c r="HV66" s="86">
        <f t="shared" si="208"/>
        <v>1.3111682476741897E-85</v>
      </c>
      <c r="HW66" s="86">
        <f t="shared" si="209"/>
        <v>1.4713593003840586E-95</v>
      </c>
      <c r="HX66" s="86">
        <f t="shared" si="210"/>
        <v>3.7328299575409652E-90</v>
      </c>
      <c r="HY66" s="86">
        <f t="shared" si="211"/>
        <v>9.6054204352611224E-86</v>
      </c>
      <c r="HZ66" s="86">
        <f t="shared" si="212"/>
        <v>1.6505181527541948E-95</v>
      </c>
      <c r="IA66" s="86">
        <f t="shared" si="213"/>
        <v>1.2300001529163012E-91</v>
      </c>
      <c r="IB66" s="86">
        <f t="shared" si="214"/>
        <v>3.0235571428606782E-93</v>
      </c>
      <c r="IC66" s="86">
        <f t="shared" si="215"/>
        <v>1.497573181717765E-93</v>
      </c>
      <c r="ID66" s="86">
        <f t="shared" si="216"/>
        <v>1.7797215245052682E-87</v>
      </c>
      <c r="IE66" s="86">
        <f t="shared" si="217"/>
        <v>4.2074980685345735E-93</v>
      </c>
      <c r="IF66" s="86">
        <f t="shared" si="218"/>
        <v>1.6827061324243173E-44</v>
      </c>
      <c r="IG66" s="86">
        <f t="shared" si="219"/>
        <v>3.7125146090219439E-31</v>
      </c>
      <c r="II66" s="86">
        <f t="shared" si="115"/>
        <v>9.7747633477068955E-201</v>
      </c>
      <c r="IJ66" s="86">
        <f t="shared" si="116"/>
        <v>1.0699467288626662E-201</v>
      </c>
      <c r="IK66" s="86">
        <f t="shared" si="117"/>
        <v>2.7052703991570435E-231</v>
      </c>
      <c r="IL66" s="86">
        <f t="shared" si="118"/>
        <v>7.4438453316350702E-256</v>
      </c>
      <c r="IM66" s="86">
        <f t="shared" si="119"/>
        <v>2.4394319599610103E-277</v>
      </c>
      <c r="IN66" s="86">
        <f t="shared" si="120"/>
        <v>8.5521212969497342E-265</v>
      </c>
      <c r="IO66" s="86">
        <f t="shared" si="121"/>
        <v>1.0267213496584931E-248</v>
      </c>
      <c r="IP66" s="86">
        <f t="shared" si="122"/>
        <v>3.4213925963947996E-275</v>
      </c>
      <c r="IQ66" s="86">
        <f t="shared" si="123"/>
        <v>7.5480314453908802E-264</v>
      </c>
      <c r="IR66" s="86">
        <f t="shared" si="124"/>
        <v>2.3843525653423215E-271</v>
      </c>
      <c r="IS66" s="86">
        <f t="shared" si="125"/>
        <v>1.1685082313262071E-274</v>
      </c>
      <c r="IT66" s="86">
        <f t="shared" si="126"/>
        <v>2.5145747612252712E-258</v>
      </c>
      <c r="IU66" s="86">
        <f t="shared" si="127"/>
        <v>2.2144621006083557E-272</v>
      </c>
      <c r="IV66" s="86">
        <f t="shared" si="128"/>
        <v>5.0136259039778091E-168</v>
      </c>
      <c r="IW66" s="86">
        <f t="shared" si="129"/>
        <v>4.6231781776022251E-120</v>
      </c>
      <c r="IY66" s="86">
        <f t="shared" si="130"/>
        <v>9.2111824218552713E-3</v>
      </c>
      <c r="IZ66" s="86">
        <f t="shared" si="131"/>
        <v>1.2586792335301706E-2</v>
      </c>
      <c r="JA66" s="86">
        <f t="shared" si="132"/>
        <v>1.0567912619596154E-2</v>
      </c>
      <c r="JB66" s="86">
        <f t="shared" si="133"/>
        <v>6.8643536820040046E-3</v>
      </c>
      <c r="JC66" s="86">
        <f t="shared" si="134"/>
        <v>6.5754385332278641E-3</v>
      </c>
      <c r="JD66" s="86">
        <f t="shared" si="135"/>
        <v>4.7324480375515524E-3</v>
      </c>
      <c r="JE66" s="86">
        <f t="shared" si="136"/>
        <v>4.1606181172940352E-3</v>
      </c>
      <c r="JF66" s="86">
        <f t="shared" si="137"/>
        <v>2.3879781930790877E-3</v>
      </c>
      <c r="JG66" s="86">
        <f t="shared" si="138"/>
        <v>2.7643461132443948E-3</v>
      </c>
      <c r="JH66" s="86">
        <f t="shared" si="139"/>
        <v>2.0623592544573794E-3</v>
      </c>
      <c r="JI66" s="86">
        <f t="shared" si="140"/>
        <v>4.2656425248731294E-3</v>
      </c>
      <c r="JJ66" s="86">
        <f t="shared" si="141"/>
        <v>7.7921570887730992E-3</v>
      </c>
      <c r="JK66" s="86">
        <f t="shared" si="142"/>
        <v>4.6686206211974312E-3</v>
      </c>
      <c r="JL66" s="86">
        <f t="shared" si="143"/>
        <v>1.3587129724413306E-3</v>
      </c>
      <c r="JM66" s="86">
        <f t="shared" si="144"/>
        <v>5.4496533584776649E-4</v>
      </c>
    </row>
    <row r="67" spans="2:273" x14ac:dyDescent="0.25">
      <c r="B67" s="2">
        <v>40</v>
      </c>
      <c r="C67" s="37">
        <v>108.111</v>
      </c>
      <c r="D67" s="37">
        <v>113.759</v>
      </c>
      <c r="E67" s="37">
        <v>112.759</v>
      </c>
      <c r="F67" s="37">
        <v>111.60299999999999</v>
      </c>
      <c r="G67" s="37">
        <v>108.69</v>
      </c>
      <c r="H67" s="37">
        <v>111.931</v>
      </c>
      <c r="I67" s="37">
        <v>108.483</v>
      </c>
      <c r="J67" s="37">
        <v>111.172</v>
      </c>
      <c r="K67" s="37">
        <v>112.983</v>
      </c>
      <c r="L67" s="37">
        <v>111.879</v>
      </c>
      <c r="M67" s="37">
        <v>112.569</v>
      </c>
      <c r="N67" s="37">
        <v>114.893</v>
      </c>
      <c r="O67" s="37">
        <v>115.571</v>
      </c>
      <c r="P67" s="37">
        <v>113.26300000000001</v>
      </c>
      <c r="Q67" s="37">
        <v>109.667</v>
      </c>
      <c r="S67" s="4">
        <f t="shared" si="8"/>
        <v>110.57734824705685</v>
      </c>
      <c r="T67" s="4">
        <f t="shared" si="9"/>
        <v>116.03310841092036</v>
      </c>
      <c r="U67" s="4">
        <f t="shared" si="10"/>
        <v>113.53639746850003</v>
      </c>
      <c r="V67" s="4">
        <f t="shared" si="11"/>
        <v>110.93015057522767</v>
      </c>
      <c r="W67" s="4">
        <f t="shared" si="12"/>
        <v>108.45054234449658</v>
      </c>
      <c r="X67" s="4">
        <f t="shared" si="13"/>
        <v>110.16905715879709</v>
      </c>
      <c r="Y67" s="4">
        <f t="shared" si="14"/>
        <v>109.28177188733616</v>
      </c>
      <c r="Z67" s="4">
        <f t="shared" si="15"/>
        <v>109.07435514851448</v>
      </c>
      <c r="AA67" s="4">
        <f t="shared" si="16"/>
        <v>111.48199472548598</v>
      </c>
      <c r="AB67" s="4">
        <f t="shared" si="17"/>
        <v>111.12558065395396</v>
      </c>
      <c r="AC67" s="4">
        <f t="shared" si="18"/>
        <v>113.56079111878618</v>
      </c>
      <c r="AD67" s="4">
        <f t="shared" si="19"/>
        <v>115.15828519777467</v>
      </c>
      <c r="AE67" s="4">
        <f t="shared" si="20"/>
        <v>113.43314302206358</v>
      </c>
      <c r="AF67" s="4">
        <f t="shared" si="21"/>
        <v>112.34043558931388</v>
      </c>
      <c r="AG67" s="4">
        <f t="shared" si="22"/>
        <v>109.82601154044762</v>
      </c>
      <c r="AI67" s="4">
        <f t="shared" si="23"/>
        <v>-2.4663482470568425</v>
      </c>
      <c r="AJ67" s="4">
        <f t="shared" si="24"/>
        <v>-2.2741084109203626</v>
      </c>
      <c r="AK67" s="4">
        <f t="shared" si="25"/>
        <v>-0.77739746850002689</v>
      </c>
      <c r="AL67" s="4">
        <f t="shared" si="26"/>
        <v>0.67284942477232335</v>
      </c>
      <c r="AM67" s="4">
        <f t="shared" si="27"/>
        <v>0.23945765550341491</v>
      </c>
      <c r="AN67" s="4">
        <f t="shared" si="28"/>
        <v>1.7619428412029094</v>
      </c>
      <c r="AO67" s="4">
        <f t="shared" si="29"/>
        <v>-0.79877188733615867</v>
      </c>
      <c r="AP67" s="4">
        <f t="shared" si="30"/>
        <v>2.0976448514855122</v>
      </c>
      <c r="AQ67" s="4">
        <f t="shared" si="31"/>
        <v>1.5010052745140285</v>
      </c>
      <c r="AR67" s="4">
        <f t="shared" si="32"/>
        <v>0.75341934604604432</v>
      </c>
      <c r="AS67" s="4">
        <f t="shared" si="33"/>
        <v>-0.99179111878618187</v>
      </c>
      <c r="AT67" s="4">
        <f t="shared" si="34"/>
        <v>-0.26528519777467352</v>
      </c>
      <c r="AU67" s="4">
        <f t="shared" si="35"/>
        <v>2.1378569779364227</v>
      </c>
      <c r="AV67" s="4">
        <f t="shared" si="220"/>
        <v>0.92256441068612105</v>
      </c>
      <c r="AW67" s="4">
        <f t="shared" si="220"/>
        <v>-0.15901154044762222</v>
      </c>
      <c r="AY67" s="2">
        <f t="shared" si="96"/>
        <v>103.06875686500186</v>
      </c>
      <c r="AZ67" s="2">
        <f t="shared" si="147"/>
        <v>106.11835614810391</v>
      </c>
      <c r="BA67" s="2">
        <f t="shared" si="148"/>
        <v>105.07783208802759</v>
      </c>
      <c r="BB67" s="2">
        <f t="shared" si="149"/>
        <v>104.84959696648943</v>
      </c>
      <c r="BC67" s="2">
        <f t="shared" si="150"/>
        <v>102.30571451386987</v>
      </c>
      <c r="BD67" s="2">
        <f t="shared" si="151"/>
        <v>105.50516222653511</v>
      </c>
      <c r="BE67" s="2">
        <f t="shared" si="152"/>
        <v>105.32275037323228</v>
      </c>
      <c r="BF67" s="2">
        <f t="shared" si="153"/>
        <v>106.44644118691508</v>
      </c>
      <c r="BG67" s="2">
        <f t="shared" si="154"/>
        <v>108.6176690130355</v>
      </c>
      <c r="BH67" s="2">
        <f t="shared" si="155"/>
        <v>108.8425376635969</v>
      </c>
      <c r="BI67" s="2">
        <f t="shared" si="156"/>
        <v>109.83198308198331</v>
      </c>
      <c r="BJ67" s="2">
        <f t="shared" si="157"/>
        <v>108.67415756409844</v>
      </c>
      <c r="BK67" s="2">
        <f t="shared" si="158"/>
        <v>109.09622097635365</v>
      </c>
      <c r="BL67" s="2">
        <f t="shared" si="159"/>
        <v>110.78648077574884</v>
      </c>
      <c r="BM67" s="2">
        <f t="shared" si="160"/>
        <v>109.19643196616512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>
        <f t="shared" si="42"/>
        <v>108.69</v>
      </c>
      <c r="BT67" s="2">
        <f t="shared" si="43"/>
        <v>111.931</v>
      </c>
      <c r="BU67" s="2">
        <f t="shared" si="44"/>
        <v>108.483</v>
      </c>
      <c r="BV67" s="2">
        <f t="shared" si="45"/>
        <v>111.172</v>
      </c>
      <c r="BW67" s="2">
        <f t="shared" si="46"/>
        <v>112.983</v>
      </c>
      <c r="BX67" s="2">
        <f t="shared" si="47"/>
        <v>111.879</v>
      </c>
      <c r="BY67" s="2">
        <f t="shared" si="48"/>
        <v>112.569</v>
      </c>
      <c r="BZ67" s="2" t="str">
        <f t="shared" si="49"/>
        <v/>
      </c>
      <c r="CA67" s="2">
        <f t="shared" si="50"/>
        <v>115.571</v>
      </c>
      <c r="CB67" s="2">
        <f t="shared" si="51"/>
        <v>113.26300000000001</v>
      </c>
      <c r="CC67" s="2">
        <f t="shared" si="52"/>
        <v>109.667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105.21148461538462</v>
      </c>
      <c r="DL67" s="2">
        <f t="shared" si="221"/>
        <v>109.28051450742242</v>
      </c>
      <c r="DM67" s="2">
        <f t="shared" si="221"/>
        <v>107.33429345479081</v>
      </c>
      <c r="DN67" s="2">
        <f t="shared" si="221"/>
        <v>107.19895276653172</v>
      </c>
      <c r="DO67" s="2">
        <f t="shared" si="221"/>
        <v>106.11568170731707</v>
      </c>
      <c r="DP67" s="2">
        <f t="shared" si="221"/>
        <v>108.72353903903904</v>
      </c>
      <c r="DQ67" s="2">
        <f t="shared" si="221"/>
        <v>107.28372119487911</v>
      </c>
      <c r="DR67" s="2">
        <f t="shared" si="221"/>
        <v>109.83257478991598</v>
      </c>
      <c r="DS67" s="2">
        <f t="shared" si="221"/>
        <v>110.82101400560225</v>
      </c>
      <c r="DT67" s="2">
        <f t="shared" si="221"/>
        <v>111.71729663865548</v>
      </c>
      <c r="DU67" s="2">
        <f t="shared" si="221"/>
        <v>110.60785020242915</v>
      </c>
      <c r="DV67" s="2">
        <f t="shared" si="221"/>
        <v>111.86368461538463</v>
      </c>
      <c r="DW67" s="2">
        <f t="shared" si="221"/>
        <v>112.25415789473685</v>
      </c>
      <c r="DX67" s="2">
        <f t="shared" si="221"/>
        <v>111.75881327985739</v>
      </c>
      <c r="DY67" s="2">
        <f t="shared" si="221"/>
        <v>109.27072406377457</v>
      </c>
      <c r="EA67" s="2">
        <f t="shared" si="71"/>
        <v>100.96122806677019</v>
      </c>
      <c r="EB67" s="2">
        <f t="shared" si="72"/>
        <v>103.244598559856</v>
      </c>
      <c r="EC67" s="2">
        <f t="shared" si="73"/>
        <v>102.93662143288996</v>
      </c>
      <c r="ED67" s="2">
        <f t="shared" si="74"/>
        <v>102.39027399980627</v>
      </c>
      <c r="EE67" s="2">
        <f t="shared" si="75"/>
        <v>98.284035776866148</v>
      </c>
      <c r="EF67" s="2">
        <f t="shared" si="76"/>
        <v>101.91194001113196</v>
      </c>
      <c r="EG67" s="2">
        <f t="shared" si="77"/>
        <v>103.06679167423812</v>
      </c>
      <c r="EH67" s="2">
        <f t="shared" si="78"/>
        <v>102.21695512862404</v>
      </c>
      <c r="EI67" s="2">
        <f t="shared" si="79"/>
        <v>105.91935728421529</v>
      </c>
      <c r="EJ67" s="2">
        <f t="shared" si="80"/>
        <v>105.13348453817625</v>
      </c>
      <c r="EK67" s="2">
        <f t="shared" si="81"/>
        <v>108.93797908801507</v>
      </c>
      <c r="EL67" s="2">
        <f t="shared" si="82"/>
        <v>105.43235124118347</v>
      </c>
      <c r="EM67" s="2">
        <f t="shared" si="83"/>
        <v>105.52253316325033</v>
      </c>
      <c r="EN67" s="2">
        <f t="shared" si="84"/>
        <v>109.45682627778204</v>
      </c>
      <c r="EO67" s="2">
        <f t="shared" si="85"/>
        <v>109.0857477879823</v>
      </c>
      <c r="EQ67" s="2">
        <f t="shared" si="86"/>
        <v>101.01710404435079</v>
      </c>
      <c r="ER67" s="2">
        <f t="shared" si="222"/>
        <v>103.13025521845739</v>
      </c>
      <c r="ES67" s="2">
        <f t="shared" si="222"/>
        <v>102.12909840432849</v>
      </c>
      <c r="ET67" s="2">
        <f t="shared" si="222"/>
        <v>101.90146299472069</v>
      </c>
      <c r="EU67" s="2">
        <f t="shared" si="222"/>
        <v>99.714887670443176</v>
      </c>
      <c r="EV67" s="2">
        <f t="shared" si="222"/>
        <v>102.19789562679004</v>
      </c>
      <c r="EW67" s="2">
        <f t="shared" si="222"/>
        <v>102.02747731062098</v>
      </c>
      <c r="EX67" s="2">
        <f t="shared" si="222"/>
        <v>102.02791287786073</v>
      </c>
      <c r="EY67" s="2">
        <f t="shared" si="222"/>
        <v>105.09269995738921</v>
      </c>
      <c r="EZ67" s="2">
        <f t="shared" si="222"/>
        <v>105.24606942456771</v>
      </c>
      <c r="FA67" s="2">
        <f t="shared" si="222"/>
        <v>109.24322739640158</v>
      </c>
      <c r="FB67" s="2">
        <f t="shared" si="222"/>
        <v>106.46091123559758</v>
      </c>
      <c r="FC67" s="2">
        <f t="shared" si="222"/>
        <v>107.61239298333035</v>
      </c>
      <c r="FD67" s="2">
        <f t="shared" si="222"/>
        <v>109.23115247485121</v>
      </c>
      <c r="FE67" s="2">
        <f t="shared" si="222"/>
        <v>110.81936921859662</v>
      </c>
      <c r="FG67" s="2">
        <f t="shared" si="88"/>
        <v>0.50414219820938322</v>
      </c>
      <c r="FH67" s="2">
        <f t="shared" si="223"/>
        <v>0.52388731166361258</v>
      </c>
      <c r="FI67" s="2">
        <f t="shared" si="223"/>
        <v>0.51307073003632797</v>
      </c>
      <c r="FJ67" s="2">
        <f t="shared" si="223"/>
        <v>0.48855059476907292</v>
      </c>
      <c r="FK67" s="2">
        <f t="shared" si="223"/>
        <v>0.48650901188075707</v>
      </c>
      <c r="FL67" s="2">
        <f t="shared" si="223"/>
        <v>0.47249095596520452</v>
      </c>
      <c r="FM67" s="2">
        <f t="shared" si="223"/>
        <v>0.46498540238802855</v>
      </c>
      <c r="FN67" s="2">
        <f t="shared" si="223"/>
        <v>0.44462553114013814</v>
      </c>
      <c r="FO67" s="2">
        <f t="shared" si="223"/>
        <v>0.44948167212862877</v>
      </c>
      <c r="FP67" s="2">
        <f t="shared" si="223"/>
        <v>0.43664287514726391</v>
      </c>
      <c r="FQ67" s="2">
        <f t="shared" si="223"/>
        <v>0.46464953594839087</v>
      </c>
      <c r="FR67" s="2">
        <f t="shared" si="223"/>
        <v>0.49595553230083339</v>
      </c>
      <c r="FS67" s="2">
        <f t="shared" si="223"/>
        <v>0.46915346948120407</v>
      </c>
      <c r="FT67" s="2">
        <f t="shared" si="223"/>
        <v>0.42237906759911548</v>
      </c>
      <c r="FU67" s="2">
        <f t="shared" si="223"/>
        <v>0.40242977511796829</v>
      </c>
      <c r="FW67" s="2">
        <f t="shared" si="112"/>
        <v>1.0610981323458197E-4</v>
      </c>
      <c r="FX67" s="2">
        <f t="shared" si="164"/>
        <v>1.6249411806414798E-4</v>
      </c>
      <c r="FY67" s="2">
        <f t="shared" si="165"/>
        <v>1.790314592923566E-4</v>
      </c>
      <c r="FZ67" s="2">
        <f t="shared" si="166"/>
        <v>1.4919571041010392E-4</v>
      </c>
      <c r="GA67" s="2">
        <f t="shared" si="167"/>
        <v>1.3916854520838642E-4</v>
      </c>
      <c r="GB67" s="2">
        <f t="shared" si="168"/>
        <v>1.4730902714459287E-4</v>
      </c>
      <c r="GC67" s="2">
        <f t="shared" si="169"/>
        <v>1.5409355940844115E-4</v>
      </c>
      <c r="GD67" s="2">
        <f t="shared" si="170"/>
        <v>1.8337772398769605E-4</v>
      </c>
      <c r="GE67" s="2">
        <f t="shared" si="171"/>
        <v>1.6951792801198659E-4</v>
      </c>
      <c r="GF67" s="2">
        <f t="shared" si="172"/>
        <v>1.3918319349530631E-4</v>
      </c>
      <c r="GG67" s="2">
        <f t="shared" si="173"/>
        <v>1.2356484618059976E-4</v>
      </c>
      <c r="GH67" s="2">
        <f t="shared" si="174"/>
        <v>1.2475278112132301E-4</v>
      </c>
      <c r="GI67" s="2">
        <f t="shared" si="175"/>
        <v>1.0918418402302966E-4</v>
      </c>
      <c r="GJ67" s="2">
        <f t="shared" si="176"/>
        <v>9.4740933212072347E-5</v>
      </c>
      <c r="GK67" s="2">
        <f t="shared" si="177"/>
        <v>8.5291665865675742E-5</v>
      </c>
      <c r="GM67" s="86">
        <f t="shared" si="113"/>
        <v>1.3243204883478195E-2</v>
      </c>
      <c r="GN67" s="86">
        <f t="shared" si="178"/>
        <v>1.774221206603557E-2</v>
      </c>
      <c r="GO67" s="86">
        <f t="shared" si="179"/>
        <v>1.5285053119121832E-2</v>
      </c>
      <c r="GP67" s="86">
        <f t="shared" si="180"/>
        <v>1.0242212528936005E-2</v>
      </c>
      <c r="GQ67" s="86">
        <f t="shared" si="181"/>
        <v>9.8683341408636292E-3</v>
      </c>
      <c r="GR67" s="86">
        <f t="shared" si="182"/>
        <v>7.4321054426958249E-3</v>
      </c>
      <c r="GS67" s="86">
        <f t="shared" si="183"/>
        <v>6.5129119766871701E-3</v>
      </c>
      <c r="GT67" s="86">
        <f t="shared" si="184"/>
        <v>3.9783345350553386E-3</v>
      </c>
      <c r="GU67" s="86">
        <f t="shared" si="185"/>
        <v>4.5273733290054517E-3</v>
      </c>
      <c r="GV67" s="86">
        <f t="shared" si="186"/>
        <v>3.4244951874481794E-3</v>
      </c>
      <c r="GW67" s="86">
        <f t="shared" si="187"/>
        <v>6.591166385756058E-3</v>
      </c>
      <c r="GX67" s="86">
        <f t="shared" si="188"/>
        <v>1.1601252684010101E-2</v>
      </c>
      <c r="GY67" s="86">
        <f t="shared" si="189"/>
        <v>7.1771196324788957E-3</v>
      </c>
      <c r="GZ67" s="86">
        <f t="shared" si="190"/>
        <v>2.339285959385842E-3</v>
      </c>
      <c r="HA67" s="86">
        <f t="shared" si="191"/>
        <v>1.0503474003760343E-3</v>
      </c>
      <c r="HC67" s="86">
        <f t="shared" si="145"/>
        <v>2.0557833025759444E-8</v>
      </c>
      <c r="HD67" s="86">
        <f t="shared" si="192"/>
        <v>7.3384893802157271E-9</v>
      </c>
      <c r="HE67" s="86">
        <f t="shared" si="193"/>
        <v>1.4526360999659051E-9</v>
      </c>
      <c r="HF67" s="86">
        <f t="shared" si="194"/>
        <v>2.3447750337986368E-10</v>
      </c>
      <c r="HG67" s="86">
        <f t="shared" si="195"/>
        <v>4.0463634239031861E-11</v>
      </c>
      <c r="HH67" s="86">
        <f t="shared" si="196"/>
        <v>2.1642829622557972E-10</v>
      </c>
      <c r="HI67" s="86">
        <f t="shared" si="197"/>
        <v>4.5188969948828429E-10</v>
      </c>
      <c r="HJ67" s="86">
        <f t="shared" si="198"/>
        <v>6.6412864832313894E-11</v>
      </c>
      <c r="HK67" s="86">
        <f t="shared" si="199"/>
        <v>1.3826042448665383E-10</v>
      </c>
      <c r="HL67" s="86">
        <f t="shared" si="200"/>
        <v>7.0043785289550469E-11</v>
      </c>
      <c r="HM67" s="86">
        <f t="shared" si="201"/>
        <v>6.861286312630292E-11</v>
      </c>
      <c r="HN67" s="86">
        <f t="shared" si="202"/>
        <v>4.0360512202616758E-10</v>
      </c>
      <c r="HO67" s="86">
        <f t="shared" si="203"/>
        <v>7.5174928416523953E-11</v>
      </c>
      <c r="HP67" s="86">
        <f t="shared" si="204"/>
        <v>2.604756762536295E-12</v>
      </c>
      <c r="HQ67" s="86">
        <f t="shared" si="205"/>
        <v>9.300608838637753E-14</v>
      </c>
      <c r="HS67" s="86">
        <f t="shared" si="114"/>
        <v>2.8826604915879806E-67</v>
      </c>
      <c r="HT67" s="86">
        <f t="shared" si="206"/>
        <v>5.4943910156162705E-65</v>
      </c>
      <c r="HU67" s="86">
        <f t="shared" si="207"/>
        <v>1.9319248394427475E-77</v>
      </c>
      <c r="HV67" s="86">
        <f t="shared" si="208"/>
        <v>2.9955024784004284E-83</v>
      </c>
      <c r="HW67" s="86">
        <f t="shared" si="209"/>
        <v>5.5700517631631126E-93</v>
      </c>
      <c r="HX67" s="86">
        <f t="shared" si="210"/>
        <v>1.078178030553427E-87</v>
      </c>
      <c r="HY67" s="86">
        <f t="shared" si="211"/>
        <v>2.0817748643092174E-83</v>
      </c>
      <c r="HZ67" s="86">
        <f t="shared" si="212"/>
        <v>7.3442428922446316E-93</v>
      </c>
      <c r="IA67" s="86">
        <f t="shared" si="213"/>
        <v>4.0374286341354709E-89</v>
      </c>
      <c r="IB67" s="86">
        <f t="shared" si="214"/>
        <v>9.974869551310972E-91</v>
      </c>
      <c r="IC67" s="86">
        <f t="shared" si="215"/>
        <v>4.7900235832508254E-91</v>
      </c>
      <c r="ID67" s="86">
        <f t="shared" si="216"/>
        <v>3.980954060586561E-85</v>
      </c>
      <c r="IE67" s="86">
        <f t="shared" si="217"/>
        <v>1.2001548968575548E-90</v>
      </c>
      <c r="IF67" s="86">
        <f t="shared" si="218"/>
        <v>2.2064884687177578E-43</v>
      </c>
      <c r="IG67" s="86">
        <f t="shared" si="219"/>
        <v>2.134853395010965E-30</v>
      </c>
      <c r="II67" s="86">
        <f t="shared" si="115"/>
        <v>8.4981522533853389E-197</v>
      </c>
      <c r="IJ67" s="86">
        <f t="shared" si="116"/>
        <v>1.5064659515537208E-197</v>
      </c>
      <c r="IK67" s="86">
        <f t="shared" si="117"/>
        <v>1.7700680278846944E-226</v>
      </c>
      <c r="IL67" s="86">
        <f t="shared" si="118"/>
        <v>1.2433154035797017E-250</v>
      </c>
      <c r="IM67" s="86">
        <f t="shared" si="119"/>
        <v>1.0192159371342284E-271</v>
      </c>
      <c r="IN67" s="86">
        <f t="shared" si="120"/>
        <v>2.1431396341232602E-259</v>
      </c>
      <c r="IO67" s="86">
        <f t="shared" si="121"/>
        <v>1.2758028468191257E-243</v>
      </c>
      <c r="IP67" s="86">
        <f t="shared" si="122"/>
        <v>1.9380959504429032E-269</v>
      </c>
      <c r="IQ67" s="86">
        <f t="shared" si="123"/>
        <v>2.2031258797754739E-258</v>
      </c>
      <c r="IR67" s="86">
        <f t="shared" si="124"/>
        <v>7.5188894167326716E-266</v>
      </c>
      <c r="IS67" s="86">
        <f t="shared" si="125"/>
        <v>3.6429121193792722E-269</v>
      </c>
      <c r="IT67" s="86">
        <f t="shared" si="126"/>
        <v>3.7212387150430144E-253</v>
      </c>
      <c r="IU67" s="86">
        <f t="shared" si="127"/>
        <v>5.2530097305375661E-267</v>
      </c>
      <c r="IV67" s="86">
        <f t="shared" si="128"/>
        <v>8.9501128473645224E-165</v>
      </c>
      <c r="IW67" s="86">
        <f t="shared" si="129"/>
        <v>8.9704760388039396E-118</v>
      </c>
      <c r="IY67" s="86">
        <f t="shared" si="130"/>
        <v>1.3243225441311221E-2</v>
      </c>
      <c r="IZ67" s="86">
        <f t="shared" si="131"/>
        <v>1.7742219404524948E-2</v>
      </c>
      <c r="JA67" s="86">
        <f t="shared" si="132"/>
        <v>1.5285054571757932E-2</v>
      </c>
      <c r="JB67" s="86">
        <f t="shared" si="133"/>
        <v>1.0242212763413508E-2</v>
      </c>
      <c r="JC67" s="86">
        <f t="shared" si="134"/>
        <v>9.8683341813272634E-3</v>
      </c>
      <c r="JD67" s="86">
        <f t="shared" si="135"/>
        <v>7.4321056591241212E-3</v>
      </c>
      <c r="JE67" s="86">
        <f t="shared" si="136"/>
        <v>6.5129124285768693E-3</v>
      </c>
      <c r="JF67" s="86">
        <f t="shared" si="137"/>
        <v>3.9783346014682034E-3</v>
      </c>
      <c r="JG67" s="86">
        <f t="shared" si="138"/>
        <v>4.5273734672658765E-3</v>
      </c>
      <c r="JH67" s="86">
        <f t="shared" si="139"/>
        <v>3.4244952574919649E-3</v>
      </c>
      <c r="JI67" s="86">
        <f t="shared" si="140"/>
        <v>6.5911664543689208E-3</v>
      </c>
      <c r="JJ67" s="86">
        <f t="shared" si="141"/>
        <v>1.1601253087615223E-2</v>
      </c>
      <c r="JK67" s="86">
        <f t="shared" si="142"/>
        <v>7.1771197076538245E-3</v>
      </c>
      <c r="JL67" s="86">
        <f t="shared" si="143"/>
        <v>2.3392859619905987E-3</v>
      </c>
      <c r="JM67" s="86">
        <f t="shared" si="144"/>
        <v>1.0503474004690404E-3</v>
      </c>
    </row>
    <row r="68" spans="2:273" x14ac:dyDescent="0.25">
      <c r="B68" s="2">
        <v>41</v>
      </c>
      <c r="C68" s="37">
        <v>113.01600000000001</v>
      </c>
      <c r="D68" s="37">
        <v>117.81</v>
      </c>
      <c r="E68" s="37">
        <v>115.483</v>
      </c>
      <c r="F68" s="37">
        <v>113.20699999999999</v>
      </c>
      <c r="G68" s="37">
        <v>109.483</v>
      </c>
      <c r="H68" s="37">
        <v>112.69</v>
      </c>
      <c r="I68" s="37">
        <v>110.828</v>
      </c>
      <c r="J68" s="37">
        <v>111.241</v>
      </c>
      <c r="K68" s="37">
        <v>113.828</v>
      </c>
      <c r="L68" s="37">
        <v>112.13800000000001</v>
      </c>
      <c r="M68" s="37">
        <v>113.759</v>
      </c>
      <c r="N68" s="37">
        <v>117.268</v>
      </c>
      <c r="O68" s="37">
        <v>114.25</v>
      </c>
      <c r="P68" s="37">
        <v>112.596</v>
      </c>
      <c r="Q68" s="37">
        <v>109.596</v>
      </c>
      <c r="S68" s="4">
        <f t="shared" si="8"/>
        <v>113.1328688387497</v>
      </c>
      <c r="T68" s="4">
        <f t="shared" si="9"/>
        <v>119.16219717115099</v>
      </c>
      <c r="U68" s="4">
        <f t="shared" si="10"/>
        <v>116.48277163314759</v>
      </c>
      <c r="V68" s="4">
        <f t="shared" si="11"/>
        <v>113.28588023508931</v>
      </c>
      <c r="W68" s="4">
        <f t="shared" si="12"/>
        <v>110.82679552532976</v>
      </c>
      <c r="X68" s="4">
        <f t="shared" si="13"/>
        <v>112.22282098148639</v>
      </c>
      <c r="Y68" s="4">
        <f t="shared" si="14"/>
        <v>111.02299927183198</v>
      </c>
      <c r="Z68" s="4">
        <f t="shared" si="15"/>
        <v>110.39547728616019</v>
      </c>
      <c r="AA68" s="4">
        <f t="shared" si="16"/>
        <v>112.87767294672388</v>
      </c>
      <c r="AB68" s="4">
        <f t="shared" si="17"/>
        <v>112.23527880373959</v>
      </c>
      <c r="AC68" s="4">
        <f t="shared" si="18"/>
        <v>115.14946583657803</v>
      </c>
      <c r="AD68" s="4">
        <f t="shared" si="19"/>
        <v>117.57490317560379</v>
      </c>
      <c r="AE68" s="4">
        <f t="shared" si="20"/>
        <v>115.22886702270488</v>
      </c>
      <c r="AF68" s="4">
        <f t="shared" si="21"/>
        <v>113.2373441187404</v>
      </c>
      <c r="AG68" s="4">
        <f t="shared" si="22"/>
        <v>110.31983817862144</v>
      </c>
      <c r="AI68" s="4">
        <f t="shared" si="23"/>
        <v>-0.11686883874969567</v>
      </c>
      <c r="AJ68" s="4">
        <f t="shared" si="24"/>
        <v>-1.3521971711509906</v>
      </c>
      <c r="AK68" s="4">
        <f t="shared" si="25"/>
        <v>-0.99977163314758855</v>
      </c>
      <c r="AL68" s="4">
        <f t="shared" si="26"/>
        <v>-7.8880235089314965E-2</v>
      </c>
      <c r="AM68" s="4">
        <f t="shared" si="27"/>
        <v>-1.3437955253297531</v>
      </c>
      <c r="AN68" s="4">
        <f t="shared" si="28"/>
        <v>0.46717901851360466</v>
      </c>
      <c r="AO68" s="4">
        <f t="shared" si="29"/>
        <v>-0.19499927183197485</v>
      </c>
      <c r="AP68" s="4">
        <f t="shared" si="30"/>
        <v>0.84552271383981292</v>
      </c>
      <c r="AQ68" s="4">
        <f t="shared" si="31"/>
        <v>0.95032705327612632</v>
      </c>
      <c r="AR68" s="4">
        <f t="shared" si="32"/>
        <v>-9.7278803739584419E-2</v>
      </c>
      <c r="AS68" s="4">
        <f t="shared" si="33"/>
        <v>-1.3904658365780307</v>
      </c>
      <c r="AT68" s="4">
        <f t="shared" si="34"/>
        <v>-0.30690317560379299</v>
      </c>
      <c r="AU68" s="4">
        <f t="shared" si="35"/>
        <v>-0.97886702270487547</v>
      </c>
      <c r="AV68" s="4">
        <f t="shared" si="220"/>
        <v>-0.64134411874039188</v>
      </c>
      <c r="AW68" s="4">
        <f t="shared" si="220"/>
        <v>-0.72383817862143474</v>
      </c>
      <c r="AY68" s="2">
        <f t="shared" si="96"/>
        <v>102.93196295630091</v>
      </c>
      <c r="AZ68" s="2">
        <f t="shared" si="147"/>
        <v>105.95183220571359</v>
      </c>
      <c r="BA68" s="2">
        <f t="shared" si="148"/>
        <v>104.95665103413748</v>
      </c>
      <c r="BB68" s="2">
        <f t="shared" si="149"/>
        <v>104.74746792222665</v>
      </c>
      <c r="BC68" s="2">
        <f t="shared" si="150"/>
        <v>102.15353849592354</v>
      </c>
      <c r="BD68" s="2">
        <f t="shared" si="151"/>
        <v>105.36949175542348</v>
      </c>
      <c r="BE68" s="2">
        <f t="shared" si="152"/>
        <v>105.21139714834823</v>
      </c>
      <c r="BF68" s="2">
        <f t="shared" si="153"/>
        <v>106.31238328870811</v>
      </c>
      <c r="BG68" s="2">
        <f t="shared" si="154"/>
        <v>108.49585239725539</v>
      </c>
      <c r="BH68" s="2">
        <f t="shared" si="155"/>
        <v>108.69158506165202</v>
      </c>
      <c r="BI68" s="2">
        <f t="shared" si="156"/>
        <v>109.73428396903329</v>
      </c>
      <c r="BJ68" s="2">
        <f t="shared" si="157"/>
        <v>108.4998817969274</v>
      </c>
      <c r="BK68" s="2">
        <f t="shared" si="158"/>
        <v>108.96291621826236</v>
      </c>
      <c r="BL68" s="2">
        <f t="shared" si="159"/>
        <v>110.74149178499805</v>
      </c>
      <c r="BM68" s="2">
        <f t="shared" si="160"/>
        <v>109.19929733471059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>
        <f t="shared" si="45"/>
        <v>111.241</v>
      </c>
      <c r="BW68" s="2">
        <f t="shared" si="46"/>
        <v>113.828</v>
      </c>
      <c r="BX68" s="2">
        <f t="shared" si="47"/>
        <v>112.13800000000001</v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>
        <f t="shared" si="51"/>
        <v>112.596</v>
      </c>
      <c r="CC68" s="2">
        <f t="shared" si="52"/>
        <v>109.596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105.24143142589118</v>
      </c>
      <c r="DL68" s="2">
        <f t="shared" si="221"/>
        <v>109.36961470985156</v>
      </c>
      <c r="DM68" s="2">
        <f t="shared" si="221"/>
        <v>107.44422928475032</v>
      </c>
      <c r="DN68" s="2">
        <f t="shared" si="221"/>
        <v>107.34999143049933</v>
      </c>
      <c r="DO68" s="2">
        <f t="shared" si="221"/>
        <v>106.24407307692307</v>
      </c>
      <c r="DP68" s="2">
        <f t="shared" si="221"/>
        <v>108.87200158730158</v>
      </c>
      <c r="DQ68" s="2">
        <f t="shared" si="221"/>
        <v>107.37445495495497</v>
      </c>
      <c r="DR68" s="2">
        <f t="shared" si="221"/>
        <v>109.99516974789917</v>
      </c>
      <c r="DS68" s="2">
        <f t="shared" si="221"/>
        <v>110.92488095238096</v>
      </c>
      <c r="DT68" s="2">
        <f t="shared" si="221"/>
        <v>111.81608403361346</v>
      </c>
      <c r="DU68" s="2">
        <f t="shared" si="221"/>
        <v>110.62729018492176</v>
      </c>
      <c r="DV68" s="2">
        <f t="shared" si="221"/>
        <v>111.91680947467168</v>
      </c>
      <c r="DW68" s="2">
        <f t="shared" si="221"/>
        <v>112.37722190611666</v>
      </c>
      <c r="DX68" s="2">
        <f t="shared" si="221"/>
        <v>111.87708132798574</v>
      </c>
      <c r="DY68" s="2">
        <f t="shared" si="221"/>
        <v>109.36728557656654</v>
      </c>
      <c r="EA68" s="2">
        <f t="shared" si="71"/>
        <v>100.86030201863353</v>
      </c>
      <c r="EB68" s="2">
        <f t="shared" si="72"/>
        <v>103.11906628519996</v>
      </c>
      <c r="EC68" s="2">
        <f t="shared" si="73"/>
        <v>102.80383558041113</v>
      </c>
      <c r="ED68" s="2">
        <f t="shared" si="74"/>
        <v>102.26284239077789</v>
      </c>
      <c r="EE68" s="2">
        <f t="shared" si="75"/>
        <v>98.2156044033066</v>
      </c>
      <c r="EF68" s="2">
        <f t="shared" si="76"/>
        <v>101.80311743181677</v>
      </c>
      <c r="EG68" s="2">
        <f t="shared" si="77"/>
        <v>102.94191485040564</v>
      </c>
      <c r="EH68" s="2">
        <f t="shared" si="78"/>
        <v>102.1171145635932</v>
      </c>
      <c r="EI68" s="2">
        <f t="shared" si="79"/>
        <v>105.7829055536086</v>
      </c>
      <c r="EJ68" s="2">
        <f t="shared" si="80"/>
        <v>105.01502097206934</v>
      </c>
      <c r="EK68" s="2">
        <f t="shared" si="81"/>
        <v>108.79584564856746</v>
      </c>
      <c r="EL68" s="2">
        <f t="shared" si="82"/>
        <v>105.33251442704039</v>
      </c>
      <c r="EM68" s="2">
        <f t="shared" si="83"/>
        <v>105.43906090730475</v>
      </c>
      <c r="EN68" s="2">
        <f t="shared" si="84"/>
        <v>109.32522188879533</v>
      </c>
      <c r="EO68" s="2">
        <f t="shared" si="85"/>
        <v>108.97142431539451</v>
      </c>
      <c r="EQ68" s="2">
        <f t="shared" si="86"/>
        <v>100.91519477118834</v>
      </c>
      <c r="ER68" s="2">
        <f t="shared" si="222"/>
        <v>103.00679251921559</v>
      </c>
      <c r="ES68" s="2">
        <f t="shared" si="222"/>
        <v>102.01069034802146</v>
      </c>
      <c r="ET68" s="2">
        <f t="shared" si="222"/>
        <v>101.78247191392924</v>
      </c>
      <c r="EU68" s="2">
        <f t="shared" si="222"/>
        <v>99.621555650942469</v>
      </c>
      <c r="EV68" s="2">
        <f t="shared" si="222"/>
        <v>102.08403492876552</v>
      </c>
      <c r="EW68" s="2">
        <f t="shared" si="222"/>
        <v>101.92103089536711</v>
      </c>
      <c r="EX68" s="2">
        <f t="shared" si="222"/>
        <v>101.93144249479867</v>
      </c>
      <c r="EY68" s="2">
        <f t="shared" si="222"/>
        <v>104.97114786726739</v>
      </c>
      <c r="EZ68" s="2">
        <f t="shared" si="222"/>
        <v>105.12566570512824</v>
      </c>
      <c r="FA68" s="2">
        <f t="shared" si="222"/>
        <v>109.09583790028944</v>
      </c>
      <c r="FB68" s="2">
        <f t="shared" si="222"/>
        <v>106.34349843371835</v>
      </c>
      <c r="FC68" s="2">
        <f t="shared" si="222"/>
        <v>107.49413601737393</v>
      </c>
      <c r="FD68" s="2">
        <f t="shared" si="222"/>
        <v>109.1031464007002</v>
      </c>
      <c r="FE68" s="2">
        <f t="shared" si="222"/>
        <v>110.67440483043649</v>
      </c>
      <c r="FG68" s="2">
        <f t="shared" si="88"/>
        <v>0.5271414380756394</v>
      </c>
      <c r="FH68" s="2">
        <f t="shared" si="223"/>
        <v>0.54679402002777222</v>
      </c>
      <c r="FI68" s="2">
        <f t="shared" si="223"/>
        <v>0.53603696456226158</v>
      </c>
      <c r="FJ68" s="2">
        <f t="shared" si="223"/>
        <v>0.51157237685633583</v>
      </c>
      <c r="FK68" s="2">
        <f t="shared" si="223"/>
        <v>0.5095304330052417</v>
      </c>
      <c r="FL68" s="2">
        <f t="shared" si="223"/>
        <v>0.49548912222997876</v>
      </c>
      <c r="FM68" s="2">
        <f t="shared" si="223"/>
        <v>0.4879561762261978</v>
      </c>
      <c r="FN68" s="2">
        <f t="shared" si="223"/>
        <v>0.467469323414403</v>
      </c>
      <c r="FO68" s="2">
        <f t="shared" si="223"/>
        <v>0.47236275665000438</v>
      </c>
      <c r="FP68" s="2">
        <f t="shared" si="223"/>
        <v>0.45941580442660079</v>
      </c>
      <c r="FQ68" s="2">
        <f t="shared" si="223"/>
        <v>0.48761883992390376</v>
      </c>
      <c r="FR68" s="2">
        <f t="shared" si="223"/>
        <v>0.51897218191970029</v>
      </c>
      <c r="FS68" s="2">
        <f t="shared" si="223"/>
        <v>0.49214074384954964</v>
      </c>
      <c r="FT68" s="2">
        <f t="shared" si="223"/>
        <v>0.4449956985300928</v>
      </c>
      <c r="FU68" s="2">
        <f t="shared" si="223"/>
        <v>0.42476372544003366</v>
      </c>
      <c r="FW68" s="2">
        <f t="shared" si="112"/>
        <v>1.163459055425402E-4</v>
      </c>
      <c r="FX68" s="2">
        <f t="shared" si="164"/>
        <v>1.7816846428700427E-4</v>
      </c>
      <c r="FY68" s="2">
        <f t="shared" si="165"/>
        <v>1.9630070090794922E-4</v>
      </c>
      <c r="FZ68" s="2">
        <f t="shared" si="166"/>
        <v>1.6358748872269982E-4</v>
      </c>
      <c r="GA68" s="2">
        <f t="shared" si="167"/>
        <v>1.5259322658187888E-4</v>
      </c>
      <c r="GB68" s="2">
        <f t="shared" si="168"/>
        <v>1.6151884083570443E-4</v>
      </c>
      <c r="GC68" s="2">
        <f t="shared" si="169"/>
        <v>1.6895771621906744E-4</v>
      </c>
      <c r="GD68" s="2">
        <f t="shared" si="170"/>
        <v>2.0106611875874518E-4</v>
      </c>
      <c r="GE68" s="2">
        <f t="shared" si="171"/>
        <v>1.8586967206219151E-4</v>
      </c>
      <c r="GF68" s="2">
        <f t="shared" si="172"/>
        <v>1.5260928767777605E-4</v>
      </c>
      <c r="GG68" s="2">
        <f t="shared" si="173"/>
        <v>1.3548454449308938E-4</v>
      </c>
      <c r="GH68" s="2">
        <f t="shared" si="174"/>
        <v>1.3678705804921653E-4</v>
      </c>
      <c r="GI68" s="2">
        <f t="shared" si="175"/>
        <v>1.1971681606079201E-4</v>
      </c>
      <c r="GJ68" s="2">
        <f t="shared" si="176"/>
        <v>1.038804180371552E-4</v>
      </c>
      <c r="GK68" s="2">
        <f t="shared" si="177"/>
        <v>9.3519682380983828E-5</v>
      </c>
      <c r="GM68" s="86">
        <f t="shared" si="113"/>
        <v>1.8762966930791946E-2</v>
      </c>
      <c r="GN68" s="86">
        <f t="shared" si="178"/>
        <v>2.4661914457370395E-2</v>
      </c>
      <c r="GO68" s="86">
        <f t="shared" si="179"/>
        <v>2.1765440231994573E-2</v>
      </c>
      <c r="GP68" s="86">
        <f t="shared" si="180"/>
        <v>1.5026844716709677E-2</v>
      </c>
      <c r="GQ68" s="86">
        <f t="shared" si="181"/>
        <v>1.4557523475390353E-2</v>
      </c>
      <c r="GR68" s="86">
        <f t="shared" si="182"/>
        <v>1.14398235539996E-2</v>
      </c>
      <c r="GS68" s="86">
        <f t="shared" si="183"/>
        <v>9.9999990367849231E-3</v>
      </c>
      <c r="GT68" s="86">
        <f t="shared" si="184"/>
        <v>6.4777725915669748E-3</v>
      </c>
      <c r="GU68" s="86">
        <f t="shared" si="185"/>
        <v>7.2542339445719377E-3</v>
      </c>
      <c r="GV68" s="86">
        <f t="shared" si="186"/>
        <v>5.562181842659217E-3</v>
      </c>
      <c r="GW68" s="86">
        <f t="shared" si="187"/>
        <v>1.0000000363607075E-2</v>
      </c>
      <c r="GX68" s="86">
        <f t="shared" si="188"/>
        <v>1.6979661694643315E-2</v>
      </c>
      <c r="GY68" s="86">
        <f t="shared" si="189"/>
        <v>1.0835079615824039E-2</v>
      </c>
      <c r="GZ68" s="86">
        <f t="shared" si="190"/>
        <v>3.9328287123463835E-3</v>
      </c>
      <c r="HA68" s="86">
        <f t="shared" si="191"/>
        <v>1.9632165031697943E-3</v>
      </c>
      <c r="HC68" s="86">
        <f t="shared" si="145"/>
        <v>4.596626185888275E-8</v>
      </c>
      <c r="HD68" s="86">
        <f t="shared" si="192"/>
        <v>1.7523790880368354E-8</v>
      </c>
      <c r="HE68" s="86">
        <f t="shared" si="193"/>
        <v>3.8854090092906149E-9</v>
      </c>
      <c r="HF68" s="86">
        <f t="shared" si="194"/>
        <v>6.7683301845420999E-10</v>
      </c>
      <c r="HG68" s="86">
        <f t="shared" si="195"/>
        <v>1.2644868795119847E-10</v>
      </c>
      <c r="HH68" s="86">
        <f t="shared" si="196"/>
        <v>6.3657908493533737E-10</v>
      </c>
      <c r="HI68" s="86">
        <f t="shared" si="197"/>
        <v>1.269173941396028E-9</v>
      </c>
      <c r="HJ68" s="86">
        <f t="shared" si="198"/>
        <v>2.1140438030027435E-10</v>
      </c>
      <c r="HK68" s="86">
        <f t="shared" si="199"/>
        <v>4.1759812173222817E-10</v>
      </c>
      <c r="HL68" s="86">
        <f t="shared" si="200"/>
        <v>2.1330159300195296E-10</v>
      </c>
      <c r="HM68" s="86">
        <f t="shared" si="201"/>
        <v>2.0743677590756338E-10</v>
      </c>
      <c r="HN68" s="86">
        <f t="shared" si="202"/>
        <v>1.1316564041213516E-9</v>
      </c>
      <c r="HO68" s="86">
        <f t="shared" si="203"/>
        <v>2.2246295254156484E-10</v>
      </c>
      <c r="HP68" s="86">
        <f t="shared" si="204"/>
        <v>9.127681006981628E-12</v>
      </c>
      <c r="HQ68" s="86">
        <f t="shared" si="205"/>
        <v>3.9618684445724614E-13</v>
      </c>
      <c r="HS68" s="86">
        <f t="shared" si="114"/>
        <v>1.7290200526182527E-65</v>
      </c>
      <c r="HT68" s="86">
        <f t="shared" si="206"/>
        <v>3.7573047047813797E-63</v>
      </c>
      <c r="HU68" s="86">
        <f t="shared" si="207"/>
        <v>2.8865050609140784E-75</v>
      </c>
      <c r="HV68" s="86">
        <f t="shared" si="208"/>
        <v>6.3350101907023388E-81</v>
      </c>
      <c r="HW68" s="86">
        <f t="shared" si="209"/>
        <v>1.9416833865193248E-90</v>
      </c>
      <c r="HX68" s="86">
        <f t="shared" si="210"/>
        <v>2.8755566109029471E-85</v>
      </c>
      <c r="HY68" s="86">
        <f t="shared" si="211"/>
        <v>4.183340048368207E-81</v>
      </c>
      <c r="HZ68" s="86">
        <f t="shared" si="212"/>
        <v>2.9953038599540057E-90</v>
      </c>
      <c r="IA68" s="86">
        <f t="shared" si="213"/>
        <v>1.2209385105459451E-86</v>
      </c>
      <c r="IB68" s="86">
        <f t="shared" si="214"/>
        <v>3.035679759521037E-88</v>
      </c>
      <c r="IC68" s="86">
        <f t="shared" si="215"/>
        <v>1.414942221085381E-88</v>
      </c>
      <c r="ID68" s="86">
        <f t="shared" si="216"/>
        <v>8.2619284090297249E-83</v>
      </c>
      <c r="IE68" s="86">
        <f t="shared" si="217"/>
        <v>3.1703356850666985E-88</v>
      </c>
      <c r="IF68" s="86">
        <f t="shared" si="218"/>
        <v>2.7972978367037129E-42</v>
      </c>
      <c r="IG68" s="86">
        <f t="shared" si="219"/>
        <v>1.2003173144110587E-29</v>
      </c>
      <c r="II68" s="86">
        <f t="shared" si="115"/>
        <v>6.748084760750027E-193</v>
      </c>
      <c r="IJ68" s="86">
        <f t="shared" si="116"/>
        <v>1.9190537699503533E-193</v>
      </c>
      <c r="IK68" s="86">
        <f t="shared" si="117"/>
        <v>1.0297474609417051E-221</v>
      </c>
      <c r="IL68" s="86">
        <f t="shared" si="118"/>
        <v>1.8329170034108418E-245</v>
      </c>
      <c r="IM68" s="86">
        <f t="shared" si="119"/>
        <v>3.7267847849297834E-266</v>
      </c>
      <c r="IN68" s="86">
        <f t="shared" si="120"/>
        <v>4.7212014059413881E-254</v>
      </c>
      <c r="IO68" s="86">
        <f t="shared" si="121"/>
        <v>1.4029256817563652E-238</v>
      </c>
      <c r="IP68" s="86">
        <f t="shared" si="122"/>
        <v>9.5364458294821961E-264</v>
      </c>
      <c r="IQ68" s="86">
        <f t="shared" si="123"/>
        <v>5.6321261326197324E-253</v>
      </c>
      <c r="IR68" s="86">
        <f t="shared" si="124"/>
        <v>2.0810751557132568E-260</v>
      </c>
      <c r="IS68" s="86">
        <f t="shared" si="125"/>
        <v>9.9864562686417182E-264</v>
      </c>
      <c r="IT68" s="86">
        <f t="shared" si="126"/>
        <v>4.878607997296021E-248</v>
      </c>
      <c r="IU68" s="86">
        <f t="shared" si="127"/>
        <v>1.1006235196503606E-261</v>
      </c>
      <c r="IV68" s="86">
        <f t="shared" si="128"/>
        <v>1.483961032285403E-161</v>
      </c>
      <c r="IW68" s="86">
        <f t="shared" si="129"/>
        <v>1.6534565660374027E-115</v>
      </c>
      <c r="IY68" s="86">
        <f t="shared" si="130"/>
        <v>1.8763012897053805E-2</v>
      </c>
      <c r="IZ68" s="86">
        <f t="shared" si="131"/>
        <v>2.4661931981161275E-2</v>
      </c>
      <c r="JA68" s="86">
        <f t="shared" si="132"/>
        <v>2.1765444117403582E-2</v>
      </c>
      <c r="JB68" s="86">
        <f t="shared" si="133"/>
        <v>1.5026845393542695E-2</v>
      </c>
      <c r="JC68" s="86">
        <f t="shared" si="134"/>
        <v>1.4557523601839041E-2</v>
      </c>
      <c r="JD68" s="86">
        <f t="shared" si="135"/>
        <v>1.1439824190578684E-2</v>
      </c>
      <c r="JE68" s="86">
        <f t="shared" si="136"/>
        <v>1.0000000305958864E-2</v>
      </c>
      <c r="JF68" s="86">
        <f t="shared" si="137"/>
        <v>6.4777728029713549E-3</v>
      </c>
      <c r="JG68" s="86">
        <f t="shared" si="138"/>
        <v>7.2542343621700596E-3</v>
      </c>
      <c r="JH68" s="86">
        <f t="shared" si="139"/>
        <v>5.5621820559608104E-3</v>
      </c>
      <c r="JI68" s="86">
        <f t="shared" si="140"/>
        <v>1.0000000571043851E-2</v>
      </c>
      <c r="JJ68" s="86">
        <f t="shared" si="141"/>
        <v>1.6979662826299719E-2</v>
      </c>
      <c r="JK68" s="86">
        <f t="shared" si="142"/>
        <v>1.0835079838286991E-2</v>
      </c>
      <c r="JL68" s="86">
        <f t="shared" si="143"/>
        <v>3.9328287214740647E-3</v>
      </c>
      <c r="JM68" s="86">
        <f t="shared" si="144"/>
        <v>1.9632165035659813E-3</v>
      </c>
    </row>
    <row r="69" spans="2:273" x14ac:dyDescent="0.25">
      <c r="B69" s="2">
        <v>42</v>
      </c>
      <c r="C69" s="37">
        <v>112.095</v>
      </c>
      <c r="D69" s="37">
        <v>122.879</v>
      </c>
      <c r="E69" s="37">
        <v>120.224</v>
      </c>
      <c r="F69" s="37">
        <v>115.931</v>
      </c>
      <c r="G69" s="37">
        <v>110.96599999999999</v>
      </c>
      <c r="H69" s="37">
        <v>113.655</v>
      </c>
      <c r="I69" s="37">
        <v>112.81</v>
      </c>
      <c r="J69" s="37">
        <v>111.414</v>
      </c>
      <c r="K69" s="37">
        <v>114.069</v>
      </c>
      <c r="L69" s="37">
        <v>113.69</v>
      </c>
      <c r="M69" s="37">
        <v>116.224</v>
      </c>
      <c r="N69" s="37">
        <v>117.661</v>
      </c>
      <c r="O69" s="37">
        <v>118.589</v>
      </c>
      <c r="P69" s="37">
        <v>114.22799999999999</v>
      </c>
      <c r="Q69" s="37">
        <v>112.018</v>
      </c>
      <c r="S69" s="4">
        <f t="shared" si="8"/>
        <v>116.42669334885117</v>
      </c>
      <c r="T69" s="4">
        <f t="shared" si="9"/>
        <v>123.10832690230819</v>
      </c>
      <c r="U69" s="4">
        <f t="shared" si="10"/>
        <v>120.26350104369448</v>
      </c>
      <c r="V69" s="4">
        <f t="shared" si="11"/>
        <v>116.4034361734526</v>
      </c>
      <c r="W69" s="4">
        <f t="shared" si="12"/>
        <v>114.00639380508117</v>
      </c>
      <c r="X69" s="4">
        <f t="shared" si="13"/>
        <v>115.07462639052682</v>
      </c>
      <c r="Y69" s="4">
        <f t="shared" si="14"/>
        <v>113.44361740000357</v>
      </c>
      <c r="Z69" s="4">
        <f t="shared" si="15"/>
        <v>112.35421341404232</v>
      </c>
      <c r="AA69" s="4">
        <f t="shared" si="16"/>
        <v>114.90872367986717</v>
      </c>
      <c r="AB69" s="4">
        <f t="shared" si="17"/>
        <v>113.90060511825016</v>
      </c>
      <c r="AC69" s="4">
        <f t="shared" si="18"/>
        <v>117.33849270149778</v>
      </c>
      <c r="AD69" s="4">
        <f t="shared" si="19"/>
        <v>120.78445795401935</v>
      </c>
      <c r="AE69" s="4">
        <f t="shared" si="20"/>
        <v>117.69582252802822</v>
      </c>
      <c r="AF69" s="4">
        <f t="shared" si="21"/>
        <v>114.59203420311812</v>
      </c>
      <c r="AG69" s="4">
        <f t="shared" si="22"/>
        <v>111.12268312412823</v>
      </c>
      <c r="AI69" s="4">
        <f t="shared" si="23"/>
        <v>-4.3316933488511751</v>
      </c>
      <c r="AJ69" s="4">
        <f t="shared" si="24"/>
        <v>-0.22932690230818764</v>
      </c>
      <c r="AK69" s="4">
        <f t="shared" si="25"/>
        <v>-3.9501043694471605E-2</v>
      </c>
      <c r="AL69" s="4">
        <f t="shared" si="26"/>
        <v>-0.47243617345260702</v>
      </c>
      <c r="AM69" s="4">
        <f t="shared" si="27"/>
        <v>-3.0403938050811803</v>
      </c>
      <c r="AN69" s="4">
        <f t="shared" si="28"/>
        <v>-1.4196263905268154</v>
      </c>
      <c r="AO69" s="4">
        <f t="shared" si="29"/>
        <v>-0.63361740000357258</v>
      </c>
      <c r="AP69" s="4">
        <f t="shared" si="30"/>
        <v>-0.94021341404231862</v>
      </c>
      <c r="AQ69" s="4">
        <f t="shared" si="31"/>
        <v>-0.83972367986716279</v>
      </c>
      <c r="AR69" s="4">
        <f t="shared" si="32"/>
        <v>-0.21060511825015737</v>
      </c>
      <c r="AS69" s="4">
        <f t="shared" si="33"/>
        <v>-1.114492701497781</v>
      </c>
      <c r="AT69" s="4">
        <f t="shared" si="34"/>
        <v>-3.1234579540193437</v>
      </c>
      <c r="AU69" s="4">
        <f t="shared" si="35"/>
        <v>0.89317747197178221</v>
      </c>
      <c r="AV69" s="4">
        <f t="shared" si="220"/>
        <v>-0.3640342031181234</v>
      </c>
      <c r="AW69" s="4">
        <f t="shared" si="220"/>
        <v>0.89531687587177089</v>
      </c>
      <c r="AY69" s="2">
        <f t="shared" si="96"/>
        <v>102.78966629530383</v>
      </c>
      <c r="AZ69" s="2">
        <f t="shared" si="147"/>
        <v>105.7767452969743</v>
      </c>
      <c r="BA69" s="2">
        <f t="shared" si="148"/>
        <v>104.82506184734689</v>
      </c>
      <c r="BB69" s="2">
        <f t="shared" si="149"/>
        <v>104.63277955795779</v>
      </c>
      <c r="BC69" s="2">
        <f t="shared" si="150"/>
        <v>101.99263322427177</v>
      </c>
      <c r="BD69" s="2">
        <f t="shared" si="151"/>
        <v>105.22184738485542</v>
      </c>
      <c r="BE69" s="2">
        <f t="shared" si="152"/>
        <v>105.08990057636512</v>
      </c>
      <c r="BF69" s="2">
        <f t="shared" si="153"/>
        <v>106.1652182570343</v>
      </c>
      <c r="BG69" s="2">
        <f t="shared" si="154"/>
        <v>108.36240938664898</v>
      </c>
      <c r="BH69" s="2">
        <f t="shared" si="155"/>
        <v>108.52953918153136</v>
      </c>
      <c r="BI69" s="2">
        <f t="shared" si="156"/>
        <v>109.62905816011616</v>
      </c>
      <c r="BJ69" s="2">
        <f t="shared" si="157"/>
        <v>108.31910603872448</v>
      </c>
      <c r="BK69" s="2">
        <f t="shared" si="158"/>
        <v>108.81987959337164</v>
      </c>
      <c r="BL69" s="2">
        <f t="shared" si="159"/>
        <v>110.68455527879358</v>
      </c>
      <c r="BM69" s="2">
        <f t="shared" si="160"/>
        <v>109.19255475643945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>
        <f t="shared" si="47"/>
        <v>113.69</v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>
        <f t="shared" si="51"/>
        <v>114.22799999999999</v>
      </c>
      <c r="CC69" s="2">
        <f t="shared" si="52"/>
        <v>112.018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105.27137823639775</v>
      </c>
      <c r="DL69" s="2">
        <f t="shared" si="221"/>
        <v>109.45871491228071</v>
      </c>
      <c r="DM69" s="2">
        <f t="shared" si="221"/>
        <v>107.55416511470983</v>
      </c>
      <c r="DN69" s="2">
        <f t="shared" si="221"/>
        <v>107.50103009446694</v>
      </c>
      <c r="DO69" s="2">
        <f t="shared" si="221"/>
        <v>106.37246444652908</v>
      </c>
      <c r="DP69" s="2">
        <f t="shared" si="221"/>
        <v>109.02046413556414</v>
      </c>
      <c r="DQ69" s="2">
        <f t="shared" si="221"/>
        <v>107.46518871503083</v>
      </c>
      <c r="DR69" s="2">
        <f t="shared" si="221"/>
        <v>110.15776470588237</v>
      </c>
      <c r="DS69" s="2">
        <f t="shared" si="221"/>
        <v>111.02874789915967</v>
      </c>
      <c r="DT69" s="2">
        <f t="shared" si="221"/>
        <v>111.91487142857144</v>
      </c>
      <c r="DU69" s="2">
        <f t="shared" si="221"/>
        <v>110.64673016741438</v>
      </c>
      <c r="DV69" s="2">
        <f t="shared" si="221"/>
        <v>111.96993433395873</v>
      </c>
      <c r="DW69" s="2">
        <f t="shared" si="221"/>
        <v>112.50028591749646</v>
      </c>
      <c r="DX69" s="2">
        <f t="shared" si="221"/>
        <v>111.99534937611408</v>
      </c>
      <c r="DY69" s="2">
        <f t="shared" si="221"/>
        <v>109.46384708935854</v>
      </c>
      <c r="EA69" s="2">
        <f t="shared" si="71"/>
        <v>100.75937597049689</v>
      </c>
      <c r="EB69" s="2">
        <f t="shared" si="72"/>
        <v>102.99353401054393</v>
      </c>
      <c r="EC69" s="2">
        <f t="shared" si="73"/>
        <v>102.67104972793229</v>
      </c>
      <c r="ED69" s="2">
        <f t="shared" si="74"/>
        <v>102.1354107817495</v>
      </c>
      <c r="EE69" s="2">
        <f t="shared" si="75"/>
        <v>98.147173029747051</v>
      </c>
      <c r="EF69" s="2">
        <f t="shared" si="76"/>
        <v>101.6942948525016</v>
      </c>
      <c r="EG69" s="2">
        <f t="shared" si="77"/>
        <v>102.81703802657316</v>
      </c>
      <c r="EH69" s="2">
        <f t="shared" si="78"/>
        <v>102.01727399856239</v>
      </c>
      <c r="EI69" s="2">
        <f t="shared" si="79"/>
        <v>105.64645382300191</v>
      </c>
      <c r="EJ69" s="2">
        <f t="shared" si="80"/>
        <v>104.89655740596243</v>
      </c>
      <c r="EK69" s="2">
        <f t="shared" si="81"/>
        <v>108.65371220911986</v>
      </c>
      <c r="EL69" s="2">
        <f t="shared" si="82"/>
        <v>105.23267761289731</v>
      </c>
      <c r="EM69" s="2">
        <f t="shared" si="83"/>
        <v>105.35558865135918</v>
      </c>
      <c r="EN69" s="2">
        <f t="shared" si="84"/>
        <v>109.19361749980862</v>
      </c>
      <c r="EO69" s="2">
        <f t="shared" si="85"/>
        <v>108.85710084280673</v>
      </c>
      <c r="EQ69" s="2">
        <f t="shared" si="86"/>
        <v>100.81328549802589</v>
      </c>
      <c r="ER69" s="2">
        <f t="shared" si="222"/>
        <v>102.8833298199738</v>
      </c>
      <c r="ES69" s="2">
        <f t="shared" si="222"/>
        <v>101.89228229171442</v>
      </c>
      <c r="ET69" s="2">
        <f t="shared" si="222"/>
        <v>101.66348083313778</v>
      </c>
      <c r="EU69" s="2">
        <f t="shared" si="222"/>
        <v>99.528223631441762</v>
      </c>
      <c r="EV69" s="2">
        <f t="shared" si="222"/>
        <v>101.97017423074098</v>
      </c>
      <c r="EW69" s="2">
        <f t="shared" si="222"/>
        <v>101.81458448011324</v>
      </c>
      <c r="EX69" s="2">
        <f t="shared" si="222"/>
        <v>101.83497211173663</v>
      </c>
      <c r="EY69" s="2">
        <f t="shared" si="222"/>
        <v>104.84959577714558</v>
      </c>
      <c r="EZ69" s="2">
        <f t="shared" si="222"/>
        <v>105.00526198568876</v>
      </c>
      <c r="FA69" s="2">
        <f t="shared" si="222"/>
        <v>108.9484484041773</v>
      </c>
      <c r="FB69" s="2">
        <f t="shared" si="222"/>
        <v>106.22608563183914</v>
      </c>
      <c r="FC69" s="2">
        <f t="shared" si="222"/>
        <v>107.37587905141751</v>
      </c>
      <c r="FD69" s="2">
        <f t="shared" si="222"/>
        <v>108.97514032654917</v>
      </c>
      <c r="FE69" s="2">
        <f t="shared" si="222"/>
        <v>110.52944044227634</v>
      </c>
      <c r="FG69" s="2">
        <f t="shared" si="88"/>
        <v>0.55002605762211998</v>
      </c>
      <c r="FH69" s="2">
        <f t="shared" si="223"/>
        <v>0.56950426328134984</v>
      </c>
      <c r="FI69" s="2">
        <f t="shared" si="223"/>
        <v>0.5588513547030175</v>
      </c>
      <c r="FJ69" s="2">
        <f t="shared" si="223"/>
        <v>0.53454517000826984</v>
      </c>
      <c r="FK69" s="2">
        <f t="shared" si="223"/>
        <v>0.53251150234042155</v>
      </c>
      <c r="FL69" s="2">
        <f t="shared" si="223"/>
        <v>0.51850639289595568</v>
      </c>
      <c r="FM69" s="2">
        <f t="shared" si="223"/>
        <v>0.51097793249230661</v>
      </c>
      <c r="FN69" s="2">
        <f t="shared" si="223"/>
        <v>0.49045031829866076</v>
      </c>
      <c r="FO69" s="2">
        <f t="shared" si="223"/>
        <v>0.49536054262361179</v>
      </c>
      <c r="FP69" s="2">
        <f t="shared" si="223"/>
        <v>0.48235949911952586</v>
      </c>
      <c r="FQ69" s="2">
        <f t="shared" si="223"/>
        <v>0.51064055257307273</v>
      </c>
      <c r="FR69" s="2">
        <f t="shared" si="223"/>
        <v>0.54190858976612977</v>
      </c>
      <c r="FS69" s="2">
        <f t="shared" si="223"/>
        <v>0.51516129811701195</v>
      </c>
      <c r="FT69" s="2">
        <f t="shared" si="223"/>
        <v>0.46784248826028768</v>
      </c>
      <c r="FU69" s="2">
        <f t="shared" si="223"/>
        <v>0.44740914089080264</v>
      </c>
      <c r="FW69" s="2">
        <f t="shared" si="112"/>
        <v>1.2756931669236619E-4</v>
      </c>
      <c r="FX69" s="2">
        <f t="shared" si="164"/>
        <v>1.9535447831020773E-4</v>
      </c>
      <c r="FY69" s="2">
        <f t="shared" si="165"/>
        <v>2.1523536214716106E-4</v>
      </c>
      <c r="FZ69" s="2">
        <f t="shared" si="166"/>
        <v>1.7936728365953644E-4</v>
      </c>
      <c r="GA69" s="2">
        <f t="shared" si="167"/>
        <v>1.6731268266236438E-4</v>
      </c>
      <c r="GB69" s="2">
        <f t="shared" si="168"/>
        <v>1.7709912749874887E-4</v>
      </c>
      <c r="GC69" s="2">
        <f t="shared" si="169"/>
        <v>1.8525543210452217E-4</v>
      </c>
      <c r="GD69" s="2">
        <f t="shared" si="170"/>
        <v>2.2046033860300594E-4</v>
      </c>
      <c r="GE69" s="2">
        <f t="shared" si="171"/>
        <v>2.0379838815223709E-4</v>
      </c>
      <c r="GF69" s="2">
        <f t="shared" si="172"/>
        <v>1.6733029278528076E-4</v>
      </c>
      <c r="GG69" s="2">
        <f t="shared" si="173"/>
        <v>1.485539071577148E-4</v>
      </c>
      <c r="GH69" s="2">
        <f t="shared" si="174"/>
        <v>1.4998204735716601E-4</v>
      </c>
      <c r="GI69" s="2">
        <f t="shared" si="175"/>
        <v>1.312653623992079E-4</v>
      </c>
      <c r="GJ69" s="2">
        <f t="shared" si="176"/>
        <v>1.1390147184117881E-4</v>
      </c>
      <c r="GK69" s="2">
        <f t="shared" si="177"/>
        <v>1.0254136745019087E-4</v>
      </c>
      <c r="GM69" s="86">
        <f t="shared" si="113"/>
        <v>2.6198745909610577E-2</v>
      </c>
      <c r="GN69" s="86">
        <f t="shared" si="178"/>
        <v>3.3807455855321626E-2</v>
      </c>
      <c r="GO69" s="86">
        <f t="shared" si="179"/>
        <v>3.0516636069472303E-2</v>
      </c>
      <c r="GP69" s="86">
        <f t="shared" si="180"/>
        <v>2.1680455486685533E-2</v>
      </c>
      <c r="GQ69" s="86">
        <f t="shared" si="181"/>
        <v>2.1110740772690796E-2</v>
      </c>
      <c r="GR69" s="86">
        <f t="shared" si="182"/>
        <v>1.7260951188210579E-2</v>
      </c>
      <c r="GS69" s="86">
        <f t="shared" si="183"/>
        <v>1.506203996943389E-2</v>
      </c>
      <c r="GT69" s="86">
        <f t="shared" si="184"/>
        <v>1.0310118983796367E-2</v>
      </c>
      <c r="GU69" s="86">
        <f t="shared" si="185"/>
        <v>1.1373283647336517E-2</v>
      </c>
      <c r="GV69" s="86">
        <f t="shared" si="186"/>
        <v>8.8382288781206023E-3</v>
      </c>
      <c r="GW69" s="86">
        <f t="shared" si="187"/>
        <v>1.4898595421743106E-2</v>
      </c>
      <c r="GX69" s="86">
        <f t="shared" si="188"/>
        <v>2.443314284179007E-2</v>
      </c>
      <c r="GY69" s="86">
        <f t="shared" si="189"/>
        <v>1.6065060775157198E-2</v>
      </c>
      <c r="GZ69" s="86">
        <f t="shared" si="190"/>
        <v>6.4572866570321462E-3</v>
      </c>
      <c r="HA69" s="86">
        <f t="shared" si="191"/>
        <v>3.5591571908730356E-3</v>
      </c>
      <c r="HC69" s="86">
        <f t="shared" si="145"/>
        <v>1.0081167890634759E-7</v>
      </c>
      <c r="HD69" s="86">
        <f t="shared" si="192"/>
        <v>4.0960976975140074E-8</v>
      </c>
      <c r="HE69" s="86">
        <f t="shared" si="193"/>
        <v>1.0134478741375594E-8</v>
      </c>
      <c r="HF69" s="86">
        <f t="shared" si="194"/>
        <v>1.9021454417932792E-9</v>
      </c>
      <c r="HG69" s="86">
        <f t="shared" si="195"/>
        <v>3.8400435283350994E-10</v>
      </c>
      <c r="HH69" s="86">
        <f t="shared" si="196"/>
        <v>1.8213637674834575E-9</v>
      </c>
      <c r="HI69" s="86">
        <f t="shared" si="197"/>
        <v>3.4725134077683396E-9</v>
      </c>
      <c r="HJ69" s="86">
        <f t="shared" si="198"/>
        <v>6.5291471920087881E-10</v>
      </c>
      <c r="HK69" s="86">
        <f t="shared" si="199"/>
        <v>1.2259631469192081E-9</v>
      </c>
      <c r="HL69" s="86">
        <f t="shared" si="200"/>
        <v>6.3163631546681072E-10</v>
      </c>
      <c r="HM69" s="86">
        <f t="shared" si="201"/>
        <v>6.1007719554704674E-10</v>
      </c>
      <c r="HN69" s="86">
        <f t="shared" si="202"/>
        <v>3.0917556795258475E-9</v>
      </c>
      <c r="HO69" s="86">
        <f t="shared" si="203"/>
        <v>6.4103105355094371E-10</v>
      </c>
      <c r="HP69" s="86">
        <f t="shared" si="204"/>
        <v>3.100763127948997E-11</v>
      </c>
      <c r="HQ69" s="86">
        <f t="shared" si="205"/>
        <v>1.6266233303118741E-12</v>
      </c>
      <c r="HS69" s="86">
        <f t="shared" si="114"/>
        <v>9.8056178136016509E-64</v>
      </c>
      <c r="HT69" s="86">
        <f t="shared" si="206"/>
        <v>2.415273786789184E-61</v>
      </c>
      <c r="HU69" s="86">
        <f t="shared" si="207"/>
        <v>4.0104756717861962E-73</v>
      </c>
      <c r="HV69" s="86">
        <f t="shared" si="208"/>
        <v>1.2402061817638964E-78</v>
      </c>
      <c r="HW69" s="86">
        <f t="shared" si="209"/>
        <v>6.2327353306116059E-88</v>
      </c>
      <c r="HX69" s="86">
        <f t="shared" si="210"/>
        <v>7.0816592362083938E-83</v>
      </c>
      <c r="HY69" s="86">
        <f t="shared" si="211"/>
        <v>7.7944787689639628E-79</v>
      </c>
      <c r="HZ69" s="86">
        <f t="shared" si="212"/>
        <v>1.1197072128373128E-87</v>
      </c>
      <c r="IA69" s="86">
        <f t="shared" si="213"/>
        <v>3.4015315109406466E-84</v>
      </c>
      <c r="IB69" s="86">
        <f t="shared" si="214"/>
        <v>8.5224954200817781E-86</v>
      </c>
      <c r="IC69" s="86">
        <f t="shared" si="215"/>
        <v>3.8600555873945955E-86</v>
      </c>
      <c r="ID69" s="86">
        <f t="shared" si="216"/>
        <v>1.5908792105894121E-80</v>
      </c>
      <c r="IE69" s="86">
        <f t="shared" si="217"/>
        <v>7.7558607457563698E-86</v>
      </c>
      <c r="IF69" s="86">
        <f t="shared" si="218"/>
        <v>3.4286361203201942E-41</v>
      </c>
      <c r="IG69" s="86">
        <f t="shared" si="219"/>
        <v>6.5986342118461642E-29</v>
      </c>
      <c r="II69" s="86">
        <f t="shared" si="115"/>
        <v>4.8941266401587297E-189</v>
      </c>
      <c r="IJ69" s="86">
        <f t="shared" si="116"/>
        <v>2.2118040496490328E-189</v>
      </c>
      <c r="IK69" s="86">
        <f t="shared" si="117"/>
        <v>5.3264034420295054E-217</v>
      </c>
      <c r="IL69" s="86">
        <f t="shared" si="118"/>
        <v>2.3849693164882108E-240</v>
      </c>
      <c r="IM69" s="86">
        <f t="shared" si="119"/>
        <v>1.1925978111519702E-260</v>
      </c>
      <c r="IN69" s="86">
        <f t="shared" si="120"/>
        <v>9.1428380092035143E-249</v>
      </c>
      <c r="IO69" s="86">
        <f t="shared" si="121"/>
        <v>1.3652333760074707E-233</v>
      </c>
      <c r="IP69" s="86">
        <f t="shared" si="122"/>
        <v>4.0760340177060606E-258</v>
      </c>
      <c r="IQ69" s="86">
        <f t="shared" si="123"/>
        <v>1.2610546984016665E-247</v>
      </c>
      <c r="IR69" s="86">
        <f t="shared" si="124"/>
        <v>5.0556109913330331E-255</v>
      </c>
      <c r="IS69" s="86">
        <f t="shared" si="125"/>
        <v>2.407248044996441E-258</v>
      </c>
      <c r="IT69" s="86">
        <f t="shared" si="126"/>
        <v>5.6661839502178207E-243</v>
      </c>
      <c r="IU69" s="86">
        <f t="shared" si="127"/>
        <v>2.0368587005951932E-256</v>
      </c>
      <c r="IV69" s="86">
        <f t="shared" si="128"/>
        <v>2.2852553553280469E-158</v>
      </c>
      <c r="IW69" s="86">
        <f t="shared" si="129"/>
        <v>2.8951652155850063E-113</v>
      </c>
      <c r="IY69" s="86">
        <f t="shared" si="130"/>
        <v>2.6198846721289484E-2</v>
      </c>
      <c r="IZ69" s="86">
        <f t="shared" si="131"/>
        <v>3.3807496816298604E-2</v>
      </c>
      <c r="JA69" s="86">
        <f t="shared" si="132"/>
        <v>3.0516646203951045E-2</v>
      </c>
      <c r="JB69" s="86">
        <f t="shared" si="133"/>
        <v>2.1680457388830975E-2</v>
      </c>
      <c r="JC69" s="86">
        <f t="shared" si="134"/>
        <v>2.1110741156695149E-2</v>
      </c>
      <c r="JD69" s="86">
        <f t="shared" si="135"/>
        <v>1.7260953009574347E-2</v>
      </c>
      <c r="JE69" s="86">
        <f t="shared" si="136"/>
        <v>1.5062043441947297E-2</v>
      </c>
      <c r="JF69" s="86">
        <f t="shared" si="137"/>
        <v>1.0310119636711086E-2</v>
      </c>
      <c r="JG69" s="86">
        <f t="shared" si="138"/>
        <v>1.1373284873299664E-2</v>
      </c>
      <c r="JH69" s="86">
        <f t="shared" si="139"/>
        <v>8.8382295097569185E-3</v>
      </c>
      <c r="JI69" s="86">
        <f t="shared" si="140"/>
        <v>1.4898596031820302E-2</v>
      </c>
      <c r="JJ69" s="86">
        <f t="shared" si="141"/>
        <v>2.4433145933545748E-2</v>
      </c>
      <c r="JK69" s="86">
        <f t="shared" si="142"/>
        <v>1.6065061416188253E-2</v>
      </c>
      <c r="JL69" s="86">
        <f t="shared" si="143"/>
        <v>6.4572866880397775E-3</v>
      </c>
      <c r="JM69" s="86">
        <f t="shared" si="144"/>
        <v>3.5591571924996589E-3</v>
      </c>
    </row>
    <row r="70" spans="2:273" x14ac:dyDescent="0.25">
      <c r="B70" s="2">
        <v>43</v>
      </c>
      <c r="C70" s="37">
        <v>115.508</v>
      </c>
      <c r="D70" s="37">
        <v>122.96599999999999</v>
      </c>
      <c r="E70" s="37">
        <v>123.414</v>
      </c>
      <c r="F70" s="37">
        <v>117.10299999999999</v>
      </c>
      <c r="G70" s="37">
        <v>115.81</v>
      </c>
      <c r="H70" s="37">
        <v>116.94799999999999</v>
      </c>
      <c r="I70" s="37">
        <v>113.983</v>
      </c>
      <c r="J70" s="37">
        <v>114.931</v>
      </c>
      <c r="K70" s="37">
        <v>115.19</v>
      </c>
      <c r="L70" s="37">
        <v>114.759</v>
      </c>
      <c r="M70" s="37">
        <v>118.121</v>
      </c>
      <c r="N70" s="37">
        <v>118.893</v>
      </c>
      <c r="O70" s="37">
        <v>119.179</v>
      </c>
      <c r="P70" s="37">
        <v>116.807</v>
      </c>
      <c r="Q70" s="37">
        <v>110.91200000000001</v>
      </c>
      <c r="S70" s="4">
        <f t="shared" si="8"/>
        <v>120.58149150858002</v>
      </c>
      <c r="T70" s="4">
        <f t="shared" si="9"/>
        <v>127.98373629892366</v>
      </c>
      <c r="U70" s="4">
        <f t="shared" si="10"/>
        <v>125.00991585580344</v>
      </c>
      <c r="V70" s="4">
        <f t="shared" si="11"/>
        <v>120.43604717796441</v>
      </c>
      <c r="W70" s="4">
        <f t="shared" si="12"/>
        <v>118.1543567700344</v>
      </c>
      <c r="X70" s="4">
        <f t="shared" si="13"/>
        <v>118.92158012104743</v>
      </c>
      <c r="Y70" s="4">
        <f t="shared" si="14"/>
        <v>116.71686571568405</v>
      </c>
      <c r="Z70" s="4">
        <f t="shared" si="15"/>
        <v>115.15738643524865</v>
      </c>
      <c r="AA70" s="4">
        <f t="shared" si="16"/>
        <v>117.76880949812994</v>
      </c>
      <c r="AB70" s="4">
        <f t="shared" si="17"/>
        <v>116.30624993197536</v>
      </c>
      <c r="AC70" s="4">
        <f t="shared" si="18"/>
        <v>120.27614828221161</v>
      </c>
      <c r="AD70" s="4">
        <f t="shared" si="19"/>
        <v>124.93689881363798</v>
      </c>
      <c r="AE70" s="4">
        <f t="shared" si="20"/>
        <v>120.99499954985765</v>
      </c>
      <c r="AF70" s="4">
        <f t="shared" si="21"/>
        <v>116.5788811976271</v>
      </c>
      <c r="AG70" s="4">
        <f t="shared" si="22"/>
        <v>112.39363794972753</v>
      </c>
      <c r="AI70" s="4">
        <f t="shared" si="23"/>
        <v>-5.0734915085800196</v>
      </c>
      <c r="AJ70" s="4">
        <f t="shared" si="24"/>
        <v>-5.0177362989236656</v>
      </c>
      <c r="AK70" s="4">
        <f t="shared" si="25"/>
        <v>-1.5959158558034403</v>
      </c>
      <c r="AL70" s="4">
        <f t="shared" si="26"/>
        <v>-3.3330471779644171</v>
      </c>
      <c r="AM70" s="4">
        <f t="shared" si="27"/>
        <v>-2.3443567700343948</v>
      </c>
      <c r="AN70" s="4">
        <f t="shared" si="28"/>
        <v>-1.9735801210474335</v>
      </c>
      <c r="AO70" s="4">
        <f t="shared" si="29"/>
        <v>-2.7338657156840469</v>
      </c>
      <c r="AP70" s="4">
        <f t="shared" si="30"/>
        <v>-0.22638643524865643</v>
      </c>
      <c r="AQ70" s="4">
        <f t="shared" si="31"/>
        <v>-2.5788094981299423</v>
      </c>
      <c r="AR70" s="4">
        <f t="shared" si="32"/>
        <v>-1.5472499319753581</v>
      </c>
      <c r="AS70" s="4">
        <f t="shared" si="33"/>
        <v>-2.1551482822116128</v>
      </c>
      <c r="AT70" s="4">
        <f t="shared" si="34"/>
        <v>-6.0438988136379805</v>
      </c>
      <c r="AU70" s="4">
        <f t="shared" si="35"/>
        <v>-1.8159995498576507</v>
      </c>
      <c r="AV70" s="4">
        <f t="shared" si="220"/>
        <v>0.22811880237290438</v>
      </c>
      <c r="AW70" s="4">
        <f t="shared" si="220"/>
        <v>-1.4816379497275278</v>
      </c>
      <c r="AY70" s="2">
        <f t="shared" si="96"/>
        <v>102.64235365512646</v>
      </c>
      <c r="AZ70" s="2">
        <f t="shared" si="147"/>
        <v>105.59383810136515</v>
      </c>
      <c r="BA70" s="2">
        <f t="shared" si="148"/>
        <v>104.68365675081418</v>
      </c>
      <c r="BB70" s="2">
        <f t="shared" si="149"/>
        <v>104.50611816761989</v>
      </c>
      <c r="BC70" s="2">
        <f t="shared" si="150"/>
        <v>101.82383761128033</v>
      </c>
      <c r="BD70" s="2">
        <f t="shared" si="151"/>
        <v>105.06295287304589</v>
      </c>
      <c r="BE70" s="2">
        <f t="shared" si="152"/>
        <v>104.95870163307683</v>
      </c>
      <c r="BF70" s="2">
        <f t="shared" si="153"/>
        <v>106.00565120517372</v>
      </c>
      <c r="BG70" s="2">
        <f t="shared" si="154"/>
        <v>108.21780148531832</v>
      </c>
      <c r="BH70" s="2">
        <f t="shared" si="155"/>
        <v>108.3569843693068</v>
      </c>
      <c r="BI70" s="2">
        <f t="shared" si="156"/>
        <v>109.51649024495572</v>
      </c>
      <c r="BJ70" s="2">
        <f t="shared" si="157"/>
        <v>108.13252875017416</v>
      </c>
      <c r="BK70" s="2">
        <f t="shared" si="158"/>
        <v>108.66780685249716</v>
      </c>
      <c r="BL70" s="2">
        <f t="shared" si="159"/>
        <v>110.61578714566426</v>
      </c>
      <c r="BM70" s="2">
        <f t="shared" si="160"/>
        <v>109.17608178096226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110.91200000000001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105.30132504690431</v>
      </c>
      <c r="DL70" s="2">
        <f t="shared" si="221"/>
        <v>109.54781511470986</v>
      </c>
      <c r="DM70" s="2">
        <f t="shared" si="221"/>
        <v>107.66410094466934</v>
      </c>
      <c r="DN70" s="2">
        <f t="shared" si="221"/>
        <v>107.65206875843455</v>
      </c>
      <c r="DO70" s="2">
        <f t="shared" si="221"/>
        <v>106.50085581613507</v>
      </c>
      <c r="DP70" s="2">
        <f t="shared" si="221"/>
        <v>109.16892668382668</v>
      </c>
      <c r="DQ70" s="2">
        <f t="shared" si="221"/>
        <v>107.5559224751067</v>
      </c>
      <c r="DR70" s="2">
        <f t="shared" si="221"/>
        <v>110.32035966386556</v>
      </c>
      <c r="DS70" s="2">
        <f t="shared" si="221"/>
        <v>111.13261484593838</v>
      </c>
      <c r="DT70" s="2">
        <f t="shared" si="221"/>
        <v>112.01365882352943</v>
      </c>
      <c r="DU70" s="2">
        <f t="shared" si="221"/>
        <v>110.66617014990699</v>
      </c>
      <c r="DV70" s="2">
        <f t="shared" si="221"/>
        <v>112.0230591932458</v>
      </c>
      <c r="DW70" s="2">
        <f t="shared" si="221"/>
        <v>112.62334992887625</v>
      </c>
      <c r="DX70" s="2">
        <f t="shared" si="221"/>
        <v>112.11361742424242</v>
      </c>
      <c r="DY70" s="2">
        <f t="shared" si="221"/>
        <v>109.56040860215053</v>
      </c>
      <c r="EA70" s="2">
        <f t="shared" si="71"/>
        <v>100.65844992236025</v>
      </c>
      <c r="EB70" s="2">
        <f t="shared" si="72"/>
        <v>102.86800173588789</v>
      </c>
      <c r="EC70" s="2">
        <f t="shared" si="73"/>
        <v>102.53826387545345</v>
      </c>
      <c r="ED70" s="2">
        <f t="shared" si="74"/>
        <v>102.00797917272112</v>
      </c>
      <c r="EE70" s="2">
        <f t="shared" si="75"/>
        <v>98.078741656187503</v>
      </c>
      <c r="EF70" s="2">
        <f t="shared" si="76"/>
        <v>101.58547227318643</v>
      </c>
      <c r="EG70" s="2">
        <f t="shared" si="77"/>
        <v>102.69216120274068</v>
      </c>
      <c r="EH70" s="2">
        <f t="shared" si="78"/>
        <v>101.91743343353157</v>
      </c>
      <c r="EI70" s="2">
        <f t="shared" si="79"/>
        <v>105.51000209239523</v>
      </c>
      <c r="EJ70" s="2">
        <f t="shared" si="80"/>
        <v>104.77809383985552</v>
      </c>
      <c r="EK70" s="2">
        <f t="shared" si="81"/>
        <v>108.51157876967224</v>
      </c>
      <c r="EL70" s="2">
        <f t="shared" si="82"/>
        <v>105.13284079875423</v>
      </c>
      <c r="EM70" s="2">
        <f t="shared" si="83"/>
        <v>105.2721163954136</v>
      </c>
      <c r="EN70" s="2">
        <f t="shared" si="84"/>
        <v>109.06201311082192</v>
      </c>
      <c r="EO70" s="2">
        <f t="shared" si="85"/>
        <v>108.74277737021896</v>
      </c>
      <c r="EQ70" s="2">
        <f t="shared" si="86"/>
        <v>100.71137622486344</v>
      </c>
      <c r="ER70" s="2">
        <f t="shared" si="222"/>
        <v>102.759867120732</v>
      </c>
      <c r="ES70" s="2">
        <f t="shared" si="222"/>
        <v>101.7738742354074</v>
      </c>
      <c r="ET70" s="2">
        <f t="shared" si="222"/>
        <v>101.54448975234632</v>
      </c>
      <c r="EU70" s="2">
        <f t="shared" si="222"/>
        <v>99.434891611941069</v>
      </c>
      <c r="EV70" s="2">
        <f t="shared" si="222"/>
        <v>101.85631353271646</v>
      </c>
      <c r="EW70" s="2">
        <f t="shared" si="222"/>
        <v>101.70813806485936</v>
      </c>
      <c r="EX70" s="2">
        <f t="shared" si="222"/>
        <v>101.73850172867458</v>
      </c>
      <c r="EY70" s="2">
        <f t="shared" si="222"/>
        <v>104.72804368702376</v>
      </c>
      <c r="EZ70" s="2">
        <f t="shared" si="222"/>
        <v>104.88485826624928</v>
      </c>
      <c r="FA70" s="2">
        <f t="shared" si="222"/>
        <v>108.80105890806516</v>
      </c>
      <c r="FB70" s="2">
        <f t="shared" si="222"/>
        <v>106.10867282995991</v>
      </c>
      <c r="FC70" s="2">
        <f t="shared" si="222"/>
        <v>107.25762208546109</v>
      </c>
      <c r="FD70" s="2">
        <f t="shared" si="222"/>
        <v>108.84713425239815</v>
      </c>
      <c r="FE70" s="2">
        <f t="shared" si="222"/>
        <v>110.38447605411619</v>
      </c>
      <c r="FG70" s="2">
        <f t="shared" si="88"/>
        <v>0.57270090698786902</v>
      </c>
      <c r="FH70" s="2">
        <f t="shared" si="223"/>
        <v>0.5919257959622426</v>
      </c>
      <c r="FI70" s="2">
        <f t="shared" si="223"/>
        <v>0.5814199243418513</v>
      </c>
      <c r="FJ70" s="2">
        <f t="shared" si="223"/>
        <v>0.55737234306440597</v>
      </c>
      <c r="FK70" s="2">
        <f t="shared" si="223"/>
        <v>0.55535544925013292</v>
      </c>
      <c r="FL70" s="2">
        <f t="shared" si="223"/>
        <v>0.54144538635597861</v>
      </c>
      <c r="FM70" s="2">
        <f t="shared" si="223"/>
        <v>0.53395321377557892</v>
      </c>
      <c r="FN70" s="2">
        <f t="shared" si="223"/>
        <v>0.51347174641177828</v>
      </c>
      <c r="FO70" s="2">
        <f t="shared" si="223"/>
        <v>0.51837797746453973</v>
      </c>
      <c r="FP70" s="2">
        <f t="shared" si="223"/>
        <v>0.50537781785603353</v>
      </c>
      <c r="FQ70" s="2">
        <f t="shared" si="223"/>
        <v>0.53361721722232469</v>
      </c>
      <c r="FR70" s="2">
        <f t="shared" si="223"/>
        <v>0.56466873697833131</v>
      </c>
      <c r="FS70" s="2">
        <f t="shared" si="223"/>
        <v>0.53811769518794472</v>
      </c>
      <c r="FT70" s="2">
        <f t="shared" si="223"/>
        <v>0.49082491985022592</v>
      </c>
      <c r="FU70" s="2">
        <f t="shared" si="223"/>
        <v>0.47027484727684032</v>
      </c>
      <c r="FW70" s="2">
        <f t="shared" si="112"/>
        <v>1.3987525271335312E-4</v>
      </c>
      <c r="FX70" s="2">
        <f t="shared" si="164"/>
        <v>2.1419788890256642E-4</v>
      </c>
      <c r="FY70" s="2">
        <f t="shared" si="165"/>
        <v>2.3599598105420106E-4</v>
      </c>
      <c r="FZ70" s="2">
        <f t="shared" si="166"/>
        <v>1.9666891227229652E-4</v>
      </c>
      <c r="GA70" s="2">
        <f t="shared" si="167"/>
        <v>1.8345174719466701E-4</v>
      </c>
      <c r="GB70" s="2">
        <f t="shared" si="168"/>
        <v>1.9418201402478577E-4</v>
      </c>
      <c r="GC70" s="2">
        <f t="shared" si="169"/>
        <v>2.0312491154582247E-4</v>
      </c>
      <c r="GD70" s="2">
        <f t="shared" si="170"/>
        <v>2.4172481299864081E-4</v>
      </c>
      <c r="GE70" s="2">
        <f t="shared" si="171"/>
        <v>2.2345609540176659E-4</v>
      </c>
      <c r="GF70" s="2">
        <f t="shared" si="172"/>
        <v>1.8347105568708238E-4</v>
      </c>
      <c r="GG70" s="2">
        <f t="shared" si="173"/>
        <v>1.6288378566520434E-4</v>
      </c>
      <c r="GH70" s="2">
        <f t="shared" si="174"/>
        <v>1.64449665153823E-4</v>
      </c>
      <c r="GI70" s="2">
        <f t="shared" si="175"/>
        <v>1.4392778504277806E-4</v>
      </c>
      <c r="GJ70" s="2">
        <f t="shared" si="176"/>
        <v>1.2488910797499542E-4</v>
      </c>
      <c r="GK70" s="2">
        <f t="shared" si="177"/>
        <v>1.1243326130889386E-4</v>
      </c>
      <c r="GM70" s="86">
        <f t="shared" si="113"/>
        <v>3.605568941662475E-2</v>
      </c>
      <c r="GN70" s="86">
        <f t="shared" si="178"/>
        <v>4.5709739537406549E-2</v>
      </c>
      <c r="GO70" s="86">
        <f t="shared" si="179"/>
        <v>4.2133214401618074E-2</v>
      </c>
      <c r="GP70" s="86">
        <f t="shared" si="180"/>
        <v>3.0764264960231533E-2</v>
      </c>
      <c r="GQ70" s="86">
        <f t="shared" si="181"/>
        <v>3.0098436756606079E-2</v>
      </c>
      <c r="GR70" s="86">
        <f t="shared" si="182"/>
        <v>2.5533484858209568E-2</v>
      </c>
      <c r="GS70" s="86">
        <f t="shared" si="183"/>
        <v>2.2257858511845991E-2</v>
      </c>
      <c r="GT70" s="86">
        <f t="shared" si="184"/>
        <v>1.6042850581837222E-2</v>
      </c>
      <c r="GU70" s="86">
        <f t="shared" si="185"/>
        <v>1.7449893118139728E-2</v>
      </c>
      <c r="GV70" s="86">
        <f t="shared" si="186"/>
        <v>1.3740967319312217E-2</v>
      </c>
      <c r="GW70" s="86">
        <f t="shared" si="187"/>
        <v>2.1799688485864683E-2</v>
      </c>
      <c r="GX70" s="86">
        <f t="shared" si="188"/>
        <v>3.457080677629748E-2</v>
      </c>
      <c r="GY70" s="86">
        <f t="shared" si="189"/>
        <v>2.3396638970563703E-2</v>
      </c>
      <c r="GZ70" s="86">
        <f t="shared" si="190"/>
        <v>1.0355747839505413E-2</v>
      </c>
      <c r="HA70" s="86">
        <f t="shared" si="191"/>
        <v>6.2596598616136701E-3</v>
      </c>
      <c r="HC70" s="86">
        <f t="shared" si="145"/>
        <v>2.1687191426483829E-7</v>
      </c>
      <c r="HD70" s="86">
        <f t="shared" si="192"/>
        <v>9.3722802402785734E-8</v>
      </c>
      <c r="HE70" s="86">
        <f t="shared" si="193"/>
        <v>2.5778901436136444E-8</v>
      </c>
      <c r="HF70" s="86">
        <f t="shared" si="194"/>
        <v>5.2047626347493849E-9</v>
      </c>
      <c r="HG70" s="86">
        <f t="shared" si="195"/>
        <v>1.1332962775697845E-9</v>
      </c>
      <c r="HH70" s="86">
        <f t="shared" si="196"/>
        <v>5.0694496569861325E-9</v>
      </c>
      <c r="HI70" s="86">
        <f t="shared" si="197"/>
        <v>9.2558032586210431E-9</v>
      </c>
      <c r="HJ70" s="86">
        <f t="shared" si="198"/>
        <v>1.9565653439255911E-9</v>
      </c>
      <c r="HK70" s="86">
        <f t="shared" si="199"/>
        <v>3.4983924726507735E-9</v>
      </c>
      <c r="HL70" s="86">
        <f t="shared" si="200"/>
        <v>1.8188701123340862E-9</v>
      </c>
      <c r="HM70" s="86">
        <f t="shared" si="201"/>
        <v>1.7454823269500758E-9</v>
      </c>
      <c r="HN70" s="86">
        <f t="shared" si="202"/>
        <v>8.2307887490597296E-9</v>
      </c>
      <c r="HO70" s="86">
        <f t="shared" si="203"/>
        <v>1.7986610143848559E-9</v>
      </c>
      <c r="HP70" s="86">
        <f t="shared" si="204"/>
        <v>1.0211846865947639E-10</v>
      </c>
      <c r="HQ70" s="86">
        <f t="shared" si="205"/>
        <v>6.4370392979082309E-12</v>
      </c>
      <c r="HS70" s="86">
        <f t="shared" si="114"/>
        <v>5.2579998044612054E-62</v>
      </c>
      <c r="HT70" s="86">
        <f t="shared" si="206"/>
        <v>1.4594600426112205E-59</v>
      </c>
      <c r="HU70" s="86">
        <f t="shared" si="207"/>
        <v>5.1815971101142355E-71</v>
      </c>
      <c r="HV70" s="86">
        <f t="shared" si="208"/>
        <v>2.2475640756528935E-76</v>
      </c>
      <c r="HW70" s="86">
        <f t="shared" si="209"/>
        <v>1.8423092861664181E-85</v>
      </c>
      <c r="HX70" s="86">
        <f t="shared" si="210"/>
        <v>1.6103948842230696E-80</v>
      </c>
      <c r="HY70" s="86">
        <f t="shared" si="211"/>
        <v>1.3465673333508564E-76</v>
      </c>
      <c r="HZ70" s="86">
        <f t="shared" si="212"/>
        <v>3.8365469976530194E-85</v>
      </c>
      <c r="IA70" s="86">
        <f t="shared" si="213"/>
        <v>8.7307111513608333E-82</v>
      </c>
      <c r="IB70" s="86">
        <f t="shared" si="214"/>
        <v>2.2072025938503323E-83</v>
      </c>
      <c r="IC70" s="86">
        <f t="shared" si="215"/>
        <v>9.7253368358100337E-84</v>
      </c>
      <c r="ID70" s="86">
        <f t="shared" si="216"/>
        <v>2.8422153040742926E-78</v>
      </c>
      <c r="IE70" s="86">
        <f t="shared" si="217"/>
        <v>1.7571704483913478E-83</v>
      </c>
      <c r="IF70" s="86">
        <f t="shared" si="218"/>
        <v>4.0630463529833126E-40</v>
      </c>
      <c r="IG70" s="86">
        <f t="shared" si="219"/>
        <v>3.5468589499406747E-28</v>
      </c>
      <c r="II70" s="86">
        <f t="shared" si="115"/>
        <v>3.2419733760489729E-185</v>
      </c>
      <c r="IJ70" s="86">
        <f t="shared" si="116"/>
        <v>2.3064226505603917E-185</v>
      </c>
      <c r="IK70" s="86">
        <f t="shared" si="117"/>
        <v>2.4496330895550264E-212</v>
      </c>
      <c r="IL70" s="86">
        <f t="shared" si="118"/>
        <v>2.7390649580470641E-235</v>
      </c>
      <c r="IM70" s="86">
        <f t="shared" si="119"/>
        <v>3.3399986751785559E-255</v>
      </c>
      <c r="IN70" s="86">
        <f t="shared" si="120"/>
        <v>1.5564564926858446E-243</v>
      </c>
      <c r="IO70" s="86">
        <f t="shared" si="121"/>
        <v>1.1757129518090159E-228</v>
      </c>
      <c r="IP70" s="86">
        <f t="shared" si="122"/>
        <v>1.5133178086517425E-252</v>
      </c>
      <c r="IQ70" s="86">
        <f t="shared" si="123"/>
        <v>2.4730052911387256E-242</v>
      </c>
      <c r="IR70" s="86">
        <f t="shared" si="124"/>
        <v>1.0779841067419739E-249</v>
      </c>
      <c r="IS70" s="86">
        <f t="shared" si="125"/>
        <v>5.1024408044976147E-253</v>
      </c>
      <c r="IT70" s="86">
        <f t="shared" si="126"/>
        <v>5.8300561544274857E-238</v>
      </c>
      <c r="IU70" s="86">
        <f t="shared" si="127"/>
        <v>3.3294728040525148E-251</v>
      </c>
      <c r="IV70" s="86">
        <f t="shared" si="128"/>
        <v>3.2686325796653447E-155</v>
      </c>
      <c r="IW70" s="86">
        <f t="shared" si="129"/>
        <v>4.815684398214208E-111</v>
      </c>
      <c r="IY70" s="86">
        <f t="shared" si="130"/>
        <v>3.6055906288539018E-2</v>
      </c>
      <c r="IZ70" s="86">
        <f t="shared" si="131"/>
        <v>4.570983326020895E-2</v>
      </c>
      <c r="JA70" s="86">
        <f t="shared" si="132"/>
        <v>4.2133240180519511E-2</v>
      </c>
      <c r="JB70" s="86">
        <f t="shared" si="133"/>
        <v>3.0764270164994167E-2</v>
      </c>
      <c r="JC70" s="86">
        <f t="shared" si="134"/>
        <v>3.0098437889902355E-2</v>
      </c>
      <c r="JD70" s="86">
        <f t="shared" si="135"/>
        <v>2.5533489927659227E-2</v>
      </c>
      <c r="JE70" s="86">
        <f t="shared" si="136"/>
        <v>2.225786776764925E-2</v>
      </c>
      <c r="JF70" s="86">
        <f t="shared" si="137"/>
        <v>1.6042852538402565E-2</v>
      </c>
      <c r="JG70" s="86">
        <f t="shared" si="138"/>
        <v>1.74498966165322E-2</v>
      </c>
      <c r="JH70" s="86">
        <f t="shared" si="139"/>
        <v>1.3740969138182329E-2</v>
      </c>
      <c r="JI70" s="86">
        <f t="shared" si="140"/>
        <v>2.1799690231347011E-2</v>
      </c>
      <c r="JJ70" s="86">
        <f t="shared" si="141"/>
        <v>3.4570815007086232E-2</v>
      </c>
      <c r="JK70" s="86">
        <f t="shared" si="142"/>
        <v>2.3396640769224718E-2</v>
      </c>
      <c r="JL70" s="86">
        <f t="shared" si="143"/>
        <v>1.0355747941623882E-2</v>
      </c>
      <c r="JM70" s="86">
        <f t="shared" si="144"/>
        <v>6.2596598680507093E-3</v>
      </c>
    </row>
    <row r="71" spans="2:273" x14ac:dyDescent="0.25">
      <c r="B71" s="2">
        <v>44</v>
      </c>
      <c r="C71" s="37">
        <v>121.857</v>
      </c>
      <c r="D71" s="37">
        <v>129.53399999999999</v>
      </c>
      <c r="E71" s="37">
        <v>126.53400000000001</v>
      </c>
      <c r="F71" s="37">
        <v>123.224</v>
      </c>
      <c r="G71" s="37">
        <v>118.29300000000001</v>
      </c>
      <c r="H71" s="37">
        <v>117.379</v>
      </c>
      <c r="I71" s="37">
        <v>116.96599999999999</v>
      </c>
      <c r="J71" s="37">
        <v>116.276</v>
      </c>
      <c r="K71" s="37">
        <v>118.96599999999999</v>
      </c>
      <c r="L71" s="37">
        <v>117.44799999999999</v>
      </c>
      <c r="M71" s="37">
        <v>120.931</v>
      </c>
      <c r="N71" s="37">
        <v>123.125</v>
      </c>
      <c r="O71" s="37">
        <v>123.893</v>
      </c>
      <c r="P71" s="37">
        <v>118.596</v>
      </c>
      <c r="Q71" s="37">
        <v>111.158</v>
      </c>
      <c r="S71" s="4">
        <f t="shared" si="8"/>
        <v>125.71174536626604</v>
      </c>
      <c r="T71" s="4">
        <f t="shared" si="9"/>
        <v>133.88500050730121</v>
      </c>
      <c r="U71" s="4">
        <f t="shared" si="10"/>
        <v>130.83852986486147</v>
      </c>
      <c r="V71" s="4">
        <f t="shared" si="11"/>
        <v>125.53308187097437</v>
      </c>
      <c r="W71" s="4">
        <f t="shared" si="12"/>
        <v>123.43243083457951</v>
      </c>
      <c r="X71" s="4">
        <f t="shared" si="13"/>
        <v>123.9651740834625</v>
      </c>
      <c r="Y71" s="4">
        <f t="shared" si="14"/>
        <v>121.02429860595149</v>
      </c>
      <c r="Z71" s="4">
        <f t="shared" si="15"/>
        <v>119.03648202434931</v>
      </c>
      <c r="AA71" s="4">
        <f t="shared" si="16"/>
        <v>121.67113018429609</v>
      </c>
      <c r="AB71" s="4">
        <f t="shared" si="17"/>
        <v>119.66289780954735</v>
      </c>
      <c r="AC71" s="4">
        <f t="shared" si="18"/>
        <v>124.1179473630618</v>
      </c>
      <c r="AD71" s="4">
        <f t="shared" si="19"/>
        <v>130.17402500152838</v>
      </c>
      <c r="AE71" s="4">
        <f t="shared" si="20"/>
        <v>125.29303419075454</v>
      </c>
      <c r="AF71" s="4">
        <f t="shared" si="21"/>
        <v>119.40582016349198</v>
      </c>
      <c r="AG71" s="4">
        <f t="shared" si="22"/>
        <v>114.34079471231678</v>
      </c>
      <c r="AI71" s="4">
        <f t="shared" si="23"/>
        <v>-3.8547453662660445</v>
      </c>
      <c r="AJ71" s="4">
        <f t="shared" si="24"/>
        <v>-4.3510005073012223</v>
      </c>
      <c r="AK71" s="4">
        <f t="shared" si="25"/>
        <v>-4.3045298648614647</v>
      </c>
      <c r="AL71" s="4">
        <f t="shared" si="26"/>
        <v>-2.3090818709743672</v>
      </c>
      <c r="AM71" s="4">
        <f t="shared" si="27"/>
        <v>-5.1394308345794997</v>
      </c>
      <c r="AN71" s="4">
        <f t="shared" si="28"/>
        <v>-6.5861740834624953</v>
      </c>
      <c r="AO71" s="4">
        <f t="shared" si="29"/>
        <v>-4.0582986059514923</v>
      </c>
      <c r="AP71" s="4">
        <f t="shared" si="30"/>
        <v>-2.7604820243493151</v>
      </c>
      <c r="AQ71" s="4">
        <f t="shared" si="31"/>
        <v>-2.7051301842960953</v>
      </c>
      <c r="AR71" s="4">
        <f t="shared" si="32"/>
        <v>-2.2148978095473524</v>
      </c>
      <c r="AS71" s="4">
        <f t="shared" si="33"/>
        <v>-3.1869473630618046</v>
      </c>
      <c r="AT71" s="4">
        <f t="shared" si="34"/>
        <v>-7.0490250015283777</v>
      </c>
      <c r="AU71" s="4">
        <f t="shared" si="35"/>
        <v>-1.4000341907545391</v>
      </c>
      <c r="AV71" s="4">
        <f t="shared" si="220"/>
        <v>-0.8098201634919775</v>
      </c>
      <c r="AW71" s="4">
        <f t="shared" si="220"/>
        <v>-3.1827947123167775</v>
      </c>
      <c r="AY71" s="2">
        <f t="shared" si="96"/>
        <v>102.49054495946957</v>
      </c>
      <c r="AZ71" s="2">
        <f t="shared" si="147"/>
        <v>105.40389984514765</v>
      </c>
      <c r="BA71" s="2">
        <f t="shared" si="148"/>
        <v>104.53309737790221</v>
      </c>
      <c r="BB71" s="2">
        <f t="shared" si="149"/>
        <v>104.36816321768667</v>
      </c>
      <c r="BC71" s="2">
        <f t="shared" si="150"/>
        <v>101.64804692567822</v>
      </c>
      <c r="BD71" s="2">
        <f t="shared" si="151"/>
        <v>104.89362185414024</v>
      </c>
      <c r="BE71" s="2">
        <f t="shared" si="152"/>
        <v>104.81832135912165</v>
      </c>
      <c r="BF71" s="2">
        <f t="shared" si="153"/>
        <v>105.8344947427007</v>
      </c>
      <c r="BG71" s="2">
        <f t="shared" si="154"/>
        <v>108.06258543468913</v>
      </c>
      <c r="BH71" s="2">
        <f t="shared" si="155"/>
        <v>108.17459789380869</v>
      </c>
      <c r="BI71" s="2">
        <f t="shared" si="156"/>
        <v>109.39682603868631</v>
      </c>
      <c r="BJ71" s="2">
        <f t="shared" si="157"/>
        <v>107.94088639680787</v>
      </c>
      <c r="BK71" s="2">
        <f t="shared" si="158"/>
        <v>108.50746607067514</v>
      </c>
      <c r="BL71" s="2">
        <f t="shared" si="159"/>
        <v>110.53540525868837</v>
      </c>
      <c r="BM71" s="2">
        <f t="shared" si="160"/>
        <v>109.14983663285082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105.33127185741088</v>
      </c>
      <c r="DL71" s="2">
        <f t="shared" si="221"/>
        <v>109.63691531713901</v>
      </c>
      <c r="DM71" s="2">
        <f t="shared" si="221"/>
        <v>107.77403677462885</v>
      </c>
      <c r="DN71" s="2">
        <f t="shared" si="221"/>
        <v>107.80310742240216</v>
      </c>
      <c r="DO71" s="2">
        <f t="shared" si="221"/>
        <v>106.62924718574108</v>
      </c>
      <c r="DP71" s="2">
        <f t="shared" si="221"/>
        <v>109.31738923208923</v>
      </c>
      <c r="DQ71" s="2">
        <f t="shared" si="221"/>
        <v>107.64665623518256</v>
      </c>
      <c r="DR71" s="2">
        <f t="shared" si="221"/>
        <v>110.48295462184875</v>
      </c>
      <c r="DS71" s="2">
        <f t="shared" si="221"/>
        <v>111.23648179271709</v>
      </c>
      <c r="DT71" s="2">
        <f t="shared" si="221"/>
        <v>112.11244621848741</v>
      </c>
      <c r="DU71" s="2">
        <f t="shared" si="221"/>
        <v>110.6856101323996</v>
      </c>
      <c r="DV71" s="2">
        <f t="shared" si="221"/>
        <v>112.07618405253285</v>
      </c>
      <c r="DW71" s="2">
        <f t="shared" si="221"/>
        <v>112.74641394025606</v>
      </c>
      <c r="DX71" s="2">
        <f t="shared" si="221"/>
        <v>112.23188547237076</v>
      </c>
      <c r="DY71" s="2">
        <f t="shared" si="221"/>
        <v>109.65697011494252</v>
      </c>
      <c r="EA71" s="2">
        <f t="shared" si="71"/>
        <v>100.55752387422361</v>
      </c>
      <c r="EB71" s="2">
        <f t="shared" si="72"/>
        <v>102.74246946123185</v>
      </c>
      <c r="EC71" s="2">
        <f t="shared" si="73"/>
        <v>102.40547802297461</v>
      </c>
      <c r="ED71" s="2">
        <f t="shared" si="74"/>
        <v>101.88054756369274</v>
      </c>
      <c r="EE71" s="2">
        <f t="shared" si="75"/>
        <v>98.010310282627955</v>
      </c>
      <c r="EF71" s="2">
        <f t="shared" si="76"/>
        <v>101.47664969387124</v>
      </c>
      <c r="EG71" s="2">
        <f t="shared" si="77"/>
        <v>102.5672843789082</v>
      </c>
      <c r="EH71" s="2">
        <f t="shared" si="78"/>
        <v>101.81759286850074</v>
      </c>
      <c r="EI71" s="2">
        <f t="shared" si="79"/>
        <v>105.37355036178853</v>
      </c>
      <c r="EJ71" s="2">
        <f t="shared" si="80"/>
        <v>104.6596302737486</v>
      </c>
      <c r="EK71" s="2">
        <f t="shared" si="81"/>
        <v>108.36944533022464</v>
      </c>
      <c r="EL71" s="2">
        <f t="shared" si="82"/>
        <v>105.03300398461114</v>
      </c>
      <c r="EM71" s="2">
        <f t="shared" si="83"/>
        <v>105.18864413946804</v>
      </c>
      <c r="EN71" s="2">
        <f t="shared" si="84"/>
        <v>108.93040872183522</v>
      </c>
      <c r="EO71" s="2">
        <f t="shared" si="85"/>
        <v>108.62845389763118</v>
      </c>
      <c r="EQ71" s="2">
        <f t="shared" si="86"/>
        <v>100.60946695170099</v>
      </c>
      <c r="ER71" s="2">
        <f t="shared" si="222"/>
        <v>102.6364044214902</v>
      </c>
      <c r="ES71" s="2">
        <f t="shared" si="222"/>
        <v>101.65546617910037</v>
      </c>
      <c r="ET71" s="2">
        <f t="shared" si="222"/>
        <v>101.42549867155488</v>
      </c>
      <c r="EU71" s="2">
        <f t="shared" si="222"/>
        <v>99.341559592440362</v>
      </c>
      <c r="EV71" s="2">
        <f t="shared" si="222"/>
        <v>101.74245283469193</v>
      </c>
      <c r="EW71" s="2">
        <f t="shared" si="222"/>
        <v>101.60169164960548</v>
      </c>
      <c r="EX71" s="2">
        <f t="shared" si="222"/>
        <v>101.64203134561254</v>
      </c>
      <c r="EY71" s="2">
        <f t="shared" si="222"/>
        <v>104.60649159690195</v>
      </c>
      <c r="EZ71" s="2">
        <f t="shared" si="222"/>
        <v>104.76445454680982</v>
      </c>
      <c r="FA71" s="2">
        <f t="shared" si="222"/>
        <v>108.653669411953</v>
      </c>
      <c r="FB71" s="2">
        <f t="shared" si="222"/>
        <v>105.99126002808069</v>
      </c>
      <c r="FC71" s="2">
        <f t="shared" si="222"/>
        <v>107.13936511950467</v>
      </c>
      <c r="FD71" s="2">
        <f t="shared" si="222"/>
        <v>108.71912817824712</v>
      </c>
      <c r="FE71" s="2">
        <f t="shared" si="222"/>
        <v>110.23951166595606</v>
      </c>
      <c r="FG71" s="2">
        <f t="shared" si="88"/>
        <v>0.59507432615985822</v>
      </c>
      <c r="FH71" s="2">
        <f t="shared" si="223"/>
        <v>0.61397110807571198</v>
      </c>
      <c r="FI71" s="2">
        <f t="shared" si="223"/>
        <v>0.60365276318272532</v>
      </c>
      <c r="FJ71" s="2">
        <f t="shared" si="223"/>
        <v>0.57995970666953067</v>
      </c>
      <c r="FK71" s="2">
        <f t="shared" si="223"/>
        <v>0.57796780429407768</v>
      </c>
      <c r="FL71" s="2">
        <f t="shared" si="223"/>
        <v>0.56421004028496113</v>
      </c>
      <c r="FM71" s="2">
        <f t="shared" si="223"/>
        <v>0.55678534699180837</v>
      </c>
      <c r="FN71" s="2">
        <f t="shared" si="223"/>
        <v>0.5364361558892915</v>
      </c>
      <c r="FO71" s="2">
        <f t="shared" si="223"/>
        <v>0.54131767679157416</v>
      </c>
      <c r="FP71" s="2">
        <f t="shared" si="223"/>
        <v>0.52837336131925605</v>
      </c>
      <c r="FQ71" s="2">
        <f t="shared" si="223"/>
        <v>0.55645213747551081</v>
      </c>
      <c r="FR71" s="2">
        <f t="shared" si="223"/>
        <v>0.58715955030166633</v>
      </c>
      <c r="FS71" s="2">
        <f t="shared" si="223"/>
        <v>0.56091357999777192</v>
      </c>
      <c r="FT71" s="2">
        <f t="shared" si="223"/>
        <v>0.51384619969893364</v>
      </c>
      <c r="FU71" s="2">
        <f t="shared" si="223"/>
        <v>0.49326601136475273</v>
      </c>
      <c r="FW71" s="2">
        <f t="shared" si="112"/>
        <v>1.5336809509125269E-4</v>
      </c>
      <c r="FX71" s="2">
        <f t="shared" si="164"/>
        <v>2.348584613914238E-4</v>
      </c>
      <c r="FY71" s="2">
        <f t="shared" si="165"/>
        <v>2.5875855606782334E-4</v>
      </c>
      <c r="FZ71" s="2">
        <f t="shared" si="166"/>
        <v>2.1563908257334275E-4</v>
      </c>
      <c r="GA71" s="2">
        <f t="shared" si="167"/>
        <v>2.0114728071876574E-4</v>
      </c>
      <c r="GB71" s="2">
        <f t="shared" si="168"/>
        <v>2.1291235569092181E-4</v>
      </c>
      <c r="GC71" s="2">
        <f t="shared" si="169"/>
        <v>2.2271767197743709E-4</v>
      </c>
      <c r="GD71" s="2">
        <f t="shared" si="170"/>
        <v>2.6503980588038928E-4</v>
      </c>
      <c r="GE71" s="2">
        <f t="shared" si="171"/>
        <v>2.4500945433246084E-4</v>
      </c>
      <c r="GF71" s="2">
        <f t="shared" si="172"/>
        <v>2.0116845131025295E-4</v>
      </c>
      <c r="GG71" s="2">
        <f t="shared" si="173"/>
        <v>1.7859571290306637E-4</v>
      </c>
      <c r="GH71" s="2">
        <f t="shared" si="174"/>
        <v>1.8031261139911332E-4</v>
      </c>
      <c r="GI71" s="2">
        <f t="shared" si="175"/>
        <v>1.5781148676515823E-4</v>
      </c>
      <c r="GJ71" s="2">
        <f t="shared" si="176"/>
        <v>1.3693653387167041E-4</v>
      </c>
      <c r="GK71" s="2">
        <f t="shared" si="177"/>
        <v>1.2327928229193295E-4</v>
      </c>
      <c r="GM71" s="86">
        <f t="shared" si="113"/>
        <v>4.8913521377926081E-2</v>
      </c>
      <c r="GN71" s="86">
        <f t="shared" si="178"/>
        <v>6.096255619218361E-2</v>
      </c>
      <c r="GO71" s="86">
        <f t="shared" si="179"/>
        <v>5.7290918420288481E-2</v>
      </c>
      <c r="GP71" s="86">
        <f t="shared" si="180"/>
        <v>4.2939586520525014E-2</v>
      </c>
      <c r="GQ71" s="86">
        <f t="shared" si="181"/>
        <v>4.2195478805821626E-2</v>
      </c>
      <c r="GR71" s="86">
        <f t="shared" si="182"/>
        <v>3.7035963764083801E-2</v>
      </c>
      <c r="GS71" s="86">
        <f t="shared" si="183"/>
        <v>3.2274599722105626E-2</v>
      </c>
      <c r="GT71" s="86">
        <f t="shared" si="184"/>
        <v>2.4409141404609331E-2</v>
      </c>
      <c r="GU71" s="86">
        <f t="shared" si="185"/>
        <v>2.6204886840762869E-2</v>
      </c>
      <c r="GV71" s="86">
        <f t="shared" si="186"/>
        <v>2.0905862702265202E-2</v>
      </c>
      <c r="GW71" s="86">
        <f t="shared" si="187"/>
        <v>3.1330829431592606E-2</v>
      </c>
      <c r="GX71" s="86">
        <f t="shared" si="188"/>
        <v>4.8103680573474576E-2</v>
      </c>
      <c r="GY71" s="86">
        <f t="shared" si="189"/>
        <v>3.3473632951502449E-2</v>
      </c>
      <c r="GZ71" s="86">
        <f t="shared" si="190"/>
        <v>1.6224408088102313E-2</v>
      </c>
      <c r="HA71" s="86">
        <f t="shared" si="191"/>
        <v>1.068240756645928E-2</v>
      </c>
      <c r="HC71" s="86">
        <f t="shared" si="145"/>
        <v>4.5764455839831007E-7</v>
      </c>
      <c r="HD71" s="86">
        <f t="shared" si="192"/>
        <v>2.0992569836446146E-7</v>
      </c>
      <c r="HE71" s="86">
        <f t="shared" si="193"/>
        <v>6.3949954042888222E-8</v>
      </c>
      <c r="HF71" s="86">
        <f t="shared" si="194"/>
        <v>1.386651406105461E-8</v>
      </c>
      <c r="HG71" s="86">
        <f t="shared" si="195"/>
        <v>3.2505011851915019E-9</v>
      </c>
      <c r="HH71" s="86">
        <f t="shared" si="196"/>
        <v>1.3726490794680644E-8</v>
      </c>
      <c r="HI71" s="86">
        <f t="shared" si="197"/>
        <v>2.4035101877952263E-8</v>
      </c>
      <c r="HJ71" s="86">
        <f t="shared" si="198"/>
        <v>5.6890988225569272E-9</v>
      </c>
      <c r="HK71" s="86">
        <f t="shared" si="199"/>
        <v>9.7039133879635651E-9</v>
      </c>
      <c r="HL71" s="86">
        <f t="shared" si="200"/>
        <v>5.0934485335301147E-9</v>
      </c>
      <c r="HM71" s="86">
        <f t="shared" si="201"/>
        <v>4.8583797228202718E-9</v>
      </c>
      <c r="HN71" s="86">
        <f t="shared" si="202"/>
        <v>2.1351943708249878E-8</v>
      </c>
      <c r="HO71" s="86">
        <f t="shared" si="203"/>
        <v>4.9145243160795468E-9</v>
      </c>
      <c r="HP71" s="86">
        <f t="shared" si="204"/>
        <v>3.2604772746431329E-10</v>
      </c>
      <c r="HQ71" s="86">
        <f t="shared" si="205"/>
        <v>2.4553449751101079E-11</v>
      </c>
      <c r="HS71" s="86">
        <f t="shared" si="114"/>
        <v>2.6658714890330089E-60</v>
      </c>
      <c r="HT71" s="86">
        <f t="shared" si="206"/>
        <v>8.2900444060838841E-58</v>
      </c>
      <c r="HU71" s="86">
        <f t="shared" si="207"/>
        <v>6.2255602263730479E-69</v>
      </c>
      <c r="HV71" s="86">
        <f t="shared" si="208"/>
        <v>3.7705498253957767E-74</v>
      </c>
      <c r="HW71" s="86">
        <f t="shared" si="209"/>
        <v>5.0145572003671281E-83</v>
      </c>
      <c r="HX71" s="86">
        <f t="shared" si="210"/>
        <v>3.3815569245301667E-78</v>
      </c>
      <c r="HY71" s="86">
        <f t="shared" si="211"/>
        <v>2.1569935863844889E-74</v>
      </c>
      <c r="HZ71" s="86">
        <f t="shared" si="212"/>
        <v>1.2049024033504495E-82</v>
      </c>
      <c r="IA71" s="86">
        <f t="shared" si="213"/>
        <v>2.0645334193271961E-79</v>
      </c>
      <c r="IB71" s="86">
        <f t="shared" si="214"/>
        <v>5.2733286229478675E-81</v>
      </c>
      <c r="IC71" s="86">
        <f t="shared" si="215"/>
        <v>2.2629477789890722E-81</v>
      </c>
      <c r="ID71" s="86">
        <f t="shared" si="216"/>
        <v>4.7113276201059803E-76</v>
      </c>
      <c r="IE71" s="86">
        <f t="shared" si="217"/>
        <v>3.6868828644796013E-81</v>
      </c>
      <c r="IF71" s="86">
        <f t="shared" si="218"/>
        <v>4.6551318880234243E-39</v>
      </c>
      <c r="IG71" s="86">
        <f t="shared" si="219"/>
        <v>1.864093304296303E-27</v>
      </c>
      <c r="II71" s="86">
        <f t="shared" si="115"/>
        <v>1.9614814033484361E-181</v>
      </c>
      <c r="IJ71" s="86">
        <f t="shared" si="116"/>
        <v>2.1760304692212097E-181</v>
      </c>
      <c r="IK71" s="86">
        <f t="shared" si="117"/>
        <v>1.0016887730277233E-207</v>
      </c>
      <c r="IL71" s="86">
        <f t="shared" si="118"/>
        <v>2.7765306395300337E-230</v>
      </c>
      <c r="IM71" s="86">
        <f t="shared" si="119"/>
        <v>8.1863858790314441E-250</v>
      </c>
      <c r="IN71" s="86">
        <f t="shared" si="120"/>
        <v>2.3292787648149447E-238</v>
      </c>
      <c r="IO71" s="86">
        <f t="shared" si="121"/>
        <v>8.9602258502243385E-224</v>
      </c>
      <c r="IP71" s="86">
        <f t="shared" si="122"/>
        <v>4.8805045212097722E-247</v>
      </c>
      <c r="IQ71" s="86">
        <f t="shared" si="123"/>
        <v>4.2476316441649729E-237</v>
      </c>
      <c r="IR71" s="86">
        <f t="shared" si="124"/>
        <v>2.0174599790306637E-244</v>
      </c>
      <c r="IS71" s="86">
        <f t="shared" si="125"/>
        <v>9.510071849230406E-248</v>
      </c>
      <c r="IT71" s="86">
        <f t="shared" si="126"/>
        <v>5.314264024700488E-233</v>
      </c>
      <c r="IU71" s="86">
        <f t="shared" si="127"/>
        <v>4.8071032758666886E-246</v>
      </c>
      <c r="IV71" s="86">
        <f t="shared" si="128"/>
        <v>4.3422768735246519E-152</v>
      </c>
      <c r="IW71" s="86">
        <f t="shared" si="129"/>
        <v>7.6093516491909491E-109</v>
      </c>
      <c r="IY71" s="86">
        <f t="shared" si="130"/>
        <v>4.8913979022484476E-2</v>
      </c>
      <c r="IZ71" s="86">
        <f t="shared" si="131"/>
        <v>6.0962766117881977E-2</v>
      </c>
      <c r="JA71" s="86">
        <f t="shared" si="132"/>
        <v>5.7290982370242521E-2</v>
      </c>
      <c r="JB71" s="86">
        <f t="shared" si="133"/>
        <v>4.2939600387039076E-2</v>
      </c>
      <c r="JC71" s="86">
        <f t="shared" si="134"/>
        <v>4.2195482056322814E-2</v>
      </c>
      <c r="JD71" s="86">
        <f t="shared" si="135"/>
        <v>3.7035977490574593E-2</v>
      </c>
      <c r="JE71" s="86">
        <f t="shared" si="136"/>
        <v>3.2274623757207507E-2</v>
      </c>
      <c r="JF71" s="86">
        <f t="shared" si="137"/>
        <v>2.4409147093708155E-2</v>
      </c>
      <c r="JG71" s="86">
        <f t="shared" si="138"/>
        <v>2.6204896544676257E-2</v>
      </c>
      <c r="JH71" s="86">
        <f t="shared" si="139"/>
        <v>2.0905867795713736E-2</v>
      </c>
      <c r="JI71" s="86">
        <f t="shared" si="140"/>
        <v>3.1330834289972326E-2</v>
      </c>
      <c r="JJ71" s="86">
        <f t="shared" si="141"/>
        <v>4.8103701925418282E-2</v>
      </c>
      <c r="JK71" s="86">
        <f t="shared" si="142"/>
        <v>3.3473637866026765E-2</v>
      </c>
      <c r="JL71" s="86">
        <f t="shared" si="143"/>
        <v>1.622440841415004E-2</v>
      </c>
      <c r="JM71" s="86">
        <f t="shared" si="144"/>
        <v>1.068240759101273E-2</v>
      </c>
    </row>
    <row r="72" spans="2:273" x14ac:dyDescent="0.25">
      <c r="B72" s="2">
        <v>45</v>
      </c>
      <c r="C72" s="37">
        <v>126.587</v>
      </c>
      <c r="D72" s="37">
        <v>137.94800000000001</v>
      </c>
      <c r="E72" s="37">
        <v>133.77600000000001</v>
      </c>
      <c r="F72" s="37">
        <v>127.241</v>
      </c>
      <c r="G72" s="37">
        <v>124.828</v>
      </c>
      <c r="H72" s="37">
        <v>125.517</v>
      </c>
      <c r="I72" s="37">
        <v>118.5</v>
      </c>
      <c r="J72" s="37">
        <v>119.431</v>
      </c>
      <c r="K72" s="37">
        <v>122.741</v>
      </c>
      <c r="L72" s="37">
        <v>119.121</v>
      </c>
      <c r="M72" s="37">
        <v>124.586</v>
      </c>
      <c r="N72" s="37">
        <v>128.911</v>
      </c>
      <c r="O72" s="37">
        <v>126.429</v>
      </c>
      <c r="P72" s="37">
        <v>118.316</v>
      </c>
      <c r="Q72" s="37">
        <v>114.91200000000001</v>
      </c>
      <c r="S72" s="4">
        <f t="shared" si="8"/>
        <v>131.91283214975286</v>
      </c>
      <c r="T72" s="4">
        <f t="shared" si="9"/>
        <v>140.88180461234421</v>
      </c>
      <c r="U72" s="4">
        <f t="shared" si="10"/>
        <v>137.83730602930748</v>
      </c>
      <c r="V72" s="4">
        <f t="shared" si="11"/>
        <v>131.8260274592422</v>
      </c>
      <c r="W72" s="4">
        <f t="shared" si="12"/>
        <v>129.9839210339901</v>
      </c>
      <c r="X72" s="4">
        <f t="shared" si="13"/>
        <v>130.39245274881631</v>
      </c>
      <c r="Y72" s="4">
        <f t="shared" si="14"/>
        <v>126.54127422909997</v>
      </c>
      <c r="Z72" s="4">
        <f t="shared" si="15"/>
        <v>124.23188768102388</v>
      </c>
      <c r="AA72" s="4">
        <f t="shared" si="16"/>
        <v>126.83323288857019</v>
      </c>
      <c r="AB72" s="4">
        <f t="shared" si="17"/>
        <v>124.19551942170459</v>
      </c>
      <c r="AC72" s="4">
        <f t="shared" si="18"/>
        <v>129.01503536489335</v>
      </c>
      <c r="AD72" s="4">
        <f t="shared" si="19"/>
        <v>136.6145049069718</v>
      </c>
      <c r="AE72" s="4">
        <f t="shared" si="20"/>
        <v>130.74907777817026</v>
      </c>
      <c r="AF72" s="4">
        <f t="shared" si="21"/>
        <v>123.30587368285869</v>
      </c>
      <c r="AG72" s="4">
        <f t="shared" si="22"/>
        <v>117.21881029510844</v>
      </c>
      <c r="AI72" s="4">
        <f t="shared" si="23"/>
        <v>-5.3258321497528556</v>
      </c>
      <c r="AJ72" s="4">
        <f t="shared" si="24"/>
        <v>-2.9338046123442041</v>
      </c>
      <c r="AK72" s="4">
        <f t="shared" si="25"/>
        <v>-4.0613060293074739</v>
      </c>
      <c r="AL72" s="4">
        <f t="shared" si="26"/>
        <v>-4.5850274592421982</v>
      </c>
      <c r="AM72" s="4">
        <f t="shared" si="27"/>
        <v>-5.1559210339900972</v>
      </c>
      <c r="AN72" s="4">
        <f t="shared" si="28"/>
        <v>-4.8754527488163149</v>
      </c>
      <c r="AO72" s="4">
        <f t="shared" si="29"/>
        <v>-8.0412742290999688</v>
      </c>
      <c r="AP72" s="4">
        <f t="shared" si="30"/>
        <v>-4.8008876810238803</v>
      </c>
      <c r="AQ72" s="4">
        <f t="shared" si="31"/>
        <v>-4.0922328885701944</v>
      </c>
      <c r="AR72" s="4">
        <f t="shared" si="32"/>
        <v>-5.0745194217045935</v>
      </c>
      <c r="AS72" s="4">
        <f t="shared" si="33"/>
        <v>-4.4290353648933518</v>
      </c>
      <c r="AT72" s="4">
        <f t="shared" si="34"/>
        <v>-7.7035049069718013</v>
      </c>
      <c r="AU72" s="4">
        <f t="shared" si="35"/>
        <v>-4.3200777781702584</v>
      </c>
      <c r="AV72" s="4">
        <f t="shared" si="220"/>
        <v>-4.9898736828586863</v>
      </c>
      <c r="AW72" s="4">
        <f t="shared" si="220"/>
        <v>-2.3068102951084342</v>
      </c>
      <c r="AY72" s="2">
        <f t="shared" si="96"/>
        <v>102.33478393411791</v>
      </c>
      <c r="AZ72" s="2">
        <f t="shared" si="147"/>
        <v>105.20775199026147</v>
      </c>
      <c r="BA72" s="2">
        <f t="shared" si="148"/>
        <v>104.37410209384628</v>
      </c>
      <c r="BB72" s="2">
        <f t="shared" si="149"/>
        <v>104.21967446752025</v>
      </c>
      <c r="BC72" s="2">
        <f t="shared" si="150"/>
        <v>101.46619696404895</v>
      </c>
      <c r="BD72" s="2">
        <f t="shared" si="151"/>
        <v>104.71474322553227</v>
      </c>
      <c r="BE72" s="2">
        <f t="shared" si="152"/>
        <v>104.66935145452334</v>
      </c>
      <c r="BF72" s="2">
        <f t="shared" si="153"/>
        <v>105.65265519017599</v>
      </c>
      <c r="BG72" s="2">
        <f t="shared" si="154"/>
        <v>107.89740359077724</v>
      </c>
      <c r="BH72" s="2">
        <f t="shared" si="155"/>
        <v>107.98313871484402</v>
      </c>
      <c r="BI72" s="2">
        <f t="shared" si="156"/>
        <v>109.27036796005936</v>
      </c>
      <c r="BJ72" s="2">
        <f t="shared" si="157"/>
        <v>107.74494047658114</v>
      </c>
      <c r="BK72" s="2">
        <f t="shared" si="158"/>
        <v>108.33968406585427</v>
      </c>
      <c r="BL72" s="2">
        <f t="shared" si="159"/>
        <v>110.44372656345637</v>
      </c>
      <c r="BM72" s="2">
        <f t="shared" si="160"/>
        <v>109.11386014699158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105.36121866791746</v>
      </c>
      <c r="DL72" s="2">
        <f t="shared" si="221"/>
        <v>109.72601551956816</v>
      </c>
      <c r="DM72" s="2">
        <f t="shared" si="221"/>
        <v>107.88397260458838</v>
      </c>
      <c r="DN72" s="2">
        <f t="shared" si="221"/>
        <v>107.95414608636978</v>
      </c>
      <c r="DO72" s="2">
        <f t="shared" si="221"/>
        <v>106.75763855534709</v>
      </c>
      <c r="DP72" s="2">
        <f t="shared" si="221"/>
        <v>109.46585178035178</v>
      </c>
      <c r="DQ72" s="2">
        <f t="shared" si="221"/>
        <v>107.73738999525843</v>
      </c>
      <c r="DR72" s="2">
        <f t="shared" si="221"/>
        <v>110.64554957983195</v>
      </c>
      <c r="DS72" s="2">
        <f t="shared" si="221"/>
        <v>111.34034873949581</v>
      </c>
      <c r="DT72" s="2">
        <f t="shared" si="221"/>
        <v>112.21123361344539</v>
      </c>
      <c r="DU72" s="2">
        <f t="shared" si="221"/>
        <v>110.70505011489222</v>
      </c>
      <c r="DV72" s="2">
        <f t="shared" si="221"/>
        <v>112.1293089118199</v>
      </c>
      <c r="DW72" s="2">
        <f t="shared" si="221"/>
        <v>112.86947795163586</v>
      </c>
      <c r="DX72" s="2">
        <f t="shared" si="221"/>
        <v>112.35015352049911</v>
      </c>
      <c r="DY72" s="2">
        <f t="shared" si="221"/>
        <v>109.75353162773452</v>
      </c>
      <c r="EA72" s="2">
        <f t="shared" si="71"/>
        <v>100.45659782608695</v>
      </c>
      <c r="EB72" s="2">
        <f t="shared" si="72"/>
        <v>102.61693718657581</v>
      </c>
      <c r="EC72" s="2">
        <f t="shared" si="73"/>
        <v>102.27269217049577</v>
      </c>
      <c r="ED72" s="2">
        <f t="shared" si="74"/>
        <v>101.75311595466435</v>
      </c>
      <c r="EE72" s="2">
        <f t="shared" si="75"/>
        <v>97.941878909068421</v>
      </c>
      <c r="EF72" s="2">
        <f t="shared" si="76"/>
        <v>101.36782711455606</v>
      </c>
      <c r="EG72" s="2">
        <f t="shared" si="77"/>
        <v>102.44240755507572</v>
      </c>
      <c r="EH72" s="2">
        <f t="shared" si="78"/>
        <v>101.71775230346992</v>
      </c>
      <c r="EI72" s="2">
        <f t="shared" si="79"/>
        <v>105.23709863118184</v>
      </c>
      <c r="EJ72" s="2">
        <f t="shared" si="80"/>
        <v>104.54116670764168</v>
      </c>
      <c r="EK72" s="2">
        <f t="shared" si="81"/>
        <v>108.22731189077703</v>
      </c>
      <c r="EL72" s="2">
        <f t="shared" si="82"/>
        <v>104.93316717046807</v>
      </c>
      <c r="EM72" s="2">
        <f t="shared" si="83"/>
        <v>105.10517188352246</v>
      </c>
      <c r="EN72" s="2">
        <f t="shared" si="84"/>
        <v>108.7988043328485</v>
      </c>
      <c r="EO72" s="2">
        <f t="shared" si="85"/>
        <v>108.51413042504339</v>
      </c>
      <c r="EQ72" s="2">
        <f t="shared" si="86"/>
        <v>100.50755767853855</v>
      </c>
      <c r="ER72" s="2">
        <f t="shared" si="222"/>
        <v>102.5129417222484</v>
      </c>
      <c r="ES72" s="2">
        <f t="shared" si="222"/>
        <v>101.53705812279334</v>
      </c>
      <c r="ET72" s="2">
        <f t="shared" si="222"/>
        <v>101.30650759076342</v>
      </c>
      <c r="EU72" s="2">
        <f t="shared" si="222"/>
        <v>99.248227572939669</v>
      </c>
      <c r="EV72" s="2">
        <f t="shared" si="222"/>
        <v>101.62859213666739</v>
      </c>
      <c r="EW72" s="2">
        <f t="shared" si="222"/>
        <v>101.49524523435161</v>
      </c>
      <c r="EX72" s="2">
        <f t="shared" si="222"/>
        <v>101.54556096255048</v>
      </c>
      <c r="EY72" s="2">
        <f t="shared" si="222"/>
        <v>104.48493950678014</v>
      </c>
      <c r="EZ72" s="2">
        <f t="shared" si="222"/>
        <v>104.64405082737034</v>
      </c>
      <c r="FA72" s="2">
        <f t="shared" si="222"/>
        <v>108.50627991584086</v>
      </c>
      <c r="FB72" s="2">
        <f t="shared" si="222"/>
        <v>105.87384722620146</v>
      </c>
      <c r="FC72" s="2">
        <f t="shared" si="222"/>
        <v>107.02110815354825</v>
      </c>
      <c r="FD72" s="2">
        <f t="shared" si="222"/>
        <v>108.5911221040961</v>
      </c>
      <c r="FE72" s="2">
        <f t="shared" si="222"/>
        <v>110.09454727779591</v>
      </c>
      <c r="FG72" s="2">
        <f t="shared" si="88"/>
        <v>0.61705958542458916</v>
      </c>
      <c r="FH72" s="2">
        <f t="shared" si="223"/>
        <v>0.63555872331944585</v>
      </c>
      <c r="FI72" s="2">
        <f t="shared" si="223"/>
        <v>0.6254654068339528</v>
      </c>
      <c r="FJ72" s="2">
        <f t="shared" si="223"/>
        <v>0.60221704201771176</v>
      </c>
      <c r="FK72" s="2">
        <f t="shared" si="223"/>
        <v>0.60025793782287995</v>
      </c>
      <c r="FL72" s="2">
        <f t="shared" si="223"/>
        <v>0.58670720653775332</v>
      </c>
      <c r="FM72" s="2">
        <f t="shared" si="223"/>
        <v>0.57938005999453679</v>
      </c>
      <c r="FN72" s="2">
        <f t="shared" si="223"/>
        <v>0.55924705678140285</v>
      </c>
      <c r="FO72" s="2">
        <f t="shared" si="223"/>
        <v>0.56408356641296831</v>
      </c>
      <c r="FP72" s="2">
        <f t="shared" si="223"/>
        <v>0.55124911476504279</v>
      </c>
      <c r="FQ72" s="2">
        <f t="shared" si="223"/>
        <v>0.57905099465522558</v>
      </c>
      <c r="FR72" s="2">
        <f t="shared" si="223"/>
        <v>0.60929239172391592</v>
      </c>
      <c r="FS72" s="2">
        <f t="shared" si="223"/>
        <v>0.58345528480950992</v>
      </c>
      <c r="FT72" s="2">
        <f t="shared" si="223"/>
        <v>0.53680887844781477</v>
      </c>
      <c r="FU72" s="2">
        <f t="shared" si="223"/>
        <v>0.51628569229332866</v>
      </c>
      <c r="FW72" s="2">
        <f t="shared" si="112"/>
        <v>1.6816228400854611E-4</v>
      </c>
      <c r="FX72" s="2">
        <f t="shared" si="164"/>
        <v>2.5751134721773794E-4</v>
      </c>
      <c r="FY72" s="2">
        <f t="shared" si="165"/>
        <v>2.8371603194832153E-4</v>
      </c>
      <c r="FZ72" s="2">
        <f t="shared" si="166"/>
        <v>2.3643863329760658E-4</v>
      </c>
      <c r="GA72" s="2">
        <f t="shared" si="167"/>
        <v>2.2054932746929398E-4</v>
      </c>
      <c r="GB72" s="2">
        <f t="shared" si="168"/>
        <v>2.3344896033610098E-4</v>
      </c>
      <c r="GC72" s="2">
        <f t="shared" si="169"/>
        <v>2.441998239999167E-4</v>
      </c>
      <c r="GD72" s="2">
        <f t="shared" si="170"/>
        <v>2.9060293737733189E-4</v>
      </c>
      <c r="GE72" s="2">
        <f t="shared" si="171"/>
        <v>2.6864117436554605E-4</v>
      </c>
      <c r="GF72" s="2">
        <f t="shared" si="172"/>
        <v>2.2057253966027633E-4</v>
      </c>
      <c r="GG72" s="2">
        <f t="shared" si="173"/>
        <v>1.9582293097778928E-4</v>
      </c>
      <c r="GH72" s="2">
        <f t="shared" si="174"/>
        <v>1.9770540755893935E-4</v>
      </c>
      <c r="GI72" s="2">
        <f t="shared" si="175"/>
        <v>1.7303421982933504E-4</v>
      </c>
      <c r="GJ72" s="2">
        <f t="shared" si="176"/>
        <v>1.5014594000917282E-4</v>
      </c>
      <c r="GK72" s="2">
        <f t="shared" si="177"/>
        <v>1.3517143737227469E-4</v>
      </c>
      <c r="GM72" s="86">
        <f t="shared" si="113"/>
        <v>6.5418041791144604E-2</v>
      </c>
      <c r="GN72" s="86">
        <f t="shared" si="178"/>
        <v>8.0209805238728962E-2</v>
      </c>
      <c r="GO72" s="86">
        <f t="shared" si="179"/>
        <v>7.6732562987327821E-2</v>
      </c>
      <c r="GP72" s="86">
        <f t="shared" si="180"/>
        <v>5.896077274480855E-2</v>
      </c>
      <c r="GQ72" s="86">
        <f t="shared" si="181"/>
        <v>5.8174384216317487E-2</v>
      </c>
      <c r="GR72" s="86">
        <f t="shared" si="182"/>
        <v>5.26842160792894E-2</v>
      </c>
      <c r="GS72" s="86">
        <f t="shared" si="183"/>
        <v>4.5928741716999892E-2</v>
      </c>
      <c r="GT72" s="86">
        <f t="shared" si="184"/>
        <v>3.6320980589564948E-2</v>
      </c>
      <c r="GU72" s="86">
        <f t="shared" si="185"/>
        <v>3.8524032404938666E-2</v>
      </c>
      <c r="GV72" s="86">
        <f t="shared" si="186"/>
        <v>3.1130867815292191E-2</v>
      </c>
      <c r="GW72" s="86">
        <f t="shared" si="187"/>
        <v>4.4235667893872808E-2</v>
      </c>
      <c r="GX72" s="86">
        <f t="shared" si="188"/>
        <v>6.5833960358974986E-2</v>
      </c>
      <c r="GY72" s="86">
        <f t="shared" si="189"/>
        <v>4.7053662562883229E-2</v>
      </c>
      <c r="GZ72" s="86">
        <f t="shared" si="190"/>
        <v>2.4836435925939027E-2</v>
      </c>
      <c r="HA72" s="86">
        <f t="shared" si="191"/>
        <v>1.7693076713768675E-2</v>
      </c>
      <c r="HC72" s="86">
        <f t="shared" si="145"/>
        <v>9.4732352363435241E-7</v>
      </c>
      <c r="HD72" s="86">
        <f t="shared" si="192"/>
        <v>4.6030412945782624E-7</v>
      </c>
      <c r="HE72" s="86">
        <f t="shared" si="193"/>
        <v>1.547193001262618E-7</v>
      </c>
      <c r="HF72" s="86">
        <f t="shared" si="194"/>
        <v>3.5971454026994011E-8</v>
      </c>
      <c r="HG72" s="86">
        <f t="shared" si="195"/>
        <v>9.0609102992932689E-9</v>
      </c>
      <c r="HH72" s="86">
        <f t="shared" si="196"/>
        <v>3.6158358466143824E-8</v>
      </c>
      <c r="HI72" s="86">
        <f t="shared" si="197"/>
        <v>6.0807171186269687E-8</v>
      </c>
      <c r="HJ72" s="86">
        <f t="shared" si="198"/>
        <v>1.6051692383994001E-8</v>
      </c>
      <c r="HK72" s="86">
        <f t="shared" si="199"/>
        <v>2.6165480350287508E-8</v>
      </c>
      <c r="HL72" s="86">
        <f t="shared" si="200"/>
        <v>1.3871162522617586E-8</v>
      </c>
      <c r="HM72" s="86">
        <f t="shared" si="201"/>
        <v>1.3156109852718064E-8</v>
      </c>
      <c r="HN72" s="86">
        <f t="shared" si="202"/>
        <v>5.3976910914607997E-8</v>
      </c>
      <c r="HO72" s="86">
        <f t="shared" si="203"/>
        <v>1.3076440078829457E-8</v>
      </c>
      <c r="HP72" s="86">
        <f t="shared" si="204"/>
        <v>1.009285076283189E-9</v>
      </c>
      <c r="HQ72" s="86">
        <f t="shared" si="205"/>
        <v>9.0278053851094848E-11</v>
      </c>
      <c r="HS72" s="86">
        <f t="shared" si="114"/>
        <v>1.2780073899043049E-58</v>
      </c>
      <c r="HT72" s="86">
        <f t="shared" si="206"/>
        <v>4.4265294741943032E-56</v>
      </c>
      <c r="HU72" s="86">
        <f t="shared" si="207"/>
        <v>6.9557386399272898E-67</v>
      </c>
      <c r="HV72" s="86">
        <f t="shared" si="208"/>
        <v>5.8556433933557914E-72</v>
      </c>
      <c r="HW72" s="86">
        <f t="shared" si="209"/>
        <v>1.2568734506917079E-80</v>
      </c>
      <c r="HX72" s="86">
        <f t="shared" si="210"/>
        <v>6.5567830834539848E-76</v>
      </c>
      <c r="HY72" s="86">
        <f t="shared" si="211"/>
        <v>3.2037028901994444E-72</v>
      </c>
      <c r="HZ72" s="86">
        <f t="shared" si="212"/>
        <v>3.4684983550104019E-80</v>
      </c>
      <c r="IA72" s="86">
        <f t="shared" si="213"/>
        <v>4.4977392486401481E-77</v>
      </c>
      <c r="IB72" s="86">
        <f t="shared" si="214"/>
        <v>1.1622443018072571E-78</v>
      </c>
      <c r="IC72" s="86">
        <f t="shared" si="215"/>
        <v>4.8630177770215352E-79</v>
      </c>
      <c r="ID72" s="86">
        <f t="shared" si="216"/>
        <v>7.2460093944323679E-74</v>
      </c>
      <c r="IE72" s="86">
        <f t="shared" si="217"/>
        <v>7.1642194665830909E-79</v>
      </c>
      <c r="IF72" s="86">
        <f t="shared" si="218"/>
        <v>5.1566096770186669E-38</v>
      </c>
      <c r="IG72" s="86">
        <f t="shared" si="219"/>
        <v>9.5791572589799383E-27</v>
      </c>
      <c r="II72" s="86">
        <f t="shared" si="115"/>
        <v>1.0839279829589018E-177</v>
      </c>
      <c r="IJ72" s="86">
        <f t="shared" si="116"/>
        <v>1.8574879710667454E-177</v>
      </c>
      <c r="IK72" s="86">
        <f t="shared" si="117"/>
        <v>3.6419210570456076E-203</v>
      </c>
      <c r="IL72" s="86">
        <f t="shared" si="118"/>
        <v>2.4841871399599558E-225</v>
      </c>
      <c r="IM72" s="86">
        <f t="shared" si="119"/>
        <v>1.756033643752818E-244</v>
      </c>
      <c r="IN72" s="86">
        <f t="shared" si="120"/>
        <v>3.0643302196328909E-233</v>
      </c>
      <c r="IO72" s="86">
        <f t="shared" si="121"/>
        <v>6.0431165342895463E-219</v>
      </c>
      <c r="IP72" s="86">
        <f t="shared" si="122"/>
        <v>1.3672335670732458E-241</v>
      </c>
      <c r="IQ72" s="86">
        <f t="shared" si="123"/>
        <v>6.3899944310777542E-232</v>
      </c>
      <c r="IR72" s="86">
        <f t="shared" si="124"/>
        <v>3.3139994521834659E-239</v>
      </c>
      <c r="IS72" s="86">
        <f t="shared" si="125"/>
        <v>1.5586167543140718E-242</v>
      </c>
      <c r="IT72" s="86">
        <f t="shared" si="126"/>
        <v>4.2914382643085956E-228</v>
      </c>
      <c r="IU72" s="86">
        <f t="shared" si="127"/>
        <v>6.130357905910885E-241</v>
      </c>
      <c r="IV72" s="86">
        <f t="shared" si="128"/>
        <v>5.3578418227768648E-149</v>
      </c>
      <c r="IW72" s="86">
        <f t="shared" si="129"/>
        <v>1.1422026391529653E-106</v>
      </c>
      <c r="IY72" s="86">
        <f t="shared" si="130"/>
        <v>6.5418989114668244E-2</v>
      </c>
      <c r="IZ72" s="86">
        <f t="shared" si="131"/>
        <v>8.0210265542858414E-2</v>
      </c>
      <c r="JA72" s="86">
        <f t="shared" si="132"/>
        <v>7.6732717706627943E-2</v>
      </c>
      <c r="JB72" s="86">
        <f t="shared" si="133"/>
        <v>5.8960808716262574E-2</v>
      </c>
      <c r="JC72" s="86">
        <f t="shared" si="134"/>
        <v>5.8174393277227787E-2</v>
      </c>
      <c r="JD72" s="86">
        <f t="shared" si="135"/>
        <v>5.2684252237647868E-2</v>
      </c>
      <c r="JE72" s="86">
        <f t="shared" si="136"/>
        <v>4.5928802524171079E-2</v>
      </c>
      <c r="JF72" s="86">
        <f t="shared" si="137"/>
        <v>3.6320996641257333E-2</v>
      </c>
      <c r="JG72" s="86">
        <f t="shared" si="138"/>
        <v>3.8524058570419017E-2</v>
      </c>
      <c r="JH72" s="86">
        <f t="shared" si="139"/>
        <v>3.1130881686454715E-2</v>
      </c>
      <c r="JI72" s="86">
        <f t="shared" si="140"/>
        <v>4.4235681049982663E-2</v>
      </c>
      <c r="JJ72" s="86">
        <f t="shared" si="141"/>
        <v>6.5834014335885899E-2</v>
      </c>
      <c r="JK72" s="86">
        <f t="shared" si="142"/>
        <v>4.7053675639323306E-2</v>
      </c>
      <c r="JL72" s="86">
        <f t="shared" si="143"/>
        <v>2.4836436935224103E-2</v>
      </c>
      <c r="JM72" s="86">
        <f t="shared" si="144"/>
        <v>1.7693076804046727E-2</v>
      </c>
    </row>
    <row r="73" spans="2:273" x14ac:dyDescent="0.25">
      <c r="B73" s="2">
        <v>46</v>
      </c>
      <c r="C73" s="37">
        <v>136.143</v>
      </c>
      <c r="D73" s="37">
        <v>142.517</v>
      </c>
      <c r="E73" s="37">
        <v>141.13800000000001</v>
      </c>
      <c r="F73" s="37">
        <v>135.44800000000001</v>
      </c>
      <c r="G73" s="37">
        <v>131.46600000000001</v>
      </c>
      <c r="H73" s="37">
        <v>132.172</v>
      </c>
      <c r="I73" s="37">
        <v>123.39700000000001</v>
      </c>
      <c r="J73" s="37">
        <v>124.879</v>
      </c>
      <c r="K73" s="37">
        <v>126.36199999999999</v>
      </c>
      <c r="L73" s="37">
        <v>124.259</v>
      </c>
      <c r="M73" s="37">
        <v>130</v>
      </c>
      <c r="N73" s="37">
        <v>135.518</v>
      </c>
      <c r="O73" s="37">
        <v>133.554</v>
      </c>
      <c r="P73" s="37">
        <v>123.246</v>
      </c>
      <c r="Q73" s="37">
        <v>118.842</v>
      </c>
      <c r="S73" s="4">
        <f t="shared" si="8"/>
        <v>139.24855689911945</v>
      </c>
      <c r="T73" s="4">
        <f t="shared" si="9"/>
        <v>149.00491181126367</v>
      </c>
      <c r="U73" s="4">
        <f t="shared" si="10"/>
        <v>146.05054322377322</v>
      </c>
      <c r="V73" s="4">
        <f t="shared" si="11"/>
        <v>139.41162622575374</v>
      </c>
      <c r="W73" s="4">
        <f t="shared" si="12"/>
        <v>137.91530825825427</v>
      </c>
      <c r="X73" s="4">
        <f t="shared" si="13"/>
        <v>138.35173783942284</v>
      </c>
      <c r="Y73" s="4">
        <f t="shared" si="14"/>
        <v>133.4175708833304</v>
      </c>
      <c r="Z73" s="4">
        <f t="shared" si="15"/>
        <v>130.96867527414727</v>
      </c>
      <c r="AA73" s="4">
        <f t="shared" si="16"/>
        <v>133.45459795122068</v>
      </c>
      <c r="AB73" s="4">
        <f t="shared" si="17"/>
        <v>130.12430780546757</v>
      </c>
      <c r="AC73" s="4">
        <f t="shared" si="18"/>
        <v>135.09870196265408</v>
      </c>
      <c r="AD73" s="4">
        <f t="shared" si="19"/>
        <v>144.33639184919056</v>
      </c>
      <c r="AE73" s="4">
        <f t="shared" si="20"/>
        <v>137.49765169149671</v>
      </c>
      <c r="AF73" s="4">
        <f t="shared" si="21"/>
        <v>128.52059251413397</v>
      </c>
      <c r="AG73" s="4">
        <f t="shared" si="22"/>
        <v>121.3154137288182</v>
      </c>
      <c r="AI73" s="4">
        <f t="shared" si="23"/>
        <v>-3.1055568991194491</v>
      </c>
      <c r="AJ73" s="4">
        <f t="shared" si="24"/>
        <v>-6.4879118112636718</v>
      </c>
      <c r="AK73" s="4">
        <f t="shared" si="25"/>
        <v>-4.9125432237732127</v>
      </c>
      <c r="AL73" s="4">
        <f t="shared" si="26"/>
        <v>-3.9636262257537282</v>
      </c>
      <c r="AM73" s="4">
        <f t="shared" si="27"/>
        <v>-6.4493082582542627</v>
      </c>
      <c r="AN73" s="4">
        <f t="shared" si="28"/>
        <v>-6.1797378394228417</v>
      </c>
      <c r="AO73" s="4">
        <f t="shared" si="29"/>
        <v>-10.020570883330393</v>
      </c>
      <c r="AP73" s="4">
        <f t="shared" si="30"/>
        <v>-6.0896752741472682</v>
      </c>
      <c r="AQ73" s="4">
        <f t="shared" si="31"/>
        <v>-7.0925979512206823</v>
      </c>
      <c r="AR73" s="4">
        <f t="shared" si="32"/>
        <v>-5.865307805467566</v>
      </c>
      <c r="AS73" s="4">
        <f t="shared" si="33"/>
        <v>-5.0987019626540757</v>
      </c>
      <c r="AT73" s="4">
        <f t="shared" si="34"/>
        <v>-8.8183918491905615</v>
      </c>
      <c r="AU73" s="4">
        <f t="shared" si="35"/>
        <v>-3.9436516914967115</v>
      </c>
      <c r="AV73" s="4">
        <f t="shared" si="220"/>
        <v>-5.2745925141339711</v>
      </c>
      <c r="AW73" s="4">
        <f t="shared" si="220"/>
        <v>-2.4734137288182012</v>
      </c>
      <c r="AY73" s="2">
        <f t="shared" si="96"/>
        <v>102.17562847630957</v>
      </c>
      <c r="AZ73" s="2">
        <f t="shared" si="147"/>
        <v>105.00623372196073</v>
      </c>
      <c r="BA73" s="2">
        <f t="shared" si="148"/>
        <v>104.20743238538509</v>
      </c>
      <c r="BB73" s="2">
        <f t="shared" si="149"/>
        <v>104.06147743002668</v>
      </c>
      <c r="BC73" s="2">
        <f t="shared" si="150"/>
        <v>101.27924761086102</v>
      </c>
      <c r="BD73" s="2">
        <f t="shared" si="151"/>
        <v>104.527264930751</v>
      </c>
      <c r="BE73" s="2">
        <f t="shared" si="152"/>
        <v>104.51244325007076</v>
      </c>
      <c r="BF73" s="2">
        <f t="shared" si="153"/>
        <v>105.46111651982314</v>
      </c>
      <c r="BG73" s="2">
        <f t="shared" si="154"/>
        <v>107.72297222991594</v>
      </c>
      <c r="BH73" s="2">
        <f t="shared" si="155"/>
        <v>107.78343421868557</v>
      </c>
      <c r="BI73" s="2">
        <f t="shared" si="156"/>
        <v>109.13746906373156</v>
      </c>
      <c r="BJ73" s="2">
        <f t="shared" si="157"/>
        <v>107.54546430528586</v>
      </c>
      <c r="BK73" s="2">
        <f t="shared" si="158"/>
        <v>108.16533158436052</v>
      </c>
      <c r="BL73" s="2">
        <f t="shared" si="159"/>
        <v>110.34116164695403</v>
      </c>
      <c r="BM73" s="2">
        <f t="shared" si="160"/>
        <v>109.06827563250192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105.39116547842401</v>
      </c>
      <c r="DL73" s="2">
        <f t="shared" si="221"/>
        <v>109.81511572199732</v>
      </c>
      <c r="DM73" s="2">
        <f t="shared" si="221"/>
        <v>107.99390843454789</v>
      </c>
      <c r="DN73" s="2">
        <f t="shared" si="221"/>
        <v>108.10518475033739</v>
      </c>
      <c r="DO73" s="2">
        <f t="shared" si="221"/>
        <v>106.88602992495309</v>
      </c>
      <c r="DP73" s="2">
        <f t="shared" si="221"/>
        <v>109.61431432861433</v>
      </c>
      <c r="DQ73" s="2">
        <f t="shared" si="221"/>
        <v>107.82812375533429</v>
      </c>
      <c r="DR73" s="2">
        <f t="shared" si="221"/>
        <v>110.80814453781514</v>
      </c>
      <c r="DS73" s="2">
        <f t="shared" si="221"/>
        <v>111.44421568627452</v>
      </c>
      <c r="DT73" s="2">
        <f t="shared" si="221"/>
        <v>112.31002100840338</v>
      </c>
      <c r="DU73" s="2">
        <f t="shared" si="221"/>
        <v>110.72449009738483</v>
      </c>
      <c r="DV73" s="2">
        <f t="shared" si="221"/>
        <v>112.18243377110696</v>
      </c>
      <c r="DW73" s="2">
        <f t="shared" si="221"/>
        <v>112.99254196301565</v>
      </c>
      <c r="DX73" s="2">
        <f t="shared" si="221"/>
        <v>112.46842156862745</v>
      </c>
      <c r="DY73" s="2">
        <f t="shared" si="221"/>
        <v>109.85009314052651</v>
      </c>
      <c r="EA73" s="2">
        <f t="shared" si="71"/>
        <v>100.35567177795031</v>
      </c>
      <c r="EB73" s="2">
        <f t="shared" si="72"/>
        <v>102.49140491191977</v>
      </c>
      <c r="EC73" s="2">
        <f t="shared" si="73"/>
        <v>102.13990631801693</v>
      </c>
      <c r="ED73" s="2">
        <f t="shared" si="74"/>
        <v>101.62568434563597</v>
      </c>
      <c r="EE73" s="2">
        <f t="shared" si="75"/>
        <v>97.873447535508873</v>
      </c>
      <c r="EF73" s="2">
        <f t="shared" si="76"/>
        <v>101.25900453524089</v>
      </c>
      <c r="EG73" s="2">
        <f t="shared" si="77"/>
        <v>102.31753073124324</v>
      </c>
      <c r="EH73" s="2">
        <f t="shared" si="78"/>
        <v>101.6179117384391</v>
      </c>
      <c r="EI73" s="2">
        <f t="shared" si="79"/>
        <v>105.10064690057514</v>
      </c>
      <c r="EJ73" s="2">
        <f t="shared" si="80"/>
        <v>104.42270314153477</v>
      </c>
      <c r="EK73" s="2">
        <f t="shared" si="81"/>
        <v>108.08517845132943</v>
      </c>
      <c r="EL73" s="2">
        <f t="shared" si="82"/>
        <v>104.83333035632499</v>
      </c>
      <c r="EM73" s="2">
        <f t="shared" si="83"/>
        <v>105.02169962757689</v>
      </c>
      <c r="EN73" s="2">
        <f t="shared" si="84"/>
        <v>108.6671999438618</v>
      </c>
      <c r="EO73" s="2">
        <f t="shared" si="85"/>
        <v>108.39980695245562</v>
      </c>
      <c r="EQ73" s="2">
        <f t="shared" si="86"/>
        <v>100.4056484053761</v>
      </c>
      <c r="ER73" s="2">
        <f t="shared" si="222"/>
        <v>102.3894790230066</v>
      </c>
      <c r="ES73" s="2">
        <f t="shared" si="222"/>
        <v>101.41865006648631</v>
      </c>
      <c r="ET73" s="2">
        <f t="shared" si="222"/>
        <v>101.18751650997197</v>
      </c>
      <c r="EU73" s="2">
        <f t="shared" si="222"/>
        <v>99.154895553438962</v>
      </c>
      <c r="EV73" s="2">
        <f t="shared" si="222"/>
        <v>101.51473143864287</v>
      </c>
      <c r="EW73" s="2">
        <f t="shared" si="222"/>
        <v>101.38879881909773</v>
      </c>
      <c r="EX73" s="2">
        <f t="shared" si="222"/>
        <v>101.44909057948843</v>
      </c>
      <c r="EY73" s="2">
        <f t="shared" si="222"/>
        <v>104.36338741665831</v>
      </c>
      <c r="EZ73" s="2">
        <f t="shared" si="222"/>
        <v>104.52364710793086</v>
      </c>
      <c r="FA73" s="2">
        <f t="shared" si="222"/>
        <v>108.35889041972872</v>
      </c>
      <c r="FB73" s="2">
        <f t="shared" si="222"/>
        <v>105.75643442432225</v>
      </c>
      <c r="FC73" s="2">
        <f t="shared" si="222"/>
        <v>106.90285118759184</v>
      </c>
      <c r="FD73" s="2">
        <f t="shared" si="222"/>
        <v>108.46311602994507</v>
      </c>
      <c r="FE73" s="2">
        <f t="shared" si="222"/>
        <v>109.94958288963576</v>
      </c>
      <c r="FG73" s="2">
        <f t="shared" si="88"/>
        <v>0.63857615722302574</v>
      </c>
      <c r="FH73" s="2">
        <f t="shared" si="223"/>
        <v>0.65661429651090186</v>
      </c>
      <c r="FI73" s="2">
        <f t="shared" si="223"/>
        <v>0.64678003277930984</v>
      </c>
      <c r="FJ73" s="2">
        <f t="shared" si="223"/>
        <v>0.62405949153756701</v>
      </c>
      <c r="FK73" s="2">
        <f t="shared" si="223"/>
        <v>0.62214046480982876</v>
      </c>
      <c r="FL73" s="2">
        <f t="shared" si="223"/>
        <v>0.60884814340127991</v>
      </c>
      <c r="FM73" s="2">
        <f t="shared" si="223"/>
        <v>0.6016470132294488</v>
      </c>
      <c r="FN73" s="2">
        <f t="shared" si="223"/>
        <v>0.58181053114622672</v>
      </c>
      <c r="FO73" s="2">
        <f t="shared" si="223"/>
        <v>0.58658247764552485</v>
      </c>
      <c r="FP73" s="2">
        <f t="shared" si="223"/>
        <v>0.57391007680974293</v>
      </c>
      <c r="FQ73" s="2">
        <f t="shared" si="223"/>
        <v>0.60132338109347083</v>
      </c>
      <c r="FR73" s="2">
        <f t="shared" si="223"/>
        <v>0.63098439503123849</v>
      </c>
      <c r="FS73" s="2">
        <f t="shared" si="223"/>
        <v>0.60565333965087298</v>
      </c>
      <c r="FT73" s="2">
        <f t="shared" si="223"/>
        <v>0.55961649528905832</v>
      </c>
      <c r="FU73" s="2">
        <f t="shared" si="223"/>
        <v>0.53923646772633904</v>
      </c>
      <c r="FW73" s="2">
        <f t="shared" si="112"/>
        <v>1.8438328639570949E-4</v>
      </c>
      <c r="FX73" s="2">
        <f t="shared" si="164"/>
        <v>2.8234856275099828E-4</v>
      </c>
      <c r="FY73" s="2">
        <f t="shared" si="165"/>
        <v>3.1107992791996327E-4</v>
      </c>
      <c r="FZ73" s="2">
        <f t="shared" si="166"/>
        <v>2.5924389247948077E-4</v>
      </c>
      <c r="GA73" s="2">
        <f t="shared" si="167"/>
        <v>2.4182238319878153E-4</v>
      </c>
      <c r="GB73" s="2">
        <f t="shared" si="168"/>
        <v>2.5596592986812909E-4</v>
      </c>
      <c r="GC73" s="2">
        <f t="shared" si="169"/>
        <v>2.6775347425716568E-4</v>
      </c>
      <c r="GD73" s="2">
        <f t="shared" si="170"/>
        <v>3.1863085116492281E-4</v>
      </c>
      <c r="GE73" s="2">
        <f t="shared" si="171"/>
        <v>2.9455155608620355E-4</v>
      </c>
      <c r="GF73" s="2">
        <f t="shared" si="172"/>
        <v>2.4184783377692478E-4</v>
      </c>
      <c r="GG73" s="2">
        <f t="shared" si="173"/>
        <v>2.147115176539158E-4</v>
      </c>
      <c r="GH73" s="2">
        <f t="shared" si="174"/>
        <v>2.1677553381484923E-4</v>
      </c>
      <c r="GI73" s="2">
        <f t="shared" si="175"/>
        <v>1.8972508195341646E-4</v>
      </c>
      <c r="GJ73" s="2">
        <f t="shared" si="176"/>
        <v>1.6462936466987409E-4</v>
      </c>
      <c r="GK73" s="2">
        <f t="shared" si="177"/>
        <v>1.4821060099129137E-4</v>
      </c>
      <c r="GM73" s="86">
        <f t="shared" si="113"/>
        <v>8.6265242259020228E-2</v>
      </c>
      <c r="GN73" s="86">
        <f t="shared" si="178"/>
        <v>0.10412566566847409</v>
      </c>
      <c r="GO73" s="86">
        <f t="shared" si="179"/>
        <v>0.10124446203154003</v>
      </c>
      <c r="GP73" s="86">
        <f t="shared" si="180"/>
        <v>7.9657930412109931E-2</v>
      </c>
      <c r="GQ73" s="86">
        <f t="shared" si="181"/>
        <v>7.8887807824916514E-2</v>
      </c>
      <c r="GR73" s="86">
        <f t="shared" si="182"/>
        <v>7.3512895569515152E-2</v>
      </c>
      <c r="GS73" s="86">
        <f t="shared" si="183"/>
        <v>6.415485635202603E-2</v>
      </c>
      <c r="GT73" s="86">
        <f t="shared" si="184"/>
        <v>5.286721685904601E-2</v>
      </c>
      <c r="GU73" s="86">
        <f t="shared" si="185"/>
        <v>5.5453198515716173E-2</v>
      </c>
      <c r="GV73" s="86">
        <f t="shared" si="186"/>
        <v>4.538037293425766E-2</v>
      </c>
      <c r="GW73" s="86">
        <f t="shared" si="187"/>
        <v>6.1365019920580174E-2</v>
      </c>
      <c r="GX73" s="86">
        <f t="shared" si="188"/>
        <v>8.8632895750122481E-2</v>
      </c>
      <c r="GY73" s="86">
        <f t="shared" si="189"/>
        <v>6.4997140330960212E-2</v>
      </c>
      <c r="GZ73" s="86">
        <f t="shared" si="190"/>
        <v>3.7155922358098802E-2</v>
      </c>
      <c r="HA73" s="86">
        <f t="shared" si="191"/>
        <v>2.8448972381342159E-2</v>
      </c>
      <c r="HC73" s="86">
        <f t="shared" si="145"/>
        <v>1.9236529659836054E-6</v>
      </c>
      <c r="HD73" s="86">
        <f t="shared" si="192"/>
        <v>9.8809239164564742E-7</v>
      </c>
      <c r="HE73" s="86">
        <f t="shared" si="193"/>
        <v>3.650849390091324E-7</v>
      </c>
      <c r="HF73" s="86">
        <f t="shared" si="194"/>
        <v>9.0863468966482805E-8</v>
      </c>
      <c r="HG73" s="86">
        <f t="shared" si="195"/>
        <v>2.4548455879515194E-8</v>
      </c>
      <c r="HH73" s="86">
        <f t="shared" si="196"/>
        <v>9.2667074092323755E-8</v>
      </c>
      <c r="HI73" s="86">
        <f t="shared" si="197"/>
        <v>1.4988461703478747E-7</v>
      </c>
      <c r="HJ73" s="86">
        <f t="shared" si="198"/>
        <v>4.394856864688069E-8</v>
      </c>
      <c r="HK73" s="86">
        <f t="shared" si="199"/>
        <v>6.8585342549655745E-8</v>
      </c>
      <c r="HL73" s="86">
        <f t="shared" si="200"/>
        <v>3.6738437758525268E-8</v>
      </c>
      <c r="HM73" s="86">
        <f t="shared" si="201"/>
        <v>3.4660861233052149E-8</v>
      </c>
      <c r="HN73" s="86">
        <f t="shared" si="202"/>
        <v>1.3297480756760437E-7</v>
      </c>
      <c r="HO73" s="86">
        <f t="shared" si="203"/>
        <v>3.388351158705744E-8</v>
      </c>
      <c r="HP73" s="86">
        <f t="shared" si="204"/>
        <v>3.0291306992348117E-9</v>
      </c>
      <c r="HQ73" s="86">
        <f t="shared" si="205"/>
        <v>3.1997241271811727E-10</v>
      </c>
      <c r="HS73" s="86">
        <f t="shared" si="114"/>
        <v>5.7930277283430797E-57</v>
      </c>
      <c r="HT73" s="86">
        <f t="shared" si="206"/>
        <v>2.221850893508766E-54</v>
      </c>
      <c r="HU73" s="86">
        <f t="shared" si="207"/>
        <v>7.2270524333672303E-65</v>
      </c>
      <c r="HV73" s="86">
        <f t="shared" si="208"/>
        <v>8.4183106292003774E-70</v>
      </c>
      <c r="HW73" s="86">
        <f t="shared" si="209"/>
        <v>2.9009635629395933E-78</v>
      </c>
      <c r="HX73" s="86">
        <f t="shared" si="210"/>
        <v>1.1739718442650002E-73</v>
      </c>
      <c r="HY73" s="86">
        <f t="shared" si="211"/>
        <v>4.4120574307614751E-70</v>
      </c>
      <c r="HZ73" s="86">
        <f t="shared" si="212"/>
        <v>9.1519259936127501E-78</v>
      </c>
      <c r="IA73" s="86">
        <f t="shared" si="213"/>
        <v>9.027545916551722E-75</v>
      </c>
      <c r="IB73" s="86">
        <f t="shared" si="214"/>
        <v>2.3631039205462216E-76</v>
      </c>
      <c r="IC73" s="86">
        <f t="shared" si="215"/>
        <v>9.6516464165151371E-77</v>
      </c>
      <c r="ID73" s="86">
        <f t="shared" si="216"/>
        <v>1.034014300163319E-71</v>
      </c>
      <c r="IE73" s="86">
        <f t="shared" si="217"/>
        <v>1.289273799643024E-76</v>
      </c>
      <c r="IF73" s="86">
        <f t="shared" si="218"/>
        <v>5.522692998559077E-37</v>
      </c>
      <c r="IG73" s="86">
        <f t="shared" si="219"/>
        <v>4.8131016388579284E-26</v>
      </c>
      <c r="II73" s="86">
        <f t="shared" si="115"/>
        <v>5.4709046673744888E-174</v>
      </c>
      <c r="IJ73" s="86">
        <f t="shared" si="116"/>
        <v>1.434574720312561E-173</v>
      </c>
      <c r="IK73" s="86">
        <f t="shared" si="117"/>
        <v>1.1773224185414335E-198</v>
      </c>
      <c r="IL73" s="86">
        <f t="shared" si="118"/>
        <v>1.9617740357498981E-220</v>
      </c>
      <c r="IM73" s="86">
        <f t="shared" si="119"/>
        <v>3.2966228348394605E-239</v>
      </c>
      <c r="IN73" s="86">
        <f t="shared" si="120"/>
        <v>3.5438913997418706E-228</v>
      </c>
      <c r="IO73" s="86">
        <f t="shared" si="121"/>
        <v>3.6068533680729705E-214</v>
      </c>
      <c r="IP73" s="86">
        <f t="shared" si="122"/>
        <v>3.3270960908145093E-236</v>
      </c>
      <c r="IQ73" s="86">
        <f t="shared" si="123"/>
        <v>8.419516056856836E-227</v>
      </c>
      <c r="IR73" s="86">
        <f t="shared" si="124"/>
        <v>4.7781081652784014E-234</v>
      </c>
      <c r="IS73" s="86">
        <f t="shared" si="125"/>
        <v>2.246185728374184E-237</v>
      </c>
      <c r="IT73" s="86">
        <f t="shared" si="126"/>
        <v>3.0701035797841467E-223</v>
      </c>
      <c r="IU73" s="86">
        <f t="shared" si="127"/>
        <v>6.9053170316000479E-236</v>
      </c>
      <c r="IV73" s="86">
        <f t="shared" si="128"/>
        <v>6.1402237429496371E-146</v>
      </c>
      <c r="IW73" s="86">
        <f t="shared" si="129"/>
        <v>1.6287163421104725E-104</v>
      </c>
      <c r="IY73" s="86">
        <f t="shared" si="130"/>
        <v>8.6267165911986216E-2</v>
      </c>
      <c r="IZ73" s="86">
        <f t="shared" si="131"/>
        <v>0.10412665376086573</v>
      </c>
      <c r="JA73" s="86">
        <f t="shared" si="132"/>
        <v>0.10124482711647903</v>
      </c>
      <c r="JB73" s="86">
        <f t="shared" si="133"/>
        <v>7.9658021275578902E-2</v>
      </c>
      <c r="JC73" s="86">
        <f t="shared" si="134"/>
        <v>7.8887832373372394E-2</v>
      </c>
      <c r="JD73" s="86">
        <f t="shared" si="135"/>
        <v>7.351298823658925E-2</v>
      </c>
      <c r="JE73" s="86">
        <f t="shared" si="136"/>
        <v>6.4155006236643067E-2</v>
      </c>
      <c r="JF73" s="86">
        <f t="shared" si="137"/>
        <v>5.2867260807614655E-2</v>
      </c>
      <c r="JG73" s="86">
        <f t="shared" si="138"/>
        <v>5.5453267101058724E-2</v>
      </c>
      <c r="JH73" s="86">
        <f t="shared" si="139"/>
        <v>4.5380409672695417E-2</v>
      </c>
      <c r="JI73" s="86">
        <f t="shared" si="140"/>
        <v>6.1365054581441404E-2</v>
      </c>
      <c r="JJ73" s="86">
        <f t="shared" si="141"/>
        <v>8.8633028724930049E-2</v>
      </c>
      <c r="JK73" s="86">
        <f t="shared" si="142"/>
        <v>6.4997174214471806E-2</v>
      </c>
      <c r="JL73" s="86">
        <f t="shared" si="143"/>
        <v>3.7155925387229498E-2</v>
      </c>
      <c r="JM73" s="86">
        <f t="shared" si="144"/>
        <v>2.8448972701314572E-2</v>
      </c>
    </row>
    <row r="74" spans="2:273" x14ac:dyDescent="0.25">
      <c r="B74" s="2">
        <v>47</v>
      </c>
      <c r="C74" s="37">
        <v>147.12700000000001</v>
      </c>
      <c r="D74" s="37">
        <v>156.77600000000001</v>
      </c>
      <c r="E74" s="37">
        <v>152.43100000000001</v>
      </c>
      <c r="F74" s="37">
        <v>143.55199999999999</v>
      </c>
      <c r="G74" s="37">
        <v>141.72399999999999</v>
      </c>
      <c r="H74" s="37">
        <v>141.60300000000001</v>
      </c>
      <c r="I74" s="37">
        <v>135.345</v>
      </c>
      <c r="J74" s="37">
        <v>132.46600000000001</v>
      </c>
      <c r="K74" s="37">
        <v>136.655</v>
      </c>
      <c r="L74" s="37">
        <v>129.43100000000001</v>
      </c>
      <c r="M74" s="37">
        <v>136.43100000000001</v>
      </c>
      <c r="N74" s="37">
        <v>147.321</v>
      </c>
      <c r="O74" s="37">
        <v>140.732</v>
      </c>
      <c r="P74" s="37">
        <v>131.91200000000001</v>
      </c>
      <c r="Q74" s="37">
        <v>124.018</v>
      </c>
      <c r="S74" s="4">
        <f t="shared" si="8"/>
        <v>147.73803758905737</v>
      </c>
      <c r="T74" s="4">
        <f t="shared" si="9"/>
        <v>158.2343351383864</v>
      </c>
      <c r="U74" s="4">
        <f t="shared" si="10"/>
        <v>155.46373166234369</v>
      </c>
      <c r="V74" s="4">
        <f t="shared" si="11"/>
        <v>148.33336070352831</v>
      </c>
      <c r="W74" s="4">
        <f t="shared" si="12"/>
        <v>147.2759446276942</v>
      </c>
      <c r="X74" s="4">
        <f t="shared" si="13"/>
        <v>147.92454786158868</v>
      </c>
      <c r="Y74" s="4">
        <f t="shared" si="14"/>
        <v>141.75412463361224</v>
      </c>
      <c r="Z74" s="4">
        <f t="shared" si="15"/>
        <v>139.42445919270529</v>
      </c>
      <c r="AA74" s="4">
        <f t="shared" si="16"/>
        <v>141.68769069636042</v>
      </c>
      <c r="AB74" s="4">
        <f t="shared" si="17"/>
        <v>137.63823191695528</v>
      </c>
      <c r="AC74" s="4">
        <f t="shared" si="18"/>
        <v>142.4617255186551</v>
      </c>
      <c r="AD74" s="4">
        <f t="shared" si="19"/>
        <v>153.35855897014409</v>
      </c>
      <c r="AE74" s="4">
        <f t="shared" si="20"/>
        <v>145.62837713243556</v>
      </c>
      <c r="AF74" s="4">
        <f t="shared" si="21"/>
        <v>135.27455220512695</v>
      </c>
      <c r="AG74" s="4">
        <f t="shared" si="22"/>
        <v>126.92348074795711</v>
      </c>
      <c r="AI74" s="4">
        <f t="shared" si="23"/>
        <v>-0.61103758905736072</v>
      </c>
      <c r="AJ74" s="4">
        <f t="shared" si="24"/>
        <v>-1.4583351383863885</v>
      </c>
      <c r="AK74" s="4">
        <f t="shared" si="25"/>
        <v>-3.0327316623436786</v>
      </c>
      <c r="AL74" s="4">
        <f t="shared" si="26"/>
        <v>-4.7813607035283212</v>
      </c>
      <c r="AM74" s="4">
        <f t="shared" si="27"/>
        <v>-5.5519446276942119</v>
      </c>
      <c r="AN74" s="4">
        <f t="shared" si="28"/>
        <v>-6.3215478615886695</v>
      </c>
      <c r="AO74" s="4">
        <f t="shared" si="29"/>
        <v>-6.4091246336122367</v>
      </c>
      <c r="AP74" s="4">
        <f t="shared" si="30"/>
        <v>-6.958459192705277</v>
      </c>
      <c r="AQ74" s="4">
        <f t="shared" si="31"/>
        <v>-5.0326906963604188</v>
      </c>
      <c r="AR74" s="4">
        <f t="shared" si="32"/>
        <v>-8.2072319169552657</v>
      </c>
      <c r="AS74" s="4">
        <f t="shared" si="33"/>
        <v>-6.030725518655089</v>
      </c>
      <c r="AT74" s="4">
        <f t="shared" si="34"/>
        <v>-6.0375589701440902</v>
      </c>
      <c r="AU74" s="4">
        <f t="shared" si="35"/>
        <v>-4.8963771324355605</v>
      </c>
      <c r="AV74" s="4">
        <f t="shared" si="220"/>
        <v>-3.3625522051269456</v>
      </c>
      <c r="AW74" s="4">
        <f t="shared" si="220"/>
        <v>-2.9054807479571139</v>
      </c>
      <c r="AY74" s="2">
        <f t="shared" si="96"/>
        <v>102.01364108627183</v>
      </c>
      <c r="AZ74" s="2">
        <f t="shared" si="147"/>
        <v>104.8001877409809</v>
      </c>
      <c r="BA74" s="2">
        <f t="shared" si="148"/>
        <v>104.03387882925826</v>
      </c>
      <c r="BB74" s="2">
        <f t="shared" si="149"/>
        <v>103.89444773609104</v>
      </c>
      <c r="BC74" s="2">
        <f t="shared" si="150"/>
        <v>101.08816638003232</v>
      </c>
      <c r="BD74" s="2">
        <f t="shared" si="151"/>
        <v>104.33217674922615</v>
      </c>
      <c r="BE74" s="2">
        <f t="shared" si="152"/>
        <v>104.34829548071473</v>
      </c>
      <c r="BF74" s="2">
        <f t="shared" si="153"/>
        <v>105.26092262000812</v>
      </c>
      <c r="BG74" s="2">
        <f t="shared" si="154"/>
        <v>107.54006822805954</v>
      </c>
      <c r="BH74" s="2">
        <f t="shared" si="155"/>
        <v>107.57636540943905</v>
      </c>
      <c r="BI74" s="2">
        <f t="shared" si="156"/>
        <v>108.9985259673302</v>
      </c>
      <c r="BJ74" s="2">
        <f t="shared" si="157"/>
        <v>107.34323002703043</v>
      </c>
      <c r="BK74" s="2">
        <f t="shared" si="158"/>
        <v>107.9853078039949</v>
      </c>
      <c r="BL74" s="2">
        <f t="shared" si="159"/>
        <v>110.22820698405194</v>
      </c>
      <c r="BM74" s="2">
        <f t="shared" si="160"/>
        <v>109.01328665047451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105.42111228893059</v>
      </c>
      <c r="DL74" s="2">
        <f t="shared" si="221"/>
        <v>109.90421592442647</v>
      </c>
      <c r="DM74" s="2">
        <f t="shared" si="221"/>
        <v>108.1038442645074</v>
      </c>
      <c r="DN74" s="2">
        <f t="shared" si="221"/>
        <v>108.256223414305</v>
      </c>
      <c r="DO74" s="2">
        <f t="shared" si="221"/>
        <v>107.01442129455909</v>
      </c>
      <c r="DP74" s="2">
        <f t="shared" si="221"/>
        <v>109.76277687687687</v>
      </c>
      <c r="DQ74" s="2">
        <f t="shared" si="221"/>
        <v>107.91885751541015</v>
      </c>
      <c r="DR74" s="2">
        <f t="shared" si="221"/>
        <v>110.97073949579833</v>
      </c>
      <c r="DS74" s="2">
        <f t="shared" si="221"/>
        <v>111.54808263305323</v>
      </c>
      <c r="DT74" s="2">
        <f t="shared" si="221"/>
        <v>112.40880840336136</v>
      </c>
      <c r="DU74" s="2">
        <f t="shared" si="221"/>
        <v>110.74393007987744</v>
      </c>
      <c r="DV74" s="2">
        <f t="shared" si="221"/>
        <v>112.23555863039401</v>
      </c>
      <c r="DW74" s="2">
        <f t="shared" si="221"/>
        <v>113.11560597439546</v>
      </c>
      <c r="DX74" s="2">
        <f t="shared" si="221"/>
        <v>112.58668961675579</v>
      </c>
      <c r="DY74" s="2">
        <f t="shared" si="221"/>
        <v>109.9466546533185</v>
      </c>
      <c r="EA74" s="2">
        <f t="shared" si="71"/>
        <v>100.25474572981366</v>
      </c>
      <c r="EB74" s="2">
        <f t="shared" si="72"/>
        <v>102.36587263726375</v>
      </c>
      <c r="EC74" s="2">
        <f t="shared" si="73"/>
        <v>102.00712046553809</v>
      </c>
      <c r="ED74" s="2">
        <f t="shared" si="74"/>
        <v>101.49825273660758</v>
      </c>
      <c r="EE74" s="2">
        <f t="shared" si="75"/>
        <v>97.805016161949325</v>
      </c>
      <c r="EF74" s="2">
        <f t="shared" si="76"/>
        <v>101.1501819559257</v>
      </c>
      <c r="EG74" s="2">
        <f t="shared" si="77"/>
        <v>102.19265390741076</v>
      </c>
      <c r="EH74" s="2">
        <f t="shared" si="78"/>
        <v>101.51807117340827</v>
      </c>
      <c r="EI74" s="2">
        <f t="shared" si="79"/>
        <v>104.96419516996845</v>
      </c>
      <c r="EJ74" s="2">
        <f t="shared" si="80"/>
        <v>104.30423957542786</v>
      </c>
      <c r="EK74" s="2">
        <f t="shared" si="81"/>
        <v>107.94304501188182</v>
      </c>
      <c r="EL74" s="2">
        <f t="shared" si="82"/>
        <v>104.7334935421819</v>
      </c>
      <c r="EM74" s="2">
        <f t="shared" si="83"/>
        <v>104.93822737163131</v>
      </c>
      <c r="EN74" s="2">
        <f t="shared" si="84"/>
        <v>108.5355955548751</v>
      </c>
      <c r="EO74" s="2">
        <f t="shared" si="85"/>
        <v>108.28548347986784</v>
      </c>
      <c r="EQ74" s="2">
        <f t="shared" si="86"/>
        <v>100.30373913221365</v>
      </c>
      <c r="ER74" s="2">
        <f t="shared" si="222"/>
        <v>102.26601632376479</v>
      </c>
      <c r="ES74" s="2">
        <f t="shared" si="222"/>
        <v>101.30024201017929</v>
      </c>
      <c r="ET74" s="2">
        <f t="shared" si="222"/>
        <v>101.06852542918051</v>
      </c>
      <c r="EU74" s="2">
        <f t="shared" si="222"/>
        <v>99.061563533938255</v>
      </c>
      <c r="EV74" s="2">
        <f t="shared" si="222"/>
        <v>101.40087074061834</v>
      </c>
      <c r="EW74" s="2">
        <f t="shared" si="222"/>
        <v>101.28235240384386</v>
      </c>
      <c r="EX74" s="2">
        <f t="shared" si="222"/>
        <v>101.35262019642639</v>
      </c>
      <c r="EY74" s="2">
        <f t="shared" si="222"/>
        <v>104.2418353265365</v>
      </c>
      <c r="EZ74" s="2">
        <f t="shared" si="222"/>
        <v>104.40324338849139</v>
      </c>
      <c r="FA74" s="2">
        <f t="shared" si="222"/>
        <v>108.21150092361658</v>
      </c>
      <c r="FB74" s="2">
        <f t="shared" si="222"/>
        <v>105.63902162244302</v>
      </c>
      <c r="FC74" s="2">
        <f t="shared" si="222"/>
        <v>106.78459422163542</v>
      </c>
      <c r="FD74" s="2">
        <f t="shared" si="222"/>
        <v>108.33510995579405</v>
      </c>
      <c r="FE74" s="2">
        <f t="shared" si="222"/>
        <v>109.80461850147563</v>
      </c>
      <c r="FG74" s="2">
        <f t="shared" si="88"/>
        <v>0.659550782662921</v>
      </c>
      <c r="FH74" s="2">
        <f t="shared" si="223"/>
        <v>0.67707148314125054</v>
      </c>
      <c r="FI74" s="2">
        <f t="shared" si="223"/>
        <v>0.66752643974686077</v>
      </c>
      <c r="FJ74" s="2">
        <f t="shared" si="223"/>
        <v>0.645408767961834</v>
      </c>
      <c r="FK74" s="2">
        <f t="shared" si="223"/>
        <v>0.6435364715399946</v>
      </c>
      <c r="FL74" s="2">
        <f t="shared" si="223"/>
        <v>0.63054985568667532</v>
      </c>
      <c r="FM74" s="2">
        <f t="shared" si="223"/>
        <v>0.62350119457399256</v>
      </c>
      <c r="FN74" s="2">
        <f t="shared" si="223"/>
        <v>0.6040367522618143</v>
      </c>
      <c r="FO74" s="2">
        <f t="shared" si="223"/>
        <v>0.60872564028457232</v>
      </c>
      <c r="FP74" s="2">
        <f t="shared" si="223"/>
        <v>0.5962648167749417</v>
      </c>
      <c r="FQ74" s="2">
        <f t="shared" si="223"/>
        <v>0.62318419731596097</v>
      </c>
      <c r="FR74" s="2">
        <f t="shared" si="223"/>
        <v>0.65215960885209001</v>
      </c>
      <c r="FS74" s="2">
        <f t="shared" si="223"/>
        <v>0.62742383729824691</v>
      </c>
      <c r="FT74" s="2">
        <f t="shared" si="223"/>
        <v>0.58217518702226689</v>
      </c>
      <c r="FU74" s="2">
        <f t="shared" si="223"/>
        <v>0.56202207719492614</v>
      </c>
      <c r="FW74" s="2">
        <f t="shared" si="112"/>
        <v>2.0216865689458034E-4</v>
      </c>
      <c r="FX74" s="2">
        <f t="shared" si="164"/>
        <v>3.0958060964442446E-4</v>
      </c>
      <c r="FY74" s="2">
        <f t="shared" si="165"/>
        <v>3.4108212151863352E-4</v>
      </c>
      <c r="FZ74" s="2">
        <f t="shared" si="166"/>
        <v>2.8424816614725759E-4</v>
      </c>
      <c r="GA74" s="2">
        <f t="shared" si="167"/>
        <v>2.6514678448663842E-4</v>
      </c>
      <c r="GB74" s="2">
        <f t="shared" si="168"/>
        <v>2.8065413026535387E-4</v>
      </c>
      <c r="GC74" s="2">
        <f t="shared" si="169"/>
        <v>2.9357826264161507E-4</v>
      </c>
      <c r="GD74" s="2">
        <f t="shared" si="170"/>
        <v>3.4936104123765459E-4</v>
      </c>
      <c r="GE74" s="2">
        <f t="shared" si="171"/>
        <v>3.2296018106982988E-4</v>
      </c>
      <c r="GF74" s="2">
        <f t="shared" si="172"/>
        <v>2.6517468918850181E-4</v>
      </c>
      <c r="GG74" s="2">
        <f t="shared" si="173"/>
        <v>2.3542162081418493E-4</v>
      </c>
      <c r="GH74" s="2">
        <f t="shared" si="174"/>
        <v>2.3768467532125006E-4</v>
      </c>
      <c r="GI74" s="2">
        <f t="shared" si="175"/>
        <v>2.0802560785326184E-4</v>
      </c>
      <c r="GJ74" s="2">
        <f t="shared" si="176"/>
        <v>1.8050964174476435E-4</v>
      </c>
      <c r="GK74" s="2">
        <f t="shared" si="177"/>
        <v>1.6250736871650462E-4</v>
      </c>
      <c r="GM74" s="86">
        <f t="shared" si="113"/>
        <v>0.11217730999560203</v>
      </c>
      <c r="GN74" s="86">
        <f t="shared" si="178"/>
        <v>0.13338746693422468</v>
      </c>
      <c r="GO74" s="86">
        <f t="shared" si="179"/>
        <v>0.1316228900558423</v>
      </c>
      <c r="GP74" s="86">
        <f t="shared" si="180"/>
        <v>0.10590788548752288</v>
      </c>
      <c r="GQ74" s="86">
        <f t="shared" si="181"/>
        <v>0.10523860602336124</v>
      </c>
      <c r="GR74" s="86">
        <f t="shared" si="182"/>
        <v>0.10063848068642611</v>
      </c>
      <c r="GS74" s="86">
        <f t="shared" si="183"/>
        <v>8.7978901907569851E-2</v>
      </c>
      <c r="GT74" s="86">
        <f t="shared" si="184"/>
        <v>7.5290240350993756E-2</v>
      </c>
      <c r="GU74" s="86">
        <f t="shared" si="185"/>
        <v>7.8173839210751189E-2</v>
      </c>
      <c r="GV74" s="86">
        <f t="shared" si="186"/>
        <v>6.4772194096466632E-2</v>
      </c>
      <c r="GW74" s="86">
        <f t="shared" si="187"/>
        <v>8.3655015695407758E-2</v>
      </c>
      <c r="GX74" s="86">
        <f t="shared" si="188"/>
        <v>0.11740601684602135</v>
      </c>
      <c r="GY74" s="86">
        <f t="shared" si="189"/>
        <v>8.8243159692347709E-2</v>
      </c>
      <c r="GZ74" s="86">
        <f t="shared" si="190"/>
        <v>5.4335024615652219E-2</v>
      </c>
      <c r="HA74" s="86">
        <f t="shared" si="191"/>
        <v>4.4420757414499919E-2</v>
      </c>
      <c r="HC74" s="86">
        <f t="shared" si="145"/>
        <v>3.8320202965331893E-6</v>
      </c>
      <c r="HD74" s="86">
        <f t="shared" si="192"/>
        <v>2.076534713017758E-6</v>
      </c>
      <c r="HE74" s="86">
        <f t="shared" si="193"/>
        <v>8.4024614524984604E-7</v>
      </c>
      <c r="HF74" s="86">
        <f t="shared" si="194"/>
        <v>2.2350064868316977E-7</v>
      </c>
      <c r="HG74" s="86">
        <f t="shared" si="195"/>
        <v>6.4643493898344357E-8</v>
      </c>
      <c r="HH74" s="86">
        <f t="shared" si="196"/>
        <v>2.3106180580007663E-7</v>
      </c>
      <c r="HI74" s="86">
        <f t="shared" si="197"/>
        <v>3.5997343603047612E-7</v>
      </c>
      <c r="HJ74" s="86">
        <f t="shared" si="198"/>
        <v>1.1677099476824373E-7</v>
      </c>
      <c r="HK74" s="86">
        <f t="shared" si="199"/>
        <v>1.7477263891072433E-7</v>
      </c>
      <c r="HL74" s="86">
        <f t="shared" si="200"/>
        <v>9.4635223120669784E-8</v>
      </c>
      <c r="HM74" s="86">
        <f t="shared" si="201"/>
        <v>8.884725367069864E-8</v>
      </c>
      <c r="HN74" s="86">
        <f t="shared" si="202"/>
        <v>3.1925576184241751E-7</v>
      </c>
      <c r="HO74" s="86">
        <f t="shared" si="203"/>
        <v>8.5505533928613587E-8</v>
      </c>
      <c r="HP74" s="86">
        <f t="shared" si="204"/>
        <v>8.8147611762815305E-9</v>
      </c>
      <c r="HQ74" s="86">
        <f t="shared" si="205"/>
        <v>1.0932571073949003E-9</v>
      </c>
      <c r="HS74" s="86">
        <f t="shared" si="114"/>
        <v>2.4828965526739099E-55</v>
      </c>
      <c r="HT74" s="86">
        <f t="shared" si="206"/>
        <v>1.048370635668967E-52</v>
      </c>
      <c r="HU74" s="86">
        <f t="shared" si="207"/>
        <v>6.9828956287847849E-63</v>
      </c>
      <c r="HV74" s="86">
        <f t="shared" si="208"/>
        <v>1.1203632663067221E-67</v>
      </c>
      <c r="HW74" s="86">
        <f t="shared" si="209"/>
        <v>6.1657757683207279E-76</v>
      </c>
      <c r="HX74" s="86">
        <f t="shared" si="210"/>
        <v>1.9409770120955976E-71</v>
      </c>
      <c r="HY74" s="86">
        <f t="shared" si="211"/>
        <v>5.6340241612078665E-68</v>
      </c>
      <c r="HZ74" s="86">
        <f t="shared" si="212"/>
        <v>2.2134420010535845E-75</v>
      </c>
      <c r="IA74" s="86">
        <f t="shared" si="213"/>
        <v>1.6693652484072915E-72</v>
      </c>
      <c r="IB74" s="86">
        <f t="shared" si="214"/>
        <v>4.4324516517635937E-74</v>
      </c>
      <c r="IC74" s="86">
        <f t="shared" si="215"/>
        <v>1.7691476165723883E-74</v>
      </c>
      <c r="ID74" s="86">
        <f t="shared" si="216"/>
        <v>1.369081175734129E-69</v>
      </c>
      <c r="IE74" s="86">
        <f t="shared" si="217"/>
        <v>2.1487749161874501E-74</v>
      </c>
      <c r="IF74" s="86">
        <f t="shared" si="218"/>
        <v>5.7186607151179392E-36</v>
      </c>
      <c r="IG74" s="86">
        <f t="shared" si="219"/>
        <v>2.3646293055728667E-25</v>
      </c>
      <c r="II74" s="86">
        <f t="shared" si="115"/>
        <v>2.5220946834223366E-170</v>
      </c>
      <c r="IJ74" s="86">
        <f t="shared" si="116"/>
        <v>1.0024383376692914E-169</v>
      </c>
      <c r="IK74" s="86">
        <f t="shared" si="117"/>
        <v>3.383987231458686E-194</v>
      </c>
      <c r="IL74" s="86">
        <f t="shared" si="118"/>
        <v>1.3674065673481671E-215</v>
      </c>
      <c r="IM74" s="86">
        <f t="shared" si="119"/>
        <v>5.4162991946718867E-234</v>
      </c>
      <c r="IN74" s="86">
        <f t="shared" si="120"/>
        <v>3.602941047864705E-223</v>
      </c>
      <c r="IO74" s="86">
        <f t="shared" si="121"/>
        <v>1.9051215742442094E-209</v>
      </c>
      <c r="IP74" s="86">
        <f t="shared" si="122"/>
        <v>7.0328908852151867E-231</v>
      </c>
      <c r="IQ74" s="86">
        <f t="shared" si="123"/>
        <v>9.7164590583993804E-222</v>
      </c>
      <c r="IR74" s="86">
        <f t="shared" si="124"/>
        <v>6.046676103546391E-229</v>
      </c>
      <c r="IS74" s="86">
        <f t="shared" si="125"/>
        <v>2.846451995114495E-232</v>
      </c>
      <c r="IT74" s="86">
        <f t="shared" si="126"/>
        <v>1.945784336597237E-218</v>
      </c>
      <c r="IU74" s="86">
        <f t="shared" si="127"/>
        <v>6.8703344312733977E-231</v>
      </c>
      <c r="IV74" s="86">
        <f t="shared" si="128"/>
        <v>6.5358402764004372E-143</v>
      </c>
      <c r="IW74" s="86">
        <f t="shared" si="129"/>
        <v>2.206253895934095E-102</v>
      </c>
      <c r="IY74" s="86">
        <f t="shared" si="130"/>
        <v>0.11218114201589857</v>
      </c>
      <c r="IZ74" s="86">
        <f t="shared" si="131"/>
        <v>0.13338954346893769</v>
      </c>
      <c r="JA74" s="86">
        <f t="shared" si="132"/>
        <v>0.13162373030198754</v>
      </c>
      <c r="JB74" s="86">
        <f t="shared" si="133"/>
        <v>0.10590810898817156</v>
      </c>
      <c r="JC74" s="86">
        <f t="shared" si="134"/>
        <v>0.10523867066685515</v>
      </c>
      <c r="JD74" s="86">
        <f t="shared" si="135"/>
        <v>0.10063871174823191</v>
      </c>
      <c r="JE74" s="86">
        <f t="shared" si="136"/>
        <v>8.7979261881005882E-2</v>
      </c>
      <c r="JF74" s="86">
        <f t="shared" si="137"/>
        <v>7.5290357121988519E-2</v>
      </c>
      <c r="JG74" s="86">
        <f t="shared" si="138"/>
        <v>7.8174013983390106E-2</v>
      </c>
      <c r="JH74" s="86">
        <f t="shared" si="139"/>
        <v>6.4772288731689748E-2</v>
      </c>
      <c r="JI74" s="86">
        <f t="shared" si="140"/>
        <v>8.3655104542661424E-2</v>
      </c>
      <c r="JJ74" s="86">
        <f t="shared" si="141"/>
        <v>0.11740633610178319</v>
      </c>
      <c r="JK74" s="86">
        <f t="shared" si="142"/>
        <v>8.824324519788164E-2</v>
      </c>
      <c r="JL74" s="86">
        <f t="shared" si="143"/>
        <v>5.4335033430413397E-2</v>
      </c>
      <c r="JM74" s="86">
        <f t="shared" si="144"/>
        <v>4.4420758507757029E-2</v>
      </c>
    </row>
    <row r="75" spans="2:273" x14ac:dyDescent="0.25">
      <c r="B75" s="2">
        <v>48</v>
      </c>
      <c r="C75" s="37">
        <v>158.619</v>
      </c>
      <c r="D75" s="37">
        <v>170.017</v>
      </c>
      <c r="E75" s="37">
        <v>164.46600000000001</v>
      </c>
      <c r="F75" s="37">
        <v>156.03399999999999</v>
      </c>
      <c r="G75" s="37">
        <v>157.172</v>
      </c>
      <c r="H75" s="37">
        <v>158.74100000000001</v>
      </c>
      <c r="I75" s="37">
        <v>145.89699999999999</v>
      </c>
      <c r="J75" s="37">
        <v>145.93100000000001</v>
      </c>
      <c r="K75" s="37">
        <v>150.43100000000001</v>
      </c>
      <c r="L75" s="37">
        <v>142.89699999999999</v>
      </c>
      <c r="M75" s="37">
        <v>145.155</v>
      </c>
      <c r="N75" s="37">
        <v>160.054</v>
      </c>
      <c r="O75" s="37">
        <v>149.661</v>
      </c>
      <c r="P75" s="37">
        <v>139.12299999999999</v>
      </c>
      <c r="Q75" s="37">
        <v>131.947</v>
      </c>
      <c r="S75" s="4">
        <f t="shared" si="8"/>
        <v>157.34315999219049</v>
      </c>
      <c r="T75" s="4">
        <f t="shared" si="9"/>
        <v>168.48885291605509</v>
      </c>
      <c r="U75" s="4">
        <f t="shared" si="10"/>
        <v>165.99010669899997</v>
      </c>
      <c r="V75" s="4">
        <f t="shared" si="11"/>
        <v>158.56309260767017</v>
      </c>
      <c r="W75" s="4">
        <f t="shared" si="12"/>
        <v>158.03781416100736</v>
      </c>
      <c r="X75" s="4">
        <f t="shared" si="13"/>
        <v>159.09658637880699</v>
      </c>
      <c r="Y75" s="4">
        <f t="shared" si="14"/>
        <v>151.57789161813284</v>
      </c>
      <c r="Z75" s="4">
        <f t="shared" si="15"/>
        <v>149.69167813264485</v>
      </c>
      <c r="AA75" s="4">
        <f t="shared" si="16"/>
        <v>151.60466109110445</v>
      </c>
      <c r="AB75" s="4">
        <f t="shared" si="17"/>
        <v>146.86259721342179</v>
      </c>
      <c r="AC75" s="4">
        <f t="shared" si="18"/>
        <v>151.13800919043464</v>
      </c>
      <c r="AD75" s="4">
        <f t="shared" si="19"/>
        <v>163.62307328716238</v>
      </c>
      <c r="AE75" s="4">
        <f t="shared" si="20"/>
        <v>155.16424562965355</v>
      </c>
      <c r="AF75" s="4">
        <f t="shared" si="21"/>
        <v>143.7415290859154</v>
      </c>
      <c r="AG75" s="4">
        <f t="shared" si="22"/>
        <v>134.2973674716157</v>
      </c>
      <c r="AI75" s="4">
        <f t="shared" si="23"/>
        <v>1.2758400078095065</v>
      </c>
      <c r="AJ75" s="4">
        <f t="shared" si="24"/>
        <v>1.5281470839449014</v>
      </c>
      <c r="AK75" s="4">
        <f t="shared" si="25"/>
        <v>-1.5241066989999581</v>
      </c>
      <c r="AL75" s="4">
        <f t="shared" si="26"/>
        <v>-2.5290926076701794</v>
      </c>
      <c r="AM75" s="4">
        <f t="shared" si="27"/>
        <v>-0.86581416100736419</v>
      </c>
      <c r="AN75" s="4">
        <f t="shared" si="28"/>
        <v>-0.35558637880697574</v>
      </c>
      <c r="AO75" s="4">
        <f t="shared" si="29"/>
        <v>-5.680891618132847</v>
      </c>
      <c r="AP75" s="4">
        <f t="shared" si="30"/>
        <v>-3.7606781326448413</v>
      </c>
      <c r="AQ75" s="4">
        <f t="shared" si="31"/>
        <v>-1.1736610911044352</v>
      </c>
      <c r="AR75" s="4">
        <f t="shared" si="32"/>
        <v>-3.9655972134218018</v>
      </c>
      <c r="AS75" s="4">
        <f t="shared" si="33"/>
        <v>-5.9830091904346432</v>
      </c>
      <c r="AT75" s="4">
        <f t="shared" si="34"/>
        <v>-3.5690732871623823</v>
      </c>
      <c r="AU75" s="4">
        <f t="shared" si="35"/>
        <v>-5.5032456296535486</v>
      </c>
      <c r="AV75" s="4">
        <f t="shared" ref="AV75:AW90" si="224">IF(OR($B75 &lt; P$230, $B75 &gt; P$233), 0, P75-AF75)</f>
        <v>-4.6185290859154122</v>
      </c>
      <c r="AW75" s="4">
        <f t="shared" si="224"/>
        <v>-2.3503674716156979</v>
      </c>
      <c r="AY75" s="2">
        <f t="shared" si="96"/>
        <v>101.8493796836121</v>
      </c>
      <c r="AZ75" s="2">
        <f t="shared" si="147"/>
        <v>104.59044681948876</v>
      </c>
      <c r="BA75" s="2">
        <f t="shared" si="148"/>
        <v>103.85424713923287</v>
      </c>
      <c r="BB75" s="2">
        <f t="shared" si="149"/>
        <v>103.71949499056051</v>
      </c>
      <c r="BC75" s="2">
        <f t="shared" si="150"/>
        <v>100.89391250518682</v>
      </c>
      <c r="BD75" s="2">
        <f t="shared" si="151"/>
        <v>104.13049272740389</v>
      </c>
      <c r="BE75" s="2">
        <f t="shared" si="152"/>
        <v>104.17764132771903</v>
      </c>
      <c r="BF75" s="2">
        <f t="shared" si="153"/>
        <v>105.05315854707405</v>
      </c>
      <c r="BG75" s="2">
        <f t="shared" si="154"/>
        <v>107.34951462402981</v>
      </c>
      <c r="BH75" s="2">
        <f t="shared" si="155"/>
        <v>107.36285110928493</v>
      </c>
      <c r="BI75" s="2">
        <f t="shared" si="156"/>
        <v>108.85397095738733</v>
      </c>
      <c r="BJ75" s="2">
        <f t="shared" si="157"/>
        <v>107.13899628330925</v>
      </c>
      <c r="BK75" s="2">
        <f t="shared" si="158"/>
        <v>107.80052471775171</v>
      </c>
      <c r="BL75" s="2">
        <f t="shared" si="159"/>
        <v>110.10543516632417</v>
      </c>
      <c r="BM75" s="2">
        <f t="shared" si="160"/>
        <v>108.94917278986745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105.45105909943715</v>
      </c>
      <c r="DL75" s="2">
        <f t="shared" ref="DL75:DY90" si="225">BP$228*$B75+BP$229</f>
        <v>109.99331612685562</v>
      </c>
      <c r="DM75" s="2">
        <f t="shared" si="225"/>
        <v>108.21378009446691</v>
      </c>
      <c r="DN75" s="2">
        <f t="shared" si="225"/>
        <v>108.40726207827261</v>
      </c>
      <c r="DO75" s="2">
        <f t="shared" si="225"/>
        <v>107.14281266416509</v>
      </c>
      <c r="DP75" s="2">
        <f t="shared" si="225"/>
        <v>109.91123942513943</v>
      </c>
      <c r="DQ75" s="2">
        <f t="shared" si="225"/>
        <v>108.00959127548602</v>
      </c>
      <c r="DR75" s="2">
        <f t="shared" si="225"/>
        <v>111.13333445378153</v>
      </c>
      <c r="DS75" s="2">
        <f t="shared" si="225"/>
        <v>111.65194957983194</v>
      </c>
      <c r="DT75" s="2">
        <f t="shared" si="225"/>
        <v>112.50759579831934</v>
      </c>
      <c r="DU75" s="2">
        <f t="shared" si="225"/>
        <v>110.76337006237006</v>
      </c>
      <c r="DV75" s="2">
        <f t="shared" si="225"/>
        <v>112.28868348968106</v>
      </c>
      <c r="DW75" s="2">
        <f t="shared" si="225"/>
        <v>113.23866998577526</v>
      </c>
      <c r="DX75" s="2">
        <f t="shared" si="225"/>
        <v>112.70495766488413</v>
      </c>
      <c r="DY75" s="2">
        <f t="shared" si="225"/>
        <v>110.04321616611048</v>
      </c>
      <c r="EA75" s="2">
        <f t="shared" si="71"/>
        <v>100.15381968167702</v>
      </c>
      <c r="EB75" s="2">
        <f t="shared" si="72"/>
        <v>102.24034036260771</v>
      </c>
      <c r="EC75" s="2">
        <f t="shared" si="73"/>
        <v>101.87433461305925</v>
      </c>
      <c r="ED75" s="2">
        <f t="shared" si="74"/>
        <v>101.37082112757921</v>
      </c>
      <c r="EE75" s="2">
        <f t="shared" si="75"/>
        <v>97.736584788389777</v>
      </c>
      <c r="EF75" s="2">
        <f t="shared" si="76"/>
        <v>101.04135937661053</v>
      </c>
      <c r="EG75" s="2">
        <f t="shared" si="77"/>
        <v>102.06777708357828</v>
      </c>
      <c r="EH75" s="2">
        <f t="shared" si="78"/>
        <v>101.41823060837746</v>
      </c>
      <c r="EI75" s="2">
        <f t="shared" si="79"/>
        <v>104.82774343936177</v>
      </c>
      <c r="EJ75" s="2">
        <f t="shared" si="80"/>
        <v>104.18577600932095</v>
      </c>
      <c r="EK75" s="2">
        <f t="shared" si="81"/>
        <v>107.8009115724342</v>
      </c>
      <c r="EL75" s="2">
        <f t="shared" si="82"/>
        <v>104.63365672803883</v>
      </c>
      <c r="EM75" s="2">
        <f t="shared" si="83"/>
        <v>104.85475511568575</v>
      </c>
      <c r="EN75" s="2">
        <f t="shared" si="84"/>
        <v>108.40399116588839</v>
      </c>
      <c r="EO75" s="2">
        <f t="shared" si="85"/>
        <v>108.17116000728005</v>
      </c>
      <c r="EQ75" s="2">
        <f t="shared" si="86"/>
        <v>100.2018298590512</v>
      </c>
      <c r="ER75" s="2">
        <f t="shared" ref="ER75:FE90" si="226">CV$228*$B75+CV$229</f>
        <v>102.14255362452299</v>
      </c>
      <c r="ES75" s="2">
        <f t="shared" si="226"/>
        <v>101.18183395387226</v>
      </c>
      <c r="ET75" s="2">
        <f t="shared" si="226"/>
        <v>100.94953434838905</v>
      </c>
      <c r="EU75" s="2">
        <f t="shared" si="226"/>
        <v>98.968231514437562</v>
      </c>
      <c r="EV75" s="2">
        <f t="shared" si="226"/>
        <v>101.28701004259382</v>
      </c>
      <c r="EW75" s="2">
        <f t="shared" si="226"/>
        <v>101.17590598858999</v>
      </c>
      <c r="EX75" s="2">
        <f t="shared" si="226"/>
        <v>101.25614981336433</v>
      </c>
      <c r="EY75" s="2">
        <f t="shared" si="226"/>
        <v>104.12028323641468</v>
      </c>
      <c r="EZ75" s="2">
        <f t="shared" si="226"/>
        <v>104.28283966905191</v>
      </c>
      <c r="FA75" s="2">
        <f t="shared" si="226"/>
        <v>108.06411142750444</v>
      </c>
      <c r="FB75" s="2">
        <f t="shared" si="226"/>
        <v>105.52160882056381</v>
      </c>
      <c r="FC75" s="2">
        <f t="shared" si="226"/>
        <v>106.666337255679</v>
      </c>
      <c r="FD75" s="2">
        <f t="shared" si="226"/>
        <v>108.20710388164302</v>
      </c>
      <c r="FE75" s="2">
        <f t="shared" si="226"/>
        <v>109.65965411331548</v>
      </c>
      <c r="FG75" s="2">
        <f t="shared" si="88"/>
        <v>0.67991830728421676</v>
      </c>
      <c r="FH75" s="2">
        <f t="shared" ref="FH75:FU90" si="227">POWER(10,($B75-D$231)/D$229)/(1+POWER(10,($B75-D$231)/D$229))</f>
        <v>0.69687256597940739</v>
      </c>
      <c r="FI75" s="2">
        <f t="shared" si="227"/>
        <v>0.68764278971030068</v>
      </c>
      <c r="FJ75" s="2">
        <f t="shared" si="227"/>
        <v>0.66619414856214232</v>
      </c>
      <c r="FK75" s="2">
        <f t="shared" si="227"/>
        <v>0.66437452995300539</v>
      </c>
      <c r="FL75" s="2">
        <f t="shared" si="227"/>
        <v>0.65173624202568847</v>
      </c>
      <c r="FM75" s="2">
        <f t="shared" si="227"/>
        <v>0.64486413356403471</v>
      </c>
      <c r="FN75" s="2">
        <f t="shared" si="227"/>
        <v>0.62584136184099837</v>
      </c>
      <c r="FO75" s="2">
        <f t="shared" si="227"/>
        <v>0.6304300236680207</v>
      </c>
      <c r="FP75" s="2">
        <f t="shared" si="227"/>
        <v>0.61822690719344475</v>
      </c>
      <c r="FQ75" s="2">
        <f t="shared" si="227"/>
        <v>0.64455486918562144</v>
      </c>
      <c r="FR75" s="2">
        <f t="shared" si="227"/>
        <v>0.67274991662339745</v>
      </c>
      <c r="FS75" s="2">
        <f t="shared" si="227"/>
        <v>0.6486896107384772</v>
      </c>
      <c r="FT75" s="2">
        <f t="shared" si="227"/>
        <v>0.60439520534564006</v>
      </c>
      <c r="FU75" s="2">
        <f t="shared" si="227"/>
        <v>0.58454902403217024</v>
      </c>
      <c r="FW75" s="2">
        <f t="shared" si="112"/>
        <v>2.2166920060011017E-4</v>
      </c>
      <c r="FX75" s="2">
        <f t="shared" si="164"/>
        <v>3.3943825015726124E-4</v>
      </c>
      <c r="FY75" s="2">
        <f t="shared" si="165"/>
        <v>3.7397680288934413E-4</v>
      </c>
      <c r="FZ75" s="2">
        <f t="shared" si="166"/>
        <v>3.1166336949572221E-4</v>
      </c>
      <c r="GA75" s="2">
        <f t="shared" si="167"/>
        <v>2.9072023108671862E-4</v>
      </c>
      <c r="GB75" s="2">
        <f t="shared" si="168"/>
        <v>3.07722802281871E-4</v>
      </c>
      <c r="GC75" s="2">
        <f t="shared" si="169"/>
        <v>3.2189304658127781E-4</v>
      </c>
      <c r="GD75" s="2">
        <f t="shared" si="170"/>
        <v>3.8305385319187496E-4</v>
      </c>
      <c r="GE75" s="2">
        <f t="shared" si="171"/>
        <v>3.5410776325781306E-4</v>
      </c>
      <c r="GF75" s="2">
        <f t="shared" si="172"/>
        <v>2.9075082641846761E-4</v>
      </c>
      <c r="GG75" s="2">
        <f t="shared" si="173"/>
        <v>2.5812881122999214E-4</v>
      </c>
      <c r="GH75" s="2">
        <f t="shared" si="174"/>
        <v>2.6061008789589134E-4</v>
      </c>
      <c r="GI75" s="2">
        <f t="shared" si="175"/>
        <v>2.2809096547959256E-4</v>
      </c>
      <c r="GJ75" s="2">
        <f t="shared" si="176"/>
        <v>1.9792143951646659E-4</v>
      </c>
      <c r="GK75" s="2">
        <f t="shared" si="177"/>
        <v>1.7818299288284222E-4</v>
      </c>
      <c r="GM75" s="86">
        <f t="shared" si="113"/>
        <v>0.14387039249481531</v>
      </c>
      <c r="GN75" s="86">
        <f t="shared" si="178"/>
        <v>0.16864137614558342</v>
      </c>
      <c r="GO75" s="86">
        <f t="shared" si="179"/>
        <v>0.16863108061734972</v>
      </c>
      <c r="GP75" s="86">
        <f t="shared" si="180"/>
        <v>0.13859286693767645</v>
      </c>
      <c r="GQ75" s="86">
        <f t="shared" si="181"/>
        <v>0.13813684242712937</v>
      </c>
      <c r="GR75" s="86">
        <f t="shared" si="182"/>
        <v>0.13520196615209606</v>
      </c>
      <c r="GS75" s="86">
        <f t="shared" si="183"/>
        <v>0.11847390370823417</v>
      </c>
      <c r="GT75" s="86">
        <f t="shared" si="184"/>
        <v>0.10493607182036849</v>
      </c>
      <c r="GU75" s="86">
        <f t="shared" si="185"/>
        <v>0.1079544530541363</v>
      </c>
      <c r="GV75" s="86">
        <f t="shared" si="186"/>
        <v>9.0542513095188876E-2</v>
      </c>
      <c r="GW75" s="86">
        <f t="shared" si="187"/>
        <v>0.11209044134261482</v>
      </c>
      <c r="GX75" s="86">
        <f t="shared" si="188"/>
        <v>0.15304561377759399</v>
      </c>
      <c r="GY75" s="86">
        <f t="shared" si="189"/>
        <v>0.11777058313640883</v>
      </c>
      <c r="GZ75" s="86">
        <f t="shared" si="190"/>
        <v>7.7687258458157632E-2</v>
      </c>
      <c r="HA75" s="86">
        <f t="shared" si="191"/>
        <v>6.7375855754615535E-2</v>
      </c>
      <c r="HC75" s="86">
        <f t="shared" si="145"/>
        <v>7.4888794068320197E-6</v>
      </c>
      <c r="HD75" s="86">
        <f t="shared" si="192"/>
        <v>4.2725432175761244E-6</v>
      </c>
      <c r="HE75" s="86">
        <f t="shared" si="193"/>
        <v>1.886260807546629E-6</v>
      </c>
      <c r="HF75" s="86">
        <f t="shared" si="194"/>
        <v>5.3535924462734517E-7</v>
      </c>
      <c r="HG75" s="86">
        <f t="shared" si="195"/>
        <v>1.6545982503686295E-7</v>
      </c>
      <c r="HH75" s="86">
        <f t="shared" si="196"/>
        <v>5.6057883835954503E-7</v>
      </c>
      <c r="HI75" s="86">
        <f t="shared" si="197"/>
        <v>8.4239162944813188E-7</v>
      </c>
      <c r="HJ75" s="86">
        <f t="shared" si="198"/>
        <v>3.0110152071881648E-7</v>
      </c>
      <c r="HK75" s="86">
        <f t="shared" si="199"/>
        <v>4.3298746759140082E-7</v>
      </c>
      <c r="HL75" s="86">
        <f t="shared" si="200"/>
        <v>2.3709806203869986E-7</v>
      </c>
      <c r="HM75" s="86">
        <f t="shared" si="201"/>
        <v>2.2159489466547605E-7</v>
      </c>
      <c r="HN75" s="86">
        <f t="shared" si="202"/>
        <v>7.4702437553643953E-7</v>
      </c>
      <c r="HO75" s="86">
        <f t="shared" si="203"/>
        <v>2.1014751251779284E-7</v>
      </c>
      <c r="HP75" s="86">
        <f t="shared" si="204"/>
        <v>2.4871940352544754E-8</v>
      </c>
      <c r="HQ75" s="86">
        <f t="shared" si="205"/>
        <v>3.6010717865441033E-9</v>
      </c>
      <c r="HS75" s="86">
        <f t="shared" si="114"/>
        <v>1.0062252889084039E-53</v>
      </c>
      <c r="HT75" s="86">
        <f t="shared" si="206"/>
        <v>4.6501469089921872E-51</v>
      </c>
      <c r="HU75" s="86">
        <f t="shared" si="207"/>
        <v>6.27436394098927E-61</v>
      </c>
      <c r="HV75" s="86">
        <f t="shared" si="208"/>
        <v>1.3803197811243869E-65</v>
      </c>
      <c r="HW75" s="86">
        <f t="shared" si="209"/>
        <v>1.2067881043838895E-73</v>
      </c>
      <c r="HX75" s="86">
        <f t="shared" si="210"/>
        <v>2.9633448012499214E-69</v>
      </c>
      <c r="HY75" s="86">
        <f t="shared" si="211"/>
        <v>6.6709563769809268E-66</v>
      </c>
      <c r="HZ75" s="86">
        <f t="shared" si="212"/>
        <v>4.906952394904571E-73</v>
      </c>
      <c r="IA75" s="86">
        <f t="shared" si="213"/>
        <v>2.8440849545215818E-70</v>
      </c>
      <c r="IB75" s="86">
        <f t="shared" si="214"/>
        <v>7.6698012109911499E-72</v>
      </c>
      <c r="IC75" s="86">
        <f t="shared" si="215"/>
        <v>2.9950004757762446E-72</v>
      </c>
      <c r="ID75" s="86">
        <f t="shared" si="216"/>
        <v>1.6819377832689688E-67</v>
      </c>
      <c r="IE75" s="86">
        <f t="shared" si="217"/>
        <v>3.3167219843218946E-72</v>
      </c>
      <c r="IF75" s="86">
        <f t="shared" si="218"/>
        <v>5.7252843606138402E-35</v>
      </c>
      <c r="IG75" s="86">
        <f t="shared" si="219"/>
        <v>1.1359094965222219E-24</v>
      </c>
      <c r="II75" s="86">
        <f t="shared" si="115"/>
        <v>1.0619601389738466E-166</v>
      </c>
      <c r="IJ75" s="86">
        <f t="shared" si="116"/>
        <v>6.3376862889157952E-166</v>
      </c>
      <c r="IK75" s="86">
        <f t="shared" si="117"/>
        <v>8.6483195270523114E-190</v>
      </c>
      <c r="IL75" s="86">
        <f t="shared" si="118"/>
        <v>8.4126255317718808E-211</v>
      </c>
      <c r="IM75" s="86">
        <f t="shared" si="119"/>
        <v>7.7881474753056588E-229</v>
      </c>
      <c r="IN75" s="86">
        <f t="shared" si="120"/>
        <v>3.2200826916904206E-218</v>
      </c>
      <c r="IO75" s="86">
        <f t="shared" si="121"/>
        <v>8.9052234018141546E-205</v>
      </c>
      <c r="IP75" s="86">
        <f t="shared" si="122"/>
        <v>1.2913668297573151E-225</v>
      </c>
      <c r="IQ75" s="86">
        <f t="shared" si="123"/>
        <v>9.8211973129342159E-217</v>
      </c>
      <c r="IR75" s="86">
        <f t="shared" si="124"/>
        <v>6.7163883669901648E-224</v>
      </c>
      <c r="IS75" s="86">
        <f t="shared" si="125"/>
        <v>3.1718677702985624E-227</v>
      </c>
      <c r="IT75" s="86">
        <f t="shared" si="126"/>
        <v>1.0925190787601732E-213</v>
      </c>
      <c r="IU75" s="86">
        <f t="shared" si="127"/>
        <v>6.037674295596644E-226</v>
      </c>
      <c r="IV75" s="86">
        <f t="shared" si="128"/>
        <v>6.4616378426177458E-140</v>
      </c>
      <c r="IW75" s="86">
        <f t="shared" si="129"/>
        <v>2.8390578829697363E-100</v>
      </c>
      <c r="IY75" s="86">
        <f t="shared" si="130"/>
        <v>0.14387788137422214</v>
      </c>
      <c r="IZ75" s="86">
        <f t="shared" si="131"/>
        <v>0.168645648688801</v>
      </c>
      <c r="JA75" s="86">
        <f t="shared" si="132"/>
        <v>0.16863296687815726</v>
      </c>
      <c r="JB75" s="86">
        <f t="shared" si="133"/>
        <v>0.13859340229692108</v>
      </c>
      <c r="JC75" s="86">
        <f t="shared" si="134"/>
        <v>0.1381370078869544</v>
      </c>
      <c r="JD75" s="86">
        <f t="shared" si="135"/>
        <v>0.13520252673093441</v>
      </c>
      <c r="JE75" s="86">
        <f t="shared" si="136"/>
        <v>0.11847474609986362</v>
      </c>
      <c r="JF75" s="86">
        <f t="shared" si="137"/>
        <v>0.1049363729218892</v>
      </c>
      <c r="JG75" s="86">
        <f t="shared" si="138"/>
        <v>0.10795488604160389</v>
      </c>
      <c r="JH75" s="86">
        <f t="shared" si="139"/>
        <v>9.054275019325092E-2</v>
      </c>
      <c r="JI75" s="86">
        <f t="shared" si="140"/>
        <v>0.11209066293750949</v>
      </c>
      <c r="JJ75" s="86">
        <f t="shared" si="141"/>
        <v>0.15304636080196951</v>
      </c>
      <c r="JK75" s="86">
        <f t="shared" si="142"/>
        <v>0.11777079328392134</v>
      </c>
      <c r="JL75" s="86">
        <f t="shared" si="143"/>
        <v>7.7687283330097986E-2</v>
      </c>
      <c r="JM75" s="86">
        <f t="shared" si="144"/>
        <v>6.7375859355687323E-2</v>
      </c>
    </row>
    <row r="76" spans="2:273" x14ac:dyDescent="0.25">
      <c r="B76" s="2">
        <v>49</v>
      </c>
      <c r="C76" s="37">
        <v>173.01599999999999</v>
      </c>
      <c r="D76" s="37">
        <v>183.74100000000001</v>
      </c>
      <c r="E76" s="37">
        <v>180.155</v>
      </c>
      <c r="F76" s="37">
        <v>172.05199999999999</v>
      </c>
      <c r="G76" s="37">
        <v>173.62100000000001</v>
      </c>
      <c r="H76" s="37">
        <v>175.74100000000001</v>
      </c>
      <c r="I76" s="37">
        <v>163.29300000000001</v>
      </c>
      <c r="J76" s="37">
        <v>161.72399999999999</v>
      </c>
      <c r="K76" s="37">
        <v>165.5</v>
      </c>
      <c r="L76" s="37">
        <v>156.12100000000001</v>
      </c>
      <c r="M76" s="37">
        <v>157.81</v>
      </c>
      <c r="N76" s="37">
        <v>176.232</v>
      </c>
      <c r="O76" s="37">
        <v>166.179</v>
      </c>
      <c r="P76" s="37">
        <v>152.404</v>
      </c>
      <c r="Q76" s="37">
        <v>142.19300000000001</v>
      </c>
      <c r="S76" s="4">
        <f t="shared" si="8"/>
        <v>167.95790359671034</v>
      </c>
      <c r="T76" s="4">
        <f t="shared" si="9"/>
        <v>179.61755679588705</v>
      </c>
      <c r="U76" s="4">
        <f t="shared" si="10"/>
        <v>177.46080723242449</v>
      </c>
      <c r="V76" s="4">
        <f t="shared" si="11"/>
        <v>169.98516425447804</v>
      </c>
      <c r="W76" s="4">
        <f t="shared" si="12"/>
        <v>170.07789304263304</v>
      </c>
      <c r="X76" s="4">
        <f t="shared" si="13"/>
        <v>171.73164160547185</v>
      </c>
      <c r="Y76" s="4">
        <f t="shared" si="14"/>
        <v>162.81781710406625</v>
      </c>
      <c r="Z76" s="4">
        <f t="shared" si="15"/>
        <v>161.73863599151787</v>
      </c>
      <c r="AA76" s="4">
        <f t="shared" si="16"/>
        <v>163.16319573801275</v>
      </c>
      <c r="AB76" s="4">
        <f t="shared" si="17"/>
        <v>157.82364521957862</v>
      </c>
      <c r="AC76" s="4">
        <f t="shared" si="18"/>
        <v>161.08271195513822</v>
      </c>
      <c r="AD76" s="4">
        <f t="shared" si="19"/>
        <v>174.98095520544686</v>
      </c>
      <c r="AE76" s="4">
        <f t="shared" si="20"/>
        <v>166.04069574045312</v>
      </c>
      <c r="AF76" s="4">
        <f t="shared" si="21"/>
        <v>154.00487893151745</v>
      </c>
      <c r="AG76" s="4">
        <f t="shared" si="22"/>
        <v>143.59565633246604</v>
      </c>
      <c r="AI76" s="4">
        <f t="shared" si="23"/>
        <v>5.0580964032896532</v>
      </c>
      <c r="AJ76" s="4">
        <f t="shared" si="24"/>
        <v>4.1234432041129594</v>
      </c>
      <c r="AK76" s="4">
        <f t="shared" si="25"/>
        <v>2.6941927675755153</v>
      </c>
      <c r="AL76" s="4">
        <f t="shared" si="26"/>
        <v>2.0668357455219564</v>
      </c>
      <c r="AM76" s="4">
        <f t="shared" si="27"/>
        <v>3.5431069573669731</v>
      </c>
      <c r="AN76" s="4">
        <f t="shared" si="28"/>
        <v>4.0093583945281637</v>
      </c>
      <c r="AO76" s="4">
        <f t="shared" si="29"/>
        <v>0.47518289593375584</v>
      </c>
      <c r="AP76" s="4">
        <f t="shared" si="30"/>
        <v>-1.4635991517877756E-2</v>
      </c>
      <c r="AQ76" s="4">
        <f t="shared" si="31"/>
        <v>2.336804261987254</v>
      </c>
      <c r="AR76" s="4">
        <f t="shared" si="32"/>
        <v>-1.7026452195786135</v>
      </c>
      <c r="AS76" s="4">
        <f t="shared" si="33"/>
        <v>-3.2727119551382202</v>
      </c>
      <c r="AT76" s="4">
        <f t="shared" si="34"/>
        <v>1.2510447945531382</v>
      </c>
      <c r="AU76" s="4">
        <f t="shared" si="35"/>
        <v>0.13830425954688508</v>
      </c>
      <c r="AV76" s="4">
        <f t="shared" si="224"/>
        <v>-1.6008789315174567</v>
      </c>
      <c r="AW76" s="4">
        <f t="shared" si="224"/>
        <v>-1.4026563324660231</v>
      </c>
      <c r="AY76" s="2">
        <f t="shared" si="96"/>
        <v>101.6833890924886</v>
      </c>
      <c r="AZ76" s="2">
        <f t="shared" si="147"/>
        <v>104.3778215110496</v>
      </c>
      <c r="BA76" s="2">
        <f t="shared" si="148"/>
        <v>103.66934475224406</v>
      </c>
      <c r="BB76" s="2">
        <f t="shared" si="149"/>
        <v>103.53754669618283</v>
      </c>
      <c r="BC76" s="2">
        <f t="shared" si="150"/>
        <v>100.69742208832233</v>
      </c>
      <c r="BD76" s="2">
        <f t="shared" si="151"/>
        <v>103.92323387041847</v>
      </c>
      <c r="BE76" s="2">
        <f t="shared" si="152"/>
        <v>104.001235208483</v>
      </c>
      <c r="BF76" s="2">
        <f t="shared" si="153"/>
        <v>104.83893145218795</v>
      </c>
      <c r="BG76" s="2">
        <f t="shared" si="154"/>
        <v>107.15216560971847</v>
      </c>
      <c r="BH76" s="2">
        <f t="shared" si="155"/>
        <v>107.14383175019847</v>
      </c>
      <c r="BI76" s="2">
        <f t="shared" si="156"/>
        <v>108.70426358295512</v>
      </c>
      <c r="BJ76" s="2">
        <f t="shared" si="157"/>
        <v>106.93349691744623</v>
      </c>
      <c r="BK76" s="2">
        <f t="shared" si="158"/>
        <v>107.61189193954007</v>
      </c>
      <c r="BL76" s="2">
        <f t="shared" si="159"/>
        <v>109.97348350580427</v>
      </c>
      <c r="BM76" s="2">
        <f t="shared" si="160"/>
        <v>108.8762836194759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105.48100590994372</v>
      </c>
      <c r="DL76" s="2">
        <f t="shared" si="225"/>
        <v>110.08241632928477</v>
      </c>
      <c r="DM76" s="2">
        <f t="shared" si="225"/>
        <v>108.32371592442644</v>
      </c>
      <c r="DN76" s="2">
        <f t="shared" si="225"/>
        <v>108.55830074224022</v>
      </c>
      <c r="DO76" s="2">
        <f t="shared" si="225"/>
        <v>107.2712040337711</v>
      </c>
      <c r="DP76" s="2">
        <f t="shared" si="225"/>
        <v>110.05970197340197</v>
      </c>
      <c r="DQ76" s="2">
        <f t="shared" si="225"/>
        <v>108.10032503556189</v>
      </c>
      <c r="DR76" s="2">
        <f t="shared" si="225"/>
        <v>111.29592941176472</v>
      </c>
      <c r="DS76" s="2">
        <f t="shared" si="225"/>
        <v>111.75581652661066</v>
      </c>
      <c r="DT76" s="2">
        <f t="shared" si="225"/>
        <v>112.60638319327732</v>
      </c>
      <c r="DU76" s="2">
        <f t="shared" si="225"/>
        <v>110.78281004486267</v>
      </c>
      <c r="DV76" s="2">
        <f t="shared" si="225"/>
        <v>112.34180834896812</v>
      </c>
      <c r="DW76" s="2">
        <f t="shared" si="225"/>
        <v>113.36173399715506</v>
      </c>
      <c r="DX76" s="2">
        <f t="shared" si="225"/>
        <v>112.82322571301248</v>
      </c>
      <c r="DY76" s="2">
        <f t="shared" si="225"/>
        <v>110.13977767890248</v>
      </c>
      <c r="EA76" s="2">
        <f t="shared" si="71"/>
        <v>100.05289363354036</v>
      </c>
      <c r="EB76" s="2">
        <f t="shared" si="72"/>
        <v>102.11480808795167</v>
      </c>
      <c r="EC76" s="2">
        <f t="shared" si="73"/>
        <v>101.74154876058041</v>
      </c>
      <c r="ED76" s="2">
        <f t="shared" si="74"/>
        <v>101.24338951855083</v>
      </c>
      <c r="EE76" s="2">
        <f t="shared" si="75"/>
        <v>97.668153414830229</v>
      </c>
      <c r="EF76" s="2">
        <f t="shared" si="76"/>
        <v>100.93253679729536</v>
      </c>
      <c r="EG76" s="2">
        <f t="shared" si="77"/>
        <v>101.9429002597458</v>
      </c>
      <c r="EH76" s="2">
        <f t="shared" si="78"/>
        <v>101.31839004334664</v>
      </c>
      <c r="EI76" s="2">
        <f t="shared" si="79"/>
        <v>104.69129170875507</v>
      </c>
      <c r="EJ76" s="2">
        <f t="shared" si="80"/>
        <v>104.06731244321404</v>
      </c>
      <c r="EK76" s="2">
        <f t="shared" si="81"/>
        <v>107.6587781329866</v>
      </c>
      <c r="EL76" s="2">
        <f t="shared" si="82"/>
        <v>104.53381991389575</v>
      </c>
      <c r="EM76" s="2">
        <f t="shared" si="83"/>
        <v>104.77128285974017</v>
      </c>
      <c r="EN76" s="2">
        <f t="shared" si="84"/>
        <v>108.27238677690168</v>
      </c>
      <c r="EO76" s="2">
        <f t="shared" si="85"/>
        <v>108.05683653469227</v>
      </c>
      <c r="EQ76" s="2">
        <f t="shared" si="86"/>
        <v>100.09992058588875</v>
      </c>
      <c r="ER76" s="2">
        <f t="shared" si="226"/>
        <v>102.01909092528119</v>
      </c>
      <c r="ES76" s="2">
        <f t="shared" si="226"/>
        <v>101.06342589756522</v>
      </c>
      <c r="ET76" s="2">
        <f t="shared" si="226"/>
        <v>100.8305432675976</v>
      </c>
      <c r="EU76" s="2">
        <f t="shared" si="226"/>
        <v>98.874899494936855</v>
      </c>
      <c r="EV76" s="2">
        <f t="shared" si="226"/>
        <v>101.17314934456928</v>
      </c>
      <c r="EW76" s="2">
        <f t="shared" si="226"/>
        <v>101.0694595733361</v>
      </c>
      <c r="EX76" s="2">
        <f t="shared" si="226"/>
        <v>101.15967943030229</v>
      </c>
      <c r="EY76" s="2">
        <f t="shared" si="226"/>
        <v>103.99873114629287</v>
      </c>
      <c r="EZ76" s="2">
        <f t="shared" si="226"/>
        <v>104.16243594961243</v>
      </c>
      <c r="FA76" s="2">
        <f t="shared" si="226"/>
        <v>107.9167219313923</v>
      </c>
      <c r="FB76" s="2">
        <f t="shared" si="226"/>
        <v>105.40419601868459</v>
      </c>
      <c r="FC76" s="2">
        <f t="shared" si="226"/>
        <v>106.54808028972258</v>
      </c>
      <c r="FD76" s="2">
        <f t="shared" si="226"/>
        <v>108.07909780749199</v>
      </c>
      <c r="FE76" s="2">
        <f t="shared" si="226"/>
        <v>109.51468972515534</v>
      </c>
      <c r="FG76" s="2">
        <f t="shared" si="88"/>
        <v>0.69962227271463284</v>
      </c>
      <c r="FH76" s="2">
        <f t="shared" si="227"/>
        <v>0.71596883556088686</v>
      </c>
      <c r="FI76" s="2">
        <f t="shared" si="227"/>
        <v>0.70707610382086972</v>
      </c>
      <c r="FJ76" s="2">
        <f t="shared" si="227"/>
        <v>0.6863532330000528</v>
      </c>
      <c r="FK76" s="2">
        <f t="shared" si="227"/>
        <v>0.68459147702539003</v>
      </c>
      <c r="FL76" s="2">
        <f t="shared" si="227"/>
        <v>0.67233901957209041</v>
      </c>
      <c r="FM76" s="2">
        <f t="shared" si="227"/>
        <v>0.66566490150067859</v>
      </c>
      <c r="FN76" s="2">
        <f t="shared" si="227"/>
        <v>0.64714666247294639</v>
      </c>
      <c r="FO76" s="2">
        <f t="shared" si="227"/>
        <v>0.65161948514294754</v>
      </c>
      <c r="FP76" s="2">
        <f t="shared" si="227"/>
        <v>0.63971618548145448</v>
      </c>
      <c r="FQ76" s="2">
        <f t="shared" si="227"/>
        <v>0.66536435133549521</v>
      </c>
      <c r="FR76" s="2">
        <f t="shared" si="227"/>
        <v>0.69269571581331957</v>
      </c>
      <c r="FS76" s="2">
        <f t="shared" si="227"/>
        <v>0.66938119164551235</v>
      </c>
      <c r="FT76" s="2">
        <f t="shared" si="227"/>
        <v>0.6261922913801552</v>
      </c>
      <c r="FU76" s="2">
        <f t="shared" si="227"/>
        <v>0.60672807981738019</v>
      </c>
      <c r="FW76" s="2">
        <f t="shared" si="112"/>
        <v>2.4305024728246851E-4</v>
      </c>
      <c r="FX76" s="2">
        <f t="shared" si="164"/>
        <v>3.7217445212029809E-4</v>
      </c>
      <c r="FY76" s="2">
        <f t="shared" si="165"/>
        <v>4.1004261564489477E-4</v>
      </c>
      <c r="FZ76" s="2">
        <f t="shared" si="166"/>
        <v>3.417218140511369E-4</v>
      </c>
      <c r="GA76" s="2">
        <f t="shared" si="167"/>
        <v>3.1875945394702071E-4</v>
      </c>
      <c r="GB76" s="2">
        <f t="shared" si="168"/>
        <v>3.3740132620508739E-4</v>
      </c>
      <c r="GC76" s="2">
        <f t="shared" si="169"/>
        <v>3.5293774635165078E-4</v>
      </c>
      <c r="GD76" s="2">
        <f t="shared" si="170"/>
        <v>4.1999467650545233E-4</v>
      </c>
      <c r="GE76" s="2">
        <f t="shared" si="171"/>
        <v>3.8825817716978638E-4</v>
      </c>
      <c r="GF76" s="2">
        <f t="shared" si="172"/>
        <v>3.1879299917929755E-4</v>
      </c>
      <c r="GG76" s="2">
        <f t="shared" si="173"/>
        <v>2.830255648973946E-4</v>
      </c>
      <c r="GH76" s="2">
        <f t="shared" si="174"/>
        <v>2.8574609450412157E-4</v>
      </c>
      <c r="GI76" s="2">
        <f t="shared" si="175"/>
        <v>2.5009126692599241E-4</v>
      </c>
      <c r="GJ76" s="2">
        <f t="shared" si="176"/>
        <v>2.1701239910486452E-4</v>
      </c>
      <c r="GK76" s="2">
        <f t="shared" si="177"/>
        <v>1.9537040805109342E-4</v>
      </c>
      <c r="GM76" s="86">
        <f t="shared" si="113"/>
        <v>0.18201433934003081</v>
      </c>
      <c r="GN76" s="86">
        <f t="shared" si="178"/>
        <v>0.21045999771066673</v>
      </c>
      <c r="GO76" s="86">
        <f t="shared" si="179"/>
        <v>0.21294830815636376</v>
      </c>
      <c r="GP76" s="86">
        <f t="shared" si="180"/>
        <v>0.17854773823142528</v>
      </c>
      <c r="GQ76" s="86">
        <f t="shared" si="181"/>
        <v>0.17844448406866614</v>
      </c>
      <c r="GR76" s="86">
        <f t="shared" si="182"/>
        <v>0.17829152488118644</v>
      </c>
      <c r="GS76" s="86">
        <f t="shared" si="183"/>
        <v>0.15669767581196281</v>
      </c>
      <c r="GT76" s="86">
        <f t="shared" si="184"/>
        <v>0.14317509478712265</v>
      </c>
      <c r="GU76" s="86">
        <f t="shared" si="185"/>
        <v>0.14607509547187544</v>
      </c>
      <c r="GV76" s="86">
        <f t="shared" si="186"/>
        <v>0.12398521305104802</v>
      </c>
      <c r="GW76" s="86">
        <f t="shared" si="187"/>
        <v>0.14765276747221953</v>
      </c>
      <c r="GX76" s="86">
        <f t="shared" si="188"/>
        <v>0.19637190517554387</v>
      </c>
      <c r="GY76" s="86">
        <f t="shared" si="189"/>
        <v>0.15454361971325561</v>
      </c>
      <c r="GZ76" s="86">
        <f t="shared" si="190"/>
        <v>0.10863091759309115</v>
      </c>
      <c r="HA76" s="86">
        <f t="shared" si="191"/>
        <v>9.9307038293627511E-2</v>
      </c>
      <c r="HC76" s="86">
        <f t="shared" si="145"/>
        <v>1.4358538242353328E-5</v>
      </c>
      <c r="HD76" s="86">
        <f t="shared" si="192"/>
        <v>8.6071084846642136E-6</v>
      </c>
      <c r="HE76" s="86">
        <f t="shared" si="193"/>
        <v>4.1304798252653556E-6</v>
      </c>
      <c r="HF76" s="86">
        <f t="shared" si="194"/>
        <v>1.2488470488982964E-6</v>
      </c>
      <c r="HG76" s="86">
        <f t="shared" si="195"/>
        <v>4.1166855781845902E-7</v>
      </c>
      <c r="HH76" s="86">
        <f t="shared" si="196"/>
        <v>1.3233432691044538E-6</v>
      </c>
      <c r="HI76" s="86">
        <f t="shared" si="197"/>
        <v>1.9209161552237073E-6</v>
      </c>
      <c r="HJ76" s="86">
        <f t="shared" si="198"/>
        <v>7.5353217683740176E-7</v>
      </c>
      <c r="HK76" s="86">
        <f t="shared" si="199"/>
        <v>1.042938786930095E-6</v>
      </c>
      <c r="HL76" s="86">
        <f t="shared" si="200"/>
        <v>5.7778534409619053E-7</v>
      </c>
      <c r="HM76" s="86">
        <f t="shared" si="201"/>
        <v>5.3778204514707747E-7</v>
      </c>
      <c r="HN76" s="86">
        <f t="shared" si="202"/>
        <v>1.7036388949291966E-6</v>
      </c>
      <c r="HO76" s="86">
        <f t="shared" si="203"/>
        <v>5.030337603022769E-7</v>
      </c>
      <c r="HP76" s="86">
        <f t="shared" si="204"/>
        <v>6.8051078486079489E-8</v>
      </c>
      <c r="HQ76" s="86">
        <f t="shared" si="205"/>
        <v>1.1435703886147533E-8</v>
      </c>
      <c r="HS76" s="86">
        <f t="shared" si="114"/>
        <v>3.8558341844349613E-52</v>
      </c>
      <c r="HT76" s="86">
        <f t="shared" si="206"/>
        <v>1.9389832466371742E-49</v>
      </c>
      <c r="HU76" s="86">
        <f t="shared" si="207"/>
        <v>5.242847812832517E-59</v>
      </c>
      <c r="HV76" s="86">
        <f t="shared" si="208"/>
        <v>1.5743127345839077E-63</v>
      </c>
      <c r="HW76" s="86">
        <f t="shared" si="209"/>
        <v>2.1750808825728873E-71</v>
      </c>
      <c r="HX76" s="86">
        <f t="shared" si="210"/>
        <v>4.1777885832057218E-67</v>
      </c>
      <c r="HY76" s="86">
        <f t="shared" si="211"/>
        <v>7.3240739274060347E-64</v>
      </c>
      <c r="HZ76" s="86">
        <f t="shared" si="212"/>
        <v>9.9711940709316246E-71</v>
      </c>
      <c r="IA76" s="86">
        <f t="shared" si="213"/>
        <v>4.4642320051437115E-68</v>
      </c>
      <c r="IB76" s="86">
        <f t="shared" si="214"/>
        <v>1.2243522745292081E-69</v>
      </c>
      <c r="IC76" s="86">
        <f t="shared" si="215"/>
        <v>4.6827723973532784E-70</v>
      </c>
      <c r="ID76" s="86">
        <f t="shared" si="216"/>
        <v>1.9172199619946083E-65</v>
      </c>
      <c r="IE76" s="86">
        <f t="shared" si="217"/>
        <v>4.7413564081200356E-70</v>
      </c>
      <c r="IF76" s="86">
        <f t="shared" si="218"/>
        <v>5.5419387102799043E-34</v>
      </c>
      <c r="IG76" s="86">
        <f t="shared" si="219"/>
        <v>5.3354301688609369E-24</v>
      </c>
      <c r="II76" s="86">
        <f t="shared" si="115"/>
        <v>4.0841411000604969E-163</v>
      </c>
      <c r="IJ76" s="86">
        <f t="shared" si="116"/>
        <v>3.625297684793713E-162</v>
      </c>
      <c r="IK76" s="86">
        <f t="shared" si="117"/>
        <v>1.9651956179085464E-185</v>
      </c>
      <c r="IL76" s="86">
        <f t="shared" si="118"/>
        <v>4.5682716809206924E-206</v>
      </c>
      <c r="IM76" s="86">
        <f t="shared" si="119"/>
        <v>9.8008793910783015E-224</v>
      </c>
      <c r="IN76" s="86">
        <f t="shared" si="120"/>
        <v>2.5299460325235486E-213</v>
      </c>
      <c r="IO76" s="86">
        <f t="shared" si="121"/>
        <v>3.6838006955577826E-200</v>
      </c>
      <c r="IP76" s="86">
        <f t="shared" si="122"/>
        <v>2.0597472926494282E-220</v>
      </c>
      <c r="IQ76" s="86">
        <f t="shared" si="123"/>
        <v>8.6947615764927666E-212</v>
      </c>
      <c r="IR76" s="86">
        <f t="shared" si="124"/>
        <v>6.548087644495457E-219</v>
      </c>
      <c r="IS76" s="86">
        <f t="shared" si="125"/>
        <v>3.1079960933068806E-222</v>
      </c>
      <c r="IT76" s="86">
        <f t="shared" si="126"/>
        <v>5.4344698287306378E-209</v>
      </c>
      <c r="IU76" s="86">
        <f t="shared" si="127"/>
        <v>4.686624422682288E-221</v>
      </c>
      <c r="IV76" s="86">
        <f t="shared" si="128"/>
        <v>5.933470711421421E-137</v>
      </c>
      <c r="IW76" s="86">
        <f t="shared" si="129"/>
        <v>3.4705854209335238E-98</v>
      </c>
      <c r="IY76" s="86">
        <f t="shared" si="130"/>
        <v>0.18202869787827317</v>
      </c>
      <c r="IZ76" s="86">
        <f t="shared" si="131"/>
        <v>0.21046860481915139</v>
      </c>
      <c r="JA76" s="86">
        <f t="shared" si="132"/>
        <v>0.21295243863618901</v>
      </c>
      <c r="JB76" s="86">
        <f t="shared" si="133"/>
        <v>0.17854898707847416</v>
      </c>
      <c r="JC76" s="86">
        <f t="shared" si="134"/>
        <v>0.17844489573722397</v>
      </c>
      <c r="JD76" s="86">
        <f t="shared" si="135"/>
        <v>0.17829284822445554</v>
      </c>
      <c r="JE76" s="86">
        <f t="shared" si="136"/>
        <v>0.15669959672811803</v>
      </c>
      <c r="JF76" s="86">
        <f t="shared" si="137"/>
        <v>0.1431758483192995</v>
      </c>
      <c r="JG76" s="86">
        <f t="shared" si="138"/>
        <v>0.14607613841066239</v>
      </c>
      <c r="JH76" s="86">
        <f t="shared" si="139"/>
        <v>0.12398579083639212</v>
      </c>
      <c r="JI76" s="86">
        <f t="shared" si="140"/>
        <v>0.14765330525426468</v>
      </c>
      <c r="JJ76" s="86">
        <f t="shared" si="141"/>
        <v>0.1963736088144388</v>
      </c>
      <c r="JK76" s="86">
        <f t="shared" si="142"/>
        <v>0.15454412274701593</v>
      </c>
      <c r="JL76" s="86">
        <f t="shared" si="143"/>
        <v>0.10863098564416963</v>
      </c>
      <c r="JM76" s="86">
        <f t="shared" si="144"/>
        <v>9.9307049729331395E-2</v>
      </c>
    </row>
    <row r="77" spans="2:273" x14ac:dyDescent="0.25">
      <c r="B77" s="2">
        <v>50</v>
      </c>
      <c r="C77" s="37">
        <v>186.63499999999999</v>
      </c>
      <c r="D77" s="37">
        <v>198.517</v>
      </c>
      <c r="E77" s="37">
        <v>195.37899999999999</v>
      </c>
      <c r="F77" s="37">
        <v>190.20699999999999</v>
      </c>
      <c r="G77" s="37">
        <v>190</v>
      </c>
      <c r="H77" s="37">
        <v>194.19</v>
      </c>
      <c r="I77" s="37">
        <v>181.31</v>
      </c>
      <c r="J77" s="37">
        <v>181.5</v>
      </c>
      <c r="K77" s="37">
        <v>181.828</v>
      </c>
      <c r="L77" s="37">
        <v>175.5</v>
      </c>
      <c r="M77" s="37">
        <v>175.845</v>
      </c>
      <c r="N77" s="37">
        <v>195.464</v>
      </c>
      <c r="O77" s="37">
        <v>182.482</v>
      </c>
      <c r="P77" s="37">
        <v>168.947</v>
      </c>
      <c r="Q77" s="37">
        <v>156.28100000000001</v>
      </c>
      <c r="S77" s="4">
        <f t="shared" si="8"/>
        <v>179.4000391609857</v>
      </c>
      <c r="T77" s="4">
        <f t="shared" si="9"/>
        <v>191.39172684532807</v>
      </c>
      <c r="U77" s="4">
        <f t="shared" si="10"/>
        <v>189.62001938433107</v>
      </c>
      <c r="V77" s="4">
        <f t="shared" si="11"/>
        <v>182.38553256905917</v>
      </c>
      <c r="W77" s="4">
        <f t="shared" si="12"/>
        <v>183.16565653284505</v>
      </c>
      <c r="X77" s="4">
        <f t="shared" si="13"/>
        <v>185.55172908755469</v>
      </c>
      <c r="Y77" s="4">
        <f t="shared" si="14"/>
        <v>175.28561139843714</v>
      </c>
      <c r="Z77" s="4">
        <f t="shared" si="15"/>
        <v>175.37510313273148</v>
      </c>
      <c r="AA77" s="4">
        <f t="shared" si="16"/>
        <v>176.17452013198954</v>
      </c>
      <c r="AB77" s="4">
        <f t="shared" si="17"/>
        <v>170.41445755936681</v>
      </c>
      <c r="AC77" s="4">
        <f t="shared" si="18"/>
        <v>172.15564972772009</v>
      </c>
      <c r="AD77" s="4">
        <f t="shared" si="19"/>
        <v>187.18373616254132</v>
      </c>
      <c r="AE77" s="4">
        <f t="shared" si="20"/>
        <v>178.0873592598204</v>
      </c>
      <c r="AF77" s="4">
        <f t="shared" si="21"/>
        <v>166.01614218678171</v>
      </c>
      <c r="AG77" s="4">
        <f t="shared" si="22"/>
        <v>154.81590287948845</v>
      </c>
      <c r="AI77" s="4">
        <f t="shared" si="23"/>
        <v>7.2349608390142919</v>
      </c>
      <c r="AJ77" s="4">
        <f t="shared" si="24"/>
        <v>7.1252731546719303</v>
      </c>
      <c r="AK77" s="4">
        <f t="shared" si="25"/>
        <v>5.7589806156689178</v>
      </c>
      <c r="AL77" s="4">
        <f t="shared" si="26"/>
        <v>7.8214674309408281</v>
      </c>
      <c r="AM77" s="4">
        <f t="shared" si="27"/>
        <v>6.8343434671549517</v>
      </c>
      <c r="AN77" s="4">
        <f t="shared" si="28"/>
        <v>8.6382709124453072</v>
      </c>
      <c r="AO77" s="4">
        <f t="shared" si="29"/>
        <v>6.0243886015628618</v>
      </c>
      <c r="AP77" s="4">
        <f t="shared" si="30"/>
        <v>6.124896867268518</v>
      </c>
      <c r="AQ77" s="4">
        <f t="shared" si="31"/>
        <v>5.6534798680104643</v>
      </c>
      <c r="AR77" s="4">
        <f t="shared" si="32"/>
        <v>5.0855424406331906</v>
      </c>
      <c r="AS77" s="4">
        <f t="shared" si="33"/>
        <v>3.6893502722799099</v>
      </c>
      <c r="AT77" s="4">
        <f t="shared" si="34"/>
        <v>8.2802638374586763</v>
      </c>
      <c r="AU77" s="4">
        <f t="shared" si="35"/>
        <v>4.3946407401795966</v>
      </c>
      <c r="AV77" s="4">
        <f t="shared" si="224"/>
        <v>2.9308578132182959</v>
      </c>
      <c r="AW77" s="4">
        <f t="shared" si="224"/>
        <v>1.4650971205115582</v>
      </c>
      <c r="AY77" s="2">
        <f t="shared" si="96"/>
        <v>101.5161934277204</v>
      </c>
      <c r="AZ77" s="2">
        <f t="shared" si="147"/>
        <v>104.163089320298</v>
      </c>
      <c r="BA77" s="2">
        <f t="shared" si="148"/>
        <v>103.47996835250066</v>
      </c>
      <c r="BB77" s="2">
        <f t="shared" si="149"/>
        <v>103.34953277826837</v>
      </c>
      <c r="BC77" s="2">
        <f t="shared" si="150"/>
        <v>100.49959473392099</v>
      </c>
      <c r="BD77" s="2">
        <f t="shared" si="151"/>
        <v>103.71141166329387</v>
      </c>
      <c r="BE77" s="2">
        <f t="shared" si="152"/>
        <v>103.81983977651996</v>
      </c>
      <c r="BF77" s="2">
        <f t="shared" si="153"/>
        <v>104.61935185332486</v>
      </c>
      <c r="BG77" s="2">
        <f t="shared" si="154"/>
        <v>106.94889148939521</v>
      </c>
      <c r="BH77" s="2">
        <f t="shared" si="155"/>
        <v>106.92025333366449</v>
      </c>
      <c r="BI77" s="2">
        <f t="shared" si="156"/>
        <v>108.54988205101013</v>
      </c>
      <c r="BJ77" s="2">
        <f t="shared" si="157"/>
        <v>106.72743101725131</v>
      </c>
      <c r="BK77" s="2">
        <f t="shared" si="158"/>
        <v>107.42030242152876</v>
      </c>
      <c r="BL77" s="2">
        <f t="shared" si="159"/>
        <v>109.83304146800238</v>
      </c>
      <c r="BM77" s="2">
        <f t="shared" si="160"/>
        <v>108.79503107512951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105.51095272045028</v>
      </c>
      <c r="DL77" s="2">
        <f t="shared" si="225"/>
        <v>110.17151653171392</v>
      </c>
      <c r="DM77" s="2">
        <f t="shared" si="225"/>
        <v>108.43365175438595</v>
      </c>
      <c r="DN77" s="2">
        <f t="shared" si="225"/>
        <v>108.70933940620783</v>
      </c>
      <c r="DO77" s="2">
        <f t="shared" si="225"/>
        <v>107.39959540337711</v>
      </c>
      <c r="DP77" s="2">
        <f t="shared" si="225"/>
        <v>110.20816452166451</v>
      </c>
      <c r="DQ77" s="2">
        <f t="shared" si="225"/>
        <v>108.19105879563776</v>
      </c>
      <c r="DR77" s="2">
        <f t="shared" si="225"/>
        <v>111.45852436974792</v>
      </c>
      <c r="DS77" s="2">
        <f t="shared" si="225"/>
        <v>111.85968347338937</v>
      </c>
      <c r="DT77" s="2">
        <f t="shared" si="225"/>
        <v>112.7051705882353</v>
      </c>
      <c r="DU77" s="2">
        <f t="shared" si="225"/>
        <v>110.80225002735529</v>
      </c>
      <c r="DV77" s="2">
        <f t="shared" si="225"/>
        <v>112.39493320825518</v>
      </c>
      <c r="DW77" s="2">
        <f t="shared" si="225"/>
        <v>113.48479800853487</v>
      </c>
      <c r="DX77" s="2">
        <f t="shared" si="225"/>
        <v>112.94149376114082</v>
      </c>
      <c r="DY77" s="2">
        <f t="shared" si="225"/>
        <v>110.23633919169447</v>
      </c>
      <c r="EA77" s="2">
        <f t="shared" si="71"/>
        <v>99.951967585403722</v>
      </c>
      <c r="EB77" s="2">
        <f t="shared" si="72"/>
        <v>101.98927581329563</v>
      </c>
      <c r="EC77" s="2">
        <f t="shared" si="73"/>
        <v>101.60876290810157</v>
      </c>
      <c r="ED77" s="2">
        <f t="shared" si="74"/>
        <v>101.11595790952244</v>
      </c>
      <c r="EE77" s="2">
        <f t="shared" si="75"/>
        <v>97.599722041270681</v>
      </c>
      <c r="EF77" s="2">
        <f t="shared" si="76"/>
        <v>100.82371421798017</v>
      </c>
      <c r="EG77" s="2">
        <f t="shared" si="77"/>
        <v>101.81802343591332</v>
      </c>
      <c r="EH77" s="2">
        <f t="shared" si="78"/>
        <v>101.21854947831581</v>
      </c>
      <c r="EI77" s="2">
        <f t="shared" si="79"/>
        <v>104.55483997814838</v>
      </c>
      <c r="EJ77" s="2">
        <f t="shared" si="80"/>
        <v>103.94884887710712</v>
      </c>
      <c r="EK77" s="2">
        <f t="shared" si="81"/>
        <v>107.51664469353899</v>
      </c>
      <c r="EL77" s="2">
        <f t="shared" si="82"/>
        <v>104.43398309975267</v>
      </c>
      <c r="EM77" s="2">
        <f t="shared" si="83"/>
        <v>104.68781060379459</v>
      </c>
      <c r="EN77" s="2">
        <f t="shared" si="84"/>
        <v>108.14078238791498</v>
      </c>
      <c r="EO77" s="2">
        <f t="shared" si="85"/>
        <v>107.9425130621045</v>
      </c>
      <c r="EQ77" s="2">
        <f t="shared" si="86"/>
        <v>99.998011312726305</v>
      </c>
      <c r="ER77" s="2">
        <f t="shared" si="226"/>
        <v>101.89562822603939</v>
      </c>
      <c r="ES77" s="2">
        <f t="shared" si="226"/>
        <v>100.94501784125819</v>
      </c>
      <c r="ET77" s="2">
        <f t="shared" si="226"/>
        <v>100.71155218680614</v>
      </c>
      <c r="EU77" s="2">
        <f t="shared" si="226"/>
        <v>98.781567475436148</v>
      </c>
      <c r="EV77" s="2">
        <f t="shared" si="226"/>
        <v>101.05928864654476</v>
      </c>
      <c r="EW77" s="2">
        <f t="shared" si="226"/>
        <v>100.96301315808223</v>
      </c>
      <c r="EX77" s="2">
        <f t="shared" si="226"/>
        <v>101.06320904724024</v>
      </c>
      <c r="EY77" s="2">
        <f t="shared" si="226"/>
        <v>103.87717905617104</v>
      </c>
      <c r="EZ77" s="2">
        <f t="shared" si="226"/>
        <v>104.04203223017296</v>
      </c>
      <c r="FA77" s="2">
        <f t="shared" si="226"/>
        <v>107.76933243528016</v>
      </c>
      <c r="FB77" s="2">
        <f t="shared" si="226"/>
        <v>105.28678321680536</v>
      </c>
      <c r="FC77" s="2">
        <f t="shared" si="226"/>
        <v>106.42982332376616</v>
      </c>
      <c r="FD77" s="2">
        <f t="shared" si="226"/>
        <v>107.95109173334097</v>
      </c>
      <c r="FE77" s="2">
        <f t="shared" si="226"/>
        <v>109.3697253369952</v>
      </c>
      <c r="FG77" s="2">
        <f t="shared" si="88"/>
        <v>0.71861526268133136</v>
      </c>
      <c r="FH77" s="2">
        <f t="shared" si="227"/>
        <v>0.73432073239375584</v>
      </c>
      <c r="FI77" s="2">
        <f t="shared" si="227"/>
        <v>0.72578251508885572</v>
      </c>
      <c r="FJ77" s="2">
        <f t="shared" si="227"/>
        <v>0.70583245531449579</v>
      </c>
      <c r="FK77" s="2">
        <f t="shared" si="227"/>
        <v>0.70413294864928266</v>
      </c>
      <c r="FL77" s="2">
        <f t="shared" si="227"/>
        <v>0.69229840819725252</v>
      </c>
      <c r="FM77" s="2">
        <f t="shared" si="227"/>
        <v>0.68584087557785778</v>
      </c>
      <c r="FN77" s="2">
        <f t="shared" si="227"/>
        <v>0.66788259299781394</v>
      </c>
      <c r="FO77" s="2">
        <f t="shared" si="227"/>
        <v>0.67222569607113702</v>
      </c>
      <c r="FP77" s="2">
        <f t="shared" si="227"/>
        <v>0.66065980860643025</v>
      </c>
      <c r="FQ77" s="2">
        <f t="shared" si="227"/>
        <v>0.68554989485559958</v>
      </c>
      <c r="FR77" s="2">
        <f t="shared" si="227"/>
        <v>0.71194635073889789</v>
      </c>
      <c r="FS77" s="2">
        <f t="shared" si="227"/>
        <v>0.68943753020273091</v>
      </c>
      <c r="FT77" s="2">
        <f t="shared" si="227"/>
        <v>0.64748886480633361</v>
      </c>
      <c r="FU77" s="2">
        <f t="shared" si="227"/>
        <v>0.62847564109254372</v>
      </c>
      <c r="FW77" s="2">
        <f t="shared" si="112"/>
        <v>2.6649304770378767E-4</v>
      </c>
      <c r="FX77" s="2">
        <f t="shared" si="164"/>
        <v>4.0806651958126804E-4</v>
      </c>
      <c r="FY77" s="2">
        <f t="shared" si="165"/>
        <v>4.4958500188418981E-4</v>
      </c>
      <c r="FZ77" s="2">
        <f t="shared" si="166"/>
        <v>3.7467816559995495E-4</v>
      </c>
      <c r="GA77" s="2">
        <f t="shared" si="167"/>
        <v>3.4950204271327195E-4</v>
      </c>
      <c r="GB77" s="2">
        <f t="shared" si="168"/>
        <v>3.6994115525678767E-4</v>
      </c>
      <c r="GC77" s="2">
        <f t="shared" si="169"/>
        <v>3.8697536665079909E-4</v>
      </c>
      <c r="GD77" s="2">
        <f t="shared" si="170"/>
        <v>4.6049634582110446E-4</v>
      </c>
      <c r="GE77" s="2">
        <f t="shared" si="171"/>
        <v>4.2570067965395279E-4</v>
      </c>
      <c r="GF77" s="2">
        <f t="shared" si="172"/>
        <v>3.4953882206671872E-4</v>
      </c>
      <c r="GG77" s="2">
        <f t="shared" si="173"/>
        <v>3.1032288724765905E-4</v>
      </c>
      <c r="GH77" s="2">
        <f t="shared" si="174"/>
        <v>3.1330572496072502E-4</v>
      </c>
      <c r="GI77" s="2">
        <f t="shared" si="175"/>
        <v>2.7421300492163828E-4</v>
      </c>
      <c r="GJ77" s="2">
        <f t="shared" si="176"/>
        <v>2.379443820780533E-4</v>
      </c>
      <c r="GK77" s="2">
        <f t="shared" si="177"/>
        <v>2.1421535485770666E-4</v>
      </c>
      <c r="GM77" s="86">
        <f t="shared" si="113"/>
        <v>0.22718265323849449</v>
      </c>
      <c r="GN77" s="86">
        <f t="shared" si="178"/>
        <v>0.25928365973601369</v>
      </c>
      <c r="GO77" s="86">
        <f t="shared" si="179"/>
        <v>0.26511217243001034</v>
      </c>
      <c r="GP77" s="86">
        <f t="shared" si="180"/>
        <v>0.22649819558278297</v>
      </c>
      <c r="GQ77" s="86">
        <f t="shared" si="181"/>
        <v>0.22690941677833121</v>
      </c>
      <c r="GR77" s="86">
        <f t="shared" si="182"/>
        <v>0.23084489277634021</v>
      </c>
      <c r="GS77" s="86">
        <f t="shared" si="183"/>
        <v>0.20361461810580583</v>
      </c>
      <c r="GT77" s="86">
        <f t="shared" si="184"/>
        <v>0.1912937796782061</v>
      </c>
      <c r="GU77" s="86">
        <f t="shared" si="185"/>
        <v>0.1937196176008173</v>
      </c>
      <c r="GV77" s="86">
        <f t="shared" si="186"/>
        <v>0.16636379706408413</v>
      </c>
      <c r="GW77" s="86">
        <f t="shared" si="187"/>
        <v>0.19125420715095093</v>
      </c>
      <c r="GX77" s="86">
        <f t="shared" si="188"/>
        <v>0.24806549772317332</v>
      </c>
      <c r="GY77" s="86">
        <f t="shared" si="189"/>
        <v>0.19944009179968281</v>
      </c>
      <c r="GZ77" s="86">
        <f t="shared" si="190"/>
        <v>0.14859759616517917</v>
      </c>
      <c r="HA77" s="86">
        <f t="shared" si="191"/>
        <v>0.14229035456801037</v>
      </c>
      <c r="HC77" s="86">
        <f t="shared" si="145"/>
        <v>2.7010061372102815E-5</v>
      </c>
      <c r="HD77" s="86">
        <f t="shared" si="192"/>
        <v>1.697738936725472E-5</v>
      </c>
      <c r="HE77" s="86">
        <f t="shared" si="193"/>
        <v>8.8231866167152094E-6</v>
      </c>
      <c r="HF77" s="86">
        <f t="shared" si="194"/>
        <v>2.8372176546130888E-6</v>
      </c>
      <c r="HG77" s="86">
        <f t="shared" si="195"/>
        <v>9.9566257480243923E-7</v>
      </c>
      <c r="HH77" s="86">
        <f t="shared" si="196"/>
        <v>3.0398966655381403E-6</v>
      </c>
      <c r="HI77" s="86">
        <f t="shared" si="197"/>
        <v>4.2685049904744795E-6</v>
      </c>
      <c r="HJ77" s="86">
        <f t="shared" si="198"/>
        <v>1.8303184735108821E-6</v>
      </c>
      <c r="HK77" s="86">
        <f t="shared" si="199"/>
        <v>2.4425732353194802E-6</v>
      </c>
      <c r="HL77" s="86">
        <f t="shared" si="200"/>
        <v>1.3695889980107597E-6</v>
      </c>
      <c r="HM77" s="86">
        <f t="shared" si="201"/>
        <v>1.2700036144940352E-6</v>
      </c>
      <c r="HN77" s="86">
        <f t="shared" si="202"/>
        <v>3.7869429627863103E-6</v>
      </c>
      <c r="HO77" s="86">
        <f t="shared" si="203"/>
        <v>1.1728243023098096E-6</v>
      </c>
      <c r="HP77" s="86">
        <f t="shared" si="204"/>
        <v>1.8055429650292426E-7</v>
      </c>
      <c r="HQ77" s="86">
        <f t="shared" si="205"/>
        <v>3.5013820583404332E-8</v>
      </c>
      <c r="HS77" s="86">
        <f t="shared" si="114"/>
        <v>1.3971114691613348E-50</v>
      </c>
      <c r="HT77" s="86">
        <f t="shared" si="206"/>
        <v>7.6004769870276141E-48</v>
      </c>
      <c r="HU77" s="86">
        <f t="shared" si="207"/>
        <v>4.0741024129532727E-57</v>
      </c>
      <c r="HV77" s="86">
        <f t="shared" si="208"/>
        <v>1.6622503422546184E-61</v>
      </c>
      <c r="HW77" s="86">
        <f t="shared" si="209"/>
        <v>3.6101422015003815E-69</v>
      </c>
      <c r="HX77" s="86">
        <f t="shared" si="210"/>
        <v>5.4389712472250831E-65</v>
      </c>
      <c r="HY77" s="86">
        <f t="shared" si="211"/>
        <v>7.4561751051438531E-62</v>
      </c>
      <c r="HZ77" s="86">
        <f t="shared" si="212"/>
        <v>1.8572820894002554E-68</v>
      </c>
      <c r="IA77" s="86">
        <f t="shared" si="213"/>
        <v>6.4560602258373779E-66</v>
      </c>
      <c r="IB77" s="86">
        <f t="shared" si="214"/>
        <v>1.8030770495416588E-67</v>
      </c>
      <c r="IC77" s="86">
        <f t="shared" si="215"/>
        <v>6.7621664629527425E-68</v>
      </c>
      <c r="ID77" s="86">
        <f t="shared" si="216"/>
        <v>2.0277696186529018E-63</v>
      </c>
      <c r="IE77" s="86">
        <f t="shared" si="217"/>
        <v>6.2773259232748442E-68</v>
      </c>
      <c r="IF77" s="86">
        <f t="shared" si="218"/>
        <v>5.1866989201809948E-33</v>
      </c>
      <c r="IG77" s="86">
        <f t="shared" si="219"/>
        <v>2.4504323505366664E-23</v>
      </c>
      <c r="II77" s="86">
        <f t="shared" si="115"/>
        <v>1.4346306108164964E-159</v>
      </c>
      <c r="IJ77" s="86">
        <f t="shared" si="116"/>
        <v>1.8762806855972683E-158</v>
      </c>
      <c r="IK77" s="86">
        <f t="shared" si="117"/>
        <v>3.9705647465954975E-181</v>
      </c>
      <c r="IL77" s="86">
        <f t="shared" si="118"/>
        <v>2.1895761617953983E-201</v>
      </c>
      <c r="IM77" s="86">
        <f t="shared" si="119"/>
        <v>1.0794351229836921E-218</v>
      </c>
      <c r="IN77" s="86">
        <f t="shared" si="120"/>
        <v>1.7473952238716167E-208</v>
      </c>
      <c r="IO77" s="86">
        <f t="shared" si="121"/>
        <v>1.3485837624768816E-195</v>
      </c>
      <c r="IP77" s="86">
        <f t="shared" si="122"/>
        <v>2.8538308164859E-215</v>
      </c>
      <c r="IQ77" s="86">
        <f t="shared" si="123"/>
        <v>6.7420055981862176E-207</v>
      </c>
      <c r="IR77" s="86">
        <f t="shared" si="124"/>
        <v>5.6034308708068774E-214</v>
      </c>
      <c r="IS77" s="86">
        <f t="shared" si="125"/>
        <v>2.6779424790170791E-217</v>
      </c>
      <c r="IT77" s="86">
        <f t="shared" si="126"/>
        <v>2.3948613363129759E-204</v>
      </c>
      <c r="IU77" s="86">
        <f t="shared" si="127"/>
        <v>3.2132938683633458E-216</v>
      </c>
      <c r="IV77" s="86">
        <f t="shared" si="128"/>
        <v>5.0605892764521813E-134</v>
      </c>
      <c r="IW77" s="86">
        <f t="shared" si="129"/>
        <v>4.030342989169584E-96</v>
      </c>
      <c r="IY77" s="86">
        <f t="shared" si="130"/>
        <v>0.22720966329986658</v>
      </c>
      <c r="IZ77" s="86">
        <f t="shared" si="131"/>
        <v>0.25930063712538093</v>
      </c>
      <c r="JA77" s="86">
        <f t="shared" si="132"/>
        <v>0.26512099561662705</v>
      </c>
      <c r="JB77" s="86">
        <f t="shared" si="133"/>
        <v>0.2265010328004376</v>
      </c>
      <c r="JC77" s="86">
        <f t="shared" si="134"/>
        <v>0.22691041244090601</v>
      </c>
      <c r="JD77" s="86">
        <f t="shared" si="135"/>
        <v>0.23084793267300574</v>
      </c>
      <c r="JE77" s="86">
        <f t="shared" si="136"/>
        <v>0.2036188866107963</v>
      </c>
      <c r="JF77" s="86">
        <f t="shared" si="137"/>
        <v>0.19129560999667961</v>
      </c>
      <c r="JG77" s="86">
        <f t="shared" si="138"/>
        <v>0.19372206017405261</v>
      </c>
      <c r="JH77" s="86">
        <f t="shared" si="139"/>
        <v>0.16636516665308215</v>
      </c>
      <c r="JI77" s="86">
        <f t="shared" si="140"/>
        <v>0.19125547715456542</v>
      </c>
      <c r="JJ77" s="86">
        <f t="shared" si="141"/>
        <v>0.24806928466613612</v>
      </c>
      <c r="JK77" s="86">
        <f t="shared" si="142"/>
        <v>0.19944126462398512</v>
      </c>
      <c r="JL77" s="86">
        <f t="shared" si="143"/>
        <v>0.14859777671947569</v>
      </c>
      <c r="JM77" s="86">
        <f t="shared" si="144"/>
        <v>0.14229038958183096</v>
      </c>
    </row>
    <row r="78" spans="2:273" x14ac:dyDescent="0.25">
      <c r="B78" s="2">
        <v>51</v>
      </c>
      <c r="C78" s="37">
        <v>200.11099999999999</v>
      </c>
      <c r="D78" s="37">
        <v>210.53399999999999</v>
      </c>
      <c r="E78" s="37">
        <v>210.25899999999999</v>
      </c>
      <c r="F78" s="37">
        <v>207.53399999999999</v>
      </c>
      <c r="G78" s="37">
        <v>206.483</v>
      </c>
      <c r="H78" s="37">
        <v>208.96600000000001</v>
      </c>
      <c r="I78" s="37">
        <v>197.69</v>
      </c>
      <c r="J78" s="37">
        <v>199.13800000000001</v>
      </c>
      <c r="K78" s="37">
        <v>197.93100000000001</v>
      </c>
      <c r="L78" s="37">
        <v>192.43100000000001</v>
      </c>
      <c r="M78" s="37">
        <v>191.672</v>
      </c>
      <c r="N78" s="37">
        <v>210.196</v>
      </c>
      <c r="O78" s="37">
        <v>198.661</v>
      </c>
      <c r="P78" s="37">
        <v>185.84200000000001</v>
      </c>
      <c r="Q78" s="37">
        <v>169.86</v>
      </c>
      <c r="S78" s="4">
        <f t="shared" si="8"/>
        <v>191.40192280711446</v>
      </c>
      <c r="T78" s="4">
        <f t="shared" si="9"/>
        <v>203.48791160343666</v>
      </c>
      <c r="U78" s="4">
        <f t="shared" si="10"/>
        <v>202.1225725991267</v>
      </c>
      <c r="V78" s="4">
        <f t="shared" si="11"/>
        <v>195.44825632977506</v>
      </c>
      <c r="W78" s="4">
        <f t="shared" si="12"/>
        <v>196.95592013091562</v>
      </c>
      <c r="X78" s="4">
        <f t="shared" si="13"/>
        <v>200.11951739798781</v>
      </c>
      <c r="Y78" s="4">
        <f t="shared" si="14"/>
        <v>188.66503712840196</v>
      </c>
      <c r="Z78" s="4">
        <f t="shared" si="15"/>
        <v>190.22654408564014</v>
      </c>
      <c r="AA78" s="4">
        <f t="shared" si="16"/>
        <v>190.26897622568748</v>
      </c>
      <c r="AB78" s="4">
        <f t="shared" si="17"/>
        <v>184.36494185223413</v>
      </c>
      <c r="AC78" s="4">
        <f t="shared" si="18"/>
        <v>184.11082294764816</v>
      </c>
      <c r="AD78" s="4">
        <f t="shared" si="19"/>
        <v>199.88116078795082</v>
      </c>
      <c r="AE78" s="4">
        <f t="shared" si="20"/>
        <v>191.0101939342596</v>
      </c>
      <c r="AF78" s="4">
        <f t="shared" si="21"/>
        <v>179.55415591018064</v>
      </c>
      <c r="AG78" s="4">
        <f t="shared" si="22"/>
        <v>167.7246564385361</v>
      </c>
      <c r="AI78" s="4">
        <f t="shared" si="23"/>
        <v>8.7090771928855304</v>
      </c>
      <c r="AJ78" s="4">
        <f t="shared" si="24"/>
        <v>7.0460883965633343</v>
      </c>
      <c r="AK78" s="4">
        <f t="shared" si="25"/>
        <v>8.1364274008732878</v>
      </c>
      <c r="AL78" s="4">
        <f t="shared" si="26"/>
        <v>12.085743670224929</v>
      </c>
      <c r="AM78" s="4">
        <f t="shared" si="27"/>
        <v>9.527079869084389</v>
      </c>
      <c r="AN78" s="4">
        <f t="shared" si="28"/>
        <v>8.8464826020122018</v>
      </c>
      <c r="AO78" s="4">
        <f t="shared" si="29"/>
        <v>9.024962871598035</v>
      </c>
      <c r="AP78" s="4">
        <f t="shared" si="30"/>
        <v>8.9114559143598626</v>
      </c>
      <c r="AQ78" s="4">
        <f t="shared" si="31"/>
        <v>7.6620237743125301</v>
      </c>
      <c r="AR78" s="4">
        <f t="shared" si="32"/>
        <v>8.0660581477658866</v>
      </c>
      <c r="AS78" s="4">
        <f t="shared" si="33"/>
        <v>7.5611770523518373</v>
      </c>
      <c r="AT78" s="4">
        <f t="shared" si="34"/>
        <v>10.314839212049179</v>
      </c>
      <c r="AU78" s="4">
        <f t="shared" si="35"/>
        <v>7.6508060657403973</v>
      </c>
      <c r="AV78" s="4">
        <f t="shared" si="224"/>
        <v>6.287844089819373</v>
      </c>
      <c r="AW78" s="4">
        <f t="shared" si="224"/>
        <v>2.1353435614639125</v>
      </c>
      <c r="AY78" s="2">
        <f t="shared" si="96"/>
        <v>101.34828955409269</v>
      </c>
      <c r="AZ78" s="2">
        <f t="shared" si="147"/>
        <v>103.9469855454025</v>
      </c>
      <c r="BA78" s="2">
        <f t="shared" si="148"/>
        <v>103.28689265460415</v>
      </c>
      <c r="BB78" s="2">
        <f t="shared" si="149"/>
        <v>103.15637117280146</v>
      </c>
      <c r="BC78" s="2">
        <f t="shared" si="150"/>
        <v>100.30128199560221</v>
      </c>
      <c r="BD78" s="2">
        <f t="shared" si="151"/>
        <v>103.49601291171011</v>
      </c>
      <c r="BE78" s="2">
        <f t="shared" si="152"/>
        <v>103.63421355225384</v>
      </c>
      <c r="BF78" s="2">
        <f t="shared" si="153"/>
        <v>104.39551586703281</v>
      </c>
      <c r="BG78" s="2">
        <f t="shared" si="154"/>
        <v>106.74056411801024</v>
      </c>
      <c r="BH78" s="2">
        <f t="shared" si="155"/>
        <v>106.69305209544248</v>
      </c>
      <c r="BI78" s="2">
        <f t="shared" si="156"/>
        <v>108.39131472462695</v>
      </c>
      <c r="BJ78" s="2">
        <f t="shared" si="157"/>
        <v>106.52145451433482</v>
      </c>
      <c r="BK78" s="2">
        <f t="shared" si="158"/>
        <v>107.22661949674907</v>
      </c>
      <c r="BL78" s="2">
        <f t="shared" si="159"/>
        <v>109.68483742062146</v>
      </c>
      <c r="BM78" s="2">
        <f t="shared" si="160"/>
        <v>108.70588060435867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105.54089953095685</v>
      </c>
      <c r="DL78" s="2">
        <f t="shared" si="225"/>
        <v>110.26061673414307</v>
      </c>
      <c r="DM78" s="2">
        <f t="shared" si="225"/>
        <v>108.54358758434546</v>
      </c>
      <c r="DN78" s="2">
        <f t="shared" si="225"/>
        <v>108.86037807017544</v>
      </c>
      <c r="DO78" s="2">
        <f t="shared" si="225"/>
        <v>107.52798677298311</v>
      </c>
      <c r="DP78" s="2">
        <f t="shared" si="225"/>
        <v>110.35662706992707</v>
      </c>
      <c r="DQ78" s="2">
        <f t="shared" si="225"/>
        <v>108.28179255571362</v>
      </c>
      <c r="DR78" s="2">
        <f t="shared" si="225"/>
        <v>111.62111932773111</v>
      </c>
      <c r="DS78" s="2">
        <f t="shared" si="225"/>
        <v>111.96355042016808</v>
      </c>
      <c r="DT78" s="2">
        <f t="shared" si="225"/>
        <v>112.8039579831933</v>
      </c>
      <c r="DU78" s="2">
        <f t="shared" si="225"/>
        <v>110.8216900098479</v>
      </c>
      <c r="DV78" s="2">
        <f t="shared" si="225"/>
        <v>112.44805806754223</v>
      </c>
      <c r="DW78" s="2">
        <f t="shared" si="225"/>
        <v>113.60786201991466</v>
      </c>
      <c r="DX78" s="2">
        <f t="shared" si="225"/>
        <v>113.05976180926916</v>
      </c>
      <c r="DY78" s="2">
        <f t="shared" si="225"/>
        <v>110.33290070448646</v>
      </c>
      <c r="EA78" s="2">
        <f t="shared" si="71"/>
        <v>99.851041537267079</v>
      </c>
      <c r="EB78" s="2">
        <f t="shared" si="72"/>
        <v>101.8637435386396</v>
      </c>
      <c r="EC78" s="2">
        <f t="shared" si="73"/>
        <v>101.47597705562274</v>
      </c>
      <c r="ED78" s="2">
        <f t="shared" si="74"/>
        <v>100.98852630049406</v>
      </c>
      <c r="EE78" s="2">
        <f t="shared" si="75"/>
        <v>97.531290667711147</v>
      </c>
      <c r="EF78" s="2">
        <f t="shared" si="76"/>
        <v>100.71489163866499</v>
      </c>
      <c r="EG78" s="2">
        <f t="shared" si="77"/>
        <v>101.69314661208084</v>
      </c>
      <c r="EH78" s="2">
        <f t="shared" si="78"/>
        <v>101.11870891328499</v>
      </c>
      <c r="EI78" s="2">
        <f t="shared" si="79"/>
        <v>104.41838824754169</v>
      </c>
      <c r="EJ78" s="2">
        <f t="shared" si="80"/>
        <v>103.83038531100021</v>
      </c>
      <c r="EK78" s="2">
        <f t="shared" si="81"/>
        <v>107.37451125409139</v>
      </c>
      <c r="EL78" s="2">
        <f t="shared" si="82"/>
        <v>104.33414628560959</v>
      </c>
      <c r="EM78" s="2">
        <f t="shared" si="83"/>
        <v>104.60433834784902</v>
      </c>
      <c r="EN78" s="2">
        <f t="shared" si="84"/>
        <v>108.00917799892828</v>
      </c>
      <c r="EO78" s="2">
        <f t="shared" si="85"/>
        <v>107.82818958951671</v>
      </c>
      <c r="EQ78" s="2">
        <f t="shared" si="86"/>
        <v>99.896102039563857</v>
      </c>
      <c r="ER78" s="2">
        <f t="shared" si="226"/>
        <v>101.77216552679759</v>
      </c>
      <c r="ES78" s="2">
        <f t="shared" si="226"/>
        <v>100.82660978495116</v>
      </c>
      <c r="ET78" s="2">
        <f t="shared" si="226"/>
        <v>100.5925611060147</v>
      </c>
      <c r="EU78" s="2">
        <f t="shared" si="226"/>
        <v>98.688235455935455</v>
      </c>
      <c r="EV78" s="2">
        <f t="shared" si="226"/>
        <v>100.94542794852023</v>
      </c>
      <c r="EW78" s="2">
        <f t="shared" si="226"/>
        <v>100.85656674282836</v>
      </c>
      <c r="EX78" s="2">
        <f t="shared" si="226"/>
        <v>100.96673866417819</v>
      </c>
      <c r="EY78" s="2">
        <f t="shared" si="226"/>
        <v>103.75562696604923</v>
      </c>
      <c r="EZ78" s="2">
        <f t="shared" si="226"/>
        <v>103.92162851073348</v>
      </c>
      <c r="FA78" s="2">
        <f t="shared" si="226"/>
        <v>107.62194293916802</v>
      </c>
      <c r="FB78" s="2">
        <f t="shared" si="226"/>
        <v>105.16937041492614</v>
      </c>
      <c r="FC78" s="2">
        <f t="shared" si="226"/>
        <v>106.31156635780974</v>
      </c>
      <c r="FD78" s="2">
        <f t="shared" si="226"/>
        <v>107.82308565918994</v>
      </c>
      <c r="FE78" s="2">
        <f t="shared" si="226"/>
        <v>109.22476094883505</v>
      </c>
      <c r="FG78" s="2">
        <f t="shared" si="88"/>
        <v>0.73685901265481712</v>
      </c>
      <c r="FH78" s="2">
        <f t="shared" si="227"/>
        <v>0.75189776813963494</v>
      </c>
      <c r="FI78" s="2">
        <f t="shared" si="227"/>
        <v>0.74372729086802036</v>
      </c>
      <c r="FJ78" s="2">
        <f t="shared" si="227"/>
        <v>0.72458735214650927</v>
      </c>
      <c r="FK78" s="2">
        <f t="shared" si="227"/>
        <v>0.72295366912134384</v>
      </c>
      <c r="FL78" s="2">
        <f t="shared" si="227"/>
        <v>0.71156356827979672</v>
      </c>
      <c r="FM78" s="2">
        <f t="shared" si="227"/>
        <v>0.70533825724163979</v>
      </c>
      <c r="FN78" s="2">
        <f t="shared" si="227"/>
        <v>0.68798746625933194</v>
      </c>
      <c r="FO78" s="2">
        <f t="shared" si="227"/>
        <v>0.69218882739515819</v>
      </c>
      <c r="FP78" s="2">
        <f t="shared" si="227"/>
        <v>0.68099307598315528</v>
      </c>
      <c r="FQ78" s="2">
        <f t="shared" si="227"/>
        <v>0.70505756926904817</v>
      </c>
      <c r="FR78" s="2">
        <f t="shared" si="227"/>
        <v>0.73046030457174249</v>
      </c>
      <c r="FS78" s="2">
        <f t="shared" si="227"/>
        <v>0.70880646865063412</v>
      </c>
      <c r="FT78" s="2">
        <f t="shared" si="227"/>
        <v>0.66821499550349084</v>
      </c>
      <c r="FU78" s="2">
        <f t="shared" si="227"/>
        <v>0.64971489675878968</v>
      </c>
      <c r="FW78" s="2">
        <f t="shared" si="112"/>
        <v>2.9219630363942138E-4</v>
      </c>
      <c r="FX78" s="2">
        <f t="shared" si="164"/>
        <v>4.4741842664743238E-4</v>
      </c>
      <c r="FY78" s="2">
        <f t="shared" si="165"/>
        <v>4.9293877058589474E-4</v>
      </c>
      <c r="FZ78" s="2">
        <f t="shared" si="166"/>
        <v>4.1081158902157795E-4</v>
      </c>
      <c r="GA78" s="2">
        <f t="shared" si="167"/>
        <v>3.832084478117882E-4</v>
      </c>
      <c r="GB78" s="2">
        <f t="shared" si="168"/>
        <v>4.0561793358185108E-4</v>
      </c>
      <c r="GC78" s="2">
        <f t="shared" si="169"/>
        <v>4.2429421108625928E-4</v>
      </c>
      <c r="GD78" s="2">
        <f t="shared" si="170"/>
        <v>5.0490177089288944E-4</v>
      </c>
      <c r="GE78" s="2">
        <f t="shared" si="171"/>
        <v>4.6675234341603288E-4</v>
      </c>
      <c r="GF78" s="2">
        <f t="shared" si="172"/>
        <v>3.8324877285125553E-4</v>
      </c>
      <c r="GG78" s="2">
        <f t="shared" si="173"/>
        <v>3.4025209269034594E-4</v>
      </c>
      <c r="GH78" s="2">
        <f t="shared" si="174"/>
        <v>3.4352251243247907E-4</v>
      </c>
      <c r="GI78" s="2">
        <f t="shared" si="175"/>
        <v>3.0066062684539423E-4</v>
      </c>
      <c r="GJ78" s="2">
        <f t="shared" si="176"/>
        <v>2.6089483762541902E-4</v>
      </c>
      <c r="GK78" s="2">
        <f t="shared" si="177"/>
        <v>2.3487761163887383E-4</v>
      </c>
      <c r="GM78" s="86">
        <f t="shared" si="113"/>
        <v>0.27977855723092271</v>
      </c>
      <c r="GN78" s="86">
        <f t="shared" si="178"/>
        <v>0.31530970272445513</v>
      </c>
      <c r="GO78" s="86">
        <f t="shared" si="179"/>
        <v>0.32544339150696799</v>
      </c>
      <c r="GP78" s="86">
        <f t="shared" si="180"/>
        <v>0.28299346915583518</v>
      </c>
      <c r="GQ78" s="86">
        <f t="shared" si="181"/>
        <v>0.2840849869741438</v>
      </c>
      <c r="GR78" s="86">
        <f t="shared" si="182"/>
        <v>0.29351000126568028</v>
      </c>
      <c r="GS78" s="86">
        <f t="shared" si="183"/>
        <v>0.26000559971575921</v>
      </c>
      <c r="GT78" s="86">
        <f t="shared" si="184"/>
        <v>0.25035420790455626</v>
      </c>
      <c r="GU78" s="86">
        <f t="shared" si="185"/>
        <v>0.25180535707983559</v>
      </c>
      <c r="GV78" s="86">
        <f t="shared" si="186"/>
        <v>0.21878971406697598</v>
      </c>
      <c r="GW78" s="86">
        <f t="shared" si="187"/>
        <v>0.24366074634470006</v>
      </c>
      <c r="GX78" s="86">
        <f t="shared" si="188"/>
        <v>0.30858902977832636</v>
      </c>
      <c r="GY78" s="86">
        <f t="shared" si="189"/>
        <v>0.25314767377251379</v>
      </c>
      <c r="GZ78" s="86">
        <f t="shared" si="190"/>
        <v>0.19889373823580114</v>
      </c>
      <c r="HA78" s="86">
        <f t="shared" si="191"/>
        <v>0.19823979513878595</v>
      </c>
      <c r="HC78" s="86">
        <f t="shared" si="145"/>
        <v>4.9851906275508775E-5</v>
      </c>
      <c r="HD78" s="86">
        <f t="shared" si="192"/>
        <v>3.2790506859708857E-5</v>
      </c>
      <c r="HE78" s="86">
        <f t="shared" si="193"/>
        <v>1.8386587470964561E-5</v>
      </c>
      <c r="HF78" s="86">
        <f t="shared" si="194"/>
        <v>6.2779717689564272E-6</v>
      </c>
      <c r="HG78" s="86">
        <f t="shared" si="195"/>
        <v>2.3410451455022277E-6</v>
      </c>
      <c r="HH78" s="86">
        <f t="shared" si="196"/>
        <v>6.7954902181612703E-6</v>
      </c>
      <c r="HI78" s="86">
        <f t="shared" si="197"/>
        <v>9.2435814486412788E-6</v>
      </c>
      <c r="HJ78" s="86">
        <f t="shared" si="198"/>
        <v>4.3153381733107055E-6</v>
      </c>
      <c r="HK78" s="86">
        <f t="shared" si="199"/>
        <v>5.5624654681843459E-6</v>
      </c>
      <c r="HL78" s="86">
        <f t="shared" si="200"/>
        <v>3.1580785274498952E-6</v>
      </c>
      <c r="HM78" s="86">
        <f t="shared" si="201"/>
        <v>2.9186282313010562E-6</v>
      </c>
      <c r="HN78" s="86">
        <f t="shared" si="202"/>
        <v>8.2052515748989052E-6</v>
      </c>
      <c r="HO78" s="86">
        <f t="shared" si="203"/>
        <v>2.6635045018368513E-6</v>
      </c>
      <c r="HP78" s="86">
        <f t="shared" si="204"/>
        <v>4.6456995383177309E-7</v>
      </c>
      <c r="HQ78" s="86">
        <f t="shared" si="205"/>
        <v>1.0336832624111844E-7</v>
      </c>
      <c r="HS78" s="86">
        <f t="shared" si="114"/>
        <v>4.7867039106018634E-49</v>
      </c>
      <c r="HT78" s="86">
        <f t="shared" si="206"/>
        <v>2.8007290243361078E-46</v>
      </c>
      <c r="HU78" s="86">
        <f t="shared" si="207"/>
        <v>2.9442027889709988E-55</v>
      </c>
      <c r="HV78" s="86">
        <f t="shared" si="208"/>
        <v>1.6247997430202275E-59</v>
      </c>
      <c r="HW78" s="86">
        <f t="shared" si="209"/>
        <v>5.5179948152157195E-67</v>
      </c>
      <c r="HX78" s="86">
        <f t="shared" si="210"/>
        <v>6.538781559242008E-63</v>
      </c>
      <c r="HY78" s="86">
        <f t="shared" si="211"/>
        <v>7.038529727948207E-60</v>
      </c>
      <c r="HZ78" s="86">
        <f t="shared" si="212"/>
        <v>3.1710850284470256E-66</v>
      </c>
      <c r="IA78" s="86">
        <f t="shared" si="213"/>
        <v>8.6021858658377231E-64</v>
      </c>
      <c r="IB78" s="86">
        <f t="shared" si="214"/>
        <v>2.4496914003190212E-65</v>
      </c>
      <c r="IC78" s="86">
        <f t="shared" si="215"/>
        <v>9.0188009464459013E-66</v>
      </c>
      <c r="ID78" s="86">
        <f t="shared" si="216"/>
        <v>1.9900017746700847E-61</v>
      </c>
      <c r="IE78" s="86">
        <f t="shared" si="217"/>
        <v>7.6971260320329031E-66</v>
      </c>
      <c r="IF78" s="86">
        <f t="shared" si="218"/>
        <v>4.6934033711005399E-32</v>
      </c>
      <c r="IG78" s="86">
        <f t="shared" si="219"/>
        <v>1.1004395473514297E-22</v>
      </c>
      <c r="II78" s="86">
        <f t="shared" si="115"/>
        <v>4.6028567601448693E-156</v>
      </c>
      <c r="IJ78" s="86">
        <f t="shared" si="116"/>
        <v>8.7860672191955199E-155</v>
      </c>
      <c r="IK78" s="86">
        <f t="shared" si="117"/>
        <v>7.1330069757635452E-177</v>
      </c>
      <c r="IL78" s="86">
        <f t="shared" si="118"/>
        <v>9.2631201108906828E-197</v>
      </c>
      <c r="IM78" s="86">
        <f t="shared" si="119"/>
        <v>1.0404709890641517E-213</v>
      </c>
      <c r="IN78" s="86">
        <f t="shared" si="120"/>
        <v>1.0609820133179738E-203</v>
      </c>
      <c r="IO78" s="86">
        <f t="shared" si="121"/>
        <v>4.3690959086748558E-191</v>
      </c>
      <c r="IP78" s="86">
        <f t="shared" si="122"/>
        <v>3.4347404710742977E-210</v>
      </c>
      <c r="IQ78" s="86">
        <f t="shared" si="123"/>
        <v>4.5788892447317507E-202</v>
      </c>
      <c r="IR78" s="86">
        <f t="shared" si="124"/>
        <v>4.208775032929449E-209</v>
      </c>
      <c r="IS78" s="86">
        <f t="shared" si="125"/>
        <v>2.0289842015272849E-212</v>
      </c>
      <c r="IT78" s="86">
        <f t="shared" si="126"/>
        <v>9.3497469385725628E-200</v>
      </c>
      <c r="IU78" s="86">
        <f t="shared" si="127"/>
        <v>1.9459951724034461E-211</v>
      </c>
      <c r="IV78" s="86">
        <f t="shared" si="128"/>
        <v>4.0088573676758168E-131</v>
      </c>
      <c r="IW78" s="86">
        <f t="shared" si="129"/>
        <v>4.4462423552685008E-94</v>
      </c>
      <c r="IY78" s="86">
        <f t="shared" si="130"/>
        <v>0.2798284091371982</v>
      </c>
      <c r="IZ78" s="86">
        <f t="shared" si="131"/>
        <v>0.31534249323131486</v>
      </c>
      <c r="JA78" s="86">
        <f t="shared" si="132"/>
        <v>0.32546177809443894</v>
      </c>
      <c r="JB78" s="86">
        <f t="shared" si="133"/>
        <v>0.28299974712760412</v>
      </c>
      <c r="JC78" s="86">
        <f t="shared" si="134"/>
        <v>0.28408732801928932</v>
      </c>
      <c r="JD78" s="86">
        <f t="shared" si="135"/>
        <v>0.29351679675589842</v>
      </c>
      <c r="JE78" s="86">
        <f t="shared" si="136"/>
        <v>0.26001484329720786</v>
      </c>
      <c r="JF78" s="86">
        <f t="shared" si="137"/>
        <v>0.25035852324272956</v>
      </c>
      <c r="JG78" s="86">
        <f t="shared" si="138"/>
        <v>0.25181091954530377</v>
      </c>
      <c r="JH78" s="86">
        <f t="shared" si="139"/>
        <v>0.21879287214550341</v>
      </c>
      <c r="JI78" s="86">
        <f t="shared" si="140"/>
        <v>0.24366366497293135</v>
      </c>
      <c r="JJ78" s="86">
        <f t="shared" si="141"/>
        <v>0.30859723502990127</v>
      </c>
      <c r="JK78" s="86">
        <f t="shared" si="142"/>
        <v>0.25315033727701564</v>
      </c>
      <c r="JL78" s="86">
        <f t="shared" si="143"/>
        <v>0.19889420280575498</v>
      </c>
      <c r="JM78" s="86">
        <f t="shared" si="144"/>
        <v>0.19823989850711218</v>
      </c>
    </row>
    <row r="79" spans="2:273" x14ac:dyDescent="0.25">
      <c r="B79" s="2">
        <v>52</v>
      </c>
      <c r="C79" s="37">
        <v>212</v>
      </c>
      <c r="D79" s="37">
        <v>221.672</v>
      </c>
      <c r="E79" s="37">
        <v>221.77600000000001</v>
      </c>
      <c r="F79" s="37">
        <v>218.172</v>
      </c>
      <c r="G79" s="37">
        <v>219.828</v>
      </c>
      <c r="H79" s="37">
        <v>222.172</v>
      </c>
      <c r="I79" s="37">
        <v>213.517</v>
      </c>
      <c r="J79" s="37">
        <v>214.20699999999999</v>
      </c>
      <c r="K79" s="37">
        <v>211.345</v>
      </c>
      <c r="L79" s="37">
        <v>209.13800000000001</v>
      </c>
      <c r="M79" s="37">
        <v>206.983</v>
      </c>
      <c r="N79" s="37">
        <v>220.929</v>
      </c>
      <c r="O79" s="37">
        <v>212.321</v>
      </c>
      <c r="P79" s="37">
        <v>202.36799999999999</v>
      </c>
      <c r="Q79" s="37">
        <v>186.24600000000001</v>
      </c>
      <c r="S79" s="4">
        <f t="shared" si="8"/>
        <v>203.58593510834038</v>
      </c>
      <c r="T79" s="4">
        <f t="shared" si="9"/>
        <v>215.43781966458045</v>
      </c>
      <c r="U79" s="4">
        <f t="shared" si="10"/>
        <v>214.51353553845092</v>
      </c>
      <c r="V79" s="4">
        <f t="shared" si="11"/>
        <v>208.75899103726363</v>
      </c>
      <c r="W79" s="4">
        <f t="shared" si="12"/>
        <v>210.97447664753975</v>
      </c>
      <c r="X79" s="4">
        <f t="shared" si="13"/>
        <v>214.78835509321488</v>
      </c>
      <c r="Y79" s="4">
        <f t="shared" si="14"/>
        <v>202.51007442897642</v>
      </c>
      <c r="Z79" s="4">
        <f t="shared" si="15"/>
        <v>205.70417547102579</v>
      </c>
      <c r="AA79" s="4">
        <f t="shared" si="16"/>
        <v>204.82966769062642</v>
      </c>
      <c r="AB79" s="4">
        <f t="shared" si="17"/>
        <v>199.20669411930263</v>
      </c>
      <c r="AC79" s="4">
        <f t="shared" si="18"/>
        <v>196.59285722813371</v>
      </c>
      <c r="AD79" s="4">
        <f t="shared" si="19"/>
        <v>212.61263149807945</v>
      </c>
      <c r="AE79" s="4">
        <f t="shared" si="20"/>
        <v>204.35744594316651</v>
      </c>
      <c r="AF79" s="4">
        <f t="shared" si="21"/>
        <v>194.17430002073101</v>
      </c>
      <c r="AG79" s="4">
        <f t="shared" si="22"/>
        <v>181.76335256927382</v>
      </c>
      <c r="AI79" s="4">
        <f t="shared" si="23"/>
        <v>8.4140648916596206</v>
      </c>
      <c r="AJ79" s="4">
        <f t="shared" si="24"/>
        <v>6.234180335419552</v>
      </c>
      <c r="AK79" s="4">
        <f t="shared" si="25"/>
        <v>7.2624644615490865</v>
      </c>
      <c r="AL79" s="4">
        <f t="shared" si="26"/>
        <v>9.4130089627363702</v>
      </c>
      <c r="AM79" s="4">
        <f t="shared" si="27"/>
        <v>8.8535233524602575</v>
      </c>
      <c r="AN79" s="4">
        <f t="shared" si="28"/>
        <v>7.383644906785122</v>
      </c>
      <c r="AO79" s="4">
        <f t="shared" si="29"/>
        <v>11.006925571023572</v>
      </c>
      <c r="AP79" s="4">
        <f t="shared" si="30"/>
        <v>8.5028245289742017</v>
      </c>
      <c r="AQ79" s="4">
        <f t="shared" si="31"/>
        <v>6.5153323093735764</v>
      </c>
      <c r="AR79" s="4">
        <f t="shared" si="32"/>
        <v>9.93130588069738</v>
      </c>
      <c r="AS79" s="4">
        <f t="shared" si="33"/>
        <v>10.390142771866294</v>
      </c>
      <c r="AT79" s="4">
        <f t="shared" si="34"/>
        <v>8.3163685019205502</v>
      </c>
      <c r="AU79" s="4">
        <f t="shared" si="35"/>
        <v>7.9635540568334875</v>
      </c>
      <c r="AV79" s="4">
        <f t="shared" si="224"/>
        <v>8.1936999792689846</v>
      </c>
      <c r="AW79" s="4">
        <f t="shared" si="224"/>
        <v>4.482647430726189</v>
      </c>
      <c r="AY79" s="2">
        <f t="shared" si="96"/>
        <v>101.180141728075</v>
      </c>
      <c r="AZ79" s="2">
        <f t="shared" si="147"/>
        <v>103.73019591299628</v>
      </c>
      <c r="BA79" s="2">
        <f t="shared" si="148"/>
        <v>103.09086067998933</v>
      </c>
      <c r="BB79" s="2">
        <f t="shared" si="149"/>
        <v>102.95895485179582</v>
      </c>
      <c r="BC79" s="2">
        <f t="shared" si="150"/>
        <v>100.10327785390228</v>
      </c>
      <c r="BD79" s="2">
        <f t="shared" si="151"/>
        <v>103.27798629287601</v>
      </c>
      <c r="BE79" s="2">
        <f t="shared" si="152"/>
        <v>103.44509954322962</v>
      </c>
      <c r="BF79" s="2">
        <f t="shared" si="153"/>
        <v>104.16848892794118</v>
      </c>
      <c r="BG79" s="2">
        <f t="shared" si="154"/>
        <v>106.52804326942213</v>
      </c>
      <c r="BH79" s="2">
        <f t="shared" si="155"/>
        <v>106.46314034470925</v>
      </c>
      <c r="BI79" s="2">
        <f t="shared" si="156"/>
        <v>108.22905199586094</v>
      </c>
      <c r="BJ79" s="2">
        <f t="shared" si="157"/>
        <v>106.31617347060703</v>
      </c>
      <c r="BK79" s="2">
        <f t="shared" si="158"/>
        <v>107.03166556788879</v>
      </c>
      <c r="BL79" s="2">
        <f t="shared" si="159"/>
        <v>109.52962518631169</v>
      </c>
      <c r="BM79" s="2">
        <f t="shared" si="160"/>
        <v>108.60934143192355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105.57084634146341</v>
      </c>
      <c r="DL79" s="2">
        <f t="shared" si="225"/>
        <v>110.34971693657221</v>
      </c>
      <c r="DM79" s="2">
        <f t="shared" si="225"/>
        <v>108.65352341430497</v>
      </c>
      <c r="DN79" s="2">
        <f t="shared" si="225"/>
        <v>109.01141673414305</v>
      </c>
      <c r="DO79" s="2">
        <f t="shared" si="225"/>
        <v>107.65637814258911</v>
      </c>
      <c r="DP79" s="2">
        <f t="shared" si="225"/>
        <v>110.50508961818961</v>
      </c>
      <c r="DQ79" s="2">
        <f t="shared" si="225"/>
        <v>108.37252631578949</v>
      </c>
      <c r="DR79" s="2">
        <f t="shared" si="225"/>
        <v>111.7837142857143</v>
      </c>
      <c r="DS79" s="2">
        <f t="shared" si="225"/>
        <v>112.06741736694678</v>
      </c>
      <c r="DT79" s="2">
        <f t="shared" si="225"/>
        <v>112.90274537815128</v>
      </c>
      <c r="DU79" s="2">
        <f t="shared" si="225"/>
        <v>110.84112999234051</v>
      </c>
      <c r="DV79" s="2">
        <f t="shared" si="225"/>
        <v>112.50118292682929</v>
      </c>
      <c r="DW79" s="2">
        <f t="shared" si="225"/>
        <v>113.73092603129447</v>
      </c>
      <c r="DX79" s="2">
        <f t="shared" si="225"/>
        <v>113.17802985739749</v>
      </c>
      <c r="DY79" s="2">
        <f t="shared" si="225"/>
        <v>110.42946221727846</v>
      </c>
      <c r="EA79" s="2">
        <f t="shared" si="71"/>
        <v>99.750115489130437</v>
      </c>
      <c r="EB79" s="2">
        <f t="shared" si="72"/>
        <v>101.73821126398356</v>
      </c>
      <c r="EC79" s="2">
        <f t="shared" si="73"/>
        <v>101.3431912031439</v>
      </c>
      <c r="ED79" s="2">
        <f t="shared" si="74"/>
        <v>100.86109469146567</v>
      </c>
      <c r="EE79" s="2">
        <f t="shared" si="75"/>
        <v>97.462859294151599</v>
      </c>
      <c r="EF79" s="2">
        <f t="shared" si="76"/>
        <v>100.60606905934981</v>
      </c>
      <c r="EG79" s="2">
        <f t="shared" si="77"/>
        <v>101.56826978824836</v>
      </c>
      <c r="EH79" s="2">
        <f t="shared" si="78"/>
        <v>101.01886834825417</v>
      </c>
      <c r="EI79" s="2">
        <f t="shared" si="79"/>
        <v>104.28193651693499</v>
      </c>
      <c r="EJ79" s="2">
        <f t="shared" si="80"/>
        <v>103.7119217448933</v>
      </c>
      <c r="EK79" s="2">
        <f t="shared" si="81"/>
        <v>107.23237781464377</v>
      </c>
      <c r="EL79" s="2">
        <f t="shared" si="82"/>
        <v>104.23430947146652</v>
      </c>
      <c r="EM79" s="2">
        <f t="shared" si="83"/>
        <v>104.52086609190344</v>
      </c>
      <c r="EN79" s="2">
        <f t="shared" si="84"/>
        <v>107.87757360994158</v>
      </c>
      <c r="EO79" s="2">
        <f t="shared" si="85"/>
        <v>107.71386611692893</v>
      </c>
      <c r="EQ79" s="2">
        <f t="shared" si="86"/>
        <v>99.794192766401409</v>
      </c>
      <c r="ER79" s="2">
        <f t="shared" si="226"/>
        <v>101.64870282755579</v>
      </c>
      <c r="ES79" s="2">
        <f t="shared" si="226"/>
        <v>100.70820172864414</v>
      </c>
      <c r="ET79" s="2">
        <f t="shared" si="226"/>
        <v>100.47357002522324</v>
      </c>
      <c r="EU79" s="2">
        <f t="shared" si="226"/>
        <v>98.594903436434748</v>
      </c>
      <c r="EV79" s="2">
        <f t="shared" si="226"/>
        <v>100.83156725049571</v>
      </c>
      <c r="EW79" s="2">
        <f t="shared" si="226"/>
        <v>100.75012032757448</v>
      </c>
      <c r="EX79" s="2">
        <f t="shared" si="226"/>
        <v>100.87026828111614</v>
      </c>
      <c r="EY79" s="2">
        <f t="shared" si="226"/>
        <v>103.63407487592741</v>
      </c>
      <c r="EZ79" s="2">
        <f t="shared" si="226"/>
        <v>103.801224791294</v>
      </c>
      <c r="FA79" s="2">
        <f t="shared" si="226"/>
        <v>107.47455344305588</v>
      </c>
      <c r="FB79" s="2">
        <f t="shared" si="226"/>
        <v>105.05195761304692</v>
      </c>
      <c r="FC79" s="2">
        <f t="shared" si="226"/>
        <v>106.19330939185332</v>
      </c>
      <c r="FD79" s="2">
        <f t="shared" si="226"/>
        <v>107.69507958503893</v>
      </c>
      <c r="FE79" s="2">
        <f t="shared" si="226"/>
        <v>109.07979656067491</v>
      </c>
      <c r="FG79" s="2">
        <f t="shared" si="88"/>
        <v>0.75432430156286223</v>
      </c>
      <c r="FH79" s="2">
        <f t="shared" si="227"/>
        <v>0.7686782504348677</v>
      </c>
      <c r="FI79" s="2">
        <f t="shared" si="227"/>
        <v>0.76088464659431188</v>
      </c>
      <c r="FJ79" s="2">
        <f t="shared" si="227"/>
        <v>0.74258259963931894</v>
      </c>
      <c r="FK79" s="2">
        <f t="shared" si="227"/>
        <v>0.74101750782912357</v>
      </c>
      <c r="FL79" s="2">
        <f t="shared" si="227"/>
        <v>0.73009279746679911</v>
      </c>
      <c r="FM79" s="2">
        <f t="shared" si="227"/>
        <v>0.72411234659578194</v>
      </c>
      <c r="FN79" s="2">
        <f t="shared" si="227"/>
        <v>0.70740846074121599</v>
      </c>
      <c r="FO79" s="2">
        <f t="shared" si="227"/>
        <v>0.71145798879910727</v>
      </c>
      <c r="FP79" s="2">
        <f t="shared" si="227"/>
        <v>0.70066000788313421</v>
      </c>
      <c r="FQ79" s="2">
        <f t="shared" si="227"/>
        <v>0.7238425404490888</v>
      </c>
      <c r="FR79" s="2">
        <f t="shared" si="227"/>
        <v>0.7482051659318727</v>
      </c>
      <c r="FS79" s="2">
        <f t="shared" si="227"/>
        <v>0.72744497237177985</v>
      </c>
      <c r="FT79" s="2">
        <f t="shared" si="227"/>
        <v>0.6883091373325213</v>
      </c>
      <c r="FU79" s="2">
        <f t="shared" si="227"/>
        <v>0.67037677524637584</v>
      </c>
      <c r="FW79" s="2">
        <f t="shared" si="112"/>
        <v>3.2037784429947761E-4</v>
      </c>
      <c r="FX79" s="2">
        <f t="shared" si="164"/>
        <v>4.9056337365280776E-4</v>
      </c>
      <c r="FY79" s="2">
        <f t="shared" si="165"/>
        <v>5.4047091035014697E-4</v>
      </c>
      <c r="FZ79" s="2">
        <f t="shared" si="166"/>
        <v>4.5042809765523991E-4</v>
      </c>
      <c r="GA79" s="2">
        <f t="shared" si="167"/>
        <v>4.2016417360468206E-4</v>
      </c>
      <c r="GB79" s="2">
        <f t="shared" si="168"/>
        <v>4.4473381624128263E-4</v>
      </c>
      <c r="GC79" s="2">
        <f t="shared" si="169"/>
        <v>4.6521030775672367E-4</v>
      </c>
      <c r="GD79" s="2">
        <f t="shared" si="170"/>
        <v>5.535868166504324E-4</v>
      </c>
      <c r="GE79" s="2">
        <f t="shared" si="171"/>
        <v>5.1176072224027528E-4</v>
      </c>
      <c r="GF79" s="2">
        <f t="shared" si="172"/>
        <v>4.2020838586181812E-4</v>
      </c>
      <c r="GG79" s="2">
        <f t="shared" si="173"/>
        <v>3.7306675419898562E-4</v>
      </c>
      <c r="GH79" s="2">
        <f t="shared" si="174"/>
        <v>3.7665246158781804E-4</v>
      </c>
      <c r="GI79" s="2">
        <f t="shared" si="175"/>
        <v>3.2965825931332898E-4</v>
      </c>
      <c r="GJ79" s="2">
        <f t="shared" si="176"/>
        <v>2.8605830066541336E-4</v>
      </c>
      <c r="GK79" s="2">
        <f t="shared" si="177"/>
        <v>2.5753234409494333E-4</v>
      </c>
      <c r="GM79" s="86">
        <f t="shared" si="113"/>
        <v>0.33987876806306772</v>
      </c>
      <c r="GN79" s="86">
        <f t="shared" si="178"/>
        <v>0.37822344217624282</v>
      </c>
      <c r="GO79" s="86">
        <f t="shared" si="179"/>
        <v>0.39387331403836395</v>
      </c>
      <c r="GP79" s="86">
        <f t="shared" si="180"/>
        <v>0.34833100401939038</v>
      </c>
      <c r="GQ79" s="86">
        <f t="shared" si="181"/>
        <v>0.35018956709278409</v>
      </c>
      <c r="GR79" s="86">
        <f t="shared" si="182"/>
        <v>0.3663289941793702</v>
      </c>
      <c r="GS79" s="86">
        <f t="shared" si="183"/>
        <v>0.32636244236461159</v>
      </c>
      <c r="GT79" s="86">
        <f t="shared" si="184"/>
        <v>0.3209646620017988</v>
      </c>
      <c r="GU79" s="86">
        <f t="shared" si="185"/>
        <v>0.32062079448148323</v>
      </c>
      <c r="GV79" s="86">
        <f t="shared" si="186"/>
        <v>0.2820219729723869</v>
      </c>
      <c r="GW79" s="86">
        <f t="shared" si="187"/>
        <v>0.30540245283439543</v>
      </c>
      <c r="GX79" s="86">
        <f t="shared" si="188"/>
        <v>0.37805001155289852</v>
      </c>
      <c r="GY79" s="86">
        <f t="shared" si="189"/>
        <v>0.31595922778424151</v>
      </c>
      <c r="GZ79" s="86">
        <f t="shared" si="190"/>
        <v>0.26045806981462766</v>
      </c>
      <c r="HA79" s="86">
        <f t="shared" si="191"/>
        <v>0.26842275840364793</v>
      </c>
      <c r="HC79" s="86">
        <f t="shared" si="145"/>
        <v>9.0281583988879226E-5</v>
      </c>
      <c r="HD79" s="86">
        <f t="shared" si="192"/>
        <v>6.2017084790903586E-5</v>
      </c>
      <c r="HE79" s="86">
        <f t="shared" si="193"/>
        <v>3.7381272713567549E-5</v>
      </c>
      <c r="HF79" s="86">
        <f t="shared" si="194"/>
        <v>1.3530542919192857E-5</v>
      </c>
      <c r="HG79" s="86">
        <f t="shared" si="195"/>
        <v>5.3513863445863473E-6</v>
      </c>
      <c r="HH79" s="86">
        <f t="shared" si="196"/>
        <v>1.4783788918829279E-5</v>
      </c>
      <c r="HI79" s="86">
        <f t="shared" si="197"/>
        <v>1.9508682941437492E-5</v>
      </c>
      <c r="HJ79" s="86">
        <f t="shared" si="198"/>
        <v>9.8763402396932513E-6</v>
      </c>
      <c r="HK79" s="86">
        <f t="shared" si="199"/>
        <v>1.2318162308287957E-5</v>
      </c>
      <c r="HL79" s="86">
        <f t="shared" si="200"/>
        <v>7.0841905605951647E-6</v>
      </c>
      <c r="HM79" s="86">
        <f t="shared" si="201"/>
        <v>6.5275882130699932E-6</v>
      </c>
      <c r="HN79" s="86">
        <f t="shared" si="202"/>
        <v>1.7330552049274795E-5</v>
      </c>
      <c r="HO79" s="86">
        <f t="shared" si="203"/>
        <v>5.8922621824021405E-6</v>
      </c>
      <c r="HP79" s="86">
        <f t="shared" si="204"/>
        <v>1.1592840027603845E-6</v>
      </c>
      <c r="HQ79" s="86">
        <f t="shared" si="205"/>
        <v>2.942625973219751E-7</v>
      </c>
      <c r="HS79" s="86">
        <f t="shared" si="114"/>
        <v>1.5507372897432961E-47</v>
      </c>
      <c r="HT79" s="86">
        <f t="shared" si="206"/>
        <v>9.7021735044899973E-45</v>
      </c>
      <c r="HU79" s="86">
        <f t="shared" si="207"/>
        <v>1.9786944080472487E-53</v>
      </c>
      <c r="HV79" s="86">
        <f t="shared" si="208"/>
        <v>1.4702977639540053E-57</v>
      </c>
      <c r="HW79" s="86">
        <f t="shared" si="209"/>
        <v>7.7669426588807295E-65</v>
      </c>
      <c r="HX79" s="86">
        <f t="shared" si="210"/>
        <v>7.2592302611559121E-61</v>
      </c>
      <c r="HY79" s="86">
        <f t="shared" si="211"/>
        <v>6.161041942587627E-58</v>
      </c>
      <c r="HZ79" s="86">
        <f t="shared" si="212"/>
        <v>4.9629666420416722E-64</v>
      </c>
      <c r="IA79" s="86">
        <f t="shared" si="213"/>
        <v>1.0560257358518335E-61</v>
      </c>
      <c r="IB79" s="86">
        <f t="shared" si="214"/>
        <v>3.0704457980102141E-63</v>
      </c>
      <c r="IC79" s="86">
        <f t="shared" si="215"/>
        <v>1.1109526118911489E-63</v>
      </c>
      <c r="ID79" s="86">
        <f t="shared" si="216"/>
        <v>1.8120918101444597E-59</v>
      </c>
      <c r="IE79" s="86">
        <f t="shared" si="217"/>
        <v>8.7411348498477539E-64</v>
      </c>
      <c r="IF79" s="86">
        <f t="shared" si="218"/>
        <v>4.1063430887135595E-31</v>
      </c>
      <c r="IG79" s="86">
        <f t="shared" si="219"/>
        <v>4.8321743679994922E-22</v>
      </c>
      <c r="II79" s="86">
        <f t="shared" si="115"/>
        <v>1.3488512419405339E-152</v>
      </c>
      <c r="IJ79" s="86">
        <f t="shared" si="116"/>
        <v>3.7225046105696336E-151</v>
      </c>
      <c r="IK79" s="86">
        <f t="shared" si="117"/>
        <v>1.1393794292406599E-172</v>
      </c>
      <c r="IL79" s="86">
        <f t="shared" si="118"/>
        <v>3.4589559413479252E-192</v>
      </c>
      <c r="IM79" s="86">
        <f t="shared" si="119"/>
        <v>8.7774161527650014E-209</v>
      </c>
      <c r="IN79" s="86">
        <f t="shared" si="120"/>
        <v>5.6632178853848499E-199</v>
      </c>
      <c r="IO79" s="86">
        <f t="shared" si="121"/>
        <v>1.2526752212220671E-186</v>
      </c>
      <c r="IP79" s="86">
        <f t="shared" si="122"/>
        <v>3.5909764615137107E-205</v>
      </c>
      <c r="IQ79" s="86">
        <f t="shared" si="123"/>
        <v>2.7237812553350423E-197</v>
      </c>
      <c r="IR79" s="86">
        <f t="shared" si="124"/>
        <v>2.7747312108747764E-204</v>
      </c>
      <c r="IS79" s="86">
        <f t="shared" si="125"/>
        <v>1.3518049174256804E-207</v>
      </c>
      <c r="IT79" s="86">
        <f t="shared" si="126"/>
        <v>3.2338281052524233E-195</v>
      </c>
      <c r="IU79" s="86">
        <f t="shared" si="127"/>
        <v>1.0409630816482531E-206</v>
      </c>
      <c r="IV79" s="86">
        <f t="shared" si="128"/>
        <v>2.9496365713285642E-128</v>
      </c>
      <c r="IW79" s="86">
        <f t="shared" si="129"/>
        <v>4.6596921454112475E-92</v>
      </c>
      <c r="IY79" s="86">
        <f t="shared" si="130"/>
        <v>0.3399690496470566</v>
      </c>
      <c r="IZ79" s="86">
        <f t="shared" si="131"/>
        <v>0.37828545926103374</v>
      </c>
      <c r="JA79" s="86">
        <f t="shared" si="132"/>
        <v>0.39391069531107753</v>
      </c>
      <c r="JB79" s="86">
        <f t="shared" si="133"/>
        <v>0.34834453456230957</v>
      </c>
      <c r="JC79" s="86">
        <f t="shared" si="134"/>
        <v>0.3501949184791287</v>
      </c>
      <c r="JD79" s="86">
        <f t="shared" si="135"/>
        <v>0.36634377796828904</v>
      </c>
      <c r="JE79" s="86">
        <f t="shared" si="136"/>
        <v>0.32638195104755302</v>
      </c>
      <c r="JF79" s="86">
        <f t="shared" si="137"/>
        <v>0.32097453834203848</v>
      </c>
      <c r="JG79" s="86">
        <f t="shared" si="138"/>
        <v>0.32063311264379152</v>
      </c>
      <c r="JH79" s="86">
        <f t="shared" si="139"/>
        <v>0.28202905716294752</v>
      </c>
      <c r="JI79" s="86">
        <f t="shared" si="140"/>
        <v>0.3054089804226085</v>
      </c>
      <c r="JJ79" s="86">
        <f t="shared" si="141"/>
        <v>0.3780673421049478</v>
      </c>
      <c r="JK79" s="86">
        <f t="shared" si="142"/>
        <v>0.31596512004642391</v>
      </c>
      <c r="JL79" s="86">
        <f t="shared" si="143"/>
        <v>0.2604592290986304</v>
      </c>
      <c r="JM79" s="86">
        <f t="shared" si="144"/>
        <v>0.26842305266624528</v>
      </c>
    </row>
    <row r="80" spans="2:273" x14ac:dyDescent="0.25">
      <c r="B80" s="2">
        <v>53</v>
      </c>
      <c r="C80" s="37">
        <v>219.286</v>
      </c>
      <c r="D80" s="37">
        <v>229.03399999999999</v>
      </c>
      <c r="E80" s="37">
        <v>227.41399999999999</v>
      </c>
      <c r="F80" s="37">
        <v>227.60300000000001</v>
      </c>
      <c r="G80" s="37">
        <v>228.56899999999999</v>
      </c>
      <c r="H80" s="37">
        <v>229.37899999999999</v>
      </c>
      <c r="I80" s="37">
        <v>223.37899999999999</v>
      </c>
      <c r="J80" s="37">
        <v>224.483</v>
      </c>
      <c r="K80" s="37">
        <v>220.29300000000001</v>
      </c>
      <c r="L80" s="37">
        <v>220.328</v>
      </c>
      <c r="M80" s="37">
        <v>216.828</v>
      </c>
      <c r="N80" s="37">
        <v>229.804</v>
      </c>
      <c r="O80" s="37">
        <v>222.25</v>
      </c>
      <c r="P80" s="37">
        <v>213.596</v>
      </c>
      <c r="Q80" s="37">
        <v>198.54400000000001</v>
      </c>
      <c r="S80" s="4">
        <f t="shared" si="8"/>
        <v>215.38927510921425</v>
      </c>
      <c r="T80" s="4">
        <f t="shared" si="9"/>
        <v>226.50645154866345</v>
      </c>
      <c r="U80" s="4">
        <f t="shared" si="10"/>
        <v>226.11677660996693</v>
      </c>
      <c r="V80" s="4">
        <f t="shared" si="11"/>
        <v>221.79690699782853</v>
      </c>
      <c r="W80" s="4">
        <f t="shared" si="12"/>
        <v>224.54067006015572</v>
      </c>
      <c r="X80" s="4">
        <f t="shared" si="13"/>
        <v>228.51313336473947</v>
      </c>
      <c r="Y80" s="4">
        <f t="shared" si="14"/>
        <v>216.22938573042083</v>
      </c>
      <c r="Z80" s="4">
        <f t="shared" si="15"/>
        <v>220.89359326843964</v>
      </c>
      <c r="AA80" s="4">
        <f t="shared" si="16"/>
        <v>218.82396316911286</v>
      </c>
      <c r="AB80" s="4">
        <f t="shared" si="17"/>
        <v>214.18591222763339</v>
      </c>
      <c r="AC80" s="4">
        <f t="shared" si="18"/>
        <v>209.12749533245264</v>
      </c>
      <c r="AD80" s="4">
        <f t="shared" si="19"/>
        <v>224.72856884595626</v>
      </c>
      <c r="AE80" s="4">
        <f t="shared" si="20"/>
        <v>217.42407188127024</v>
      </c>
      <c r="AF80" s="4">
        <f t="shared" si="21"/>
        <v>209.10431384668411</v>
      </c>
      <c r="AG80" s="4">
        <f t="shared" si="22"/>
        <v>195.85804863711974</v>
      </c>
      <c r="AI80" s="4">
        <f t="shared" si="23"/>
        <v>3.8967248907857481</v>
      </c>
      <c r="AJ80" s="4">
        <f t="shared" si="24"/>
        <v>2.5275484513365427</v>
      </c>
      <c r="AK80" s="4">
        <f t="shared" si="25"/>
        <v>1.2972233900330536</v>
      </c>
      <c r="AL80" s="4">
        <f t="shared" si="26"/>
        <v>5.8060930021714796</v>
      </c>
      <c r="AM80" s="4">
        <f t="shared" si="27"/>
        <v>4.0283299398442693</v>
      </c>
      <c r="AN80" s="4">
        <f t="shared" si="28"/>
        <v>0.86586663526051666</v>
      </c>
      <c r="AO80" s="4">
        <f t="shared" si="29"/>
        <v>7.1496142695791605</v>
      </c>
      <c r="AP80" s="4">
        <f t="shared" si="30"/>
        <v>3.5894067315603593</v>
      </c>
      <c r="AQ80" s="4">
        <f t="shared" si="31"/>
        <v>1.4690368308871484</v>
      </c>
      <c r="AR80" s="4">
        <f t="shared" si="32"/>
        <v>6.1420877723666081</v>
      </c>
      <c r="AS80" s="4">
        <f t="shared" si="33"/>
        <v>7.7005046675473636</v>
      </c>
      <c r="AT80" s="4">
        <f t="shared" si="34"/>
        <v>5.0754311540437413</v>
      </c>
      <c r="AU80" s="4">
        <f t="shared" si="35"/>
        <v>4.8259281187297631</v>
      </c>
      <c r="AV80" s="4">
        <f t="shared" si="224"/>
        <v>4.4916861533158965</v>
      </c>
      <c r="AW80" s="4">
        <f t="shared" si="224"/>
        <v>2.6859513628802745</v>
      </c>
      <c r="AY80" s="2">
        <f t="shared" si="96"/>
        <v>101.01217746962011</v>
      </c>
      <c r="AZ80" s="2">
        <f t="shared" si="147"/>
        <v>103.51335103728935</v>
      </c>
      <c r="BA80" s="2">
        <f t="shared" si="148"/>
        <v>102.89257567225575</v>
      </c>
      <c r="BB80" s="2">
        <f t="shared" si="149"/>
        <v>102.75814056008308</v>
      </c>
      <c r="BC80" s="2">
        <f t="shared" si="150"/>
        <v>99.906311335043597</v>
      </c>
      <c r="BD80" s="2">
        <f t="shared" si="151"/>
        <v>103.05823089602379</v>
      </c>
      <c r="BE80" s="2">
        <f t="shared" si="152"/>
        <v>103.2532151363566</v>
      </c>
      <c r="BF80" s="2">
        <f t="shared" si="153"/>
        <v>103.93929141494768</v>
      </c>
      <c r="BG80" s="2">
        <f t="shared" si="154"/>
        <v>106.31216430639164</v>
      </c>
      <c r="BH80" s="2">
        <f t="shared" si="155"/>
        <v>106.23139385805392</v>
      </c>
      <c r="BI80" s="2">
        <f t="shared" si="156"/>
        <v>108.06357876393345</v>
      </c>
      <c r="BJ80" s="2">
        <f t="shared" si="157"/>
        <v>106.11213909742094</v>
      </c>
      <c r="BK80" s="2">
        <f t="shared" si="158"/>
        <v>106.83621266192611</v>
      </c>
      <c r="BL80" s="2">
        <f t="shared" si="159"/>
        <v>109.36817086156938</v>
      </c>
      <c r="BM80" s="2">
        <f t="shared" si="160"/>
        <v>108.50595632712606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105.60079315196998</v>
      </c>
      <c r="DL80" s="2">
        <f t="shared" si="225"/>
        <v>110.43881713900136</v>
      </c>
      <c r="DM80" s="2">
        <f t="shared" si="225"/>
        <v>108.76345924426448</v>
      </c>
      <c r="DN80" s="2">
        <f t="shared" si="225"/>
        <v>109.16245539811067</v>
      </c>
      <c r="DO80" s="2">
        <f t="shared" si="225"/>
        <v>107.78476951219511</v>
      </c>
      <c r="DP80" s="2">
        <f t="shared" si="225"/>
        <v>110.65355216645216</v>
      </c>
      <c r="DQ80" s="2">
        <f t="shared" si="225"/>
        <v>108.46326007586535</v>
      </c>
      <c r="DR80" s="2">
        <f t="shared" si="225"/>
        <v>111.9463092436975</v>
      </c>
      <c r="DS80" s="2">
        <f t="shared" si="225"/>
        <v>112.17128431372549</v>
      </c>
      <c r="DT80" s="2">
        <f t="shared" si="225"/>
        <v>113.00153277310926</v>
      </c>
      <c r="DU80" s="2">
        <f t="shared" si="225"/>
        <v>110.86056997483313</v>
      </c>
      <c r="DV80" s="2">
        <f t="shared" si="225"/>
        <v>112.55430778611634</v>
      </c>
      <c r="DW80" s="2">
        <f t="shared" si="225"/>
        <v>113.85399004267427</v>
      </c>
      <c r="DX80" s="2">
        <f t="shared" si="225"/>
        <v>113.29629790552583</v>
      </c>
      <c r="DY80" s="2">
        <f t="shared" si="225"/>
        <v>110.52602373007045</v>
      </c>
      <c r="EA80" s="2">
        <f t="shared" si="71"/>
        <v>99.64918944099378</v>
      </c>
      <c r="EB80" s="2">
        <f t="shared" si="72"/>
        <v>101.61267898932752</v>
      </c>
      <c r="EC80" s="2">
        <f t="shared" si="73"/>
        <v>101.21040535066506</v>
      </c>
      <c r="ED80" s="2">
        <f t="shared" si="74"/>
        <v>100.73366308243729</v>
      </c>
      <c r="EE80" s="2">
        <f t="shared" si="75"/>
        <v>97.394427920592051</v>
      </c>
      <c r="EF80" s="2">
        <f t="shared" si="76"/>
        <v>100.49724648003463</v>
      </c>
      <c r="EG80" s="2">
        <f t="shared" si="77"/>
        <v>101.44339296441588</v>
      </c>
      <c r="EH80" s="2">
        <f t="shared" si="78"/>
        <v>100.91902778322334</v>
      </c>
      <c r="EI80" s="2">
        <f t="shared" si="79"/>
        <v>104.14548478632831</v>
      </c>
      <c r="EJ80" s="2">
        <f t="shared" si="80"/>
        <v>103.59345817878639</v>
      </c>
      <c r="EK80" s="2">
        <f t="shared" si="81"/>
        <v>107.09024437519616</v>
      </c>
      <c r="EL80" s="2">
        <f t="shared" si="82"/>
        <v>104.13447265732343</v>
      </c>
      <c r="EM80" s="2">
        <f t="shared" si="83"/>
        <v>104.43739383595788</v>
      </c>
      <c r="EN80" s="2">
        <f t="shared" si="84"/>
        <v>107.74596922095486</v>
      </c>
      <c r="EO80" s="2">
        <f t="shared" si="85"/>
        <v>107.59954264434114</v>
      </c>
      <c r="EQ80" s="2">
        <f t="shared" si="86"/>
        <v>99.692283493238961</v>
      </c>
      <c r="ER80" s="2">
        <f t="shared" si="226"/>
        <v>101.525240128314</v>
      </c>
      <c r="ES80" s="2">
        <f t="shared" si="226"/>
        <v>100.58979367233711</v>
      </c>
      <c r="ET80" s="2">
        <f t="shared" si="226"/>
        <v>100.35457894443178</v>
      </c>
      <c r="EU80" s="2">
        <f t="shared" si="226"/>
        <v>98.501571416934041</v>
      </c>
      <c r="EV80" s="2">
        <f t="shared" si="226"/>
        <v>100.71770655247117</v>
      </c>
      <c r="EW80" s="2">
        <f t="shared" si="226"/>
        <v>100.64367391232061</v>
      </c>
      <c r="EX80" s="2">
        <f t="shared" si="226"/>
        <v>100.7737978980541</v>
      </c>
      <c r="EY80" s="2">
        <f t="shared" si="226"/>
        <v>103.5125227858056</v>
      </c>
      <c r="EZ80" s="2">
        <f t="shared" si="226"/>
        <v>103.68082107185454</v>
      </c>
      <c r="FA80" s="2">
        <f t="shared" si="226"/>
        <v>107.32716394694374</v>
      </c>
      <c r="FB80" s="2">
        <f t="shared" si="226"/>
        <v>104.9345448111677</v>
      </c>
      <c r="FC80" s="2">
        <f t="shared" si="226"/>
        <v>106.0750524258969</v>
      </c>
      <c r="FD80" s="2">
        <f t="shared" si="226"/>
        <v>107.56707351088789</v>
      </c>
      <c r="FE80" s="2">
        <f t="shared" si="226"/>
        <v>108.93483217251477</v>
      </c>
      <c r="FG80" s="2">
        <f t="shared" si="88"/>
        <v>0.77099065111031739</v>
      </c>
      <c r="FH80" s="2">
        <f t="shared" si="227"/>
        <v>0.7846488411838668</v>
      </c>
      <c r="FI80" s="2">
        <f t="shared" si="227"/>
        <v>0.77723737846461083</v>
      </c>
      <c r="FJ80" s="2">
        <f t="shared" si="227"/>
        <v>0.7597918399818091</v>
      </c>
      <c r="FK80" s="2">
        <f t="shared" si="227"/>
        <v>0.758297323429584</v>
      </c>
      <c r="FL80" s="2">
        <f t="shared" si="227"/>
        <v>0.7478535016259753</v>
      </c>
      <c r="FM80" s="2">
        <f t="shared" si="227"/>
        <v>0.74212758504534548</v>
      </c>
      <c r="FN80" s="2">
        <f t="shared" si="227"/>
        <v>0.72610186909769892</v>
      </c>
      <c r="FO80" s="2">
        <f t="shared" si="227"/>
        <v>0.72999142678193629</v>
      </c>
      <c r="FP80" s="2">
        <f t="shared" si="227"/>
        <v>0.71961367843571233</v>
      </c>
      <c r="FQ80" s="2">
        <f t="shared" si="227"/>
        <v>0.74186911652858334</v>
      </c>
      <c r="FR80" s="2">
        <f t="shared" si="227"/>
        <v>0.76515739333491306</v>
      </c>
      <c r="FS80" s="2">
        <f t="shared" si="227"/>
        <v>0.74531913241177006</v>
      </c>
      <c r="FT80" s="2">
        <f t="shared" si="227"/>
        <v>0.70771861576202189</v>
      </c>
      <c r="FU80" s="2">
        <f t="shared" si="227"/>
        <v>0.69040065237952597</v>
      </c>
      <c r="FW80" s="2">
        <f t="shared" si="112"/>
        <v>3.5127646303015375E-4</v>
      </c>
      <c r="FX80" s="2">
        <f t="shared" si="164"/>
        <v>5.3786658652689922E-4</v>
      </c>
      <c r="FY80" s="2">
        <f t="shared" si="165"/>
        <v>5.9258366936810721E-4</v>
      </c>
      <c r="FZ80" s="2">
        <f t="shared" si="166"/>
        <v>4.938631264510329E-4</v>
      </c>
      <c r="GA80" s="2">
        <f t="shared" si="167"/>
        <v>4.6068218063120007E-4</v>
      </c>
      <c r="GB80" s="2">
        <f t="shared" si="168"/>
        <v>4.8762001022760037E-4</v>
      </c>
      <c r="GC80" s="2">
        <f t="shared" si="169"/>
        <v>5.1007006577939761E-4</v>
      </c>
      <c r="GD80" s="2">
        <f t="shared" si="170"/>
        <v>6.069634567833636E-4</v>
      </c>
      <c r="GE80" s="2">
        <f t="shared" si="171"/>
        <v>5.6110676963283263E-4</v>
      </c>
      <c r="GF80" s="2">
        <f t="shared" si="172"/>
        <v>4.6073065447692834E-4</v>
      </c>
      <c r="GG80" s="2">
        <f t="shared" si="173"/>
        <v>4.0904483901295266E-4</v>
      </c>
      <c r="GH80" s="2">
        <f t="shared" si="174"/>
        <v>4.1297620461561776E-4</v>
      </c>
      <c r="GI80" s="2">
        <f t="shared" si="175"/>
        <v>3.6145159760744741E-4</v>
      </c>
      <c r="GJ80" s="2">
        <f t="shared" si="176"/>
        <v>3.136480333250152E-4</v>
      </c>
      <c r="GK80" s="2">
        <f t="shared" si="177"/>
        <v>2.8237158422507864E-4</v>
      </c>
      <c r="GM80" s="86">
        <f t="shared" si="113"/>
        <v>0.40682999882357251</v>
      </c>
      <c r="GN80" s="86">
        <f t="shared" si="178"/>
        <v>0.44655378020433328</v>
      </c>
      <c r="GO80" s="86">
        <f t="shared" si="179"/>
        <v>0.46934570348209692</v>
      </c>
      <c r="GP80" s="86">
        <f t="shared" si="180"/>
        <v>0.42240499818999411</v>
      </c>
      <c r="GQ80" s="86">
        <f t="shared" si="181"/>
        <v>0.42468552208867083</v>
      </c>
      <c r="GR80" s="86">
        <f t="shared" si="182"/>
        <v>0.44776353326042939</v>
      </c>
      <c r="GS80" s="86">
        <f t="shared" si="183"/>
        <v>0.40268067167754656</v>
      </c>
      <c r="GT80" s="86">
        <f t="shared" si="184"/>
        <v>0.40264509247373248</v>
      </c>
      <c r="GU80" s="86">
        <f t="shared" si="185"/>
        <v>0.39891166464114503</v>
      </c>
      <c r="GV80" s="86">
        <f t="shared" si="186"/>
        <v>0.35599076766059007</v>
      </c>
      <c r="GW80" s="86">
        <f t="shared" si="187"/>
        <v>0.37661839209827513</v>
      </c>
      <c r="GX80" s="86">
        <f t="shared" si="188"/>
        <v>0.45572953664445331</v>
      </c>
      <c r="GY80" s="86">
        <f t="shared" si="189"/>
        <v>0.38725608684403245</v>
      </c>
      <c r="GZ80" s="86">
        <f t="shared" si="190"/>
        <v>0.33331061695257602</v>
      </c>
      <c r="HA80" s="86">
        <f t="shared" si="191"/>
        <v>0.3522889052210208</v>
      </c>
      <c r="HC80" s="86">
        <f t="shared" si="145"/>
        <v>1.6043521152922055E-4</v>
      </c>
      <c r="HD80" s="86">
        <f t="shared" si="192"/>
        <v>1.1486422186603638E-4</v>
      </c>
      <c r="HE80" s="86">
        <f t="shared" si="193"/>
        <v>7.4150346076073547E-5</v>
      </c>
      <c r="HF80" s="86">
        <f t="shared" si="194"/>
        <v>2.8405885454823337E-5</v>
      </c>
      <c r="HG80" s="86">
        <f t="shared" si="195"/>
        <v>1.189350237611799E-5</v>
      </c>
      <c r="HH80" s="86">
        <f t="shared" si="196"/>
        <v>3.1302817675947465E-5</v>
      </c>
      <c r="HI80" s="86">
        <f t="shared" si="197"/>
        <v>4.0129817132089621E-5</v>
      </c>
      <c r="HJ80" s="86">
        <f t="shared" si="198"/>
        <v>2.1943338861695343E-5</v>
      </c>
      <c r="HK80" s="86">
        <f t="shared" si="199"/>
        <v>2.6528564417474615E-5</v>
      </c>
      <c r="HL80" s="86">
        <f t="shared" si="200"/>
        <v>1.5460378702256814E-5</v>
      </c>
      <c r="HM80" s="86">
        <f t="shared" si="201"/>
        <v>1.4208688521338419E-5</v>
      </c>
      <c r="HN80" s="86">
        <f t="shared" si="202"/>
        <v>3.5684355973652396E-5</v>
      </c>
      <c r="HO80" s="86">
        <f t="shared" si="203"/>
        <v>1.2698262621242791E-5</v>
      </c>
      <c r="HP80" s="86">
        <f t="shared" si="204"/>
        <v>2.8057639208725247E-6</v>
      </c>
      <c r="HQ80" s="86">
        <f t="shared" si="205"/>
        <v>8.0781709550458757E-7</v>
      </c>
      <c r="HS80" s="86">
        <f t="shared" si="114"/>
        <v>4.7505027938337567E-46</v>
      </c>
      <c r="HT80" s="86">
        <f t="shared" si="206"/>
        <v>3.1596512652788502E-43</v>
      </c>
      <c r="HU80" s="86">
        <f t="shared" si="207"/>
        <v>1.2367141113274978E-51</v>
      </c>
      <c r="HV80" s="86">
        <f t="shared" si="208"/>
        <v>1.2317343692402928E-55</v>
      </c>
      <c r="HW80" s="86">
        <f t="shared" si="209"/>
        <v>1.0067802285236122E-62</v>
      </c>
      <c r="HX80" s="86">
        <f t="shared" si="210"/>
        <v>7.4422131669102267E-59</v>
      </c>
      <c r="HY80" s="86">
        <f t="shared" si="211"/>
        <v>5.0007695067241479E-56</v>
      </c>
      <c r="HZ80" s="86">
        <f t="shared" si="212"/>
        <v>7.1200431901359672E-62</v>
      </c>
      <c r="IA80" s="86">
        <f t="shared" si="213"/>
        <v>1.1944523138834471E-59</v>
      </c>
      <c r="IB80" s="86">
        <f t="shared" si="214"/>
        <v>3.5504909745680774E-61</v>
      </c>
      <c r="IC80" s="86">
        <f t="shared" si="215"/>
        <v>1.2639499802952557E-61</v>
      </c>
      <c r="ID80" s="86">
        <f t="shared" si="216"/>
        <v>1.5310969683500762E-57</v>
      </c>
      <c r="IE80" s="86">
        <f t="shared" si="217"/>
        <v>9.1938194748882675E-62</v>
      </c>
      <c r="IF80" s="86">
        <f t="shared" si="218"/>
        <v>3.4737312448140607E-30</v>
      </c>
      <c r="IG80" s="86">
        <f t="shared" si="219"/>
        <v>2.0747931272983748E-21</v>
      </c>
      <c r="II80" s="86">
        <f t="shared" si="115"/>
        <v>3.6103652573827453E-149</v>
      </c>
      <c r="IJ80" s="86">
        <f t="shared" si="116"/>
        <v>1.4269917345734408E-147</v>
      </c>
      <c r="IK80" s="86">
        <f t="shared" si="117"/>
        <v>1.6182328060980906E-168</v>
      </c>
      <c r="IL80" s="86">
        <f t="shared" si="118"/>
        <v>1.1400520998189626E-187</v>
      </c>
      <c r="IM80" s="86">
        <f t="shared" si="119"/>
        <v>6.480493642047499E-204</v>
      </c>
      <c r="IN80" s="86">
        <f t="shared" si="120"/>
        <v>2.6574085290305671E-194</v>
      </c>
      <c r="IO80" s="86">
        <f t="shared" si="121"/>
        <v>3.1784845724978286E-182</v>
      </c>
      <c r="IP80" s="86">
        <f t="shared" si="122"/>
        <v>3.2612619029345002E-200</v>
      </c>
      <c r="IQ80" s="86">
        <f t="shared" si="123"/>
        <v>1.4191453710839533E-192</v>
      </c>
      <c r="IR80" s="86">
        <f t="shared" si="124"/>
        <v>1.6056505782070751E-199</v>
      </c>
      <c r="IS80" s="86">
        <f t="shared" si="125"/>
        <v>7.9196985873488269E-203</v>
      </c>
      <c r="IT80" s="86">
        <f t="shared" si="126"/>
        <v>9.909071003395947E-191</v>
      </c>
      <c r="IU80" s="86">
        <f t="shared" si="127"/>
        <v>4.9184972196631925E-202</v>
      </c>
      <c r="IV80" s="86">
        <f t="shared" si="128"/>
        <v>2.0157933537596226E-125</v>
      </c>
      <c r="IW80" s="86">
        <f t="shared" si="129"/>
        <v>4.639118187433836E-90</v>
      </c>
      <c r="IY80" s="86">
        <f t="shared" si="130"/>
        <v>0.40699043403510171</v>
      </c>
      <c r="IZ80" s="86">
        <f t="shared" si="131"/>
        <v>0.4466686444261993</v>
      </c>
      <c r="JA80" s="86">
        <f t="shared" si="132"/>
        <v>0.46941985382817297</v>
      </c>
      <c r="JB80" s="86">
        <f t="shared" si="133"/>
        <v>0.42243340407544894</v>
      </c>
      <c r="JC80" s="86">
        <f t="shared" si="134"/>
        <v>0.42469741559104696</v>
      </c>
      <c r="JD80" s="86">
        <f t="shared" si="135"/>
        <v>0.44779483607810533</v>
      </c>
      <c r="JE80" s="86">
        <f t="shared" si="136"/>
        <v>0.40272080149467865</v>
      </c>
      <c r="JF80" s="86">
        <f t="shared" si="137"/>
        <v>0.40266703581259417</v>
      </c>
      <c r="JG80" s="86">
        <f t="shared" si="138"/>
        <v>0.39893819320556251</v>
      </c>
      <c r="JH80" s="86">
        <f t="shared" si="139"/>
        <v>0.35600622803929233</v>
      </c>
      <c r="JI80" s="86">
        <f t="shared" si="140"/>
        <v>0.37663260078679645</v>
      </c>
      <c r="JJ80" s="86">
        <f t="shared" si="141"/>
        <v>0.45576522100042699</v>
      </c>
      <c r="JK80" s="86">
        <f t="shared" si="142"/>
        <v>0.38726878510665369</v>
      </c>
      <c r="JL80" s="86">
        <f t="shared" si="143"/>
        <v>0.33331342271649689</v>
      </c>
      <c r="JM80" s="86">
        <f t="shared" si="144"/>
        <v>0.35228971303811629</v>
      </c>
    </row>
    <row r="81" spans="2:273" x14ac:dyDescent="0.25">
      <c r="B81" s="2">
        <v>54</v>
      </c>
      <c r="C81" s="37">
        <v>223.34899999999999</v>
      </c>
      <c r="D81" s="37">
        <v>232.96600000000001</v>
      </c>
      <c r="E81" s="37">
        <v>232.93100000000001</v>
      </c>
      <c r="F81" s="37">
        <v>233.5</v>
      </c>
      <c r="G81" s="37">
        <v>233.06899999999999</v>
      </c>
      <c r="H81" s="37">
        <v>233.60300000000001</v>
      </c>
      <c r="I81" s="37">
        <v>230.41399999999999</v>
      </c>
      <c r="J81" s="37">
        <v>230.13800000000001</v>
      </c>
      <c r="K81" s="37">
        <v>226.44800000000001</v>
      </c>
      <c r="L81" s="37">
        <v>228.46600000000001</v>
      </c>
      <c r="M81" s="37">
        <v>224.12100000000001</v>
      </c>
      <c r="N81" s="37">
        <v>233</v>
      </c>
      <c r="O81" s="37">
        <v>228.911</v>
      </c>
      <c r="P81" s="37">
        <v>223</v>
      </c>
      <c r="Q81" s="37">
        <v>206.63200000000001</v>
      </c>
      <c r="S81" s="4">
        <f t="shared" si="8"/>
        <v>225.89210506245328</v>
      </c>
      <c r="T81" s="4">
        <f t="shared" si="9"/>
        <v>235.48713777786907</v>
      </c>
      <c r="U81" s="4">
        <f t="shared" si="10"/>
        <v>235.69451947888453</v>
      </c>
      <c r="V81" s="4">
        <f t="shared" si="11"/>
        <v>233.81247291537025</v>
      </c>
      <c r="W81" s="4">
        <f t="shared" si="12"/>
        <v>236.49477060291179</v>
      </c>
      <c r="X81" s="4">
        <f t="shared" si="13"/>
        <v>239.38375036520549</v>
      </c>
      <c r="Y81" s="4">
        <f t="shared" si="14"/>
        <v>228.93724013579967</v>
      </c>
      <c r="Z81" s="4">
        <f t="shared" si="15"/>
        <v>234.17102049738892</v>
      </c>
      <c r="AA81" s="4">
        <f t="shared" si="16"/>
        <v>230.47879104885763</v>
      </c>
      <c r="AB81" s="4">
        <f t="shared" si="17"/>
        <v>228.02261438325644</v>
      </c>
      <c r="AC81" s="4">
        <f t="shared" si="18"/>
        <v>221.03653495096893</v>
      </c>
      <c r="AD81" s="4">
        <f t="shared" si="19"/>
        <v>235.06994108109902</v>
      </c>
      <c r="AE81" s="4">
        <f t="shared" si="20"/>
        <v>229.03370520758048</v>
      </c>
      <c r="AF81" s="4">
        <f t="shared" si="21"/>
        <v>223.01098408275237</v>
      </c>
      <c r="AG81" s="4">
        <f t="shared" si="22"/>
        <v>208.05610532291249</v>
      </c>
      <c r="AI81" s="4">
        <f t="shared" si="23"/>
        <v>-2.5431050624532929</v>
      </c>
      <c r="AJ81" s="4">
        <f t="shared" si="24"/>
        <v>-2.5211377778690576</v>
      </c>
      <c r="AK81" s="4">
        <f t="shared" si="25"/>
        <v>-2.7635194788845183</v>
      </c>
      <c r="AL81" s="4">
        <f t="shared" si="26"/>
        <v>-0.31247291537025035</v>
      </c>
      <c r="AM81" s="4">
        <f t="shared" si="27"/>
        <v>-3.4257706029117969</v>
      </c>
      <c r="AN81" s="4">
        <f t="shared" si="28"/>
        <v>-5.7807503652054777</v>
      </c>
      <c r="AO81" s="4">
        <f t="shared" si="29"/>
        <v>1.4767598642003179</v>
      </c>
      <c r="AP81" s="4">
        <f t="shared" si="30"/>
        <v>-4.0330204973889181</v>
      </c>
      <c r="AQ81" s="4">
        <f t="shared" si="31"/>
        <v>-4.0307910488576226</v>
      </c>
      <c r="AR81" s="4">
        <f t="shared" si="32"/>
        <v>0.44338561674356924</v>
      </c>
      <c r="AS81" s="4">
        <f t="shared" si="33"/>
        <v>3.0844650490310812</v>
      </c>
      <c r="AT81" s="4">
        <f t="shared" si="34"/>
        <v>-2.0699410810990173</v>
      </c>
      <c r="AU81" s="4">
        <f t="shared" si="35"/>
        <v>-0.12270520758048065</v>
      </c>
      <c r="AV81" s="4">
        <f t="shared" si="224"/>
        <v>-1.0984082752372615E-2</v>
      </c>
      <c r="AW81" s="4">
        <f t="shared" si="224"/>
        <v>-1.4241053229124816</v>
      </c>
      <c r="AY81" s="2">
        <f t="shared" si="96"/>
        <v>100.84478465551236</v>
      </c>
      <c r="AZ81" s="2">
        <f t="shared" si="147"/>
        <v>103.29702265749633</v>
      </c>
      <c r="BA81" s="2">
        <f t="shared" si="148"/>
        <v>102.69269471229819</v>
      </c>
      <c r="BB81" s="2">
        <f t="shared" si="149"/>
        <v>102.55473943545194</v>
      </c>
      <c r="BC81" s="2">
        <f t="shared" si="150"/>
        <v>99.711041278941522</v>
      </c>
      <c r="BD81" s="2">
        <f t="shared" si="151"/>
        <v>102.83758691836469</v>
      </c>
      <c r="BE81" s="2">
        <f t="shared" si="152"/>
        <v>103.05924346168194</v>
      </c>
      <c r="BF81" s="2">
        <f t="shared" si="153"/>
        <v>103.7088864814709</v>
      </c>
      <c r="BG81" s="2">
        <f t="shared" si="154"/>
        <v>106.09372743252536</v>
      </c>
      <c r="BH81" s="2">
        <f t="shared" si="155"/>
        <v>105.99864110706356</v>
      </c>
      <c r="BI81" s="2">
        <f t="shared" si="156"/>
        <v>107.89536769987618</v>
      </c>
      <c r="BJ81" s="2">
        <f t="shared" si="157"/>
        <v>105.90984447587847</v>
      </c>
      <c r="BK81" s="2">
        <f t="shared" si="158"/>
        <v>106.64097496826459</v>
      </c>
      <c r="BL81" s="2">
        <f t="shared" si="159"/>
        <v>109.20124031384179</v>
      </c>
      <c r="BM81" s="2">
        <f t="shared" si="160"/>
        <v>108.39629124824272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105.63073996247655</v>
      </c>
      <c r="DL81" s="2">
        <f t="shared" si="225"/>
        <v>110.52791734143051</v>
      </c>
      <c r="DM81" s="2">
        <f t="shared" si="225"/>
        <v>108.87339507422401</v>
      </c>
      <c r="DN81" s="2">
        <f t="shared" si="225"/>
        <v>109.31349406207828</v>
      </c>
      <c r="DO81" s="2">
        <f t="shared" si="225"/>
        <v>107.91316088180112</v>
      </c>
      <c r="DP81" s="2">
        <f t="shared" si="225"/>
        <v>110.80201471471472</v>
      </c>
      <c r="DQ81" s="2">
        <f t="shared" si="225"/>
        <v>108.55399383594121</v>
      </c>
      <c r="DR81" s="2">
        <f t="shared" si="225"/>
        <v>112.10890420168069</v>
      </c>
      <c r="DS81" s="2">
        <f t="shared" si="225"/>
        <v>112.2751512605042</v>
      </c>
      <c r="DT81" s="2">
        <f t="shared" si="225"/>
        <v>113.10032016806724</v>
      </c>
      <c r="DU81" s="2">
        <f t="shared" si="225"/>
        <v>110.88000995732574</v>
      </c>
      <c r="DV81" s="2">
        <f t="shared" si="225"/>
        <v>112.60743264540339</v>
      </c>
      <c r="DW81" s="2">
        <f t="shared" si="225"/>
        <v>113.97705405405407</v>
      </c>
      <c r="DX81" s="2">
        <f t="shared" si="225"/>
        <v>113.41456595365418</v>
      </c>
      <c r="DY81" s="2">
        <f t="shared" si="225"/>
        <v>110.62258524286244</v>
      </c>
      <c r="EA81" s="2">
        <f t="shared" si="71"/>
        <v>99.548263392857137</v>
      </c>
      <c r="EB81" s="2">
        <f t="shared" si="72"/>
        <v>101.48714671467148</v>
      </c>
      <c r="EC81" s="2">
        <f t="shared" si="73"/>
        <v>101.07761949818622</v>
      </c>
      <c r="ED81" s="2">
        <f t="shared" si="74"/>
        <v>100.60623147340891</v>
      </c>
      <c r="EE81" s="2">
        <f t="shared" si="75"/>
        <v>97.325996547032503</v>
      </c>
      <c r="EF81" s="2">
        <f t="shared" si="76"/>
        <v>100.38842390071946</v>
      </c>
      <c r="EG81" s="2">
        <f t="shared" si="77"/>
        <v>101.3185161405834</v>
      </c>
      <c r="EH81" s="2">
        <f t="shared" si="78"/>
        <v>100.81918721819252</v>
      </c>
      <c r="EI81" s="2">
        <f t="shared" si="79"/>
        <v>104.00903305572162</v>
      </c>
      <c r="EJ81" s="2">
        <f t="shared" si="80"/>
        <v>103.47499461267947</v>
      </c>
      <c r="EK81" s="2">
        <f t="shared" si="81"/>
        <v>106.94811093574856</v>
      </c>
      <c r="EL81" s="2">
        <f t="shared" si="82"/>
        <v>104.03463584318035</v>
      </c>
      <c r="EM81" s="2">
        <f t="shared" si="83"/>
        <v>104.3539215800123</v>
      </c>
      <c r="EN81" s="2">
        <f t="shared" si="84"/>
        <v>107.61436483196816</v>
      </c>
      <c r="EO81" s="2">
        <f t="shared" si="85"/>
        <v>107.48521917175337</v>
      </c>
      <c r="EQ81" s="2">
        <f t="shared" si="86"/>
        <v>99.590374220076512</v>
      </c>
      <c r="ER81" s="2">
        <f t="shared" si="226"/>
        <v>101.40177742907218</v>
      </c>
      <c r="ES81" s="2">
        <f t="shared" si="226"/>
        <v>100.47138561603008</v>
      </c>
      <c r="ET81" s="2">
        <f t="shared" si="226"/>
        <v>100.23558786364033</v>
      </c>
      <c r="EU81" s="2">
        <f t="shared" si="226"/>
        <v>98.408239397433348</v>
      </c>
      <c r="EV81" s="2">
        <f t="shared" si="226"/>
        <v>100.60384585444665</v>
      </c>
      <c r="EW81" s="2">
        <f t="shared" si="226"/>
        <v>100.53722749706674</v>
      </c>
      <c r="EX81" s="2">
        <f t="shared" si="226"/>
        <v>100.67732751499204</v>
      </c>
      <c r="EY81" s="2">
        <f t="shared" si="226"/>
        <v>103.39097069568378</v>
      </c>
      <c r="EZ81" s="2">
        <f t="shared" si="226"/>
        <v>103.56041735241506</v>
      </c>
      <c r="FA81" s="2">
        <f t="shared" si="226"/>
        <v>107.1797744508316</v>
      </c>
      <c r="FB81" s="2">
        <f t="shared" si="226"/>
        <v>104.81713200928847</v>
      </c>
      <c r="FC81" s="2">
        <f t="shared" si="226"/>
        <v>105.95679545994048</v>
      </c>
      <c r="FD81" s="2">
        <f t="shared" si="226"/>
        <v>107.43906743673688</v>
      </c>
      <c r="FE81" s="2">
        <f t="shared" si="226"/>
        <v>108.78986778435463</v>
      </c>
      <c r="FG81" s="2">
        <f t="shared" si="88"/>
        <v>0.7868458630847206</v>
      </c>
      <c r="FH81" s="2">
        <f t="shared" si="227"/>
        <v>0.79980398107231432</v>
      </c>
      <c r="FI81" s="2">
        <f t="shared" si="227"/>
        <v>0.79277634670512642</v>
      </c>
      <c r="FJ81" s="2">
        <f t="shared" si="227"/>
        <v>0.77619732494424343</v>
      </c>
      <c r="FK81" s="2">
        <f t="shared" si="227"/>
        <v>0.77477462239400474</v>
      </c>
      <c r="FL81" s="2">
        <f t="shared" si="227"/>
        <v>0.76482196311613304</v>
      </c>
      <c r="FM81" s="2">
        <f t="shared" si="227"/>
        <v>0.75935738695214272</v>
      </c>
      <c r="FN81" s="2">
        <f t="shared" si="227"/>
        <v>0.74403311679488104</v>
      </c>
      <c r="FO81" s="2">
        <f t="shared" si="227"/>
        <v>0.74775649681284162</v>
      </c>
      <c r="FP81" s="2">
        <f t="shared" si="227"/>
        <v>0.73781631303529605</v>
      </c>
      <c r="FQ81" s="2">
        <f t="shared" si="227"/>
        <v>0.75911058246480045</v>
      </c>
      <c r="FR81" s="2">
        <f t="shared" si="227"/>
        <v>0.78130190641150854</v>
      </c>
      <c r="FS81" s="2">
        <f t="shared" si="227"/>
        <v>0.76240396154664647</v>
      </c>
      <c r="FT81" s="2">
        <f t="shared" si="227"/>
        <v>0.72639987252631444</v>
      </c>
      <c r="FU81" s="2">
        <f t="shared" si="227"/>
        <v>0.70973481289554619</v>
      </c>
      <c r="FW81" s="2">
        <f t="shared" si="112"/>
        <v>3.8515392946410416E-4</v>
      </c>
      <c r="FX81" s="2">
        <f t="shared" si="164"/>
        <v>5.8972838214076931E-4</v>
      </c>
      <c r="FY81" s="2">
        <f t="shared" si="165"/>
        <v>6.4971792756686345E-4</v>
      </c>
      <c r="FZ81" s="2">
        <f t="shared" si="166"/>
        <v>5.41484349915073E-4</v>
      </c>
      <c r="GA81" s="2">
        <f t="shared" si="167"/>
        <v>5.0510551660221895E-4</v>
      </c>
      <c r="GB81" s="2">
        <f t="shared" si="168"/>
        <v>5.3463955726064144E-4</v>
      </c>
      <c r="GC81" s="2">
        <f t="shared" si="169"/>
        <v>5.5925318442538404E-4</v>
      </c>
      <c r="GD81" s="2">
        <f t="shared" si="170"/>
        <v>6.6548322635980332E-4</v>
      </c>
      <c r="GE81" s="2">
        <f t="shared" si="171"/>
        <v>6.1520803458895346E-4</v>
      </c>
      <c r="GF81" s="2">
        <f t="shared" si="172"/>
        <v>5.0515866239257635E-4</v>
      </c>
      <c r="GG81" s="2">
        <f t="shared" si="173"/>
        <v>4.4849104801305011E-4</v>
      </c>
      <c r="GH81" s="2">
        <f t="shared" si="174"/>
        <v>4.5280136283206205E-4</v>
      </c>
      <c r="GI81" s="2">
        <f t="shared" si="175"/>
        <v>3.9630997553769833E-4</v>
      </c>
      <c r="GJ81" s="2">
        <f t="shared" si="176"/>
        <v>3.4389782338836565E-4</v>
      </c>
      <c r="GK81" s="2">
        <f t="shared" si="177"/>
        <v>3.0960585081355867E-4</v>
      </c>
      <c r="GM81" s="86">
        <f t="shared" si="113"/>
        <v>0.47829651022006109</v>
      </c>
      <c r="GN81" s="86">
        <f t="shared" si="178"/>
        <v>0.5164188761995977</v>
      </c>
      <c r="GO81" s="86">
        <f t="shared" si="179"/>
        <v>0.54798730857456646</v>
      </c>
      <c r="GP81" s="86">
        <f t="shared" si="180"/>
        <v>0.50404433217269995</v>
      </c>
      <c r="GQ81" s="86">
        <f t="shared" si="181"/>
        <v>0.50493230179225201</v>
      </c>
      <c r="GR81" s="86">
        <f t="shared" si="182"/>
        <v>0.53211596075513479</v>
      </c>
      <c r="GS81" s="86">
        <f t="shared" si="183"/>
        <v>0.48762914208593694</v>
      </c>
      <c r="GT81" s="86">
        <f t="shared" si="184"/>
        <v>0.49181039263974413</v>
      </c>
      <c r="GU81" s="86">
        <f t="shared" si="185"/>
        <v>0.48186705769660465</v>
      </c>
      <c r="GV81" s="86">
        <f t="shared" si="186"/>
        <v>0.43851483704583516</v>
      </c>
      <c r="GW81" s="86">
        <f t="shared" si="187"/>
        <v>0.4565209751336638</v>
      </c>
      <c r="GX81" s="86">
        <f t="shared" si="188"/>
        <v>0.5383685774143645</v>
      </c>
      <c r="GY81" s="86">
        <f t="shared" si="189"/>
        <v>0.46427493637194023</v>
      </c>
      <c r="GZ81" s="86">
        <f t="shared" si="190"/>
        <v>0.41522999072853278</v>
      </c>
      <c r="HA81" s="86">
        <f t="shared" si="191"/>
        <v>0.44478638989971109</v>
      </c>
      <c r="HC81" s="86">
        <f t="shared" si="145"/>
        <v>2.7977376066469939E-4</v>
      </c>
      <c r="HD81" s="86">
        <f t="shared" si="192"/>
        <v>2.0835053036654866E-4</v>
      </c>
      <c r="HE81" s="86">
        <f t="shared" si="193"/>
        <v>1.4351914110549038E-4</v>
      </c>
      <c r="HF81" s="86">
        <f t="shared" si="194"/>
        <v>5.8093726768636979E-5</v>
      </c>
      <c r="HG81" s="86">
        <f t="shared" si="195"/>
        <v>2.5702222413865265E-5</v>
      </c>
      <c r="HH81" s="86">
        <f t="shared" si="196"/>
        <v>6.4512848759753867E-5</v>
      </c>
      <c r="HI81" s="86">
        <f t="shared" si="197"/>
        <v>8.0461626742414166E-5</v>
      </c>
      <c r="HJ81" s="86">
        <f t="shared" si="198"/>
        <v>4.7333679922591538E-5</v>
      </c>
      <c r="HK81" s="86">
        <f t="shared" si="199"/>
        <v>5.5565334140627494E-5</v>
      </c>
      <c r="HL81" s="86">
        <f t="shared" si="200"/>
        <v>3.2827893183760083E-5</v>
      </c>
      <c r="HM81" s="86">
        <f t="shared" si="201"/>
        <v>3.0103154814610716E-5</v>
      </c>
      <c r="HN81" s="86">
        <f t="shared" si="202"/>
        <v>7.1633854399417058E-5</v>
      </c>
      <c r="HO81" s="86">
        <f t="shared" si="203"/>
        <v>2.6660470389007533E-5</v>
      </c>
      <c r="HP81" s="86">
        <f t="shared" si="204"/>
        <v>6.5866487259915751E-6</v>
      </c>
      <c r="HQ81" s="86">
        <f t="shared" si="205"/>
        <v>2.1387257494366337E-6</v>
      </c>
      <c r="HS81" s="86">
        <f t="shared" si="114"/>
        <v>1.3760819555773901E-44</v>
      </c>
      <c r="HT81" s="86">
        <f t="shared" si="206"/>
        <v>9.6735557784992666E-42</v>
      </c>
      <c r="HU81" s="86">
        <f t="shared" si="207"/>
        <v>7.1885959078074785E-50</v>
      </c>
      <c r="HV81" s="86">
        <f t="shared" si="208"/>
        <v>9.5529964398152066E-54</v>
      </c>
      <c r="HW81" s="86">
        <f t="shared" si="209"/>
        <v>1.2018192666660684E-60</v>
      </c>
      <c r="HX81" s="86">
        <f t="shared" si="210"/>
        <v>7.0458882715746885E-57</v>
      </c>
      <c r="HY81" s="86">
        <f t="shared" si="211"/>
        <v>3.7638669801135915E-54</v>
      </c>
      <c r="HZ81" s="86">
        <f t="shared" si="212"/>
        <v>9.3634583191339891E-60</v>
      </c>
      <c r="IA81" s="86">
        <f t="shared" si="213"/>
        <v>1.2447902649861556E-57</v>
      </c>
      <c r="IB81" s="86">
        <f t="shared" si="214"/>
        <v>3.7877077781085793E-59</v>
      </c>
      <c r="IC81" s="86">
        <f t="shared" si="215"/>
        <v>1.3281767865344575E-59</v>
      </c>
      <c r="ID81" s="86">
        <f t="shared" si="216"/>
        <v>1.2003973815016168E-55</v>
      </c>
      <c r="IE81" s="86">
        <f t="shared" si="217"/>
        <v>8.9560571845886652E-60</v>
      </c>
      <c r="IF81" s="86">
        <f t="shared" si="218"/>
        <v>2.8412803997702367E-29</v>
      </c>
      <c r="IG81" s="86">
        <f t="shared" si="219"/>
        <v>8.7109553243763459E-21</v>
      </c>
      <c r="II81" s="86">
        <f t="shared" si="115"/>
        <v>8.8265303430562112E-146</v>
      </c>
      <c r="IJ81" s="86">
        <f t="shared" si="116"/>
        <v>4.9494244211929283E-144</v>
      </c>
      <c r="IK81" s="86">
        <f t="shared" si="117"/>
        <v>2.0435822846681579E-164</v>
      </c>
      <c r="IL81" s="86">
        <f t="shared" si="118"/>
        <v>3.3166358560207375E-183</v>
      </c>
      <c r="IM81" s="86">
        <f t="shared" si="119"/>
        <v>4.1875077667135968E-199</v>
      </c>
      <c r="IN81" s="86">
        <f t="shared" si="120"/>
        <v>1.0962122878964556E-189</v>
      </c>
      <c r="IO81" s="86">
        <f t="shared" si="121"/>
        <v>7.1373657061262646E-178</v>
      </c>
      <c r="IP81" s="86">
        <f t="shared" si="122"/>
        <v>2.572852580767796E-195</v>
      </c>
      <c r="IQ81" s="86">
        <f t="shared" si="123"/>
        <v>6.4762809576635646E-188</v>
      </c>
      <c r="IR81" s="86">
        <f t="shared" si="124"/>
        <v>8.1554424321781772E-195</v>
      </c>
      <c r="IS81" s="86">
        <f t="shared" si="125"/>
        <v>4.0800355415767051E-198</v>
      </c>
      <c r="IT81" s="86">
        <f t="shared" si="126"/>
        <v>2.6899813852993941E-186</v>
      </c>
      <c r="IU81" s="86">
        <f t="shared" si="127"/>
        <v>2.052742105319903E-197</v>
      </c>
      <c r="IV81" s="86">
        <f t="shared" si="128"/>
        <v>1.2795414194800277E-122</v>
      </c>
      <c r="IW81" s="86">
        <f t="shared" si="129"/>
        <v>4.3876194771656725E-88</v>
      </c>
      <c r="IY81" s="86">
        <f t="shared" si="130"/>
        <v>0.47857628398072577</v>
      </c>
      <c r="IZ81" s="86">
        <f t="shared" si="131"/>
        <v>0.5166272267299642</v>
      </c>
      <c r="JA81" s="86">
        <f t="shared" si="132"/>
        <v>0.5481308277156719</v>
      </c>
      <c r="JB81" s="86">
        <f t="shared" si="133"/>
        <v>0.50410242589946863</v>
      </c>
      <c r="JC81" s="86">
        <f t="shared" si="134"/>
        <v>0.50495800401466584</v>
      </c>
      <c r="JD81" s="86">
        <f t="shared" si="135"/>
        <v>0.53218047360389453</v>
      </c>
      <c r="JE81" s="86">
        <f t="shared" si="136"/>
        <v>0.48770960371267935</v>
      </c>
      <c r="JF81" s="86">
        <f t="shared" si="137"/>
        <v>0.49185772631966673</v>
      </c>
      <c r="JG81" s="86">
        <f t="shared" si="138"/>
        <v>0.48192262303074529</v>
      </c>
      <c r="JH81" s="86">
        <f t="shared" si="139"/>
        <v>0.43854766493901892</v>
      </c>
      <c r="JI81" s="86">
        <f t="shared" si="140"/>
        <v>0.45655107828847841</v>
      </c>
      <c r="JJ81" s="86">
        <f t="shared" si="141"/>
        <v>0.53844021126876396</v>
      </c>
      <c r="JK81" s="86">
        <f t="shared" si="142"/>
        <v>0.46430159684232924</v>
      </c>
      <c r="JL81" s="86">
        <f t="shared" si="143"/>
        <v>0.41523657737725878</v>
      </c>
      <c r="JM81" s="86">
        <f t="shared" si="144"/>
        <v>0.44478852862546053</v>
      </c>
    </row>
    <row r="82" spans="2:273" x14ac:dyDescent="0.25">
      <c r="B82" s="2">
        <v>55</v>
      </c>
      <c r="C82" s="37">
        <v>227.048</v>
      </c>
      <c r="D82" s="37">
        <v>232.93100000000001</v>
      </c>
      <c r="E82" s="37">
        <v>233.06899999999999</v>
      </c>
      <c r="F82" s="37">
        <v>236.27600000000001</v>
      </c>
      <c r="G82" s="37">
        <v>237.172</v>
      </c>
      <c r="H82" s="37">
        <v>234.62100000000001</v>
      </c>
      <c r="I82" s="37">
        <v>232.672</v>
      </c>
      <c r="J82" s="37">
        <v>234.31</v>
      </c>
      <c r="K82" s="37">
        <v>230.22399999999999</v>
      </c>
      <c r="L82" s="37">
        <v>232.56899999999999</v>
      </c>
      <c r="M82" s="37">
        <v>227.93100000000001</v>
      </c>
      <c r="N82" s="37">
        <v>233.518</v>
      </c>
      <c r="O82" s="37">
        <v>230.589</v>
      </c>
      <c r="P82" s="37">
        <v>228.91200000000001</v>
      </c>
      <c r="Q82" s="37">
        <v>210.965</v>
      </c>
      <c r="S82" s="4">
        <f t="shared" si="8"/>
        <v>233.56815868884635</v>
      </c>
      <c r="T82" s="4">
        <f t="shared" si="9"/>
        <v>240.52947440469453</v>
      </c>
      <c r="U82" s="4">
        <f t="shared" si="10"/>
        <v>240.87714034046161</v>
      </c>
      <c r="V82" s="4">
        <f t="shared" si="11"/>
        <v>243.30235112523633</v>
      </c>
      <c r="W82" s="4">
        <f t="shared" si="12"/>
        <v>244.64057047901699</v>
      </c>
      <c r="X82" s="4">
        <f t="shared" si="13"/>
        <v>244.07814737170972</v>
      </c>
      <c r="Y82" s="4">
        <f t="shared" si="14"/>
        <v>238.86894559014971</v>
      </c>
      <c r="Z82" s="4">
        <f t="shared" si="15"/>
        <v>242.46804886847428</v>
      </c>
      <c r="AA82" s="4">
        <f t="shared" si="16"/>
        <v>236.98582790989167</v>
      </c>
      <c r="AB82" s="4">
        <f t="shared" si="17"/>
        <v>238.47193337969011</v>
      </c>
      <c r="AC82" s="4">
        <f t="shared" si="18"/>
        <v>231.08828792749779</v>
      </c>
      <c r="AD82" s="4">
        <f t="shared" si="19"/>
        <v>241.27059128967255</v>
      </c>
      <c r="AE82" s="4">
        <f t="shared" si="20"/>
        <v>237.23429553487702</v>
      </c>
      <c r="AF82" s="4">
        <f t="shared" si="21"/>
        <v>233.64856199966249</v>
      </c>
      <c r="AG82" s="4">
        <f t="shared" si="22"/>
        <v>215.19838647918957</v>
      </c>
      <c r="AI82" s="4">
        <f t="shared" si="23"/>
        <v>-6.520158688846351</v>
      </c>
      <c r="AJ82" s="4">
        <f t="shared" si="24"/>
        <v>-7.5984744046945139</v>
      </c>
      <c r="AK82" s="4">
        <f t="shared" si="25"/>
        <v>-7.8081403404616196</v>
      </c>
      <c r="AL82" s="4">
        <f t="shared" si="26"/>
        <v>-7.0263511252363173</v>
      </c>
      <c r="AM82" s="4">
        <f t="shared" si="27"/>
        <v>-7.4685704790169893</v>
      </c>
      <c r="AN82" s="4">
        <f t="shared" si="28"/>
        <v>-9.4571473717097092</v>
      </c>
      <c r="AO82" s="4">
        <f t="shared" si="29"/>
        <v>-6.1969455901497099</v>
      </c>
      <c r="AP82" s="4">
        <f t="shared" si="30"/>
        <v>-8.1580488684742818</v>
      </c>
      <c r="AQ82" s="4">
        <f t="shared" si="31"/>
        <v>-6.7618279098916787</v>
      </c>
      <c r="AR82" s="4">
        <f t="shared" si="32"/>
        <v>-5.9029333796901255</v>
      </c>
      <c r="AS82" s="4">
        <f t="shared" si="33"/>
        <v>-3.1572879274977765</v>
      </c>
      <c r="AT82" s="4">
        <f t="shared" si="34"/>
        <v>-7.7525912896725515</v>
      </c>
      <c r="AU82" s="4">
        <f t="shared" si="35"/>
        <v>-6.6452955348770217</v>
      </c>
      <c r="AV82" s="4">
        <f t="shared" si="224"/>
        <v>-4.7365619996624844</v>
      </c>
      <c r="AW82" s="4">
        <f t="shared" si="224"/>
        <v>-4.2333864791895621</v>
      </c>
      <c r="AY82" s="2">
        <f t="shared" si="96"/>
        <v>100.67830977773149</v>
      </c>
      <c r="AZ82" s="2">
        <f t="shared" si="147"/>
        <v>103.08172154380453</v>
      </c>
      <c r="BA82" s="2">
        <f t="shared" si="148"/>
        <v>102.49182401837361</v>
      </c>
      <c r="BB82" s="2">
        <f t="shared" si="149"/>
        <v>102.34950958619108</v>
      </c>
      <c r="BC82" s="2">
        <f t="shared" si="150"/>
        <v>99.518053175879572</v>
      </c>
      <c r="BD82" s="2">
        <f t="shared" si="151"/>
        <v>102.61682857392242</v>
      </c>
      <c r="BE82" s="2">
        <f t="shared" si="152"/>
        <v>102.86382634338487</v>
      </c>
      <c r="BF82" s="2">
        <f t="shared" si="153"/>
        <v>103.47817026280364</v>
      </c>
      <c r="BG82" s="2">
        <f t="shared" si="154"/>
        <v>105.87348870982245</v>
      </c>
      <c r="BH82" s="2">
        <f t="shared" si="155"/>
        <v>105.76565449201249</v>
      </c>
      <c r="BI82" s="2">
        <f t="shared" si="156"/>
        <v>107.72487342559167</v>
      </c>
      <c r="BJ82" s="2">
        <f t="shared" si="157"/>
        <v>105.70972288186327</v>
      </c>
      <c r="BK82" s="2">
        <f t="shared" si="158"/>
        <v>106.44660338222941</v>
      </c>
      <c r="BL82" s="2">
        <f t="shared" si="159"/>
        <v>109.0295877009344</v>
      </c>
      <c r="BM82" s="2">
        <f t="shared" si="160"/>
        <v>108.28092521318392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105.66068677298311</v>
      </c>
      <c r="DL82" s="2">
        <f t="shared" si="225"/>
        <v>110.61701754385966</v>
      </c>
      <c r="DM82" s="2">
        <f t="shared" si="225"/>
        <v>108.98333090418352</v>
      </c>
      <c r="DN82" s="2">
        <f t="shared" si="225"/>
        <v>109.46453272604589</v>
      </c>
      <c r="DO82" s="2">
        <f t="shared" si="225"/>
        <v>108.04155225140713</v>
      </c>
      <c r="DP82" s="2">
        <f t="shared" si="225"/>
        <v>110.95047726297726</v>
      </c>
      <c r="DQ82" s="2">
        <f t="shared" si="225"/>
        <v>108.64472759601708</v>
      </c>
      <c r="DR82" s="2">
        <f t="shared" si="225"/>
        <v>112.27149915966388</v>
      </c>
      <c r="DS82" s="2">
        <f t="shared" si="225"/>
        <v>112.37901820728293</v>
      </c>
      <c r="DT82" s="2">
        <f t="shared" si="225"/>
        <v>113.19910756302522</v>
      </c>
      <c r="DU82" s="2">
        <f t="shared" si="225"/>
        <v>110.89944993981835</v>
      </c>
      <c r="DV82" s="2">
        <f t="shared" si="225"/>
        <v>112.66055750469044</v>
      </c>
      <c r="DW82" s="2">
        <f t="shared" si="225"/>
        <v>114.10011806543386</v>
      </c>
      <c r="DX82" s="2">
        <f t="shared" si="225"/>
        <v>113.53283400178252</v>
      </c>
      <c r="DY82" s="2">
        <f t="shared" si="225"/>
        <v>110.71914675565444</v>
      </c>
      <c r="EA82" s="2">
        <f t="shared" si="71"/>
        <v>99.447337344720495</v>
      </c>
      <c r="EB82" s="2">
        <f t="shared" si="72"/>
        <v>101.36161444001544</v>
      </c>
      <c r="EC82" s="2">
        <f t="shared" si="73"/>
        <v>100.94483364570738</v>
      </c>
      <c r="ED82" s="2">
        <f t="shared" si="74"/>
        <v>100.47879986438052</v>
      </c>
      <c r="EE82" s="2">
        <f t="shared" si="75"/>
        <v>97.257565173472955</v>
      </c>
      <c r="EF82" s="2">
        <f t="shared" si="76"/>
        <v>100.27960132140427</v>
      </c>
      <c r="EG82" s="2">
        <f t="shared" si="77"/>
        <v>101.19363931675092</v>
      </c>
      <c r="EH82" s="2">
        <f t="shared" si="78"/>
        <v>100.71934665316171</v>
      </c>
      <c r="EI82" s="2">
        <f t="shared" si="79"/>
        <v>103.87258132511492</v>
      </c>
      <c r="EJ82" s="2">
        <f t="shared" si="80"/>
        <v>103.35653104657256</v>
      </c>
      <c r="EK82" s="2">
        <f t="shared" si="81"/>
        <v>106.80597749630095</v>
      </c>
      <c r="EL82" s="2">
        <f t="shared" si="82"/>
        <v>103.93479902903728</v>
      </c>
      <c r="EM82" s="2">
        <f t="shared" si="83"/>
        <v>104.27044932406673</v>
      </c>
      <c r="EN82" s="2">
        <f t="shared" si="84"/>
        <v>107.48276044298146</v>
      </c>
      <c r="EO82" s="2">
        <f t="shared" si="85"/>
        <v>107.37089569916559</v>
      </c>
      <c r="EQ82" s="2">
        <f t="shared" si="86"/>
        <v>99.488464946914064</v>
      </c>
      <c r="ER82" s="2">
        <f t="shared" si="226"/>
        <v>101.27831472983038</v>
      </c>
      <c r="ES82" s="2">
        <f t="shared" si="226"/>
        <v>100.35297755972304</v>
      </c>
      <c r="ET82" s="2">
        <f t="shared" si="226"/>
        <v>100.11659678284887</v>
      </c>
      <c r="EU82" s="2">
        <f t="shared" si="226"/>
        <v>98.314907377932641</v>
      </c>
      <c r="EV82" s="2">
        <f t="shared" si="226"/>
        <v>100.48998515642212</v>
      </c>
      <c r="EW82" s="2">
        <f t="shared" si="226"/>
        <v>100.43078108181285</v>
      </c>
      <c r="EX82" s="2">
        <f t="shared" si="226"/>
        <v>100.58085713193</v>
      </c>
      <c r="EY82" s="2">
        <f t="shared" si="226"/>
        <v>103.26941860556197</v>
      </c>
      <c r="EZ82" s="2">
        <f t="shared" si="226"/>
        <v>103.44001363297558</v>
      </c>
      <c r="FA82" s="2">
        <f t="shared" si="226"/>
        <v>107.03238495471946</v>
      </c>
      <c r="FB82" s="2">
        <f t="shared" si="226"/>
        <v>104.69971920740926</v>
      </c>
      <c r="FC82" s="2">
        <f t="shared" si="226"/>
        <v>105.83853849398406</v>
      </c>
      <c r="FD82" s="2">
        <f t="shared" si="226"/>
        <v>107.31106136258585</v>
      </c>
      <c r="FE82" s="2">
        <f t="shared" si="226"/>
        <v>108.64490339619448</v>
      </c>
      <c r="FG82" s="2">
        <f t="shared" si="88"/>
        <v>0.80188542763412629</v>
      </c>
      <c r="FH82" s="2">
        <f t="shared" si="227"/>
        <v>0.81414521387750038</v>
      </c>
      <c r="FI82" s="2">
        <f t="shared" si="227"/>
        <v>0.80749984286003196</v>
      </c>
      <c r="FJ82" s="2">
        <f t="shared" si="227"/>
        <v>0.79178940786603857</v>
      </c>
      <c r="FK82" s="2">
        <f t="shared" si="227"/>
        <v>0.79043906310537337</v>
      </c>
      <c r="FL82" s="2">
        <f t="shared" si="227"/>
        <v>0.78098293520286066</v>
      </c>
      <c r="FM82" s="2">
        <f t="shared" si="227"/>
        <v>0.77578378751454657</v>
      </c>
      <c r="FN82" s="2">
        <f t="shared" si="227"/>
        <v>0.76117657244206316</v>
      </c>
      <c r="FO82" s="2">
        <f t="shared" si="227"/>
        <v>0.76472943265781468</v>
      </c>
      <c r="FP82" s="2">
        <f t="shared" si="227"/>
        <v>0.75523916902845856</v>
      </c>
      <c r="FQ82" s="2">
        <f t="shared" si="227"/>
        <v>0.77554885039400534</v>
      </c>
      <c r="FR82" s="2">
        <f t="shared" si="227"/>
        <v>0.79663153620638105</v>
      </c>
      <c r="FS82" s="2">
        <f t="shared" si="227"/>
        <v>0.7786830120363708</v>
      </c>
      <c r="FT82" s="2">
        <f t="shared" si="227"/>
        <v>0.74431848068410311</v>
      </c>
      <c r="FU82" s="2">
        <f t="shared" si="227"/>
        <v>0.72833666995957591</v>
      </c>
      <c r="FW82" s="2">
        <f t="shared" si="112"/>
        <v>4.2229719369327222E-4</v>
      </c>
      <c r="FX82" s="2">
        <f t="shared" si="164"/>
        <v>6.4658752446528013E-4</v>
      </c>
      <c r="FY82" s="2">
        <f t="shared" si="165"/>
        <v>7.1235688811644511E-4</v>
      </c>
      <c r="FZ82" s="2">
        <f t="shared" si="166"/>
        <v>5.9369476776902151E-4</v>
      </c>
      <c r="GA82" s="2">
        <f t="shared" si="167"/>
        <v>5.5381019761067615E-4</v>
      </c>
      <c r="GB82" s="2">
        <f t="shared" si="168"/>
        <v>5.8619038101068285E-4</v>
      </c>
      <c r="GC82" s="2">
        <f t="shared" si="169"/>
        <v>6.1317583849092988E-4</v>
      </c>
      <c r="GD82" s="2">
        <f t="shared" si="170"/>
        <v>7.2964100127841417E-4</v>
      </c>
      <c r="GE82" s="2">
        <f t="shared" si="171"/>
        <v>6.745221603216984E-4</v>
      </c>
      <c r="GF82" s="2">
        <f t="shared" si="172"/>
        <v>5.5386846513163612E-4</v>
      </c>
      <c r="GG82" s="2">
        <f t="shared" si="173"/>
        <v>4.9173937794193875E-4</v>
      </c>
      <c r="GH82" s="2">
        <f t="shared" si="174"/>
        <v>4.964651332222031E-4</v>
      </c>
      <c r="GI82" s="2">
        <f t="shared" si="175"/>
        <v>4.3452863277085367E-4</v>
      </c>
      <c r="GJ82" s="2">
        <f t="shared" si="176"/>
        <v>3.7706395457661151E-4</v>
      </c>
      <c r="GK82" s="2">
        <f t="shared" si="177"/>
        <v>3.3946592489560401E-4</v>
      </c>
      <c r="GM82" s="86">
        <f t="shared" si="113"/>
        <v>0.54854828357486252</v>
      </c>
      <c r="GN82" s="86">
        <f t="shared" si="178"/>
        <v>0.57983796490651585</v>
      </c>
      <c r="GO82" s="86">
        <f t="shared" si="179"/>
        <v>0.61932781805321147</v>
      </c>
      <c r="GP82" s="86">
        <f t="shared" si="180"/>
        <v>0.5883306658546309</v>
      </c>
      <c r="GQ82" s="86">
        <f t="shared" si="181"/>
        <v>0.58300353258617577</v>
      </c>
      <c r="GR82" s="86">
        <f t="shared" si="182"/>
        <v>0.60515468218046309</v>
      </c>
      <c r="GS82" s="86">
        <f t="shared" si="183"/>
        <v>0.57542724233515963</v>
      </c>
      <c r="GT82" s="86">
        <f t="shared" si="184"/>
        <v>0.57710387964544851</v>
      </c>
      <c r="GU82" s="86">
        <f t="shared" si="185"/>
        <v>0.55809709871954072</v>
      </c>
      <c r="GV82" s="86">
        <f t="shared" si="186"/>
        <v>0.52252601082384731</v>
      </c>
      <c r="GW82" s="86">
        <f t="shared" si="187"/>
        <v>0.5414244963252155</v>
      </c>
      <c r="GX82" s="86">
        <f t="shared" si="188"/>
        <v>0.6158391989224119</v>
      </c>
      <c r="GY82" s="86">
        <f t="shared" si="189"/>
        <v>0.53989162430218796</v>
      </c>
      <c r="GZ82" s="86">
        <f t="shared" si="190"/>
        <v>0.49920666691179993</v>
      </c>
      <c r="HA82" s="86">
        <f t="shared" si="191"/>
        <v>0.53208583698093903</v>
      </c>
      <c r="HC82" s="86">
        <f t="shared" si="145"/>
        <v>4.7879166869530914E-4</v>
      </c>
      <c r="HD82" s="86">
        <f t="shared" si="192"/>
        <v>3.7014274794111107E-4</v>
      </c>
      <c r="HE82" s="86">
        <f t="shared" si="193"/>
        <v>2.7106798779629918E-4</v>
      </c>
      <c r="HF82" s="86">
        <f t="shared" si="194"/>
        <v>1.1574739999551733E-4</v>
      </c>
      <c r="HG82" s="86">
        <f t="shared" si="195"/>
        <v>5.401101414943114E-5</v>
      </c>
      <c r="HH82" s="86">
        <f t="shared" si="196"/>
        <v>1.2942240936241335E-4</v>
      </c>
      <c r="HI82" s="86">
        <f t="shared" si="197"/>
        <v>1.5726296236792762E-4</v>
      </c>
      <c r="HJ82" s="86">
        <f t="shared" si="198"/>
        <v>9.9137399865463206E-5</v>
      </c>
      <c r="HK82" s="86">
        <f t="shared" si="199"/>
        <v>1.1320162348685252E-4</v>
      </c>
      <c r="HL82" s="86">
        <f t="shared" si="200"/>
        <v>6.7825349921834803E-5</v>
      </c>
      <c r="HM82" s="86">
        <f t="shared" si="201"/>
        <v>6.2081034346832308E-5</v>
      </c>
      <c r="HN82" s="86">
        <f t="shared" si="202"/>
        <v>1.4020595608883645E-4</v>
      </c>
      <c r="HO82" s="86">
        <f t="shared" si="203"/>
        <v>5.4535919508661824E-5</v>
      </c>
      <c r="HP82" s="86">
        <f t="shared" si="204"/>
        <v>1.4998996035726158E-5</v>
      </c>
      <c r="HQ82" s="86">
        <f t="shared" si="205"/>
        <v>5.4613268017902443E-6</v>
      </c>
      <c r="HS82" s="86">
        <f t="shared" si="114"/>
        <v>3.7692615275975217E-43</v>
      </c>
      <c r="HT82" s="86">
        <f t="shared" si="206"/>
        <v>2.7842931435344844E-40</v>
      </c>
      <c r="HU82" s="86">
        <f t="shared" si="207"/>
        <v>3.8860449276594266E-48</v>
      </c>
      <c r="HV82" s="86">
        <f t="shared" si="208"/>
        <v>6.8592666688211131E-52</v>
      </c>
      <c r="HW82" s="86">
        <f t="shared" si="209"/>
        <v>1.3211979758892628E-58</v>
      </c>
      <c r="HX82" s="86">
        <f t="shared" si="210"/>
        <v>6.1602177361620955E-55</v>
      </c>
      <c r="HY82" s="86">
        <f t="shared" si="211"/>
        <v>2.626944975252127E-52</v>
      </c>
      <c r="HZ82" s="86">
        <f t="shared" si="212"/>
        <v>1.1287743691818897E-57</v>
      </c>
      <c r="IA82" s="86">
        <f t="shared" si="213"/>
        <v>1.1952568906162436E-55</v>
      </c>
      <c r="IB82" s="86">
        <f t="shared" si="214"/>
        <v>3.7279490034443201E-57</v>
      </c>
      <c r="IC82" s="86">
        <f t="shared" si="215"/>
        <v>1.2890737300854129E-57</v>
      </c>
      <c r="ID82" s="86">
        <f t="shared" si="216"/>
        <v>8.732759772588619E-54</v>
      </c>
      <c r="IE82" s="86">
        <f t="shared" si="217"/>
        <v>8.080430018315258E-58</v>
      </c>
      <c r="IF82" s="86">
        <f t="shared" si="218"/>
        <v>2.2470477050407724E-28</v>
      </c>
      <c r="IG82" s="86">
        <f t="shared" si="219"/>
        <v>3.5761742746415328E-20</v>
      </c>
      <c r="II82" s="86">
        <f t="shared" si="115"/>
        <v>1.9709791785700951E-142</v>
      </c>
      <c r="IJ82" s="86">
        <f t="shared" si="116"/>
        <v>1.5532328044782278E-140</v>
      </c>
      <c r="IK82" s="86">
        <f t="shared" si="117"/>
        <v>2.2946868008594999E-160</v>
      </c>
      <c r="IL82" s="86">
        <f t="shared" si="118"/>
        <v>8.5165922160231356E-179</v>
      </c>
      <c r="IM82" s="86">
        <f t="shared" si="119"/>
        <v>2.3681587073251897E-194</v>
      </c>
      <c r="IN82" s="86">
        <f t="shared" si="120"/>
        <v>3.9753359202495244E-185</v>
      </c>
      <c r="IO82" s="86">
        <f t="shared" si="121"/>
        <v>1.418383194582394E-173</v>
      </c>
      <c r="IP82" s="86">
        <f t="shared" si="122"/>
        <v>1.7632013712005756E-190</v>
      </c>
      <c r="IQ82" s="86">
        <f t="shared" si="123"/>
        <v>2.5886315627349013E-183</v>
      </c>
      <c r="IR82" s="86">
        <f t="shared" si="124"/>
        <v>3.6358996045443469E-190</v>
      </c>
      <c r="IS82" s="86">
        <f t="shared" si="125"/>
        <v>1.8483377665167544E-193</v>
      </c>
      <c r="IT82" s="86">
        <f t="shared" si="126"/>
        <v>6.4694502086313417E-182</v>
      </c>
      <c r="IU82" s="86">
        <f t="shared" si="127"/>
        <v>7.5673283381606466E-193</v>
      </c>
      <c r="IV82" s="86">
        <f t="shared" si="128"/>
        <v>7.5438807850806899E-120</v>
      </c>
      <c r="IW82" s="86">
        <f t="shared" si="129"/>
        <v>3.942203231588802E-86</v>
      </c>
      <c r="IY82" s="86">
        <f t="shared" si="130"/>
        <v>0.54902707524355787</v>
      </c>
      <c r="IZ82" s="86">
        <f t="shared" si="131"/>
        <v>0.58020810765445696</v>
      </c>
      <c r="JA82" s="86">
        <f t="shared" si="132"/>
        <v>0.61959888604100777</v>
      </c>
      <c r="JB82" s="86">
        <f t="shared" si="133"/>
        <v>0.58844641325462643</v>
      </c>
      <c r="JC82" s="86">
        <f t="shared" si="134"/>
        <v>0.58305754360032525</v>
      </c>
      <c r="JD82" s="86">
        <f t="shared" si="135"/>
        <v>0.60528410458982551</v>
      </c>
      <c r="JE82" s="86">
        <f t="shared" si="136"/>
        <v>0.57558450529752758</v>
      </c>
      <c r="JF82" s="86">
        <f t="shared" si="137"/>
        <v>0.57720301704531396</v>
      </c>
      <c r="JG82" s="86">
        <f t="shared" si="138"/>
        <v>0.55821030034302754</v>
      </c>
      <c r="JH82" s="86">
        <f t="shared" si="139"/>
        <v>0.52259383617376909</v>
      </c>
      <c r="JI82" s="86">
        <f t="shared" si="140"/>
        <v>0.54148657735956229</v>
      </c>
      <c r="JJ82" s="86">
        <f t="shared" si="141"/>
        <v>0.61597940487850078</v>
      </c>
      <c r="JK82" s="86">
        <f t="shared" si="142"/>
        <v>0.53994616022169661</v>
      </c>
      <c r="JL82" s="86">
        <f t="shared" si="143"/>
        <v>0.49922166590783568</v>
      </c>
      <c r="JM82" s="86">
        <f t="shared" si="144"/>
        <v>0.53209129830774082</v>
      </c>
    </row>
    <row r="83" spans="2:273" x14ac:dyDescent="0.25">
      <c r="B83" s="2">
        <v>56</v>
      </c>
      <c r="C83" s="37">
        <v>226.96799999999999</v>
      </c>
      <c r="D83" s="37">
        <v>230.13800000000001</v>
      </c>
      <c r="E83" s="37">
        <v>230.828</v>
      </c>
      <c r="F83" s="37">
        <v>235.69</v>
      </c>
      <c r="G83" s="37">
        <v>235.55199999999999</v>
      </c>
      <c r="H83" s="37">
        <v>231.74100000000001</v>
      </c>
      <c r="I83" s="37">
        <v>232.483</v>
      </c>
      <c r="J83" s="37">
        <v>233.93100000000001</v>
      </c>
      <c r="K83" s="37">
        <v>228.55199999999999</v>
      </c>
      <c r="L83" s="37">
        <v>230.86199999999999</v>
      </c>
      <c r="M83" s="37">
        <v>228.58600000000001</v>
      </c>
      <c r="N83" s="37">
        <v>231.75</v>
      </c>
      <c r="O83" s="37">
        <v>230.411</v>
      </c>
      <c r="P83" s="37">
        <v>230.45599999999999</v>
      </c>
      <c r="Q83" s="37">
        <v>208.12299999999999</v>
      </c>
      <c r="S83" s="4">
        <f t="shared" si="8"/>
        <v>236.18007050061794</v>
      </c>
      <c r="T83" s="4">
        <f t="shared" si="9"/>
        <v>239.31146937538384</v>
      </c>
      <c r="U83" s="4">
        <f t="shared" si="10"/>
        <v>238.01619419064346</v>
      </c>
      <c r="V83" s="4">
        <f t="shared" si="11"/>
        <v>246.92020812661931</v>
      </c>
      <c r="W83" s="4">
        <f t="shared" si="12"/>
        <v>245.33455601886698</v>
      </c>
      <c r="X83" s="4">
        <f t="shared" si="13"/>
        <v>238.29037197804587</v>
      </c>
      <c r="Y83" s="4">
        <f t="shared" si="14"/>
        <v>242.30912422815385</v>
      </c>
      <c r="Z83" s="4">
        <f t="shared" si="15"/>
        <v>241.0200595397676</v>
      </c>
      <c r="AA83" s="4">
        <f t="shared" si="16"/>
        <v>234.87670927077744</v>
      </c>
      <c r="AB83" s="4">
        <f t="shared" si="17"/>
        <v>242.05971919349415</v>
      </c>
      <c r="AC83" s="4">
        <f t="shared" si="18"/>
        <v>236.75148383318043</v>
      </c>
      <c r="AD83" s="4">
        <f t="shared" si="19"/>
        <v>239.28949635861278</v>
      </c>
      <c r="AE83" s="4">
        <f t="shared" si="20"/>
        <v>239.24077668477815</v>
      </c>
      <c r="AF83" s="4">
        <f t="shared" si="21"/>
        <v>237.75402151127582</v>
      </c>
      <c r="AG83" s="4">
        <f t="shared" si="22"/>
        <v>213.45061081130387</v>
      </c>
      <c r="AI83" s="4">
        <f t="shared" si="23"/>
        <v>-9.2120705006179548</v>
      </c>
      <c r="AJ83" s="4">
        <f t="shared" si="24"/>
        <v>-9.1734693753838314</v>
      </c>
      <c r="AK83" s="4">
        <f t="shared" si="25"/>
        <v>-7.1881941906434577</v>
      </c>
      <c r="AL83" s="4">
        <f t="shared" si="26"/>
        <v>-11.230208126619317</v>
      </c>
      <c r="AM83" s="4">
        <f t="shared" si="27"/>
        <v>-9.782556018866984</v>
      </c>
      <c r="AN83" s="4">
        <f t="shared" si="28"/>
        <v>-6.5493719780458548</v>
      </c>
      <c r="AO83" s="4">
        <f t="shared" si="29"/>
        <v>-9.8261242281538443</v>
      </c>
      <c r="AP83" s="4">
        <f t="shared" si="30"/>
        <v>-7.0890595397675895</v>
      </c>
      <c r="AQ83" s="4">
        <f t="shared" si="31"/>
        <v>-6.324709270777447</v>
      </c>
      <c r="AR83" s="4">
        <f t="shared" si="32"/>
        <v>-11.197719193494152</v>
      </c>
      <c r="AS83" s="4">
        <f t="shared" si="33"/>
        <v>-8.1654838331804172</v>
      </c>
      <c r="AT83" s="4">
        <f t="shared" si="34"/>
        <v>-7.5394963586127801</v>
      </c>
      <c r="AU83" s="4">
        <f t="shared" si="35"/>
        <v>-8.8297766847781531</v>
      </c>
      <c r="AV83" s="4">
        <f t="shared" si="224"/>
        <v>-7.2980215112758344</v>
      </c>
      <c r="AW83" s="4">
        <f t="shared" si="224"/>
        <v>-5.3276108113038845</v>
      </c>
      <c r="AY83" s="2">
        <f t="shared" si="96"/>
        <v>100.51305727223793</v>
      </c>
      <c r="AZ83" s="2">
        <f t="shared" si="147"/>
        <v>102.86789691356779</v>
      </c>
      <c r="BA83" s="2">
        <f t="shared" si="148"/>
        <v>102.29051585267237</v>
      </c>
      <c r="BB83" s="2">
        <f t="shared" si="149"/>
        <v>102.143150612242</v>
      </c>
      <c r="BC83" s="2">
        <f t="shared" si="150"/>
        <v>99.327857919067881</v>
      </c>
      <c r="BD83" s="2">
        <f t="shared" si="151"/>
        <v>102.39665917580159</v>
      </c>
      <c r="BE83" s="2">
        <f t="shared" si="152"/>
        <v>102.66755887478001</v>
      </c>
      <c r="BF83" s="2">
        <f t="shared" si="153"/>
        <v>103.24796451510444</v>
      </c>
      <c r="BG83" s="2">
        <f t="shared" si="154"/>
        <v>105.652152931125</v>
      </c>
      <c r="BH83" s="2">
        <f t="shared" si="155"/>
        <v>105.53314365114778</v>
      </c>
      <c r="BI83" s="2">
        <f t="shared" si="156"/>
        <v>107.55252768232907</v>
      </c>
      <c r="BJ83" s="2">
        <f t="shared" si="157"/>
        <v>105.51214756868832</v>
      </c>
      <c r="BK83" s="2">
        <f t="shared" si="158"/>
        <v>106.25368199155895</v>
      </c>
      <c r="BL83" s="2">
        <f t="shared" si="159"/>
        <v>108.85394527762068</v>
      </c>
      <c r="BM83" s="2">
        <f t="shared" si="160"/>
        <v>108.16044070254623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105.69063358348969</v>
      </c>
      <c r="DL83" s="2">
        <f t="shared" si="225"/>
        <v>110.70611774628881</v>
      </c>
      <c r="DM83" s="2">
        <f t="shared" si="225"/>
        <v>109.09326673414303</v>
      </c>
      <c r="DN83" s="2">
        <f t="shared" si="225"/>
        <v>109.6155713900135</v>
      </c>
      <c r="DO83" s="2">
        <f t="shared" si="225"/>
        <v>108.16994362101312</v>
      </c>
      <c r="DP83" s="2">
        <f t="shared" si="225"/>
        <v>111.0989398112398</v>
      </c>
      <c r="DQ83" s="2">
        <f t="shared" si="225"/>
        <v>108.73546135609294</v>
      </c>
      <c r="DR83" s="2">
        <f t="shared" si="225"/>
        <v>112.43409411764708</v>
      </c>
      <c r="DS83" s="2">
        <f t="shared" si="225"/>
        <v>112.48288515406163</v>
      </c>
      <c r="DT83" s="2">
        <f t="shared" si="225"/>
        <v>113.2978949579832</v>
      </c>
      <c r="DU83" s="2">
        <f t="shared" si="225"/>
        <v>110.91888992231097</v>
      </c>
      <c r="DV83" s="2">
        <f t="shared" si="225"/>
        <v>112.7136823639775</v>
      </c>
      <c r="DW83" s="2">
        <f t="shared" si="225"/>
        <v>114.22318207681367</v>
      </c>
      <c r="DX83" s="2">
        <f t="shared" si="225"/>
        <v>113.65110204991086</v>
      </c>
      <c r="DY83" s="2">
        <f t="shared" si="225"/>
        <v>110.81570826844641</v>
      </c>
      <c r="EA83" s="2">
        <f t="shared" si="71"/>
        <v>99.346411296583852</v>
      </c>
      <c r="EB83" s="2">
        <f t="shared" si="72"/>
        <v>101.23608216535941</v>
      </c>
      <c r="EC83" s="2">
        <f t="shared" si="73"/>
        <v>100.81204779322854</v>
      </c>
      <c r="ED83" s="2">
        <f t="shared" si="74"/>
        <v>100.35136825535214</v>
      </c>
      <c r="EE83" s="2">
        <f t="shared" si="75"/>
        <v>97.189133799913407</v>
      </c>
      <c r="EF83" s="2">
        <f t="shared" si="76"/>
        <v>100.1707787420891</v>
      </c>
      <c r="EG83" s="2">
        <f t="shared" si="77"/>
        <v>101.06876249291844</v>
      </c>
      <c r="EH83" s="2">
        <f t="shared" si="78"/>
        <v>100.61950608813088</v>
      </c>
      <c r="EI83" s="2">
        <f t="shared" si="79"/>
        <v>103.73612959450823</v>
      </c>
      <c r="EJ83" s="2">
        <f t="shared" si="80"/>
        <v>103.23806748046565</v>
      </c>
      <c r="EK83" s="2">
        <f t="shared" si="81"/>
        <v>106.66384405685335</v>
      </c>
      <c r="EL83" s="2">
        <f t="shared" si="82"/>
        <v>103.83496221489419</v>
      </c>
      <c r="EM83" s="2">
        <f t="shared" si="83"/>
        <v>104.18697706812115</v>
      </c>
      <c r="EN83" s="2">
        <f t="shared" si="84"/>
        <v>107.35115605399474</v>
      </c>
      <c r="EO83" s="2">
        <f t="shared" si="85"/>
        <v>107.2565722265778</v>
      </c>
      <c r="EQ83" s="2">
        <f t="shared" si="86"/>
        <v>99.386555673751602</v>
      </c>
      <c r="ER83" s="2">
        <f t="shared" si="226"/>
        <v>101.15485203058859</v>
      </c>
      <c r="ES83" s="2">
        <f t="shared" si="226"/>
        <v>100.23456950341603</v>
      </c>
      <c r="ET83" s="2">
        <f t="shared" si="226"/>
        <v>99.997605702057413</v>
      </c>
      <c r="EU83" s="2">
        <f t="shared" si="226"/>
        <v>98.221575358431949</v>
      </c>
      <c r="EV83" s="2">
        <f t="shared" si="226"/>
        <v>100.37612445839758</v>
      </c>
      <c r="EW83" s="2">
        <f t="shared" si="226"/>
        <v>100.32433466655898</v>
      </c>
      <c r="EX83" s="2">
        <f t="shared" si="226"/>
        <v>100.48438674886795</v>
      </c>
      <c r="EY83" s="2">
        <f t="shared" si="226"/>
        <v>103.14786651544014</v>
      </c>
      <c r="EZ83" s="2">
        <f t="shared" si="226"/>
        <v>103.31960991353611</v>
      </c>
      <c r="FA83" s="2">
        <f t="shared" si="226"/>
        <v>106.88499545860732</v>
      </c>
      <c r="FB83" s="2">
        <f t="shared" si="226"/>
        <v>104.58230640553003</v>
      </c>
      <c r="FC83" s="2">
        <f t="shared" si="226"/>
        <v>105.72028152802764</v>
      </c>
      <c r="FD83" s="2">
        <f t="shared" si="226"/>
        <v>107.18305528843483</v>
      </c>
      <c r="FE83" s="2">
        <f t="shared" si="226"/>
        <v>108.49993900803435</v>
      </c>
      <c r="FG83" s="2">
        <f t="shared" si="88"/>
        <v>0.81611183605904103</v>
      </c>
      <c r="FH83" s="2">
        <f t="shared" si="227"/>
        <v>0.82768044319076561</v>
      </c>
      <c r="FI83" s="2">
        <f t="shared" si="227"/>
        <v>0.82141287436879795</v>
      </c>
      <c r="FJ83" s="2">
        <f t="shared" si="227"/>
        <v>0.80656591747259465</v>
      </c>
      <c r="FK83" s="2">
        <f t="shared" si="227"/>
        <v>0.80528783879878418</v>
      </c>
      <c r="FL83" s="2">
        <f t="shared" si="227"/>
        <v>0.79632909488011339</v>
      </c>
      <c r="FM83" s="2">
        <f t="shared" si="227"/>
        <v>0.79139693825358226</v>
      </c>
      <c r="FN83" s="2">
        <f t="shared" si="227"/>
        <v>0.77751517758733713</v>
      </c>
      <c r="FO83" s="2">
        <f t="shared" si="227"/>
        <v>0.78089494167882878</v>
      </c>
      <c r="FP83" s="2">
        <f t="shared" si="227"/>
        <v>0.77186222553469919</v>
      </c>
      <c r="FQ83" s="2">
        <f t="shared" si="227"/>
        <v>0.79117395711290506</v>
      </c>
      <c r="FR83" s="2">
        <f t="shared" si="227"/>
        <v>0.81114636811904761</v>
      </c>
      <c r="FS83" s="2">
        <f t="shared" si="227"/>
        <v>0.79414784696333607</v>
      </c>
      <c r="FT83" s="2">
        <f t="shared" si="227"/>
        <v>0.76144895177566652</v>
      </c>
      <c r="FU83" s="2">
        <f t="shared" si="227"/>
        <v>0.74617275702215791</v>
      </c>
      <c r="FW83" s="2">
        <f t="shared" si="112"/>
        <v>4.6302080056536505E-4</v>
      </c>
      <c r="FX83" s="2">
        <f t="shared" si="164"/>
        <v>7.0892489860633408E-4</v>
      </c>
      <c r="FY83" s="2">
        <f t="shared" si="165"/>
        <v>7.8103011790736491E-4</v>
      </c>
      <c r="FZ83" s="2">
        <f t="shared" si="166"/>
        <v>6.5093608331531706E-4</v>
      </c>
      <c r="GA83" s="2">
        <f t="shared" si="167"/>
        <v>6.0720836296930905E-4</v>
      </c>
      <c r="GB83" s="2">
        <f t="shared" si="168"/>
        <v>6.4270862344403422E-4</v>
      </c>
      <c r="GC83" s="2">
        <f t="shared" si="169"/>
        <v>6.7229416566243368E-4</v>
      </c>
      <c r="GD83" s="2">
        <f t="shared" si="170"/>
        <v>7.9997913482454663E-4</v>
      </c>
      <c r="GE83" s="2">
        <f t="shared" si="171"/>
        <v>7.3955071410202312E-4</v>
      </c>
      <c r="GF83" s="2">
        <f t="shared" si="172"/>
        <v>6.0727224520851014E-4</v>
      </c>
      <c r="GG83" s="2">
        <f t="shared" si="173"/>
        <v>5.3915592739374549E-4</v>
      </c>
      <c r="GH83" s="2">
        <f t="shared" si="174"/>
        <v>5.4433712103111123E-4</v>
      </c>
      <c r="GI83" s="2">
        <f t="shared" si="175"/>
        <v>4.7643119822782237E-4</v>
      </c>
      <c r="GJ83" s="2">
        <f t="shared" si="176"/>
        <v>4.1342736489798695E-4</v>
      </c>
      <c r="GK83" s="2">
        <f t="shared" si="177"/>
        <v>3.7220479488000871E-4</v>
      </c>
      <c r="GM83" s="86">
        <f t="shared" si="113"/>
        <v>0.60658787454382534</v>
      </c>
      <c r="GN83" s="86">
        <f t="shared" si="178"/>
        <v>0.62384822542619101</v>
      </c>
      <c r="GO83" s="86">
        <f t="shared" si="179"/>
        <v>0.66262465909443236</v>
      </c>
      <c r="GP83" s="86">
        <f t="shared" si="180"/>
        <v>0.65989446574988542</v>
      </c>
      <c r="GQ83" s="86">
        <f t="shared" si="181"/>
        <v>0.64144445530976857</v>
      </c>
      <c r="GR83" s="86">
        <f t="shared" si="182"/>
        <v>0.64183297167060038</v>
      </c>
      <c r="GS83" s="86">
        <f t="shared" si="183"/>
        <v>0.64866681608978949</v>
      </c>
      <c r="GT83" s="86">
        <f t="shared" si="184"/>
        <v>0.63408239455208493</v>
      </c>
      <c r="GU83" s="86">
        <f t="shared" si="185"/>
        <v>0.60803938236173105</v>
      </c>
      <c r="GV83" s="86">
        <f t="shared" si="186"/>
        <v>0.5924426203066836</v>
      </c>
      <c r="GW83" s="86">
        <f t="shared" si="187"/>
        <v>0.61979898154484236</v>
      </c>
      <c r="GX83" s="86">
        <f t="shared" si="188"/>
        <v>0.66558766654563695</v>
      </c>
      <c r="GY83" s="86">
        <f t="shared" si="189"/>
        <v>0.60036080951746273</v>
      </c>
      <c r="GZ83" s="86">
        <f t="shared" si="190"/>
        <v>0.57049208370865234</v>
      </c>
      <c r="HA83" s="86">
        <f t="shared" si="191"/>
        <v>0.58923916776890062</v>
      </c>
      <c r="HC83" s="86">
        <f t="shared" si="145"/>
        <v>8.0416680026519746E-4</v>
      </c>
      <c r="HD83" s="86">
        <f t="shared" si="192"/>
        <v>6.4407952066879149E-4</v>
      </c>
      <c r="HE83" s="86">
        <f t="shared" si="193"/>
        <v>4.9963832967121389E-4</v>
      </c>
      <c r="HF83" s="86">
        <f t="shared" si="194"/>
        <v>2.2469360567368152E-4</v>
      </c>
      <c r="HG83" s="86">
        <f t="shared" si="195"/>
        <v>1.1037763903201971E-4</v>
      </c>
      <c r="HH83" s="86">
        <f t="shared" si="196"/>
        <v>2.5276206270779682E-4</v>
      </c>
      <c r="HI83" s="86">
        <f t="shared" si="197"/>
        <v>2.9965174759170914E-4</v>
      </c>
      <c r="HJ83" s="86">
        <f t="shared" si="198"/>
        <v>2.0162623868895987E-4</v>
      </c>
      <c r="HK83" s="86">
        <f t="shared" si="199"/>
        <v>2.2433629330399847E-4</v>
      </c>
      <c r="HL83" s="86">
        <f t="shared" si="200"/>
        <v>1.3636516490836217E-4</v>
      </c>
      <c r="HM83" s="86">
        <f t="shared" si="201"/>
        <v>1.2463208782448725E-4</v>
      </c>
      <c r="HN83" s="86">
        <f t="shared" si="202"/>
        <v>2.6758265967254303E-4</v>
      </c>
      <c r="HO83" s="86">
        <f t="shared" si="203"/>
        <v>1.0869800174712332E-4</v>
      </c>
      <c r="HP83" s="86">
        <f t="shared" si="204"/>
        <v>3.3134422475027785E-5</v>
      </c>
      <c r="HQ83" s="86">
        <f t="shared" si="205"/>
        <v>1.3451874506718895E-5</v>
      </c>
      <c r="HS83" s="86">
        <f t="shared" si="114"/>
        <v>9.7629162045536578E-42</v>
      </c>
      <c r="HT83" s="86">
        <f t="shared" si="206"/>
        <v>7.5340904522101311E-39</v>
      </c>
      <c r="HU83" s="86">
        <f t="shared" si="207"/>
        <v>1.9537349292032295E-46</v>
      </c>
      <c r="HV83" s="86">
        <f t="shared" si="208"/>
        <v>4.5596997946016E-50</v>
      </c>
      <c r="HW83" s="86">
        <f t="shared" si="209"/>
        <v>1.3375975603659187E-56</v>
      </c>
      <c r="HX83" s="86">
        <f t="shared" si="210"/>
        <v>4.9737943982345684E-53</v>
      </c>
      <c r="HY83" s="86">
        <f t="shared" si="211"/>
        <v>1.7001675790627871E-50</v>
      </c>
      <c r="HZ83" s="86">
        <f t="shared" si="212"/>
        <v>1.2473843355773236E-55</v>
      </c>
      <c r="IA83" s="86">
        <f t="shared" si="213"/>
        <v>1.0574721446111975E-53</v>
      </c>
      <c r="IB83" s="86">
        <f t="shared" si="214"/>
        <v>3.3851155847051192E-55</v>
      </c>
      <c r="IC83" s="86">
        <f t="shared" si="215"/>
        <v>1.1555798329595528E-55</v>
      </c>
      <c r="ID83" s="86">
        <f t="shared" si="216"/>
        <v>5.8950382733683303E-52</v>
      </c>
      <c r="IE83" s="86">
        <f t="shared" si="217"/>
        <v>6.7523200131580642E-56</v>
      </c>
      <c r="IF83" s="86">
        <f t="shared" si="218"/>
        <v>1.718281791554959E-27</v>
      </c>
      <c r="IG83" s="86">
        <f t="shared" si="219"/>
        <v>1.4356108370710091E-19</v>
      </c>
      <c r="II83" s="86">
        <f t="shared" si="115"/>
        <v>4.0200234943234252E-139</v>
      </c>
      <c r="IJ83" s="86">
        <f t="shared" si="116"/>
        <v>4.4103055795364803E-137</v>
      </c>
      <c r="IK83" s="86">
        <f t="shared" si="117"/>
        <v>2.2910606635855987E-156</v>
      </c>
      <c r="IL83" s="86">
        <f t="shared" si="118"/>
        <v>1.9303252249310975E-174</v>
      </c>
      <c r="IM83" s="86">
        <f t="shared" si="119"/>
        <v>1.1721283894632928E-189</v>
      </c>
      <c r="IN83" s="86">
        <f t="shared" si="120"/>
        <v>1.2673524833265647E-180</v>
      </c>
      <c r="IO83" s="86">
        <f t="shared" si="121"/>
        <v>2.4945293129640226E-169</v>
      </c>
      <c r="IP83" s="86">
        <f t="shared" si="122"/>
        <v>1.0496595411900719E-185</v>
      </c>
      <c r="IQ83" s="86">
        <f t="shared" si="123"/>
        <v>9.0627970634517608E-179</v>
      </c>
      <c r="IR83" s="86">
        <f t="shared" si="124"/>
        <v>1.4228059373111487E-185</v>
      </c>
      <c r="IS83" s="86">
        <f t="shared" si="125"/>
        <v>7.3631274017717205E-189</v>
      </c>
      <c r="IT83" s="86">
        <f t="shared" si="126"/>
        <v>1.3784427486917328E-177</v>
      </c>
      <c r="IU83" s="86">
        <f t="shared" si="127"/>
        <v>2.464100466143501E-188</v>
      </c>
      <c r="IV83" s="86">
        <f t="shared" si="128"/>
        <v>4.1311288917946298E-117</v>
      </c>
      <c r="IW83" s="86">
        <f t="shared" si="129"/>
        <v>3.3648589871667626E-84</v>
      </c>
      <c r="IY83" s="86">
        <f t="shared" si="130"/>
        <v>0.60739204134409053</v>
      </c>
      <c r="IZ83" s="86">
        <f t="shared" si="131"/>
        <v>0.62449230494685981</v>
      </c>
      <c r="JA83" s="86">
        <f t="shared" si="132"/>
        <v>0.66312429742410361</v>
      </c>
      <c r="JB83" s="86">
        <f t="shared" si="133"/>
        <v>0.66011915935555909</v>
      </c>
      <c r="JC83" s="86">
        <f t="shared" si="134"/>
        <v>0.64155483294880056</v>
      </c>
      <c r="JD83" s="86">
        <f t="shared" si="135"/>
        <v>0.64208573373330813</v>
      </c>
      <c r="JE83" s="86">
        <f t="shared" si="136"/>
        <v>0.64896646783738121</v>
      </c>
      <c r="JF83" s="86">
        <f t="shared" si="137"/>
        <v>0.63428402079077384</v>
      </c>
      <c r="JG83" s="86">
        <f t="shared" si="138"/>
        <v>0.60826371865503503</v>
      </c>
      <c r="JH83" s="86">
        <f t="shared" si="139"/>
        <v>0.59257898547159193</v>
      </c>
      <c r="JI83" s="86">
        <f t="shared" si="140"/>
        <v>0.6199236136326669</v>
      </c>
      <c r="JJ83" s="86">
        <f t="shared" si="141"/>
        <v>0.66585524920530947</v>
      </c>
      <c r="JK83" s="86">
        <f t="shared" si="142"/>
        <v>0.60046950751920991</v>
      </c>
      <c r="JL83" s="86">
        <f t="shared" si="143"/>
        <v>0.57052521813112733</v>
      </c>
      <c r="JM83" s="86">
        <f t="shared" si="144"/>
        <v>0.58925261964340736</v>
      </c>
    </row>
    <row r="84" spans="2:273" x14ac:dyDescent="0.25">
      <c r="B84" s="2">
        <v>57</v>
      </c>
      <c r="C84" s="37">
        <v>223.63499999999999</v>
      </c>
      <c r="D84" s="37">
        <v>224.29300000000001</v>
      </c>
      <c r="E84" s="37">
        <v>222.328</v>
      </c>
      <c r="F84" s="37">
        <v>229.87899999999999</v>
      </c>
      <c r="G84" s="37">
        <v>229.79300000000001</v>
      </c>
      <c r="H84" s="37">
        <v>220.13800000000001</v>
      </c>
      <c r="I84" s="37">
        <v>226.58600000000001</v>
      </c>
      <c r="J84" s="37">
        <v>226.03399999999999</v>
      </c>
      <c r="K84" s="37">
        <v>221.93100000000001</v>
      </c>
      <c r="L84" s="37">
        <v>229.12100000000001</v>
      </c>
      <c r="M84" s="37">
        <v>225.69</v>
      </c>
      <c r="N84" s="37">
        <v>222.696</v>
      </c>
      <c r="O84" s="37">
        <v>227.982</v>
      </c>
      <c r="P84" s="37">
        <v>227.91200000000001</v>
      </c>
      <c r="Q84" s="37">
        <v>200.298</v>
      </c>
      <c r="S84" s="4">
        <f t="shared" si="8"/>
        <v>231.25279182169851</v>
      </c>
      <c r="T84" s="4">
        <f t="shared" si="9"/>
        <v>229.87818715436185</v>
      </c>
      <c r="U84" s="4">
        <f t="shared" si="10"/>
        <v>223.74647918606274</v>
      </c>
      <c r="V84" s="4">
        <f t="shared" si="11"/>
        <v>239.17651279758707</v>
      </c>
      <c r="W84" s="4">
        <f t="shared" si="12"/>
        <v>234.49358657742718</v>
      </c>
      <c r="X84" s="4">
        <f t="shared" si="13"/>
        <v>219.33768638708</v>
      </c>
      <c r="Y84" s="4">
        <f t="shared" si="14"/>
        <v>233.66358770389903</v>
      </c>
      <c r="Z84" s="4">
        <f t="shared" si="15"/>
        <v>225.51698005684926</v>
      </c>
      <c r="AA84" s="4">
        <f t="shared" si="16"/>
        <v>221.7127242979455</v>
      </c>
      <c r="AB84" s="4">
        <f t="shared" si="17"/>
        <v>234.96382958649261</v>
      </c>
      <c r="AC84" s="4">
        <f t="shared" si="18"/>
        <v>233.7934933375366</v>
      </c>
      <c r="AD84" s="4">
        <f t="shared" si="19"/>
        <v>224.95936811348693</v>
      </c>
      <c r="AE84" s="4">
        <f t="shared" si="20"/>
        <v>232.21895809205742</v>
      </c>
      <c r="AF84" s="4">
        <f t="shared" si="21"/>
        <v>231.93689761926544</v>
      </c>
      <c r="AG84" s="4">
        <f t="shared" si="22"/>
        <v>200.48424404680091</v>
      </c>
      <c r="AI84" s="4">
        <f t="shared" si="23"/>
        <v>-7.6177918216985177</v>
      </c>
      <c r="AJ84" s="4">
        <f t="shared" si="24"/>
        <v>-5.5851871543618472</v>
      </c>
      <c r="AK84" s="4">
        <f t="shared" si="25"/>
        <v>-1.4184791860627399</v>
      </c>
      <c r="AL84" s="4">
        <f t="shared" si="26"/>
        <v>-9.2975127975870748</v>
      </c>
      <c r="AM84" s="4">
        <f t="shared" si="27"/>
        <v>-4.700586577427174</v>
      </c>
      <c r="AN84" s="4">
        <f t="shared" si="28"/>
        <v>0.80031361292000724</v>
      </c>
      <c r="AO84" s="4">
        <f t="shared" si="29"/>
        <v>-7.0775877038990131</v>
      </c>
      <c r="AP84" s="4">
        <f t="shared" si="30"/>
        <v>0.51701994315072852</v>
      </c>
      <c r="AQ84" s="4">
        <f t="shared" si="31"/>
        <v>0.21827570205451252</v>
      </c>
      <c r="AR84" s="4">
        <f t="shared" si="32"/>
        <v>-5.8428295864925985</v>
      </c>
      <c r="AS84" s="4">
        <f t="shared" si="33"/>
        <v>-8.1034933375366052</v>
      </c>
      <c r="AT84" s="4">
        <f t="shared" si="34"/>
        <v>-2.2633681134869335</v>
      </c>
      <c r="AU84" s="4">
        <f t="shared" si="35"/>
        <v>-4.2369580920574208</v>
      </c>
      <c r="AV84" s="4">
        <f t="shared" si="224"/>
        <v>-4.0248976192654311</v>
      </c>
      <c r="AW84" s="4">
        <f t="shared" si="224"/>
        <v>-0.18624404680090834</v>
      </c>
      <c r="AY84" s="2">
        <f t="shared" si="96"/>
        <v>100.34928979615538</v>
      </c>
      <c r="AZ84" s="2">
        <f t="shared" si="147"/>
        <v>102.65593716647848</v>
      </c>
      <c r="BA84" s="2">
        <f t="shared" si="148"/>
        <v>102.08926690639444</v>
      </c>
      <c r="BB84" s="2">
        <f t="shared" si="149"/>
        <v>101.93629998224486</v>
      </c>
      <c r="BC84" s="2">
        <f t="shared" si="150"/>
        <v>99.140892266576955</v>
      </c>
      <c r="BD84" s="2">
        <f t="shared" si="151"/>
        <v>102.17770827155634</v>
      </c>
      <c r="BE84" s="2">
        <f t="shared" si="152"/>
        <v>102.47098558445037</v>
      </c>
      <c r="BF84" s="2">
        <f t="shared" si="153"/>
        <v>103.01901163485728</v>
      </c>
      <c r="BG84" s="2">
        <f t="shared" si="154"/>
        <v>105.43036835043141</v>
      </c>
      <c r="BH84" s="2">
        <f t="shared" si="155"/>
        <v>105.30175082160311</v>
      </c>
      <c r="BI84" s="2">
        <f t="shared" si="156"/>
        <v>107.37873551422585</v>
      </c>
      <c r="BJ84" s="2">
        <f t="shared" si="157"/>
        <v>105.317432824671</v>
      </c>
      <c r="BK84" s="2">
        <f t="shared" si="158"/>
        <v>106.06272637450404</v>
      </c>
      <c r="BL84" s="2">
        <f t="shared" si="159"/>
        <v>108.67501467064446</v>
      </c>
      <c r="BM84" s="2">
        <f t="shared" si="160"/>
        <v>108.03541484644295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105.72058039399624</v>
      </c>
      <c r="DL84" s="2">
        <f t="shared" si="225"/>
        <v>110.79521794871796</v>
      </c>
      <c r="DM84" s="2">
        <f t="shared" si="225"/>
        <v>109.20320256410254</v>
      </c>
      <c r="DN84" s="2">
        <f t="shared" si="225"/>
        <v>109.76661005398111</v>
      </c>
      <c r="DO84" s="2">
        <f t="shared" si="225"/>
        <v>108.29833499061913</v>
      </c>
      <c r="DP84" s="2">
        <f t="shared" si="225"/>
        <v>111.24740235950236</v>
      </c>
      <c r="DQ84" s="2">
        <f t="shared" si="225"/>
        <v>108.8261951161688</v>
      </c>
      <c r="DR84" s="2">
        <f t="shared" si="225"/>
        <v>112.59668907563027</v>
      </c>
      <c r="DS84" s="2">
        <f t="shared" si="225"/>
        <v>112.58675210084034</v>
      </c>
      <c r="DT84" s="2">
        <f t="shared" si="225"/>
        <v>113.39668235294118</v>
      </c>
      <c r="DU84" s="2">
        <f t="shared" si="225"/>
        <v>110.93832990480358</v>
      </c>
      <c r="DV84" s="2">
        <f t="shared" si="225"/>
        <v>112.76680722326455</v>
      </c>
      <c r="DW84" s="2">
        <f t="shared" si="225"/>
        <v>114.34624608819347</v>
      </c>
      <c r="DX84" s="2">
        <f t="shared" si="225"/>
        <v>113.7693700980392</v>
      </c>
      <c r="DY84" s="2">
        <f t="shared" si="225"/>
        <v>110.91226978123841</v>
      </c>
      <c r="EA84" s="2">
        <f>CE$228*$B84+CE$229</f>
        <v>99.24548524844721</v>
      </c>
      <c r="EB84" s="2">
        <f t="shared" si="72"/>
        <v>101.11054989070337</v>
      </c>
      <c r="EC84" s="2">
        <f t="shared" si="73"/>
        <v>100.6792619407497</v>
      </c>
      <c r="ED84" s="2">
        <f t="shared" si="74"/>
        <v>100.22393664632375</v>
      </c>
      <c r="EE84" s="2">
        <f t="shared" si="75"/>
        <v>97.120702426353873</v>
      </c>
      <c r="EF84" s="2">
        <f t="shared" si="76"/>
        <v>100.06195616277392</v>
      </c>
      <c r="EG84" s="2">
        <f t="shared" si="77"/>
        <v>100.94388566908596</v>
      </c>
      <c r="EH84" s="2">
        <f t="shared" si="78"/>
        <v>100.51966552310006</v>
      </c>
      <c r="EI84" s="2">
        <f t="shared" si="79"/>
        <v>103.59967786390153</v>
      </c>
      <c r="EJ84" s="2">
        <f t="shared" si="80"/>
        <v>103.11960391435873</v>
      </c>
      <c r="EK84" s="2">
        <f t="shared" si="81"/>
        <v>106.52171061740573</v>
      </c>
      <c r="EL84" s="2">
        <f t="shared" si="82"/>
        <v>103.73512540075112</v>
      </c>
      <c r="EM84" s="2">
        <f t="shared" si="83"/>
        <v>104.10350481217559</v>
      </c>
      <c r="EN84" s="2">
        <f t="shared" si="84"/>
        <v>107.21955166500804</v>
      </c>
      <c r="EO84" s="2">
        <f t="shared" si="85"/>
        <v>107.14224875399003</v>
      </c>
      <c r="EQ84" s="2">
        <f t="shared" si="86"/>
        <v>99.284646400589153</v>
      </c>
      <c r="ER84" s="2">
        <f t="shared" si="226"/>
        <v>101.03138933134679</v>
      </c>
      <c r="ES84" s="2">
        <f t="shared" si="226"/>
        <v>100.11616144710899</v>
      </c>
      <c r="ET84" s="2">
        <f t="shared" si="226"/>
        <v>99.878614621265967</v>
      </c>
      <c r="EU84" s="2">
        <f t="shared" si="226"/>
        <v>98.128243338931242</v>
      </c>
      <c r="EV84" s="2">
        <f t="shared" si="226"/>
        <v>100.26226376037306</v>
      </c>
      <c r="EW84" s="2">
        <f t="shared" si="226"/>
        <v>100.21788825130511</v>
      </c>
      <c r="EX84" s="2">
        <f t="shared" si="226"/>
        <v>100.38791636580589</v>
      </c>
      <c r="EY84" s="2">
        <f t="shared" si="226"/>
        <v>103.02631442531833</v>
      </c>
      <c r="EZ84" s="2">
        <f t="shared" si="226"/>
        <v>103.19920619409663</v>
      </c>
      <c r="FA84" s="2">
        <f t="shared" si="226"/>
        <v>106.73760596249518</v>
      </c>
      <c r="FB84" s="2">
        <f t="shared" si="226"/>
        <v>104.46489360365081</v>
      </c>
      <c r="FC84" s="2">
        <f t="shared" si="226"/>
        <v>105.60202456207122</v>
      </c>
      <c r="FD84" s="2">
        <f t="shared" si="226"/>
        <v>107.0550492142838</v>
      </c>
      <c r="FE84" s="2">
        <f t="shared" si="226"/>
        <v>108.3549746198742</v>
      </c>
      <c r="FG84" s="2">
        <f t="shared" si="88"/>
        <v>0.82953383047304963</v>
      </c>
      <c r="FH84" s="2">
        <f t="shared" si="227"/>
        <v>0.8404231517848687</v>
      </c>
      <c r="FI84" s="2">
        <f t="shared" si="227"/>
        <v>0.83452639793716477</v>
      </c>
      <c r="FJ84" s="2">
        <f t="shared" si="227"/>
        <v>0.82053144685300661</v>
      </c>
      <c r="FK84" s="2">
        <f t="shared" si="227"/>
        <v>0.819324972751862</v>
      </c>
      <c r="FL84" s="2">
        <f t="shared" si="227"/>
        <v>0.81086038765389234</v>
      </c>
      <c r="FM84" s="2">
        <f t="shared" si="227"/>
        <v>0.80619448345873579</v>
      </c>
      <c r="FN84" s="2">
        <f t="shared" si="227"/>
        <v>0.79303992767627152</v>
      </c>
      <c r="FO84" s="2">
        <f t="shared" si="227"/>
        <v>0.79624565835327399</v>
      </c>
      <c r="FP84" s="2">
        <f t="shared" si="227"/>
        <v>0.7876737129764626</v>
      </c>
      <c r="FQ84" s="2">
        <f t="shared" si="227"/>
        <v>0.80598344202642314</v>
      </c>
      <c r="FR84" s="2">
        <f t="shared" si="227"/>
        <v>0.82485301043973935</v>
      </c>
      <c r="FS84" s="2">
        <f t="shared" si="227"/>
        <v>0.80879739864747668</v>
      </c>
      <c r="FT84" s="2">
        <f t="shared" si="227"/>
        <v>0.7777743629348991</v>
      </c>
      <c r="FU84" s="2">
        <f t="shared" si="227"/>
        <v>0.76321851447697597</v>
      </c>
      <c r="FW84" s="2">
        <f t="shared" si="112"/>
        <v>5.0766953386597289E-4</v>
      </c>
      <c r="FX84" s="2">
        <f t="shared" si="164"/>
        <v>7.7726753219374578E-4</v>
      </c>
      <c r="FY84" s="2">
        <f t="shared" si="165"/>
        <v>8.5631796922219598E-4</v>
      </c>
      <c r="FZ84" s="2">
        <f t="shared" si="166"/>
        <v>7.1369240174227599E-4</v>
      </c>
      <c r="GA84" s="2">
        <f t="shared" si="167"/>
        <v>6.6575172919915279E-4</v>
      </c>
      <c r="GB84" s="2">
        <f t="shared" si="168"/>
        <v>7.0467229720468333E-4</v>
      </c>
      <c r="GC84" s="2">
        <f t="shared" si="169"/>
        <v>7.3710808393880555E-4</v>
      </c>
      <c r="GD84" s="2">
        <f t="shared" si="170"/>
        <v>8.7709198426822658E-4</v>
      </c>
      <c r="GE84" s="2">
        <f t="shared" si="171"/>
        <v>8.1084337885920085E-4</v>
      </c>
      <c r="GF84" s="2">
        <f t="shared" si="172"/>
        <v>6.658217664749867E-4</v>
      </c>
      <c r="GG84" s="2">
        <f t="shared" si="173"/>
        <v>5.9114196940014002E-4</v>
      </c>
      <c r="GH84" s="2">
        <f t="shared" si="174"/>
        <v>5.9682244143862307E-4</v>
      </c>
      <c r="GI84" s="2">
        <f t="shared" si="175"/>
        <v>5.2237240985508445E-4</v>
      </c>
      <c r="GJ84" s="2">
        <f t="shared" si="176"/>
        <v>4.5329601080561308E-4</v>
      </c>
      <c r="GK84" s="2">
        <f t="shared" si="177"/>
        <v>4.0809978736648677E-4</v>
      </c>
      <c r="GM84" s="86">
        <f t="shared" si="113"/>
        <v>0.63624193881229285</v>
      </c>
      <c r="GN84" s="86">
        <f t="shared" si="178"/>
        <v>0.6326607708025298</v>
      </c>
      <c r="GO84" s="86">
        <f t="shared" si="179"/>
        <v>0.65056192389356771</v>
      </c>
      <c r="GP84" s="86">
        <f t="shared" si="180"/>
        <v>0.68639799184991968</v>
      </c>
      <c r="GQ84" s="86">
        <f t="shared" si="181"/>
        <v>0.65362734747020645</v>
      </c>
      <c r="GR84" s="86">
        <f t="shared" si="182"/>
        <v>0.61453611847039513</v>
      </c>
      <c r="GS84" s="86">
        <f t="shared" si="183"/>
        <v>0.67273820263983208</v>
      </c>
      <c r="GT84" s="86">
        <f t="shared" si="184"/>
        <v>0.62910305206721329</v>
      </c>
      <c r="GU84" s="86">
        <f t="shared" si="185"/>
        <v>0.60864122810287324</v>
      </c>
      <c r="GV84" s="86">
        <f t="shared" si="186"/>
        <v>0.62397776516049308</v>
      </c>
      <c r="GW84" s="86">
        <f t="shared" si="187"/>
        <v>0.6663347171744789</v>
      </c>
      <c r="GX84" s="86">
        <f t="shared" si="188"/>
        <v>0.65513701325344864</v>
      </c>
      <c r="GY84" s="86">
        <f t="shared" si="189"/>
        <v>0.62610979128783695</v>
      </c>
      <c r="GZ84" s="86">
        <f t="shared" si="190"/>
        <v>0.60686032603701612</v>
      </c>
      <c r="HA84" s="86">
        <f t="shared" si="191"/>
        <v>0.58728847715266941</v>
      </c>
      <c r="HC84" s="86">
        <f t="shared" si="145"/>
        <v>1.3256704676931227E-3</v>
      </c>
      <c r="HD84" s="86">
        <f t="shared" si="192"/>
        <v>1.0978394619198528E-3</v>
      </c>
      <c r="HE84" s="86">
        <f t="shared" si="193"/>
        <v>8.9884171114176391E-4</v>
      </c>
      <c r="HF84" s="86">
        <f t="shared" si="194"/>
        <v>4.2501809641190926E-4</v>
      </c>
      <c r="HG84" s="86">
        <f t="shared" si="195"/>
        <v>2.1938493767464373E-4</v>
      </c>
      <c r="HH84" s="86">
        <f t="shared" si="196"/>
        <v>4.8061335471288576E-4</v>
      </c>
      <c r="HI84" s="86">
        <f t="shared" si="197"/>
        <v>5.5667285265994116E-4</v>
      </c>
      <c r="HJ84" s="86">
        <f t="shared" si="198"/>
        <v>3.9824071107969974E-4</v>
      </c>
      <c r="HK84" s="86">
        <f t="shared" si="199"/>
        <v>4.3250191534404086E-4</v>
      </c>
      <c r="HL84" s="86">
        <f t="shared" si="200"/>
        <v>2.6681906031173803E-4</v>
      </c>
      <c r="HM84" s="86">
        <f t="shared" si="201"/>
        <v>2.435920729477366E-4</v>
      </c>
      <c r="HN84" s="86">
        <f t="shared" si="202"/>
        <v>4.9800283939855955E-4</v>
      </c>
      <c r="HO84" s="86">
        <f t="shared" si="203"/>
        <v>2.1111559830076353E-4</v>
      </c>
      <c r="HP84" s="86">
        <f t="shared" si="204"/>
        <v>7.1015756305956742E-5</v>
      </c>
      <c r="HQ84" s="86">
        <f t="shared" si="205"/>
        <v>3.1963453194458481E-5</v>
      </c>
      <c r="HS84" s="86">
        <f t="shared" si="114"/>
        <v>2.3912140071034343E-40</v>
      </c>
      <c r="HT84" s="86">
        <f t="shared" si="206"/>
        <v>1.9166343643818137E-37</v>
      </c>
      <c r="HU84" s="86">
        <f t="shared" si="207"/>
        <v>9.1353020027797634E-45</v>
      </c>
      <c r="HV84" s="86">
        <f t="shared" si="208"/>
        <v>2.806212486803892E-48</v>
      </c>
      <c r="HW84" s="86">
        <f t="shared" si="209"/>
        <v>1.2471442469167978E-54</v>
      </c>
      <c r="HX84" s="86">
        <f t="shared" si="210"/>
        <v>3.7086521513034731E-51</v>
      </c>
      <c r="HY84" s="86">
        <f t="shared" si="211"/>
        <v>1.0203790892383503E-48</v>
      </c>
      <c r="HZ84" s="86">
        <f t="shared" si="212"/>
        <v>1.2636333702167287E-53</v>
      </c>
      <c r="IA84" s="86">
        <f t="shared" si="213"/>
        <v>8.6203399400123626E-52</v>
      </c>
      <c r="IB84" s="86">
        <f t="shared" si="214"/>
        <v>2.835906628069142E-53</v>
      </c>
      <c r="IC84" s="86">
        <f t="shared" si="215"/>
        <v>9.5681319709328369E-54</v>
      </c>
      <c r="ID84" s="86">
        <f t="shared" si="216"/>
        <v>3.6926244042594075E-50</v>
      </c>
      <c r="IE84" s="86">
        <f t="shared" si="217"/>
        <v>5.2260902241484738E-54</v>
      </c>
      <c r="IF84" s="86">
        <f t="shared" si="218"/>
        <v>1.2704691833981337E-26</v>
      </c>
      <c r="IG84" s="86">
        <f t="shared" si="219"/>
        <v>5.6353819806449445E-19</v>
      </c>
      <c r="II84" s="86">
        <f t="shared" si="115"/>
        <v>7.4891258595087689E-136</v>
      </c>
      <c r="IJ84" s="86">
        <f t="shared" si="116"/>
        <v>1.1330597008239748E-133</v>
      </c>
      <c r="IK84" s="86">
        <f t="shared" si="117"/>
        <v>2.0339179610252657E-152</v>
      </c>
      <c r="IL84" s="86">
        <f t="shared" si="118"/>
        <v>3.8618317780688845E-170</v>
      </c>
      <c r="IM84" s="86">
        <f t="shared" si="119"/>
        <v>5.0775053015439369E-185</v>
      </c>
      <c r="IN84" s="86">
        <f t="shared" si="120"/>
        <v>3.5519519506860281E-176</v>
      </c>
      <c r="IO84" s="86">
        <f t="shared" si="121"/>
        <v>3.8826186591299846E-165</v>
      </c>
      <c r="IP84" s="86">
        <f t="shared" si="122"/>
        <v>5.4282062750815548E-181</v>
      </c>
      <c r="IQ84" s="86">
        <f t="shared" si="123"/>
        <v>2.7790955120180951E-174</v>
      </c>
      <c r="IR84" s="86">
        <f t="shared" si="124"/>
        <v>4.8870918557389818E-181</v>
      </c>
      <c r="IS84" s="86">
        <f t="shared" si="125"/>
        <v>2.5793389828642254E-184</v>
      </c>
      <c r="IT84" s="86">
        <f t="shared" si="126"/>
        <v>2.6020455647410793E-173</v>
      </c>
      <c r="IU84" s="86">
        <f t="shared" si="127"/>
        <v>7.0873414896814284E-184</v>
      </c>
      <c r="IV84" s="86">
        <f t="shared" si="128"/>
        <v>2.1012489718487874E-114</v>
      </c>
      <c r="IW84" s="86">
        <f t="shared" si="129"/>
        <v>2.7284364767780884E-82</v>
      </c>
      <c r="IY84" s="86">
        <f t="shared" si="130"/>
        <v>0.63756760927998601</v>
      </c>
      <c r="IZ84" s="86">
        <f t="shared" si="131"/>
        <v>0.63375861026444968</v>
      </c>
      <c r="JA84" s="86">
        <f t="shared" si="132"/>
        <v>0.65146076560470945</v>
      </c>
      <c r="JB84" s="86">
        <f t="shared" si="133"/>
        <v>0.68682300994633161</v>
      </c>
      <c r="JC84" s="86">
        <f t="shared" si="134"/>
        <v>0.65384673240788105</v>
      </c>
      <c r="JD84" s="86">
        <f t="shared" si="135"/>
        <v>0.61501673182510797</v>
      </c>
      <c r="JE84" s="86">
        <f t="shared" si="136"/>
        <v>0.67329487549249201</v>
      </c>
      <c r="JF84" s="86">
        <f t="shared" si="137"/>
        <v>0.62950129277829303</v>
      </c>
      <c r="JG84" s="86">
        <f t="shared" si="138"/>
        <v>0.6090737300182173</v>
      </c>
      <c r="JH84" s="86">
        <f t="shared" si="139"/>
        <v>0.62424458422080487</v>
      </c>
      <c r="JI84" s="86">
        <f t="shared" si="140"/>
        <v>0.66657830924742667</v>
      </c>
      <c r="JJ84" s="86">
        <f t="shared" si="141"/>
        <v>0.65563501609284724</v>
      </c>
      <c r="JK84" s="86">
        <f t="shared" si="142"/>
        <v>0.62632090688613773</v>
      </c>
      <c r="JL84" s="86">
        <f t="shared" si="143"/>
        <v>0.60693134179332209</v>
      </c>
      <c r="JM84" s="86">
        <f t="shared" si="144"/>
        <v>0.58732044060586386</v>
      </c>
    </row>
    <row r="85" spans="2:273" x14ac:dyDescent="0.25">
      <c r="B85" s="2">
        <v>58</v>
      </c>
      <c r="C85" s="37">
        <v>214.98400000000001</v>
      </c>
      <c r="D85" s="37">
        <v>215.10300000000001</v>
      </c>
      <c r="E85" s="37">
        <v>205.08600000000001</v>
      </c>
      <c r="F85" s="37">
        <v>218.43100000000001</v>
      </c>
      <c r="G85" s="37">
        <v>217.345</v>
      </c>
      <c r="H85" s="37">
        <v>201.44800000000001</v>
      </c>
      <c r="I85" s="37">
        <v>213.12100000000001</v>
      </c>
      <c r="J85" s="37">
        <v>205.63800000000001</v>
      </c>
      <c r="K85" s="37">
        <v>204.81</v>
      </c>
      <c r="L85" s="37">
        <v>219.56899999999999</v>
      </c>
      <c r="M85" s="37">
        <v>215.81</v>
      </c>
      <c r="N85" s="37">
        <v>203.214</v>
      </c>
      <c r="O85" s="37">
        <v>218.214</v>
      </c>
      <c r="P85" s="37">
        <v>216.73699999999999</v>
      </c>
      <c r="Q85" s="37">
        <v>183.36799999999999</v>
      </c>
      <c r="S85" s="4">
        <f t="shared" si="8"/>
        <v>217.3607451673837</v>
      </c>
      <c r="T85" s="4">
        <f t="shared" si="9"/>
        <v>211.99317243790591</v>
      </c>
      <c r="U85" s="4">
        <f t="shared" si="10"/>
        <v>198.29162364113114</v>
      </c>
      <c r="V85" s="4">
        <f t="shared" si="11"/>
        <v>215.95494715661451</v>
      </c>
      <c r="W85" s="4">
        <f t="shared" si="12"/>
        <v>210.75989350052549</v>
      </c>
      <c r="X85" s="4">
        <f t="shared" si="13"/>
        <v>189.71584407239527</v>
      </c>
      <c r="Y85" s="4">
        <f t="shared" si="14"/>
        <v>209.54063271338168</v>
      </c>
      <c r="Z85" s="4">
        <f t="shared" si="15"/>
        <v>196.7166282274442</v>
      </c>
      <c r="AA85" s="4">
        <f t="shared" si="16"/>
        <v>198.46485267280366</v>
      </c>
      <c r="AB85" s="4">
        <f t="shared" si="17"/>
        <v>215.5880079615809</v>
      </c>
      <c r="AC85" s="4">
        <f t="shared" si="18"/>
        <v>218.20425139206347</v>
      </c>
      <c r="AD85" s="4">
        <f t="shared" si="19"/>
        <v>198.1710903572673</v>
      </c>
      <c r="AE85" s="4">
        <f t="shared" si="20"/>
        <v>215.0760156731499</v>
      </c>
      <c r="AF85" s="4">
        <f t="shared" si="21"/>
        <v>214.83919818225115</v>
      </c>
      <c r="AG85" s="4">
        <f t="shared" si="22"/>
        <v>178.2067705172571</v>
      </c>
      <c r="AI85" s="4">
        <f t="shared" si="23"/>
        <v>-2.3767451673836888</v>
      </c>
      <c r="AJ85" s="4">
        <f t="shared" si="24"/>
        <v>3.1098275620940967</v>
      </c>
      <c r="AK85" s="4">
        <f t="shared" si="25"/>
        <v>6.7943763588688739</v>
      </c>
      <c r="AL85" s="4">
        <f t="shared" si="26"/>
        <v>2.4760528433855029</v>
      </c>
      <c r="AM85" s="4">
        <f t="shared" si="27"/>
        <v>6.5851064994745059</v>
      </c>
      <c r="AN85" s="4">
        <f t="shared" si="28"/>
        <v>11.732155927604737</v>
      </c>
      <c r="AO85" s="4">
        <f t="shared" si="29"/>
        <v>3.5803672866183263</v>
      </c>
      <c r="AP85" s="4">
        <f t="shared" si="30"/>
        <v>8.9213717725558013</v>
      </c>
      <c r="AQ85" s="4">
        <f t="shared" si="31"/>
        <v>6.3451473271963437</v>
      </c>
      <c r="AR85" s="4">
        <f t="shared" si="32"/>
        <v>3.9809920384190889</v>
      </c>
      <c r="AS85" s="4">
        <f t="shared" si="33"/>
        <v>-2.3942513920634667</v>
      </c>
      <c r="AT85" s="4">
        <f t="shared" si="34"/>
        <v>5.0429096427326954</v>
      </c>
      <c r="AU85" s="4">
        <f t="shared" si="35"/>
        <v>3.137984326850102</v>
      </c>
      <c r="AV85" s="4">
        <f t="shared" si="224"/>
        <v>1.8978018177488423</v>
      </c>
      <c r="AW85" s="4">
        <f t="shared" si="224"/>
        <v>5.1612294827428968</v>
      </c>
      <c r="AY85" s="2">
        <f t="shared" si="96"/>
        <v>100.18722931430329</v>
      </c>
      <c r="AZ85" s="2">
        <f t="shared" si="147"/>
        <v>102.44617172922055</v>
      </c>
      <c r="BA85" s="2">
        <f t="shared" si="148"/>
        <v>101.8885180002101</v>
      </c>
      <c r="BB85" s="2">
        <f t="shared" si="149"/>
        <v>101.72953112091625</v>
      </c>
      <c r="BC85" s="2">
        <f t="shared" si="150"/>
        <v>98.957520771073419</v>
      </c>
      <c r="BD85" s="2">
        <f t="shared" si="151"/>
        <v>101.96053064882365</v>
      </c>
      <c r="BE85" s="2">
        <f t="shared" si="152"/>
        <v>102.27459810308886</v>
      </c>
      <c r="BF85" s="2">
        <f t="shared" si="153"/>
        <v>102.79197191954884</v>
      </c>
      <c r="BG85" s="2">
        <f t="shared" si="154"/>
        <v>105.20872319997822</v>
      </c>
      <c r="BH85" s="2">
        <f t="shared" si="155"/>
        <v>105.07204814869603</v>
      </c>
      <c r="BI85" s="2">
        <f t="shared" si="156"/>
        <v>107.20387244934078</v>
      </c>
      <c r="BJ85" s="2">
        <f t="shared" si="157"/>
        <v>105.12583610201916</v>
      </c>
      <c r="BK85" s="2">
        <f t="shared" si="158"/>
        <v>105.87418352618072</v>
      </c>
      <c r="BL85" s="2">
        <f t="shared" si="159"/>
        <v>108.49345972118384</v>
      </c>
      <c r="BM85" s="2">
        <f t="shared" si="160"/>
        <v>107.9064115850456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105.75052720450282</v>
      </c>
      <c r="DL85" s="2">
        <f t="shared" si="225"/>
        <v>110.88431815114711</v>
      </c>
      <c r="DM85" s="2">
        <f t="shared" si="225"/>
        <v>109.31313839406205</v>
      </c>
      <c r="DN85" s="2">
        <f t="shared" si="225"/>
        <v>109.91764871794872</v>
      </c>
      <c r="DO85" s="2">
        <f t="shared" si="225"/>
        <v>108.42672636022513</v>
      </c>
      <c r="DP85" s="2">
        <f t="shared" si="225"/>
        <v>111.3958649077649</v>
      </c>
      <c r="DQ85" s="2">
        <f t="shared" si="225"/>
        <v>108.91692887624468</v>
      </c>
      <c r="DR85" s="2">
        <f t="shared" si="225"/>
        <v>112.75928403361345</v>
      </c>
      <c r="DS85" s="2">
        <f t="shared" si="225"/>
        <v>112.69061904761905</v>
      </c>
      <c r="DT85" s="2">
        <f t="shared" si="225"/>
        <v>113.49546974789918</v>
      </c>
      <c r="DU85" s="2">
        <f t="shared" si="225"/>
        <v>110.95776988729619</v>
      </c>
      <c r="DV85" s="2">
        <f t="shared" si="225"/>
        <v>112.81993208255162</v>
      </c>
      <c r="DW85" s="2">
        <f t="shared" si="225"/>
        <v>114.46931009957328</v>
      </c>
      <c r="DX85" s="2">
        <f t="shared" si="225"/>
        <v>113.88763814616755</v>
      </c>
      <c r="DY85" s="2">
        <f t="shared" si="225"/>
        <v>111.0088312940304</v>
      </c>
      <c r="EA85" s="2">
        <f t="shared" ref="EA85:EA148" si="228">CE$228*$B85+CE$229</f>
        <v>99.144559200310553</v>
      </c>
      <c r="EB85" s="2">
        <f t="shared" si="72"/>
        <v>100.98501761604733</v>
      </c>
      <c r="EC85" s="2">
        <f t="shared" si="73"/>
        <v>100.54647608827086</v>
      </c>
      <c r="ED85" s="2">
        <f t="shared" si="74"/>
        <v>100.09650503729537</v>
      </c>
      <c r="EE85" s="2">
        <f t="shared" si="75"/>
        <v>97.052271052794325</v>
      </c>
      <c r="EF85" s="2">
        <f t="shared" si="76"/>
        <v>99.953133583458737</v>
      </c>
      <c r="EG85" s="2">
        <f t="shared" si="77"/>
        <v>100.81900884525348</v>
      </c>
      <c r="EH85" s="2">
        <f t="shared" si="78"/>
        <v>100.41982495806924</v>
      </c>
      <c r="EI85" s="2">
        <f t="shared" si="79"/>
        <v>103.46322613329485</v>
      </c>
      <c r="EJ85" s="2">
        <f t="shared" si="80"/>
        <v>103.00114034825182</v>
      </c>
      <c r="EK85" s="2">
        <f t="shared" si="81"/>
        <v>106.37957717795813</v>
      </c>
      <c r="EL85" s="2">
        <f t="shared" si="82"/>
        <v>103.63528858660803</v>
      </c>
      <c r="EM85" s="2">
        <f t="shared" si="83"/>
        <v>104.02003255623001</v>
      </c>
      <c r="EN85" s="2">
        <f t="shared" si="84"/>
        <v>107.08794727602134</v>
      </c>
      <c r="EO85" s="2">
        <f t="shared" si="85"/>
        <v>107.02792528140225</v>
      </c>
      <c r="EQ85" s="2">
        <f t="shared" si="86"/>
        <v>99.182737127426705</v>
      </c>
      <c r="ER85" s="2">
        <f t="shared" si="226"/>
        <v>100.90792663210499</v>
      </c>
      <c r="ES85" s="2">
        <f t="shared" si="226"/>
        <v>99.997753390801961</v>
      </c>
      <c r="ET85" s="2">
        <f t="shared" si="226"/>
        <v>99.759623540474507</v>
      </c>
      <c r="EU85" s="2">
        <f t="shared" si="226"/>
        <v>98.034911319430535</v>
      </c>
      <c r="EV85" s="2">
        <f t="shared" si="226"/>
        <v>100.14840306234854</v>
      </c>
      <c r="EW85" s="2">
        <f t="shared" si="226"/>
        <v>100.11144183605123</v>
      </c>
      <c r="EX85" s="2">
        <f t="shared" si="226"/>
        <v>100.29144598274385</v>
      </c>
      <c r="EY85" s="2">
        <f t="shared" si="226"/>
        <v>102.90476233519651</v>
      </c>
      <c r="EZ85" s="2">
        <f t="shared" si="226"/>
        <v>103.07880247465715</v>
      </c>
      <c r="FA85" s="2">
        <f t="shared" si="226"/>
        <v>106.59021646638304</v>
      </c>
      <c r="FB85" s="2">
        <f t="shared" si="226"/>
        <v>104.3474808017716</v>
      </c>
      <c r="FC85" s="2">
        <f t="shared" si="226"/>
        <v>105.4837675961148</v>
      </c>
      <c r="FD85" s="2">
        <f t="shared" si="226"/>
        <v>106.92704314013278</v>
      </c>
      <c r="FE85" s="2">
        <f t="shared" si="226"/>
        <v>108.21001023171405</v>
      </c>
      <c r="FG85" s="2">
        <f t="shared" si="88"/>
        <v>0.84216562013573504</v>
      </c>
      <c r="FH85" s="2">
        <f t="shared" si="227"/>
        <v>0.85239161045886069</v>
      </c>
      <c r="FI85" s="2">
        <f t="shared" si="227"/>
        <v>0.84685653023518503</v>
      </c>
      <c r="FJ85" s="2">
        <f t="shared" si="227"/>
        <v>0.83369658925956491</v>
      </c>
      <c r="FK85" s="2">
        <f t="shared" si="227"/>
        <v>0.83256055759018965</v>
      </c>
      <c r="FL85" s="2">
        <f t="shared" si="227"/>
        <v>0.82458329727010826</v>
      </c>
      <c r="FM85" s="2">
        <f t="shared" si="227"/>
        <v>0.82018085094853044</v>
      </c>
      <c r="FN85" s="2">
        <f t="shared" si="227"/>
        <v>0.80774923761722217</v>
      </c>
      <c r="FO85" s="2">
        <f t="shared" si="227"/>
        <v>0.81078148956809715</v>
      </c>
      <c r="FP85" s="2">
        <f t="shared" si="227"/>
        <v>0.80266951538442355</v>
      </c>
      <c r="FQ85" s="2">
        <f t="shared" si="227"/>
        <v>0.81998163892955156</v>
      </c>
      <c r="FR85" s="2">
        <f t="shared" si="227"/>
        <v>0.83776381932209343</v>
      </c>
      <c r="FS85" s="2">
        <f t="shared" si="227"/>
        <v>0.82263724730664556</v>
      </c>
      <c r="FT85" s="2">
        <f t="shared" si="227"/>
        <v>0.79328583570041</v>
      </c>
      <c r="FU85" s="2">
        <f t="shared" si="227"/>
        <v>0.77945789949481237</v>
      </c>
      <c r="FW85" s="2">
        <f t="shared" si="112"/>
        <v>5.5662131195222966E-4</v>
      </c>
      <c r="FX85" s="2">
        <f t="shared" si="164"/>
        <v>8.5219299620504867E-4</v>
      </c>
      <c r="FY85" s="2">
        <f t="shared" si="165"/>
        <v>9.3885641764374767E-4</v>
      </c>
      <c r="FZ85" s="2">
        <f t="shared" si="166"/>
        <v>7.8249427802876289E-4</v>
      </c>
      <c r="GA85" s="2">
        <f t="shared" si="167"/>
        <v>7.2993537097873376E-4</v>
      </c>
      <c r="GB85" s="2">
        <f t="shared" si="168"/>
        <v>7.7260528334522163E-4</v>
      </c>
      <c r="GC85" s="2">
        <f t="shared" si="169"/>
        <v>8.0816546966692147E-4</v>
      </c>
      <c r="GD85" s="2">
        <f t="shared" si="170"/>
        <v>9.6163086331561192E-4</v>
      </c>
      <c r="GE85" s="2">
        <f t="shared" si="171"/>
        <v>8.8900253988736838E-4</v>
      </c>
      <c r="GF85" s="2">
        <f t="shared" si="172"/>
        <v>7.3001215545995127E-4</v>
      </c>
      <c r="GG85" s="2">
        <f t="shared" si="173"/>
        <v>6.4813731550353E-4</v>
      </c>
      <c r="GH85" s="2">
        <f t="shared" si="174"/>
        <v>6.5436511543233802E-4</v>
      </c>
      <c r="GI85" s="2">
        <f t="shared" si="175"/>
        <v>5.7274109292625326E-4</v>
      </c>
      <c r="GJ85" s="2">
        <f t="shared" si="176"/>
        <v>4.9700745652976575E-4</v>
      </c>
      <c r="GK85" s="2">
        <f t="shared" si="177"/>
        <v>4.4745490117641595E-4</v>
      </c>
      <c r="GM85" s="86">
        <f t="shared" si="113"/>
        <v>0.62093388679757378</v>
      </c>
      <c r="GN85" s="86">
        <f t="shared" si="178"/>
        <v>0.59413544757043724</v>
      </c>
      <c r="GO85" s="86">
        <f t="shared" si="179"/>
        <v>0.56625939527525482</v>
      </c>
      <c r="GP85" s="86">
        <f t="shared" si="180"/>
        <v>0.62970018801544414</v>
      </c>
      <c r="GQ85" s="86">
        <f t="shared" si="181"/>
        <v>0.59650508134363733</v>
      </c>
      <c r="GR85" s="86">
        <f t="shared" si="182"/>
        <v>0.51385094069378501</v>
      </c>
      <c r="GS85" s="86">
        <f t="shared" si="183"/>
        <v>0.61025568015497877</v>
      </c>
      <c r="GT85" s="86">
        <f t="shared" si="184"/>
        <v>0.54166343242453086</v>
      </c>
      <c r="GU85" s="86">
        <f t="shared" si="185"/>
        <v>0.54629965689485283</v>
      </c>
      <c r="GV85" s="86">
        <f t="shared" si="186"/>
        <v>0.59360654890958142</v>
      </c>
      <c r="GW85" s="86">
        <f t="shared" si="187"/>
        <v>0.64629051936589099</v>
      </c>
      <c r="GX85" s="86">
        <f t="shared" si="188"/>
        <v>0.56314195785609089</v>
      </c>
      <c r="GY85" s="86">
        <f t="shared" si="189"/>
        <v>0.59901708605605863</v>
      </c>
      <c r="GZ85" s="86">
        <f t="shared" si="190"/>
        <v>0.58672876602439339</v>
      </c>
      <c r="HA85" s="86">
        <f t="shared" si="191"/>
        <v>0.51219749683789173</v>
      </c>
      <c r="HC85" s="86">
        <f t="shared" si="145"/>
        <v>2.1450992238875202E-3</v>
      </c>
      <c r="HD85" s="86">
        <f t="shared" si="192"/>
        <v>1.8331742293698503E-3</v>
      </c>
      <c r="HE85" s="86">
        <f t="shared" si="193"/>
        <v>1.5783575280364111E-3</v>
      </c>
      <c r="HF85" s="86">
        <f t="shared" si="194"/>
        <v>7.8343859517361137E-4</v>
      </c>
      <c r="HG85" s="86">
        <f t="shared" si="195"/>
        <v>4.2413405122221218E-4</v>
      </c>
      <c r="HH85" s="86">
        <f t="shared" si="196"/>
        <v>8.8983164266399049E-4</v>
      </c>
      <c r="HI85" s="86">
        <f t="shared" si="197"/>
        <v>1.0083704886425847E-3</v>
      </c>
      <c r="HJ85" s="86">
        <f t="shared" si="198"/>
        <v>7.6398515926951545E-4</v>
      </c>
      <c r="HK85" s="86">
        <f t="shared" si="199"/>
        <v>8.1127089336624643E-4</v>
      </c>
      <c r="HL85" s="86">
        <f t="shared" si="200"/>
        <v>5.0813105537586176E-4</v>
      </c>
      <c r="HM85" s="86">
        <f t="shared" si="201"/>
        <v>4.6355451411725926E-4</v>
      </c>
      <c r="HN85" s="86">
        <f t="shared" si="202"/>
        <v>9.0392149948648789E-4</v>
      </c>
      <c r="HO85" s="86">
        <f t="shared" si="203"/>
        <v>3.9959313686504014E-4</v>
      </c>
      <c r="HP85" s="86">
        <f t="shared" si="204"/>
        <v>1.4768298173883066E-4</v>
      </c>
      <c r="HQ85" s="86">
        <f t="shared" si="205"/>
        <v>7.3275724818525965E-5</v>
      </c>
      <c r="HS85" s="86">
        <f t="shared" si="114"/>
        <v>5.5383120440991967E-39</v>
      </c>
      <c r="HT85" s="86">
        <f t="shared" si="206"/>
        <v>4.584015792986996E-36</v>
      </c>
      <c r="HU85" s="86">
        <f t="shared" si="207"/>
        <v>3.9726956036267421E-43</v>
      </c>
      <c r="HV85" s="86">
        <f t="shared" si="208"/>
        <v>1.5989546116124078E-46</v>
      </c>
      <c r="HW85" s="86">
        <f t="shared" si="209"/>
        <v>1.0708943829588174E-52</v>
      </c>
      <c r="HX85" s="86">
        <f t="shared" si="210"/>
        <v>2.5537960334167581E-49</v>
      </c>
      <c r="HY85" s="86">
        <f t="shared" si="211"/>
        <v>5.6789197480398294E-47</v>
      </c>
      <c r="HZ85" s="86">
        <f t="shared" si="212"/>
        <v>1.1734786896686509E-51</v>
      </c>
      <c r="IA85" s="86">
        <f t="shared" si="213"/>
        <v>6.4749002170829825E-50</v>
      </c>
      <c r="IB85" s="86">
        <f t="shared" si="214"/>
        <v>2.1919484955300598E-51</v>
      </c>
      <c r="IC85" s="86">
        <f t="shared" si="215"/>
        <v>7.317526455815445E-52</v>
      </c>
      <c r="ID85" s="86">
        <f t="shared" si="216"/>
        <v>2.1463573889122278E-48</v>
      </c>
      <c r="IE85" s="86">
        <f t="shared" si="217"/>
        <v>3.7463709783567031E-52</v>
      </c>
      <c r="IF85" s="86">
        <f t="shared" si="218"/>
        <v>9.0829196429824594E-26</v>
      </c>
      <c r="IG85" s="86">
        <f t="shared" si="219"/>
        <v>2.1631276051765424E-18</v>
      </c>
      <c r="II85" s="86">
        <f t="shared" si="115"/>
        <v>1.2743571176138232E-132</v>
      </c>
      <c r="IJ85" s="86">
        <f t="shared" si="116"/>
        <v>2.6338477651563927E-130</v>
      </c>
      <c r="IK85" s="86">
        <f t="shared" si="117"/>
        <v>1.6055203109715393E-148</v>
      </c>
      <c r="IL85" s="86">
        <f t="shared" si="118"/>
        <v>6.8195572020090655E-166</v>
      </c>
      <c r="IM85" s="86">
        <f t="shared" si="119"/>
        <v>1.9250325848239025E-180</v>
      </c>
      <c r="IN85" s="86">
        <f t="shared" si="120"/>
        <v>8.7515410919237591E-172</v>
      </c>
      <c r="IO85" s="86">
        <f t="shared" si="121"/>
        <v>5.3481515064123411E-161</v>
      </c>
      <c r="IP85" s="86">
        <f t="shared" si="122"/>
        <v>2.438526346440734E-176</v>
      </c>
      <c r="IQ85" s="86">
        <f t="shared" si="123"/>
        <v>7.4644139356686116E-170</v>
      </c>
      <c r="IR85" s="86">
        <f t="shared" si="124"/>
        <v>1.4734250893612732E-176</v>
      </c>
      <c r="IS85" s="86">
        <f t="shared" si="125"/>
        <v>7.9455004787290725E-180</v>
      </c>
      <c r="IT85" s="86">
        <f t="shared" si="126"/>
        <v>4.3515850086669157E-169</v>
      </c>
      <c r="IU85" s="86">
        <f t="shared" si="127"/>
        <v>1.8006070452922838E-179</v>
      </c>
      <c r="IV85" s="86">
        <f t="shared" si="128"/>
        <v>9.9271035344918975E-112</v>
      </c>
      <c r="IW85" s="86">
        <f t="shared" si="129"/>
        <v>2.1017512009057494E-80</v>
      </c>
      <c r="IY85" s="86">
        <f t="shared" si="130"/>
        <v>0.62307898602146128</v>
      </c>
      <c r="IZ85" s="86">
        <f t="shared" si="131"/>
        <v>0.59596862179980714</v>
      </c>
      <c r="JA85" s="86">
        <f t="shared" si="132"/>
        <v>0.56783775280329118</v>
      </c>
      <c r="JB85" s="86">
        <f t="shared" si="133"/>
        <v>0.63048362661061774</v>
      </c>
      <c r="JC85" s="86">
        <f t="shared" si="134"/>
        <v>0.59692921539485955</v>
      </c>
      <c r="JD85" s="86">
        <f t="shared" si="135"/>
        <v>0.51474077233644899</v>
      </c>
      <c r="JE85" s="86">
        <f t="shared" si="136"/>
        <v>0.61126405064362133</v>
      </c>
      <c r="JF85" s="86">
        <f t="shared" si="137"/>
        <v>0.54242741758380042</v>
      </c>
      <c r="JG85" s="86">
        <f t="shared" si="138"/>
        <v>0.54711092778821913</v>
      </c>
      <c r="JH85" s="86">
        <f t="shared" si="139"/>
        <v>0.59411467996495726</v>
      </c>
      <c r="JI85" s="86">
        <f t="shared" si="140"/>
        <v>0.64675407388000827</v>
      </c>
      <c r="JJ85" s="86">
        <f t="shared" si="141"/>
        <v>0.56404587935557737</v>
      </c>
      <c r="JK85" s="86">
        <f t="shared" si="142"/>
        <v>0.59941667919292363</v>
      </c>
      <c r="JL85" s="86">
        <f t="shared" si="143"/>
        <v>0.58687644900613223</v>
      </c>
      <c r="JM85" s="86">
        <f t="shared" si="144"/>
        <v>0.51227077256271025</v>
      </c>
    </row>
    <row r="86" spans="2:273" x14ac:dyDescent="0.25">
      <c r="B86" s="2">
        <v>59</v>
      </c>
      <c r="C86" s="37">
        <v>205.238</v>
      </c>
      <c r="D86" s="37">
        <v>199.20699999999999</v>
      </c>
      <c r="E86" s="37">
        <v>174.08600000000001</v>
      </c>
      <c r="F86" s="37">
        <v>191.27600000000001</v>
      </c>
      <c r="G86" s="37">
        <v>189.12100000000001</v>
      </c>
      <c r="H86" s="37">
        <v>162.10300000000001</v>
      </c>
      <c r="I86" s="37">
        <v>183.155</v>
      </c>
      <c r="J86" s="37">
        <v>165.75899999999999</v>
      </c>
      <c r="K86" s="37">
        <v>175.94800000000001</v>
      </c>
      <c r="L86" s="37">
        <v>198.44800000000001</v>
      </c>
      <c r="M86" s="37">
        <v>199.13800000000001</v>
      </c>
      <c r="N86" s="37">
        <v>173.214</v>
      </c>
      <c r="O86" s="37">
        <v>198.375</v>
      </c>
      <c r="P86" s="37">
        <v>196.12299999999999</v>
      </c>
      <c r="Q86" s="37">
        <v>156.22800000000001</v>
      </c>
      <c r="S86" s="4">
        <f t="shared" si="8"/>
        <v>195.63241504172785</v>
      </c>
      <c r="T86" s="4">
        <f t="shared" si="9"/>
        <v>188.09506924877601</v>
      </c>
      <c r="U86" s="4">
        <f t="shared" si="10"/>
        <v>167.42322730008348</v>
      </c>
      <c r="V86" s="4">
        <f t="shared" si="11"/>
        <v>180.86455818690243</v>
      </c>
      <c r="W86" s="4">
        <f t="shared" si="12"/>
        <v>178.51644150271599</v>
      </c>
      <c r="X86" s="4">
        <f t="shared" si="13"/>
        <v>157.44195267412641</v>
      </c>
      <c r="Y86" s="4">
        <f t="shared" si="14"/>
        <v>174.77662324719233</v>
      </c>
      <c r="Z86" s="4">
        <f t="shared" si="15"/>
        <v>162.66856867630926</v>
      </c>
      <c r="AA86" s="4">
        <f t="shared" si="16"/>
        <v>170.33153881921174</v>
      </c>
      <c r="AB86" s="4">
        <f t="shared" si="17"/>
        <v>187.15877565378611</v>
      </c>
      <c r="AC86" s="4">
        <f t="shared" si="18"/>
        <v>190.73246250264023</v>
      </c>
      <c r="AD86" s="4">
        <f t="shared" si="19"/>
        <v>165.67135262497004</v>
      </c>
      <c r="AE86" s="4">
        <f t="shared" si="20"/>
        <v>190.1470869775454</v>
      </c>
      <c r="AF86" s="4">
        <f t="shared" si="21"/>
        <v>189.17883914058984</v>
      </c>
      <c r="AG86" s="4">
        <f t="shared" si="22"/>
        <v>152.93167022466429</v>
      </c>
      <c r="AI86" s="4">
        <f t="shared" si="23"/>
        <v>9.6055849582721464</v>
      </c>
      <c r="AJ86" s="4">
        <f t="shared" si="24"/>
        <v>11.11193075122398</v>
      </c>
      <c r="AK86" s="4">
        <f t="shared" si="25"/>
        <v>6.6627726999165304</v>
      </c>
      <c r="AL86" s="4">
        <f t="shared" si="26"/>
        <v>10.411441813097582</v>
      </c>
      <c r="AM86" s="4">
        <f t="shared" si="27"/>
        <v>10.604558497284017</v>
      </c>
      <c r="AN86" s="4">
        <f t="shared" si="28"/>
        <v>4.6610473258735965</v>
      </c>
      <c r="AO86" s="4">
        <f t="shared" si="29"/>
        <v>8.378376752807668</v>
      </c>
      <c r="AP86" s="4">
        <f t="shared" si="30"/>
        <v>3.0904313236907228</v>
      </c>
      <c r="AQ86" s="4">
        <f t="shared" si="31"/>
        <v>5.6164611807882636</v>
      </c>
      <c r="AR86" s="4">
        <f t="shared" si="32"/>
        <v>11.289224346213899</v>
      </c>
      <c r="AS86" s="4">
        <f t="shared" si="33"/>
        <v>8.4055374973597736</v>
      </c>
      <c r="AT86" s="4">
        <f t="shared" si="34"/>
        <v>7.5426473750299579</v>
      </c>
      <c r="AU86" s="4">
        <f t="shared" si="35"/>
        <v>8.2279130224546009</v>
      </c>
      <c r="AV86" s="4">
        <f t="shared" si="224"/>
        <v>6.9441608594101467</v>
      </c>
      <c r="AW86" s="4">
        <f t="shared" si="224"/>
        <v>3.296329775335721</v>
      </c>
      <c r="AY86" s="2">
        <f t="shared" si="96"/>
        <v>100.0270588484898</v>
      </c>
      <c r="AZ86" s="2">
        <f t="shared" si="147"/>
        <v>102.23887379476177</v>
      </c>
      <c r="BA86" s="2">
        <f t="shared" si="148"/>
        <v>101.68865491562507</v>
      </c>
      <c r="BB86" s="2">
        <f t="shared" si="149"/>
        <v>101.5233530200067</v>
      </c>
      <c r="BC86" s="2">
        <f t="shared" si="150"/>
        <v>98.77803891814591</v>
      </c>
      <c r="BD86" s="2">
        <f t="shared" si="151"/>
        <v>101.74560698489938</v>
      </c>
      <c r="BE86" s="2">
        <f t="shared" si="152"/>
        <v>102.07883419667783</v>
      </c>
      <c r="BF86" s="2">
        <f t="shared" si="153"/>
        <v>102.56742286253505</v>
      </c>
      <c r="BG86" s="2">
        <f t="shared" si="154"/>
        <v>104.98774386383329</v>
      </c>
      <c r="BH86" s="2">
        <f t="shared" si="155"/>
        <v>104.8445367780408</v>
      </c>
      <c r="BI86" s="2">
        <f t="shared" si="156"/>
        <v>107.02828262511534</v>
      </c>
      <c r="BJ86" s="2">
        <f t="shared" si="157"/>
        <v>104.93756100570128</v>
      </c>
      <c r="BK86" s="2">
        <f t="shared" si="158"/>
        <v>105.68843319515302</v>
      </c>
      <c r="BL86" s="2">
        <f t="shared" si="159"/>
        <v>108.30990091833036</v>
      </c>
      <c r="BM86" s="2">
        <f t="shared" si="160"/>
        <v>107.77397492959749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105.78047401500937</v>
      </c>
      <c r="DL86" s="2">
        <f t="shared" si="225"/>
        <v>110.97341835357626</v>
      </c>
      <c r="DM86" s="2">
        <f t="shared" si="225"/>
        <v>109.42307422402158</v>
      </c>
      <c r="DN86" s="2">
        <f t="shared" si="225"/>
        <v>110.06868738191633</v>
      </c>
      <c r="DO86" s="2">
        <f t="shared" si="225"/>
        <v>108.55511772983114</v>
      </c>
      <c r="DP86" s="2">
        <f t="shared" si="225"/>
        <v>111.54432745602745</v>
      </c>
      <c r="DQ86" s="2">
        <f t="shared" si="225"/>
        <v>109.00766263632055</v>
      </c>
      <c r="DR86" s="2">
        <f t="shared" si="225"/>
        <v>112.92187899159666</v>
      </c>
      <c r="DS86" s="2">
        <f t="shared" si="225"/>
        <v>112.79448599439776</v>
      </c>
      <c r="DT86" s="2">
        <f t="shared" si="225"/>
        <v>113.59425714285716</v>
      </c>
      <c r="DU86" s="2">
        <f t="shared" si="225"/>
        <v>110.97720986978881</v>
      </c>
      <c r="DV86" s="2">
        <f t="shared" si="225"/>
        <v>112.87305694183867</v>
      </c>
      <c r="DW86" s="2">
        <f t="shared" si="225"/>
        <v>114.59237411095307</v>
      </c>
      <c r="DX86" s="2">
        <f t="shared" si="225"/>
        <v>114.00590619429589</v>
      </c>
      <c r="DY86" s="2">
        <f t="shared" si="225"/>
        <v>111.10539280682239</v>
      </c>
      <c r="EA86" s="2">
        <f t="shared" si="228"/>
        <v>99.043633152173911</v>
      </c>
      <c r="EB86" s="2">
        <f t="shared" si="72"/>
        <v>100.85948534139129</v>
      </c>
      <c r="EC86" s="2">
        <f t="shared" si="73"/>
        <v>100.41369023579202</v>
      </c>
      <c r="ED86" s="2">
        <f t="shared" si="74"/>
        <v>99.969073428266995</v>
      </c>
      <c r="EE86" s="2">
        <f t="shared" si="75"/>
        <v>96.983839679234777</v>
      </c>
      <c r="EF86" s="2">
        <f t="shared" si="76"/>
        <v>99.844311004143563</v>
      </c>
      <c r="EG86" s="2">
        <f t="shared" si="77"/>
        <v>100.694132021421</v>
      </c>
      <c r="EH86" s="2">
        <f t="shared" si="78"/>
        <v>100.31998439303841</v>
      </c>
      <c r="EI86" s="2">
        <f t="shared" si="79"/>
        <v>103.32677440268816</v>
      </c>
      <c r="EJ86" s="2">
        <f t="shared" si="80"/>
        <v>102.88267678214491</v>
      </c>
      <c r="EK86" s="2">
        <f t="shared" si="81"/>
        <v>106.23744373851052</v>
      </c>
      <c r="EL86" s="2">
        <f t="shared" si="82"/>
        <v>103.53545177246495</v>
      </c>
      <c r="EM86" s="2">
        <f t="shared" si="83"/>
        <v>103.93656030028443</v>
      </c>
      <c r="EN86" s="2">
        <f t="shared" si="84"/>
        <v>106.95634288703464</v>
      </c>
      <c r="EO86" s="2">
        <f t="shared" si="85"/>
        <v>106.91360180881446</v>
      </c>
      <c r="EQ86" s="2">
        <f t="shared" si="86"/>
        <v>99.080827854264257</v>
      </c>
      <c r="ER86" s="2">
        <f t="shared" si="226"/>
        <v>100.78446393286319</v>
      </c>
      <c r="ES86" s="2">
        <f t="shared" si="226"/>
        <v>99.879345334494928</v>
      </c>
      <c r="ET86" s="2">
        <f t="shared" si="226"/>
        <v>99.640632459683047</v>
      </c>
      <c r="EU86" s="2">
        <f t="shared" si="226"/>
        <v>97.941579299929842</v>
      </c>
      <c r="EV86" s="2">
        <f t="shared" si="226"/>
        <v>100.03454236432401</v>
      </c>
      <c r="EW86" s="2">
        <f t="shared" si="226"/>
        <v>100.00499542079736</v>
      </c>
      <c r="EX86" s="2">
        <f t="shared" si="226"/>
        <v>100.1949755996818</v>
      </c>
      <c r="EY86" s="2">
        <f t="shared" si="226"/>
        <v>102.7832102450747</v>
      </c>
      <c r="EZ86" s="2">
        <f t="shared" si="226"/>
        <v>102.95839875521769</v>
      </c>
      <c r="FA86" s="2">
        <f t="shared" si="226"/>
        <v>106.44282697027089</v>
      </c>
      <c r="FB86" s="2">
        <f t="shared" si="226"/>
        <v>104.23006799989237</v>
      </c>
      <c r="FC86" s="2">
        <f t="shared" si="226"/>
        <v>105.36551063015838</v>
      </c>
      <c r="FD86" s="2">
        <f t="shared" si="226"/>
        <v>106.79903706598175</v>
      </c>
      <c r="FE86" s="2">
        <f t="shared" si="226"/>
        <v>108.06504584355392</v>
      </c>
      <c r="FG86" s="2">
        <f t="shared" si="88"/>
        <v>0.85402609074931712</v>
      </c>
      <c r="FH86" s="2">
        <f t="shared" si="227"/>
        <v>0.86360809916599368</v>
      </c>
      <c r="FI86" s="2">
        <f t="shared" si="227"/>
        <v>0.85842376067684967</v>
      </c>
      <c r="FJ86" s="2">
        <f t="shared" si="227"/>
        <v>0.84607714948478174</v>
      </c>
      <c r="FK86" s="2">
        <f t="shared" si="227"/>
        <v>0.84500996776069137</v>
      </c>
      <c r="FL86" s="2">
        <f t="shared" si="227"/>
        <v>0.83751007128331567</v>
      </c>
      <c r="FM86" s="2">
        <f t="shared" si="227"/>
        <v>0.83336648886720743</v>
      </c>
      <c r="FN86" s="2">
        <f t="shared" si="227"/>
        <v>0.82164822520360392</v>
      </c>
      <c r="FO86" s="2">
        <f t="shared" si="227"/>
        <v>0.82450888467849781</v>
      </c>
      <c r="FP86" s="2">
        <f t="shared" si="227"/>
        <v>0.81685247899729418</v>
      </c>
      <c r="FQ86" s="2">
        <f t="shared" si="227"/>
        <v>0.83317891337853811</v>
      </c>
      <c r="FR86" s="2">
        <f t="shared" si="227"/>
        <v>0.84989610781791824</v>
      </c>
      <c r="FS86" s="2">
        <f t="shared" si="227"/>
        <v>0.83567885124101204</v>
      </c>
      <c r="FT86" s="2">
        <f t="shared" si="227"/>
        <v>0.80798189998074676</v>
      </c>
      <c r="FU86" s="2">
        <f t="shared" si="227"/>
        <v>0.79488285105935619</v>
      </c>
      <c r="FW86" s="2">
        <f t="shared" si="112"/>
        <v>6.1029035836119281E-4</v>
      </c>
      <c r="FX86" s="2">
        <f t="shared" si="164"/>
        <v>9.3433422011364464E-4</v>
      </c>
      <c r="FY86" s="2">
        <f t="shared" si="165"/>
        <v>1.0293423542756558E-3</v>
      </c>
      <c r="FZ86" s="2">
        <f t="shared" si="166"/>
        <v>8.57923146727212E-4</v>
      </c>
      <c r="GA86" s="2">
        <f t="shared" si="167"/>
        <v>8.0030185933575968E-4</v>
      </c>
      <c r="GB86" s="2">
        <f t="shared" si="168"/>
        <v>8.4708170631194412E-4</v>
      </c>
      <c r="GC86" s="2">
        <f t="shared" si="169"/>
        <v>8.8606672943550421E-4</v>
      </c>
      <c r="GD86" s="2">
        <f t="shared" si="170"/>
        <v>1.0543094593161466E-3</v>
      </c>
      <c r="GE86" s="2">
        <f t="shared" si="171"/>
        <v>9.746883029090928E-4</v>
      </c>
      <c r="GF86" s="2">
        <f t="shared" si="172"/>
        <v>8.0038603998769397E-4</v>
      </c>
      <c r="GG86" s="2">
        <f t="shared" si="173"/>
        <v>7.1062399844254822E-4</v>
      </c>
      <c r="GH86" s="2">
        <f t="shared" si="174"/>
        <v>7.1745178724647008E-4</v>
      </c>
      <c r="GI86" s="2">
        <f t="shared" si="175"/>
        <v>6.2796342103682806E-4</v>
      </c>
      <c r="GJ86" s="2">
        <f t="shared" si="176"/>
        <v>5.4493170972134768E-4</v>
      </c>
      <c r="GK86" s="2">
        <f t="shared" si="177"/>
        <v>4.9060336372590448E-4</v>
      </c>
      <c r="GM86" s="86">
        <f t="shared" si="113"/>
        <v>0.5529625335034245</v>
      </c>
      <c r="GN86" s="86">
        <f t="shared" si="178"/>
        <v>0.50802980323789471</v>
      </c>
      <c r="GO86" s="86">
        <f t="shared" si="179"/>
        <v>0.42329221267142209</v>
      </c>
      <c r="GP86" s="86">
        <f t="shared" si="180"/>
        <v>0.48325629266958642</v>
      </c>
      <c r="GQ86" s="86">
        <f t="shared" si="181"/>
        <v>0.47195954118975991</v>
      </c>
      <c r="GR86" s="86">
        <f t="shared" si="182"/>
        <v>0.36455440975482334</v>
      </c>
      <c r="GS86" s="86">
        <f t="shared" si="183"/>
        <v>0.45993726090642184</v>
      </c>
      <c r="GT86" s="86">
        <f t="shared" si="184"/>
        <v>0.39050973124914801</v>
      </c>
      <c r="GU86" s="86">
        <f t="shared" si="185"/>
        <v>0.43016339244663682</v>
      </c>
      <c r="GV86" s="86">
        <f t="shared" si="186"/>
        <v>0.49630572711944504</v>
      </c>
      <c r="GW86" s="86">
        <f t="shared" si="187"/>
        <v>0.54083117695420346</v>
      </c>
      <c r="GX86" s="86">
        <f t="shared" si="188"/>
        <v>0.4066315831982889</v>
      </c>
      <c r="GY86" s="86">
        <f t="shared" si="189"/>
        <v>0.51455296228407721</v>
      </c>
      <c r="GZ86" s="86">
        <f t="shared" si="190"/>
        <v>0.50379467269494804</v>
      </c>
      <c r="HA86" s="86">
        <f t="shared" si="191"/>
        <v>0.38149261283194286</v>
      </c>
      <c r="HC86" s="86">
        <f t="shared" si="145"/>
        <v>3.4073506508953749E-3</v>
      </c>
      <c r="HD86" s="86">
        <f t="shared" si="192"/>
        <v>2.9989826703383455E-3</v>
      </c>
      <c r="HE86" s="86">
        <f t="shared" si="193"/>
        <v>2.7056483897819747E-3</v>
      </c>
      <c r="HF86" s="86">
        <f t="shared" si="194"/>
        <v>1.4074442552040863E-3</v>
      </c>
      <c r="HG86" s="86">
        <f t="shared" si="195"/>
        <v>7.9766057378485758E-4</v>
      </c>
      <c r="HH86" s="86">
        <f t="shared" si="196"/>
        <v>1.6043499909438911E-3</v>
      </c>
      <c r="HI86" s="86">
        <f t="shared" si="197"/>
        <v>1.7812519967589598E-3</v>
      </c>
      <c r="HJ86" s="86">
        <f t="shared" si="198"/>
        <v>1.4237108821294941E-3</v>
      </c>
      <c r="HK86" s="86">
        <f t="shared" si="199"/>
        <v>1.4807635162639363E-3</v>
      </c>
      <c r="HL86" s="86">
        <f t="shared" si="200"/>
        <v>9.4195003996011984E-4</v>
      </c>
      <c r="HM86" s="86">
        <f t="shared" si="201"/>
        <v>8.5899175377769621E-4</v>
      </c>
      <c r="HN86" s="86">
        <f t="shared" si="202"/>
        <v>1.6003003273489633E-3</v>
      </c>
      <c r="HO86" s="86">
        <f t="shared" si="203"/>
        <v>7.371527339785081E-4</v>
      </c>
      <c r="HP86" s="86">
        <f t="shared" si="204"/>
        <v>2.9802532057582483E-4</v>
      </c>
      <c r="HQ86" s="86">
        <f t="shared" si="205"/>
        <v>1.6209015827863213E-4</v>
      </c>
      <c r="HS86" s="86">
        <f t="shared" si="114"/>
        <v>1.213001175028224E-37</v>
      </c>
      <c r="HT86" s="86">
        <f t="shared" si="206"/>
        <v>1.0307598496195067E-34</v>
      </c>
      <c r="HU86" s="86">
        <f t="shared" si="207"/>
        <v>1.6067887186746705E-41</v>
      </c>
      <c r="HV86" s="86">
        <f t="shared" si="208"/>
        <v>8.4350731762180771E-45</v>
      </c>
      <c r="HW86" s="86">
        <f t="shared" si="209"/>
        <v>8.4687768442336921E-51</v>
      </c>
      <c r="HX86" s="86">
        <f t="shared" si="210"/>
        <v>1.6240663831877184E-47</v>
      </c>
      <c r="HY86" s="86">
        <f t="shared" si="211"/>
        <v>2.9309598332719092E-45</v>
      </c>
      <c r="HZ86" s="86">
        <f t="shared" si="212"/>
        <v>9.9900725014395711E-50</v>
      </c>
      <c r="IA86" s="86">
        <f t="shared" si="213"/>
        <v>4.4812664021949252E-48</v>
      </c>
      <c r="IB86" s="86">
        <f t="shared" si="214"/>
        <v>1.5631265633895299E-49</v>
      </c>
      <c r="IC86" s="86">
        <f t="shared" si="215"/>
        <v>5.1691197281667726E-50</v>
      </c>
      <c r="ID86" s="86">
        <f t="shared" si="216"/>
        <v>1.1576908876899923E-46</v>
      </c>
      <c r="IE86" s="86">
        <f t="shared" si="217"/>
        <v>2.4874796963275894E-50</v>
      </c>
      <c r="IF86" s="86">
        <f t="shared" si="218"/>
        <v>6.278885035039104E-25</v>
      </c>
      <c r="IG86" s="86">
        <f t="shared" si="219"/>
        <v>8.1192667848724823E-18</v>
      </c>
      <c r="II86" s="86">
        <f t="shared" si="115"/>
        <v>1.9806612441442282E-129</v>
      </c>
      <c r="IJ86" s="86">
        <f t="shared" si="116"/>
        <v>5.5396733729593488E-127</v>
      </c>
      <c r="IK86" s="86">
        <f t="shared" si="117"/>
        <v>1.1269006727635045E-144</v>
      </c>
      <c r="IL86" s="86">
        <f t="shared" si="118"/>
        <v>1.0629693733467991E-161</v>
      </c>
      <c r="IM86" s="86">
        <f t="shared" si="119"/>
        <v>6.3876340423924904E-176</v>
      </c>
      <c r="IN86" s="86">
        <f t="shared" si="120"/>
        <v>1.8956212380586553E-167</v>
      </c>
      <c r="IO86" s="86">
        <f t="shared" si="121"/>
        <v>6.5196956139010468E-157</v>
      </c>
      <c r="IP86" s="86">
        <f t="shared" si="122"/>
        <v>9.5162039902423449E-172</v>
      </c>
      <c r="IQ86" s="86">
        <f t="shared" si="123"/>
        <v>1.7560661561626131E-165</v>
      </c>
      <c r="IR86" s="86">
        <f t="shared" si="124"/>
        <v>3.8992410834364407E-172</v>
      </c>
      <c r="IS86" s="86">
        <f t="shared" si="125"/>
        <v>2.152298404890406E-175</v>
      </c>
      <c r="IT86" s="86">
        <f t="shared" si="126"/>
        <v>6.4474520667504955E-165</v>
      </c>
      <c r="IU86" s="86">
        <f t="shared" si="127"/>
        <v>4.0407943545902677E-175</v>
      </c>
      <c r="IV86" s="86">
        <f t="shared" si="128"/>
        <v>4.3561751923774222E-109</v>
      </c>
      <c r="IW86" s="86">
        <f t="shared" si="129"/>
        <v>1.5380506872764633E-78</v>
      </c>
      <c r="IY86" s="86">
        <f t="shared" si="130"/>
        <v>0.55636988415431987</v>
      </c>
      <c r="IZ86" s="86">
        <f t="shared" si="131"/>
        <v>0.51102878590823309</v>
      </c>
      <c r="JA86" s="86">
        <f t="shared" si="132"/>
        <v>0.42599786106120408</v>
      </c>
      <c r="JB86" s="86">
        <f t="shared" si="133"/>
        <v>0.48466373692479048</v>
      </c>
      <c r="JC86" s="86">
        <f t="shared" si="134"/>
        <v>0.47275720176354474</v>
      </c>
      <c r="JD86" s="86">
        <f t="shared" si="135"/>
        <v>0.36615875974576723</v>
      </c>
      <c r="JE86" s="86">
        <f t="shared" si="136"/>
        <v>0.46171851290318078</v>
      </c>
      <c r="JF86" s="86">
        <f t="shared" si="137"/>
        <v>0.39193344213127751</v>
      </c>
      <c r="JG86" s="86">
        <f t="shared" si="138"/>
        <v>0.43164415596290073</v>
      </c>
      <c r="JH86" s="86">
        <f t="shared" si="139"/>
        <v>0.49724767715940515</v>
      </c>
      <c r="JI86" s="86">
        <f t="shared" si="140"/>
        <v>0.54169016870798115</v>
      </c>
      <c r="JJ86" s="86">
        <f t="shared" si="141"/>
        <v>0.40823188352563788</v>
      </c>
      <c r="JK86" s="86">
        <f t="shared" si="142"/>
        <v>0.51529011501805577</v>
      </c>
      <c r="JL86" s="86">
        <f t="shared" si="143"/>
        <v>0.50409269801552392</v>
      </c>
      <c r="JM86" s="86">
        <f t="shared" si="144"/>
        <v>0.38165470299022147</v>
      </c>
    </row>
    <row r="87" spans="2:273" x14ac:dyDescent="0.25">
      <c r="B87" s="2">
        <v>60</v>
      </c>
      <c r="C87" s="37">
        <v>180.381</v>
      </c>
      <c r="D87" s="37">
        <v>171.10300000000001</v>
      </c>
      <c r="E87" s="37">
        <v>137.70699999999999</v>
      </c>
      <c r="F87" s="37">
        <v>148.517</v>
      </c>
      <c r="G87" s="37">
        <v>145.08600000000001</v>
      </c>
      <c r="H87" s="37">
        <v>122.94799999999999</v>
      </c>
      <c r="I87" s="37">
        <v>142.517</v>
      </c>
      <c r="J87" s="37">
        <v>127.879</v>
      </c>
      <c r="K87" s="37">
        <v>143.46600000000001</v>
      </c>
      <c r="L87" s="37">
        <v>161.03399999999999</v>
      </c>
      <c r="M87" s="37">
        <v>165.172</v>
      </c>
      <c r="N87" s="37">
        <v>133.607</v>
      </c>
      <c r="O87" s="37">
        <v>167.036</v>
      </c>
      <c r="P87" s="37">
        <v>166.386</v>
      </c>
      <c r="Q87" s="37">
        <v>129.035</v>
      </c>
      <c r="S87" s="4">
        <f t="shared" si="8"/>
        <v>170.1266303529043</v>
      </c>
      <c r="T87" s="4">
        <f t="shared" si="9"/>
        <v>162.81216289159366</v>
      </c>
      <c r="U87" s="4">
        <f t="shared" si="10"/>
        <v>139.75266751273244</v>
      </c>
      <c r="V87" s="4">
        <f t="shared" si="11"/>
        <v>145.72392705975147</v>
      </c>
      <c r="W87" s="4">
        <f t="shared" si="12"/>
        <v>146.62794232000289</v>
      </c>
      <c r="X87" s="4">
        <f t="shared" si="13"/>
        <v>131.31676910654318</v>
      </c>
      <c r="Y87" s="4">
        <f t="shared" si="14"/>
        <v>141.50984583696405</v>
      </c>
      <c r="Z87" s="4">
        <f t="shared" si="15"/>
        <v>134.01307174129093</v>
      </c>
      <c r="AA87" s="4">
        <f t="shared" si="16"/>
        <v>144.40233461232467</v>
      </c>
      <c r="AB87" s="4">
        <f t="shared" si="17"/>
        <v>157.16638663385959</v>
      </c>
      <c r="AC87" s="4">
        <f t="shared" si="18"/>
        <v>159.12524664937865</v>
      </c>
      <c r="AD87" s="4">
        <f t="shared" si="19"/>
        <v>137.49055964589715</v>
      </c>
      <c r="AE87" s="4">
        <f t="shared" si="20"/>
        <v>162.93885814118343</v>
      </c>
      <c r="AF87" s="4">
        <f t="shared" si="21"/>
        <v>161.31370007092801</v>
      </c>
      <c r="AG87" s="4">
        <f t="shared" si="22"/>
        <v>131.71548148301642</v>
      </c>
      <c r="AI87" s="4">
        <f t="shared" si="23"/>
        <v>10.2543696470957</v>
      </c>
      <c r="AJ87" s="4">
        <f t="shared" si="24"/>
        <v>8.2908371084063504</v>
      </c>
      <c r="AK87" s="4">
        <f t="shared" si="25"/>
        <v>-2.0456675127324502</v>
      </c>
      <c r="AL87" s="4">
        <f t="shared" si="26"/>
        <v>2.7930729402485213</v>
      </c>
      <c r="AM87" s="4">
        <f t="shared" si="27"/>
        <v>-1.5419423200028746</v>
      </c>
      <c r="AN87" s="4">
        <f t="shared" si="28"/>
        <v>-8.3687691065431835</v>
      </c>
      <c r="AO87" s="4">
        <f t="shared" si="29"/>
        <v>1.0071541630359491</v>
      </c>
      <c r="AP87" s="4">
        <f t="shared" si="30"/>
        <v>-6.1340717412909243</v>
      </c>
      <c r="AQ87" s="4">
        <f t="shared" si="31"/>
        <v>-0.9363346123246572</v>
      </c>
      <c r="AR87" s="4">
        <f t="shared" si="32"/>
        <v>3.8676133661404037</v>
      </c>
      <c r="AS87" s="4">
        <f t="shared" si="33"/>
        <v>6.0467533506213442</v>
      </c>
      <c r="AT87" s="4">
        <f t="shared" si="34"/>
        <v>-3.8835596458971509</v>
      </c>
      <c r="AU87" s="4">
        <f t="shared" si="35"/>
        <v>4.0971418588165704</v>
      </c>
      <c r="AV87" s="4">
        <f t="shared" si="224"/>
        <v>5.0722999290719883</v>
      </c>
      <c r="AW87" s="4">
        <f t="shared" si="224"/>
        <v>-2.6804814830164219</v>
      </c>
      <c r="AY87" s="2">
        <f t="shared" si="96"/>
        <v>99.868924743510519</v>
      </c>
      <c r="AZ87" s="2">
        <f t="shared" si="147"/>
        <v>102.03426374672952</v>
      </c>
      <c r="BA87" s="2">
        <f t="shared" si="148"/>
        <v>101.4900101636905</v>
      </c>
      <c r="BB87" s="2">
        <f t="shared" si="149"/>
        <v>101.31821116082125</v>
      </c>
      <c r="BC87" s="2">
        <f t="shared" si="150"/>
        <v>98.602677211566615</v>
      </c>
      <c r="BD87" s="2">
        <f t="shared" si="151"/>
        <v>101.53334588857753</v>
      </c>
      <c r="BE87" s="2">
        <f t="shared" si="152"/>
        <v>101.88407800147436</v>
      </c>
      <c r="BF87" s="2">
        <f t="shared" si="153"/>
        <v>102.34586022826198</v>
      </c>
      <c r="BG87" s="2">
        <f t="shared" si="154"/>
        <v>104.76789453449493</v>
      </c>
      <c r="BH87" s="2">
        <f t="shared" si="155"/>
        <v>104.61964752053616</v>
      </c>
      <c r="BI87" s="2">
        <f t="shared" si="156"/>
        <v>106.85227777818675</v>
      </c>
      <c r="BJ87" s="2">
        <f t="shared" si="157"/>
        <v>104.75276093441015</v>
      </c>
      <c r="BK87" s="2">
        <f t="shared" si="158"/>
        <v>105.50579039378964</v>
      </c>
      <c r="BL87" s="2">
        <f t="shared" si="159"/>
        <v>108.12491138188113</v>
      </c>
      <c r="BM87" s="2">
        <f t="shared" si="160"/>
        <v>107.6386233900562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105.81042082551595</v>
      </c>
      <c r="DL87" s="2">
        <f t="shared" si="225"/>
        <v>111.06251855600541</v>
      </c>
      <c r="DM87" s="2">
        <f t="shared" si="225"/>
        <v>109.53301005398109</v>
      </c>
      <c r="DN87" s="2">
        <f t="shared" si="225"/>
        <v>110.21972604588395</v>
      </c>
      <c r="DO87" s="2">
        <f t="shared" si="225"/>
        <v>108.68350909943715</v>
      </c>
      <c r="DP87" s="2">
        <f t="shared" si="225"/>
        <v>111.69279000429</v>
      </c>
      <c r="DQ87" s="2">
        <f t="shared" si="225"/>
        <v>109.09839639639641</v>
      </c>
      <c r="DR87" s="2">
        <f t="shared" si="225"/>
        <v>113.08447394957984</v>
      </c>
      <c r="DS87" s="2">
        <f t="shared" si="225"/>
        <v>112.89835294117648</v>
      </c>
      <c r="DT87" s="2">
        <f t="shared" si="225"/>
        <v>113.69304453781514</v>
      </c>
      <c r="DU87" s="2">
        <f t="shared" si="225"/>
        <v>110.99664985228144</v>
      </c>
      <c r="DV87" s="2">
        <f t="shared" si="225"/>
        <v>112.92618180112572</v>
      </c>
      <c r="DW87" s="2">
        <f t="shared" si="225"/>
        <v>114.71543812233287</v>
      </c>
      <c r="DX87" s="2">
        <f t="shared" si="225"/>
        <v>114.12417424242423</v>
      </c>
      <c r="DY87" s="2">
        <f t="shared" si="225"/>
        <v>111.20195431961439</v>
      </c>
      <c r="EA87" s="2">
        <f t="shared" si="228"/>
        <v>98.942707104037268</v>
      </c>
      <c r="EB87" s="2">
        <f t="shared" si="72"/>
        <v>100.73395306673527</v>
      </c>
      <c r="EC87" s="2">
        <f t="shared" si="73"/>
        <v>100.28090438331319</v>
      </c>
      <c r="ED87" s="2">
        <f t="shared" si="74"/>
        <v>99.841641819238603</v>
      </c>
      <c r="EE87" s="2">
        <f t="shared" si="75"/>
        <v>96.915408305675228</v>
      </c>
      <c r="EF87" s="2">
        <f t="shared" si="76"/>
        <v>99.735488424828389</v>
      </c>
      <c r="EG87" s="2">
        <f t="shared" si="77"/>
        <v>100.56925519758852</v>
      </c>
      <c r="EH87" s="2">
        <f t="shared" si="78"/>
        <v>100.22014382800759</v>
      </c>
      <c r="EI87" s="2">
        <f t="shared" si="79"/>
        <v>103.19032267208146</v>
      </c>
      <c r="EJ87" s="2">
        <f t="shared" si="80"/>
        <v>102.764213216038</v>
      </c>
      <c r="EK87" s="2">
        <f t="shared" si="81"/>
        <v>106.09531029906292</v>
      </c>
      <c r="EL87" s="2">
        <f t="shared" si="82"/>
        <v>103.43561495832188</v>
      </c>
      <c r="EM87" s="2">
        <f t="shared" si="83"/>
        <v>103.85308804433886</v>
      </c>
      <c r="EN87" s="2">
        <f t="shared" si="84"/>
        <v>106.82473849804792</v>
      </c>
      <c r="EO87" s="2">
        <f t="shared" si="85"/>
        <v>106.79927833622668</v>
      </c>
      <c r="EQ87" s="2">
        <f t="shared" si="86"/>
        <v>98.978918581101809</v>
      </c>
      <c r="ER87" s="2">
        <f t="shared" si="226"/>
        <v>100.66100123362139</v>
      </c>
      <c r="ES87" s="2">
        <f t="shared" si="226"/>
        <v>99.76093727818791</v>
      </c>
      <c r="ET87" s="2">
        <f t="shared" si="226"/>
        <v>99.521641378891601</v>
      </c>
      <c r="EU87" s="2">
        <f t="shared" si="226"/>
        <v>97.848247280429135</v>
      </c>
      <c r="EV87" s="2">
        <f t="shared" si="226"/>
        <v>99.920681666299473</v>
      </c>
      <c r="EW87" s="2">
        <f t="shared" si="226"/>
        <v>99.898549005543487</v>
      </c>
      <c r="EX87" s="2">
        <f t="shared" si="226"/>
        <v>100.09850521661976</v>
      </c>
      <c r="EY87" s="2">
        <f t="shared" si="226"/>
        <v>102.66165815495287</v>
      </c>
      <c r="EZ87" s="2">
        <f t="shared" si="226"/>
        <v>102.83799503577821</v>
      </c>
      <c r="FA87" s="2">
        <f t="shared" si="226"/>
        <v>106.29543747415875</v>
      </c>
      <c r="FB87" s="2">
        <f t="shared" si="226"/>
        <v>104.11265519801314</v>
      </c>
      <c r="FC87" s="2">
        <f t="shared" si="226"/>
        <v>105.24725366420196</v>
      </c>
      <c r="FD87" s="2">
        <f t="shared" si="226"/>
        <v>106.67103099183072</v>
      </c>
      <c r="FE87" s="2">
        <f t="shared" si="226"/>
        <v>107.92008145539377</v>
      </c>
      <c r="FG87" s="2">
        <f t="shared" si="88"/>
        <v>0.86513802892415625</v>
      </c>
      <c r="FH87" s="2">
        <f t="shared" si="227"/>
        <v>0.87409815892718346</v>
      </c>
      <c r="FI87" s="2">
        <f t="shared" si="227"/>
        <v>0.86925218682234429</v>
      </c>
      <c r="FJ87" s="2">
        <f t="shared" si="227"/>
        <v>0.85769335583353423</v>
      </c>
      <c r="FK87" s="2">
        <f t="shared" si="227"/>
        <v>0.85669307054591515</v>
      </c>
      <c r="FL87" s="2">
        <f t="shared" si="227"/>
        <v>0.84965793016509084</v>
      </c>
      <c r="FM87" s="2">
        <f t="shared" si="227"/>
        <v>0.84576707736046475</v>
      </c>
      <c r="FN87" s="2">
        <f t="shared" si="227"/>
        <v>0.83474794385544426</v>
      </c>
      <c r="FO87" s="2">
        <f t="shared" si="227"/>
        <v>0.83744006124298243</v>
      </c>
      <c r="FP87" s="2">
        <f t="shared" si="227"/>
        <v>0.83023165940489874</v>
      </c>
      <c r="FQ87" s="2">
        <f t="shared" si="227"/>
        <v>0.84559087454361648</v>
      </c>
      <c r="FR87" s="2">
        <f t="shared" si="227"/>
        <v>0.86127136267509408</v>
      </c>
      <c r="FS87" s="2">
        <f t="shared" si="227"/>
        <v>0.84793875675899844</v>
      </c>
      <c r="FT87" s="2">
        <f t="shared" si="227"/>
        <v>0.82186777640672815</v>
      </c>
      <c r="FU87" s="2">
        <f t="shared" si="227"/>
        <v>0.80949264372263374</v>
      </c>
      <c r="FW87" s="2">
        <f t="shared" si="112"/>
        <v>6.6913067303753921E-4</v>
      </c>
      <c r="FX87" s="2">
        <f t="shared" si="164"/>
        <v>1.0243847592724751E-3</v>
      </c>
      <c r="FY87" s="2">
        <f t="shared" si="165"/>
        <v>1.1285393736077155E-3</v>
      </c>
      <c r="FZ87" s="2">
        <f t="shared" si="166"/>
        <v>9.4061616872714469E-4</v>
      </c>
      <c r="GA87" s="2">
        <f t="shared" si="167"/>
        <v>8.7744579003116551E-4</v>
      </c>
      <c r="GB87" s="2">
        <f t="shared" si="168"/>
        <v>9.2873072088358016E-4</v>
      </c>
      <c r="GC87" s="2">
        <f t="shared" si="169"/>
        <v>9.714698019701386E-4</v>
      </c>
      <c r="GD87" s="2">
        <f t="shared" si="170"/>
        <v>1.1559097574436637E-3</v>
      </c>
      <c r="GE87" s="2">
        <f t="shared" si="171"/>
        <v>1.0686239828698884E-3</v>
      </c>
      <c r="GF87" s="2">
        <f t="shared" si="172"/>
        <v>8.7753807802782473E-4</v>
      </c>
      <c r="GG87" s="2">
        <f t="shared" si="173"/>
        <v>7.7913030299175349E-4</v>
      </c>
      <c r="GH87" s="2">
        <f t="shared" si="174"/>
        <v>7.8661579317041894E-4</v>
      </c>
      <c r="GI87" s="2">
        <f t="shared" si="175"/>
        <v>6.8850648612967793E-4</v>
      </c>
      <c r="GJ87" s="2">
        <f t="shared" si="176"/>
        <v>5.9747432646429231E-4</v>
      </c>
      <c r="GK87" s="2">
        <f t="shared" si="177"/>
        <v>5.3791043061967995E-4</v>
      </c>
      <c r="GM87" s="86">
        <f t="shared" si="113"/>
        <v>0.44149645066714344</v>
      </c>
      <c r="GN87" s="86">
        <f t="shared" si="178"/>
        <v>0.38977502666926894</v>
      </c>
      <c r="GO87" s="86">
        <f t="shared" si="179"/>
        <v>0.26482412851522852</v>
      </c>
      <c r="GP87" s="86">
        <f t="shared" si="180"/>
        <v>0.2965934643369123</v>
      </c>
      <c r="GQ87" s="86">
        <f t="shared" si="181"/>
        <v>0.31503901864382966</v>
      </c>
      <c r="GR87" s="86">
        <f t="shared" si="182"/>
        <v>0.21455552792776653</v>
      </c>
      <c r="GS87" s="86">
        <f t="shared" si="183"/>
        <v>0.27596246948440023</v>
      </c>
      <c r="GT87" s="86">
        <f t="shared" si="184"/>
        <v>0.22919129896377161</v>
      </c>
      <c r="GU87" s="86">
        <f t="shared" si="185"/>
        <v>0.2918927610434438</v>
      </c>
      <c r="GV87" s="86">
        <f t="shared" si="186"/>
        <v>0.35626167330518799</v>
      </c>
      <c r="GW87" s="86">
        <f t="shared" si="187"/>
        <v>0.37507486145609964</v>
      </c>
      <c r="GX87" s="86">
        <f t="shared" si="188"/>
        <v>0.23911547068919087</v>
      </c>
      <c r="GY87" s="86">
        <f t="shared" si="189"/>
        <v>0.38948479006561143</v>
      </c>
      <c r="GZ87" s="86">
        <f t="shared" si="190"/>
        <v>0.37662590148994751</v>
      </c>
      <c r="HA87" s="86">
        <f t="shared" si="191"/>
        <v>0.23809703840854493</v>
      </c>
      <c r="HC87" s="86">
        <f t="shared" si="145"/>
        <v>5.3135195894532614E-3</v>
      </c>
      <c r="HD87" s="86">
        <f t="shared" si="192"/>
        <v>4.8072076128108125E-3</v>
      </c>
      <c r="HE87" s="86">
        <f t="shared" si="193"/>
        <v>4.5282992757596247E-3</v>
      </c>
      <c r="HF87" s="86">
        <f t="shared" si="194"/>
        <v>2.4645566253091332E-3</v>
      </c>
      <c r="HG87" s="86">
        <f t="shared" si="195"/>
        <v>1.4595018879885794E-3</v>
      </c>
      <c r="HH87" s="86">
        <f t="shared" si="196"/>
        <v>2.817254455278874E-3</v>
      </c>
      <c r="HI87" s="86">
        <f t="shared" si="197"/>
        <v>3.0688020459794033E-3</v>
      </c>
      <c r="HJ87" s="86">
        <f t="shared" si="198"/>
        <v>2.5776225607812308E-3</v>
      </c>
      <c r="HK87" s="86">
        <f t="shared" si="199"/>
        <v>2.630301270028479E-3</v>
      </c>
      <c r="HL87" s="86">
        <f t="shared" si="200"/>
        <v>1.6999095910972138E-3</v>
      </c>
      <c r="HM87" s="86">
        <f t="shared" si="201"/>
        <v>1.5501668035688432E-3</v>
      </c>
      <c r="HN87" s="86">
        <f t="shared" si="202"/>
        <v>2.7637301017357503E-3</v>
      </c>
      <c r="HO87" s="86">
        <f t="shared" si="203"/>
        <v>1.3255182306828831E-3</v>
      </c>
      <c r="HP87" s="86">
        <f t="shared" si="204"/>
        <v>5.8367911934746565E-4</v>
      </c>
      <c r="HQ87" s="86">
        <f t="shared" si="205"/>
        <v>3.4602204173056299E-4</v>
      </c>
      <c r="HS87" s="86">
        <f t="shared" si="114"/>
        <v>2.5123192897421308E-36</v>
      </c>
      <c r="HT87" s="86">
        <f t="shared" si="206"/>
        <v>2.1791140219673619E-33</v>
      </c>
      <c r="HU87" s="86">
        <f t="shared" si="207"/>
        <v>6.0443513471839907E-40</v>
      </c>
      <c r="HV87" s="86">
        <f t="shared" si="208"/>
        <v>4.1198831818804185E-43</v>
      </c>
      <c r="HW87" s="86">
        <f t="shared" si="209"/>
        <v>6.1680018714639014E-49</v>
      </c>
      <c r="HX87" s="86">
        <f t="shared" si="210"/>
        <v>9.5383829727333838E-46</v>
      </c>
      <c r="HY87" s="86">
        <f t="shared" si="211"/>
        <v>1.40281327164479E-43</v>
      </c>
      <c r="HZ87" s="86">
        <f t="shared" si="212"/>
        <v>7.7966443794676594E-48</v>
      </c>
      <c r="IA87" s="86">
        <f t="shared" si="213"/>
        <v>2.8578112092772848E-46</v>
      </c>
      <c r="IB87" s="86">
        <f t="shared" si="214"/>
        <v>1.0284638084915163E-47</v>
      </c>
      <c r="IC87" s="86">
        <f t="shared" si="215"/>
        <v>3.3727917033069201E-48</v>
      </c>
      <c r="ID87" s="86">
        <f t="shared" si="216"/>
        <v>5.7944529463712548E-45</v>
      </c>
      <c r="IE87" s="86">
        <f t="shared" si="217"/>
        <v>1.5297778132363356E-48</v>
      </c>
      <c r="IF87" s="86">
        <f t="shared" si="218"/>
        <v>4.1970066258867501E-24</v>
      </c>
      <c r="IG87" s="86">
        <f t="shared" si="219"/>
        <v>2.9801031530705754E-17</v>
      </c>
      <c r="II87" s="86">
        <f t="shared" si="115"/>
        <v>2.8118354680127801E-126</v>
      </c>
      <c r="IJ87" s="86">
        <f t="shared" si="116"/>
        <v>1.0542295462737563E-123</v>
      </c>
      <c r="IK87" s="86">
        <f t="shared" si="117"/>
        <v>7.0330700428394792E-141</v>
      </c>
      <c r="IL87" s="86">
        <f t="shared" si="118"/>
        <v>1.4624766432061145E-157</v>
      </c>
      <c r="IM87" s="86">
        <f t="shared" si="119"/>
        <v>1.8550602549268487E-171</v>
      </c>
      <c r="IN87" s="86">
        <f t="shared" si="120"/>
        <v>3.6096909720742634E-163</v>
      </c>
      <c r="IO87" s="86">
        <f t="shared" si="121"/>
        <v>7.0339208816681358E-153</v>
      </c>
      <c r="IP87" s="86">
        <f t="shared" si="122"/>
        <v>3.2260214519178674E-167</v>
      </c>
      <c r="IQ87" s="86">
        <f t="shared" si="123"/>
        <v>3.6186027874363395E-161</v>
      </c>
      <c r="IR87" s="86">
        <f t="shared" si="124"/>
        <v>9.0575010431716851E-168</v>
      </c>
      <c r="IS87" s="86">
        <f t="shared" si="125"/>
        <v>5.1268879043663133E-171</v>
      </c>
      <c r="IT87" s="86">
        <f t="shared" si="126"/>
        <v>8.4632774018404501E-161</v>
      </c>
      <c r="IU87" s="86">
        <f t="shared" si="127"/>
        <v>8.0099242347299488E-171</v>
      </c>
      <c r="IV87" s="86">
        <f t="shared" si="128"/>
        <v>1.7755275118438417E-106</v>
      </c>
      <c r="IW87" s="86">
        <f t="shared" si="129"/>
        <v>1.0692600394761937E-76</v>
      </c>
      <c r="IY87" s="86">
        <f t="shared" si="130"/>
        <v>0.44680997025659669</v>
      </c>
      <c r="IZ87" s="86">
        <f t="shared" si="131"/>
        <v>0.39458223428207978</v>
      </c>
      <c r="JA87" s="86">
        <f t="shared" si="132"/>
        <v>0.26935242779098817</v>
      </c>
      <c r="JB87" s="86">
        <f t="shared" si="133"/>
        <v>0.29905802096222145</v>
      </c>
      <c r="JC87" s="86">
        <f t="shared" si="134"/>
        <v>0.31649852053181826</v>
      </c>
      <c r="JD87" s="86">
        <f t="shared" si="135"/>
        <v>0.21737278238304539</v>
      </c>
      <c r="JE87" s="86">
        <f t="shared" si="136"/>
        <v>0.27903127153037965</v>
      </c>
      <c r="JF87" s="86">
        <f t="shared" si="137"/>
        <v>0.23176892152455283</v>
      </c>
      <c r="JG87" s="86">
        <f t="shared" si="138"/>
        <v>0.29452306231347231</v>
      </c>
      <c r="JH87" s="86">
        <f t="shared" si="139"/>
        <v>0.35796158289628521</v>
      </c>
      <c r="JI87" s="86">
        <f t="shared" si="140"/>
        <v>0.37662502825966848</v>
      </c>
      <c r="JJ87" s="86">
        <f t="shared" si="141"/>
        <v>0.24187920079092662</v>
      </c>
      <c r="JK87" s="86">
        <f t="shared" si="142"/>
        <v>0.39081030829629432</v>
      </c>
      <c r="JL87" s="86">
        <f t="shared" si="143"/>
        <v>0.37720958060929499</v>
      </c>
      <c r="JM87" s="86">
        <f t="shared" si="144"/>
        <v>0.23844306045027552</v>
      </c>
    </row>
    <row r="88" spans="2:273" x14ac:dyDescent="0.25">
      <c r="B88" s="2">
        <v>61</v>
      </c>
      <c r="C88" s="37">
        <v>146.58699999999999</v>
      </c>
      <c r="D88" s="37">
        <v>136.172</v>
      </c>
      <c r="E88" s="37">
        <v>114.13800000000001</v>
      </c>
      <c r="F88" s="37">
        <v>115.328</v>
      </c>
      <c r="G88" s="37">
        <v>115.44799999999999</v>
      </c>
      <c r="H88" s="37">
        <v>107.483</v>
      </c>
      <c r="I88" s="37">
        <v>112.86199999999999</v>
      </c>
      <c r="J88" s="37">
        <v>111.79300000000001</v>
      </c>
      <c r="K88" s="37">
        <v>120.10299999999999</v>
      </c>
      <c r="L88" s="37">
        <v>124.172</v>
      </c>
      <c r="M88" s="37">
        <v>128.93100000000001</v>
      </c>
      <c r="N88" s="37">
        <v>114.339</v>
      </c>
      <c r="O88" s="37">
        <v>136.536</v>
      </c>
      <c r="P88" s="37">
        <v>135.73699999999999</v>
      </c>
      <c r="Q88" s="37">
        <v>112.456</v>
      </c>
      <c r="S88" s="4">
        <f t="shared" si="8"/>
        <v>146.28237833254818</v>
      </c>
      <c r="T88" s="4">
        <f t="shared" si="9"/>
        <v>141.02309099580472</v>
      </c>
      <c r="U88" s="4">
        <f t="shared" si="10"/>
        <v>121.23322634137268</v>
      </c>
      <c r="V88" s="4">
        <f t="shared" si="11"/>
        <v>121.41292658611175</v>
      </c>
      <c r="W88" s="4">
        <f t="shared" si="12"/>
        <v>122.89105082427693</v>
      </c>
      <c r="X88" s="4">
        <f t="shared" si="13"/>
        <v>115.51130688097149</v>
      </c>
      <c r="Y88" s="4">
        <f t="shared" si="14"/>
        <v>119.55569315480429</v>
      </c>
      <c r="Z88" s="4">
        <f t="shared" si="15"/>
        <v>116.55541537921391</v>
      </c>
      <c r="AA88" s="4">
        <f t="shared" si="16"/>
        <v>125.77996143064109</v>
      </c>
      <c r="AB88" s="4">
        <f t="shared" si="17"/>
        <v>133.1125483410826</v>
      </c>
      <c r="AC88" s="4">
        <f t="shared" si="18"/>
        <v>133.35037564931704</v>
      </c>
      <c r="AD88" s="4">
        <f t="shared" si="19"/>
        <v>119.78330108604546</v>
      </c>
      <c r="AE88" s="4">
        <f t="shared" si="20"/>
        <v>139.50126698900823</v>
      </c>
      <c r="AF88" s="4">
        <f t="shared" si="21"/>
        <v>137.90947383874305</v>
      </c>
      <c r="AG88" s="4">
        <f t="shared" si="22"/>
        <v>118.14430537637097</v>
      </c>
      <c r="AI88" s="4">
        <f t="shared" si="23"/>
        <v>0.30462166745181207</v>
      </c>
      <c r="AJ88" s="4">
        <f t="shared" si="24"/>
        <v>-4.851090995804725</v>
      </c>
      <c r="AK88" s="4">
        <f t="shared" si="25"/>
        <v>-7.0952263413726797</v>
      </c>
      <c r="AL88" s="4">
        <f t="shared" si="26"/>
        <v>-6.0849265861117487</v>
      </c>
      <c r="AM88" s="4">
        <f t="shared" si="27"/>
        <v>-7.4430508242769378</v>
      </c>
      <c r="AN88" s="4">
        <f t="shared" si="28"/>
        <v>-8.0283068809714848</v>
      </c>
      <c r="AO88" s="4">
        <f t="shared" si="29"/>
        <v>-6.6936931548042935</v>
      </c>
      <c r="AP88" s="4">
        <f t="shared" si="30"/>
        <v>-4.7624153792139055</v>
      </c>
      <c r="AQ88" s="4">
        <f t="shared" si="31"/>
        <v>-5.6769614306411</v>
      </c>
      <c r="AR88" s="4">
        <f t="shared" si="32"/>
        <v>-8.9405483410826037</v>
      </c>
      <c r="AS88" s="4">
        <f t="shared" si="33"/>
        <v>-4.4193756493170326</v>
      </c>
      <c r="AT88" s="4">
        <f t="shared" si="34"/>
        <v>-5.4443010860454564</v>
      </c>
      <c r="AU88" s="4">
        <f t="shared" si="35"/>
        <v>-2.9652669890082279</v>
      </c>
      <c r="AV88" s="4">
        <f t="shared" si="224"/>
        <v>-2.1724738387430591</v>
      </c>
      <c r="AW88" s="4">
        <f t="shared" si="224"/>
        <v>-5.6883053763709626</v>
      </c>
      <c r="AY88" s="2">
        <f t="shared" si="96"/>
        <v>99.712939310764725</v>
      </c>
      <c r="AZ88" s="2">
        <f t="shared" si="147"/>
        <v>101.83251307274466</v>
      </c>
      <c r="BA88" s="2">
        <f t="shared" si="148"/>
        <v>101.29286549869551</v>
      </c>
      <c r="BB88" s="2">
        <f t="shared" si="149"/>
        <v>101.11448952526524</v>
      </c>
      <c r="BC88" s="2">
        <f t="shared" si="150"/>
        <v>98.431605953759473</v>
      </c>
      <c r="BD88" s="2">
        <f t="shared" si="151"/>
        <v>101.32408707336451</v>
      </c>
      <c r="BE88" s="2">
        <f t="shared" si="152"/>
        <v>101.69066127906459</v>
      </c>
      <c r="BF88" s="2">
        <f t="shared" si="153"/>
        <v>102.1277006271868</v>
      </c>
      <c r="BG88" s="2">
        <f t="shared" si="154"/>
        <v>104.54957815132916</v>
      </c>
      <c r="BH88" s="2">
        <f t="shared" si="155"/>
        <v>104.39774285336144</v>
      </c>
      <c r="BI88" s="2">
        <f t="shared" si="156"/>
        <v>106.67613699992225</v>
      </c>
      <c r="BJ88" s="2">
        <f t="shared" si="157"/>
        <v>104.57154317790898</v>
      </c>
      <c r="BK88" s="2">
        <f t="shared" si="158"/>
        <v>105.326508841739</v>
      </c>
      <c r="BL88" s="2">
        <f t="shared" si="159"/>
        <v>107.93901429998122</v>
      </c>
      <c r="BM88" s="2">
        <f t="shared" si="160"/>
        <v>107.50084558085707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105.84036763602252</v>
      </c>
      <c r="DL88" s="2">
        <f t="shared" si="225"/>
        <v>111.15161875843457</v>
      </c>
      <c r="DM88" s="2">
        <f t="shared" si="225"/>
        <v>109.6429458839406</v>
      </c>
      <c r="DN88" s="2">
        <f t="shared" si="225"/>
        <v>110.37076470985156</v>
      </c>
      <c r="DO88" s="2">
        <f t="shared" si="225"/>
        <v>108.81190046904314</v>
      </c>
      <c r="DP88" s="2">
        <f t="shared" si="225"/>
        <v>111.84125255255255</v>
      </c>
      <c r="DQ88" s="2">
        <f t="shared" si="225"/>
        <v>109.18913015647227</v>
      </c>
      <c r="DR88" s="2">
        <f t="shared" si="225"/>
        <v>113.24706890756303</v>
      </c>
      <c r="DS88" s="2">
        <f t="shared" si="225"/>
        <v>113.00221988795519</v>
      </c>
      <c r="DT88" s="2">
        <f t="shared" si="225"/>
        <v>113.79183193277312</v>
      </c>
      <c r="DU88" s="2">
        <f t="shared" si="225"/>
        <v>111.01608983477405</v>
      </c>
      <c r="DV88" s="2">
        <f t="shared" si="225"/>
        <v>112.97930666041277</v>
      </c>
      <c r="DW88" s="2">
        <f t="shared" si="225"/>
        <v>114.83850213371267</v>
      </c>
      <c r="DX88" s="2">
        <f t="shared" si="225"/>
        <v>114.24244229055257</v>
      </c>
      <c r="DY88" s="2">
        <f t="shared" si="225"/>
        <v>111.29851583240638</v>
      </c>
      <c r="EA88" s="2">
        <f t="shared" si="228"/>
        <v>98.841781055900611</v>
      </c>
      <c r="EB88" s="2">
        <f t="shared" si="72"/>
        <v>100.60842079207923</v>
      </c>
      <c r="EC88" s="2">
        <f t="shared" si="73"/>
        <v>100.14811853083434</v>
      </c>
      <c r="ED88" s="2">
        <f t="shared" si="74"/>
        <v>99.714210210210226</v>
      </c>
      <c r="EE88" s="2">
        <f t="shared" si="75"/>
        <v>96.84697693211568</v>
      </c>
      <c r="EF88" s="2">
        <f t="shared" si="76"/>
        <v>99.626665845513202</v>
      </c>
      <c r="EG88" s="2">
        <f t="shared" si="77"/>
        <v>100.44437837375605</v>
      </c>
      <c r="EH88" s="2">
        <f t="shared" si="78"/>
        <v>100.12030326297678</v>
      </c>
      <c r="EI88" s="2">
        <f t="shared" si="79"/>
        <v>103.05387094147477</v>
      </c>
      <c r="EJ88" s="2">
        <f t="shared" si="80"/>
        <v>102.64574964993109</v>
      </c>
      <c r="EK88" s="2">
        <f t="shared" si="81"/>
        <v>105.9531768596153</v>
      </c>
      <c r="EL88" s="2">
        <f t="shared" si="82"/>
        <v>103.33577814417879</v>
      </c>
      <c r="EM88" s="2">
        <f t="shared" si="83"/>
        <v>103.76961578839328</v>
      </c>
      <c r="EN88" s="2">
        <f t="shared" si="84"/>
        <v>106.69313410906122</v>
      </c>
      <c r="EO88" s="2">
        <f t="shared" si="85"/>
        <v>106.68495486363891</v>
      </c>
      <c r="EQ88" s="2">
        <f t="shared" si="86"/>
        <v>98.87700930793936</v>
      </c>
      <c r="ER88" s="2">
        <f t="shared" si="226"/>
        <v>100.53753853437958</v>
      </c>
      <c r="ES88" s="2">
        <f t="shared" si="226"/>
        <v>99.642529221880878</v>
      </c>
      <c r="ET88" s="2">
        <f t="shared" si="226"/>
        <v>99.402650298100141</v>
      </c>
      <c r="EU88" s="2">
        <f t="shared" si="226"/>
        <v>97.754915260928428</v>
      </c>
      <c r="EV88" s="2">
        <f t="shared" si="226"/>
        <v>99.806820968274948</v>
      </c>
      <c r="EW88" s="2">
        <f t="shared" si="226"/>
        <v>99.792102590289602</v>
      </c>
      <c r="EX88" s="2">
        <f t="shared" si="226"/>
        <v>100.0020348335577</v>
      </c>
      <c r="EY88" s="2">
        <f t="shared" si="226"/>
        <v>102.54010606483106</v>
      </c>
      <c r="EZ88" s="2">
        <f t="shared" si="226"/>
        <v>102.71759131633873</v>
      </c>
      <c r="FA88" s="2">
        <f t="shared" si="226"/>
        <v>106.14804797804661</v>
      </c>
      <c r="FB88" s="2">
        <f t="shared" si="226"/>
        <v>103.99524239613393</v>
      </c>
      <c r="FC88" s="2">
        <f t="shared" si="226"/>
        <v>105.12899669824554</v>
      </c>
      <c r="FD88" s="2">
        <f t="shared" si="226"/>
        <v>106.5430249176797</v>
      </c>
      <c r="FE88" s="2">
        <f t="shared" si="226"/>
        <v>107.77511706723362</v>
      </c>
      <c r="FG88" s="2">
        <f t="shared" si="88"/>
        <v>0.87552737970128325</v>
      </c>
      <c r="FH88" s="2">
        <f t="shared" si="227"/>
        <v>0.88388988874547669</v>
      </c>
      <c r="FI88" s="2">
        <f t="shared" si="227"/>
        <v>0.87936878861725776</v>
      </c>
      <c r="FJ88" s="2">
        <f t="shared" si="227"/>
        <v>0.86856909351231948</v>
      </c>
      <c r="FK88" s="2">
        <f t="shared" si="227"/>
        <v>0.86763345682313753</v>
      </c>
      <c r="FL88" s="2">
        <f t="shared" si="227"/>
        <v>0.86104828373718745</v>
      </c>
      <c r="FM88" s="2">
        <f t="shared" si="227"/>
        <v>0.85740274025167862</v>
      </c>
      <c r="FN88" s="2">
        <f t="shared" si="227"/>
        <v>0.84706459315356453</v>
      </c>
      <c r="FO88" s="2">
        <f t="shared" si="227"/>
        <v>0.84959221415375352</v>
      </c>
      <c r="FP88" s="2">
        <f t="shared" si="227"/>
        <v>0.84282153687045658</v>
      </c>
      <c r="FQ88" s="2">
        <f t="shared" si="227"/>
        <v>0.85723758672349359</v>
      </c>
      <c r="FR88" s="2">
        <f t="shared" si="227"/>
        <v>0.87191448832894236</v>
      </c>
      <c r="FS88" s="2">
        <f t="shared" si="227"/>
        <v>0.85943781222911553</v>
      </c>
      <c r="FT88" s="2">
        <f t="shared" si="227"/>
        <v>0.83495460849307368</v>
      </c>
      <c r="FU88" s="2">
        <f t="shared" si="227"/>
        <v>0.82329316318967982</v>
      </c>
      <c r="FW88" s="2">
        <f t="shared" si="112"/>
        <v>7.3363983212154703E-4</v>
      </c>
      <c r="FX88" s="2">
        <f t="shared" si="164"/>
        <v>1.123104555688972E-3</v>
      </c>
      <c r="FY88" s="2">
        <f t="shared" si="165"/>
        <v>1.2372841018460545E-3</v>
      </c>
      <c r="FZ88" s="2">
        <f t="shared" si="166"/>
        <v>1.0312715331389955E-3</v>
      </c>
      <c r="GA88" s="2">
        <f t="shared" si="167"/>
        <v>9.6201873796022519E-4</v>
      </c>
      <c r="GB88" s="2">
        <f t="shared" si="168"/>
        <v>1.0182417487705326E-3</v>
      </c>
      <c r="GC88" s="2">
        <f t="shared" si="169"/>
        <v>1.0650956292872595E-3</v>
      </c>
      <c r="GD88" s="2">
        <f t="shared" si="170"/>
        <v>1.2672885176187459E-3</v>
      </c>
      <c r="GE88" s="2">
        <f t="shared" si="171"/>
        <v>1.171602106187473E-3</v>
      </c>
      <c r="GF88" s="2">
        <f t="shared" si="172"/>
        <v>9.6211991260494777E-4</v>
      </c>
      <c r="GG88" s="2">
        <f t="shared" si="173"/>
        <v>8.5423517710723367E-4</v>
      </c>
      <c r="GH88" s="2">
        <f t="shared" si="174"/>
        <v>8.6244161416144244E-4</v>
      </c>
      <c r="GI88" s="2">
        <f t="shared" si="175"/>
        <v>7.5488220624172456E-4</v>
      </c>
      <c r="GJ88" s="2">
        <f t="shared" si="176"/>
        <v>6.5507981079723353E-4</v>
      </c>
      <c r="GK88" s="2">
        <f t="shared" si="177"/>
        <v>5.8977645124335765E-4</v>
      </c>
      <c r="GM88" s="86">
        <f t="shared" si="113"/>
        <v>0.31145034294631158</v>
      </c>
      <c r="GN88" s="86">
        <f t="shared" si="178"/>
        <v>0.26514386144259039</v>
      </c>
      <c r="GO88" s="86">
        <f t="shared" si="179"/>
        <v>0.13601121134788383</v>
      </c>
      <c r="GP88" s="86">
        <f t="shared" si="180"/>
        <v>0.14078964150283119</v>
      </c>
      <c r="GQ88" s="86">
        <f t="shared" si="181"/>
        <v>0.17375743236796576</v>
      </c>
      <c r="GR88" s="86">
        <f t="shared" si="182"/>
        <v>0.10304234982039361</v>
      </c>
      <c r="GS88" s="86">
        <f t="shared" si="183"/>
        <v>0.12775048729349767</v>
      </c>
      <c r="GT88" s="86">
        <f t="shared" si="184"/>
        <v>0.10729030433879237</v>
      </c>
      <c r="GU88" s="86">
        <f t="shared" si="185"/>
        <v>0.1683813010045303</v>
      </c>
      <c r="GV88" s="86">
        <f t="shared" si="186"/>
        <v>0.21559613799649255</v>
      </c>
      <c r="GW88" s="86">
        <f t="shared" si="187"/>
        <v>0.20890231944307641</v>
      </c>
      <c r="GX88" s="86">
        <f t="shared" si="188"/>
        <v>0.11194017144019883</v>
      </c>
      <c r="GY88" s="86">
        <f t="shared" si="189"/>
        <v>0.25591307894877036</v>
      </c>
      <c r="GZ88" s="86">
        <f t="shared" si="190"/>
        <v>0.241321461062286</v>
      </c>
      <c r="HA88" s="86">
        <f t="shared" si="191"/>
        <v>0.12280852040783566</v>
      </c>
      <c r="HC88" s="86">
        <f t="shared" si="145"/>
        <v>8.1355245063992193E-3</v>
      </c>
      <c r="HD88" s="86">
        <f t="shared" si="192"/>
        <v>7.5510609700873031E-3</v>
      </c>
      <c r="HE88" s="86">
        <f t="shared" si="193"/>
        <v>7.4004161798299044E-3</v>
      </c>
      <c r="HF88" s="86">
        <f t="shared" si="194"/>
        <v>4.2071287234349743E-3</v>
      </c>
      <c r="HG88" s="86">
        <f t="shared" si="195"/>
        <v>2.5984904624761665E-3</v>
      </c>
      <c r="HH88" s="86">
        <f t="shared" si="196"/>
        <v>4.818934700856081E-3</v>
      </c>
      <c r="HI88" s="86">
        <f t="shared" si="197"/>
        <v>5.1571432731035713E-3</v>
      </c>
      <c r="HJ88" s="86">
        <f t="shared" si="198"/>
        <v>4.5346875787950006E-3</v>
      </c>
      <c r="HK88" s="86">
        <f t="shared" si="199"/>
        <v>4.5476750270454259E-3</v>
      </c>
      <c r="HL88" s="86">
        <f t="shared" si="200"/>
        <v>2.9869476382382125E-3</v>
      </c>
      <c r="HM88" s="86">
        <f t="shared" si="201"/>
        <v>2.7247398615186983E-3</v>
      </c>
      <c r="HN88" s="86">
        <f t="shared" si="202"/>
        <v>4.6566092902377513E-3</v>
      </c>
      <c r="HO88" s="86">
        <f t="shared" si="203"/>
        <v>2.3235626056562451E-3</v>
      </c>
      <c r="HP88" s="86">
        <f t="shared" si="204"/>
        <v>1.1095582339292068E-3</v>
      </c>
      <c r="HQ88" s="86">
        <f t="shared" si="205"/>
        <v>7.1296589204485061E-4</v>
      </c>
      <c r="HS88" s="86">
        <f t="shared" si="114"/>
        <v>4.9206617620443871E-35</v>
      </c>
      <c r="HT88" s="86">
        <f t="shared" si="206"/>
        <v>4.3313212775426689E-32</v>
      </c>
      <c r="HU88" s="86">
        <f t="shared" si="207"/>
        <v>2.1147780147826169E-38</v>
      </c>
      <c r="HV88" s="86">
        <f t="shared" si="208"/>
        <v>1.8630771344977254E-41</v>
      </c>
      <c r="HW88" s="86">
        <f t="shared" si="209"/>
        <v>4.137367045743323E-47</v>
      </c>
      <c r="HX88" s="86">
        <f t="shared" si="210"/>
        <v>5.1737499842070363E-44</v>
      </c>
      <c r="HY88" s="86">
        <f t="shared" si="211"/>
        <v>6.2264711688563052E-42</v>
      </c>
      <c r="HZ88" s="86">
        <f t="shared" si="212"/>
        <v>5.5782655123216194E-46</v>
      </c>
      <c r="IA88" s="86">
        <f t="shared" si="213"/>
        <v>1.6793369766852926E-44</v>
      </c>
      <c r="IB88" s="86">
        <f t="shared" si="214"/>
        <v>6.2433973087740771E-46</v>
      </c>
      <c r="IC88" s="86">
        <f t="shared" si="215"/>
        <v>2.0327730467160191E-46</v>
      </c>
      <c r="ID88" s="86">
        <f t="shared" si="216"/>
        <v>2.6913328034867143E-43</v>
      </c>
      <c r="IE88" s="86">
        <f t="shared" si="217"/>
        <v>8.7141026004439133E-47</v>
      </c>
      <c r="IF88" s="86">
        <f t="shared" si="218"/>
        <v>2.7126977479860573E-23</v>
      </c>
      <c r="IG88" s="86">
        <f t="shared" si="219"/>
        <v>1.0696204766530879E-16</v>
      </c>
      <c r="II88" s="86">
        <f t="shared" si="115"/>
        <v>3.6461281052485029E-123</v>
      </c>
      <c r="IJ88" s="86">
        <f t="shared" si="116"/>
        <v>1.8152888605980704E-120</v>
      </c>
      <c r="IK88" s="86">
        <f t="shared" si="117"/>
        <v>3.9029753425064671E-137</v>
      </c>
      <c r="IL88" s="86">
        <f t="shared" si="118"/>
        <v>1.7760806108397232E-153</v>
      </c>
      <c r="IM88" s="86">
        <f t="shared" si="119"/>
        <v>4.7151330066847203E-167</v>
      </c>
      <c r="IN88" s="86">
        <f t="shared" si="120"/>
        <v>6.0428502852412465E-159</v>
      </c>
      <c r="IO88" s="86">
        <f t="shared" si="121"/>
        <v>6.716084308218557E-149</v>
      </c>
      <c r="IP88" s="86">
        <f t="shared" si="122"/>
        <v>9.5003607006381714E-163</v>
      </c>
      <c r="IQ88" s="86">
        <f t="shared" si="123"/>
        <v>6.531273669828007E-157</v>
      </c>
      <c r="IR88" s="86">
        <f t="shared" si="124"/>
        <v>1.8467786976848599E-163</v>
      </c>
      <c r="IS88" s="86">
        <f t="shared" si="125"/>
        <v>1.0739326896289062E-166</v>
      </c>
      <c r="IT88" s="86">
        <f t="shared" si="126"/>
        <v>9.8423913337427043E-157</v>
      </c>
      <c r="IU88" s="86">
        <f t="shared" si="127"/>
        <v>1.4025088923036114E-166</v>
      </c>
      <c r="IV88" s="86">
        <f t="shared" si="128"/>
        <v>6.7218736933908728E-104</v>
      </c>
      <c r="IW88" s="86">
        <f t="shared" si="129"/>
        <v>7.0618888933016951E-75</v>
      </c>
      <c r="IY88" s="86">
        <f t="shared" si="130"/>
        <v>0.31958586745271078</v>
      </c>
      <c r="IZ88" s="86">
        <f t="shared" si="131"/>
        <v>0.27269492241267768</v>
      </c>
      <c r="JA88" s="86">
        <f t="shared" si="132"/>
        <v>0.14341162752771372</v>
      </c>
      <c r="JB88" s="86">
        <f t="shared" si="133"/>
        <v>0.14499677022626617</v>
      </c>
      <c r="JC88" s="86">
        <f t="shared" si="134"/>
        <v>0.17635592283044194</v>
      </c>
      <c r="JD88" s="86">
        <f t="shared" si="135"/>
        <v>0.10786128452124968</v>
      </c>
      <c r="JE88" s="86">
        <f t="shared" si="136"/>
        <v>0.13290763056660124</v>
      </c>
      <c r="JF88" s="86">
        <f t="shared" si="137"/>
        <v>0.11182499191758738</v>
      </c>
      <c r="JG88" s="86">
        <f t="shared" si="138"/>
        <v>0.17292897603157573</v>
      </c>
      <c r="JH88" s="86">
        <f t="shared" si="139"/>
        <v>0.21858308563473075</v>
      </c>
      <c r="JI88" s="86">
        <f t="shared" si="140"/>
        <v>0.21162705930459511</v>
      </c>
      <c r="JJ88" s="86">
        <f t="shared" si="141"/>
        <v>0.11659678073043658</v>
      </c>
      <c r="JK88" s="86">
        <f t="shared" si="142"/>
        <v>0.2582366415544266</v>
      </c>
      <c r="JL88" s="86">
        <f t="shared" si="143"/>
        <v>0.24243101929621522</v>
      </c>
      <c r="JM88" s="86">
        <f t="shared" si="144"/>
        <v>0.12352148629988062</v>
      </c>
    </row>
    <row r="89" spans="2:273" x14ac:dyDescent="0.25">
      <c r="B89" s="2">
        <v>62</v>
      </c>
      <c r="C89" s="37">
        <v>117.92100000000001</v>
      </c>
      <c r="D89" s="37">
        <v>117.13800000000001</v>
      </c>
      <c r="E89" s="37">
        <v>107.60299999999999</v>
      </c>
      <c r="F89" s="37">
        <v>105.46599999999999</v>
      </c>
      <c r="G89" s="37">
        <v>102.96599999999999</v>
      </c>
      <c r="H89" s="37">
        <v>105.931</v>
      </c>
      <c r="I89" s="37">
        <v>107.724</v>
      </c>
      <c r="J89" s="37">
        <v>108.172</v>
      </c>
      <c r="K89" s="37">
        <v>110.10299999999999</v>
      </c>
      <c r="L89" s="37">
        <v>111.931</v>
      </c>
      <c r="M89" s="37">
        <v>111.03400000000001</v>
      </c>
      <c r="N89" s="37">
        <v>106.75</v>
      </c>
      <c r="O89" s="37">
        <v>116.143</v>
      </c>
      <c r="P89" s="37">
        <v>114.211</v>
      </c>
      <c r="Q89" s="37">
        <v>107.491</v>
      </c>
      <c r="S89" s="4">
        <f t="shared" si="8"/>
        <v>128.37133761205956</v>
      </c>
      <c r="T89" s="4">
        <f t="shared" si="9"/>
        <v>125.7861526450954</v>
      </c>
      <c r="U89" s="4">
        <f t="shared" si="10"/>
        <v>112.44524716971819</v>
      </c>
      <c r="V89" s="4">
        <f t="shared" si="11"/>
        <v>110.05762709587523</v>
      </c>
      <c r="W89" s="4">
        <f t="shared" si="12"/>
        <v>109.68771206504923</v>
      </c>
      <c r="X89" s="4">
        <f t="shared" si="13"/>
        <v>108.78041585918913</v>
      </c>
      <c r="Y89" s="4">
        <f t="shared" si="14"/>
        <v>109.88726929637116</v>
      </c>
      <c r="Z89" s="4">
        <f t="shared" si="15"/>
        <v>109.26370509805496</v>
      </c>
      <c r="AA89" s="4">
        <f t="shared" si="16"/>
        <v>115.55562314560244</v>
      </c>
      <c r="AB89" s="4">
        <f t="shared" si="17"/>
        <v>118.38482487167271</v>
      </c>
      <c r="AC89" s="4">
        <f t="shared" si="18"/>
        <v>118.33229220615267</v>
      </c>
      <c r="AD89" s="4">
        <f t="shared" si="19"/>
        <v>112.09387031432826</v>
      </c>
      <c r="AE89" s="4">
        <f t="shared" si="20"/>
        <v>123.4317651755894</v>
      </c>
      <c r="AF89" s="4">
        <f t="shared" si="21"/>
        <v>122.4673399170086</v>
      </c>
      <c r="AG89" s="4">
        <f t="shared" si="22"/>
        <v>111.53602668395688</v>
      </c>
      <c r="AI89" s="4">
        <f t="shared" si="23"/>
        <v>-10.450337612059556</v>
      </c>
      <c r="AJ89" s="4">
        <f t="shared" si="24"/>
        <v>-8.6481526450953936</v>
      </c>
      <c r="AK89" s="4">
        <f t="shared" si="25"/>
        <v>-4.8422471697181919</v>
      </c>
      <c r="AL89" s="4">
        <f t="shared" si="26"/>
        <v>-4.5916270958752392</v>
      </c>
      <c r="AM89" s="4">
        <f t="shared" si="27"/>
        <v>-6.7217120650492319</v>
      </c>
      <c r="AN89" s="4">
        <f t="shared" si="28"/>
        <v>-2.8494158591891363</v>
      </c>
      <c r="AO89" s="4">
        <f t="shared" si="29"/>
        <v>-2.1632692963711548</v>
      </c>
      <c r="AP89" s="4">
        <f t="shared" si="30"/>
        <v>-1.091705098054959</v>
      </c>
      <c r="AQ89" s="4">
        <f t="shared" si="31"/>
        <v>-5.4526231456024448</v>
      </c>
      <c r="AR89" s="4">
        <f t="shared" si="32"/>
        <v>-6.4538248716727082</v>
      </c>
      <c r="AS89" s="4">
        <f t="shared" si="33"/>
        <v>-7.2982922061526665</v>
      </c>
      <c r="AT89" s="4">
        <f t="shared" si="34"/>
        <v>-5.3438703143282567</v>
      </c>
      <c r="AU89" s="4">
        <f t="shared" si="35"/>
        <v>-7.2887651755894041</v>
      </c>
      <c r="AV89" s="4">
        <f t="shared" si="224"/>
        <v>-8.2563399170086029</v>
      </c>
      <c r="AW89" s="4">
        <f t="shared" si="224"/>
        <v>-4.0450266839568769</v>
      </c>
      <c r="AY89" s="2">
        <f t="shared" si="96"/>
        <v>99.55918372207843</v>
      </c>
      <c r="AZ89" s="2">
        <f t="shared" si="147"/>
        <v>101.6337485897136</v>
      </c>
      <c r="BA89" s="2">
        <f t="shared" si="148"/>
        <v>101.09745499373508</v>
      </c>
      <c r="BB89" s="2">
        <f t="shared" si="149"/>
        <v>100.91251347331762</v>
      </c>
      <c r="BC89" s="2">
        <f t="shared" si="150"/>
        <v>98.264940488987975</v>
      </c>
      <c r="BD89" s="2">
        <f t="shared" si="151"/>
        <v>101.11810540543991</v>
      </c>
      <c r="BE89" s="2">
        <f t="shared" si="152"/>
        <v>101.49886550394986</v>
      </c>
      <c r="BF89" s="2">
        <f t="shared" si="153"/>
        <v>101.91328530070722</v>
      </c>
      <c r="BG89" s="2">
        <f t="shared" si="154"/>
        <v>104.33313840623333</v>
      </c>
      <c r="BH89" s="2">
        <f t="shared" si="155"/>
        <v>104.17912000897518</v>
      </c>
      <c r="BI89" s="2">
        <f t="shared" si="156"/>
        <v>106.50010714835466</v>
      </c>
      <c r="BJ89" s="2">
        <f t="shared" si="157"/>
        <v>104.39397329350905</v>
      </c>
      <c r="BK89" s="2">
        <f t="shared" si="158"/>
        <v>105.15078510933745</v>
      </c>
      <c r="BL89" s="2">
        <f t="shared" si="159"/>
        <v>107.75268168777897</v>
      </c>
      <c r="BM89" s="2">
        <f t="shared" si="160"/>
        <v>107.36109696986534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105.87031444652908</v>
      </c>
      <c r="DL89" s="2">
        <f t="shared" si="225"/>
        <v>111.24071896086372</v>
      </c>
      <c r="DM89" s="2">
        <f t="shared" si="225"/>
        <v>109.75288171390011</v>
      </c>
      <c r="DN89" s="2">
        <f t="shared" si="225"/>
        <v>110.52180337381917</v>
      </c>
      <c r="DO89" s="2">
        <f t="shared" si="225"/>
        <v>108.94029183864915</v>
      </c>
      <c r="DP89" s="2">
        <f t="shared" si="225"/>
        <v>111.98971510081509</v>
      </c>
      <c r="DQ89" s="2">
        <f t="shared" si="225"/>
        <v>109.27986391654814</v>
      </c>
      <c r="DR89" s="2">
        <f t="shared" si="225"/>
        <v>113.40966386554624</v>
      </c>
      <c r="DS89" s="2">
        <f t="shared" si="225"/>
        <v>113.1060868347339</v>
      </c>
      <c r="DT89" s="2">
        <f t="shared" si="225"/>
        <v>113.8906193277311</v>
      </c>
      <c r="DU89" s="2">
        <f t="shared" si="225"/>
        <v>111.03552981726666</v>
      </c>
      <c r="DV89" s="2">
        <f t="shared" si="225"/>
        <v>113.03243151969983</v>
      </c>
      <c r="DW89" s="2">
        <f t="shared" si="225"/>
        <v>114.96156614509248</v>
      </c>
      <c r="DX89" s="2">
        <f t="shared" si="225"/>
        <v>114.36071033868092</v>
      </c>
      <c r="DY89" s="2">
        <f t="shared" si="225"/>
        <v>111.39507734519837</v>
      </c>
      <c r="EA89" s="2">
        <f t="shared" si="228"/>
        <v>98.740855007763969</v>
      </c>
      <c r="EB89" s="2">
        <f t="shared" si="72"/>
        <v>100.48288851742319</v>
      </c>
      <c r="EC89" s="2">
        <f t="shared" si="73"/>
        <v>100.01533267835551</v>
      </c>
      <c r="ED89" s="2">
        <f t="shared" si="74"/>
        <v>99.586778601181834</v>
      </c>
      <c r="EE89" s="2">
        <f t="shared" si="75"/>
        <v>96.778545558556146</v>
      </c>
      <c r="EF89" s="2">
        <f t="shared" si="76"/>
        <v>99.517843266198028</v>
      </c>
      <c r="EG89" s="2">
        <f t="shared" si="77"/>
        <v>100.31950154992356</v>
      </c>
      <c r="EH89" s="2">
        <f t="shared" si="78"/>
        <v>100.02046269794594</v>
      </c>
      <c r="EI89" s="2">
        <f t="shared" si="79"/>
        <v>102.91741921086808</v>
      </c>
      <c r="EJ89" s="2">
        <f t="shared" si="80"/>
        <v>102.52728608382417</v>
      </c>
      <c r="EK89" s="2">
        <f t="shared" si="81"/>
        <v>105.81104342016769</v>
      </c>
      <c r="EL89" s="2">
        <f t="shared" si="82"/>
        <v>103.23594133003571</v>
      </c>
      <c r="EM89" s="2">
        <f t="shared" si="83"/>
        <v>103.68614353244772</v>
      </c>
      <c r="EN89" s="2">
        <f t="shared" si="84"/>
        <v>106.56152972007452</v>
      </c>
      <c r="EO89" s="2">
        <f t="shared" si="85"/>
        <v>106.57063139105112</v>
      </c>
      <c r="EQ89" s="2">
        <f t="shared" si="86"/>
        <v>98.775100034776912</v>
      </c>
      <c r="ER89" s="2">
        <f t="shared" si="226"/>
        <v>100.41407583513778</v>
      </c>
      <c r="ES89" s="2">
        <f t="shared" si="226"/>
        <v>99.524121165573845</v>
      </c>
      <c r="ET89" s="2">
        <f t="shared" si="226"/>
        <v>99.283659217308696</v>
      </c>
      <c r="EU89" s="2">
        <f t="shared" si="226"/>
        <v>97.661583241427735</v>
      </c>
      <c r="EV89" s="2">
        <f t="shared" si="226"/>
        <v>99.692960270250424</v>
      </c>
      <c r="EW89" s="2">
        <f t="shared" si="226"/>
        <v>99.685656175035732</v>
      </c>
      <c r="EX89" s="2">
        <f t="shared" si="226"/>
        <v>99.90556445049566</v>
      </c>
      <c r="EY89" s="2">
        <f t="shared" si="226"/>
        <v>102.41855397470924</v>
      </c>
      <c r="EZ89" s="2">
        <f t="shared" si="226"/>
        <v>102.59718759689926</v>
      </c>
      <c r="FA89" s="2">
        <f t="shared" si="226"/>
        <v>106.00065848193447</v>
      </c>
      <c r="FB89" s="2">
        <f t="shared" si="226"/>
        <v>103.87782959425471</v>
      </c>
      <c r="FC89" s="2">
        <f t="shared" si="226"/>
        <v>105.01073973228912</v>
      </c>
      <c r="FD89" s="2">
        <f t="shared" si="226"/>
        <v>106.41501884352867</v>
      </c>
      <c r="FE89" s="2">
        <f t="shared" si="226"/>
        <v>107.63015267907349</v>
      </c>
      <c r="FG89" s="2">
        <f t="shared" si="88"/>
        <v>0.88522255075505285</v>
      </c>
      <c r="FH89" s="2">
        <f t="shared" si="227"/>
        <v>0.89301329769021298</v>
      </c>
      <c r="FI89" s="2">
        <f t="shared" si="227"/>
        <v>0.88880275349968929</v>
      </c>
      <c r="FJ89" s="2">
        <f t="shared" si="227"/>
        <v>0.87873117592971728</v>
      </c>
      <c r="FK89" s="2">
        <f t="shared" si="227"/>
        <v>0.87785770844450628</v>
      </c>
      <c r="FL89" s="2">
        <f t="shared" si="227"/>
        <v>0.8717059744476483</v>
      </c>
      <c r="FM89" s="2">
        <f t="shared" si="227"/>
        <v>0.86829727765190889</v>
      </c>
      <c r="FN89" s="2">
        <f t="shared" si="227"/>
        <v>0.8586187318501689</v>
      </c>
      <c r="FO89" s="2">
        <f t="shared" si="227"/>
        <v>0.86098673197071851</v>
      </c>
      <c r="FP89" s="2">
        <f t="shared" si="227"/>
        <v>0.85464122591548641</v>
      </c>
      <c r="FQ89" s="2">
        <f t="shared" si="227"/>
        <v>0.86814280151802514</v>
      </c>
      <c r="FR89" s="2">
        <f t="shared" si="227"/>
        <v>0.88185309320571192</v>
      </c>
      <c r="FS89" s="2">
        <f t="shared" si="227"/>
        <v>0.8702004064059311</v>
      </c>
      <c r="FT89" s="2">
        <f t="shared" si="227"/>
        <v>0.84725867302634972</v>
      </c>
      <c r="FU89" s="2">
        <f t="shared" si="227"/>
        <v>0.8362961348854947</v>
      </c>
      <c r="FW89" s="2">
        <f t="shared" si="112"/>
        <v>8.0436314672072053E-4</v>
      </c>
      <c r="FX89" s="2">
        <f t="shared" si="164"/>
        <v>1.2313262368225282E-3</v>
      </c>
      <c r="FY89" s="2">
        <f t="shared" si="165"/>
        <v>1.3564931142530069E-3</v>
      </c>
      <c r="FZ89" s="2">
        <f t="shared" si="166"/>
        <v>1.1306542556992565E-3</v>
      </c>
      <c r="GA89" s="2">
        <f t="shared" si="167"/>
        <v>1.054734676486982E-3</v>
      </c>
      <c r="GB89" s="2">
        <f t="shared" si="168"/>
        <v>1.1163702058113612E-3</v>
      </c>
      <c r="GC89" s="2">
        <f t="shared" si="169"/>
        <v>1.1677341397064117E-3</v>
      </c>
      <c r="GD89" s="2">
        <f t="shared" si="170"/>
        <v>1.3893843537268614E-3</v>
      </c>
      <c r="GE89" s="2">
        <f t="shared" si="171"/>
        <v>1.2844909727631351E-3</v>
      </c>
      <c r="GF89" s="2">
        <f t="shared" si="172"/>
        <v>1.0548455916879541E-3</v>
      </c>
      <c r="GG89" s="2">
        <f t="shared" si="173"/>
        <v>9.3657305834339566E-4</v>
      </c>
      <c r="GH89" s="2">
        <f t="shared" si="174"/>
        <v>9.455697475310832E-4</v>
      </c>
      <c r="GI89" s="2">
        <f t="shared" si="175"/>
        <v>8.2765160220450522E-4</v>
      </c>
      <c r="GJ89" s="2">
        <f t="shared" si="176"/>
        <v>7.1823533613984405E-4</v>
      </c>
      <c r="GK89" s="2">
        <f t="shared" si="177"/>
        <v>6.4664022519084782E-4</v>
      </c>
      <c r="GM89" s="86">
        <f t="shared" si="113"/>
        <v>0.19190843169188035</v>
      </c>
      <c r="GN89" s="86">
        <f t="shared" si="178"/>
        <v>0.15843845487762284</v>
      </c>
      <c r="GO89" s="86">
        <f t="shared" si="179"/>
        <v>5.6555963099723314E-2</v>
      </c>
      <c r="GP89" s="86">
        <f t="shared" si="180"/>
        <v>5.0510703003069757E-2</v>
      </c>
      <c r="GQ89" s="86">
        <f t="shared" si="181"/>
        <v>7.7999040515958157E-2</v>
      </c>
      <c r="GR89" s="86">
        <f t="shared" si="182"/>
        <v>3.9915912285447219E-2</v>
      </c>
      <c r="GS89" s="86">
        <f t="shared" si="183"/>
        <v>4.4658656541207147E-2</v>
      </c>
      <c r="GT89" s="86">
        <f t="shared" si="184"/>
        <v>3.9497690427807854E-2</v>
      </c>
      <c r="GU89" s="86">
        <f t="shared" si="185"/>
        <v>8.1757155248448218E-2</v>
      </c>
      <c r="GV89" s="86">
        <f t="shared" si="186"/>
        <v>0.10852603912681441</v>
      </c>
      <c r="GW89" s="86">
        <f t="shared" si="187"/>
        <v>9.1354938697191537E-2</v>
      </c>
      <c r="GX89" s="86">
        <f t="shared" si="188"/>
        <v>4.1063871166112098E-2</v>
      </c>
      <c r="GY89" s="86">
        <f t="shared" si="189"/>
        <v>0.14429943792032043</v>
      </c>
      <c r="GZ89" s="86">
        <f t="shared" si="190"/>
        <v>0.13098613337026999</v>
      </c>
      <c r="HA89" s="86">
        <f t="shared" si="191"/>
        <v>5.1846299171441505E-2</v>
      </c>
      <c r="HC89" s="86">
        <f t="shared" si="145"/>
        <v>1.2231289357625148E-2</v>
      </c>
      <c r="HD89" s="86">
        <f t="shared" si="192"/>
        <v>1.1624418547800754E-2</v>
      </c>
      <c r="HE89" s="86">
        <f t="shared" si="193"/>
        <v>1.1811363593680228E-2</v>
      </c>
      <c r="HF89" s="86">
        <f t="shared" si="194"/>
        <v>7.0022288400842375E-3</v>
      </c>
      <c r="HG89" s="86">
        <f t="shared" si="195"/>
        <v>4.502275785151862E-3</v>
      </c>
      <c r="HH89" s="86">
        <f t="shared" si="196"/>
        <v>8.0305073566723888E-3</v>
      </c>
      <c r="HI89" s="86">
        <f t="shared" si="197"/>
        <v>8.4549483091241259E-3</v>
      </c>
      <c r="HJ89" s="86">
        <f t="shared" si="198"/>
        <v>7.7532469779977888E-3</v>
      </c>
      <c r="HK89" s="86">
        <f t="shared" si="199"/>
        <v>7.6543545839918943E-3</v>
      </c>
      <c r="HL89" s="86">
        <f t="shared" si="200"/>
        <v>5.1108994751416148E-3</v>
      </c>
      <c r="HM89" s="86">
        <f t="shared" si="201"/>
        <v>4.665418185683637E-3</v>
      </c>
      <c r="HN89" s="86">
        <f t="shared" si="202"/>
        <v>7.6557287038605468E-3</v>
      </c>
      <c r="HO89" s="86">
        <f t="shared" si="203"/>
        <v>3.9711879413500718E-3</v>
      </c>
      <c r="HP89" s="86">
        <f t="shared" si="204"/>
        <v>2.0475934164127609E-3</v>
      </c>
      <c r="HQ89" s="86">
        <f t="shared" si="205"/>
        <v>1.4181645278356191E-3</v>
      </c>
      <c r="HS89" s="86">
        <f t="shared" si="114"/>
        <v>9.1140794908740099E-34</v>
      </c>
      <c r="HT89" s="86">
        <f t="shared" si="206"/>
        <v>8.0944277734878122E-31</v>
      </c>
      <c r="HU89" s="86">
        <f t="shared" si="207"/>
        <v>6.8819442750009166E-37</v>
      </c>
      <c r="HV89" s="86">
        <f t="shared" si="208"/>
        <v>7.8007005619625639E-40</v>
      </c>
      <c r="HW89" s="86">
        <f t="shared" si="209"/>
        <v>2.5560284765394334E-45</v>
      </c>
      <c r="HX89" s="86">
        <f t="shared" si="210"/>
        <v>2.5918059978068067E-42</v>
      </c>
      <c r="HY89" s="86">
        <f t="shared" si="211"/>
        <v>2.5629659399860934E-40</v>
      </c>
      <c r="HZ89" s="86">
        <f t="shared" si="212"/>
        <v>3.6588965763158942E-44</v>
      </c>
      <c r="IA89" s="86">
        <f t="shared" si="213"/>
        <v>9.0932796307100213E-43</v>
      </c>
      <c r="IB89" s="86">
        <f t="shared" si="214"/>
        <v>3.4970060994320445E-44</v>
      </c>
      <c r="IC89" s="86">
        <f t="shared" si="215"/>
        <v>1.1316727238099306E-44</v>
      </c>
      <c r="ID89" s="86">
        <f t="shared" si="216"/>
        <v>1.1600153572386756E-41</v>
      </c>
      <c r="IE89" s="86">
        <f t="shared" si="217"/>
        <v>4.5977804950195949E-45</v>
      </c>
      <c r="IF89" s="86">
        <f t="shared" si="218"/>
        <v>1.6954016025950442E-22</v>
      </c>
      <c r="IG89" s="86">
        <f t="shared" si="219"/>
        <v>3.7541909906916628E-16</v>
      </c>
      <c r="II89" s="86">
        <f t="shared" si="115"/>
        <v>4.3185504212001784E-120</v>
      </c>
      <c r="IJ89" s="86">
        <f t="shared" si="116"/>
        <v>2.8282507745616647E-117</v>
      </c>
      <c r="IK89" s="86">
        <f t="shared" si="117"/>
        <v>1.9259296049900307E-133</v>
      </c>
      <c r="IL89" s="86">
        <f t="shared" si="118"/>
        <v>1.9038992697638619E-149</v>
      </c>
      <c r="IM89" s="86">
        <f t="shared" si="119"/>
        <v>1.0489378687114104E-162</v>
      </c>
      <c r="IN89" s="86">
        <f t="shared" si="120"/>
        <v>8.8934240828916214E-155</v>
      </c>
      <c r="IO89" s="86">
        <f t="shared" si="121"/>
        <v>5.6752544899124713E-145</v>
      </c>
      <c r="IP89" s="86">
        <f t="shared" si="122"/>
        <v>2.4304376237145107E-158</v>
      </c>
      <c r="IQ89" s="86">
        <f t="shared" si="123"/>
        <v>1.0325566950331817E-152</v>
      </c>
      <c r="IR89" s="86">
        <f t="shared" si="124"/>
        <v>3.3052280809788663E-159</v>
      </c>
      <c r="IS89" s="86">
        <f t="shared" si="125"/>
        <v>1.9782176088128231E-162</v>
      </c>
      <c r="IT89" s="86">
        <f t="shared" si="126"/>
        <v>1.0140891698461561E-152</v>
      </c>
      <c r="IU89" s="86">
        <f t="shared" si="127"/>
        <v>2.1692028186825792E-162</v>
      </c>
      <c r="IV89" s="86">
        <f t="shared" si="128"/>
        <v>2.3637188133494174E-101</v>
      </c>
      <c r="IW89" s="86">
        <f t="shared" si="129"/>
        <v>4.4308275284588059E-73</v>
      </c>
      <c r="IY89" s="86">
        <f t="shared" si="130"/>
        <v>0.20413972104950551</v>
      </c>
      <c r="IZ89" s="86">
        <f t="shared" si="131"/>
        <v>0.17006287342542359</v>
      </c>
      <c r="JA89" s="86">
        <f t="shared" si="132"/>
        <v>6.8367326693403535E-2</v>
      </c>
      <c r="JB89" s="86">
        <f t="shared" si="133"/>
        <v>5.7512931843153994E-2</v>
      </c>
      <c r="JC89" s="86">
        <f t="shared" si="134"/>
        <v>8.2501316301110017E-2</v>
      </c>
      <c r="JD89" s="86">
        <f t="shared" si="135"/>
        <v>4.7946419642119611E-2</v>
      </c>
      <c r="JE89" s="86">
        <f t="shared" si="136"/>
        <v>5.3113604850331272E-2</v>
      </c>
      <c r="JF89" s="86">
        <f t="shared" si="137"/>
        <v>4.7250937405805646E-2</v>
      </c>
      <c r="JG89" s="86">
        <f t="shared" si="138"/>
        <v>8.9411509832440117E-2</v>
      </c>
      <c r="JH89" s="86">
        <f t="shared" si="139"/>
        <v>0.11363693860195602</v>
      </c>
      <c r="JI89" s="86">
        <f t="shared" si="140"/>
        <v>9.6020356882875177E-2</v>
      </c>
      <c r="JJ89" s="86">
        <f t="shared" si="141"/>
        <v>4.8719599869972645E-2</v>
      </c>
      <c r="JK89" s="86">
        <f t="shared" si="142"/>
        <v>0.1482706258616705</v>
      </c>
      <c r="JL89" s="86">
        <f t="shared" si="143"/>
        <v>0.13303372678668274</v>
      </c>
      <c r="JM89" s="86">
        <f t="shared" si="144"/>
        <v>5.3264463699277502E-2</v>
      </c>
    </row>
    <row r="90" spans="2:273" x14ac:dyDescent="0.25">
      <c r="B90" s="2">
        <v>63</v>
      </c>
      <c r="C90" s="37">
        <v>108.032</v>
      </c>
      <c r="D90" s="37">
        <v>109.121</v>
      </c>
      <c r="E90" s="37">
        <v>105.569</v>
      </c>
      <c r="F90" s="37">
        <v>103.20699999999999</v>
      </c>
      <c r="G90" s="37">
        <v>102</v>
      </c>
      <c r="H90" s="37">
        <v>105.276</v>
      </c>
      <c r="I90" s="37">
        <v>105.672</v>
      </c>
      <c r="J90" s="37">
        <v>106.483</v>
      </c>
      <c r="K90" s="37">
        <v>108.20699999999999</v>
      </c>
      <c r="L90" s="37">
        <v>106.621</v>
      </c>
      <c r="M90" s="37">
        <v>107.96599999999999</v>
      </c>
      <c r="N90" s="37">
        <v>108.018</v>
      </c>
      <c r="O90" s="37">
        <v>108.929</v>
      </c>
      <c r="P90" s="37">
        <v>109.28100000000001</v>
      </c>
      <c r="Q90" s="37">
        <v>106.825</v>
      </c>
      <c r="S90" s="4">
        <f t="shared" si="8"/>
        <v>117.89183654119252</v>
      </c>
      <c r="T90" s="4">
        <f t="shared" si="9"/>
        <v>117.58238314055994</v>
      </c>
      <c r="U90" s="4">
        <f t="shared" si="10"/>
        <v>110.53187083397948</v>
      </c>
      <c r="V90" s="4">
        <f t="shared" si="11"/>
        <v>107.31326771581435</v>
      </c>
      <c r="W90" s="4">
        <f t="shared" si="12"/>
        <v>104.71105194844638</v>
      </c>
      <c r="X90" s="4">
        <f t="shared" si="13"/>
        <v>107.67211880253278</v>
      </c>
      <c r="Y90" s="4">
        <f t="shared" si="14"/>
        <v>107.93971014229234</v>
      </c>
      <c r="Z90" s="4">
        <f t="shared" si="15"/>
        <v>108.13140739469412</v>
      </c>
      <c r="AA90" s="4">
        <f t="shared" si="16"/>
        <v>111.86839895665086</v>
      </c>
      <c r="AB90" s="4">
        <f t="shared" si="17"/>
        <v>111.89956751454544</v>
      </c>
      <c r="AC90" s="4">
        <f t="shared" si="18"/>
        <v>112.49314043694228</v>
      </c>
      <c r="AD90" s="4">
        <f t="shared" si="19"/>
        <v>110.64273101199799</v>
      </c>
      <c r="AE90" s="4">
        <f t="shared" si="20"/>
        <v>114.91509813900382</v>
      </c>
      <c r="AF90" s="4">
        <f t="shared" si="21"/>
        <v>114.61421038825532</v>
      </c>
      <c r="AG90" s="4">
        <f t="shared" si="22"/>
        <v>109.26951349387154</v>
      </c>
      <c r="AI90" s="4">
        <f t="shared" si="23"/>
        <v>-9.8598365411925215</v>
      </c>
      <c r="AJ90" s="4">
        <f t="shared" si="24"/>
        <v>-8.4613831405599456</v>
      </c>
      <c r="AK90" s="4">
        <f t="shared" si="25"/>
        <v>-4.9628708339794798</v>
      </c>
      <c r="AL90" s="4">
        <f t="shared" si="26"/>
        <v>-4.1062677158143543</v>
      </c>
      <c r="AM90" s="4">
        <f t="shared" si="27"/>
        <v>-2.7110519484463822</v>
      </c>
      <c r="AN90" s="4">
        <f t="shared" si="28"/>
        <v>-2.3961188025327829</v>
      </c>
      <c r="AO90" s="4">
        <f t="shared" si="29"/>
        <v>-2.2677101422923442</v>
      </c>
      <c r="AP90" s="4">
        <f t="shared" si="30"/>
        <v>-1.648407394694118</v>
      </c>
      <c r="AQ90" s="4">
        <f t="shared" si="31"/>
        <v>-3.6613989566508707</v>
      </c>
      <c r="AR90" s="4">
        <f t="shared" si="32"/>
        <v>-5.2785675145454434</v>
      </c>
      <c r="AS90" s="4">
        <f t="shared" si="33"/>
        <v>-4.5271404369422896</v>
      </c>
      <c r="AT90" s="4">
        <f t="shared" si="34"/>
        <v>-2.6247310119979943</v>
      </c>
      <c r="AU90" s="4">
        <f t="shared" si="35"/>
        <v>-5.9860981390038148</v>
      </c>
      <c r="AV90" s="4">
        <f t="shared" si="224"/>
        <v>-5.3332103882553099</v>
      </c>
      <c r="AW90" s="4">
        <f t="shared" si="224"/>
        <v>-2.4445134938715398</v>
      </c>
      <c r="AY90" s="2">
        <f t="shared" si="96"/>
        <v>99.407711041090693</v>
      </c>
      <c r="AZ90" s="2">
        <f t="shared" si="147"/>
        <v>101.43805682666655</v>
      </c>
      <c r="BA90" s="2">
        <f t="shared" si="148"/>
        <v>100.90396851013118</v>
      </c>
      <c r="BB90" s="2">
        <f t="shared" si="149"/>
        <v>100.71255327517939</v>
      </c>
      <c r="BC90" s="2">
        <f t="shared" si="150"/>
        <v>98.102746702341548</v>
      </c>
      <c r="BD90" s="2">
        <f t="shared" si="151"/>
        <v>100.91561558446631</v>
      </c>
      <c r="BE90" s="2">
        <f t="shared" si="152"/>
        <v>101.30892459973887</v>
      </c>
      <c r="BF90" s="2">
        <f t="shared" si="153"/>
        <v>101.70288483216608</v>
      </c>
      <c r="BG90" s="2">
        <f t="shared" si="154"/>
        <v>104.11886260063477</v>
      </c>
      <c r="BH90" s="2">
        <f t="shared" si="155"/>
        <v>103.9640149063372</v>
      </c>
      <c r="BI90" s="2">
        <f t="shared" si="156"/>
        <v>106.3244038033687</v>
      </c>
      <c r="BJ90" s="2">
        <f t="shared" si="157"/>
        <v>104.22007960685109</v>
      </c>
      <c r="BK90" s="2">
        <f t="shared" si="158"/>
        <v>104.97876324410794</v>
      </c>
      <c r="BL90" s="2">
        <f t="shared" si="159"/>
        <v>107.56633430703428</v>
      </c>
      <c r="BM90" s="2">
        <f t="shared" si="160"/>
        <v>107.2197976986744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105.90026125703565</v>
      </c>
      <c r="DL90" s="2">
        <f t="shared" si="225"/>
        <v>111.32981916329285</v>
      </c>
      <c r="DM90" s="2">
        <f t="shared" si="225"/>
        <v>109.86281754385962</v>
      </c>
      <c r="DN90" s="2">
        <f t="shared" si="225"/>
        <v>110.67284203778678</v>
      </c>
      <c r="DO90" s="2">
        <f t="shared" si="225"/>
        <v>109.06868320825515</v>
      </c>
      <c r="DP90" s="2">
        <f t="shared" si="225"/>
        <v>112.13817764907765</v>
      </c>
      <c r="DQ90" s="2">
        <f t="shared" si="225"/>
        <v>109.370597676624</v>
      </c>
      <c r="DR90" s="2">
        <f t="shared" si="225"/>
        <v>113.57225882352942</v>
      </c>
      <c r="DS90" s="2">
        <f t="shared" si="225"/>
        <v>113.20995378151261</v>
      </c>
      <c r="DT90" s="2">
        <f t="shared" si="225"/>
        <v>113.9894067226891</v>
      </c>
      <c r="DU90" s="2">
        <f t="shared" si="225"/>
        <v>111.05496979975928</v>
      </c>
      <c r="DV90" s="2">
        <f t="shared" si="225"/>
        <v>113.08555637898688</v>
      </c>
      <c r="DW90" s="2">
        <f t="shared" si="225"/>
        <v>115.08463015647227</v>
      </c>
      <c r="DX90" s="2">
        <f t="shared" si="225"/>
        <v>114.47897838680926</v>
      </c>
      <c r="DY90" s="2">
        <f t="shared" si="225"/>
        <v>111.49163885799035</v>
      </c>
      <c r="EA90" s="2">
        <f t="shared" si="228"/>
        <v>98.639928959627326</v>
      </c>
      <c r="EB90" s="2">
        <f t="shared" si="72"/>
        <v>100.35735624276715</v>
      </c>
      <c r="EC90" s="2">
        <f t="shared" si="73"/>
        <v>99.882546825876659</v>
      </c>
      <c r="ED90" s="2">
        <f t="shared" si="74"/>
        <v>99.459346992153456</v>
      </c>
      <c r="EE90" s="2">
        <f t="shared" si="75"/>
        <v>96.710114184996598</v>
      </c>
      <c r="EF90" s="2">
        <f t="shared" si="76"/>
        <v>99.409020686882855</v>
      </c>
      <c r="EG90" s="2">
        <f t="shared" si="77"/>
        <v>100.19462472609109</v>
      </c>
      <c r="EH90" s="2">
        <f t="shared" si="78"/>
        <v>99.920622132915128</v>
      </c>
      <c r="EI90" s="2">
        <f t="shared" si="79"/>
        <v>102.7809674802614</v>
      </c>
      <c r="EJ90" s="2">
        <f t="shared" si="80"/>
        <v>102.40882251771725</v>
      </c>
      <c r="EK90" s="2">
        <f t="shared" si="81"/>
        <v>105.66890998072009</v>
      </c>
      <c r="EL90" s="2">
        <f t="shared" si="82"/>
        <v>103.13610451589264</v>
      </c>
      <c r="EM90" s="2">
        <f t="shared" si="83"/>
        <v>103.60267127650214</v>
      </c>
      <c r="EN90" s="2">
        <f t="shared" si="84"/>
        <v>106.42992533108782</v>
      </c>
      <c r="EO90" s="2">
        <f t="shared" si="85"/>
        <v>106.45630791846334</v>
      </c>
      <c r="EQ90" s="2">
        <f t="shared" si="86"/>
        <v>98.673190761614464</v>
      </c>
      <c r="ER90" s="2">
        <f t="shared" si="226"/>
        <v>100.29061313589598</v>
      </c>
      <c r="ES90" s="2">
        <f t="shared" si="226"/>
        <v>99.405713109266813</v>
      </c>
      <c r="ET90" s="2">
        <f t="shared" si="226"/>
        <v>99.164668136517236</v>
      </c>
      <c r="EU90" s="2">
        <f t="shared" si="226"/>
        <v>97.568251221927028</v>
      </c>
      <c r="EV90" s="2">
        <f t="shared" si="226"/>
        <v>99.579099572225886</v>
      </c>
      <c r="EW90" s="2">
        <f t="shared" si="226"/>
        <v>99.579209759781861</v>
      </c>
      <c r="EX90" s="2">
        <f t="shared" si="226"/>
        <v>99.809094067433605</v>
      </c>
      <c r="EY90" s="2">
        <f t="shared" si="226"/>
        <v>102.29700188458743</v>
      </c>
      <c r="EZ90" s="2">
        <f t="shared" si="226"/>
        <v>102.47678387745978</v>
      </c>
      <c r="FA90" s="2">
        <f t="shared" si="226"/>
        <v>105.85326898582233</v>
      </c>
      <c r="FB90" s="2">
        <f t="shared" si="226"/>
        <v>103.76041679237548</v>
      </c>
      <c r="FC90" s="2">
        <f t="shared" si="226"/>
        <v>104.89248276633271</v>
      </c>
      <c r="FD90" s="2">
        <f t="shared" si="226"/>
        <v>106.28701276937765</v>
      </c>
      <c r="FE90" s="2">
        <f t="shared" si="226"/>
        <v>107.48518829091334</v>
      </c>
      <c r="FG90" s="2">
        <f t="shared" si="88"/>
        <v>0.89425377290049646</v>
      </c>
      <c r="FH90" s="2">
        <f t="shared" si="227"/>
        <v>0.90149971866975287</v>
      </c>
      <c r="FI90" s="2">
        <f t="shared" si="227"/>
        <v>0.89758486055426667</v>
      </c>
      <c r="FJ90" s="2">
        <f t="shared" si="227"/>
        <v>0.88820866620298478</v>
      </c>
      <c r="FK90" s="2">
        <f t="shared" si="227"/>
        <v>0.88739471489505561</v>
      </c>
      <c r="FL90" s="2">
        <f t="shared" si="227"/>
        <v>0.88165856269458809</v>
      </c>
      <c r="FM90" s="2">
        <f t="shared" si="227"/>
        <v>0.87847743610892826</v>
      </c>
      <c r="FN90" s="2">
        <f t="shared" si="227"/>
        <v>0.86943451382161185</v>
      </c>
      <c r="FO90" s="2">
        <f t="shared" si="227"/>
        <v>0.87164844000151143</v>
      </c>
      <c r="FP90" s="2">
        <f t="shared" si="227"/>
        <v>0.86571370114385249</v>
      </c>
      <c r="FQ90" s="2">
        <f t="shared" si="227"/>
        <v>0.87833322732743857</v>
      </c>
      <c r="FR90" s="2">
        <f t="shared" si="227"/>
        <v>0.8911168293432612</v>
      </c>
      <c r="FS90" s="2">
        <f t="shared" si="227"/>
        <v>0.88025374685513857</v>
      </c>
      <c r="FT90" s="2">
        <f t="shared" si="227"/>
        <v>0.85880059329684899</v>
      </c>
      <c r="FU90" s="2">
        <f t="shared" si="227"/>
        <v>0.84851833354922279</v>
      </c>
      <c r="FW90" s="2">
        <f t="shared" si="112"/>
        <v>8.8189821376756126E-4</v>
      </c>
      <c r="FX90" s="2">
        <f t="shared" si="164"/>
        <v>1.3499620007479461E-3</v>
      </c>
      <c r="FY90" s="2">
        <f t="shared" si="165"/>
        <v>1.4871704940068941E-3</v>
      </c>
      <c r="FZ90" s="2">
        <f t="shared" si="166"/>
        <v>1.2396025185904087E-3</v>
      </c>
      <c r="GA90" s="2">
        <f t="shared" si="167"/>
        <v>1.1563759039452993E-3</v>
      </c>
      <c r="GB90" s="2">
        <f t="shared" si="168"/>
        <v>1.2239437641633096E-3</v>
      </c>
      <c r="GC90" s="2">
        <f t="shared" si="169"/>
        <v>1.2802507888952843E-3</v>
      </c>
      <c r="GD90" s="2">
        <f t="shared" si="170"/>
        <v>1.5232254687148647E-3</v>
      </c>
      <c r="GE90" s="2">
        <f t="shared" si="171"/>
        <v>1.40824182788512E-3</v>
      </c>
      <c r="GF90" s="2">
        <f t="shared" si="172"/>
        <v>1.1564974952962223E-3</v>
      </c>
      <c r="GG90" s="2">
        <f t="shared" si="173"/>
        <v>1.0268391535336152E-3</v>
      </c>
      <c r="GH90" s="2">
        <f t="shared" si="174"/>
        <v>1.036702036025246E-3</v>
      </c>
      <c r="GI90" s="2">
        <f t="shared" si="175"/>
        <v>9.0742947727371942E-4</v>
      </c>
      <c r="GJ90" s="2">
        <f t="shared" si="176"/>
        <v>7.8747481845775201E-4</v>
      </c>
      <c r="GK90" s="2">
        <f t="shared" si="177"/>
        <v>7.0898267659375502E-4</v>
      </c>
      <c r="GM90" s="86">
        <f t="shared" si="113"/>
        <v>0.10239161665383982</v>
      </c>
      <c r="GN90" s="86">
        <f t="shared" si="178"/>
        <v>8.2584277939007175E-2</v>
      </c>
      <c r="GO90" s="86">
        <f t="shared" si="179"/>
        <v>1.8855946737959123E-2</v>
      </c>
      <c r="GP90" s="86">
        <f t="shared" si="180"/>
        <v>1.3486212802500213E-2</v>
      </c>
      <c r="GQ90" s="86">
        <f t="shared" si="181"/>
        <v>2.8195973602035952E-2</v>
      </c>
      <c r="GR90" s="86">
        <f t="shared" si="182"/>
        <v>1.2371967820064483E-2</v>
      </c>
      <c r="GS90" s="86">
        <f t="shared" si="183"/>
        <v>1.1621355886437415E-2</v>
      </c>
      <c r="GT90" s="86">
        <f t="shared" si="184"/>
        <v>1.1325709962936945E-2</v>
      </c>
      <c r="GU90" s="86">
        <f t="shared" si="185"/>
        <v>3.3177511822876309E-2</v>
      </c>
      <c r="GV90" s="86">
        <f t="shared" si="186"/>
        <v>4.5008841225254066E-2</v>
      </c>
      <c r="GW90" s="86">
        <f t="shared" si="187"/>
        <v>3.0883967692698668E-2</v>
      </c>
      <c r="GX90" s="86">
        <f t="shared" si="188"/>
        <v>1.1676788764370956E-2</v>
      </c>
      <c r="GY90" s="86">
        <f t="shared" si="189"/>
        <v>6.9237671863306857E-2</v>
      </c>
      <c r="GZ90" s="86">
        <f t="shared" si="190"/>
        <v>5.9722324899127571E-2</v>
      </c>
      <c r="HA90" s="86">
        <f t="shared" si="191"/>
        <v>1.7799071622737903E-2</v>
      </c>
      <c r="HC90" s="86">
        <f t="shared" si="145"/>
        <v>1.8058935113418204E-2</v>
      </c>
      <c r="HD90" s="86">
        <f t="shared" si="192"/>
        <v>1.754040794830455E-2</v>
      </c>
      <c r="HE90" s="86">
        <f t="shared" si="193"/>
        <v>1.8413626569890752E-2</v>
      </c>
      <c r="HF90" s="86">
        <f t="shared" si="194"/>
        <v>1.136478495937532E-2</v>
      </c>
      <c r="HG90" s="86">
        <f t="shared" si="195"/>
        <v>7.5929251663140159E-3</v>
      </c>
      <c r="HH90" s="86">
        <f t="shared" si="196"/>
        <v>1.3040023467333111E-2</v>
      </c>
      <c r="HI90" s="86">
        <f t="shared" si="197"/>
        <v>1.3525260434453916E-2</v>
      </c>
      <c r="HJ90" s="86">
        <f t="shared" si="198"/>
        <v>1.2885894539961258E-2</v>
      </c>
      <c r="HK90" s="86">
        <f t="shared" si="199"/>
        <v>1.254416840118221E-2</v>
      </c>
      <c r="HL90" s="86">
        <f t="shared" si="200"/>
        <v>8.517379979733156E-3</v>
      </c>
      <c r="HM90" s="86">
        <f t="shared" si="201"/>
        <v>7.782933914021033E-3</v>
      </c>
      <c r="HN90" s="86">
        <f t="shared" si="202"/>
        <v>1.2283296497723093E-2</v>
      </c>
      <c r="HO90" s="86">
        <f t="shared" si="203"/>
        <v>6.6183044907608306E-3</v>
      </c>
      <c r="HP90" s="86">
        <f t="shared" si="204"/>
        <v>3.668804940539709E-3</v>
      </c>
      <c r="HQ90" s="86">
        <f t="shared" si="205"/>
        <v>2.723712058909547E-3</v>
      </c>
      <c r="HS90" s="86">
        <f t="shared" si="114"/>
        <v>1.5964252591967226E-32</v>
      </c>
      <c r="HT90" s="86">
        <f t="shared" si="206"/>
        <v>1.4222796518556994E-29</v>
      </c>
      <c r="HU90" s="86">
        <f t="shared" si="207"/>
        <v>2.083033982213765E-35</v>
      </c>
      <c r="HV90" s="86">
        <f t="shared" si="208"/>
        <v>3.0241309511334937E-38</v>
      </c>
      <c r="HW90" s="86">
        <f t="shared" si="209"/>
        <v>1.4543740617672577E-43</v>
      </c>
      <c r="HX90" s="86">
        <f t="shared" si="210"/>
        <v>1.1991485368505502E-40</v>
      </c>
      <c r="HY90" s="86">
        <f t="shared" si="211"/>
        <v>9.7838423380294418E-39</v>
      </c>
      <c r="HZ90" s="86">
        <f t="shared" si="212"/>
        <v>2.2002303295587777E-42</v>
      </c>
      <c r="IA90" s="86">
        <f t="shared" si="213"/>
        <v>4.5372099634901777E-41</v>
      </c>
      <c r="IB90" s="86">
        <f t="shared" si="214"/>
        <v>1.8072657219053381E-42</v>
      </c>
      <c r="IC90" s="86">
        <f t="shared" si="215"/>
        <v>5.8195832403730317E-43</v>
      </c>
      <c r="ID90" s="86">
        <f t="shared" si="216"/>
        <v>4.6398938034664852E-40</v>
      </c>
      <c r="IE90" s="86">
        <f t="shared" si="217"/>
        <v>2.2470417297236206E-43</v>
      </c>
      <c r="IF90" s="86">
        <f t="shared" si="218"/>
        <v>1.0246092177257865E-21</v>
      </c>
      <c r="IG90" s="86">
        <f t="shared" si="219"/>
        <v>1.2885337416071986E-15</v>
      </c>
      <c r="II90" s="86">
        <f t="shared" si="115"/>
        <v>4.6720762298937455E-117</v>
      </c>
      <c r="IJ90" s="86">
        <f t="shared" si="116"/>
        <v>3.9870700356046142E-114</v>
      </c>
      <c r="IK90" s="86">
        <f t="shared" si="117"/>
        <v>8.450472906716238E-130</v>
      </c>
      <c r="IL90" s="86">
        <f t="shared" si="118"/>
        <v>1.8015026913941181E-145</v>
      </c>
      <c r="IM90" s="86">
        <f t="shared" si="119"/>
        <v>2.0423374668134989E-158</v>
      </c>
      <c r="IN90" s="86">
        <f t="shared" si="120"/>
        <v>1.1506774702177361E-150</v>
      </c>
      <c r="IO90" s="86">
        <f t="shared" si="121"/>
        <v>4.2443110771347308E-141</v>
      </c>
      <c r="IP90" s="86">
        <f t="shared" si="122"/>
        <v>5.4013547829868632E-154</v>
      </c>
      <c r="IQ90" s="86">
        <f t="shared" si="123"/>
        <v>1.4298523918583785E-148</v>
      </c>
      <c r="IR90" s="86">
        <f t="shared" si="124"/>
        <v>5.1924241208805553E-155</v>
      </c>
      <c r="IS90" s="86">
        <f t="shared" si="125"/>
        <v>3.2044002588809142E-158</v>
      </c>
      <c r="IT90" s="86">
        <f t="shared" si="126"/>
        <v>9.2569317667336206E-149</v>
      </c>
      <c r="IU90" s="86">
        <f t="shared" si="127"/>
        <v>2.9635608691576351E-158</v>
      </c>
      <c r="IV90" s="86">
        <f t="shared" si="128"/>
        <v>7.7205014835076343E-99</v>
      </c>
      <c r="IW90" s="86">
        <f t="shared" si="129"/>
        <v>2.6410514092536923E-71</v>
      </c>
      <c r="IY90" s="86">
        <f t="shared" si="130"/>
        <v>0.12045055176725802</v>
      </c>
      <c r="IZ90" s="86">
        <f t="shared" si="131"/>
        <v>0.10012468588731173</v>
      </c>
      <c r="JA90" s="86">
        <f t="shared" si="132"/>
        <v>3.7269573307849871E-2</v>
      </c>
      <c r="JB90" s="86">
        <f t="shared" si="133"/>
        <v>2.4850997761875535E-2</v>
      </c>
      <c r="JC90" s="86">
        <f t="shared" si="134"/>
        <v>3.5788898768349967E-2</v>
      </c>
      <c r="JD90" s="86">
        <f t="shared" si="135"/>
        <v>2.5411991287397594E-2</v>
      </c>
      <c r="JE90" s="86">
        <f t="shared" si="136"/>
        <v>2.5146616320891331E-2</v>
      </c>
      <c r="JF90" s="86">
        <f t="shared" si="137"/>
        <v>2.4211604502898203E-2</v>
      </c>
      <c r="JG90" s="86">
        <f t="shared" si="138"/>
        <v>4.5721680224058522E-2</v>
      </c>
      <c r="JH90" s="86">
        <f t="shared" si="139"/>
        <v>5.352622120498722E-2</v>
      </c>
      <c r="JI90" s="86">
        <f t="shared" si="140"/>
        <v>3.8666901606719699E-2</v>
      </c>
      <c r="JJ90" s="86">
        <f t="shared" si="141"/>
        <v>2.3960085262094047E-2</v>
      </c>
      <c r="JK90" s="86">
        <f t="shared" si="142"/>
        <v>7.5855976354067683E-2</v>
      </c>
      <c r="JL90" s="86">
        <f t="shared" si="143"/>
        <v>6.3391129839667285E-2</v>
      </c>
      <c r="JM90" s="86">
        <f t="shared" si="144"/>
        <v>2.0522783681648737E-2</v>
      </c>
    </row>
    <row r="91" spans="2:273" x14ac:dyDescent="0.25">
      <c r="B91" s="2">
        <v>64</v>
      </c>
      <c r="C91" s="37">
        <v>106.794</v>
      </c>
      <c r="D91" s="37">
        <v>110.70699999999999</v>
      </c>
      <c r="E91" s="37">
        <v>109.879</v>
      </c>
      <c r="F91" s="37">
        <v>104.621</v>
      </c>
      <c r="G91" s="37">
        <v>103.79300000000001</v>
      </c>
      <c r="H91" s="37">
        <v>107.345</v>
      </c>
      <c r="I91" s="37">
        <v>107.345</v>
      </c>
      <c r="J91" s="37">
        <v>106.224</v>
      </c>
      <c r="K91" s="37">
        <v>109.121</v>
      </c>
      <c r="L91" s="37">
        <v>107.13800000000001</v>
      </c>
      <c r="M91" s="37">
        <v>108.345</v>
      </c>
      <c r="N91" s="37">
        <v>110.982</v>
      </c>
      <c r="O91" s="37">
        <v>110.929</v>
      </c>
      <c r="P91" s="37">
        <v>108.246</v>
      </c>
      <c r="Q91" s="37">
        <v>107.649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113.87685728888712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115.08220067055392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112.46092505796965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108.63850393561562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104.49254262776387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109.48431062120909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109.53284684093093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110.04884423483624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112.21972416143602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110.7156845028354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111.87703360666677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112.25188475988244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112.02751137650692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111.97239678353482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109.1377477425772</v>
      </c>
      <c r="AI91" s="4">
        <f t="shared" ref="AI91:AI154" si="244">IF(OR($B91 &lt; C$230, $B91 &gt; C$233), 0, C91-S91)</f>
        <v>-7.0828572888871264</v>
      </c>
      <c r="AJ91" s="4">
        <f t="shared" ref="AJ91:AJ154" si="245">IF(OR($B91 &lt; D$230, $B91 &gt; D$233), 0, D91-T91)</f>
        <v>-4.375200670553923</v>
      </c>
      <c r="AK91" s="4">
        <f t="shared" ref="AK91:AK154" si="246">IF(OR($B91 &lt; E$230, $B91 &gt; E$233), 0, E91-U91)</f>
        <v>-2.5819250579696416</v>
      </c>
      <c r="AL91" s="4">
        <f t="shared" ref="AL91:AL154" si="247">IF(OR($B91 &lt; F$230, $B91 &gt; F$233), 0, F91-V91)</f>
        <v>-4.0175039356156219</v>
      </c>
      <c r="AM91" s="4">
        <f t="shared" ref="AM91:AM154" si="248">IF(OR($B91 &lt; G$230, $B91 &gt; G$233), 0, G91-W91)</f>
        <v>-0.69954262776386145</v>
      </c>
      <c r="AN91" s="4">
        <f t="shared" ref="AN91:AN154" si="249">IF(OR($B91 &lt; H$230, $B91 &gt; H$233), 0, H91-X91)</f>
        <v>-2.1393106212090913</v>
      </c>
      <c r="AO91" s="4">
        <f t="shared" ref="AO91:AO154" si="250">IF(OR($B91 &lt; I$230, $B91 &gt; I$233), 0, I91-Y91)</f>
        <v>-2.1878468409309306</v>
      </c>
      <c r="AP91" s="4">
        <f t="shared" ref="AP91:AP154" si="251">IF(OR($B91 &lt; J$230, $B91 &gt; J$233), 0, J91-Z91)</f>
        <v>-3.8248442348362346</v>
      </c>
      <c r="AQ91" s="4">
        <f t="shared" ref="AQ91:AQ154" si="252">IF(OR($B91 &lt; K$230, $B91 &gt; K$233), 0, K91-AA91)</f>
        <v>-3.0987241614360244</v>
      </c>
      <c r="AR91" s="4">
        <f t="shared" ref="AR91:AR154" si="253">IF(OR($B91 &lt; L$230, $B91 &gt; L$233), 0, L91-AB91)</f>
        <v>-3.5776845028353961</v>
      </c>
      <c r="AS91" s="4">
        <f t="shared" ref="AS91:AS154" si="254">IF(OR($B91 &lt; M$230, $B91 &gt; M$233), 0, M91-AC91)</f>
        <v>-3.5320336066667721</v>
      </c>
      <c r="AT91" s="4">
        <f t="shared" ref="AT91:AT154" si="255">IF(OR($B91 &lt; N$230, $B91 &gt; N$233), 0, N91-AD91)</f>
        <v>-1.2698847598824443</v>
      </c>
      <c r="AU91" s="4">
        <f t="shared" ref="AU91:AU154" si="256">IF(OR($B91 &lt; O$230, $B91 &gt; O$233), 0, O91-AE91)</f>
        <v>-1.0985113765069201</v>
      </c>
      <c r="AV91" s="4">
        <f t="shared" ref="AV91:AW106" si="257">IF(OR($B91 &lt; P$230, $B91 &gt; P$233), 0, P91-AF91)</f>
        <v>-3.726396783534824</v>
      </c>
      <c r="AW91" s="4">
        <f t="shared" si="257"/>
        <v>-1.4887477425772033</v>
      </c>
      <c r="AY91" s="2">
        <f t="shared" si="96"/>
        <v>99.258549295978227</v>
      </c>
      <c r="AZ91" s="2">
        <f t="shared" si="147"/>
        <v>101.2454884348688</v>
      </c>
      <c r="BA91" s="2">
        <f t="shared" si="148"/>
        <v>100.7125554115426</v>
      </c>
      <c r="BB91" s="2">
        <f t="shared" si="149"/>
        <v>100.51482810352051</v>
      </c>
      <c r="BC91" s="2">
        <f t="shared" si="150"/>
        <v>97.945046596789211</v>
      </c>
      <c r="BD91" s="2">
        <f t="shared" si="151"/>
        <v>100.71677723755242</v>
      </c>
      <c r="BE91" s="2">
        <f t="shared" si="152"/>
        <v>101.12102815087434</v>
      </c>
      <c r="BF91" s="2">
        <f t="shared" si="153"/>
        <v>101.49670451722848</v>
      </c>
      <c r="BG91" s="2">
        <f t="shared" si="154"/>
        <v>103.90698514639286</v>
      </c>
      <c r="BH91" s="2">
        <f t="shared" si="155"/>
        <v>103.75260669135449</v>
      </c>
      <c r="BI91" s="2">
        <f t="shared" si="156"/>
        <v>106.14921265379074</v>
      </c>
      <c r="BJ91" s="2">
        <f t="shared" si="157"/>
        <v>104.04985770652387</v>
      </c>
      <c r="BK91" s="2">
        <f t="shared" si="158"/>
        <v>104.81053968597864</v>
      </c>
      <c r="BL91" s="2">
        <f t="shared" si="159"/>
        <v>107.38034257244928</v>
      </c>
      <c r="BM91" s="2">
        <f t="shared" si="160"/>
        <v>107.07733137534525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105.93020806754221</v>
      </c>
      <c r="DL91" s="2">
        <f t="shared" ref="DL91:DY106" si="289">BP$228*$B91+BP$229</f>
        <v>111.418919365722</v>
      </c>
      <c r="DM91" s="2">
        <f t="shared" si="289"/>
        <v>109.97275337381915</v>
      </c>
      <c r="DN91" s="2">
        <f t="shared" si="289"/>
        <v>110.82388070175439</v>
      </c>
      <c r="DO91" s="2">
        <f t="shared" si="289"/>
        <v>109.19707457786116</v>
      </c>
      <c r="DP91" s="2">
        <f t="shared" si="289"/>
        <v>112.28664019734019</v>
      </c>
      <c r="DQ91" s="2">
        <f t="shared" si="289"/>
        <v>109.46133143669987</v>
      </c>
      <c r="DR91" s="2">
        <f t="shared" si="289"/>
        <v>113.73485378151261</v>
      </c>
      <c r="DS91" s="2">
        <f t="shared" si="289"/>
        <v>113.31382072829132</v>
      </c>
      <c r="DT91" s="2">
        <f t="shared" si="289"/>
        <v>114.08819411764708</v>
      </c>
      <c r="DU91" s="2">
        <f t="shared" si="289"/>
        <v>111.07440978225189</v>
      </c>
      <c r="DV91" s="2">
        <f t="shared" si="289"/>
        <v>113.13868123827393</v>
      </c>
      <c r="DW91" s="2">
        <f t="shared" si="289"/>
        <v>115.20769416785208</v>
      </c>
      <c r="DX91" s="2">
        <f t="shared" si="289"/>
        <v>114.5972464349376</v>
      </c>
      <c r="DY91" s="2">
        <f t="shared" si="289"/>
        <v>111.58820037078235</v>
      </c>
      <c r="EA91" s="2">
        <f t="shared" si="228"/>
        <v>98.539002911490684</v>
      </c>
      <c r="EB91" s="2">
        <f t="shared" ref="EB91:EB154" si="290">CF$228*$B91+CF$229</f>
        <v>100.23182396811112</v>
      </c>
      <c r="EC91" s="2">
        <f t="shared" ref="EC91:EC154" si="291">CG$228*$B91+CG$229</f>
        <v>99.749760973397827</v>
      </c>
      <c r="ED91" s="2">
        <f t="shared" ref="ED91:ED154" si="292">CH$228*$B91+CH$229</f>
        <v>99.331915383125079</v>
      </c>
      <c r="EE91" s="2">
        <f t="shared" ref="EE91:EE154" si="293">CI$228*$B91+CI$229</f>
        <v>96.64168281143705</v>
      </c>
      <c r="EF91" s="2">
        <f t="shared" ref="EF91:EF154" si="294">CJ$228*$B91+CJ$229</f>
        <v>99.300198107567667</v>
      </c>
      <c r="EG91" s="2">
        <f t="shared" ref="EG91:EG154" si="295">CK$228*$B91+CK$229</f>
        <v>100.0697479022586</v>
      </c>
      <c r="EH91" s="2">
        <f t="shared" ref="EH91:EH154" si="296">CL$228*$B91+CL$229</f>
        <v>99.82078156788431</v>
      </c>
      <c r="EI91" s="2">
        <f t="shared" ref="EI91:EI154" si="297">CM$228*$B91+CM$229</f>
        <v>102.6445157496547</v>
      </c>
      <c r="EJ91" s="2">
        <f t="shared" ref="EJ91:EJ154" si="298">CN$228*$B91+CN$229</f>
        <v>102.29035895161034</v>
      </c>
      <c r="EK91" s="2">
        <f t="shared" ref="EK91:EK154" si="299">CO$228*$B91+CO$229</f>
        <v>105.52677654127248</v>
      </c>
      <c r="EL91" s="2">
        <f t="shared" ref="EL91:EL154" si="300">CP$228*$B91+CP$229</f>
        <v>103.03626770174955</v>
      </c>
      <c r="EM91" s="2">
        <f t="shared" ref="EM91:EM154" si="301">CQ$228*$B91+CQ$229</f>
        <v>103.51919902055657</v>
      </c>
      <c r="EN91" s="2">
        <f t="shared" ref="EN91:EN154" si="302">CR$228*$B91+CR$229</f>
        <v>106.2983209421011</v>
      </c>
      <c r="EO91" s="2">
        <f t="shared" ref="EO91:EO154" si="303">CS$228*$B91+CS$229</f>
        <v>106.34198444587555</v>
      </c>
      <c r="EQ91" s="2">
        <f t="shared" ref="EQ91:EQ154" si="304">CU$228*$B91+CU$229</f>
        <v>98.571281488452016</v>
      </c>
      <c r="ER91" s="2">
        <f t="shared" ref="ER91:FE106" si="305">CV$228*$B91+CV$229</f>
        <v>100.16715043665418</v>
      </c>
      <c r="ES91" s="2">
        <f t="shared" si="305"/>
        <v>99.28730505295978</v>
      </c>
      <c r="ET91" s="2">
        <f t="shared" si="305"/>
        <v>99.045677055725776</v>
      </c>
      <c r="EU91" s="2">
        <f t="shared" si="305"/>
        <v>97.474919202426321</v>
      </c>
      <c r="EV91" s="2">
        <f t="shared" si="305"/>
        <v>99.465238874201361</v>
      </c>
      <c r="EW91" s="2">
        <f t="shared" si="305"/>
        <v>99.472763344527976</v>
      </c>
      <c r="EX91" s="2">
        <f t="shared" si="305"/>
        <v>99.71262368437155</v>
      </c>
      <c r="EY91" s="2">
        <f t="shared" si="305"/>
        <v>102.17544979446561</v>
      </c>
      <c r="EZ91" s="2">
        <f t="shared" si="305"/>
        <v>102.3563801580203</v>
      </c>
      <c r="FA91" s="2">
        <f t="shared" si="305"/>
        <v>105.70587948971018</v>
      </c>
      <c r="FB91" s="2">
        <f t="shared" si="305"/>
        <v>103.64300399049627</v>
      </c>
      <c r="FC91" s="2">
        <f t="shared" si="305"/>
        <v>104.77422580037627</v>
      </c>
      <c r="FD91" s="2">
        <f t="shared" si="305"/>
        <v>106.15900669522662</v>
      </c>
      <c r="FE91" s="2">
        <f t="shared" si="305"/>
        <v>107.34022390275319</v>
      </c>
      <c r="FG91" s="2">
        <f t="shared" ref="FG91:FG154" si="306">POWER(10,($B91-C$231)/C$229)/(1+POWER(10,($B91-C$231)/C$229))</f>
        <v>0.90265252294535858</v>
      </c>
      <c r="FH91" s="2">
        <f t="shared" ref="FH91:FU106" si="307">POWER(10,($B91-D$231)/D$229)/(1+POWER(10,($B91-D$231)/D$229))</f>
        <v>0.90938128725341927</v>
      </c>
      <c r="FI91" s="2">
        <f t="shared" si="307"/>
        <v>0.90574692849440608</v>
      </c>
      <c r="FJ91" s="2">
        <f t="shared" si="307"/>
        <v>0.89703225728778724</v>
      </c>
      <c r="FK91" s="2">
        <f t="shared" si="307"/>
        <v>0.89627504797296031</v>
      </c>
      <c r="FL91" s="2">
        <f t="shared" si="307"/>
        <v>0.89093566528286372</v>
      </c>
      <c r="FM91" s="2">
        <f t="shared" si="307"/>
        <v>0.88797222869530701</v>
      </c>
      <c r="FN91" s="2">
        <f t="shared" si="307"/>
        <v>0.87953896310288304</v>
      </c>
      <c r="FO91" s="2">
        <f t="shared" si="307"/>
        <v>0.88160488535598625</v>
      </c>
      <c r="FP91" s="2">
        <f t="shared" si="307"/>
        <v>0.87606505696068393</v>
      </c>
      <c r="FQ91" s="2">
        <f t="shared" si="307"/>
        <v>0.8878378486378774</v>
      </c>
      <c r="FR91" s="2">
        <f t="shared" si="307"/>
        <v>0.89973679258937111</v>
      </c>
      <c r="FS91" s="2">
        <f t="shared" si="307"/>
        <v>0.8896271901426801</v>
      </c>
      <c r="FT91" s="2">
        <f t="shared" si="307"/>
        <v>0.86960457556984694</v>
      </c>
      <c r="FU91" s="2">
        <f t="shared" si="307"/>
        <v>0.85998079803940852</v>
      </c>
      <c r="FW91" s="2">
        <f t="shared" si="112"/>
        <v>9.6689989495255153E-4</v>
      </c>
      <c r="FX91" s="2">
        <f t="shared" si="164"/>
        <v>1.4800111399809943E-3</v>
      </c>
      <c r="FY91" s="2">
        <f t="shared" si="165"/>
        <v>1.6304160892973633E-3</v>
      </c>
      <c r="FZ91" s="2">
        <f t="shared" si="166"/>
        <v>1.3590346002988643E-3</v>
      </c>
      <c r="GA91" s="2">
        <f t="shared" si="167"/>
        <v>1.2677995230899078E-3</v>
      </c>
      <c r="GB91" s="2">
        <f t="shared" si="168"/>
        <v>1.3418691975803981E-3</v>
      </c>
      <c r="GC91" s="2">
        <f t="shared" si="169"/>
        <v>1.4035937089357938E-3</v>
      </c>
      <c r="GD91" s="2">
        <f t="shared" si="170"/>
        <v>1.6699381034159793E-3</v>
      </c>
      <c r="GE91" s="2">
        <f t="shared" si="171"/>
        <v>1.5438966982172092E-3</v>
      </c>
      <c r="GF91" s="2">
        <f t="shared" si="172"/>
        <v>1.2679328156102343E-3</v>
      </c>
      <c r="GG91" s="2">
        <f t="shared" si="173"/>
        <v>1.1257952129779805E-3</v>
      </c>
      <c r="GH91" s="2">
        <f t="shared" si="174"/>
        <v>1.136607495891974E-3</v>
      </c>
      <c r="GI91" s="2">
        <f t="shared" si="175"/>
        <v>9.9488953661569664E-4</v>
      </c>
      <c r="GJ91" s="2">
        <f t="shared" si="176"/>
        <v>8.6338337363280873E-4</v>
      </c>
      <c r="GK91" s="2">
        <f t="shared" si="177"/>
        <v>7.7733087583164398E-4</v>
      </c>
      <c r="GM91" s="86">
        <f t="shared" si="113"/>
        <v>4.6999850722944207E-2</v>
      </c>
      <c r="GN91" s="86">
        <f t="shared" si="178"/>
        <v>3.7352244537043416E-2</v>
      </c>
      <c r="GO91" s="86">
        <f t="shared" si="179"/>
        <v>5.0066169484919137E-3</v>
      </c>
      <c r="GP91" s="86">
        <f t="shared" si="180"/>
        <v>2.6523407047644031E-3</v>
      </c>
      <c r="GQ91" s="86">
        <f t="shared" si="181"/>
        <v>8.1475328480542491E-3</v>
      </c>
      <c r="GR91" s="86">
        <f t="shared" si="182"/>
        <v>3.0514137901241278E-3</v>
      </c>
      <c r="GS91" s="86">
        <f t="shared" si="183"/>
        <v>2.2299572258264538E-3</v>
      </c>
      <c r="GT91" s="86">
        <f t="shared" si="184"/>
        <v>2.5133417621162266E-3</v>
      </c>
      <c r="GU91" s="86">
        <f t="shared" si="185"/>
        <v>1.119695650631313E-2</v>
      </c>
      <c r="GV91" s="86">
        <f t="shared" si="186"/>
        <v>1.527706079082294E-2</v>
      </c>
      <c r="GW91" s="86">
        <f t="shared" si="187"/>
        <v>7.9868448211739378E-3</v>
      </c>
      <c r="GX91" s="86">
        <f t="shared" si="188"/>
        <v>2.5548928406540178E-3</v>
      </c>
      <c r="GY91" s="86">
        <f t="shared" si="189"/>
        <v>2.809818155138482E-2</v>
      </c>
      <c r="GZ91" s="86">
        <f t="shared" si="190"/>
        <v>2.2738394109836468E-2</v>
      </c>
      <c r="HA91" s="86">
        <f t="shared" si="191"/>
        <v>4.9479642503425444E-3</v>
      </c>
      <c r="HC91" s="86">
        <f t="shared" si="145"/>
        <v>2.6187842311013718E-2</v>
      </c>
      <c r="HD91" s="86">
        <f t="shared" si="192"/>
        <v>2.5946332055931925E-2</v>
      </c>
      <c r="HE91" s="86">
        <f t="shared" si="193"/>
        <v>2.8044927517099746E-2</v>
      </c>
      <c r="HF91" s="86">
        <f t="shared" si="194"/>
        <v>1.7990332331944515E-2</v>
      </c>
      <c r="HG91" s="86">
        <f t="shared" si="195"/>
        <v>1.2466130441222922E-2</v>
      </c>
      <c r="HH91" s="86">
        <f t="shared" si="196"/>
        <v>2.0636790655640912E-2</v>
      </c>
      <c r="HI91" s="86">
        <f t="shared" si="197"/>
        <v>2.1115065929159047E-2</v>
      </c>
      <c r="HJ91" s="86">
        <f t="shared" si="198"/>
        <v>2.0822687465335016E-2</v>
      </c>
      <c r="HK91" s="86">
        <f t="shared" si="199"/>
        <v>2.0020600784131724E-2</v>
      </c>
      <c r="HL91" s="86">
        <f t="shared" si="200"/>
        <v>1.3827143202945053E-2</v>
      </c>
      <c r="HM91" s="86">
        <f t="shared" si="201"/>
        <v>1.2651996611732391E-2</v>
      </c>
      <c r="HN91" s="86">
        <f t="shared" si="202"/>
        <v>1.9236741448520826E-2</v>
      </c>
      <c r="HO91" s="86">
        <f t="shared" si="203"/>
        <v>1.0757287944518979E-2</v>
      </c>
      <c r="HP91" s="86">
        <f t="shared" si="204"/>
        <v>6.3836662496020557E-3</v>
      </c>
      <c r="HQ91" s="86">
        <f t="shared" si="205"/>
        <v>5.0520359822519394E-3</v>
      </c>
      <c r="HS91" s="86">
        <f t="shared" si="114"/>
        <v>2.6444602751770676E-31</v>
      </c>
      <c r="HT91" s="86">
        <f t="shared" si="206"/>
        <v>2.3497691922332397E-28</v>
      </c>
      <c r="HU91" s="86">
        <f t="shared" si="207"/>
        <v>5.8644654336108452E-34</v>
      </c>
      <c r="HV91" s="86">
        <f t="shared" si="208"/>
        <v>1.0855244992831432E-36</v>
      </c>
      <c r="HW91" s="86">
        <f t="shared" si="209"/>
        <v>7.6218863289206172E-42</v>
      </c>
      <c r="HX91" s="86">
        <f t="shared" si="210"/>
        <v>5.1241804593781821E-39</v>
      </c>
      <c r="HY91" s="86">
        <f t="shared" si="211"/>
        <v>3.4637717395184561E-37</v>
      </c>
      <c r="HZ91" s="86">
        <f t="shared" si="212"/>
        <v>1.2130012948952025E-40</v>
      </c>
      <c r="IA91" s="86">
        <f t="shared" si="213"/>
        <v>2.0861740922893195E-39</v>
      </c>
      <c r="IB91" s="86">
        <f t="shared" si="214"/>
        <v>8.6179703187228884E-41</v>
      </c>
      <c r="IC91" s="86">
        <f t="shared" si="215"/>
        <v>2.7644509592721289E-41</v>
      </c>
      <c r="ID91" s="86">
        <f t="shared" si="216"/>
        <v>1.7222940652084074E-38</v>
      </c>
      <c r="IE91" s="86">
        <f t="shared" si="217"/>
        <v>1.0172268713007073E-41</v>
      </c>
      <c r="IF91" s="86">
        <f t="shared" si="218"/>
        <v>5.9877511544639782E-21</v>
      </c>
      <c r="IG91" s="86">
        <f t="shared" si="219"/>
        <v>4.3248671493899038E-15</v>
      </c>
      <c r="II91" s="86">
        <f t="shared" si="115"/>
        <v>4.6168904748525055E-114</v>
      </c>
      <c r="IJ91" s="86">
        <f t="shared" si="116"/>
        <v>5.0857598137514071E-111</v>
      </c>
      <c r="IK91" s="86">
        <f t="shared" si="117"/>
        <v>3.2970078676289055E-126</v>
      </c>
      <c r="IL91" s="86">
        <f t="shared" si="118"/>
        <v>1.504657649340669E-141</v>
      </c>
      <c r="IM91" s="86">
        <f t="shared" si="119"/>
        <v>3.480401002781393E-154</v>
      </c>
      <c r="IN91" s="86">
        <f t="shared" si="120"/>
        <v>1.3088739581606498E-146</v>
      </c>
      <c r="IO91" s="86">
        <f t="shared" si="121"/>
        <v>2.8092083338420944E-137</v>
      </c>
      <c r="IP91" s="86">
        <f t="shared" si="122"/>
        <v>1.042790737663915E-149</v>
      </c>
      <c r="IQ91" s="86">
        <f t="shared" si="123"/>
        <v>1.7343314089253138E-144</v>
      </c>
      <c r="IR91" s="86">
        <f t="shared" si="124"/>
        <v>7.1601669303031818E-151</v>
      </c>
      <c r="IS91" s="86">
        <f t="shared" si="125"/>
        <v>4.5645414620441178E-154</v>
      </c>
      <c r="IT91" s="86">
        <f t="shared" si="126"/>
        <v>7.4864408643888795E-145</v>
      </c>
      <c r="IU91" s="86">
        <f t="shared" si="127"/>
        <v>3.5764207356390918E-154</v>
      </c>
      <c r="IV91" s="86">
        <f t="shared" si="128"/>
        <v>2.3422930073096106E-96</v>
      </c>
      <c r="IW91" s="86">
        <f t="shared" si="129"/>
        <v>1.4955419314353247E-69</v>
      </c>
      <c r="IY91" s="86">
        <f t="shared" si="130"/>
        <v>7.3187693033957918E-2</v>
      </c>
      <c r="IZ91" s="86">
        <f t="shared" si="131"/>
        <v>6.3298576592975345E-2</v>
      </c>
      <c r="JA91" s="86">
        <f t="shared" si="132"/>
        <v>3.3051544465591658E-2</v>
      </c>
      <c r="JB91" s="86">
        <f t="shared" si="133"/>
        <v>2.0642673036708917E-2</v>
      </c>
      <c r="JC91" s="86">
        <f t="shared" si="134"/>
        <v>2.0613663289277169E-2</v>
      </c>
      <c r="JD91" s="86">
        <f t="shared" si="135"/>
        <v>2.368820444576504E-2</v>
      </c>
      <c r="JE91" s="86">
        <f t="shared" si="136"/>
        <v>2.33450231549855E-2</v>
      </c>
      <c r="JF91" s="86">
        <f t="shared" si="137"/>
        <v>2.3336029227451243E-2</v>
      </c>
      <c r="JG91" s="86">
        <f t="shared" si="138"/>
        <v>3.1217557290444856E-2</v>
      </c>
      <c r="JH91" s="86">
        <f t="shared" si="139"/>
        <v>2.9104203993767994E-2</v>
      </c>
      <c r="JI91" s="86">
        <f t="shared" si="140"/>
        <v>2.0638841432906327E-2</v>
      </c>
      <c r="JJ91" s="86">
        <f t="shared" si="141"/>
        <v>2.1791634289174844E-2</v>
      </c>
      <c r="JK91" s="86">
        <f t="shared" si="142"/>
        <v>3.8855469495903801E-2</v>
      </c>
      <c r="JL91" s="86">
        <f t="shared" si="143"/>
        <v>2.9122060359438526E-2</v>
      </c>
      <c r="JM91" s="86">
        <f t="shared" si="144"/>
        <v>1.0000000232598808E-2</v>
      </c>
    </row>
    <row r="92" spans="2:273" x14ac:dyDescent="0.25">
      <c r="B92" s="2">
        <v>65</v>
      </c>
      <c r="C92" s="37">
        <v>110.587</v>
      </c>
      <c r="D92" s="37">
        <v>115.36199999999999</v>
      </c>
      <c r="E92" s="37">
        <v>111.983</v>
      </c>
      <c r="F92" s="37">
        <v>109.569</v>
      </c>
      <c r="G92" s="37">
        <v>107.13800000000001</v>
      </c>
      <c r="H92" s="37">
        <v>109.96599999999999</v>
      </c>
      <c r="I92" s="37">
        <v>110.19</v>
      </c>
      <c r="J92" s="37">
        <v>110.63800000000001</v>
      </c>
      <c r="K92" s="37">
        <v>112.86199999999999</v>
      </c>
      <c r="L92" s="37">
        <v>108.81</v>
      </c>
      <c r="M92" s="37">
        <v>109.31</v>
      </c>
      <c r="N92" s="37">
        <v>110.768</v>
      </c>
      <c r="O92" s="37">
        <v>110.857</v>
      </c>
      <c r="P92" s="37">
        <v>108.789</v>
      </c>
      <c r="Q92" s="37">
        <v>107.018</v>
      </c>
      <c r="S92" s="4">
        <f t="shared" si="229"/>
        <v>114.35330238111911</v>
      </c>
      <c r="T92" s="4">
        <f t="shared" si="230"/>
        <v>116.47369947663009</v>
      </c>
      <c r="U92" s="4">
        <f t="shared" si="231"/>
        <v>116.53010279271814</v>
      </c>
      <c r="V92" s="4">
        <f t="shared" si="232"/>
        <v>111.86896191310328</v>
      </c>
      <c r="W92" s="4">
        <f t="shared" si="233"/>
        <v>106.7480961901006</v>
      </c>
      <c r="X92" s="4">
        <f t="shared" si="234"/>
        <v>112.99819079375979</v>
      </c>
      <c r="Y92" s="4">
        <f t="shared" si="235"/>
        <v>112.81339026341195</v>
      </c>
      <c r="Z92" s="4">
        <f t="shared" si="236"/>
        <v>113.70531986555551</v>
      </c>
      <c r="AA92" s="4">
        <f t="shared" si="237"/>
        <v>114.91739860919168</v>
      </c>
      <c r="AB92" s="4">
        <f t="shared" si="238"/>
        <v>112.43923210663604</v>
      </c>
      <c r="AC92" s="4">
        <f t="shared" si="239"/>
        <v>113.70859511677591</v>
      </c>
      <c r="AD92" s="4">
        <f t="shared" si="240"/>
        <v>115.4856540321195</v>
      </c>
      <c r="AE92" s="4">
        <f t="shared" si="241"/>
        <v>112.61191000621452</v>
      </c>
      <c r="AF92" s="4">
        <f t="shared" si="242"/>
        <v>112.28694440435044</v>
      </c>
      <c r="AG92" s="4">
        <f t="shared" si="243"/>
        <v>110.07933609904839</v>
      </c>
      <c r="AI92" s="4">
        <f t="shared" si="244"/>
        <v>-3.7663023811191039</v>
      </c>
      <c r="AJ92" s="4">
        <f t="shared" si="245"/>
        <v>-1.1116994766300934</v>
      </c>
      <c r="AK92" s="4">
        <f t="shared" si="246"/>
        <v>-4.5471027927181353</v>
      </c>
      <c r="AL92" s="4">
        <f t="shared" si="247"/>
        <v>-2.2999619131032745</v>
      </c>
      <c r="AM92" s="4">
        <f t="shared" si="248"/>
        <v>0.38990380989940832</v>
      </c>
      <c r="AN92" s="4">
        <f t="shared" si="249"/>
        <v>-3.0321907937597956</v>
      </c>
      <c r="AO92" s="4">
        <f t="shared" si="250"/>
        <v>-2.6233902634119488</v>
      </c>
      <c r="AP92" s="4">
        <f t="shared" si="251"/>
        <v>-3.0673198655555041</v>
      </c>
      <c r="AQ92" s="4">
        <f t="shared" si="252"/>
        <v>-2.055398609191684</v>
      </c>
      <c r="AR92" s="4">
        <f t="shared" si="253"/>
        <v>-3.6292321066360387</v>
      </c>
      <c r="AS92" s="4">
        <f t="shared" si="254"/>
        <v>-4.3985951167759083</v>
      </c>
      <c r="AT92" s="4">
        <f t="shared" si="255"/>
        <v>-4.7176540321194977</v>
      </c>
      <c r="AU92" s="4">
        <f t="shared" si="256"/>
        <v>-1.7549100062145158</v>
      </c>
      <c r="AV92" s="4">
        <f t="shared" si="257"/>
        <v>-3.4979444043504344</v>
      </c>
      <c r="AW92" s="4">
        <f t="shared" si="257"/>
        <v>-3.0613360990483898</v>
      </c>
      <c r="AY92" s="2">
        <f t="shared" ref="AY92:AY155" si="308">IF(OR($B92 &lt; C$230, $B92 &gt; C$233), #N/A, ((1-FG92)*DK92) + (FG92 - FW92)*EA92 + (FW92*EQ92))</f>
        <v>99.111704514167116</v>
      </c>
      <c r="AZ92" s="2">
        <f t="shared" si="147"/>
        <v>101.05606251908654</v>
      </c>
      <c r="BA92" s="2">
        <f t="shared" si="148"/>
        <v>100.52332839443883</v>
      </c>
      <c r="BB92" s="2">
        <f t="shared" si="149"/>
        <v>100.31951031287063</v>
      </c>
      <c r="BC92" s="2">
        <f t="shared" si="150"/>
        <v>97.791823801082941</v>
      </c>
      <c r="BD92" s="2">
        <f t="shared" si="151"/>
        <v>100.52170023356416</v>
      </c>
      <c r="BE92" s="2">
        <f t="shared" si="152"/>
        <v>100.93532493279494</v>
      </c>
      <c r="BF92" s="2">
        <f t="shared" si="153"/>
        <v>101.29489015228742</v>
      </c>
      <c r="BG92" s="2">
        <f t="shared" si="154"/>
        <v>103.69769151885947</v>
      </c>
      <c r="BH92" s="2">
        <f t="shared" si="155"/>
        <v>103.54502267399758</v>
      </c>
      <c r="BI92" s="2">
        <f t="shared" si="156"/>
        <v>105.97469121115682</v>
      </c>
      <c r="BJ92" s="2">
        <f t="shared" si="157"/>
        <v>103.88327482668385</v>
      </c>
      <c r="BK92" s="2">
        <f t="shared" si="158"/>
        <v>104.64616830294729</v>
      </c>
      <c r="BL92" s="2">
        <f t="shared" si="159"/>
        <v>107.19502826670134</v>
      </c>
      <c r="BM92" s="2">
        <f t="shared" si="160"/>
        <v>106.93404472305482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105.96015487804878</v>
      </c>
      <c r="DL92" s="2">
        <f t="shared" si="289"/>
        <v>111.50801956815116</v>
      </c>
      <c r="DM92" s="2">
        <f t="shared" si="289"/>
        <v>110.08268920377866</v>
      </c>
      <c r="DN92" s="2">
        <f t="shared" si="289"/>
        <v>110.974919365722</v>
      </c>
      <c r="DO92" s="2">
        <f t="shared" si="289"/>
        <v>109.32546594746715</v>
      </c>
      <c r="DP92" s="2">
        <f t="shared" si="289"/>
        <v>112.43510274560275</v>
      </c>
      <c r="DQ92" s="2">
        <f t="shared" si="289"/>
        <v>109.55206519677573</v>
      </c>
      <c r="DR92" s="2">
        <f t="shared" si="289"/>
        <v>113.89744873949581</v>
      </c>
      <c r="DS92" s="2">
        <f t="shared" si="289"/>
        <v>113.41768767507004</v>
      </c>
      <c r="DT92" s="2">
        <f t="shared" si="289"/>
        <v>114.18698151260506</v>
      </c>
      <c r="DU92" s="2">
        <f t="shared" si="289"/>
        <v>111.0938497647445</v>
      </c>
      <c r="DV92" s="2">
        <f t="shared" si="289"/>
        <v>113.19180609756098</v>
      </c>
      <c r="DW92" s="2">
        <f t="shared" si="289"/>
        <v>115.33075817923188</v>
      </c>
      <c r="DX92" s="2">
        <f t="shared" si="289"/>
        <v>114.71551448306595</v>
      </c>
      <c r="DY92" s="2">
        <f t="shared" si="289"/>
        <v>111.68476188357434</v>
      </c>
      <c r="EA92" s="2">
        <f t="shared" si="228"/>
        <v>98.438076863354041</v>
      </c>
      <c r="EB92" s="2">
        <f t="shared" si="290"/>
        <v>100.10629169345508</v>
      </c>
      <c r="EC92" s="2">
        <f t="shared" si="291"/>
        <v>99.61697512091898</v>
      </c>
      <c r="ED92" s="2">
        <f t="shared" si="292"/>
        <v>99.204483774096687</v>
      </c>
      <c r="EE92" s="2">
        <f t="shared" si="293"/>
        <v>96.573251437877502</v>
      </c>
      <c r="EF92" s="2">
        <f t="shared" si="294"/>
        <v>99.191375528252493</v>
      </c>
      <c r="EG92" s="2">
        <f t="shared" si="295"/>
        <v>99.944871078426132</v>
      </c>
      <c r="EH92" s="2">
        <f t="shared" si="296"/>
        <v>99.720941002853479</v>
      </c>
      <c r="EI92" s="2">
        <f t="shared" si="297"/>
        <v>102.50806401904801</v>
      </c>
      <c r="EJ92" s="2">
        <f t="shared" si="298"/>
        <v>102.17189538550343</v>
      </c>
      <c r="EK92" s="2">
        <f t="shared" si="299"/>
        <v>105.38464310182488</v>
      </c>
      <c r="EL92" s="2">
        <f t="shared" si="300"/>
        <v>102.93643088760648</v>
      </c>
      <c r="EM92" s="2">
        <f t="shared" si="301"/>
        <v>103.43572676461099</v>
      </c>
      <c r="EN92" s="2">
        <f t="shared" si="302"/>
        <v>106.1667165531144</v>
      </c>
      <c r="EO92" s="2">
        <f t="shared" si="303"/>
        <v>106.22766097328778</v>
      </c>
      <c r="EQ92" s="2">
        <f t="shared" si="304"/>
        <v>98.469372215289567</v>
      </c>
      <c r="ER92" s="2">
        <f t="shared" si="305"/>
        <v>100.04368773741238</v>
      </c>
      <c r="ES92" s="2">
        <f t="shared" si="305"/>
        <v>99.168896996652762</v>
      </c>
      <c r="ET92" s="2">
        <f t="shared" si="305"/>
        <v>98.92668597493433</v>
      </c>
      <c r="EU92" s="2">
        <f t="shared" si="305"/>
        <v>97.381587182925628</v>
      </c>
      <c r="EV92" s="2">
        <f t="shared" si="305"/>
        <v>99.351378176176837</v>
      </c>
      <c r="EW92" s="2">
        <f t="shared" si="305"/>
        <v>99.366316929274106</v>
      </c>
      <c r="EX92" s="2">
        <f t="shared" si="305"/>
        <v>99.61615330130951</v>
      </c>
      <c r="EY92" s="2">
        <f t="shared" si="305"/>
        <v>102.0538977043438</v>
      </c>
      <c r="EZ92" s="2">
        <f t="shared" si="305"/>
        <v>102.23597643858083</v>
      </c>
      <c r="FA92" s="2">
        <f t="shared" si="305"/>
        <v>105.55848999359804</v>
      </c>
      <c r="FB92" s="2">
        <f t="shared" si="305"/>
        <v>103.52559118861704</v>
      </c>
      <c r="FC92" s="2">
        <f t="shared" si="305"/>
        <v>104.65596883441985</v>
      </c>
      <c r="FD92" s="2">
        <f t="shared" si="305"/>
        <v>106.03100062107561</v>
      </c>
      <c r="FE92" s="2">
        <f t="shared" si="305"/>
        <v>107.19525951459306</v>
      </c>
      <c r="FG92" s="2">
        <f t="shared" si="306"/>
        <v>0.91045101184271959</v>
      </c>
      <c r="FH92" s="2">
        <f t="shared" si="307"/>
        <v>0.91669048627870087</v>
      </c>
      <c r="FI92" s="2">
        <f t="shared" si="307"/>
        <v>0.91332132937618427</v>
      </c>
      <c r="FJ92" s="2">
        <f t="shared" si="307"/>
        <v>0.9052337157182424</v>
      </c>
      <c r="FK92" s="2">
        <f t="shared" si="307"/>
        <v>0.90453039976324934</v>
      </c>
      <c r="FL92" s="2">
        <f t="shared" si="307"/>
        <v>0.89956835434545901</v>
      </c>
      <c r="FM92" s="2">
        <f t="shared" si="307"/>
        <v>0.89681231354749569</v>
      </c>
      <c r="FN92" s="2">
        <f t="shared" si="307"/>
        <v>0.88896129996433804</v>
      </c>
      <c r="FO92" s="2">
        <f t="shared" si="307"/>
        <v>0.8908856750825136</v>
      </c>
      <c r="FP92" s="2">
        <f t="shared" si="307"/>
        <v>0.88572381458631255</v>
      </c>
      <c r="FQ92" s="2">
        <f t="shared" si="307"/>
        <v>0.89668730365923055</v>
      </c>
      <c r="FR92" s="2">
        <f t="shared" si="307"/>
        <v>0.90774498736960085</v>
      </c>
      <c r="FS92" s="2">
        <f t="shared" si="307"/>
        <v>0.89835163163808163</v>
      </c>
      <c r="FT92" s="2">
        <f t="shared" si="307"/>
        <v>0.87969768486598754</v>
      </c>
      <c r="FU92" s="2">
        <f t="shared" si="307"/>
        <v>0.87070807128696481</v>
      </c>
      <c r="FW92" s="2">
        <f t="shared" ref="FW92:FW155" si="324">POWER(10,($B92-C$232)/C$229)/(1+POWER(10,($B92-C$232)/C$229))</f>
        <v>1.0600857628250649E-3</v>
      </c>
      <c r="FX92" s="2">
        <f t="shared" si="164"/>
        <v>1.6225682604551462E-3</v>
      </c>
      <c r="FY92" s="2">
        <f t="shared" si="165"/>
        <v>1.7874345298132099E-3</v>
      </c>
      <c r="FZ92" s="2">
        <f t="shared" si="166"/>
        <v>1.4899564481042444E-3</v>
      </c>
      <c r="GA92" s="2">
        <f t="shared" si="167"/>
        <v>1.3899445230691014E-3</v>
      </c>
      <c r="GB92" s="2">
        <f t="shared" si="168"/>
        <v>1.4711398618093966E-3</v>
      </c>
      <c r="GC92" s="2">
        <f t="shared" si="169"/>
        <v>1.5388015194542093E-3</v>
      </c>
      <c r="GD92" s="2">
        <f t="shared" si="170"/>
        <v>1.8307557614545445E-3</v>
      </c>
      <c r="GE92" s="2">
        <f t="shared" si="171"/>
        <v>1.6925969503679926E-3</v>
      </c>
      <c r="GF92" s="2">
        <f t="shared" si="172"/>
        <v>1.390090639662779E-3</v>
      </c>
      <c r="GG92" s="2">
        <f t="shared" si="173"/>
        <v>1.2342758438628771E-3</v>
      </c>
      <c r="GH92" s="2">
        <f t="shared" si="174"/>
        <v>1.2461286890368985E-3</v>
      </c>
      <c r="GI92" s="2">
        <f t="shared" si="175"/>
        <v>1.0907699867516551E-3</v>
      </c>
      <c r="GJ92" s="2">
        <f t="shared" si="176"/>
        <v>9.4660219434327124E-4</v>
      </c>
      <c r="GK92" s="2">
        <f t="shared" si="177"/>
        <v>8.5226244070685405E-4</v>
      </c>
      <c r="GM92" s="86">
        <f t="shared" ref="GM92:GM155" si="325" xml:space="preserve"> _xlfn.NORM.DIST($B92, C$7, ABS(C$11), TRUE) * _xlfn.NORM.DIST(($B92 - C$7)*C$15, 0, ABS(C$11), TRUE) * 2</f>
        <v>1.8472941737586072E-2</v>
      </c>
      <c r="GN92" s="86">
        <f t="shared" si="178"/>
        <v>1.4602956554799417E-2</v>
      </c>
      <c r="GO92" s="86">
        <f t="shared" si="179"/>
        <v>1.0537094448980666E-3</v>
      </c>
      <c r="GP92" s="86">
        <f t="shared" si="180"/>
        <v>3.8161370250217752E-4</v>
      </c>
      <c r="GQ92" s="86">
        <f t="shared" si="181"/>
        <v>1.8723332276650616E-3</v>
      </c>
      <c r="GR92" s="86">
        <f t="shared" si="182"/>
        <v>5.9663238903497897E-4</v>
      </c>
      <c r="GS92" s="86">
        <f t="shared" si="183"/>
        <v>3.1354106310457644E-4</v>
      </c>
      <c r="GT92" s="86">
        <f t="shared" si="184"/>
        <v>4.2981337943017985E-4</v>
      </c>
      <c r="GU92" s="86">
        <f t="shared" si="185"/>
        <v>3.1319897256093178E-3</v>
      </c>
      <c r="GV92" s="86">
        <f t="shared" si="186"/>
        <v>4.2244916766091467E-3</v>
      </c>
      <c r="GW92" s="86">
        <f t="shared" si="187"/>
        <v>1.568827793928046E-3</v>
      </c>
      <c r="GX92" s="86">
        <f t="shared" si="188"/>
        <v>4.2798192474175384E-4</v>
      </c>
      <c r="GY92" s="86">
        <f t="shared" si="189"/>
        <v>9.6025055876702101E-3</v>
      </c>
      <c r="GZ92" s="86">
        <f t="shared" si="190"/>
        <v>7.1999421401460475E-3</v>
      </c>
      <c r="HA92" s="86">
        <f t="shared" si="191"/>
        <v>1.1108484799676986E-3</v>
      </c>
      <c r="HC92" s="86">
        <f t="shared" ref="HC92:HC155" si="326" xml:space="preserve"> _xlfn.NORM.DIST($B92, C$8, ABS(C$12), TRUE) * _xlfn.NORM.DIST(($B92 - C$8)*C$16, 0, ABS(C$12), TRUE) * 2</f>
        <v>3.7303933150009856E-2</v>
      </c>
      <c r="HD92" s="86">
        <f t="shared" si="192"/>
        <v>3.7631279996024822E-2</v>
      </c>
      <c r="HE92" s="86">
        <f t="shared" si="193"/>
        <v>4.1738233317623004E-2</v>
      </c>
      <c r="HF92" s="86">
        <f t="shared" si="194"/>
        <v>2.7781615469723901E-2</v>
      </c>
      <c r="HG92" s="86">
        <f t="shared" si="195"/>
        <v>1.9929121370459189E-2</v>
      </c>
      <c r="HH92" s="86">
        <f t="shared" si="196"/>
        <v>3.1836761796944689E-2</v>
      </c>
      <c r="HI92" s="86">
        <f t="shared" si="197"/>
        <v>3.2176536247514043E-2</v>
      </c>
      <c r="HJ92" s="86">
        <f t="shared" si="198"/>
        <v>3.2723384266673393E-2</v>
      </c>
      <c r="HK92" s="86">
        <f t="shared" si="199"/>
        <v>3.1125196613977526E-2</v>
      </c>
      <c r="HL92" s="86">
        <f t="shared" si="200"/>
        <v>2.187077983682046E-2</v>
      </c>
      <c r="HM92" s="86">
        <f t="shared" si="201"/>
        <v>2.0045729071766636E-2</v>
      </c>
      <c r="HN92" s="86">
        <f t="shared" si="202"/>
        <v>2.9411766284538371E-2</v>
      </c>
      <c r="HO92" s="86">
        <f t="shared" si="203"/>
        <v>1.7055544890910681E-2</v>
      </c>
      <c r="HP92" s="86">
        <f t="shared" si="204"/>
        <v>1.0788637552627867E-2</v>
      </c>
      <c r="HQ92" s="86">
        <f t="shared" si="205"/>
        <v>9.0520702229426129E-3</v>
      </c>
      <c r="HS92" s="86">
        <f t="shared" ref="HS92:HS155" si="327" xml:space="preserve"> _xlfn.NORM.DIST($B92, C$9, ABS(C$13), TRUE) * _xlfn.NORM.DIST(($B92 - C$9)*C$17, 0, ABS(C$13), TRUE) * 2</f>
        <v>4.1427120036852416E-30</v>
      </c>
      <c r="HT92" s="86">
        <f t="shared" si="206"/>
        <v>3.6501909529309111E-27</v>
      </c>
      <c r="HU92" s="86">
        <f t="shared" si="207"/>
        <v>1.5357337479830332E-32</v>
      </c>
      <c r="HV92" s="86">
        <f t="shared" si="208"/>
        <v>3.6079378858131034E-35</v>
      </c>
      <c r="HW92" s="86">
        <f t="shared" si="209"/>
        <v>3.67902117693129E-40</v>
      </c>
      <c r="HX92" s="86">
        <f t="shared" si="210"/>
        <v>2.0223893422462607E-37</v>
      </c>
      <c r="HY92" s="86">
        <f t="shared" si="211"/>
        <v>1.1372873487021749E-35</v>
      </c>
      <c r="HZ92" s="86">
        <f t="shared" si="212"/>
        <v>6.1310950178673924E-39</v>
      </c>
      <c r="IA92" s="86">
        <f t="shared" si="213"/>
        <v>8.8392161009230654E-38</v>
      </c>
      <c r="IB92" s="86">
        <f t="shared" si="214"/>
        <v>3.7918656012453438E-39</v>
      </c>
      <c r="IC92" s="86">
        <f t="shared" si="215"/>
        <v>1.2130513168237908E-39</v>
      </c>
      <c r="ID92" s="86">
        <f t="shared" si="216"/>
        <v>5.9329263229797066E-37</v>
      </c>
      <c r="IE92" s="86">
        <f t="shared" si="217"/>
        <v>4.2655508061063987E-40</v>
      </c>
      <c r="IF92" s="86">
        <f t="shared" si="218"/>
        <v>3.3837219073920264E-20</v>
      </c>
      <c r="IG92" s="86">
        <f t="shared" si="219"/>
        <v>1.4195552629007217E-14</v>
      </c>
      <c r="II92" s="86">
        <f t="shared" ref="II92:II155" si="328" xml:space="preserve"> _xlfn.NORM.DIST($B92, C$10, ABS(C$14), TRUE) * _xlfn.NORM.DIST(($B92 - C$10)*C$18, 0, ABS(C$14), TRUE) * 2</f>
        <v>4.1673396305490304E-111</v>
      </c>
      <c r="IJ92" s="86">
        <f t="shared" ref="IJ92:IJ155" si="329" xml:space="preserve"> _xlfn.NORM.DIST($B92, D$10, ABS(D$14), TRUE) * _xlfn.NORM.DIST(($B92 - D$10)*D$18, 0, ABS(D$14), TRUE) * 2</f>
        <v>5.8698392495461962E-108</v>
      </c>
      <c r="IK92" s="86">
        <f t="shared" ref="IK92:IK155" si="330" xml:space="preserve"> _xlfn.NORM.DIST($B92, E$10, ABS(E$14), TRUE) * _xlfn.NORM.DIST(($B92 - E$10)*E$18, 0, ABS(E$14), TRUE) * 2</f>
        <v>1.1438255195790146E-122</v>
      </c>
      <c r="IL92" s="86">
        <f t="shared" ref="IL92:IL155" si="331" xml:space="preserve"> _xlfn.NORM.DIST($B92, F$10, ABS(F$14), TRUE) * _xlfn.NORM.DIST(($B92 - F$10)*F$18, 0, ABS(F$14), TRUE) * 2</f>
        <v>1.1093142309490485E-137</v>
      </c>
      <c r="IM92" s="86">
        <f t="shared" ref="IM92:IM155" si="332" xml:space="preserve"> _xlfn.NORM.DIST($B92, G$10, ABS(G$14), TRUE) * _xlfn.NORM.DIST(($B92 - G$10)*G$18, 0, ABS(G$14), TRUE) * 2</f>
        <v>5.1910750840711615E-150</v>
      </c>
      <c r="IN92" s="86">
        <f t="shared" ref="IN92:IN155" si="333" xml:space="preserve"> _xlfn.NORM.DIST($B92, H$10, ABS(H$14), TRUE) * _xlfn.NORM.DIST(($B92 - H$10)*H$18, 0, ABS(H$14), TRUE) * 2</f>
        <v>1.3088922994927116E-142</v>
      </c>
      <c r="IO92" s="86">
        <f t="shared" ref="IO92:IO155" si="334" xml:space="preserve"> _xlfn.NORM.DIST($B92, I$10, ABS(I$14), TRUE) * _xlfn.NORM.DIST(($B92 - I$10)*I$18, 0, ABS(I$14), TRUE) * 2</f>
        <v>1.6455757069328823E-133</v>
      </c>
      <c r="IP92" s="86">
        <f t="shared" ref="IP92:IP155" si="335" xml:space="preserve"> _xlfn.NORM.DIST($B92, J$10, ABS(J$14), TRUE) * _xlfn.NORM.DIST(($B92 - J$10)*J$18, 0, ABS(J$14), TRUE) * 2</f>
        <v>1.7489216748196311E-145</v>
      </c>
      <c r="IQ92" s="86">
        <f t="shared" ref="IQ92:IQ155" si="336" xml:space="preserve"> _xlfn.NORM.DIST($B92, K$10, ABS(K$14), TRUE) * _xlfn.NORM.DIST(($B92 - K$10)*K$18, 0, ABS(K$14), TRUE) * 2</f>
        <v>1.8426335072163466E-140</v>
      </c>
      <c r="IR92" s="86">
        <f t="shared" ref="IR92:IR155" si="337" xml:space="preserve"> _xlfn.NORM.DIST($B92, L$10, ABS(L$14), TRUE) * _xlfn.NORM.DIST(($B92 - L$10)*L$18, 0, ABS(L$14), TRUE) * 2</f>
        <v>8.6668764137564333E-147</v>
      </c>
      <c r="IS92" s="86">
        <f t="shared" ref="IS92:IS155" si="338" xml:space="preserve"> _xlfn.NORM.DIST($B92, M$10, ABS(M$14), TRUE) * _xlfn.NORM.DIST(($B92 - M$10)*M$18, 0, ABS(M$14), TRUE) * 2</f>
        <v>5.7177787885168705E-150</v>
      </c>
      <c r="IT92" s="86">
        <f t="shared" ref="IT92:IT155" si="339" xml:space="preserve"> _xlfn.NORM.DIST($B92, N$10, ABS(N$14), TRUE) * _xlfn.NORM.DIST(($B92 - N$10)*N$18, 0, ABS(N$14), TRUE) * 2</f>
        <v>5.3641788579635954E-141</v>
      </c>
      <c r="IU92" s="86">
        <f t="shared" ref="IU92:IU155" si="340" xml:space="preserve"> _xlfn.NORM.DIST($B92, O$10, ABS(O$14), TRUE) * _xlfn.NORM.DIST(($B92 - O$10)*O$18, 0, ABS(O$14), TRUE) * 2</f>
        <v>3.812469685930457E-150</v>
      </c>
      <c r="IV92" s="86">
        <f t="shared" ref="IV92:IV155" si="341" xml:space="preserve"> _xlfn.NORM.DIST($B92, P$10, ABS(P$14), TRUE) * _xlfn.NORM.DIST(($B92 - P$10)*P$18, 0, ABS(P$14), TRUE) * 2</f>
        <v>6.6006209202181118E-94</v>
      </c>
      <c r="IW92" s="86">
        <f t="shared" ref="IW92:IW155" si="342" xml:space="preserve"> _xlfn.NORM.DIST($B92, Q$10, ABS(Q$14), TRUE) * _xlfn.NORM.DIST(($B92 - Q$10)*Q$18, 0, ABS(Q$14), TRUE) * 2</f>
        <v>8.0454772462303001E-68</v>
      </c>
      <c r="IY92" s="86">
        <f t="shared" ref="IY92:IY155" si="343">GM92+HC92+HS92+II92</f>
        <v>5.5776874887595931E-2</v>
      </c>
      <c r="IZ92" s="86">
        <f t="shared" ref="IZ92:IZ155" si="344">GN92+HD92+HT92+IJ92</f>
        <v>5.2234236550824237E-2</v>
      </c>
      <c r="JA92" s="86">
        <f t="shared" ref="JA92:JA155" si="345">GO92+HE92+HU92+IK92</f>
        <v>4.2791942762521074E-2</v>
      </c>
      <c r="JB92" s="86">
        <f t="shared" ref="JB92:JB155" si="346">GP92+HF92+HV92+IL92</f>
        <v>2.8163229172226079E-2</v>
      </c>
      <c r="JC92" s="86">
        <f t="shared" ref="JC92:JC155" si="347">GQ92+HG92+HW92+IM92</f>
        <v>2.1801454598124249E-2</v>
      </c>
      <c r="JD92" s="86">
        <f t="shared" ref="JD92:JD155" si="348">GR92+HH92+HX92+IN92</f>
        <v>3.2433394185979667E-2</v>
      </c>
      <c r="JE92" s="86">
        <f t="shared" ref="JE92:JE155" si="349">GS92+HI92+HY92+IO92</f>
        <v>3.249007731061862E-2</v>
      </c>
      <c r="JF92" s="86">
        <f t="shared" ref="JF92:JF155" si="350">GT92+HJ92+HZ92+IP92</f>
        <v>3.3153197646103576E-2</v>
      </c>
      <c r="JG92" s="86">
        <f t="shared" ref="JG92:JG155" si="351">GU92+HK92+IA92+IQ92</f>
        <v>3.4257186339586847E-2</v>
      </c>
      <c r="JH92" s="86">
        <f t="shared" ref="JH92:JH155" si="352">GV92+HL92+IB92+IR92</f>
        <v>2.6095271513429608E-2</v>
      </c>
      <c r="JI92" s="86">
        <f t="shared" ref="JI92:JI155" si="353">GW92+HM92+IC92+IS92</f>
        <v>2.1614556865694683E-2</v>
      </c>
      <c r="JJ92" s="86">
        <f t="shared" ref="JJ92:JJ155" si="354">GX92+HN92+ID92+IT92</f>
        <v>2.9839748209280124E-2</v>
      </c>
      <c r="JK92" s="86">
        <f t="shared" ref="JK92:JK155" si="355">GY92+HO92+IE92+IU92</f>
        <v>2.6658050478580893E-2</v>
      </c>
      <c r="JL92" s="86">
        <f t="shared" ref="JL92:JL155" si="356">GZ92+HP92+IF92+IV92</f>
        <v>1.7988579692773916E-2</v>
      </c>
      <c r="JM92" s="86">
        <f t="shared" ref="JM92:JM155" si="357">HA92+HQ92+IG92+IW92</f>
        <v>1.0162918702924507E-2</v>
      </c>
    </row>
    <row r="93" spans="2:273" x14ac:dyDescent="0.25">
      <c r="B93" s="2">
        <v>66</v>
      </c>
      <c r="C93" s="37">
        <v>111.794</v>
      </c>
      <c r="D93" s="37">
        <v>118.224</v>
      </c>
      <c r="E93" s="37">
        <v>117.5</v>
      </c>
      <c r="F93" s="37">
        <v>112.20699999999999</v>
      </c>
      <c r="G93" s="37">
        <v>108.96599999999999</v>
      </c>
      <c r="H93" s="37">
        <v>114.5</v>
      </c>
      <c r="I93" s="37">
        <v>114.431</v>
      </c>
      <c r="J93" s="37">
        <v>115.759</v>
      </c>
      <c r="K93" s="37">
        <v>117.483</v>
      </c>
      <c r="L93" s="37">
        <v>112.39700000000001</v>
      </c>
      <c r="M93" s="37">
        <v>112.20699999999999</v>
      </c>
      <c r="N93" s="37">
        <v>117.018</v>
      </c>
      <c r="O93" s="37">
        <v>111.964</v>
      </c>
      <c r="P93" s="37">
        <v>112.667</v>
      </c>
      <c r="Q93" s="37">
        <v>107.22799999999999</v>
      </c>
      <c r="S93" s="4">
        <f t="shared" si="229"/>
        <v>117.6037140578144</v>
      </c>
      <c r="T93" s="4">
        <f t="shared" si="230"/>
        <v>120.36233407248756</v>
      </c>
      <c r="U93" s="4">
        <f t="shared" si="231"/>
        <v>122.15781095721184</v>
      </c>
      <c r="V93" s="4">
        <f t="shared" si="232"/>
        <v>116.48528138138749</v>
      </c>
      <c r="W93" s="4">
        <f t="shared" si="233"/>
        <v>110.6007997887987</v>
      </c>
      <c r="X93" s="4">
        <f t="shared" si="234"/>
        <v>117.93199778144145</v>
      </c>
      <c r="Y93" s="4">
        <f t="shared" si="235"/>
        <v>117.36806076537066</v>
      </c>
      <c r="Z93" s="4">
        <f t="shared" si="236"/>
        <v>118.85051408896534</v>
      </c>
      <c r="AA93" s="4">
        <f t="shared" si="237"/>
        <v>119.23788150092258</v>
      </c>
      <c r="AB93" s="4">
        <f t="shared" si="238"/>
        <v>115.91281235350205</v>
      </c>
      <c r="AC93" s="4">
        <f t="shared" si="239"/>
        <v>116.92716984135826</v>
      </c>
      <c r="AD93" s="4">
        <f t="shared" si="240"/>
        <v>120.0129165322045</v>
      </c>
      <c r="AE93" s="4">
        <f t="shared" si="241"/>
        <v>115.2891900099383</v>
      </c>
      <c r="AF93" s="4">
        <f t="shared" si="242"/>
        <v>114.31289292280168</v>
      </c>
      <c r="AG93" s="4">
        <f t="shared" si="243"/>
        <v>111.84953163374486</v>
      </c>
      <c r="AI93" s="4">
        <f t="shared" si="244"/>
        <v>-5.8097140578144035</v>
      </c>
      <c r="AJ93" s="4">
        <f t="shared" si="245"/>
        <v>-2.1383340724875524</v>
      </c>
      <c r="AK93" s="4">
        <f t="shared" si="246"/>
        <v>-4.6578109572118365</v>
      </c>
      <c r="AL93" s="4">
        <f t="shared" si="247"/>
        <v>-4.2782813813875009</v>
      </c>
      <c r="AM93" s="4">
        <f t="shared" si="248"/>
        <v>-1.634799788798702</v>
      </c>
      <c r="AN93" s="4">
        <f t="shared" si="249"/>
        <v>-3.4319977814414528</v>
      </c>
      <c r="AO93" s="4">
        <f t="shared" si="250"/>
        <v>-2.93706076537066</v>
      </c>
      <c r="AP93" s="4">
        <f t="shared" si="251"/>
        <v>-3.0915140889653401</v>
      </c>
      <c r="AQ93" s="4">
        <f t="shared" si="252"/>
        <v>-1.7548815009225791</v>
      </c>
      <c r="AR93" s="4">
        <f t="shared" si="253"/>
        <v>-3.5158123535020422</v>
      </c>
      <c r="AS93" s="4">
        <f t="shared" si="254"/>
        <v>-4.7201698413582704</v>
      </c>
      <c r="AT93" s="4">
        <f t="shared" si="255"/>
        <v>-2.994916532204499</v>
      </c>
      <c r="AU93" s="4">
        <f t="shared" si="256"/>
        <v>-3.3251900099382965</v>
      </c>
      <c r="AV93" s="4">
        <f t="shared" si="257"/>
        <v>-1.6458929228016785</v>
      </c>
      <c r="AW93" s="4">
        <f t="shared" si="257"/>
        <v>-4.6215316337448655</v>
      </c>
      <c r="AY93" s="2">
        <f t="shared" si="308"/>
        <v>98.96716365608637</v>
      </c>
      <c r="AZ93" s="2">
        <f t="shared" si="147"/>
        <v>100.86977080690895</v>
      </c>
      <c r="BA93" s="2">
        <f t="shared" si="148"/>
        <v>100.33636732797511</v>
      </c>
      <c r="BB93" s="2">
        <f t="shared" si="149"/>
        <v>100.12672985718798</v>
      </c>
      <c r="BC93" s="2">
        <f t="shared" si="150"/>
        <v>97.643028891319446</v>
      </c>
      <c r="BD93" s="2">
        <f t="shared" si="151"/>
        <v>100.33045005415418</v>
      </c>
      <c r="BE93" s="2">
        <f t="shared" si="152"/>
        <v>100.75192662256917</v>
      </c>
      <c r="BF93" s="2">
        <f t="shared" si="153"/>
        <v>101.09753402996202</v>
      </c>
      <c r="BG93" s="2">
        <f t="shared" si="154"/>
        <v>103.49112249088013</v>
      </c>
      <c r="BH93" s="2">
        <f t="shared" si="155"/>
        <v>103.34134347492116</v>
      </c>
      <c r="BI93" s="2">
        <f t="shared" si="156"/>
        <v>105.80097075411378</v>
      </c>
      <c r="BJ93" s="2">
        <f t="shared" si="157"/>
        <v>103.72027403546961</v>
      </c>
      <c r="BK93" s="2">
        <f t="shared" si="158"/>
        <v>104.48566540650825</v>
      </c>
      <c r="BL93" s="2">
        <f t="shared" si="159"/>
        <v>107.01066689076893</v>
      </c>
      <c r="BM93" s="2">
        <f t="shared" si="160"/>
        <v>106.79024795896981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105.99010168855534</v>
      </c>
      <c r="DL93" s="2">
        <f t="shared" si="289"/>
        <v>111.59711977058031</v>
      </c>
      <c r="DM93" s="2">
        <f t="shared" si="289"/>
        <v>110.19262503373817</v>
      </c>
      <c r="DN93" s="2">
        <f t="shared" si="289"/>
        <v>111.12595802968961</v>
      </c>
      <c r="DO93" s="2">
        <f t="shared" si="289"/>
        <v>109.45385731707316</v>
      </c>
      <c r="DP93" s="2">
        <f t="shared" si="289"/>
        <v>112.58356529386529</v>
      </c>
      <c r="DQ93" s="2">
        <f t="shared" si="289"/>
        <v>109.64279895685161</v>
      </c>
      <c r="DR93" s="2">
        <f t="shared" si="289"/>
        <v>114.060043697479</v>
      </c>
      <c r="DS93" s="2">
        <f t="shared" si="289"/>
        <v>113.52155462184875</v>
      </c>
      <c r="DT93" s="2">
        <f t="shared" si="289"/>
        <v>114.28576890756304</v>
      </c>
      <c r="DU93" s="2">
        <f t="shared" si="289"/>
        <v>111.11328974723712</v>
      </c>
      <c r="DV93" s="2">
        <f t="shared" si="289"/>
        <v>113.24493095684805</v>
      </c>
      <c r="DW93" s="2">
        <f t="shared" si="289"/>
        <v>115.45382219061167</v>
      </c>
      <c r="DX93" s="2">
        <f t="shared" si="289"/>
        <v>114.83378253119429</v>
      </c>
      <c r="DY93" s="2">
        <f t="shared" si="289"/>
        <v>111.78132339636633</v>
      </c>
      <c r="EA93" s="2">
        <f t="shared" si="228"/>
        <v>98.337150815217385</v>
      </c>
      <c r="EB93" s="2">
        <f t="shared" si="290"/>
        <v>99.980759418799039</v>
      </c>
      <c r="EC93" s="2">
        <f t="shared" si="291"/>
        <v>99.484189268440147</v>
      </c>
      <c r="ED93" s="2">
        <f t="shared" si="292"/>
        <v>99.077052165068309</v>
      </c>
      <c r="EE93" s="2">
        <f t="shared" si="293"/>
        <v>96.504820064317954</v>
      </c>
      <c r="EF93" s="2">
        <f t="shared" si="294"/>
        <v>99.08255294893732</v>
      </c>
      <c r="EG93" s="2">
        <f t="shared" si="295"/>
        <v>99.819994254593638</v>
      </c>
      <c r="EH93" s="2">
        <f t="shared" si="296"/>
        <v>99.621100437822662</v>
      </c>
      <c r="EI93" s="2">
        <f t="shared" si="297"/>
        <v>102.37161228844131</v>
      </c>
      <c r="EJ93" s="2">
        <f t="shared" si="298"/>
        <v>102.05343181939652</v>
      </c>
      <c r="EK93" s="2">
        <f t="shared" si="299"/>
        <v>105.24250966237726</v>
      </c>
      <c r="EL93" s="2">
        <f t="shared" si="300"/>
        <v>102.8365940734634</v>
      </c>
      <c r="EM93" s="2">
        <f t="shared" si="301"/>
        <v>103.35225450866542</v>
      </c>
      <c r="EN93" s="2">
        <f t="shared" si="302"/>
        <v>106.0351121641277</v>
      </c>
      <c r="EO93" s="2">
        <f t="shared" si="303"/>
        <v>106.1133375007</v>
      </c>
      <c r="EQ93" s="2">
        <f t="shared" si="304"/>
        <v>98.367462942127119</v>
      </c>
      <c r="ER93" s="2">
        <f t="shared" si="305"/>
        <v>99.920225038170585</v>
      </c>
      <c r="ES93" s="2">
        <f t="shared" si="305"/>
        <v>99.05048894034573</v>
      </c>
      <c r="ET93" s="2">
        <f t="shared" si="305"/>
        <v>98.80769489414287</v>
      </c>
      <c r="EU93" s="2">
        <f t="shared" si="305"/>
        <v>97.288255163424921</v>
      </c>
      <c r="EV93" s="2">
        <f t="shared" si="305"/>
        <v>99.237517478152313</v>
      </c>
      <c r="EW93" s="2">
        <f t="shared" si="305"/>
        <v>99.259870514020236</v>
      </c>
      <c r="EX93" s="2">
        <f t="shared" si="305"/>
        <v>99.519682918247454</v>
      </c>
      <c r="EY93" s="2">
        <f t="shared" si="305"/>
        <v>101.93234561422199</v>
      </c>
      <c r="EZ93" s="2">
        <f t="shared" si="305"/>
        <v>102.11557271914135</v>
      </c>
      <c r="FA93" s="2">
        <f t="shared" si="305"/>
        <v>105.4111004974859</v>
      </c>
      <c r="FB93" s="2">
        <f t="shared" si="305"/>
        <v>103.40817838673782</v>
      </c>
      <c r="FC93" s="2">
        <f t="shared" si="305"/>
        <v>104.53771186846343</v>
      </c>
      <c r="FD93" s="2">
        <f t="shared" si="305"/>
        <v>105.90299454692457</v>
      </c>
      <c r="FE93" s="2">
        <f t="shared" si="305"/>
        <v>107.05029512643291</v>
      </c>
      <c r="FG93" s="2">
        <f t="shared" si="306"/>
        <v>0.91768173855198365</v>
      </c>
      <c r="FH93" s="2">
        <f t="shared" si="307"/>
        <v>0.9234597548893656</v>
      </c>
      <c r="FI93" s="2">
        <f t="shared" si="307"/>
        <v>0.92034056760760596</v>
      </c>
      <c r="FJ93" s="2">
        <f t="shared" si="307"/>
        <v>0.9128453910316493</v>
      </c>
      <c r="FK93" s="2">
        <f t="shared" si="307"/>
        <v>0.91219308621603234</v>
      </c>
      <c r="FL93" s="2">
        <f t="shared" si="307"/>
        <v>0.9075886207825633</v>
      </c>
      <c r="FM93" s="2">
        <f t="shared" si="307"/>
        <v>0.90502943592535923</v>
      </c>
      <c r="FN93" s="2">
        <f t="shared" si="307"/>
        <v>0.89773232614631704</v>
      </c>
      <c r="FO93" s="2">
        <f t="shared" si="307"/>
        <v>0.89952187473762857</v>
      </c>
      <c r="FP93" s="2">
        <f t="shared" si="307"/>
        <v>0.89472028578589247</v>
      </c>
      <c r="FQ93" s="2">
        <f t="shared" si="307"/>
        <v>0.90491332543154224</v>
      </c>
      <c r="FR93" s="2">
        <f t="shared" si="307"/>
        <v>0.91517385727660949</v>
      </c>
      <c r="FS93" s="2">
        <f t="shared" si="307"/>
        <v>0.90645895942977461</v>
      </c>
      <c r="FT93" s="2">
        <f t="shared" si="307"/>
        <v>0.88910917194566519</v>
      </c>
      <c r="FU93" s="2">
        <f t="shared" si="307"/>
        <v>0.88072748101193243</v>
      </c>
      <c r="FW93" s="2">
        <f t="shared" si="324"/>
        <v>1.1622420564847103E-3</v>
      </c>
      <c r="FX93" s="2">
        <f t="shared" si="164"/>
        <v>1.7788322565676516E-3</v>
      </c>
      <c r="FY93" s="2">
        <f t="shared" si="165"/>
        <v>1.9595450684459208E-3</v>
      </c>
      <c r="FZ93" s="2">
        <f t="shared" si="166"/>
        <v>1.6334699500037725E-3</v>
      </c>
      <c r="GA93" s="2">
        <f t="shared" si="167"/>
        <v>1.5238395175198487E-3</v>
      </c>
      <c r="GB93" s="2">
        <f t="shared" si="168"/>
        <v>1.6128438663114242E-3</v>
      </c>
      <c r="GC93" s="2">
        <f t="shared" si="169"/>
        <v>1.6870118591520635E-3</v>
      </c>
      <c r="GD93" s="2">
        <f t="shared" si="170"/>
        <v>2.0070292773042473E-3</v>
      </c>
      <c r="GE93" s="2">
        <f t="shared" si="171"/>
        <v>1.8555926350708612E-3</v>
      </c>
      <c r="GF93" s="2">
        <f t="shared" si="172"/>
        <v>1.5239996882162011E-3</v>
      </c>
      <c r="GG93" s="2">
        <f t="shared" si="173"/>
        <v>1.3531954113556351E-3</v>
      </c>
      <c r="GH93" s="2">
        <f t="shared" si="174"/>
        <v>1.3661886881096855E-3</v>
      </c>
      <c r="GI93" s="2">
        <f t="shared" si="175"/>
        <v>1.1958796584619941E-3</v>
      </c>
      <c r="GJ93" s="2">
        <f t="shared" si="176"/>
        <v>1.0378338848112865E-3</v>
      </c>
      <c r="GK93" s="2">
        <f t="shared" si="177"/>
        <v>9.3441035197586674E-4</v>
      </c>
      <c r="GM93" s="86">
        <f t="shared" si="325"/>
        <v>6.1956942013191921E-3</v>
      </c>
      <c r="GN93" s="86">
        <f t="shared" si="178"/>
        <v>4.920868680422668E-3</v>
      </c>
      <c r="GO93" s="86">
        <f t="shared" si="179"/>
        <v>1.7520840783897596E-4</v>
      </c>
      <c r="GP93" s="86">
        <f t="shared" si="180"/>
        <v>3.9982883165265106E-5</v>
      </c>
      <c r="GQ93" s="86">
        <f t="shared" si="181"/>
        <v>3.4097573276316919E-4</v>
      </c>
      <c r="GR93" s="86">
        <f t="shared" si="182"/>
        <v>9.2249255942214692E-5</v>
      </c>
      <c r="GS93" s="86">
        <f t="shared" si="183"/>
        <v>3.2168963234591672E-5</v>
      </c>
      <c r="GT93" s="86">
        <f t="shared" si="184"/>
        <v>5.648593721250379E-5</v>
      </c>
      <c r="GU93" s="86">
        <f t="shared" si="185"/>
        <v>7.2446034000458429E-4</v>
      </c>
      <c r="GV93" s="86">
        <f t="shared" si="186"/>
        <v>9.4876955387272603E-4</v>
      </c>
      <c r="GW93" s="86">
        <f t="shared" si="187"/>
        <v>2.329445585807549E-4</v>
      </c>
      <c r="GX93" s="86">
        <f t="shared" si="188"/>
        <v>5.4700862571295777E-5</v>
      </c>
      <c r="GY93" s="86">
        <f t="shared" si="189"/>
        <v>2.7550657366035331E-3</v>
      </c>
      <c r="GZ93" s="86">
        <f t="shared" si="190"/>
        <v>1.8908640109739053E-3</v>
      </c>
      <c r="HA93" s="86">
        <f t="shared" si="191"/>
        <v>2.0109696995191154E-4</v>
      </c>
      <c r="HC93" s="86">
        <f t="shared" si="326"/>
        <v>5.2206219975427841E-2</v>
      </c>
      <c r="HD93" s="86">
        <f t="shared" si="192"/>
        <v>5.352228451361344E-2</v>
      </c>
      <c r="HE93" s="86">
        <f t="shared" si="193"/>
        <v>6.0712408199290649E-2</v>
      </c>
      <c r="HF93" s="86">
        <f t="shared" si="194"/>
        <v>4.1861354102980239E-2</v>
      </c>
      <c r="HG93" s="86">
        <f t="shared" si="195"/>
        <v>3.1029668925255615E-2</v>
      </c>
      <c r="HH93" s="86">
        <f t="shared" si="196"/>
        <v>4.7889904576525984E-2</v>
      </c>
      <c r="HI93" s="86">
        <f t="shared" si="197"/>
        <v>4.7872260383701744E-2</v>
      </c>
      <c r="HJ93" s="86">
        <f t="shared" si="198"/>
        <v>5.0026468024656927E-2</v>
      </c>
      <c r="HK93" s="86">
        <f t="shared" si="199"/>
        <v>4.7147221329536491E-2</v>
      </c>
      <c r="HL93" s="86">
        <f t="shared" si="200"/>
        <v>3.3713127512157451E-2</v>
      </c>
      <c r="HM93" s="86">
        <f t="shared" si="201"/>
        <v>3.0961735459354125E-2</v>
      </c>
      <c r="HN93" s="86">
        <f t="shared" si="202"/>
        <v>4.3911471949059346E-2</v>
      </c>
      <c r="HO93" s="86">
        <f t="shared" si="203"/>
        <v>2.6382784637816254E-2</v>
      </c>
      <c r="HP93" s="86">
        <f t="shared" si="204"/>
        <v>1.7713737431872822E-2</v>
      </c>
      <c r="HQ93" s="86">
        <f t="shared" si="205"/>
        <v>1.5672005041853728E-2</v>
      </c>
      <c r="HS93" s="86">
        <f t="shared" si="327"/>
        <v>6.1376006549189564E-29</v>
      </c>
      <c r="HT93" s="86">
        <f t="shared" si="206"/>
        <v>5.3316977114099777E-26</v>
      </c>
      <c r="HU93" s="86">
        <f t="shared" si="207"/>
        <v>3.7408298503135689E-31</v>
      </c>
      <c r="HV93" s="86">
        <f t="shared" si="208"/>
        <v>1.1103700470657982E-33</v>
      </c>
      <c r="HW93" s="86">
        <f t="shared" si="209"/>
        <v>1.6356621938568171E-38</v>
      </c>
      <c r="HX93" s="86">
        <f t="shared" si="210"/>
        <v>7.3722919224308252E-36</v>
      </c>
      <c r="HY93" s="86">
        <f t="shared" si="211"/>
        <v>3.4632249218497031E-34</v>
      </c>
      <c r="HZ93" s="86">
        <f t="shared" si="212"/>
        <v>2.8412380170035055E-37</v>
      </c>
      <c r="IA93" s="86">
        <f t="shared" si="213"/>
        <v>3.4513357689665143E-36</v>
      </c>
      <c r="IB93" s="86">
        <f t="shared" si="214"/>
        <v>1.5394795160337968E-37</v>
      </c>
      <c r="IC93" s="86">
        <f t="shared" si="215"/>
        <v>4.917116505610937E-38</v>
      </c>
      <c r="ID93" s="86">
        <f t="shared" si="216"/>
        <v>1.8967097549965417E-35</v>
      </c>
      <c r="IE93" s="86">
        <f t="shared" si="217"/>
        <v>1.656876981627693E-38</v>
      </c>
      <c r="IF93" s="86">
        <f t="shared" si="218"/>
        <v>1.849085324311658E-19</v>
      </c>
      <c r="IG93" s="86">
        <f t="shared" si="219"/>
        <v>4.5565870461835557E-14</v>
      </c>
      <c r="II93" s="86">
        <f t="shared" si="328"/>
        <v>3.4358952578958414E-108</v>
      </c>
      <c r="IJ93" s="86">
        <f t="shared" si="329"/>
        <v>6.13009775018404E-105</v>
      </c>
      <c r="IK93" s="86">
        <f t="shared" si="330"/>
        <v>3.5286044583832595E-119</v>
      </c>
      <c r="IL93" s="86">
        <f t="shared" si="331"/>
        <v>7.2191812130019815E-134</v>
      </c>
      <c r="IM93" s="86">
        <f t="shared" si="332"/>
        <v>6.7766316158687655E-146</v>
      </c>
      <c r="IN93" s="86">
        <f t="shared" si="333"/>
        <v>1.1507320835397645E-138</v>
      </c>
      <c r="IO93" s="86">
        <f t="shared" si="334"/>
        <v>8.5312244026184154E-130</v>
      </c>
      <c r="IP93" s="86">
        <f t="shared" si="335"/>
        <v>2.5481494606250461E-141</v>
      </c>
      <c r="IQ93" s="86">
        <f t="shared" si="336"/>
        <v>1.7148034280949635E-136</v>
      </c>
      <c r="IR93" s="86">
        <f t="shared" si="337"/>
        <v>9.2085409434605881E-143</v>
      </c>
      <c r="IS93" s="86">
        <f t="shared" si="338"/>
        <v>6.298534519585231E-146</v>
      </c>
      <c r="IT93" s="86">
        <f t="shared" si="339"/>
        <v>3.4052797957269481E-137</v>
      </c>
      <c r="IU93" s="86">
        <f t="shared" si="340"/>
        <v>3.5899574256574391E-146</v>
      </c>
      <c r="IV93" s="86">
        <f t="shared" si="341"/>
        <v>1.7277390076545655E-91</v>
      </c>
      <c r="IW93" s="86">
        <f t="shared" si="342"/>
        <v>4.1118600135511256E-66</v>
      </c>
      <c r="IY93" s="86">
        <f t="shared" si="343"/>
        <v>5.8401914176747033E-2</v>
      </c>
      <c r="IZ93" s="86">
        <f t="shared" si="344"/>
        <v>5.8443153194036104E-2</v>
      </c>
      <c r="JA93" s="86">
        <f t="shared" si="345"/>
        <v>6.0887616607129623E-2</v>
      </c>
      <c r="JB93" s="86">
        <f t="shared" si="346"/>
        <v>4.1901336986145503E-2</v>
      </c>
      <c r="JC93" s="86">
        <f t="shared" si="347"/>
        <v>3.1370644658018781E-2</v>
      </c>
      <c r="JD93" s="86">
        <f t="shared" si="348"/>
        <v>4.7982153832468198E-2</v>
      </c>
      <c r="JE93" s="86">
        <f t="shared" si="349"/>
        <v>4.7904429346936332E-2</v>
      </c>
      <c r="JF93" s="86">
        <f t="shared" si="350"/>
        <v>5.0082953961869431E-2</v>
      </c>
      <c r="JG93" s="86">
        <f t="shared" si="351"/>
        <v>4.7871681669541075E-2</v>
      </c>
      <c r="JH93" s="86">
        <f t="shared" si="352"/>
        <v>3.4661897066030178E-2</v>
      </c>
      <c r="JI93" s="86">
        <f t="shared" si="353"/>
        <v>3.1194680017934878E-2</v>
      </c>
      <c r="JJ93" s="86">
        <f t="shared" si="354"/>
        <v>4.3966172811630642E-2</v>
      </c>
      <c r="JK93" s="86">
        <f t="shared" si="355"/>
        <v>2.9137850374419787E-2</v>
      </c>
      <c r="JL93" s="86">
        <f t="shared" si="356"/>
        <v>1.9604601442846727E-2</v>
      </c>
      <c r="JM93" s="86">
        <f t="shared" si="357"/>
        <v>1.5873102011851204E-2</v>
      </c>
    </row>
    <row r="94" spans="2:273" x14ac:dyDescent="0.25">
      <c r="B94" s="2">
        <v>67</v>
      </c>
      <c r="C94" s="37">
        <v>123.381</v>
      </c>
      <c r="D94" s="37">
        <v>124.741</v>
      </c>
      <c r="E94" s="37">
        <v>125.46599999999999</v>
      </c>
      <c r="F94" s="37">
        <v>118.5</v>
      </c>
      <c r="G94" s="37">
        <v>116.586</v>
      </c>
      <c r="H94" s="37">
        <v>121.05200000000001</v>
      </c>
      <c r="I94" s="37">
        <v>119.983</v>
      </c>
      <c r="J94" s="37">
        <v>123.69</v>
      </c>
      <c r="K94" s="37">
        <v>123.53400000000001</v>
      </c>
      <c r="L94" s="37">
        <v>117.276</v>
      </c>
      <c r="M94" s="37">
        <v>118.172</v>
      </c>
      <c r="N94" s="37">
        <v>122.821</v>
      </c>
      <c r="O94" s="37">
        <v>115.589</v>
      </c>
      <c r="P94" s="37">
        <v>114.71899999999999</v>
      </c>
      <c r="Q94" s="37">
        <v>109.42100000000001</v>
      </c>
      <c r="S94" s="4">
        <f t="shared" si="229"/>
        <v>122.61306393222202</v>
      </c>
      <c r="T94" s="4">
        <f t="shared" si="230"/>
        <v>125.97996861190543</v>
      </c>
      <c r="U94" s="4">
        <f t="shared" si="231"/>
        <v>129.24980693816786</v>
      </c>
      <c r="V94" s="4">
        <f t="shared" si="232"/>
        <v>122.52895862994448</v>
      </c>
      <c r="W94" s="4">
        <f t="shared" si="233"/>
        <v>115.93501281414535</v>
      </c>
      <c r="X94" s="4">
        <f t="shared" si="234"/>
        <v>124.33938342416724</v>
      </c>
      <c r="Y94" s="4">
        <f t="shared" si="235"/>
        <v>123.23481818121378</v>
      </c>
      <c r="Z94" s="4">
        <f t="shared" si="236"/>
        <v>125.56882305138929</v>
      </c>
      <c r="AA94" s="4">
        <f t="shared" si="237"/>
        <v>125.01565254193849</v>
      </c>
      <c r="AB94" s="4">
        <f t="shared" si="238"/>
        <v>120.82516198130386</v>
      </c>
      <c r="AC94" s="4">
        <f t="shared" si="239"/>
        <v>121.3710828710423</v>
      </c>
      <c r="AD94" s="4">
        <f t="shared" si="240"/>
        <v>125.884972521159</v>
      </c>
      <c r="AE94" s="4">
        <f t="shared" si="241"/>
        <v>119.49753649489128</v>
      </c>
      <c r="AF94" s="4">
        <f t="shared" si="242"/>
        <v>117.66393495054332</v>
      </c>
      <c r="AG94" s="4">
        <f t="shared" si="243"/>
        <v>114.56604755364916</v>
      </c>
      <c r="AI94" s="4">
        <f t="shared" si="244"/>
        <v>0.76793606777798118</v>
      </c>
      <c r="AJ94" s="4">
        <f t="shared" si="245"/>
        <v>-1.2389686119054346</v>
      </c>
      <c r="AK94" s="4">
        <f t="shared" si="246"/>
        <v>-3.7838069381678707</v>
      </c>
      <c r="AL94" s="4">
        <f t="shared" si="247"/>
        <v>-4.0289586299444835</v>
      </c>
      <c r="AM94" s="4">
        <f t="shared" si="248"/>
        <v>0.6509871858546461</v>
      </c>
      <c r="AN94" s="4">
        <f t="shared" si="249"/>
        <v>-3.2873834241672313</v>
      </c>
      <c r="AO94" s="4">
        <f t="shared" si="250"/>
        <v>-3.2518181812137783</v>
      </c>
      <c r="AP94" s="4">
        <f t="shared" si="251"/>
        <v>-1.8788230513892898</v>
      </c>
      <c r="AQ94" s="4">
        <f t="shared" si="252"/>
        <v>-1.4816525419384874</v>
      </c>
      <c r="AR94" s="4">
        <f t="shared" si="253"/>
        <v>-3.5491619813038682</v>
      </c>
      <c r="AS94" s="4">
        <f t="shared" si="254"/>
        <v>-3.1990828710423074</v>
      </c>
      <c r="AT94" s="4">
        <f t="shared" si="255"/>
        <v>-3.0639725211590019</v>
      </c>
      <c r="AU94" s="4">
        <f t="shared" si="256"/>
        <v>-3.9085364948912797</v>
      </c>
      <c r="AV94" s="4">
        <f t="shared" si="257"/>
        <v>-2.9449349505433275</v>
      </c>
      <c r="AW94" s="4">
        <f t="shared" si="257"/>
        <v>-5.1450475536491496</v>
      </c>
      <c r="AY94" s="2">
        <f t="shared" si="308"/>
        <v>98.824897400287867</v>
      </c>
      <c r="AZ94" s="2">
        <f t="shared" si="147"/>
        <v>100.68658159411741</v>
      </c>
      <c r="BA94" s="2">
        <f t="shared" si="148"/>
        <v>100.15172301706917</v>
      </c>
      <c r="BB94" s="2">
        <f t="shared" si="149"/>
        <v>99.936578721291383</v>
      </c>
      <c r="BC94" s="2">
        <f t="shared" si="150"/>
        <v>97.498584437161156</v>
      </c>
      <c r="BD94" s="2">
        <f t="shared" si="151"/>
        <v>100.14305308738413</v>
      </c>
      <c r="BE94" s="2">
        <f t="shared" si="152"/>
        <v>100.57091157268094</v>
      </c>
      <c r="BF94" s="2">
        <f t="shared" si="153"/>
        <v>100.90468096353666</v>
      </c>
      <c r="BG94" s="2">
        <f t="shared" si="154"/>
        <v>103.28737849977013</v>
      </c>
      <c r="BH94" s="2">
        <f t="shared" si="155"/>
        <v>103.14160822236248</v>
      </c>
      <c r="BI94" s="2">
        <f t="shared" si="156"/>
        <v>105.62815841849462</v>
      </c>
      <c r="BJ94" s="2">
        <f t="shared" si="157"/>
        <v>103.56077816873544</v>
      </c>
      <c r="BK94" s="2">
        <f t="shared" si="158"/>
        <v>104.3290146335419</v>
      </c>
      <c r="BL94" s="2">
        <f t="shared" si="159"/>
        <v>106.82749048709471</v>
      </c>
      <c r="BM94" s="2">
        <f t="shared" si="160"/>
        <v>106.64621577568997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106.02004849906191</v>
      </c>
      <c r="DL94" s="2">
        <f t="shared" si="289"/>
        <v>111.68621997300946</v>
      </c>
      <c r="DM94" s="2">
        <f t="shared" si="289"/>
        <v>110.30256086369768</v>
      </c>
      <c r="DN94" s="2">
        <f t="shared" si="289"/>
        <v>111.27699669365722</v>
      </c>
      <c r="DO94" s="2">
        <f t="shared" si="289"/>
        <v>109.58224868667916</v>
      </c>
      <c r="DP94" s="2">
        <f t="shared" si="289"/>
        <v>112.73202784212783</v>
      </c>
      <c r="DQ94" s="2">
        <f t="shared" si="289"/>
        <v>109.73353271692747</v>
      </c>
      <c r="DR94" s="2">
        <f t="shared" si="289"/>
        <v>114.22263865546219</v>
      </c>
      <c r="DS94" s="2">
        <f t="shared" si="289"/>
        <v>113.62542156862746</v>
      </c>
      <c r="DT94" s="2">
        <f t="shared" si="289"/>
        <v>114.38455630252102</v>
      </c>
      <c r="DU94" s="2">
        <f t="shared" si="289"/>
        <v>111.13272972972973</v>
      </c>
      <c r="DV94" s="2">
        <f t="shared" si="289"/>
        <v>113.2980558161351</v>
      </c>
      <c r="DW94" s="2">
        <f t="shared" si="289"/>
        <v>115.57688620199147</v>
      </c>
      <c r="DX94" s="2">
        <f t="shared" si="289"/>
        <v>114.95205057932263</v>
      </c>
      <c r="DY94" s="2">
        <f t="shared" si="289"/>
        <v>111.87788490915833</v>
      </c>
      <c r="EA94" s="2">
        <f t="shared" si="228"/>
        <v>98.236224767080742</v>
      </c>
      <c r="EB94" s="2">
        <f t="shared" si="290"/>
        <v>99.855227144143001</v>
      </c>
      <c r="EC94" s="2">
        <f t="shared" si="291"/>
        <v>99.3514034159613</v>
      </c>
      <c r="ED94" s="2">
        <f t="shared" si="292"/>
        <v>98.949620556039918</v>
      </c>
      <c r="EE94" s="2">
        <f t="shared" si="293"/>
        <v>96.436388690758406</v>
      </c>
      <c r="EF94" s="2">
        <f t="shared" si="294"/>
        <v>98.973730369622132</v>
      </c>
      <c r="EG94" s="2">
        <f t="shared" si="295"/>
        <v>99.695117430761172</v>
      </c>
      <c r="EH94" s="2">
        <f t="shared" si="296"/>
        <v>99.521259872791845</v>
      </c>
      <c r="EI94" s="2">
        <f t="shared" si="297"/>
        <v>102.23516055783463</v>
      </c>
      <c r="EJ94" s="2">
        <f t="shared" si="298"/>
        <v>101.93496825328961</v>
      </c>
      <c r="EK94" s="2">
        <f t="shared" si="299"/>
        <v>105.10037622292965</v>
      </c>
      <c r="EL94" s="2">
        <f t="shared" si="300"/>
        <v>102.73675725932031</v>
      </c>
      <c r="EM94" s="2">
        <f t="shared" si="301"/>
        <v>103.26878225271984</v>
      </c>
      <c r="EN94" s="2">
        <f t="shared" si="302"/>
        <v>105.90350777514099</v>
      </c>
      <c r="EO94" s="2">
        <f t="shared" si="303"/>
        <v>105.99901402811221</v>
      </c>
      <c r="EQ94" s="2">
        <f t="shared" si="304"/>
        <v>98.265553668964671</v>
      </c>
      <c r="ER94" s="2">
        <f t="shared" si="305"/>
        <v>99.796762338928787</v>
      </c>
      <c r="ES94" s="2">
        <f t="shared" si="305"/>
        <v>98.932080884038697</v>
      </c>
      <c r="ET94" s="2">
        <f t="shared" si="305"/>
        <v>98.688703813351424</v>
      </c>
      <c r="EU94" s="2">
        <f t="shared" si="305"/>
        <v>97.194923143924228</v>
      </c>
      <c r="EV94" s="2">
        <f t="shared" si="305"/>
        <v>99.123656780127774</v>
      </c>
      <c r="EW94" s="2">
        <f t="shared" si="305"/>
        <v>99.153424098766351</v>
      </c>
      <c r="EX94" s="2">
        <f t="shared" si="305"/>
        <v>99.423212535185414</v>
      </c>
      <c r="EY94" s="2">
        <f t="shared" si="305"/>
        <v>101.81079352410016</v>
      </c>
      <c r="EZ94" s="2">
        <f t="shared" si="305"/>
        <v>101.99516899970187</v>
      </c>
      <c r="FA94" s="2">
        <f t="shared" si="305"/>
        <v>105.26371100137376</v>
      </c>
      <c r="FB94" s="2">
        <f t="shared" si="305"/>
        <v>103.2907655848586</v>
      </c>
      <c r="FC94" s="2">
        <f t="shared" si="305"/>
        <v>104.41945490250701</v>
      </c>
      <c r="FD94" s="2">
        <f t="shared" si="305"/>
        <v>105.77498847277356</v>
      </c>
      <c r="FE94" s="2">
        <f t="shared" si="305"/>
        <v>106.90533073827277</v>
      </c>
      <c r="FG94" s="2">
        <f t="shared" si="306"/>
        <v>0.92437710799946393</v>
      </c>
      <c r="FH94" s="2">
        <f t="shared" si="307"/>
        <v>0.92972115906417374</v>
      </c>
      <c r="FI94" s="2">
        <f t="shared" si="307"/>
        <v>0.92683692199898837</v>
      </c>
      <c r="FJ94" s="2">
        <f t="shared" si="307"/>
        <v>0.91989979057781046</v>
      </c>
      <c r="FK94" s="2">
        <f t="shared" si="307"/>
        <v>0.91929561621822764</v>
      </c>
      <c r="FL94" s="2">
        <f t="shared" si="307"/>
        <v>0.91502890352040356</v>
      </c>
      <c r="FM94" s="2">
        <f t="shared" si="307"/>
        <v>0.91265593593499827</v>
      </c>
      <c r="FN94" s="2">
        <f t="shared" si="307"/>
        <v>0.90588387397825898</v>
      </c>
      <c r="FO94" s="2">
        <f t="shared" si="307"/>
        <v>0.90754547145887754</v>
      </c>
      <c r="FP94" s="2">
        <f t="shared" si="307"/>
        <v>0.90308599917594967</v>
      </c>
      <c r="FQ94" s="2">
        <f t="shared" si="307"/>
        <v>0.91254824858185835</v>
      </c>
      <c r="FR94" s="2">
        <f t="shared" si="307"/>
        <v>0.92205588052984411</v>
      </c>
      <c r="FS94" s="2">
        <f t="shared" si="307"/>
        <v>0.91398157402098679</v>
      </c>
      <c r="FT94" s="2">
        <f t="shared" si="307"/>
        <v>0.89786985955399068</v>
      </c>
      <c r="FU94" s="2">
        <f t="shared" si="307"/>
        <v>0.89006847267329536</v>
      </c>
      <c r="FW94" s="2">
        <f t="shared" si="324"/>
        <v>1.2742301928485677E-3</v>
      </c>
      <c r="FX94" s="2">
        <f t="shared" si="164"/>
        <v>1.9501161078680071E-3</v>
      </c>
      <c r="FY94" s="2">
        <f t="shared" si="165"/>
        <v>2.1481923189061178E-3</v>
      </c>
      <c r="FZ94" s="2">
        <f t="shared" si="166"/>
        <v>1.7907819673214222E-3</v>
      </c>
      <c r="GA94" s="2">
        <f t="shared" si="167"/>
        <v>1.67061119665466E-3</v>
      </c>
      <c r="GB94" s="2">
        <f t="shared" si="168"/>
        <v>1.7681729979306872E-3</v>
      </c>
      <c r="GC94" s="2">
        <f t="shared" si="169"/>
        <v>1.8494707006009835E-3</v>
      </c>
      <c r="GD94" s="2">
        <f t="shared" si="170"/>
        <v>2.2002377994975028E-3</v>
      </c>
      <c r="GE94" s="2">
        <f t="shared" si="171"/>
        <v>2.0342526847581385E-3</v>
      </c>
      <c r="GF94" s="2">
        <f t="shared" si="172"/>
        <v>1.670786768700113E-3</v>
      </c>
      <c r="GG94" s="2">
        <f t="shared" si="173"/>
        <v>1.4835555797763967E-3</v>
      </c>
      <c r="GH94" s="2">
        <f t="shared" si="174"/>
        <v>1.497798687348745E-3</v>
      </c>
      <c r="GI94" s="2">
        <f t="shared" si="175"/>
        <v>1.311104700289438E-3</v>
      </c>
      <c r="GJ94" s="2">
        <f t="shared" si="176"/>
        <v>1.1378482950519435E-3</v>
      </c>
      <c r="GK94" s="2">
        <f t="shared" si="177"/>
        <v>1.0244682211511531E-3</v>
      </c>
      <c r="GM94" s="86">
        <f t="shared" si="325"/>
        <v>1.768807278678057E-3</v>
      </c>
      <c r="GN94" s="86">
        <f t="shared" si="178"/>
        <v>1.4263556896471413E-3</v>
      </c>
      <c r="GO94" s="86">
        <f t="shared" si="179"/>
        <v>2.296460535609396E-5</v>
      </c>
      <c r="GP94" s="86">
        <f t="shared" si="180"/>
        <v>3.0410992915022936E-6</v>
      </c>
      <c r="GQ94" s="86">
        <f t="shared" si="181"/>
        <v>4.9089994937440802E-5</v>
      </c>
      <c r="GR94" s="86">
        <f t="shared" si="182"/>
        <v>1.1260224202628658E-5</v>
      </c>
      <c r="GS94" s="86">
        <f t="shared" si="183"/>
        <v>2.4017182442955674E-6</v>
      </c>
      <c r="GT94" s="86">
        <f t="shared" si="184"/>
        <v>5.6945308590306369E-6</v>
      </c>
      <c r="GU94" s="86">
        <f t="shared" si="185"/>
        <v>1.3836836060462837E-4</v>
      </c>
      <c r="GV94" s="86">
        <f t="shared" si="186"/>
        <v>1.7270774352993589E-4</v>
      </c>
      <c r="GW94" s="86">
        <f t="shared" si="187"/>
        <v>2.6061766996762513E-5</v>
      </c>
      <c r="GX94" s="86">
        <f t="shared" si="188"/>
        <v>5.3219100917880186E-6</v>
      </c>
      <c r="GY94" s="86">
        <f t="shared" si="189"/>
        <v>6.6221125463300306E-4</v>
      </c>
      <c r="GZ94" s="86">
        <f t="shared" si="190"/>
        <v>4.1113492061650177E-4</v>
      </c>
      <c r="HA94" s="86">
        <f t="shared" si="191"/>
        <v>2.9330393090018932E-5</v>
      </c>
      <c r="HC94" s="86">
        <f t="shared" si="326"/>
        <v>7.1791720090104358E-2</v>
      </c>
      <c r="HD94" s="86">
        <f t="shared" si="192"/>
        <v>7.4664923011451029E-2</v>
      </c>
      <c r="HE94" s="86">
        <f t="shared" si="193"/>
        <v>8.633651343584052E-2</v>
      </c>
      <c r="HF94" s="86">
        <f t="shared" si="194"/>
        <v>6.1562284684616726E-2</v>
      </c>
      <c r="HG94" s="86">
        <f t="shared" si="195"/>
        <v>4.7066154754629254E-2</v>
      </c>
      <c r="HH94" s="86">
        <f t="shared" si="196"/>
        <v>7.0259510861183747E-2</v>
      </c>
      <c r="HI94" s="86">
        <f t="shared" si="197"/>
        <v>6.9556099015540107E-2</v>
      </c>
      <c r="HJ94" s="86">
        <f t="shared" si="198"/>
        <v>7.442133459952853E-2</v>
      </c>
      <c r="HK94" s="86">
        <f t="shared" si="199"/>
        <v>6.9603529794567354E-2</v>
      </c>
      <c r="HL94" s="86">
        <f t="shared" si="200"/>
        <v>5.0657725866453514E-2</v>
      </c>
      <c r="HM94" s="86">
        <f t="shared" si="201"/>
        <v>4.663088936744407E-2</v>
      </c>
      <c r="HN94" s="86">
        <f t="shared" si="202"/>
        <v>6.4033472589945239E-2</v>
      </c>
      <c r="HO94" s="86">
        <f t="shared" si="203"/>
        <v>3.9825653263460763E-2</v>
      </c>
      <c r="HP94" s="86">
        <f t="shared" si="204"/>
        <v>2.8262379569187292E-2</v>
      </c>
      <c r="HQ94" s="86">
        <f t="shared" si="205"/>
        <v>2.6225917753629695E-2</v>
      </c>
      <c r="HS94" s="86">
        <f t="shared" si="327"/>
        <v>8.5997549191432671E-28</v>
      </c>
      <c r="HT94" s="86">
        <f t="shared" si="206"/>
        <v>7.3229323658469968E-25</v>
      </c>
      <c r="HU94" s="86">
        <f t="shared" si="207"/>
        <v>8.4760640193735054E-30</v>
      </c>
      <c r="HV94" s="86">
        <f t="shared" si="208"/>
        <v>3.1642817958941474E-32</v>
      </c>
      <c r="HW94" s="86">
        <f t="shared" si="209"/>
        <v>6.6981520593994395E-37</v>
      </c>
      <c r="HX94" s="86">
        <f t="shared" si="210"/>
        <v>2.4822568883581904E-34</v>
      </c>
      <c r="HY94" s="86">
        <f t="shared" si="211"/>
        <v>9.7811451845751046E-33</v>
      </c>
      <c r="HZ94" s="86">
        <f t="shared" si="212"/>
        <v>1.2072013469075889E-35</v>
      </c>
      <c r="IA94" s="86">
        <f t="shared" si="213"/>
        <v>1.2418817061783568E-34</v>
      </c>
      <c r="IB94" s="86">
        <f t="shared" si="214"/>
        <v>5.7673529227465411E-36</v>
      </c>
      <c r="IC94" s="86">
        <f t="shared" si="215"/>
        <v>1.8412430525979797E-36</v>
      </c>
      <c r="ID94" s="86">
        <f t="shared" si="216"/>
        <v>5.6274476386166185E-34</v>
      </c>
      <c r="IE94" s="86">
        <f t="shared" si="217"/>
        <v>5.9617114319841373E-37</v>
      </c>
      <c r="IF94" s="86">
        <f t="shared" si="218"/>
        <v>9.7714019408844833E-19</v>
      </c>
      <c r="IG94" s="86">
        <f t="shared" si="219"/>
        <v>1.430343782474917E-13</v>
      </c>
      <c r="II94" s="86">
        <f t="shared" si="328"/>
        <v>2.5875856710520219E-105</v>
      </c>
      <c r="IJ94" s="86">
        <f t="shared" si="329"/>
        <v>5.7927125294653864E-102</v>
      </c>
      <c r="IK94" s="86">
        <f t="shared" si="330"/>
        <v>9.6794851312279971E-116</v>
      </c>
      <c r="IL94" s="86">
        <f t="shared" si="331"/>
        <v>4.1470592727165546E-130</v>
      </c>
      <c r="IM94" s="86">
        <f t="shared" si="332"/>
        <v>7.7428595264362325E-142</v>
      </c>
      <c r="IN94" s="86">
        <f t="shared" si="333"/>
        <v>8.8942884467677046E-135</v>
      </c>
      <c r="IO94" s="86">
        <f t="shared" si="334"/>
        <v>3.9144157217336455E-126</v>
      </c>
      <c r="IP94" s="86">
        <f t="shared" si="335"/>
        <v>3.2252508733296684E-137</v>
      </c>
      <c r="IQ94" s="86">
        <f t="shared" si="336"/>
        <v>1.3978508896212762E-132</v>
      </c>
      <c r="IR94" s="86">
        <f t="shared" si="337"/>
        <v>8.5883591919453516E-139</v>
      </c>
      <c r="IS94" s="86">
        <f t="shared" si="338"/>
        <v>6.1014902019663222E-142</v>
      </c>
      <c r="IT94" s="86">
        <f t="shared" si="339"/>
        <v>1.9152537796135095E-133</v>
      </c>
      <c r="IU94" s="86">
        <f t="shared" si="340"/>
        <v>2.9860663061210854E-142</v>
      </c>
      <c r="IV94" s="86">
        <f t="shared" si="341"/>
        <v>4.2007153905264321E-89</v>
      </c>
      <c r="IW94" s="86">
        <f t="shared" si="342"/>
        <v>1.9964572261577252E-64</v>
      </c>
      <c r="IY94" s="86">
        <f t="shared" si="343"/>
        <v>7.3560527368782408E-2</v>
      </c>
      <c r="IZ94" s="86">
        <f t="shared" si="344"/>
        <v>7.6091278701098164E-2</v>
      </c>
      <c r="JA94" s="86">
        <f t="shared" si="345"/>
        <v>8.6359478041196619E-2</v>
      </c>
      <c r="JB94" s="86">
        <f t="shared" si="346"/>
        <v>6.1565325783908227E-2</v>
      </c>
      <c r="JC94" s="86">
        <f t="shared" si="347"/>
        <v>4.7115244749566694E-2</v>
      </c>
      <c r="JD94" s="86">
        <f t="shared" si="348"/>
        <v>7.0270771085386374E-2</v>
      </c>
      <c r="JE94" s="86">
        <f t="shared" si="349"/>
        <v>6.9558500733784404E-2</v>
      </c>
      <c r="JF94" s="86">
        <f t="shared" si="350"/>
        <v>7.4427029130387554E-2</v>
      </c>
      <c r="JG94" s="86">
        <f t="shared" si="351"/>
        <v>6.9741898155171983E-2</v>
      </c>
      <c r="JH94" s="86">
        <f t="shared" si="352"/>
        <v>5.0830433609983447E-2</v>
      </c>
      <c r="JI94" s="86">
        <f t="shared" si="353"/>
        <v>4.6656951134440836E-2</v>
      </c>
      <c r="JJ94" s="86">
        <f t="shared" si="354"/>
        <v>6.4038794500037022E-2</v>
      </c>
      <c r="JK94" s="86">
        <f t="shared" si="355"/>
        <v>4.0487864518093768E-2</v>
      </c>
      <c r="JL94" s="86">
        <f t="shared" si="356"/>
        <v>2.8673514489803792E-2</v>
      </c>
      <c r="JM94" s="86">
        <f t="shared" si="357"/>
        <v>2.625524814686275E-2</v>
      </c>
    </row>
    <row r="95" spans="2:273" x14ac:dyDescent="0.25">
      <c r="B95" s="2">
        <v>68</v>
      </c>
      <c r="C95" s="37">
        <v>128.39699999999999</v>
      </c>
      <c r="D95" s="37">
        <v>136.31</v>
      </c>
      <c r="E95" s="37">
        <v>138.06899999999999</v>
      </c>
      <c r="F95" s="37">
        <v>128.672</v>
      </c>
      <c r="G95" s="37">
        <v>124.672</v>
      </c>
      <c r="H95" s="37">
        <v>133.22399999999999</v>
      </c>
      <c r="I95" s="37">
        <v>129.19</v>
      </c>
      <c r="J95" s="37">
        <v>132.79300000000001</v>
      </c>
      <c r="K95" s="37">
        <v>133.03399999999999</v>
      </c>
      <c r="L95" s="37">
        <v>124.70699999999999</v>
      </c>
      <c r="M95" s="37">
        <v>124.63800000000001</v>
      </c>
      <c r="N95" s="37">
        <v>131.75</v>
      </c>
      <c r="O95" s="37">
        <v>121.821</v>
      </c>
      <c r="P95" s="37">
        <v>119.08799999999999</v>
      </c>
      <c r="Q95" s="37">
        <v>116.018</v>
      </c>
      <c r="S95" s="4">
        <f t="shared" si="229"/>
        <v>128.92665245004318</v>
      </c>
      <c r="T95" s="4">
        <f t="shared" si="230"/>
        <v>132.9926547917585</v>
      </c>
      <c r="U95" s="4">
        <f t="shared" si="231"/>
        <v>137.79846569372347</v>
      </c>
      <c r="V95" s="4">
        <f t="shared" si="232"/>
        <v>130.11243199096921</v>
      </c>
      <c r="W95" s="4">
        <f t="shared" si="233"/>
        <v>122.86941653369036</v>
      </c>
      <c r="X95" s="4">
        <f t="shared" si="234"/>
        <v>132.30167268595434</v>
      </c>
      <c r="Y95" s="4">
        <f t="shared" si="235"/>
        <v>130.49060790670907</v>
      </c>
      <c r="Z95" s="4">
        <f t="shared" si="236"/>
        <v>133.94443942232715</v>
      </c>
      <c r="AA95" s="4">
        <f t="shared" si="237"/>
        <v>132.25887397338371</v>
      </c>
      <c r="AB95" s="4">
        <f t="shared" si="238"/>
        <v>127.19710022959202</v>
      </c>
      <c r="AC95" s="4">
        <f t="shared" si="239"/>
        <v>127.13502119030861</v>
      </c>
      <c r="AD95" s="4">
        <f t="shared" si="240"/>
        <v>133.19620522803902</v>
      </c>
      <c r="AE95" s="4">
        <f t="shared" si="241"/>
        <v>125.13986784317109</v>
      </c>
      <c r="AF95" s="4">
        <f t="shared" si="242"/>
        <v>122.38294970898622</v>
      </c>
      <c r="AG95" s="4">
        <f t="shared" si="243"/>
        <v>118.45464143071349</v>
      </c>
      <c r="AI95" s="4">
        <f t="shared" si="244"/>
        <v>-0.52965245004318717</v>
      </c>
      <c r="AJ95" s="4">
        <f t="shared" si="245"/>
        <v>3.3173452082415054</v>
      </c>
      <c r="AK95" s="4">
        <f t="shared" si="246"/>
        <v>0.27053430627651665</v>
      </c>
      <c r="AL95" s="4">
        <f t="shared" si="247"/>
        <v>-1.4404319909692163</v>
      </c>
      <c r="AM95" s="4">
        <f t="shared" si="248"/>
        <v>1.8025834663096418</v>
      </c>
      <c r="AN95" s="4">
        <f t="shared" si="249"/>
        <v>0.92232731404564561</v>
      </c>
      <c r="AO95" s="4">
        <f t="shared" si="250"/>
        <v>-1.3006079067090752</v>
      </c>
      <c r="AP95" s="4">
        <f t="shared" si="251"/>
        <v>-1.1514394223271438</v>
      </c>
      <c r="AQ95" s="4">
        <f t="shared" si="252"/>
        <v>0.77512602661627739</v>
      </c>
      <c r="AR95" s="4">
        <f t="shared" si="253"/>
        <v>-2.4901002295920307</v>
      </c>
      <c r="AS95" s="4">
        <f t="shared" si="254"/>
        <v>-2.497021190308601</v>
      </c>
      <c r="AT95" s="4">
        <f t="shared" si="255"/>
        <v>-1.4462052280390196</v>
      </c>
      <c r="AU95" s="4">
        <f t="shared" si="256"/>
        <v>-3.3188678431710912</v>
      </c>
      <c r="AV95" s="4">
        <f t="shared" si="257"/>
        <v>-3.2949497089862234</v>
      </c>
      <c r="AW95" s="4">
        <f t="shared" si="257"/>
        <v>-2.4366414307134932</v>
      </c>
      <c r="AY95" s="2">
        <f t="shared" si="308"/>
        <v>98.684862745956153</v>
      </c>
      <c r="AZ95" s="2">
        <f t="shared" si="147"/>
        <v>100.50644342276905</v>
      </c>
      <c r="BA95" s="2">
        <f t="shared" si="148"/>
        <v>99.969420821841325</v>
      </c>
      <c r="BB95" s="2">
        <f t="shared" si="149"/>
        <v>99.749115265847124</v>
      </c>
      <c r="BC95" s="2">
        <f t="shared" si="150"/>
        <v>97.35838970918438</v>
      </c>
      <c r="BD95" s="2">
        <f t="shared" si="151"/>
        <v>99.959501738159418</v>
      </c>
      <c r="BE95" s="2">
        <f t="shared" si="152"/>
        <v>100.39232855144434</v>
      </c>
      <c r="BF95" s="2">
        <f t="shared" si="153"/>
        <v>100.71633419519446</v>
      </c>
      <c r="BG95" s="2">
        <f t="shared" si="154"/>
        <v>103.08652402350978</v>
      </c>
      <c r="BH95" s="2">
        <f t="shared" si="155"/>
        <v>102.94581966861188</v>
      </c>
      <c r="BI95" s="2">
        <f t="shared" si="156"/>
        <v>105.45633936012975</v>
      </c>
      <c r="BJ95" s="2">
        <f t="shared" si="157"/>
        <v>103.4046934678956</v>
      </c>
      <c r="BK95" s="2">
        <f t="shared" si="158"/>
        <v>104.17617160727207</v>
      </c>
      <c r="BL95" s="2">
        <f t="shared" si="159"/>
        <v>106.64569078846378</v>
      </c>
      <c r="BM95" s="2">
        <f t="shared" si="160"/>
        <v>106.50218880135574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106.04999530956849</v>
      </c>
      <c r="DL95" s="2">
        <f t="shared" si="289"/>
        <v>111.77532017543861</v>
      </c>
      <c r="DM95" s="2">
        <f t="shared" si="289"/>
        <v>110.4124966936572</v>
      </c>
      <c r="DN95" s="2">
        <f t="shared" si="289"/>
        <v>111.42803535762484</v>
      </c>
      <c r="DO95" s="2">
        <f t="shared" si="289"/>
        <v>109.71064005628517</v>
      </c>
      <c r="DP95" s="2">
        <f t="shared" si="289"/>
        <v>112.88049039039039</v>
      </c>
      <c r="DQ95" s="2">
        <f t="shared" si="289"/>
        <v>109.82426647700333</v>
      </c>
      <c r="DR95" s="2">
        <f t="shared" si="289"/>
        <v>114.38523361344539</v>
      </c>
      <c r="DS95" s="2">
        <f t="shared" si="289"/>
        <v>113.72928851540617</v>
      </c>
      <c r="DT95" s="2">
        <f t="shared" si="289"/>
        <v>114.483343697479</v>
      </c>
      <c r="DU95" s="2">
        <f t="shared" si="289"/>
        <v>111.15216971222235</v>
      </c>
      <c r="DV95" s="2">
        <f t="shared" si="289"/>
        <v>113.35118067542216</v>
      </c>
      <c r="DW95" s="2">
        <f t="shared" si="289"/>
        <v>115.69995021337128</v>
      </c>
      <c r="DX95" s="2">
        <f t="shared" si="289"/>
        <v>115.07031862745097</v>
      </c>
      <c r="DY95" s="2">
        <f t="shared" si="289"/>
        <v>111.97444642195032</v>
      </c>
      <c r="EA95" s="2">
        <f t="shared" si="228"/>
        <v>98.1352987189441</v>
      </c>
      <c r="EB95" s="2">
        <f t="shared" si="290"/>
        <v>99.729694869486963</v>
      </c>
      <c r="EC95" s="2">
        <f t="shared" si="291"/>
        <v>99.218617563482468</v>
      </c>
      <c r="ED95" s="2">
        <f t="shared" si="292"/>
        <v>98.82218894701154</v>
      </c>
      <c r="EE95" s="2">
        <f t="shared" si="293"/>
        <v>96.367957317198858</v>
      </c>
      <c r="EF95" s="2">
        <f t="shared" si="294"/>
        <v>98.864907790306958</v>
      </c>
      <c r="EG95" s="2">
        <f t="shared" si="295"/>
        <v>99.570240606928678</v>
      </c>
      <c r="EH95" s="2">
        <f t="shared" si="296"/>
        <v>99.421419307761013</v>
      </c>
      <c r="EI95" s="2">
        <f t="shared" si="297"/>
        <v>102.09870882722794</v>
      </c>
      <c r="EJ95" s="2">
        <f t="shared" si="298"/>
        <v>101.8165046871827</v>
      </c>
      <c r="EK95" s="2">
        <f t="shared" si="299"/>
        <v>104.95824278348205</v>
      </c>
      <c r="EL95" s="2">
        <f t="shared" si="300"/>
        <v>102.63692044517724</v>
      </c>
      <c r="EM95" s="2">
        <f t="shared" si="301"/>
        <v>103.18530999677427</v>
      </c>
      <c r="EN95" s="2">
        <f t="shared" si="302"/>
        <v>105.77190338615428</v>
      </c>
      <c r="EO95" s="2">
        <f t="shared" si="303"/>
        <v>105.88469055552443</v>
      </c>
      <c r="EQ95" s="2">
        <f t="shared" si="304"/>
        <v>98.163644395802223</v>
      </c>
      <c r="ER95" s="2">
        <f t="shared" si="305"/>
        <v>99.673299639686974</v>
      </c>
      <c r="ES95" s="2">
        <f t="shared" si="305"/>
        <v>98.813672827731665</v>
      </c>
      <c r="ET95" s="2">
        <f t="shared" si="305"/>
        <v>98.569712732559964</v>
      </c>
      <c r="EU95" s="2">
        <f t="shared" si="305"/>
        <v>97.101591124423521</v>
      </c>
      <c r="EV95" s="2">
        <f t="shared" si="305"/>
        <v>99.00979608210325</v>
      </c>
      <c r="EW95" s="2">
        <f t="shared" si="305"/>
        <v>99.04697768351248</v>
      </c>
      <c r="EX95" s="2">
        <f t="shared" si="305"/>
        <v>99.326742152123359</v>
      </c>
      <c r="EY95" s="2">
        <f t="shared" si="305"/>
        <v>101.68924143397834</v>
      </c>
      <c r="EZ95" s="2">
        <f t="shared" si="305"/>
        <v>101.87476528026241</v>
      </c>
      <c r="FA95" s="2">
        <f t="shared" si="305"/>
        <v>105.11632150526162</v>
      </c>
      <c r="FB95" s="2">
        <f t="shared" si="305"/>
        <v>103.17335278297938</v>
      </c>
      <c r="FC95" s="2">
        <f t="shared" si="305"/>
        <v>104.30119793655059</v>
      </c>
      <c r="FD95" s="2">
        <f t="shared" si="305"/>
        <v>105.64698239862253</v>
      </c>
      <c r="FE95" s="2">
        <f t="shared" si="305"/>
        <v>106.76036635011263</v>
      </c>
      <c r="FG95" s="2">
        <f t="shared" si="306"/>
        <v>0.93056911001164122</v>
      </c>
      <c r="FH95" s="2">
        <f t="shared" si="307"/>
        <v>0.93550611956466367</v>
      </c>
      <c r="FI95" s="2">
        <f t="shared" si="307"/>
        <v>0.93284214726213699</v>
      </c>
      <c r="FJ95" s="2">
        <f t="shared" si="307"/>
        <v>0.92642921756189256</v>
      </c>
      <c r="FK95" s="2">
        <f t="shared" si="307"/>
        <v>0.92587032415168791</v>
      </c>
      <c r="FL95" s="2">
        <f t="shared" si="307"/>
        <v>0.92192168367815075</v>
      </c>
      <c r="FM95" s="2">
        <f t="shared" si="307"/>
        <v>0.91972432166938711</v>
      </c>
      <c r="FN95" s="2">
        <f t="shared" si="307"/>
        <v>0.9134483212403014</v>
      </c>
      <c r="FO95" s="2">
        <f t="shared" si="307"/>
        <v>0.91498890285678958</v>
      </c>
      <c r="FP95" s="2">
        <f t="shared" si="307"/>
        <v>0.91085319191328507</v>
      </c>
      <c r="FQ95" s="2">
        <f t="shared" si="307"/>
        <v>0.91962458151719462</v>
      </c>
      <c r="FR95" s="2">
        <f t="shared" si="307"/>
        <v>0.92842322766431629</v>
      </c>
      <c r="FS95" s="2">
        <f t="shared" si="307"/>
        <v>0.92095197318372135</v>
      </c>
      <c r="FT95" s="2">
        <f t="shared" si="307"/>
        <v>0.90601159260199804</v>
      </c>
      <c r="FU95" s="2">
        <f t="shared" si="307"/>
        <v>0.89876200232669212</v>
      </c>
      <c r="FW95" s="2">
        <f t="shared" si="324"/>
        <v>1.3969938832813658E-3</v>
      </c>
      <c r="FX95" s="2">
        <f t="shared" si="164"/>
        <v>2.1378575678254394E-3</v>
      </c>
      <c r="FY95" s="2">
        <f t="shared" si="165"/>
        <v>2.3549579650043776E-3</v>
      </c>
      <c r="FZ95" s="2">
        <f t="shared" si="166"/>
        <v>1.963214193922278E-3</v>
      </c>
      <c r="GA95" s="2">
        <f t="shared" si="167"/>
        <v>1.8314935557117323E-3</v>
      </c>
      <c r="GB95" s="2">
        <f t="shared" si="168"/>
        <v>1.9384324617725546E-3</v>
      </c>
      <c r="GC95" s="2">
        <f t="shared" si="169"/>
        <v>2.0275425159104262E-3</v>
      </c>
      <c r="GD95" s="2">
        <f t="shared" si="170"/>
        <v>2.4120007660792088E-3</v>
      </c>
      <c r="GE95" s="2">
        <f t="shared" si="171"/>
        <v>2.2300760372640435E-3</v>
      </c>
      <c r="GF95" s="2">
        <f t="shared" si="172"/>
        <v>1.8316860045862859E-3</v>
      </c>
      <c r="GG95" s="2">
        <f t="shared" si="173"/>
        <v>1.6264535504484912E-3</v>
      </c>
      <c r="GH95" s="2">
        <f t="shared" si="174"/>
        <v>1.6420663162354412E-3</v>
      </c>
      <c r="GI95" s="2">
        <f t="shared" si="175"/>
        <v>1.4374158936559494E-3</v>
      </c>
      <c r="GJ95" s="2">
        <f t="shared" si="176"/>
        <v>1.247488899766848E-3</v>
      </c>
      <c r="GK95" s="2">
        <f t="shared" si="177"/>
        <v>1.123196051732269E-3</v>
      </c>
      <c r="GM95" s="86">
        <f t="shared" si="325"/>
        <v>4.2907821312063621E-4</v>
      </c>
      <c r="GN95" s="86">
        <f t="shared" si="178"/>
        <v>3.5510554034665391E-4</v>
      </c>
      <c r="GO95" s="86">
        <f t="shared" si="179"/>
        <v>2.3689280835986585E-6</v>
      </c>
      <c r="GP95" s="86">
        <f t="shared" si="180"/>
        <v>1.6756509527129068E-7</v>
      </c>
      <c r="GQ95" s="86">
        <f t="shared" si="181"/>
        <v>5.5779492174816082E-6</v>
      </c>
      <c r="GR95" s="86">
        <f t="shared" si="182"/>
        <v>1.0839132193382331E-6</v>
      </c>
      <c r="GS95" s="86">
        <f t="shared" si="183"/>
        <v>1.3024425087505181E-7</v>
      </c>
      <c r="GT95" s="86">
        <f t="shared" si="184"/>
        <v>4.398989410559031E-7</v>
      </c>
      <c r="GU95" s="86">
        <f t="shared" si="185"/>
        <v>2.1801320722361721E-5</v>
      </c>
      <c r="GV95" s="86">
        <f t="shared" si="186"/>
        <v>2.544830543641857E-5</v>
      </c>
      <c r="GW95" s="86">
        <f t="shared" si="187"/>
        <v>2.1922357992227818E-6</v>
      </c>
      <c r="GX95" s="86">
        <f t="shared" si="188"/>
        <v>3.9351666804728337E-7</v>
      </c>
      <c r="GY95" s="86">
        <f t="shared" si="189"/>
        <v>1.3315217280744789E-4</v>
      </c>
      <c r="GZ95" s="86">
        <f t="shared" si="190"/>
        <v>7.3930509517880204E-5</v>
      </c>
      <c r="HA95" s="86">
        <f t="shared" si="191"/>
        <v>3.4453342181060508E-6</v>
      </c>
      <c r="HC95" s="86">
        <f t="shared" si="326"/>
        <v>9.7026372242907791E-2</v>
      </c>
      <c r="HD95" s="86">
        <f t="shared" si="192"/>
        <v>0.10218504086911268</v>
      </c>
      <c r="HE95" s="86">
        <f t="shared" si="193"/>
        <v>0.12006253872353073</v>
      </c>
      <c r="HF95" s="86">
        <f t="shared" si="194"/>
        <v>8.838582349020796E-2</v>
      </c>
      <c r="HG95" s="86">
        <f t="shared" si="195"/>
        <v>6.9567441603611488E-2</v>
      </c>
      <c r="HH95" s="86">
        <f t="shared" si="196"/>
        <v>0.10056433301490714</v>
      </c>
      <c r="HI95" s="86">
        <f t="shared" si="197"/>
        <v>9.8722128420745681E-2</v>
      </c>
      <c r="HJ95" s="86">
        <f t="shared" si="198"/>
        <v>0.107771442010883</v>
      </c>
      <c r="HK95" s="86">
        <f t="shared" si="199"/>
        <v>0.10017847516318544</v>
      </c>
      <c r="HL95" s="86">
        <f t="shared" si="200"/>
        <v>7.4220850953214679E-2</v>
      </c>
      <c r="HM95" s="86">
        <f t="shared" si="201"/>
        <v>6.8498888924575146E-2</v>
      </c>
      <c r="HN95" s="86">
        <f t="shared" si="202"/>
        <v>9.1227356581743899E-2</v>
      </c>
      <c r="HO95" s="86">
        <f t="shared" si="203"/>
        <v>5.8681076848487668E-2</v>
      </c>
      <c r="HP95" s="86">
        <f t="shared" si="204"/>
        <v>4.3831157297914911E-2</v>
      </c>
      <c r="HQ95" s="86">
        <f t="shared" si="205"/>
        <v>4.2434424488004698E-2</v>
      </c>
      <c r="HS95" s="86">
        <f t="shared" si="327"/>
        <v>1.1396064880446584E-26</v>
      </c>
      <c r="HT95" s="86">
        <f t="shared" si="206"/>
        <v>9.4576840201784377E-24</v>
      </c>
      <c r="HU95" s="86">
        <f t="shared" si="207"/>
        <v>1.7865086676743062E-28</v>
      </c>
      <c r="HV95" s="86">
        <f t="shared" si="208"/>
        <v>8.3500947601743875E-31</v>
      </c>
      <c r="HW95" s="86">
        <f t="shared" si="209"/>
        <v>2.5265364063145215E-35</v>
      </c>
      <c r="HX95" s="86">
        <f t="shared" si="210"/>
        <v>7.719817176681278E-33</v>
      </c>
      <c r="HY95" s="86">
        <f t="shared" si="211"/>
        <v>2.562163248516675E-31</v>
      </c>
      <c r="HZ95" s="86">
        <f t="shared" si="212"/>
        <v>4.7028890515625952E-34</v>
      </c>
      <c r="IA95" s="86">
        <f t="shared" si="213"/>
        <v>4.1181553969232717E-33</v>
      </c>
      <c r="IB95" s="86">
        <f t="shared" si="214"/>
        <v>1.9937465030956892E-34</v>
      </c>
      <c r="IC95" s="86">
        <f t="shared" si="215"/>
        <v>6.3692725441590393E-35</v>
      </c>
      <c r="ID95" s="86">
        <f t="shared" si="216"/>
        <v>1.5495644539538052E-32</v>
      </c>
      <c r="IE95" s="86">
        <f t="shared" si="217"/>
        <v>1.9871257679736205E-35</v>
      </c>
      <c r="IF95" s="86">
        <f t="shared" si="218"/>
        <v>4.9934542229320269E-18</v>
      </c>
      <c r="IG95" s="86">
        <f t="shared" si="219"/>
        <v>4.3909698045002834E-13</v>
      </c>
      <c r="II95" s="86">
        <f t="shared" si="328"/>
        <v>1.7800227493074238E-102</v>
      </c>
      <c r="IJ95" s="86">
        <f t="shared" si="329"/>
        <v>4.9530487846743004E-99</v>
      </c>
      <c r="IK95" s="86">
        <f t="shared" si="330"/>
        <v>2.3610784665715208E-112</v>
      </c>
      <c r="IL95" s="86">
        <f t="shared" si="331"/>
        <v>2.1028779033515707E-126</v>
      </c>
      <c r="IM95" s="86">
        <f t="shared" si="332"/>
        <v>7.7432327795348223E-138</v>
      </c>
      <c r="IN95" s="86">
        <f t="shared" si="333"/>
        <v>6.0439023418693334E-131</v>
      </c>
      <c r="IO95" s="86">
        <f t="shared" si="334"/>
        <v>1.5895976973877324E-122</v>
      </c>
      <c r="IP95" s="86">
        <f t="shared" si="335"/>
        <v>3.5464106070271413E-133</v>
      </c>
      <c r="IQ95" s="86">
        <f t="shared" si="336"/>
        <v>9.9811645308025727E-129</v>
      </c>
      <c r="IR95" s="86">
        <f t="shared" si="337"/>
        <v>7.0310992537724385E-135</v>
      </c>
      <c r="IS95" s="86">
        <f t="shared" si="338"/>
        <v>5.197792351455426E-138</v>
      </c>
      <c r="IT95" s="86">
        <f t="shared" si="339"/>
        <v>9.5439070403544448E-130</v>
      </c>
      <c r="IU95" s="86">
        <f t="shared" si="340"/>
        <v>2.1940124141470319E-138</v>
      </c>
      <c r="IV95" s="86">
        <f t="shared" si="341"/>
        <v>9.4868541771247169E-87</v>
      </c>
      <c r="IW95" s="86">
        <f t="shared" si="342"/>
        <v>9.2091349735470098E-63</v>
      </c>
      <c r="IY95" s="86">
        <f t="shared" si="343"/>
        <v>9.7455450456028422E-2</v>
      </c>
      <c r="IZ95" s="86">
        <f t="shared" si="344"/>
        <v>0.10254014640945933</v>
      </c>
      <c r="JA95" s="86">
        <f t="shared" si="345"/>
        <v>0.12006490765161433</v>
      </c>
      <c r="JB95" s="86">
        <f t="shared" si="346"/>
        <v>8.8385991055303231E-2</v>
      </c>
      <c r="JC95" s="86">
        <f t="shared" si="347"/>
        <v>6.9573019552828963E-2</v>
      </c>
      <c r="JD95" s="86">
        <f t="shared" si="348"/>
        <v>0.10056541692812647</v>
      </c>
      <c r="JE95" s="86">
        <f t="shared" si="349"/>
        <v>9.8722258664996551E-2</v>
      </c>
      <c r="JF95" s="86">
        <f t="shared" si="350"/>
        <v>0.10777188190982405</v>
      </c>
      <c r="JG95" s="86">
        <f t="shared" si="351"/>
        <v>0.10020027648390781</v>
      </c>
      <c r="JH95" s="86">
        <f t="shared" si="352"/>
        <v>7.4246299258651102E-2</v>
      </c>
      <c r="JI95" s="86">
        <f t="shared" si="353"/>
        <v>6.8501081160374372E-2</v>
      </c>
      <c r="JJ95" s="86">
        <f t="shared" si="354"/>
        <v>9.1227750098411942E-2</v>
      </c>
      <c r="JK95" s="86">
        <f t="shared" si="355"/>
        <v>5.8814229021295114E-2</v>
      </c>
      <c r="JL95" s="86">
        <f t="shared" si="356"/>
        <v>4.3905087807432797E-2</v>
      </c>
      <c r="JM95" s="86">
        <f t="shared" si="357"/>
        <v>4.2437869822661907E-2</v>
      </c>
    </row>
    <row r="96" spans="2:273" x14ac:dyDescent="0.25">
      <c r="B96" s="2">
        <v>69</v>
      </c>
      <c r="C96" s="37">
        <v>139.01599999999999</v>
      </c>
      <c r="D96" s="37">
        <v>148.29300000000001</v>
      </c>
      <c r="E96" s="37">
        <v>150.77600000000001</v>
      </c>
      <c r="F96" s="37">
        <v>139.36199999999999</v>
      </c>
      <c r="G96" s="37">
        <v>136.10300000000001</v>
      </c>
      <c r="H96" s="37">
        <v>143.06899999999999</v>
      </c>
      <c r="I96" s="37">
        <v>139.12100000000001</v>
      </c>
      <c r="J96" s="37">
        <v>145.93100000000001</v>
      </c>
      <c r="K96" s="37">
        <v>143.91399999999999</v>
      </c>
      <c r="L96" s="37">
        <v>133.43100000000001</v>
      </c>
      <c r="M96" s="37">
        <v>132.13800000000001</v>
      </c>
      <c r="N96" s="37">
        <v>143.554</v>
      </c>
      <c r="O96" s="37">
        <v>129.661</v>
      </c>
      <c r="P96" s="37">
        <v>127.789</v>
      </c>
      <c r="Q96" s="37">
        <v>118.333</v>
      </c>
      <c r="S96" s="4">
        <f t="shared" si="229"/>
        <v>136.35844248594898</v>
      </c>
      <c r="T96" s="4">
        <f t="shared" si="230"/>
        <v>141.24490952353892</v>
      </c>
      <c r="U96" s="4">
        <f t="shared" si="231"/>
        <v>147.71935911371497</v>
      </c>
      <c r="V96" s="4">
        <f t="shared" si="232"/>
        <v>139.26975842401737</v>
      </c>
      <c r="W96" s="4">
        <f t="shared" si="233"/>
        <v>131.50971197798816</v>
      </c>
      <c r="X96" s="4">
        <f t="shared" si="234"/>
        <v>141.8061577926849</v>
      </c>
      <c r="Y96" s="4">
        <f t="shared" si="235"/>
        <v>139.13065654451194</v>
      </c>
      <c r="Z96" s="4">
        <f t="shared" si="236"/>
        <v>143.93728057249547</v>
      </c>
      <c r="AA96" s="4">
        <f t="shared" si="237"/>
        <v>140.94068058010274</v>
      </c>
      <c r="AB96" s="4">
        <f t="shared" si="238"/>
        <v>135.08583903340201</v>
      </c>
      <c r="AC96" s="4">
        <f t="shared" si="239"/>
        <v>134.31006259954043</v>
      </c>
      <c r="AD96" s="4">
        <f t="shared" si="240"/>
        <v>141.96659862889618</v>
      </c>
      <c r="AE96" s="4">
        <f t="shared" si="241"/>
        <v>132.27006476939164</v>
      </c>
      <c r="AF96" s="4">
        <f t="shared" si="242"/>
        <v>128.63471021925682</v>
      </c>
      <c r="AG96" s="4">
        <f t="shared" si="243"/>
        <v>123.73418373830978</v>
      </c>
      <c r="AI96" s="4">
        <f t="shared" si="244"/>
        <v>2.6575575140510068</v>
      </c>
      <c r="AJ96" s="4">
        <f t="shared" si="245"/>
        <v>7.0480904764610841</v>
      </c>
      <c r="AK96" s="4">
        <f t="shared" si="246"/>
        <v>3.0566408862850381</v>
      </c>
      <c r="AL96" s="4">
        <f t="shared" si="247"/>
        <v>9.22415759826265E-2</v>
      </c>
      <c r="AM96" s="4">
        <f t="shared" si="248"/>
        <v>4.5932880220118477</v>
      </c>
      <c r="AN96" s="4">
        <f t="shared" si="249"/>
        <v>1.2628422073150887</v>
      </c>
      <c r="AO96" s="4">
        <f t="shared" si="250"/>
        <v>-9.6565445119267679E-3</v>
      </c>
      <c r="AP96" s="4">
        <f t="shared" si="251"/>
        <v>1.9937194275045442</v>
      </c>
      <c r="AQ96" s="4">
        <f t="shared" si="252"/>
        <v>2.9733194198972512</v>
      </c>
      <c r="AR96" s="4">
        <f t="shared" si="253"/>
        <v>-1.6548390334019984</v>
      </c>
      <c r="AS96" s="4">
        <f t="shared" si="254"/>
        <v>-2.1720625995404248</v>
      </c>
      <c r="AT96" s="4">
        <f t="shared" si="255"/>
        <v>1.5874013711038231</v>
      </c>
      <c r="AU96" s="4">
        <f t="shared" si="256"/>
        <v>-2.6090647693916367</v>
      </c>
      <c r="AV96" s="4">
        <f t="shared" si="257"/>
        <v>-0.84571021925681578</v>
      </c>
      <c r="AW96" s="4">
        <f t="shared" si="257"/>
        <v>-5.4011837383097827</v>
      </c>
      <c r="AY96" s="2">
        <f t="shared" si="308"/>
        <v>98.547005410727181</v>
      </c>
      <c r="AZ96" s="2">
        <f t="shared" si="147"/>
        <v>100.32928846469396</v>
      </c>
      <c r="BA96" s="2">
        <f t="shared" si="148"/>
        <v>99.78946408402139</v>
      </c>
      <c r="BB96" s="2">
        <f t="shared" si="149"/>
        <v>99.564368408017273</v>
      </c>
      <c r="BC96" s="2">
        <f t="shared" si="150"/>
        <v>97.222325006042723</v>
      </c>
      <c r="BD96" s="2">
        <f t="shared" si="151"/>
        <v>99.77975927583681</v>
      </c>
      <c r="BE96" s="2">
        <f t="shared" si="152"/>
        <v>100.21620037347475</v>
      </c>
      <c r="BF96" s="2">
        <f t="shared" si="153"/>
        <v>100.53246107447951</v>
      </c>
      <c r="BG96" s="2">
        <f t="shared" si="154"/>
        <v>102.88859186619574</v>
      </c>
      <c r="BH96" s="2">
        <f t="shared" si="155"/>
        <v>102.75394912292928</v>
      </c>
      <c r="BI96" s="2">
        <f t="shared" si="156"/>
        <v>105.28557892962479</v>
      </c>
      <c r="BJ96" s="2">
        <f t="shared" si="157"/>
        <v>103.2519128971947</v>
      </c>
      <c r="BK96" s="2">
        <f t="shared" si="158"/>
        <v>104.02706831346319</v>
      </c>
      <c r="BL96" s="2">
        <f t="shared" si="159"/>
        <v>106.46542256343591</v>
      </c>
      <c r="BM96" s="2">
        <f t="shared" si="160"/>
        <v>106.35837542252737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106.07994212007505</v>
      </c>
      <c r="DL96" s="2">
        <f t="shared" si="289"/>
        <v>111.86442037786776</v>
      </c>
      <c r="DM96" s="2">
        <f t="shared" si="289"/>
        <v>110.52243252361671</v>
      </c>
      <c r="DN96" s="2">
        <f t="shared" si="289"/>
        <v>111.57907402159245</v>
      </c>
      <c r="DO96" s="2">
        <f t="shared" si="289"/>
        <v>109.83903142589116</v>
      </c>
      <c r="DP96" s="2">
        <f t="shared" si="289"/>
        <v>113.02895293865294</v>
      </c>
      <c r="DQ96" s="2">
        <f t="shared" si="289"/>
        <v>109.9150002370792</v>
      </c>
      <c r="DR96" s="2">
        <f t="shared" si="289"/>
        <v>114.54782857142858</v>
      </c>
      <c r="DS96" s="2">
        <f t="shared" si="289"/>
        <v>113.83315546218488</v>
      </c>
      <c r="DT96" s="2">
        <f t="shared" si="289"/>
        <v>114.58213109243698</v>
      </c>
      <c r="DU96" s="2">
        <f t="shared" si="289"/>
        <v>111.17160969471496</v>
      </c>
      <c r="DV96" s="2">
        <f t="shared" si="289"/>
        <v>113.40430553470921</v>
      </c>
      <c r="DW96" s="2">
        <f t="shared" si="289"/>
        <v>115.82301422475108</v>
      </c>
      <c r="DX96" s="2">
        <f t="shared" si="289"/>
        <v>115.18858667557932</v>
      </c>
      <c r="DY96" s="2">
        <f t="shared" si="289"/>
        <v>112.07100793474231</v>
      </c>
      <c r="EA96" s="2">
        <f t="shared" si="228"/>
        <v>98.034372670807457</v>
      </c>
      <c r="EB96" s="2">
        <f t="shared" si="290"/>
        <v>99.604162594830925</v>
      </c>
      <c r="EC96" s="2">
        <f t="shared" si="291"/>
        <v>99.085831711003635</v>
      </c>
      <c r="ED96" s="2">
        <f t="shared" si="292"/>
        <v>98.694757337983162</v>
      </c>
      <c r="EE96" s="2">
        <f t="shared" si="293"/>
        <v>96.299525943639324</v>
      </c>
      <c r="EF96" s="2">
        <f t="shared" si="294"/>
        <v>98.75608521099177</v>
      </c>
      <c r="EG96" s="2">
        <f t="shared" si="295"/>
        <v>99.445363783096212</v>
      </c>
      <c r="EH96" s="2">
        <f t="shared" si="296"/>
        <v>99.321578742730196</v>
      </c>
      <c r="EI96" s="2">
        <f t="shared" si="297"/>
        <v>101.96225709662124</v>
      </c>
      <c r="EJ96" s="2">
        <f t="shared" si="298"/>
        <v>101.69804112107579</v>
      </c>
      <c r="EK96" s="2">
        <f t="shared" si="299"/>
        <v>104.81610934403444</v>
      </c>
      <c r="EL96" s="2">
        <f t="shared" si="300"/>
        <v>102.53708363103416</v>
      </c>
      <c r="EM96" s="2">
        <f t="shared" si="301"/>
        <v>103.1018377408287</v>
      </c>
      <c r="EN96" s="2">
        <f t="shared" si="302"/>
        <v>105.64029899716758</v>
      </c>
      <c r="EO96" s="2">
        <f t="shared" si="303"/>
        <v>105.77036708293666</v>
      </c>
      <c r="EQ96" s="2">
        <f t="shared" si="304"/>
        <v>98.061735122639774</v>
      </c>
      <c r="ER96" s="2">
        <f t="shared" si="305"/>
        <v>99.549836940445175</v>
      </c>
      <c r="ES96" s="2">
        <f t="shared" si="305"/>
        <v>98.695264771424647</v>
      </c>
      <c r="ET96" s="2">
        <f t="shared" si="305"/>
        <v>98.450721651768504</v>
      </c>
      <c r="EU96" s="2">
        <f t="shared" si="305"/>
        <v>97.008259104922814</v>
      </c>
      <c r="EV96" s="2">
        <f t="shared" si="305"/>
        <v>98.895935384078726</v>
      </c>
      <c r="EW96" s="2">
        <f t="shared" si="305"/>
        <v>98.94053126825861</v>
      </c>
      <c r="EX96" s="2">
        <f t="shared" si="305"/>
        <v>99.230271769061318</v>
      </c>
      <c r="EY96" s="2">
        <f t="shared" si="305"/>
        <v>101.56768934385653</v>
      </c>
      <c r="EZ96" s="2">
        <f t="shared" si="305"/>
        <v>101.75436156082293</v>
      </c>
      <c r="FA96" s="2">
        <f t="shared" si="305"/>
        <v>104.96893200914948</v>
      </c>
      <c r="FB96" s="2">
        <f t="shared" si="305"/>
        <v>103.05593998110015</v>
      </c>
      <c r="FC96" s="2">
        <f t="shared" si="305"/>
        <v>104.18294097059417</v>
      </c>
      <c r="FD96" s="2">
        <f t="shared" si="305"/>
        <v>105.51897632447151</v>
      </c>
      <c r="FE96" s="2">
        <f t="shared" si="305"/>
        <v>106.61540196195249</v>
      </c>
      <c r="FG96" s="2">
        <f t="shared" si="306"/>
        <v>0.93628905502262594</v>
      </c>
      <c r="FH96" s="2">
        <f t="shared" si="307"/>
        <v>0.94084519249306386</v>
      </c>
      <c r="FI96" s="2">
        <f t="shared" si="307"/>
        <v>0.93838723045132233</v>
      </c>
      <c r="FJ96" s="2">
        <f t="shared" si="307"/>
        <v>0.93246546880207037</v>
      </c>
      <c r="FK96" s="2">
        <f t="shared" si="307"/>
        <v>0.9319490625221446</v>
      </c>
      <c r="FL96" s="2">
        <f t="shared" si="307"/>
        <v>0.92829914103104172</v>
      </c>
      <c r="FM96" s="2">
        <f t="shared" si="307"/>
        <v>0.92626690565728809</v>
      </c>
      <c r="FN96" s="2">
        <f t="shared" si="307"/>
        <v>0.92045817129508989</v>
      </c>
      <c r="FO96" s="2">
        <f t="shared" si="307"/>
        <v>0.92188465082519355</v>
      </c>
      <c r="FP96" s="2">
        <f t="shared" si="307"/>
        <v>0.91805436705248211</v>
      </c>
      <c r="FQ96" s="2">
        <f t="shared" si="307"/>
        <v>0.92617464196778732</v>
      </c>
      <c r="FR96" s="2">
        <f t="shared" si="307"/>
        <v>0.93430747758357235</v>
      </c>
      <c r="FS96" s="2">
        <f t="shared" si="307"/>
        <v>0.92740239957590653</v>
      </c>
      <c r="FT96" s="2">
        <f t="shared" si="307"/>
        <v>0.91356675409985055</v>
      </c>
      <c r="FU96" s="2">
        <f t="shared" si="307"/>
        <v>0.9068399937370627</v>
      </c>
      <c r="FW96" s="2">
        <f t="shared" si="324"/>
        <v>1.5315669094179058E-3</v>
      </c>
      <c r="FX96" s="2">
        <f t="shared" si="164"/>
        <v>2.3436308201578125E-3</v>
      </c>
      <c r="FY96" s="2">
        <f t="shared" si="165"/>
        <v>2.5815735225445473E-3</v>
      </c>
      <c r="FZ96" s="2">
        <f t="shared" si="166"/>
        <v>2.1522139128304484E-3</v>
      </c>
      <c r="GA96" s="2">
        <f t="shared" si="167"/>
        <v>2.0078379668632303E-3</v>
      </c>
      <c r="GB96" s="2">
        <f t="shared" si="168"/>
        <v>2.1250515094037325E-3</v>
      </c>
      <c r="GC96" s="2">
        <f t="shared" si="169"/>
        <v>2.2227213658219174E-3</v>
      </c>
      <c r="GD96" s="2">
        <f t="shared" si="170"/>
        <v>2.6440909546238019E-3</v>
      </c>
      <c r="GE96" s="2">
        <f t="shared" si="171"/>
        <v>2.4447037635086915E-3</v>
      </c>
      <c r="GF96" s="2">
        <f t="shared" si="172"/>
        <v>2.0080489083011844E-3</v>
      </c>
      <c r="GG96" s="2">
        <f t="shared" si="173"/>
        <v>1.7830910572637759E-3</v>
      </c>
      <c r="GH96" s="2">
        <f t="shared" si="174"/>
        <v>1.8002047174681967E-3</v>
      </c>
      <c r="GI96" s="2">
        <f t="shared" si="175"/>
        <v>1.5758766447252182E-3</v>
      </c>
      <c r="GJ96" s="2">
        <f t="shared" si="176"/>
        <v>1.3676797707714017E-3</v>
      </c>
      <c r="GK96" s="2">
        <f t="shared" si="177"/>
        <v>1.2314265385005754E-3</v>
      </c>
      <c r="GM96" s="86">
        <f t="shared" si="325"/>
        <v>8.8330860961451996E-5</v>
      </c>
      <c r="GN96" s="86">
        <f t="shared" si="178"/>
        <v>7.5853430197151157E-5</v>
      </c>
      <c r="GO96" s="86">
        <f t="shared" si="179"/>
        <v>1.921185880721393E-7</v>
      </c>
      <c r="GP96" s="86">
        <f t="shared" si="180"/>
        <v>6.6791829980779021E-9</v>
      </c>
      <c r="GQ96" s="86">
        <f t="shared" si="181"/>
        <v>4.9967546711147992E-7</v>
      </c>
      <c r="GR96" s="86">
        <f t="shared" si="182"/>
        <v>8.2227558041043602E-8</v>
      </c>
      <c r="GS96" s="86">
        <f t="shared" si="183"/>
        <v>5.1243027407451259E-9</v>
      </c>
      <c r="GT96" s="86">
        <f t="shared" si="184"/>
        <v>2.6022097218066092E-8</v>
      </c>
      <c r="GU96" s="86">
        <f t="shared" si="185"/>
        <v>2.8321439539294717E-6</v>
      </c>
      <c r="GV96" s="86">
        <f t="shared" si="186"/>
        <v>3.032865321526996E-6</v>
      </c>
      <c r="GW96" s="86">
        <f t="shared" si="187"/>
        <v>1.3844513655640677E-7</v>
      </c>
      <c r="GX96" s="86">
        <f t="shared" si="188"/>
        <v>2.2091603766982384E-8</v>
      </c>
      <c r="GY96" s="86">
        <f t="shared" si="189"/>
        <v>2.237528314416603E-5</v>
      </c>
      <c r="GZ96" s="86">
        <f t="shared" si="190"/>
        <v>1.0987570018381261E-5</v>
      </c>
      <c r="HA96" s="86">
        <f t="shared" si="191"/>
        <v>3.2591284391523533E-7</v>
      </c>
      <c r="HC96" s="86">
        <f t="shared" si="326"/>
        <v>0.12890067448382117</v>
      </c>
      <c r="HD96" s="86">
        <f t="shared" si="192"/>
        <v>0.1372299245281923</v>
      </c>
      <c r="HE96" s="86">
        <f t="shared" si="193"/>
        <v>0.16332443331309485</v>
      </c>
      <c r="HF96" s="86">
        <f t="shared" si="194"/>
        <v>0.12392296651429181</v>
      </c>
      <c r="HG96" s="86">
        <f t="shared" si="195"/>
        <v>0.10023215329512691</v>
      </c>
      <c r="HH96" s="86">
        <f t="shared" si="196"/>
        <v>0.14047786005558655</v>
      </c>
      <c r="HI96" s="86">
        <f t="shared" si="197"/>
        <v>0.13691697755350146</v>
      </c>
      <c r="HJ96" s="86">
        <f t="shared" si="198"/>
        <v>0.15198137506884171</v>
      </c>
      <c r="HK96" s="86">
        <f t="shared" si="199"/>
        <v>0.1406173811403568</v>
      </c>
      <c r="HL96" s="86">
        <f t="shared" si="200"/>
        <v>0.10606595440178285</v>
      </c>
      <c r="HM96" s="86">
        <f t="shared" si="201"/>
        <v>9.8171402421079787E-2</v>
      </c>
      <c r="HN96" s="86">
        <f t="shared" si="202"/>
        <v>0.12701699720579623</v>
      </c>
      <c r="HO96" s="86">
        <f t="shared" si="203"/>
        <v>8.441950746315785E-2</v>
      </c>
      <c r="HP96" s="86">
        <f t="shared" si="204"/>
        <v>6.6094911729533232E-2</v>
      </c>
      <c r="HQ96" s="86">
        <f t="shared" si="205"/>
        <v>6.6413953135444265E-2</v>
      </c>
      <c r="HS96" s="86">
        <f t="shared" si="327"/>
        <v>1.428280364777854E-25</v>
      </c>
      <c r="HT96" s="86">
        <f t="shared" si="206"/>
        <v>1.1486198098178431E-22</v>
      </c>
      <c r="HU96" s="86">
        <f t="shared" si="207"/>
        <v>3.5027710910687736E-27</v>
      </c>
      <c r="HV96" s="86">
        <f t="shared" si="208"/>
        <v>2.0404563052978668E-29</v>
      </c>
      <c r="HW96" s="86">
        <f t="shared" si="209"/>
        <v>8.778392860205973E-34</v>
      </c>
      <c r="HX96" s="86">
        <f t="shared" si="210"/>
        <v>2.2176535466218243E-31</v>
      </c>
      <c r="HY96" s="86">
        <f t="shared" si="211"/>
        <v>6.2250406564681192E-30</v>
      </c>
      <c r="HZ96" s="86">
        <f t="shared" si="212"/>
        <v>1.6798628123999807E-32</v>
      </c>
      <c r="IA96" s="86">
        <f t="shared" si="213"/>
        <v>1.2585350833301821E-31</v>
      </c>
      <c r="IB96" s="86">
        <f t="shared" si="214"/>
        <v>6.3600997036086375E-33</v>
      </c>
      <c r="IC96" s="86">
        <f t="shared" si="215"/>
        <v>2.0354292306658248E-33</v>
      </c>
      <c r="ID96" s="86">
        <f t="shared" si="216"/>
        <v>3.9600890767545096E-31</v>
      </c>
      <c r="IE96" s="86">
        <f t="shared" si="217"/>
        <v>6.1356726650985282E-34</v>
      </c>
      <c r="IF96" s="86">
        <f t="shared" si="218"/>
        <v>2.467723834446844E-17</v>
      </c>
      <c r="IG96" s="86">
        <f t="shared" si="219"/>
        <v>1.3182746842576779E-12</v>
      </c>
      <c r="II96" s="86">
        <f t="shared" si="328"/>
        <v>1.1184965406332288E-99</v>
      </c>
      <c r="IJ96" s="86">
        <f t="shared" si="329"/>
        <v>3.8321462267442155E-96</v>
      </c>
      <c r="IK96" s="86">
        <f t="shared" si="330"/>
        <v>5.1213021417730104E-109</v>
      </c>
      <c r="IL96" s="86">
        <f t="shared" si="331"/>
        <v>9.412653617563181E-123</v>
      </c>
      <c r="IM96" s="86">
        <f t="shared" si="332"/>
        <v>6.7776523562899248E-134</v>
      </c>
      <c r="IN96" s="86">
        <f t="shared" si="333"/>
        <v>3.6107347207898649E-127</v>
      </c>
      <c r="IO96" s="86">
        <f t="shared" si="334"/>
        <v>5.7131408177634809E-119</v>
      </c>
      <c r="IP96" s="86">
        <f t="shared" si="335"/>
        <v>3.3876959171799754E-129</v>
      </c>
      <c r="IQ96" s="86">
        <f t="shared" si="336"/>
        <v>6.2427839691559348E-125</v>
      </c>
      <c r="IR96" s="86">
        <f t="shared" si="337"/>
        <v>5.0528047345217824E-131</v>
      </c>
      <c r="IS96" s="86">
        <f t="shared" si="338"/>
        <v>3.8939556532655175E-134</v>
      </c>
      <c r="IT96" s="86">
        <f t="shared" si="339"/>
        <v>4.2136153931944534E-126</v>
      </c>
      <c r="IU96" s="86">
        <f t="shared" si="340"/>
        <v>1.424001763784408E-134</v>
      </c>
      <c r="IV96" s="86">
        <f t="shared" si="341"/>
        <v>1.9901105406079478E-84</v>
      </c>
      <c r="IW96" s="86">
        <f t="shared" si="342"/>
        <v>4.0356811298769558E-61</v>
      </c>
      <c r="IY96" s="86">
        <f t="shared" si="343"/>
        <v>0.12898900534478261</v>
      </c>
      <c r="IZ96" s="86">
        <f t="shared" si="344"/>
        <v>0.13730577795838944</v>
      </c>
      <c r="JA96" s="86">
        <f t="shared" si="345"/>
        <v>0.16332462543168291</v>
      </c>
      <c r="JB96" s="86">
        <f t="shared" si="346"/>
        <v>0.12392297319347481</v>
      </c>
      <c r="JC96" s="86">
        <f t="shared" si="347"/>
        <v>0.10023265297059403</v>
      </c>
      <c r="JD96" s="86">
        <f t="shared" si="348"/>
        <v>0.14047794228314459</v>
      </c>
      <c r="JE96" s="86">
        <f t="shared" si="349"/>
        <v>0.13691698267780419</v>
      </c>
      <c r="JF96" s="86">
        <f t="shared" si="350"/>
        <v>0.15198140109093894</v>
      </c>
      <c r="JG96" s="86">
        <f t="shared" si="351"/>
        <v>0.14062021328431074</v>
      </c>
      <c r="JH96" s="86">
        <f t="shared" si="352"/>
        <v>0.10606898726710437</v>
      </c>
      <c r="JI96" s="86">
        <f t="shared" si="353"/>
        <v>9.817154086621635E-2</v>
      </c>
      <c r="JJ96" s="86">
        <f t="shared" si="354"/>
        <v>0.1270170192974</v>
      </c>
      <c r="JK96" s="86">
        <f t="shared" si="355"/>
        <v>8.4441882746302016E-2</v>
      </c>
      <c r="JL96" s="86">
        <f t="shared" si="356"/>
        <v>6.6105899299551643E-2</v>
      </c>
      <c r="JM96" s="86">
        <f t="shared" si="357"/>
        <v>6.6414279049606464E-2</v>
      </c>
    </row>
    <row r="97" spans="2:273" x14ac:dyDescent="0.25">
      <c r="B97" s="2">
        <v>70</v>
      </c>
      <c r="C97" s="37">
        <v>148.63499999999999</v>
      </c>
      <c r="D97" s="37">
        <v>157.483</v>
      </c>
      <c r="E97" s="37">
        <v>165.22399999999999</v>
      </c>
      <c r="F97" s="37">
        <v>154.94800000000001</v>
      </c>
      <c r="G97" s="37">
        <v>150.44800000000001</v>
      </c>
      <c r="H97" s="37">
        <v>157.37899999999999</v>
      </c>
      <c r="I97" s="37">
        <v>152.155</v>
      </c>
      <c r="J97" s="37">
        <v>161.81</v>
      </c>
      <c r="K97" s="37">
        <v>156.483</v>
      </c>
      <c r="L97" s="37">
        <v>147.155</v>
      </c>
      <c r="M97" s="37">
        <v>146.29300000000001</v>
      </c>
      <c r="N97" s="37">
        <v>157.161</v>
      </c>
      <c r="O97" s="37">
        <v>143.286</v>
      </c>
      <c r="P97" s="37">
        <v>136.75399999999999</v>
      </c>
      <c r="Q97" s="37">
        <v>127.544</v>
      </c>
      <c r="S97" s="4">
        <f t="shared" si="229"/>
        <v>144.78207524497196</v>
      </c>
      <c r="T97" s="4">
        <f t="shared" si="230"/>
        <v>150.58907186756861</v>
      </c>
      <c r="U97" s="4">
        <f t="shared" si="231"/>
        <v>158.79228624325154</v>
      </c>
      <c r="V97" s="4">
        <f t="shared" si="232"/>
        <v>149.901893507507</v>
      </c>
      <c r="W97" s="4">
        <f t="shared" si="233"/>
        <v>141.84583030750622</v>
      </c>
      <c r="X97" s="4">
        <f t="shared" si="234"/>
        <v>152.69232633141959</v>
      </c>
      <c r="Y97" s="4">
        <f t="shared" si="235"/>
        <v>149.02500485390004</v>
      </c>
      <c r="Z97" s="4">
        <f t="shared" si="236"/>
        <v>155.32727721090382</v>
      </c>
      <c r="AA97" s="4">
        <f t="shared" si="237"/>
        <v>150.90719839992641</v>
      </c>
      <c r="AB97" s="4">
        <f t="shared" si="238"/>
        <v>144.45684132133306</v>
      </c>
      <c r="AC97" s="4">
        <f t="shared" si="239"/>
        <v>142.89496111242349</v>
      </c>
      <c r="AD97" s="4">
        <f t="shared" si="240"/>
        <v>152.0932570417209</v>
      </c>
      <c r="AE97" s="4">
        <f t="shared" si="241"/>
        <v>140.91690209250135</v>
      </c>
      <c r="AF97" s="4">
        <f t="shared" si="242"/>
        <v>136.54719629052792</v>
      </c>
      <c r="AG97" s="4">
        <f t="shared" si="243"/>
        <v>130.54528585129421</v>
      </c>
      <c r="AI97" s="4">
        <f t="shared" si="244"/>
        <v>3.8529247550280274</v>
      </c>
      <c r="AJ97" s="4">
        <f t="shared" si="245"/>
        <v>6.8939281324313981</v>
      </c>
      <c r="AK97" s="4">
        <f t="shared" si="246"/>
        <v>6.4317137567484508</v>
      </c>
      <c r="AL97" s="4">
        <f t="shared" si="247"/>
        <v>5.0461064924930099</v>
      </c>
      <c r="AM97" s="4">
        <f t="shared" si="248"/>
        <v>8.6021696924937885</v>
      </c>
      <c r="AN97" s="4">
        <f t="shared" si="249"/>
        <v>4.6866736685803971</v>
      </c>
      <c r="AO97" s="4">
        <f t="shared" si="250"/>
        <v>3.129995146099958</v>
      </c>
      <c r="AP97" s="4">
        <f t="shared" si="251"/>
        <v>6.4827227890961865</v>
      </c>
      <c r="AQ97" s="4">
        <f t="shared" si="252"/>
        <v>5.5758016000735893</v>
      </c>
      <c r="AR97" s="4">
        <f t="shared" si="253"/>
        <v>2.6981586786669425</v>
      </c>
      <c r="AS97" s="4">
        <f t="shared" si="254"/>
        <v>3.3980388875765186</v>
      </c>
      <c r="AT97" s="4">
        <f t="shared" si="255"/>
        <v>5.0677429582790978</v>
      </c>
      <c r="AU97" s="4">
        <f t="shared" si="256"/>
        <v>2.3690979074986558</v>
      </c>
      <c r="AV97" s="4">
        <f t="shared" si="257"/>
        <v>0.20680370947206939</v>
      </c>
      <c r="AW97" s="4">
        <f t="shared" si="257"/>
        <v>-3.0012858512942131</v>
      </c>
      <c r="AY97" s="2">
        <f t="shared" si="308"/>
        <v>98.41126201174589</v>
      </c>
      <c r="AZ97" s="2">
        <f t="shared" si="147"/>
        <v>100.15503559646459</v>
      </c>
      <c r="BA97" s="2">
        <f t="shared" si="148"/>
        <v>99.611837326171113</v>
      </c>
      <c r="BB97" s="2">
        <f t="shared" si="149"/>
        <v>99.382341580097787</v>
      </c>
      <c r="BC97" s="2">
        <f t="shared" si="150"/>
        <v>97.090255578905484</v>
      </c>
      <c r="BD97" s="2">
        <f t="shared" si="151"/>
        <v>99.603764362647681</v>
      </c>
      <c r="BE97" s="2">
        <f t="shared" si="152"/>
        <v>100.04252736202837</v>
      </c>
      <c r="BF97" s="2">
        <f t="shared" si="153"/>
        <v>100.35299842243934</v>
      </c>
      <c r="BG97" s="2">
        <f t="shared" si="154"/>
        <v>102.6935872751471</v>
      </c>
      <c r="BH97" s="2">
        <f t="shared" si="155"/>
        <v>102.56594112333902</v>
      </c>
      <c r="BI97" s="2">
        <f t="shared" si="156"/>
        <v>105.11592481006478</v>
      </c>
      <c r="BJ97" s="2">
        <f t="shared" si="157"/>
        <v>103.10231912943779</v>
      </c>
      <c r="BK97" s="2">
        <f t="shared" si="158"/>
        <v>103.88161714874353</v>
      </c>
      <c r="BL97" s="2">
        <f t="shared" si="159"/>
        <v>106.28680704828938</v>
      </c>
      <c r="BM97" s="2">
        <f t="shared" si="160"/>
        <v>106.21495386485174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106.10988893058162</v>
      </c>
      <c r="DL97" s="2">
        <f t="shared" si="289"/>
        <v>111.95352058029691</v>
      </c>
      <c r="DM97" s="2">
        <f t="shared" si="289"/>
        <v>110.63236835357623</v>
      </c>
      <c r="DN97" s="2">
        <f t="shared" si="289"/>
        <v>111.73011268556006</v>
      </c>
      <c r="DO97" s="2">
        <f t="shared" si="289"/>
        <v>109.96742279549717</v>
      </c>
      <c r="DP97" s="2">
        <f t="shared" si="289"/>
        <v>113.17741548691548</v>
      </c>
      <c r="DQ97" s="2">
        <f t="shared" si="289"/>
        <v>110.00573399715506</v>
      </c>
      <c r="DR97" s="2">
        <f t="shared" si="289"/>
        <v>114.71042352941177</v>
      </c>
      <c r="DS97" s="2">
        <f t="shared" si="289"/>
        <v>113.9370224089636</v>
      </c>
      <c r="DT97" s="2">
        <f t="shared" si="289"/>
        <v>114.68091848739498</v>
      </c>
      <c r="DU97" s="2">
        <f t="shared" si="289"/>
        <v>111.19104967720757</v>
      </c>
      <c r="DV97" s="2">
        <f t="shared" si="289"/>
        <v>113.45743039399626</v>
      </c>
      <c r="DW97" s="2">
        <f t="shared" si="289"/>
        <v>115.94607823613089</v>
      </c>
      <c r="DX97" s="2">
        <f t="shared" si="289"/>
        <v>115.30685472370766</v>
      </c>
      <c r="DY97" s="2">
        <f t="shared" si="289"/>
        <v>112.16756944753431</v>
      </c>
      <c r="EA97" s="2">
        <f t="shared" si="228"/>
        <v>97.9334466226708</v>
      </c>
      <c r="EB97" s="2">
        <f t="shared" si="290"/>
        <v>99.478630320174886</v>
      </c>
      <c r="EC97" s="2">
        <f t="shared" si="291"/>
        <v>98.953045858524789</v>
      </c>
      <c r="ED97" s="2">
        <f t="shared" si="292"/>
        <v>98.567325728954771</v>
      </c>
      <c r="EE97" s="2">
        <f t="shared" si="293"/>
        <v>96.231094570079776</v>
      </c>
      <c r="EF97" s="2">
        <f t="shared" si="294"/>
        <v>98.647262631676597</v>
      </c>
      <c r="EG97" s="2">
        <f t="shared" si="295"/>
        <v>99.320486959263718</v>
      </c>
      <c r="EH97" s="2">
        <f t="shared" si="296"/>
        <v>99.221738177699379</v>
      </c>
      <c r="EI97" s="2">
        <f t="shared" si="297"/>
        <v>101.82580536601455</v>
      </c>
      <c r="EJ97" s="2">
        <f t="shared" si="298"/>
        <v>101.57957755496886</v>
      </c>
      <c r="EK97" s="2">
        <f t="shared" si="299"/>
        <v>104.67397590458683</v>
      </c>
      <c r="EL97" s="2">
        <f t="shared" si="300"/>
        <v>102.43724681689108</v>
      </c>
      <c r="EM97" s="2">
        <f t="shared" si="301"/>
        <v>103.01836548488312</v>
      </c>
      <c r="EN97" s="2">
        <f t="shared" si="302"/>
        <v>105.50869460818087</v>
      </c>
      <c r="EO97" s="2">
        <f t="shared" si="303"/>
        <v>105.65604361034887</v>
      </c>
      <c r="EQ97" s="2">
        <f t="shared" si="304"/>
        <v>97.959825849477326</v>
      </c>
      <c r="ER97" s="2">
        <f t="shared" si="305"/>
        <v>99.426374241203376</v>
      </c>
      <c r="ES97" s="2">
        <f t="shared" si="305"/>
        <v>98.576856715117614</v>
      </c>
      <c r="ET97" s="2">
        <f t="shared" si="305"/>
        <v>98.331730570977058</v>
      </c>
      <c r="EU97" s="2">
        <f t="shared" si="305"/>
        <v>96.914927085422121</v>
      </c>
      <c r="EV97" s="2">
        <f t="shared" si="305"/>
        <v>98.782074686054187</v>
      </c>
      <c r="EW97" s="2">
        <f t="shared" si="305"/>
        <v>98.834084853004725</v>
      </c>
      <c r="EX97" s="2">
        <f t="shared" si="305"/>
        <v>99.133801385999263</v>
      </c>
      <c r="EY97" s="2">
        <f t="shared" si="305"/>
        <v>101.44613725373472</v>
      </c>
      <c r="EZ97" s="2">
        <f t="shared" si="305"/>
        <v>101.63395784138345</v>
      </c>
      <c r="FA97" s="2">
        <f t="shared" si="305"/>
        <v>104.82154251303734</v>
      </c>
      <c r="FB97" s="2">
        <f t="shared" si="305"/>
        <v>102.93852717922093</v>
      </c>
      <c r="FC97" s="2">
        <f t="shared" si="305"/>
        <v>104.06468400463775</v>
      </c>
      <c r="FD97" s="2">
        <f t="shared" si="305"/>
        <v>105.39097025032048</v>
      </c>
      <c r="FE97" s="2">
        <f t="shared" si="305"/>
        <v>106.47043757379234</v>
      </c>
      <c r="FG97" s="2">
        <f t="shared" si="306"/>
        <v>0.94156736167048249</v>
      </c>
      <c r="FH97" s="2">
        <f t="shared" si="307"/>
        <v>0.94576789724254717</v>
      </c>
      <c r="FI97" s="2">
        <f t="shared" si="307"/>
        <v>0.94350219728382489</v>
      </c>
      <c r="FJ97" s="2">
        <f t="shared" si="307"/>
        <v>0.93803958774287355</v>
      </c>
      <c r="FK97" s="2">
        <f t="shared" si="307"/>
        <v>0.93756295026764924</v>
      </c>
      <c r="FL97" s="2">
        <f t="shared" si="307"/>
        <v>0.93419286892535769</v>
      </c>
      <c r="FM97" s="2">
        <f t="shared" si="307"/>
        <v>0.93231550113137485</v>
      </c>
      <c r="FN97" s="2">
        <f t="shared" si="307"/>
        <v>0.92694569620823497</v>
      </c>
      <c r="FO97" s="2">
        <f t="shared" si="307"/>
        <v>0.92826489766616882</v>
      </c>
      <c r="FP97" s="2">
        <f t="shared" si="307"/>
        <v>0.92472191486951738</v>
      </c>
      <c r="FQ97" s="2">
        <f t="shared" si="307"/>
        <v>0.93223025240854029</v>
      </c>
      <c r="FR97" s="2">
        <f t="shared" si="307"/>
        <v>0.93973938729575868</v>
      </c>
      <c r="FS97" s="2">
        <f t="shared" si="307"/>
        <v>0.93336454742972319</v>
      </c>
      <c r="FT97" s="2">
        <f t="shared" si="307"/>
        <v>0.92056784633624211</v>
      </c>
      <c r="FU97" s="2">
        <f t="shared" si="307"/>
        <v>0.91433486129035357</v>
      </c>
      <c r="FW97" s="2">
        <f t="shared" si="324"/>
        <v>1.6790816162887746E-3</v>
      </c>
      <c r="FX97" s="2">
        <f t="shared" si="164"/>
        <v>2.5691591833945826E-3</v>
      </c>
      <c r="FY97" s="2">
        <f t="shared" si="165"/>
        <v>2.8299342400638253E-3</v>
      </c>
      <c r="FZ97" s="2">
        <f t="shared" si="166"/>
        <v>2.3593657261064978E-3</v>
      </c>
      <c r="GA97" s="2">
        <f t="shared" si="167"/>
        <v>2.2011241666013578E-3</v>
      </c>
      <c r="GB97" s="2">
        <f t="shared" si="168"/>
        <v>2.3295950295221975E-3</v>
      </c>
      <c r="GC97" s="2">
        <f t="shared" si="169"/>
        <v>2.4366429898956192E-3</v>
      </c>
      <c r="GD97" s="2">
        <f t="shared" si="170"/>
        <v>2.8984486944333607E-3</v>
      </c>
      <c r="GE97" s="2">
        <f t="shared" si="171"/>
        <v>2.679932282255736E-3</v>
      </c>
      <c r="GF97" s="2">
        <f t="shared" si="172"/>
        <v>2.2013553697014555E-3</v>
      </c>
      <c r="GG97" s="2">
        <f t="shared" si="173"/>
        <v>1.9547841856599087E-3</v>
      </c>
      <c r="GH97" s="2">
        <f t="shared" si="174"/>
        <v>1.9735424554499876E-3</v>
      </c>
      <c r="GI97" s="2">
        <f t="shared" si="175"/>
        <v>1.7276517124974711E-3</v>
      </c>
      <c r="GJ97" s="2">
        <f t="shared" si="176"/>
        <v>1.4994331958317051E-3</v>
      </c>
      <c r="GK97" s="2">
        <f t="shared" si="177"/>
        <v>1.3500719532244883E-3</v>
      </c>
      <c r="GM97" s="86">
        <f t="shared" si="325"/>
        <v>1.5418048249482064E-5</v>
      </c>
      <c r="GN97" s="86">
        <f t="shared" si="178"/>
        <v>1.3891972096728686E-5</v>
      </c>
      <c r="GO97" s="86">
        <f t="shared" si="179"/>
        <v>1.2240549668353243E-8</v>
      </c>
      <c r="GP97" s="86">
        <f t="shared" si="180"/>
        <v>1.9241857576971956E-10</v>
      </c>
      <c r="GQ97" s="86">
        <f t="shared" si="181"/>
        <v>3.5263023757914282E-8</v>
      </c>
      <c r="GR97" s="86">
        <f t="shared" si="182"/>
        <v>4.9141311253731116E-9</v>
      </c>
      <c r="GS97" s="86">
        <f t="shared" si="183"/>
        <v>1.4615976182288121E-10</v>
      </c>
      <c r="GT97" s="86">
        <f t="shared" si="184"/>
        <v>1.1783398113654724E-9</v>
      </c>
      <c r="GU97" s="86">
        <f t="shared" si="185"/>
        <v>3.0325500327786694E-7</v>
      </c>
      <c r="GV97" s="86">
        <f t="shared" si="186"/>
        <v>2.9220960578138503E-7</v>
      </c>
      <c r="GW97" s="86">
        <f t="shared" si="187"/>
        <v>6.5579517532597428E-9</v>
      </c>
      <c r="GX97" s="86">
        <f t="shared" si="188"/>
        <v>9.4094635712413709E-10</v>
      </c>
      <c r="GY97" s="86">
        <f t="shared" si="189"/>
        <v>3.140433946624698E-6</v>
      </c>
      <c r="GZ97" s="86">
        <f t="shared" si="190"/>
        <v>1.3491956483624734E-6</v>
      </c>
      <c r="HA97" s="86">
        <f t="shared" si="191"/>
        <v>2.4827900427212142E-8</v>
      </c>
      <c r="HC97" s="86">
        <f t="shared" si="326"/>
        <v>0.16837025266801034</v>
      </c>
      <c r="HD97" s="86">
        <f t="shared" si="192"/>
        <v>0.1808896763158214</v>
      </c>
      <c r="HE97" s="86">
        <f t="shared" si="193"/>
        <v>0.21740127606726078</v>
      </c>
      <c r="HF97" s="86">
        <f t="shared" si="194"/>
        <v>0.16973548616348372</v>
      </c>
      <c r="HG97" s="86">
        <f t="shared" si="195"/>
        <v>0.14082072939692056</v>
      </c>
      <c r="HH97" s="86">
        <f t="shared" si="196"/>
        <v>0.19158480453684465</v>
      </c>
      <c r="HI97" s="86">
        <f t="shared" si="197"/>
        <v>0.18561579548644941</v>
      </c>
      <c r="HJ97" s="86">
        <f t="shared" si="198"/>
        <v>0.20880966244409269</v>
      </c>
      <c r="HK97" s="86">
        <f t="shared" si="199"/>
        <v>0.19257383444436024</v>
      </c>
      <c r="HL97" s="86">
        <f t="shared" si="200"/>
        <v>0.14789333083312498</v>
      </c>
      <c r="HM97" s="86">
        <f t="shared" si="201"/>
        <v>0.13731685709089375</v>
      </c>
      <c r="HN97" s="86">
        <f t="shared" si="202"/>
        <v>0.17288498431108978</v>
      </c>
      <c r="HO97" s="86">
        <f t="shared" si="203"/>
        <v>0.1186098754810799</v>
      </c>
      <c r="HP97" s="86">
        <f t="shared" si="204"/>
        <v>9.6942152425323946E-2</v>
      </c>
      <c r="HQ97" s="86">
        <f t="shared" si="205"/>
        <v>0.1005875945955102</v>
      </c>
      <c r="HS97" s="86">
        <f t="shared" si="327"/>
        <v>1.6930531464073082E-24</v>
      </c>
      <c r="HT97" s="86">
        <f t="shared" si="206"/>
        <v>1.3118126102623619E-21</v>
      </c>
      <c r="HU97" s="86">
        <f t="shared" si="207"/>
        <v>6.3888988301061021E-26</v>
      </c>
      <c r="HV97" s="86">
        <f t="shared" si="208"/>
        <v>4.6173671674113066E-28</v>
      </c>
      <c r="HW97" s="86">
        <f t="shared" si="209"/>
        <v>2.8095304831827528E-32</v>
      </c>
      <c r="HX97" s="86">
        <f t="shared" si="210"/>
        <v>5.8846115318540003E-30</v>
      </c>
      <c r="HY97" s="86">
        <f t="shared" si="211"/>
        <v>1.4028357252971017E-28</v>
      </c>
      <c r="HZ97" s="86">
        <f t="shared" si="212"/>
        <v>5.5019785396377629E-31</v>
      </c>
      <c r="IA97" s="86">
        <f t="shared" si="213"/>
        <v>3.5446991200632207E-30</v>
      </c>
      <c r="IB97" s="86">
        <f t="shared" si="214"/>
        <v>1.8722719535816739E-31</v>
      </c>
      <c r="IC97" s="86">
        <f t="shared" si="215"/>
        <v>6.0092413978906084E-32</v>
      </c>
      <c r="ID97" s="86">
        <f t="shared" si="216"/>
        <v>9.3930701778559298E-30</v>
      </c>
      <c r="IE97" s="86">
        <f t="shared" si="217"/>
        <v>1.755054917761981E-32</v>
      </c>
      <c r="IF97" s="86">
        <f t="shared" si="218"/>
        <v>1.1793718722153164E-16</v>
      </c>
      <c r="IG97" s="86">
        <f t="shared" si="219"/>
        <v>3.8706450886061665E-12</v>
      </c>
      <c r="II97" s="86">
        <f t="shared" si="328"/>
        <v>6.4198428130057156E-97</v>
      </c>
      <c r="IJ97" s="86">
        <f t="shared" si="329"/>
        <v>2.6828308350503706E-93</v>
      </c>
      <c r="IK97" s="86">
        <f t="shared" si="330"/>
        <v>9.8779143678237128E-106</v>
      </c>
      <c r="IL97" s="86">
        <f t="shared" si="331"/>
        <v>3.719093616702881E-119</v>
      </c>
      <c r="IM97" s="86">
        <f t="shared" si="332"/>
        <v>5.1924822699868591E-130</v>
      </c>
      <c r="IN97" s="86">
        <f t="shared" si="333"/>
        <v>1.896480734323085E-123</v>
      </c>
      <c r="IO97" s="86">
        <f t="shared" si="334"/>
        <v>1.8173262927934522E-115</v>
      </c>
      <c r="IP97" s="86">
        <f t="shared" si="335"/>
        <v>2.8113364638413671E-125</v>
      </c>
      <c r="IQ97" s="86">
        <f t="shared" si="336"/>
        <v>3.4202284455905947E-121</v>
      </c>
      <c r="IR97" s="86">
        <f t="shared" si="337"/>
        <v>3.1874309093003919E-127</v>
      </c>
      <c r="IS97" s="86">
        <f t="shared" si="338"/>
        <v>2.5653977910195659E-130</v>
      </c>
      <c r="IT97" s="86">
        <f t="shared" si="339"/>
        <v>1.6482192510609786E-122</v>
      </c>
      <c r="IU97" s="86">
        <f t="shared" si="340"/>
        <v>8.1642484938881553E-131</v>
      </c>
      <c r="IV97" s="86">
        <f t="shared" si="341"/>
        <v>3.8778448737370273E-82</v>
      </c>
      <c r="IW97" s="86">
        <f t="shared" si="342"/>
        <v>1.6801813053297931E-59</v>
      </c>
      <c r="IY97" s="86">
        <f t="shared" si="343"/>
        <v>0.16838567071625982</v>
      </c>
      <c r="IZ97" s="86">
        <f t="shared" si="344"/>
        <v>0.18090356828791812</v>
      </c>
      <c r="JA97" s="86">
        <f t="shared" si="345"/>
        <v>0.21740128830781044</v>
      </c>
      <c r="JB97" s="86">
        <f t="shared" si="346"/>
        <v>0.1697354863559023</v>
      </c>
      <c r="JC97" s="86">
        <f t="shared" si="347"/>
        <v>0.14082076465994431</v>
      </c>
      <c r="JD97" s="86">
        <f t="shared" si="348"/>
        <v>0.19158480945097578</v>
      </c>
      <c r="JE97" s="86">
        <f t="shared" si="349"/>
        <v>0.18561579563260916</v>
      </c>
      <c r="JF97" s="86">
        <f t="shared" si="350"/>
        <v>0.2088096636224325</v>
      </c>
      <c r="JG97" s="86">
        <f t="shared" si="351"/>
        <v>0.19257413769936352</v>
      </c>
      <c r="JH97" s="86">
        <f t="shared" si="352"/>
        <v>0.14789362304273077</v>
      </c>
      <c r="JI97" s="86">
        <f t="shared" si="353"/>
        <v>0.13731686364884552</v>
      </c>
      <c r="JJ97" s="86">
        <f t="shared" si="354"/>
        <v>0.17288498525203613</v>
      </c>
      <c r="JK97" s="86">
        <f t="shared" si="355"/>
        <v>0.11861301591502653</v>
      </c>
      <c r="JL97" s="86">
        <f t="shared" si="356"/>
        <v>9.6943501620972414E-2</v>
      </c>
      <c r="JM97" s="86">
        <f t="shared" si="357"/>
        <v>0.10058761942728127</v>
      </c>
    </row>
    <row r="98" spans="2:273" x14ac:dyDescent="0.25">
      <c r="B98" s="2">
        <v>71</v>
      </c>
      <c r="C98" s="37">
        <v>159.143</v>
      </c>
      <c r="D98" s="37">
        <v>170.483</v>
      </c>
      <c r="E98" s="37">
        <v>175.03399999999999</v>
      </c>
      <c r="F98" s="37">
        <v>167.44800000000001</v>
      </c>
      <c r="G98" s="37">
        <v>164.017</v>
      </c>
      <c r="H98" s="37">
        <v>169.27600000000001</v>
      </c>
      <c r="I98" s="37">
        <v>165.94800000000001</v>
      </c>
      <c r="J98" s="37">
        <v>172.36199999999999</v>
      </c>
      <c r="K98" s="37">
        <v>167.74100000000001</v>
      </c>
      <c r="L98" s="37">
        <v>163.20699999999999</v>
      </c>
      <c r="M98" s="37">
        <v>157.55199999999999</v>
      </c>
      <c r="N98" s="37">
        <v>169.25</v>
      </c>
      <c r="O98" s="37">
        <v>154.571</v>
      </c>
      <c r="P98" s="37">
        <v>149.08799999999999</v>
      </c>
      <c r="Q98" s="37">
        <v>139.28100000000001</v>
      </c>
      <c r="S98" s="4">
        <f t="shared" si="229"/>
        <v>154.02980269800557</v>
      </c>
      <c r="T98" s="4">
        <f t="shared" si="230"/>
        <v>160.80378481245015</v>
      </c>
      <c r="U98" s="4">
        <f t="shared" si="231"/>
        <v>170.63008684488642</v>
      </c>
      <c r="V98" s="4">
        <f t="shared" si="232"/>
        <v>161.7451297797636</v>
      </c>
      <c r="W98" s="4">
        <f t="shared" si="233"/>
        <v>153.6985501042995</v>
      </c>
      <c r="X98" s="4">
        <f t="shared" si="234"/>
        <v>164.62317783407897</v>
      </c>
      <c r="Y98" s="4">
        <f t="shared" si="235"/>
        <v>159.89592782479676</v>
      </c>
      <c r="Z98" s="4">
        <f t="shared" si="236"/>
        <v>167.68669946016016</v>
      </c>
      <c r="AA98" s="4">
        <f t="shared" si="237"/>
        <v>161.84007717340921</v>
      </c>
      <c r="AB98" s="4">
        <f t="shared" si="238"/>
        <v>155.12752302258539</v>
      </c>
      <c r="AC98" s="4">
        <f t="shared" si="239"/>
        <v>152.75424695515531</v>
      </c>
      <c r="AD98" s="4">
        <f t="shared" si="240"/>
        <v>163.31918203347118</v>
      </c>
      <c r="AE98" s="4">
        <f t="shared" si="241"/>
        <v>150.99607469074584</v>
      </c>
      <c r="AF98" s="4">
        <f t="shared" si="242"/>
        <v>146.12508996787429</v>
      </c>
      <c r="AG98" s="4">
        <f t="shared" si="243"/>
        <v>138.88368819849495</v>
      </c>
      <c r="AI98" s="4">
        <f t="shared" si="244"/>
        <v>5.1131973019944326</v>
      </c>
      <c r="AJ98" s="4">
        <f t="shared" si="245"/>
        <v>9.6792151875498575</v>
      </c>
      <c r="AK98" s="4">
        <f t="shared" si="246"/>
        <v>4.4039131551135711</v>
      </c>
      <c r="AL98" s="4">
        <f t="shared" si="247"/>
        <v>5.7028702202364059</v>
      </c>
      <c r="AM98" s="4">
        <f t="shared" si="248"/>
        <v>10.318449895700496</v>
      </c>
      <c r="AN98" s="4">
        <f t="shared" si="249"/>
        <v>4.6528221659210374</v>
      </c>
      <c r="AO98" s="4">
        <f t="shared" si="250"/>
        <v>6.05207217520325</v>
      </c>
      <c r="AP98" s="4">
        <f t="shared" si="251"/>
        <v>4.6753005398398386</v>
      </c>
      <c r="AQ98" s="4">
        <f t="shared" si="252"/>
        <v>5.9009228265908007</v>
      </c>
      <c r="AR98" s="4">
        <f t="shared" si="253"/>
        <v>8.0794769774146005</v>
      </c>
      <c r="AS98" s="4">
        <f t="shared" si="254"/>
        <v>4.7977530448446828</v>
      </c>
      <c r="AT98" s="4">
        <f t="shared" si="255"/>
        <v>5.9308179665288208</v>
      </c>
      <c r="AU98" s="4">
        <f t="shared" si="256"/>
        <v>3.5749253092541551</v>
      </c>
      <c r="AV98" s="4">
        <f t="shared" si="257"/>
        <v>2.9629100321257056</v>
      </c>
      <c r="AW98" s="4">
        <f t="shared" si="257"/>
        <v>0.39731180150505452</v>
      </c>
      <c r="AY98" s="2">
        <f t="shared" si="308"/>
        <v>98.277562026061517</v>
      </c>
      <c r="AZ98" s="2">
        <f t="shared" si="147"/>
        <v>99.983593162690539</v>
      </c>
      <c r="BA98" s="2">
        <f t="shared" si="148"/>
        <v>99.436509202520554</v>
      </c>
      <c r="BB98" s="2">
        <f t="shared" si="149"/>
        <v>99.203016426162193</v>
      </c>
      <c r="BC98" s="2">
        <f t="shared" si="150"/>
        <v>96.962035145981687</v>
      </c>
      <c r="BD98" s="2">
        <f t="shared" si="151"/>
        <v>99.431435226672448</v>
      </c>
      <c r="BE98" s="2">
        <f t="shared" si="152"/>
        <v>99.871290601414273</v>
      </c>
      <c r="BF98" s="2">
        <f t="shared" si="153"/>
        <v>100.1778575226426</v>
      </c>
      <c r="BG98" s="2">
        <f t="shared" si="154"/>
        <v>102.50149183233393</v>
      </c>
      <c r="BH98" s="2">
        <f t="shared" si="155"/>
        <v>102.38171779257287</v>
      </c>
      <c r="BI98" s="2">
        <f t="shared" si="156"/>
        <v>104.94740907947795</v>
      </c>
      <c r="BJ98" s="2">
        <f t="shared" si="157"/>
        <v>102.95578720022603</v>
      </c>
      <c r="BK98" s="2">
        <f t="shared" si="158"/>
        <v>103.73971461557863</v>
      </c>
      <c r="BL98" s="2">
        <f t="shared" si="159"/>
        <v>106.10993537454297</v>
      </c>
      <c r="BM98" s="2">
        <f t="shared" si="160"/>
        <v>106.07207443914659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106.13983574108818</v>
      </c>
      <c r="DL98" s="2">
        <f t="shared" si="289"/>
        <v>112.04262078272606</v>
      </c>
      <c r="DM98" s="2">
        <f t="shared" si="289"/>
        <v>110.74230418353574</v>
      </c>
      <c r="DN98" s="2">
        <f t="shared" si="289"/>
        <v>111.88115134952767</v>
      </c>
      <c r="DO98" s="2">
        <f t="shared" si="289"/>
        <v>110.09581416510318</v>
      </c>
      <c r="DP98" s="2">
        <f t="shared" si="289"/>
        <v>113.32587803517804</v>
      </c>
      <c r="DQ98" s="2">
        <f t="shared" si="289"/>
        <v>110.09646775723093</v>
      </c>
      <c r="DR98" s="2">
        <f t="shared" si="289"/>
        <v>114.87301848739497</v>
      </c>
      <c r="DS98" s="2">
        <f t="shared" si="289"/>
        <v>114.04088935574231</v>
      </c>
      <c r="DT98" s="2">
        <f t="shared" si="289"/>
        <v>114.77970588235296</v>
      </c>
      <c r="DU98" s="2">
        <f t="shared" si="289"/>
        <v>111.21048965970019</v>
      </c>
      <c r="DV98" s="2">
        <f t="shared" si="289"/>
        <v>113.51055525328331</v>
      </c>
      <c r="DW98" s="2">
        <f t="shared" si="289"/>
        <v>116.06914224751068</v>
      </c>
      <c r="DX98" s="2">
        <f t="shared" si="289"/>
        <v>115.425122771836</v>
      </c>
      <c r="DY98" s="2">
        <f t="shared" si="289"/>
        <v>112.26413096032628</v>
      </c>
      <c r="EA98" s="2">
        <f t="shared" si="228"/>
        <v>97.832520574534158</v>
      </c>
      <c r="EB98" s="2">
        <f t="shared" si="290"/>
        <v>99.353098045518848</v>
      </c>
      <c r="EC98" s="2">
        <f t="shared" si="291"/>
        <v>98.820260006045956</v>
      </c>
      <c r="ED98" s="2">
        <f t="shared" si="292"/>
        <v>98.439894119926393</v>
      </c>
      <c r="EE98" s="2">
        <f t="shared" si="293"/>
        <v>96.162663196520228</v>
      </c>
      <c r="EF98" s="2">
        <f t="shared" si="294"/>
        <v>98.538440052361423</v>
      </c>
      <c r="EG98" s="2">
        <f t="shared" si="295"/>
        <v>99.195610135431252</v>
      </c>
      <c r="EH98" s="2">
        <f t="shared" si="296"/>
        <v>99.121897612668548</v>
      </c>
      <c r="EI98" s="2">
        <f t="shared" si="297"/>
        <v>101.68935363540785</v>
      </c>
      <c r="EJ98" s="2">
        <f t="shared" si="298"/>
        <v>101.46111398886195</v>
      </c>
      <c r="EK98" s="2">
        <f t="shared" si="299"/>
        <v>104.53184246513922</v>
      </c>
      <c r="EL98" s="2">
        <f t="shared" si="300"/>
        <v>102.337410002748</v>
      </c>
      <c r="EM98" s="2">
        <f t="shared" si="301"/>
        <v>102.93489322893755</v>
      </c>
      <c r="EN98" s="2">
        <f t="shared" si="302"/>
        <v>105.37709021919417</v>
      </c>
      <c r="EO98" s="2">
        <f t="shared" si="303"/>
        <v>105.54172013776109</v>
      </c>
      <c r="EQ98" s="2">
        <f t="shared" si="304"/>
        <v>97.857916576314864</v>
      </c>
      <c r="ER98" s="2">
        <f t="shared" si="305"/>
        <v>99.302911541961578</v>
      </c>
      <c r="ES98" s="2">
        <f t="shared" si="305"/>
        <v>98.458448658810582</v>
      </c>
      <c r="ET98" s="2">
        <f t="shared" si="305"/>
        <v>98.212739490185598</v>
      </c>
      <c r="EU98" s="2">
        <f t="shared" si="305"/>
        <v>96.821595065921414</v>
      </c>
      <c r="EV98" s="2">
        <f t="shared" si="305"/>
        <v>98.668213988029663</v>
      </c>
      <c r="EW98" s="2">
        <f t="shared" si="305"/>
        <v>98.727638437750855</v>
      </c>
      <c r="EX98" s="2">
        <f t="shared" si="305"/>
        <v>99.037331002937222</v>
      </c>
      <c r="EY98" s="2">
        <f t="shared" si="305"/>
        <v>101.32458516361289</v>
      </c>
      <c r="EZ98" s="2">
        <f t="shared" si="305"/>
        <v>101.51355412194398</v>
      </c>
      <c r="FA98" s="2">
        <f t="shared" si="305"/>
        <v>104.6741530169252</v>
      </c>
      <c r="FB98" s="2">
        <f t="shared" si="305"/>
        <v>102.82111437734171</v>
      </c>
      <c r="FC98" s="2">
        <f t="shared" si="305"/>
        <v>103.94642703868134</v>
      </c>
      <c r="FD98" s="2">
        <f t="shared" si="305"/>
        <v>105.26296417616945</v>
      </c>
      <c r="FE98" s="2">
        <f t="shared" si="305"/>
        <v>106.32547318563219</v>
      </c>
      <c r="FG98" s="2">
        <f t="shared" si="306"/>
        <v>0.94643339102952651</v>
      </c>
      <c r="FH98" s="2">
        <f t="shared" si="307"/>
        <v>0.95030258647746979</v>
      </c>
      <c r="FI98" s="2">
        <f t="shared" si="307"/>
        <v>0.94821596301672106</v>
      </c>
      <c r="FJ98" s="2">
        <f t="shared" si="307"/>
        <v>0.94318166768850176</v>
      </c>
      <c r="FK98" s="2">
        <f t="shared" si="307"/>
        <v>0.9427421717489296</v>
      </c>
      <c r="FL98" s="2">
        <f t="shared" si="307"/>
        <v>0.93963364297706964</v>
      </c>
      <c r="FM98" s="2">
        <f t="shared" si="307"/>
        <v>0.93790117367591419</v>
      </c>
      <c r="FN98" s="2">
        <f t="shared" si="307"/>
        <v>0.93294263924570608</v>
      </c>
      <c r="FO98" s="2">
        <f t="shared" si="307"/>
        <v>0.93416124069096018</v>
      </c>
      <c r="FP98" s="2">
        <f t="shared" si="307"/>
        <v>0.93088779495622354</v>
      </c>
      <c r="FQ98" s="2">
        <f t="shared" si="307"/>
        <v>0.93782249093014847</v>
      </c>
      <c r="FR98" s="2">
        <f t="shared" si="307"/>
        <v>0.94474871017807649</v>
      </c>
      <c r="FS98" s="2">
        <f t="shared" si="307"/>
        <v>0.93886932373980481</v>
      </c>
      <c r="FT98" s="2">
        <f t="shared" si="307"/>
        <v>0.92704713499708791</v>
      </c>
      <c r="FU98" s="2">
        <f t="shared" si="307"/>
        <v>0.92127909798338337</v>
      </c>
      <c r="FW98" s="2">
        <f t="shared" si="324"/>
        <v>1.8407781853749918E-3</v>
      </c>
      <c r="FX98" s="2">
        <f t="shared" si="164"/>
        <v>2.8163289496295268E-3</v>
      </c>
      <c r="FY98" s="2">
        <f t="shared" si="165"/>
        <v>3.102114229960133E-3</v>
      </c>
      <c r="FZ98" s="2">
        <f t="shared" si="166"/>
        <v>2.5864043390394029E-3</v>
      </c>
      <c r="GA98" s="2">
        <f t="shared" si="167"/>
        <v>2.4129722357181115E-3</v>
      </c>
      <c r="GB98" s="2">
        <f t="shared" si="168"/>
        <v>2.5537761814267063E-3</v>
      </c>
      <c r="GC98" s="2">
        <f t="shared" si="169"/>
        <v>2.6710979806919516E-3</v>
      </c>
      <c r="GD98" s="2">
        <f t="shared" si="170"/>
        <v>3.1771973338320511E-3</v>
      </c>
      <c r="GE98" s="2">
        <f t="shared" si="171"/>
        <v>2.9377277503400507E-3</v>
      </c>
      <c r="GF98" s="2">
        <f t="shared" si="172"/>
        <v>2.4132256372342282E-3</v>
      </c>
      <c r="GG98" s="2">
        <f t="shared" si="173"/>
        <v>2.1429740855752983E-3</v>
      </c>
      <c r="GH98" s="2">
        <f t="shared" si="174"/>
        <v>2.1635343263717607E-3</v>
      </c>
      <c r="GI98" s="2">
        <f t="shared" si="175"/>
        <v>1.8940167372079732E-3</v>
      </c>
      <c r="GJ98" s="2">
        <f t="shared" si="176"/>
        <v>1.6438580010139116E-3</v>
      </c>
      <c r="GK98" s="2">
        <f t="shared" si="177"/>
        <v>1.4801316690749339E-3</v>
      </c>
      <c r="GM98" s="86">
        <f t="shared" si="325"/>
        <v>2.280499234290429E-6</v>
      </c>
      <c r="GN98" s="86">
        <f t="shared" si="178"/>
        <v>2.1802587841878962E-6</v>
      </c>
      <c r="GO98" s="86">
        <f t="shared" si="179"/>
        <v>6.1241245369448093E-10</v>
      </c>
      <c r="GP98" s="86">
        <f t="shared" si="180"/>
        <v>4.0039966366261786E-12</v>
      </c>
      <c r="GQ98" s="86">
        <f t="shared" si="181"/>
        <v>1.959614955365366E-9</v>
      </c>
      <c r="GR98" s="86">
        <f t="shared" si="182"/>
        <v>2.3130791571551476E-10</v>
      </c>
      <c r="GS98" s="86">
        <f t="shared" si="183"/>
        <v>3.0209325166807655E-12</v>
      </c>
      <c r="GT98" s="86">
        <f t="shared" si="184"/>
        <v>4.0837580830803673E-11</v>
      </c>
      <c r="GU98" s="86">
        <f t="shared" si="185"/>
        <v>2.6761095890275555E-8</v>
      </c>
      <c r="GV98" s="86">
        <f t="shared" si="186"/>
        <v>2.2755128460615007E-8</v>
      </c>
      <c r="GW98" s="86">
        <f t="shared" si="187"/>
        <v>2.328634024072038E-10</v>
      </c>
      <c r="GX98" s="86">
        <f t="shared" si="188"/>
        <v>3.0394150874844481E-11</v>
      </c>
      <c r="GY98" s="86">
        <f t="shared" si="189"/>
        <v>3.6800126284995265E-7</v>
      </c>
      <c r="GZ98" s="86">
        <f t="shared" si="190"/>
        <v>1.3686215789890047E-7</v>
      </c>
      <c r="HA98" s="86">
        <f t="shared" si="191"/>
        <v>1.5232619487728473E-9</v>
      </c>
      <c r="HC98" s="86">
        <f t="shared" si="326"/>
        <v>0.21628212107496</v>
      </c>
      <c r="HD98" s="86">
        <f t="shared" si="192"/>
        <v>0.23410152835318221</v>
      </c>
      <c r="HE98" s="86">
        <f t="shared" si="193"/>
        <v>0.28321177243339796</v>
      </c>
      <c r="HF98" s="86">
        <f t="shared" si="194"/>
        <v>0.22719951003403793</v>
      </c>
      <c r="HG98" s="86">
        <f t="shared" si="195"/>
        <v>0.1930004704937727</v>
      </c>
      <c r="HH98" s="86">
        <f t="shared" si="196"/>
        <v>0.25519738511499501</v>
      </c>
      <c r="HI98" s="86">
        <f t="shared" si="197"/>
        <v>0.24606806371440615</v>
      </c>
      <c r="HJ98" s="86">
        <f t="shared" si="198"/>
        <v>0.27963600204464101</v>
      </c>
      <c r="HK98" s="86">
        <f t="shared" si="199"/>
        <v>0.25742011687867239</v>
      </c>
      <c r="HL98" s="86">
        <f t="shared" si="200"/>
        <v>0.20128660448691033</v>
      </c>
      <c r="HM98" s="86">
        <f t="shared" si="201"/>
        <v>0.18752665853877906</v>
      </c>
      <c r="HN98" s="86">
        <f t="shared" si="202"/>
        <v>0.23010989860716735</v>
      </c>
      <c r="HO98" s="86">
        <f t="shared" si="203"/>
        <v>0.16279449203572943</v>
      </c>
      <c r="HP98" s="86">
        <f t="shared" si="204"/>
        <v>0.13834541303084186</v>
      </c>
      <c r="HQ98" s="86">
        <f t="shared" si="205"/>
        <v>0.14748913404216848</v>
      </c>
      <c r="HS98" s="86">
        <f t="shared" si="327"/>
        <v>1.8981727294155858E-23</v>
      </c>
      <c r="HT98" s="86">
        <f t="shared" si="206"/>
        <v>1.4089139519260437E-20</v>
      </c>
      <c r="HU98" s="86">
        <f t="shared" si="207"/>
        <v>1.084078305444129E-24</v>
      </c>
      <c r="HV98" s="86">
        <f t="shared" si="208"/>
        <v>9.6762069563588163E-27</v>
      </c>
      <c r="HW98" s="86">
        <f t="shared" si="209"/>
        <v>8.2830995990039051E-31</v>
      </c>
      <c r="HX98" s="86">
        <f t="shared" si="210"/>
        <v>1.4424179583100237E-28</v>
      </c>
      <c r="HY98" s="86">
        <f t="shared" si="211"/>
        <v>2.9323268452042303E-27</v>
      </c>
      <c r="HZ98" s="86">
        <f t="shared" si="212"/>
        <v>1.6523908027502553E-29</v>
      </c>
      <c r="IA98" s="86">
        <f t="shared" si="213"/>
        <v>9.2014667614069259E-29</v>
      </c>
      <c r="IB98" s="86">
        <f t="shared" si="214"/>
        <v>5.0862317239576524E-30</v>
      </c>
      <c r="IC98" s="86">
        <f t="shared" si="215"/>
        <v>1.6390472032305633E-30</v>
      </c>
      <c r="ID98" s="86">
        <f t="shared" si="216"/>
        <v>2.0678944297233218E-28</v>
      </c>
      <c r="IE98" s="86">
        <f t="shared" si="217"/>
        <v>4.6507269622261322E-31</v>
      </c>
      <c r="IF98" s="86">
        <f t="shared" si="218"/>
        <v>5.4509424207727693E-16</v>
      </c>
      <c r="IG98" s="86">
        <f t="shared" si="219"/>
        <v>1.1114749418700246E-11</v>
      </c>
      <c r="II98" s="86">
        <f t="shared" si="328"/>
        <v>3.3658695713614677E-94</v>
      </c>
      <c r="IJ98" s="86">
        <f t="shared" si="329"/>
        <v>1.6995318235488376E-90</v>
      </c>
      <c r="IK98" s="86">
        <f t="shared" si="330"/>
        <v>1.6942137544869489E-102</v>
      </c>
      <c r="IL98" s="86">
        <f t="shared" si="331"/>
        <v>1.2971556586606525E-115</v>
      </c>
      <c r="IM98" s="86">
        <f t="shared" si="332"/>
        <v>3.4818684501676456E-126</v>
      </c>
      <c r="IN98" s="86">
        <f t="shared" si="333"/>
        <v>8.7574752399530022E-120</v>
      </c>
      <c r="IO98" s="86">
        <f t="shared" si="334"/>
        <v>5.1163959981474137E-112</v>
      </c>
      <c r="IP98" s="86">
        <f t="shared" si="335"/>
        <v>2.0268307837560423E-121</v>
      </c>
      <c r="IQ98" s="86">
        <f t="shared" si="336"/>
        <v>1.6414012873897561E-117</v>
      </c>
      <c r="IR98" s="86">
        <f t="shared" si="337"/>
        <v>1.7650250140069641E-123</v>
      </c>
      <c r="IS98" s="86">
        <f t="shared" si="338"/>
        <v>1.4863214881525492E-126</v>
      </c>
      <c r="IT98" s="86">
        <f t="shared" si="339"/>
        <v>5.7122757736125197E-119</v>
      </c>
      <c r="IU98" s="86">
        <f t="shared" si="340"/>
        <v>4.134839685417269E-127</v>
      </c>
      <c r="IV98" s="86">
        <f t="shared" si="341"/>
        <v>7.0188225803300928E-80</v>
      </c>
      <c r="IW98" s="86">
        <f t="shared" si="342"/>
        <v>6.645672842982068E-58</v>
      </c>
      <c r="IY98" s="86">
        <f t="shared" si="343"/>
        <v>0.21628440157419429</v>
      </c>
      <c r="IZ98" s="86">
        <f t="shared" si="344"/>
        <v>0.23410370861196639</v>
      </c>
      <c r="JA98" s="86">
        <f t="shared" si="345"/>
        <v>0.28321177304581041</v>
      </c>
      <c r="JB98" s="86">
        <f t="shared" si="346"/>
        <v>0.22719951003804192</v>
      </c>
      <c r="JC98" s="86">
        <f t="shared" si="347"/>
        <v>0.19300047245338764</v>
      </c>
      <c r="JD98" s="86">
        <f t="shared" si="348"/>
        <v>0.25519738534630293</v>
      </c>
      <c r="JE98" s="86">
        <f t="shared" si="349"/>
        <v>0.24606806371742709</v>
      </c>
      <c r="JF98" s="86">
        <f t="shared" si="350"/>
        <v>0.27963600208547856</v>
      </c>
      <c r="JG98" s="86">
        <f t="shared" si="351"/>
        <v>0.25742014363976828</v>
      </c>
      <c r="JH98" s="86">
        <f t="shared" si="352"/>
        <v>0.20128662724203877</v>
      </c>
      <c r="JI98" s="86">
        <f t="shared" si="353"/>
        <v>0.18752665877164246</v>
      </c>
      <c r="JJ98" s="86">
        <f t="shared" si="354"/>
        <v>0.23010989863756151</v>
      </c>
      <c r="JK98" s="86">
        <f t="shared" si="355"/>
        <v>0.16279486003699228</v>
      </c>
      <c r="JL98" s="86">
        <f t="shared" si="356"/>
        <v>0.13834554989300032</v>
      </c>
      <c r="JM98" s="86">
        <f t="shared" si="357"/>
        <v>0.14748913557654519</v>
      </c>
    </row>
    <row r="99" spans="2:273" x14ac:dyDescent="0.25">
      <c r="B99" s="2">
        <v>72</v>
      </c>
      <c r="C99" s="37">
        <v>169.31700000000001</v>
      </c>
      <c r="D99" s="37">
        <v>178.55199999999999</v>
      </c>
      <c r="E99" s="37">
        <v>187.46600000000001</v>
      </c>
      <c r="F99" s="37">
        <v>179.155</v>
      </c>
      <c r="G99" s="37">
        <v>174.74100000000001</v>
      </c>
      <c r="H99" s="37">
        <v>182.87899999999999</v>
      </c>
      <c r="I99" s="37">
        <v>176.017</v>
      </c>
      <c r="J99" s="37">
        <v>182.93100000000001</v>
      </c>
      <c r="K99" s="37">
        <v>178.70699999999999</v>
      </c>
      <c r="L99" s="37">
        <v>175.72399999999999</v>
      </c>
      <c r="M99" s="37">
        <v>170.845</v>
      </c>
      <c r="N99" s="37">
        <v>180.946</v>
      </c>
      <c r="O99" s="37">
        <v>167.304</v>
      </c>
      <c r="P99" s="37">
        <v>161.22800000000001</v>
      </c>
      <c r="Q99" s="37">
        <v>151.08799999999999</v>
      </c>
      <c r="S99" s="4">
        <f t="shared" si="229"/>
        <v>163.85333095395481</v>
      </c>
      <c r="T99" s="4">
        <f t="shared" si="230"/>
        <v>171.56331749896174</v>
      </c>
      <c r="U99" s="4">
        <f t="shared" si="231"/>
        <v>182.61608540981547</v>
      </c>
      <c r="V99" s="4">
        <f t="shared" si="232"/>
        <v>174.34954882634639</v>
      </c>
      <c r="W99" s="4">
        <f t="shared" si="233"/>
        <v>166.68951947847361</v>
      </c>
      <c r="X99" s="4">
        <f t="shared" si="234"/>
        <v>177.06347733154166</v>
      </c>
      <c r="Y99" s="4">
        <f t="shared" si="235"/>
        <v>171.30958117012619</v>
      </c>
      <c r="Z99" s="4">
        <f t="shared" si="236"/>
        <v>180.36367062406825</v>
      </c>
      <c r="AA99" s="4">
        <f t="shared" si="237"/>
        <v>173.24936143860086</v>
      </c>
      <c r="AB99" s="4">
        <f t="shared" si="238"/>
        <v>166.74179333229824</v>
      </c>
      <c r="AC99" s="4">
        <f t="shared" si="239"/>
        <v>163.59330030819316</v>
      </c>
      <c r="AD99" s="4">
        <f t="shared" si="240"/>
        <v>175.19628308274602</v>
      </c>
      <c r="AE99" s="4">
        <f t="shared" si="241"/>
        <v>162.2521279464583</v>
      </c>
      <c r="AF99" s="4">
        <f t="shared" si="242"/>
        <v>157.1834897335753</v>
      </c>
      <c r="AG99" s="4">
        <f t="shared" si="243"/>
        <v>148.52797681029116</v>
      </c>
      <c r="AI99" s="4">
        <f t="shared" si="244"/>
        <v>5.4636690460451973</v>
      </c>
      <c r="AJ99" s="4">
        <f t="shared" si="245"/>
        <v>6.9886825010382552</v>
      </c>
      <c r="AK99" s="4">
        <f t="shared" si="246"/>
        <v>4.8499145901845395</v>
      </c>
      <c r="AL99" s="4">
        <f t="shared" si="247"/>
        <v>4.8054511736536085</v>
      </c>
      <c r="AM99" s="4">
        <f t="shared" si="248"/>
        <v>8.0514805215264005</v>
      </c>
      <c r="AN99" s="4">
        <f t="shared" si="249"/>
        <v>5.8155226684583283</v>
      </c>
      <c r="AO99" s="4">
        <f t="shared" si="250"/>
        <v>4.7074188298738022</v>
      </c>
      <c r="AP99" s="4">
        <f t="shared" si="251"/>
        <v>2.567329375931763</v>
      </c>
      <c r="AQ99" s="4">
        <f t="shared" si="252"/>
        <v>5.4576385613991363</v>
      </c>
      <c r="AR99" s="4">
        <f t="shared" si="253"/>
        <v>8.982206667701746</v>
      </c>
      <c r="AS99" s="4">
        <f t="shared" si="254"/>
        <v>7.2516996918068344</v>
      </c>
      <c r="AT99" s="4">
        <f t="shared" si="255"/>
        <v>5.749716917253977</v>
      </c>
      <c r="AU99" s="4">
        <f t="shared" si="256"/>
        <v>5.0518720535417003</v>
      </c>
      <c r="AV99" s="4">
        <f t="shared" si="257"/>
        <v>4.0445102664247088</v>
      </c>
      <c r="AW99" s="4">
        <f t="shared" si="257"/>
        <v>2.5600231897088292</v>
      </c>
      <c r="AY99" s="2">
        <f t="shared" si="308"/>
        <v>98.145829532903022</v>
      </c>
      <c r="AZ99" s="2">
        <f t="shared" si="147"/>
        <v>99.814861432929092</v>
      </c>
      <c r="BA99" s="2">
        <f t="shared" si="148"/>
        <v>99.263435190917789</v>
      </c>
      <c r="BB99" s="2">
        <f t="shared" si="149"/>
        <v>99.026356211767961</v>
      </c>
      <c r="BC99" s="2">
        <f t="shared" si="150"/>
        <v>96.837509002066469</v>
      </c>
      <c r="BD99" s="2">
        <f t="shared" si="151"/>
        <v>99.2626734599272</v>
      </c>
      <c r="BE99" s="2">
        <f t="shared" si="152"/>
        <v>99.702454951853809</v>
      </c>
      <c r="BF99" s="2">
        <f t="shared" si="153"/>
        <v>100.00692870238943</v>
      </c>
      <c r="BG99" s="2">
        <f t="shared" si="154"/>
        <v>102.31226708058377</v>
      </c>
      <c r="BH99" s="2">
        <f t="shared" si="155"/>
        <v>102.20118284318855</v>
      </c>
      <c r="BI99" s="2">
        <f t="shared" si="156"/>
        <v>104.78005016965049</v>
      </c>
      <c r="BJ99" s="2">
        <f t="shared" si="157"/>
        <v>102.81218683926296</v>
      </c>
      <c r="BK99" s="2">
        <f t="shared" si="158"/>
        <v>103.60124465297346</v>
      </c>
      <c r="BL99" s="2">
        <f t="shared" si="159"/>
        <v>105.93487191935864</v>
      </c>
      <c r="BM99" s="2">
        <f t="shared" si="160"/>
        <v>105.92986187385709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106.16978255159475</v>
      </c>
      <c r="DL99" s="2">
        <f t="shared" si="289"/>
        <v>112.13172098515521</v>
      </c>
      <c r="DM99" s="2">
        <f t="shared" si="289"/>
        <v>110.85224001349525</v>
      </c>
      <c r="DN99" s="2">
        <f t="shared" si="289"/>
        <v>112.03219001349528</v>
      </c>
      <c r="DO99" s="2">
        <f t="shared" si="289"/>
        <v>110.22420553470918</v>
      </c>
      <c r="DP99" s="2">
        <f t="shared" si="289"/>
        <v>113.47434058344058</v>
      </c>
      <c r="DQ99" s="2">
        <f t="shared" si="289"/>
        <v>110.18720151730679</v>
      </c>
      <c r="DR99" s="2">
        <f t="shared" si="289"/>
        <v>115.03561344537816</v>
      </c>
      <c r="DS99" s="2">
        <f t="shared" si="289"/>
        <v>114.14475630252102</v>
      </c>
      <c r="DT99" s="2">
        <f t="shared" si="289"/>
        <v>114.87849327731094</v>
      </c>
      <c r="DU99" s="2">
        <f t="shared" si="289"/>
        <v>111.2299296421928</v>
      </c>
      <c r="DV99" s="2">
        <f t="shared" si="289"/>
        <v>113.56368011257037</v>
      </c>
      <c r="DW99" s="2">
        <f t="shared" si="289"/>
        <v>116.19220625889048</v>
      </c>
      <c r="DX99" s="2">
        <f t="shared" si="289"/>
        <v>115.54339081996434</v>
      </c>
      <c r="DY99" s="2">
        <f t="shared" si="289"/>
        <v>112.36069247311828</v>
      </c>
      <c r="EA99" s="2">
        <f t="shared" si="228"/>
        <v>97.731594526397515</v>
      </c>
      <c r="EB99" s="2">
        <f t="shared" si="290"/>
        <v>99.22756577086281</v>
      </c>
      <c r="EC99" s="2">
        <f t="shared" si="291"/>
        <v>98.687474153567109</v>
      </c>
      <c r="ED99" s="2">
        <f t="shared" si="292"/>
        <v>98.312462510898001</v>
      </c>
      <c r="EE99" s="2">
        <f t="shared" si="293"/>
        <v>96.09423182296068</v>
      </c>
      <c r="EF99" s="2">
        <f t="shared" si="294"/>
        <v>98.429617473046235</v>
      </c>
      <c r="EG99" s="2">
        <f t="shared" si="295"/>
        <v>99.070733311598758</v>
      </c>
      <c r="EH99" s="2">
        <f t="shared" si="296"/>
        <v>99.02205704763773</v>
      </c>
      <c r="EI99" s="2">
        <f t="shared" si="297"/>
        <v>101.55290190480116</v>
      </c>
      <c r="EJ99" s="2">
        <f t="shared" si="298"/>
        <v>101.34265042275504</v>
      </c>
      <c r="EK99" s="2">
        <f t="shared" si="299"/>
        <v>104.38970902569162</v>
      </c>
      <c r="EL99" s="2">
        <f t="shared" si="300"/>
        <v>102.23757318860493</v>
      </c>
      <c r="EM99" s="2">
        <f t="shared" si="301"/>
        <v>102.85142097299197</v>
      </c>
      <c r="EN99" s="2">
        <f t="shared" si="302"/>
        <v>105.24548583020746</v>
      </c>
      <c r="EO99" s="2">
        <f t="shared" si="303"/>
        <v>105.42739666517332</v>
      </c>
      <c r="EQ99" s="2">
        <f t="shared" si="304"/>
        <v>97.756007303152415</v>
      </c>
      <c r="ER99" s="2">
        <f t="shared" si="305"/>
        <v>99.179448842719779</v>
      </c>
      <c r="ES99" s="2">
        <f t="shared" si="305"/>
        <v>98.340040602503549</v>
      </c>
      <c r="ET99" s="2">
        <f t="shared" si="305"/>
        <v>98.093748409394152</v>
      </c>
      <c r="EU99" s="2">
        <f t="shared" si="305"/>
        <v>96.728263046420707</v>
      </c>
      <c r="EV99" s="2">
        <f t="shared" si="305"/>
        <v>98.554353290005139</v>
      </c>
      <c r="EW99" s="2">
        <f t="shared" si="305"/>
        <v>98.621192022496984</v>
      </c>
      <c r="EX99" s="2">
        <f t="shared" si="305"/>
        <v>98.940860619875167</v>
      </c>
      <c r="EY99" s="2">
        <f t="shared" si="305"/>
        <v>101.20303307349108</v>
      </c>
      <c r="EZ99" s="2">
        <f t="shared" si="305"/>
        <v>101.3931504025045</v>
      </c>
      <c r="FA99" s="2">
        <f t="shared" si="305"/>
        <v>104.52676352081306</v>
      </c>
      <c r="FB99" s="2">
        <f t="shared" si="305"/>
        <v>102.70370157546249</v>
      </c>
      <c r="FC99" s="2">
        <f t="shared" si="305"/>
        <v>103.82817007272492</v>
      </c>
      <c r="FD99" s="2">
        <f t="shared" si="305"/>
        <v>105.13495810201843</v>
      </c>
      <c r="FE99" s="2">
        <f t="shared" si="305"/>
        <v>106.18050879747206</v>
      </c>
      <c r="FG99" s="2">
        <f t="shared" si="306"/>
        <v>0.95091532211358754</v>
      </c>
      <c r="FH99" s="2">
        <f t="shared" si="307"/>
        <v>0.9544763528409631</v>
      </c>
      <c r="FI99" s="2">
        <f t="shared" si="307"/>
        <v>0.95255622252730066</v>
      </c>
      <c r="FJ99" s="2">
        <f t="shared" si="307"/>
        <v>0.94792069994208372</v>
      </c>
      <c r="FK99" s="2">
        <f t="shared" si="307"/>
        <v>0.94751582112191057</v>
      </c>
      <c r="FL99" s="2">
        <f t="shared" si="307"/>
        <v>0.94465123840607057</v>
      </c>
      <c r="FM99" s="2">
        <f t="shared" si="307"/>
        <v>0.94305404322913455</v>
      </c>
      <c r="FN99" s="2">
        <f t="shared" si="307"/>
        <v>0.93847997222860802</v>
      </c>
      <c r="FO99" s="2">
        <f t="shared" si="307"/>
        <v>0.93960446063225223</v>
      </c>
      <c r="FP99" s="2">
        <f t="shared" si="307"/>
        <v>0.93658327484108228</v>
      </c>
      <c r="FQ99" s="2">
        <f t="shared" si="307"/>
        <v>0.9429814925412846</v>
      </c>
      <c r="FR99" s="2">
        <f t="shared" si="307"/>
        <v>0.94936405741906216</v>
      </c>
      <c r="FS99" s="2">
        <f t="shared" si="307"/>
        <v>0.94394665885417239</v>
      </c>
      <c r="FT99" s="2">
        <f t="shared" si="307"/>
        <v>0.93303635259380735</v>
      </c>
      <c r="FU99" s="2">
        <f t="shared" si="307"/>
        <v>0.92770492602292665</v>
      </c>
      <c r="FW99" s="2">
        <f t="shared" si="324"/>
        <v>2.0180147549523826E-3</v>
      </c>
      <c r="FX99" s="2">
        <f t="shared" si="164"/>
        <v>3.0872044487262424E-3</v>
      </c>
      <c r="FY99" s="2">
        <f t="shared" si="165"/>
        <v>3.4003829267825513E-3</v>
      </c>
      <c r="FZ99" s="2">
        <f t="shared" si="166"/>
        <v>2.8352284849953611E-3</v>
      </c>
      <c r="GA99" s="2">
        <f t="shared" si="167"/>
        <v>2.6451556542207376E-3</v>
      </c>
      <c r="GB99" s="2">
        <f t="shared" si="168"/>
        <v>2.7994701568947551E-3</v>
      </c>
      <c r="GC99" s="2">
        <f t="shared" si="169"/>
        <v>2.9280461301537269E-3</v>
      </c>
      <c r="GD99" s="2">
        <f t="shared" si="170"/>
        <v>3.4826600606708918E-3</v>
      </c>
      <c r="GE99" s="2">
        <f t="shared" si="171"/>
        <v>3.2202417220515175E-3</v>
      </c>
      <c r="GF99" s="2">
        <f t="shared" si="172"/>
        <v>2.6454333741302316E-3</v>
      </c>
      <c r="GG99" s="2">
        <f t="shared" si="173"/>
        <v>2.349238653997417E-3</v>
      </c>
      <c r="GH99" s="2">
        <f t="shared" si="174"/>
        <v>2.3717731460411273E-3</v>
      </c>
      <c r="GI99" s="2">
        <f t="shared" si="175"/>
        <v>2.0763686379003808E-3</v>
      </c>
      <c r="GJ99" s="2">
        <f t="shared" si="176"/>
        <v>1.8021686381105833E-3</v>
      </c>
      <c r="GK99" s="2">
        <f t="shared" si="177"/>
        <v>1.6227003802439682E-3</v>
      </c>
      <c r="GM99" s="86">
        <f t="shared" si="325"/>
        <v>2.8572286392257156E-7</v>
      </c>
      <c r="GN99" s="86">
        <f t="shared" si="178"/>
        <v>2.9313413131218022E-7</v>
      </c>
      <c r="GO99" s="86">
        <f t="shared" si="179"/>
        <v>2.4053101689410309E-11</v>
      </c>
      <c r="GP99" s="86">
        <f t="shared" si="180"/>
        <v>6.0158817129631718E-14</v>
      </c>
      <c r="GQ99" s="86">
        <f t="shared" si="181"/>
        <v>8.5727792224186796E-11</v>
      </c>
      <c r="GR99" s="86">
        <f t="shared" si="182"/>
        <v>8.5743844819021641E-12</v>
      </c>
      <c r="GS99" s="86">
        <f t="shared" si="183"/>
        <v>4.5233431946730414E-14</v>
      </c>
      <c r="GT99" s="86">
        <f t="shared" si="184"/>
        <v>1.083118232537343E-12</v>
      </c>
      <c r="GU99" s="86">
        <f t="shared" si="185"/>
        <v>1.9461907081509696E-9</v>
      </c>
      <c r="GV99" s="86">
        <f t="shared" si="186"/>
        <v>1.4320628097529936E-9</v>
      </c>
      <c r="GW99" s="86">
        <f t="shared" si="187"/>
        <v>6.1961191384955752E-12</v>
      </c>
      <c r="GX99" s="86">
        <f t="shared" si="188"/>
        <v>7.4437175142039007E-13</v>
      </c>
      <c r="GY99" s="86">
        <f t="shared" si="189"/>
        <v>3.599618518200133E-8</v>
      </c>
      <c r="GZ99" s="86">
        <f t="shared" si="190"/>
        <v>1.146867481612811E-8</v>
      </c>
      <c r="HA99" s="86">
        <f t="shared" si="191"/>
        <v>7.5270419640135681E-11</v>
      </c>
      <c r="HC99" s="86">
        <f t="shared" si="326"/>
        <v>0.27327880509982261</v>
      </c>
      <c r="HD99" s="86">
        <f t="shared" si="192"/>
        <v>0.29753144865435632</v>
      </c>
      <c r="HE99" s="86">
        <f t="shared" si="193"/>
        <v>0.36083919158308386</v>
      </c>
      <c r="HF99" s="86">
        <f t="shared" si="194"/>
        <v>0.29729332554334575</v>
      </c>
      <c r="HG99" s="86">
        <f t="shared" si="195"/>
        <v>0.25815222195672943</v>
      </c>
      <c r="HH99" s="86">
        <f t="shared" si="196"/>
        <v>0.33208418754994795</v>
      </c>
      <c r="HI99" s="86">
        <f t="shared" si="197"/>
        <v>0.31911443173877313</v>
      </c>
      <c r="HJ99" s="86">
        <f t="shared" si="198"/>
        <v>0.36512782838744745</v>
      </c>
      <c r="HK99" s="86">
        <f t="shared" si="199"/>
        <v>0.33603530094424439</v>
      </c>
      <c r="HL99" s="86">
        <f t="shared" si="200"/>
        <v>0.26752552858120926</v>
      </c>
      <c r="HM99" s="86">
        <f t="shared" si="201"/>
        <v>0.25013757675004289</v>
      </c>
      <c r="HN99" s="86">
        <f t="shared" si="202"/>
        <v>0.29948249098633273</v>
      </c>
      <c r="HO99" s="86">
        <f t="shared" si="203"/>
        <v>0.21827454455615908</v>
      </c>
      <c r="HP99" s="86">
        <f t="shared" si="204"/>
        <v>0.19213350724963868</v>
      </c>
      <c r="HQ99" s="86">
        <f t="shared" si="205"/>
        <v>0.20939564547656581</v>
      </c>
      <c r="HS99" s="86">
        <f t="shared" si="327"/>
        <v>2.0128849587259793E-22</v>
      </c>
      <c r="HT99" s="86">
        <f t="shared" si="206"/>
        <v>1.4230772192688023E-19</v>
      </c>
      <c r="HU99" s="86">
        <f t="shared" si="207"/>
        <v>1.7113128029441094E-23</v>
      </c>
      <c r="HV99" s="86">
        <f t="shared" si="208"/>
        <v>1.877901649336866E-25</v>
      </c>
      <c r="HW99" s="86">
        <f t="shared" si="209"/>
        <v>2.2495949581175441E-29</v>
      </c>
      <c r="HX99" s="86">
        <f t="shared" si="210"/>
        <v>3.2660763715434819E-27</v>
      </c>
      <c r="HY99" s="86">
        <f t="shared" si="211"/>
        <v>5.6855361203840395E-26</v>
      </c>
      <c r="HZ99" s="86">
        <f t="shared" si="212"/>
        <v>4.5506058110057522E-28</v>
      </c>
      <c r="IA99" s="86">
        <f t="shared" si="213"/>
        <v>2.2014633320538833E-27</v>
      </c>
      <c r="IB99" s="86">
        <f t="shared" si="214"/>
        <v>1.2751390260391747E-28</v>
      </c>
      <c r="IC99" s="86">
        <f t="shared" si="215"/>
        <v>4.1303123180056629E-29</v>
      </c>
      <c r="ID99" s="86">
        <f t="shared" si="216"/>
        <v>4.2255086655941295E-27</v>
      </c>
      <c r="IE99" s="86">
        <f t="shared" si="217"/>
        <v>1.1417293482551028E-29</v>
      </c>
      <c r="IF99" s="86">
        <f t="shared" si="218"/>
        <v>2.4365056505873068E-15</v>
      </c>
      <c r="IG99" s="86">
        <f t="shared" si="219"/>
        <v>3.1214917765264415E-11</v>
      </c>
      <c r="II99" s="86">
        <f t="shared" si="328"/>
        <v>1.6119660815071814E-91</v>
      </c>
      <c r="IJ99" s="86">
        <f t="shared" si="329"/>
        <v>9.7421159712472028E-88</v>
      </c>
      <c r="IK99" s="86">
        <f t="shared" si="330"/>
        <v>2.5840005278724354E-99</v>
      </c>
      <c r="IL99" s="86">
        <f t="shared" si="331"/>
        <v>3.9937428793833849E-112</v>
      </c>
      <c r="IM99" s="86">
        <f t="shared" si="332"/>
        <v>2.043592366439702E-122</v>
      </c>
      <c r="IN99" s="86">
        <f t="shared" si="333"/>
        <v>3.5554132434192655E-116</v>
      </c>
      <c r="IO99" s="86">
        <f t="shared" si="334"/>
        <v>1.2748872286805213E-108</v>
      </c>
      <c r="IP99" s="86">
        <f t="shared" si="335"/>
        <v>1.2694682258768718E-117</v>
      </c>
      <c r="IQ99" s="86">
        <f t="shared" si="336"/>
        <v>6.9001820620777772E-114</v>
      </c>
      <c r="IR99" s="86">
        <f t="shared" si="337"/>
        <v>8.5795743407882169E-120</v>
      </c>
      <c r="IS99" s="86">
        <f t="shared" si="338"/>
        <v>7.5729994739222566E-123</v>
      </c>
      <c r="IT99" s="86">
        <f t="shared" si="339"/>
        <v>1.754043085443367E-115</v>
      </c>
      <c r="IU99" s="86">
        <f t="shared" si="340"/>
        <v>1.8498672091185711E-123</v>
      </c>
      <c r="IV99" s="86">
        <f t="shared" si="341"/>
        <v>1.1800519888438005E-77</v>
      </c>
      <c r="IW99" s="86">
        <f t="shared" si="342"/>
        <v>2.4972819132444154E-56</v>
      </c>
      <c r="IY99" s="86">
        <f t="shared" si="343"/>
        <v>0.27327909082268653</v>
      </c>
      <c r="IZ99" s="86">
        <f t="shared" si="344"/>
        <v>0.29753174178848762</v>
      </c>
      <c r="JA99" s="86">
        <f t="shared" si="345"/>
        <v>0.36083919160713696</v>
      </c>
      <c r="JB99" s="86">
        <f t="shared" si="346"/>
        <v>0.29729332554340593</v>
      </c>
      <c r="JC99" s="86">
        <f t="shared" si="347"/>
        <v>0.25815222204245725</v>
      </c>
      <c r="JD99" s="86">
        <f t="shared" si="348"/>
        <v>0.33208418755852231</v>
      </c>
      <c r="JE99" s="86">
        <f t="shared" si="349"/>
        <v>0.31911443173881837</v>
      </c>
      <c r="JF99" s="86">
        <f t="shared" si="350"/>
        <v>0.36512782838853058</v>
      </c>
      <c r="JG99" s="86">
        <f t="shared" si="351"/>
        <v>0.33603530289043509</v>
      </c>
      <c r="JH99" s="86">
        <f t="shared" si="352"/>
        <v>0.26752553001327206</v>
      </c>
      <c r="JI99" s="86">
        <f t="shared" si="353"/>
        <v>0.25013757675623899</v>
      </c>
      <c r="JJ99" s="86">
        <f t="shared" si="354"/>
        <v>0.29948249098707708</v>
      </c>
      <c r="JK99" s="86">
        <f t="shared" si="355"/>
        <v>0.21827458055234425</v>
      </c>
      <c r="JL99" s="86">
        <f t="shared" si="356"/>
        <v>0.19213351871831594</v>
      </c>
      <c r="JM99" s="86">
        <f t="shared" si="357"/>
        <v>0.20939564558305115</v>
      </c>
    </row>
    <row r="100" spans="2:273" x14ac:dyDescent="0.25">
      <c r="B100" s="2">
        <v>73</v>
      </c>
      <c r="C100" s="37">
        <v>177.87299999999999</v>
      </c>
      <c r="D100" s="37">
        <v>187.39699999999999</v>
      </c>
      <c r="E100" s="37">
        <v>193.25899999999999</v>
      </c>
      <c r="F100" s="37">
        <v>191.53399999999999</v>
      </c>
      <c r="G100" s="37">
        <v>186.63800000000001</v>
      </c>
      <c r="H100" s="37">
        <v>190.46600000000001</v>
      </c>
      <c r="I100" s="37">
        <v>184.70699999999999</v>
      </c>
      <c r="J100" s="37">
        <v>191.155</v>
      </c>
      <c r="K100" s="37">
        <v>187.56899999999999</v>
      </c>
      <c r="L100" s="37">
        <v>186.56899999999999</v>
      </c>
      <c r="M100" s="37">
        <v>180.22399999999999</v>
      </c>
      <c r="N100" s="37">
        <v>189.821</v>
      </c>
      <c r="O100" s="37">
        <v>178.518</v>
      </c>
      <c r="P100" s="37">
        <v>173.91200000000001</v>
      </c>
      <c r="Q100" s="37">
        <v>159.91200000000001</v>
      </c>
      <c r="S100" s="4">
        <f t="shared" si="229"/>
        <v>173.89855682100085</v>
      </c>
      <c r="T100" s="4">
        <f t="shared" si="230"/>
        <v>182.41342208783198</v>
      </c>
      <c r="U100" s="4">
        <f t="shared" si="231"/>
        <v>193.69532098502108</v>
      </c>
      <c r="V100" s="4">
        <f t="shared" si="232"/>
        <v>187.02653726379864</v>
      </c>
      <c r="W100" s="4">
        <f t="shared" si="233"/>
        <v>180.23158913624809</v>
      </c>
      <c r="X100" s="4">
        <f t="shared" si="234"/>
        <v>189.18608277560878</v>
      </c>
      <c r="Y100" s="4">
        <f t="shared" si="235"/>
        <v>182.65713741655361</v>
      </c>
      <c r="Z100" s="4">
        <f t="shared" si="236"/>
        <v>192.35284224075491</v>
      </c>
      <c r="AA100" s="4">
        <f t="shared" si="237"/>
        <v>184.47408728876303</v>
      </c>
      <c r="AB100" s="4">
        <f t="shared" si="238"/>
        <v>178.76452548655635</v>
      </c>
      <c r="AC100" s="4">
        <f t="shared" si="239"/>
        <v>174.94307677234164</v>
      </c>
      <c r="AD100" s="4">
        <f t="shared" si="240"/>
        <v>186.9826682695909</v>
      </c>
      <c r="AE100" s="4">
        <f t="shared" si="241"/>
        <v>174.18325161393079</v>
      </c>
      <c r="AF100" s="4">
        <f t="shared" si="242"/>
        <v>169.26648321372642</v>
      </c>
      <c r="AG100" s="4">
        <f t="shared" si="243"/>
        <v>158.9330853726114</v>
      </c>
      <c r="AI100" s="4">
        <f t="shared" si="244"/>
        <v>3.9744431789991381</v>
      </c>
      <c r="AJ100" s="4">
        <f t="shared" si="245"/>
        <v>4.9835779121680162</v>
      </c>
      <c r="AK100" s="4">
        <f t="shared" si="246"/>
        <v>-0.43632098502109784</v>
      </c>
      <c r="AL100" s="4">
        <f t="shared" si="247"/>
        <v>4.5074627362013473</v>
      </c>
      <c r="AM100" s="4">
        <f t="shared" si="248"/>
        <v>6.4064108637519155</v>
      </c>
      <c r="AN100" s="4">
        <f t="shared" si="249"/>
        <v>1.2799172243912267</v>
      </c>
      <c r="AO100" s="4">
        <f t="shared" si="250"/>
        <v>2.0498625834463837</v>
      </c>
      <c r="AP100" s="4">
        <f t="shared" si="251"/>
        <v>-1.197842240754909</v>
      </c>
      <c r="AQ100" s="4">
        <f t="shared" si="252"/>
        <v>3.0949127112369581</v>
      </c>
      <c r="AR100" s="4">
        <f t="shared" si="253"/>
        <v>7.8044745134436369</v>
      </c>
      <c r="AS100" s="4">
        <f t="shared" si="254"/>
        <v>5.2809232276583487</v>
      </c>
      <c r="AT100" s="4">
        <f t="shared" si="255"/>
        <v>2.8383317304090951</v>
      </c>
      <c r="AU100" s="4">
        <f t="shared" si="256"/>
        <v>4.334748386069208</v>
      </c>
      <c r="AV100" s="4">
        <f t="shared" si="257"/>
        <v>4.6455167862735891</v>
      </c>
      <c r="AW100" s="4">
        <f t="shared" si="257"/>
        <v>0.97891462738860469</v>
      </c>
      <c r="AY100" s="2">
        <f t="shared" si="308"/>
        <v>98.015984745274508</v>
      </c>
      <c r="AZ100" s="2">
        <f t="shared" si="147"/>
        <v>99.648734763846164</v>
      </c>
      <c r="BA100" s="2">
        <f t="shared" si="148"/>
        <v>99.092560023986891</v>
      </c>
      <c r="BB100" s="2">
        <f t="shared" si="149"/>
        <v>98.852308934221782</v>
      </c>
      <c r="BC100" s="2">
        <f t="shared" si="150"/>
        <v>96.716516737254238</v>
      </c>
      <c r="BD100" s="2">
        <f t="shared" si="151"/>
        <v>99.097367435791043</v>
      </c>
      <c r="BE100" s="2">
        <f t="shared" si="152"/>
        <v>99.535971811074262</v>
      </c>
      <c r="BF100" s="2">
        <f t="shared" si="153"/>
        <v>99.840085485867434</v>
      </c>
      <c r="BG100" s="2">
        <f t="shared" si="154"/>
        <v>102.12585786017968</v>
      </c>
      <c r="BH100" s="2">
        <f t="shared" si="155"/>
        <v>102.02422521345324</v>
      </c>
      <c r="BI100" s="2">
        <f t="shared" si="156"/>
        <v>104.61385470139292</v>
      </c>
      <c r="BJ100" s="2">
        <f t="shared" si="157"/>
        <v>102.67138449359683</v>
      </c>
      <c r="BK100" s="2">
        <f t="shared" si="158"/>
        <v>103.46608160360746</v>
      </c>
      <c r="BL100" s="2">
        <f t="shared" si="159"/>
        <v>105.76165752289124</v>
      </c>
      <c r="BM100" s="2">
        <f t="shared" si="160"/>
        <v>105.78841766810552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106.19972936210131</v>
      </c>
      <c r="DL100" s="2">
        <f t="shared" si="289"/>
        <v>112.22082118758436</v>
      </c>
      <c r="DM100" s="2">
        <f t="shared" si="289"/>
        <v>110.96217584345477</v>
      </c>
      <c r="DN100" s="2">
        <f t="shared" si="289"/>
        <v>112.18322867746289</v>
      </c>
      <c r="DO100" s="2">
        <f t="shared" si="289"/>
        <v>110.35259690431519</v>
      </c>
      <c r="DP100" s="2">
        <f t="shared" si="289"/>
        <v>113.62280313170312</v>
      </c>
      <c r="DQ100" s="2">
        <f t="shared" si="289"/>
        <v>110.27793527738265</v>
      </c>
      <c r="DR100" s="2">
        <f t="shared" si="289"/>
        <v>115.19820840336135</v>
      </c>
      <c r="DS100" s="2">
        <f t="shared" si="289"/>
        <v>114.24862324929973</v>
      </c>
      <c r="DT100" s="2">
        <f t="shared" si="289"/>
        <v>114.97728067226892</v>
      </c>
      <c r="DU100" s="2">
        <f t="shared" si="289"/>
        <v>111.24936962468541</v>
      </c>
      <c r="DV100" s="2">
        <f t="shared" si="289"/>
        <v>113.61680497185743</v>
      </c>
      <c r="DW100" s="2">
        <f t="shared" si="289"/>
        <v>116.31527027027028</v>
      </c>
      <c r="DX100" s="2">
        <f t="shared" si="289"/>
        <v>115.66165886809269</v>
      </c>
      <c r="DY100" s="2">
        <f t="shared" si="289"/>
        <v>112.45725398591027</v>
      </c>
      <c r="EA100" s="2">
        <f t="shared" si="228"/>
        <v>97.630668478260873</v>
      </c>
      <c r="EB100" s="2">
        <f t="shared" si="290"/>
        <v>99.102033496206786</v>
      </c>
      <c r="EC100" s="2">
        <f t="shared" si="291"/>
        <v>98.554688301088277</v>
      </c>
      <c r="ED100" s="2">
        <f t="shared" si="292"/>
        <v>98.185030901869624</v>
      </c>
      <c r="EE100" s="2">
        <f t="shared" si="293"/>
        <v>96.025800449401132</v>
      </c>
      <c r="EF100" s="2">
        <f t="shared" si="294"/>
        <v>98.320794893731062</v>
      </c>
      <c r="EG100" s="2">
        <f t="shared" si="295"/>
        <v>98.945856487766292</v>
      </c>
      <c r="EH100" s="2">
        <f t="shared" si="296"/>
        <v>98.922216482606913</v>
      </c>
      <c r="EI100" s="2">
        <f t="shared" si="297"/>
        <v>101.41645017419448</v>
      </c>
      <c r="EJ100" s="2">
        <f t="shared" si="298"/>
        <v>101.22418685664813</v>
      </c>
      <c r="EK100" s="2">
        <f t="shared" si="299"/>
        <v>104.24757558624401</v>
      </c>
      <c r="EL100" s="2">
        <f t="shared" si="300"/>
        <v>102.13773637446184</v>
      </c>
      <c r="EM100" s="2">
        <f t="shared" si="301"/>
        <v>102.76794871704641</v>
      </c>
      <c r="EN100" s="2">
        <f t="shared" si="302"/>
        <v>105.11388144122076</v>
      </c>
      <c r="EO100" s="2">
        <f t="shared" si="303"/>
        <v>105.31307319258553</v>
      </c>
      <c r="EQ100" s="2">
        <f t="shared" si="304"/>
        <v>97.654098029989967</v>
      </c>
      <c r="ER100" s="2">
        <f t="shared" si="305"/>
        <v>99.05598614347798</v>
      </c>
      <c r="ES100" s="2">
        <f t="shared" si="305"/>
        <v>98.221632546196531</v>
      </c>
      <c r="ET100" s="2">
        <f t="shared" si="305"/>
        <v>97.974757328602692</v>
      </c>
      <c r="EU100" s="2">
        <f t="shared" si="305"/>
        <v>96.634931026920015</v>
      </c>
      <c r="EV100" s="2">
        <f t="shared" si="305"/>
        <v>98.440492591980615</v>
      </c>
      <c r="EW100" s="2">
        <f t="shared" si="305"/>
        <v>98.514745607243114</v>
      </c>
      <c r="EX100" s="2">
        <f t="shared" si="305"/>
        <v>98.844390236813126</v>
      </c>
      <c r="EY100" s="2">
        <f t="shared" si="305"/>
        <v>101.08148098336926</v>
      </c>
      <c r="EZ100" s="2">
        <f t="shared" si="305"/>
        <v>101.27274668306502</v>
      </c>
      <c r="FA100" s="2">
        <f t="shared" si="305"/>
        <v>104.37937402470092</v>
      </c>
      <c r="FB100" s="2">
        <f t="shared" si="305"/>
        <v>102.58628877358328</v>
      </c>
      <c r="FC100" s="2">
        <f t="shared" si="305"/>
        <v>103.7099131067685</v>
      </c>
      <c r="FD100" s="2">
        <f t="shared" si="305"/>
        <v>105.0069520278674</v>
      </c>
      <c r="FE100" s="2">
        <f t="shared" si="305"/>
        <v>106.03554440931191</v>
      </c>
      <c r="FG100" s="2">
        <f t="shared" si="306"/>
        <v>0.95504006336942326</v>
      </c>
      <c r="FH100" s="2">
        <f t="shared" si="307"/>
        <v>0.95831496729789156</v>
      </c>
      <c r="FI100" s="2">
        <f t="shared" si="307"/>
        <v>0.95654937439032894</v>
      </c>
      <c r="FJ100" s="2">
        <f t="shared" si="307"/>
        <v>0.95228446149426316</v>
      </c>
      <c r="FK100" s="2">
        <f t="shared" si="307"/>
        <v>0.95191178673155175</v>
      </c>
      <c r="FL100" s="2">
        <f t="shared" si="307"/>
        <v>0.94927429065704894</v>
      </c>
      <c r="FM100" s="2">
        <f t="shared" si="307"/>
        <v>0.94780313113022152</v>
      </c>
      <c r="FN100" s="2">
        <f t="shared" si="307"/>
        <v>0.94358770267622338</v>
      </c>
      <c r="FO100" s="2">
        <f t="shared" si="307"/>
        <v>0.94462433872156804</v>
      </c>
      <c r="FP100" s="2">
        <f t="shared" si="307"/>
        <v>0.94183872022375736</v>
      </c>
      <c r="FQ100" s="2">
        <f t="shared" si="307"/>
        <v>0.94773629559410433</v>
      </c>
      <c r="FR100" s="2">
        <f t="shared" si="307"/>
        <v>0.95361279730889559</v>
      </c>
      <c r="FS100" s="2">
        <f t="shared" si="307"/>
        <v>0.94862536113324192</v>
      </c>
      <c r="FT100" s="2">
        <f t="shared" si="307"/>
        <v>0.93856645667000793</v>
      </c>
      <c r="FU100" s="2">
        <f t="shared" si="307"/>
        <v>0.93364400628983357</v>
      </c>
      <c r="FW100" s="2">
        <f t="shared" si="324"/>
        <v>2.2122784600214613E-3</v>
      </c>
      <c r="FX100" s="2">
        <f t="shared" si="164"/>
        <v>3.3840444344809613E-3</v>
      </c>
      <c r="FY100" s="2">
        <f t="shared" si="165"/>
        <v>3.7272229745084814E-3</v>
      </c>
      <c r="FZ100" s="2">
        <f t="shared" si="166"/>
        <v>3.1079160825715872E-3</v>
      </c>
      <c r="GA100" s="2">
        <f t="shared" si="167"/>
        <v>2.8996155188239282E-3</v>
      </c>
      <c r="GB100" s="2">
        <f t="shared" si="168"/>
        <v>3.0687291613858423E-3</v>
      </c>
      <c r="GC100" s="2">
        <f t="shared" si="169"/>
        <v>3.2096320416860496E-3</v>
      </c>
      <c r="GD100" s="2">
        <f t="shared" si="170"/>
        <v>3.8173781791332817E-3</v>
      </c>
      <c r="GE100" s="2">
        <f t="shared" si="171"/>
        <v>3.5298281765356342E-3</v>
      </c>
      <c r="GF100" s="2">
        <f t="shared" si="172"/>
        <v>2.8999198772768865E-3</v>
      </c>
      <c r="GG100" s="2">
        <f t="shared" si="173"/>
        <v>2.5753052679136738E-3</v>
      </c>
      <c r="GH100" s="2">
        <f t="shared" si="174"/>
        <v>2.6000025968113531E-3</v>
      </c>
      <c r="GI100" s="2">
        <f t="shared" si="175"/>
        <v>2.2762369530374168E-3</v>
      </c>
      <c r="GJ100" s="2">
        <f t="shared" si="176"/>
        <v>1.975695103394483E-3</v>
      </c>
      <c r="GK100" s="2">
        <f t="shared" si="177"/>
        <v>1.7789770776886712E-3</v>
      </c>
      <c r="GM100" s="86">
        <f t="shared" si="325"/>
        <v>3.0315752044903359E-8</v>
      </c>
      <c r="GN100" s="86">
        <f t="shared" si="178"/>
        <v>3.375596934499611E-8</v>
      </c>
      <c r="GO100" s="86">
        <f t="shared" si="179"/>
        <v>7.4148935611962882E-13</v>
      </c>
      <c r="GP100" s="86">
        <f t="shared" si="180"/>
        <v>6.5247459420500372E-16</v>
      </c>
      <c r="GQ100" s="86">
        <f t="shared" si="181"/>
        <v>2.9519122278498906E-12</v>
      </c>
      <c r="GR100" s="86">
        <f t="shared" si="182"/>
        <v>2.5030125912732163E-13</v>
      </c>
      <c r="GS100" s="86">
        <f t="shared" si="183"/>
        <v>4.905901854306025E-16</v>
      </c>
      <c r="GT100" s="86">
        <f t="shared" si="184"/>
        <v>2.1983775895140806E-14</v>
      </c>
      <c r="GU100" s="86">
        <f t="shared" si="185"/>
        <v>1.1664131794116067E-10</v>
      </c>
      <c r="GV100" s="86">
        <f t="shared" si="186"/>
        <v>7.2832981328866659E-11</v>
      </c>
      <c r="GW100" s="86">
        <f t="shared" si="187"/>
        <v>1.23518559162817E-13</v>
      </c>
      <c r="GX100" s="86">
        <f t="shared" si="188"/>
        <v>1.3819704765340834E-14</v>
      </c>
      <c r="GY100" s="86">
        <f t="shared" si="189"/>
        <v>2.9387718041269603E-9</v>
      </c>
      <c r="GZ100" s="86">
        <f t="shared" si="190"/>
        <v>7.939095274346605E-10</v>
      </c>
      <c r="HA100" s="86">
        <f t="shared" si="191"/>
        <v>2.9956250491500863E-12</v>
      </c>
      <c r="HC100" s="86">
        <f t="shared" si="326"/>
        <v>0.33961894772534273</v>
      </c>
      <c r="HD100" s="86">
        <f t="shared" si="192"/>
        <v>0.37134929539225736</v>
      </c>
      <c r="HE100" s="86">
        <f t="shared" si="193"/>
        <v>0.44809541236782052</v>
      </c>
      <c r="HF100" s="86">
        <f t="shared" si="194"/>
        <v>0.38012924153338346</v>
      </c>
      <c r="HG100" s="86">
        <f t="shared" si="195"/>
        <v>0.33713787838101178</v>
      </c>
      <c r="HH100" s="86">
        <f t="shared" si="196"/>
        <v>0.42170128448163557</v>
      </c>
      <c r="HI100" s="86">
        <f t="shared" si="197"/>
        <v>0.40484698078641873</v>
      </c>
      <c r="HJ100" s="86">
        <f t="shared" si="198"/>
        <v>0.46413090975364107</v>
      </c>
      <c r="HK100" s="86">
        <f t="shared" si="199"/>
        <v>0.4284939293515046</v>
      </c>
      <c r="HL100" s="86">
        <f t="shared" si="200"/>
        <v>0.34736319497629636</v>
      </c>
      <c r="HM100" s="86">
        <f t="shared" si="201"/>
        <v>0.32599165747957626</v>
      </c>
      <c r="HN100" s="86">
        <f t="shared" si="202"/>
        <v>0.38056627675999688</v>
      </c>
      <c r="HO100" s="86">
        <f t="shared" si="203"/>
        <v>0.2856686684748948</v>
      </c>
      <c r="HP100" s="86">
        <f t="shared" si="204"/>
        <v>0.25954128842089053</v>
      </c>
      <c r="HQ100" s="86">
        <f t="shared" si="205"/>
        <v>0.28752874549441276</v>
      </c>
      <c r="HS100" s="86">
        <f t="shared" si="327"/>
        <v>2.0189754077060882E-21</v>
      </c>
      <c r="HT100" s="86">
        <f t="shared" si="206"/>
        <v>1.3518205277577251E-18</v>
      </c>
      <c r="HU100" s="86">
        <f t="shared" si="207"/>
        <v>2.5133155182679322E-22</v>
      </c>
      <c r="HV100" s="86">
        <f t="shared" si="208"/>
        <v>3.3752957782159326E-24</v>
      </c>
      <c r="HW100" s="86">
        <f t="shared" si="209"/>
        <v>5.6283471000770908E-28</v>
      </c>
      <c r="HX100" s="86">
        <f t="shared" si="210"/>
        <v>6.8318301266429422E-26</v>
      </c>
      <c r="HY100" s="86">
        <f t="shared" si="211"/>
        <v>1.0225803523209947E-24</v>
      </c>
      <c r="HZ100" s="86">
        <f t="shared" si="212"/>
        <v>1.1492197109718749E-26</v>
      </c>
      <c r="IA100" s="86">
        <f t="shared" si="213"/>
        <v>4.8546354801222531E-26</v>
      </c>
      <c r="IB100" s="86">
        <f t="shared" si="214"/>
        <v>2.950298633981043E-27</v>
      </c>
      <c r="IC100" s="86">
        <f t="shared" si="215"/>
        <v>9.6162606336659383E-28</v>
      </c>
      <c r="ID100" s="86">
        <f t="shared" si="216"/>
        <v>8.014417542041686E-26</v>
      </c>
      <c r="IE100" s="86">
        <f t="shared" si="217"/>
        <v>2.5967431990264628E-28</v>
      </c>
      <c r="IF100" s="86">
        <f t="shared" si="218"/>
        <v>1.0532880596549465E-14</v>
      </c>
      <c r="IG100" s="86">
        <f t="shared" si="219"/>
        <v>8.5739046556236722E-11</v>
      </c>
      <c r="II100" s="86">
        <f t="shared" si="328"/>
        <v>7.0518480747479688E-89</v>
      </c>
      <c r="IJ100" s="86">
        <f t="shared" si="329"/>
        <v>5.0532246863958198E-85</v>
      </c>
      <c r="IK100" s="86">
        <f t="shared" si="330"/>
        <v>3.5046283007087736E-96</v>
      </c>
      <c r="IL100" s="86">
        <f t="shared" si="331"/>
        <v>1.0854363116470903E-108</v>
      </c>
      <c r="IM100" s="86">
        <f t="shared" si="332"/>
        <v>1.049841827507745E-118</v>
      </c>
      <c r="IN100" s="86">
        <f t="shared" si="333"/>
        <v>1.269068708481809E-112</v>
      </c>
      <c r="IO100" s="86">
        <f t="shared" si="334"/>
        <v>2.8116356189280694E-105</v>
      </c>
      <c r="IP100" s="86">
        <f t="shared" si="335"/>
        <v>6.9076358901837122E-114</v>
      </c>
      <c r="IQ100" s="86">
        <f t="shared" si="336"/>
        <v>2.5409486576552796E-110</v>
      </c>
      <c r="IR100" s="86">
        <f t="shared" si="337"/>
        <v>3.6609055173353453E-116</v>
      </c>
      <c r="IS100" s="86">
        <f t="shared" si="338"/>
        <v>3.3933070481624651E-119</v>
      </c>
      <c r="IT100" s="86">
        <f t="shared" si="339"/>
        <v>4.7721182637124822E-112</v>
      </c>
      <c r="IU100" s="86">
        <f t="shared" si="340"/>
        <v>7.3107950748466748E-120</v>
      </c>
      <c r="IV100" s="86">
        <f t="shared" si="341"/>
        <v>1.8429078086015453E-75</v>
      </c>
      <c r="IW100" s="86">
        <f t="shared" si="342"/>
        <v>8.9154729298636166E-55</v>
      </c>
      <c r="IY100" s="86">
        <f t="shared" si="343"/>
        <v>0.33961897804109475</v>
      </c>
      <c r="IZ100" s="86">
        <f t="shared" si="344"/>
        <v>0.37134932914822671</v>
      </c>
      <c r="JA100" s="86">
        <f t="shared" si="345"/>
        <v>0.44809541236856198</v>
      </c>
      <c r="JB100" s="86">
        <f t="shared" si="346"/>
        <v>0.38012924153338412</v>
      </c>
      <c r="JC100" s="86">
        <f t="shared" si="347"/>
        <v>0.3371378783839637</v>
      </c>
      <c r="JD100" s="86">
        <f t="shared" si="348"/>
        <v>0.42170128448188587</v>
      </c>
      <c r="JE100" s="86">
        <f t="shared" si="349"/>
        <v>0.40484698078641923</v>
      </c>
      <c r="JF100" s="86">
        <f t="shared" si="350"/>
        <v>0.46413090975366306</v>
      </c>
      <c r="JG100" s="86">
        <f t="shared" si="351"/>
        <v>0.42849392946814591</v>
      </c>
      <c r="JH100" s="86">
        <f t="shared" si="352"/>
        <v>0.34736319504912933</v>
      </c>
      <c r="JI100" s="86">
        <f t="shared" si="353"/>
        <v>0.32599165747969977</v>
      </c>
      <c r="JJ100" s="86">
        <f t="shared" si="354"/>
        <v>0.3805662767600107</v>
      </c>
      <c r="JK100" s="86">
        <f t="shared" si="355"/>
        <v>0.28566867141366659</v>
      </c>
      <c r="JL100" s="86">
        <f t="shared" si="356"/>
        <v>0.25954128921481062</v>
      </c>
      <c r="JM100" s="86">
        <f t="shared" si="357"/>
        <v>0.28752874558314739</v>
      </c>
    </row>
    <row r="101" spans="2:273" x14ac:dyDescent="0.25">
      <c r="B101" s="2">
        <v>74</v>
      </c>
      <c r="C101" s="37">
        <v>185.762</v>
      </c>
      <c r="D101" s="37">
        <v>191.60300000000001</v>
      </c>
      <c r="E101" s="37">
        <v>197.39699999999999</v>
      </c>
      <c r="F101" s="37">
        <v>197.87899999999999</v>
      </c>
      <c r="G101" s="37">
        <v>194.06899999999999</v>
      </c>
      <c r="H101" s="37">
        <v>196.25899999999999</v>
      </c>
      <c r="I101" s="37">
        <v>192.39699999999999</v>
      </c>
      <c r="J101" s="37">
        <v>197.155</v>
      </c>
      <c r="K101" s="37">
        <v>192.19</v>
      </c>
      <c r="L101" s="37">
        <v>193.29300000000001</v>
      </c>
      <c r="M101" s="37">
        <v>187.94800000000001</v>
      </c>
      <c r="N101" s="37">
        <v>194.179</v>
      </c>
      <c r="O101" s="37">
        <v>187.821</v>
      </c>
      <c r="P101" s="37">
        <v>183.86</v>
      </c>
      <c r="Q101" s="37">
        <v>169.26300000000001</v>
      </c>
      <c r="S101" s="4">
        <f t="shared" si="229"/>
        <v>183.63477493421965</v>
      </c>
      <c r="T101" s="4">
        <f t="shared" si="230"/>
        <v>192.66402670381729</v>
      </c>
      <c r="U101" s="4">
        <f t="shared" si="231"/>
        <v>201.9163054128866</v>
      </c>
      <c r="V101" s="4">
        <f t="shared" si="232"/>
        <v>198.60108409143822</v>
      </c>
      <c r="W101" s="4">
        <f t="shared" si="233"/>
        <v>193.49138076055522</v>
      </c>
      <c r="X101" s="4">
        <f t="shared" si="234"/>
        <v>199.45177963160768</v>
      </c>
      <c r="Y101" s="4">
        <f t="shared" si="235"/>
        <v>192.96411978602774</v>
      </c>
      <c r="Z101" s="4">
        <f t="shared" si="236"/>
        <v>201.58864893485247</v>
      </c>
      <c r="AA101" s="4">
        <f t="shared" si="237"/>
        <v>194.50409741569348</v>
      </c>
      <c r="AB101" s="4">
        <f t="shared" si="238"/>
        <v>190.44716262438658</v>
      </c>
      <c r="AC101" s="4">
        <f t="shared" si="239"/>
        <v>186.10039254645238</v>
      </c>
      <c r="AD101" s="4">
        <f t="shared" si="240"/>
        <v>197.35791277038206</v>
      </c>
      <c r="AE101" s="4">
        <f t="shared" si="241"/>
        <v>185.89594613158144</v>
      </c>
      <c r="AF101" s="4">
        <f t="shared" si="242"/>
        <v>181.49396920918625</v>
      </c>
      <c r="AG101" s="4">
        <f t="shared" si="243"/>
        <v>169.01370344707263</v>
      </c>
      <c r="AI101" s="4">
        <f t="shared" si="244"/>
        <v>2.1272250657803511</v>
      </c>
      <c r="AJ101" s="4">
        <f t="shared" si="245"/>
        <v>-1.0610267038172765</v>
      </c>
      <c r="AK101" s="4">
        <f t="shared" si="246"/>
        <v>-4.5193054128866095</v>
      </c>
      <c r="AL101" s="4">
        <f t="shared" si="247"/>
        <v>-0.7220840914382336</v>
      </c>
      <c r="AM101" s="4">
        <f t="shared" si="248"/>
        <v>0.57761923944477189</v>
      </c>
      <c r="AN101" s="4">
        <f t="shared" si="249"/>
        <v>-3.1927796316076922</v>
      </c>
      <c r="AO101" s="4">
        <f t="shared" si="250"/>
        <v>-0.56711978602774593</v>
      </c>
      <c r="AP101" s="4">
        <f t="shared" si="251"/>
        <v>-4.4336489348524708</v>
      </c>
      <c r="AQ101" s="4">
        <f t="shared" si="252"/>
        <v>-2.3140974156934817</v>
      </c>
      <c r="AR101" s="4">
        <f t="shared" si="253"/>
        <v>2.8458373756134279</v>
      </c>
      <c r="AS101" s="4">
        <f t="shared" si="254"/>
        <v>1.8476074535476243</v>
      </c>
      <c r="AT101" s="4">
        <f t="shared" si="255"/>
        <v>-3.1789127703820554</v>
      </c>
      <c r="AU101" s="4">
        <f t="shared" si="256"/>
        <v>1.9250538684185585</v>
      </c>
      <c r="AV101" s="4">
        <f t="shared" si="257"/>
        <v>2.3660307908137668</v>
      </c>
      <c r="AW101" s="4">
        <f t="shared" si="257"/>
        <v>0.24929655292737607</v>
      </c>
      <c r="AY101" s="2">
        <f t="shared" si="308"/>
        <v>97.887945341852543</v>
      </c>
      <c r="AZ101" s="2">
        <f t="shared" si="147"/>
        <v>99.485103482796333</v>
      </c>
      <c r="BA101" s="2">
        <f t="shared" si="148"/>
        <v>98.923819864272801</v>
      </c>
      <c r="BB101" s="2">
        <f t="shared" si="149"/>
        <v>98.680810130896717</v>
      </c>
      <c r="BC101" s="2">
        <f t="shared" si="150"/>
        <v>96.59889458561284</v>
      </c>
      <c r="BD101" s="2">
        <f t="shared" si="151"/>
        <v>98.935395350744727</v>
      </c>
      <c r="BE101" s="2">
        <f t="shared" si="152"/>
        <v>99.371781616646402</v>
      </c>
      <c r="BF101" s="2">
        <f t="shared" si="153"/>
        <v>99.677188315894085</v>
      </c>
      <c r="BG101" s="2">
        <f t="shared" si="154"/>
        <v>101.9421953440111</v>
      </c>
      <c r="BH101" s="2">
        <f t="shared" si="155"/>
        <v>101.85072232904048</v>
      </c>
      <c r="BI101" s="2">
        <f t="shared" si="156"/>
        <v>104.44881918358172</v>
      </c>
      <c r="BJ101" s="2">
        <f t="shared" si="157"/>
        <v>102.53324506205442</v>
      </c>
      <c r="BK101" s="2">
        <f t="shared" si="158"/>
        <v>103.33409282705844</v>
      </c>
      <c r="BL101" s="2">
        <f t="shared" si="159"/>
        <v>105.59031253158935</v>
      </c>
      <c r="BM101" s="2">
        <f t="shared" si="160"/>
        <v>105.64782241218894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106.22967617260788</v>
      </c>
      <c r="DL101" s="2">
        <f t="shared" si="289"/>
        <v>112.30992139001351</v>
      </c>
      <c r="DM101" s="2">
        <f t="shared" si="289"/>
        <v>111.07211167341428</v>
      </c>
      <c r="DN101" s="2">
        <f t="shared" si="289"/>
        <v>112.3342673414305</v>
      </c>
      <c r="DO101" s="2">
        <f t="shared" si="289"/>
        <v>110.48098827392118</v>
      </c>
      <c r="DP101" s="2">
        <f t="shared" si="289"/>
        <v>113.77126567996568</v>
      </c>
      <c r="DQ101" s="2">
        <f t="shared" si="289"/>
        <v>110.36866903745852</v>
      </c>
      <c r="DR101" s="2">
        <f t="shared" si="289"/>
        <v>115.36080336134455</v>
      </c>
      <c r="DS101" s="2">
        <f t="shared" si="289"/>
        <v>114.35249019607843</v>
      </c>
      <c r="DT101" s="2">
        <f t="shared" si="289"/>
        <v>115.0760680672269</v>
      </c>
      <c r="DU101" s="2">
        <f t="shared" si="289"/>
        <v>111.26880960717803</v>
      </c>
      <c r="DV101" s="2">
        <f t="shared" si="289"/>
        <v>113.66992983114449</v>
      </c>
      <c r="DW101" s="2">
        <f t="shared" si="289"/>
        <v>116.43833428165009</v>
      </c>
      <c r="DX101" s="2">
        <f t="shared" si="289"/>
        <v>115.77992691622103</v>
      </c>
      <c r="DY101" s="2">
        <f t="shared" si="289"/>
        <v>112.55381549870226</v>
      </c>
      <c r="EA101" s="2">
        <f t="shared" si="228"/>
        <v>97.529742430124216</v>
      </c>
      <c r="EB101" s="2">
        <f t="shared" si="290"/>
        <v>98.976501221550748</v>
      </c>
      <c r="EC101" s="2">
        <f t="shared" si="291"/>
        <v>98.42190244860943</v>
      </c>
      <c r="ED101" s="2">
        <f t="shared" si="292"/>
        <v>98.057599292841246</v>
      </c>
      <c r="EE101" s="2">
        <f t="shared" si="293"/>
        <v>95.957369075841598</v>
      </c>
      <c r="EF101" s="2">
        <f t="shared" si="294"/>
        <v>98.211972314415888</v>
      </c>
      <c r="EG101" s="2">
        <f t="shared" si="295"/>
        <v>98.820979663933812</v>
      </c>
      <c r="EH101" s="2">
        <f t="shared" si="296"/>
        <v>98.822375917576082</v>
      </c>
      <c r="EI101" s="2">
        <f t="shared" si="297"/>
        <v>101.27999844358779</v>
      </c>
      <c r="EJ101" s="2">
        <f t="shared" si="298"/>
        <v>101.10572329054122</v>
      </c>
      <c r="EK101" s="2">
        <f t="shared" si="299"/>
        <v>104.10544214679641</v>
      </c>
      <c r="EL101" s="2">
        <f t="shared" si="300"/>
        <v>102.03789956031876</v>
      </c>
      <c r="EM101" s="2">
        <f t="shared" si="301"/>
        <v>102.68447646110083</v>
      </c>
      <c r="EN101" s="2">
        <f t="shared" si="302"/>
        <v>104.98227705223405</v>
      </c>
      <c r="EO101" s="2">
        <f t="shared" si="303"/>
        <v>105.19874971999775</v>
      </c>
      <c r="EQ101" s="2">
        <f t="shared" si="304"/>
        <v>97.552188756827519</v>
      </c>
      <c r="ER101" s="2">
        <f t="shared" si="305"/>
        <v>98.932523444236182</v>
      </c>
      <c r="ES101" s="2">
        <f t="shared" si="305"/>
        <v>98.103224489889499</v>
      </c>
      <c r="ET101" s="2">
        <f t="shared" si="305"/>
        <v>97.855766247811232</v>
      </c>
      <c r="EU101" s="2">
        <f t="shared" si="305"/>
        <v>96.541599007419308</v>
      </c>
      <c r="EV101" s="2">
        <f t="shared" si="305"/>
        <v>98.326631893956076</v>
      </c>
      <c r="EW101" s="2">
        <f t="shared" si="305"/>
        <v>98.408299191989229</v>
      </c>
      <c r="EX101" s="2">
        <f t="shared" si="305"/>
        <v>98.747919853751071</v>
      </c>
      <c r="EY101" s="2">
        <f t="shared" si="305"/>
        <v>100.95992889324745</v>
      </c>
      <c r="EZ101" s="2">
        <f t="shared" si="305"/>
        <v>101.15234296362556</v>
      </c>
      <c r="FA101" s="2">
        <f t="shared" si="305"/>
        <v>104.23198452858878</v>
      </c>
      <c r="FB101" s="2">
        <f t="shared" si="305"/>
        <v>102.46887597170405</v>
      </c>
      <c r="FC101" s="2">
        <f t="shared" si="305"/>
        <v>103.59165614081208</v>
      </c>
      <c r="FD101" s="2">
        <f t="shared" si="305"/>
        <v>104.87894595371638</v>
      </c>
      <c r="FE101" s="2">
        <f t="shared" si="305"/>
        <v>105.89058002115176</v>
      </c>
      <c r="FG101" s="2">
        <f t="shared" si="306"/>
        <v>0.95883319510760268</v>
      </c>
      <c r="FH101" s="2">
        <f t="shared" si="307"/>
        <v>0.96184284433687495</v>
      </c>
      <c r="FI101" s="2">
        <f t="shared" si="307"/>
        <v>0.96022047401686095</v>
      </c>
      <c r="FJ101" s="2">
        <f t="shared" si="307"/>
        <v>0.95629943704051801</v>
      </c>
      <c r="FK101" s="2">
        <f t="shared" si="307"/>
        <v>0.95595667028845788</v>
      </c>
      <c r="FL101" s="2">
        <f t="shared" si="307"/>
        <v>0.95353019397501049</v>
      </c>
      <c r="FM101" s="2">
        <f t="shared" si="307"/>
        <v>0.95217624685294189</v>
      </c>
      <c r="FN101" s="2">
        <f t="shared" si="307"/>
        <v>0.94829472541167614</v>
      </c>
      <c r="FO101" s="2">
        <f t="shared" si="307"/>
        <v>0.9492495170833104</v>
      </c>
      <c r="FP101" s="2">
        <f t="shared" si="307"/>
        <v>0.94668343155852519</v>
      </c>
      <c r="FQ101" s="2">
        <f t="shared" si="307"/>
        <v>0.95211472797434693</v>
      </c>
      <c r="FR101" s="2">
        <f t="shared" si="307"/>
        <v>0.95752098723043466</v>
      </c>
      <c r="FS101" s="2">
        <f t="shared" si="307"/>
        <v>0.95293301033110434</v>
      </c>
      <c r="FT101" s="2">
        <f t="shared" si="307"/>
        <v>0.9436674377111105</v>
      </c>
      <c r="FU101" s="2">
        <f t="shared" si="307"/>
        <v>0.93912720206349942</v>
      </c>
      <c r="FW101" s="2">
        <f t="shared" si="324"/>
        <v>2.425197469223254E-3</v>
      </c>
      <c r="FX101" s="2">
        <f t="shared" si="164"/>
        <v>3.7093198943083535E-3</v>
      </c>
      <c r="FY101" s="2">
        <f t="shared" si="165"/>
        <v>4.0853496493445766E-3</v>
      </c>
      <c r="FZ101" s="2">
        <f t="shared" si="166"/>
        <v>3.4067407219358537E-3</v>
      </c>
      <c r="GA101" s="2">
        <f t="shared" si="167"/>
        <v>3.1784760159571353E-3</v>
      </c>
      <c r="GB101" s="2">
        <f t="shared" si="168"/>
        <v>3.363798710736071E-3</v>
      </c>
      <c r="GC101" s="2">
        <f t="shared" si="169"/>
        <v>3.5182021066120527E-3</v>
      </c>
      <c r="GD101" s="2">
        <f t="shared" si="170"/>
        <v>4.1841309505293084E-3</v>
      </c>
      <c r="GE101" s="2">
        <f t="shared" si="171"/>
        <v>3.8690620170031584E-3</v>
      </c>
      <c r="GF101" s="2">
        <f t="shared" si="172"/>
        <v>3.1788095517156769E-3</v>
      </c>
      <c r="GG101" s="2">
        <f t="shared" si="173"/>
        <v>2.8230646537585999E-3</v>
      </c>
      <c r="GH101" s="2">
        <f t="shared" si="174"/>
        <v>2.8501312202561043E-3</v>
      </c>
      <c r="GI101" s="2">
        <f t="shared" si="175"/>
        <v>2.4952962031606881E-3</v>
      </c>
      <c r="GJ101" s="2">
        <f t="shared" si="176"/>
        <v>2.1658937588413317E-3</v>
      </c>
      <c r="GK101" s="2">
        <f t="shared" si="177"/>
        <v>1.950274846577644E-3</v>
      </c>
      <c r="GM101" s="86">
        <f t="shared" si="325"/>
        <v>2.723560833908719E-9</v>
      </c>
      <c r="GN101" s="86">
        <f t="shared" si="178"/>
        <v>3.3289617057948818E-9</v>
      </c>
      <c r="GO101" s="86">
        <f t="shared" si="179"/>
        <v>1.7939095282108072E-14</v>
      </c>
      <c r="GP101" s="86">
        <f t="shared" si="180"/>
        <v>5.1077198452172571E-18</v>
      </c>
      <c r="GQ101" s="86">
        <f t="shared" si="181"/>
        <v>7.9997906715314694E-14</v>
      </c>
      <c r="GR101" s="86">
        <f t="shared" si="182"/>
        <v>5.7538612324685901E-15</v>
      </c>
      <c r="GS101" s="86">
        <f t="shared" si="183"/>
        <v>3.853741464089958E-18</v>
      </c>
      <c r="GT101" s="86">
        <f t="shared" si="184"/>
        <v>3.4144991123938077E-16</v>
      </c>
      <c r="GU101" s="86">
        <f t="shared" si="185"/>
        <v>5.761135601467341E-12</v>
      </c>
      <c r="GV101" s="86">
        <f t="shared" si="186"/>
        <v>2.9934666907496577E-12</v>
      </c>
      <c r="GW101" s="86">
        <f t="shared" si="187"/>
        <v>1.8445363523728814E-15</v>
      </c>
      <c r="GX101" s="86">
        <f t="shared" si="188"/>
        <v>1.9448191196347515E-16</v>
      </c>
      <c r="GY101" s="86">
        <f t="shared" si="189"/>
        <v>2.00243688692312E-10</v>
      </c>
      <c r="GZ101" s="86">
        <f t="shared" si="190"/>
        <v>4.54010726300712E-11</v>
      </c>
      <c r="HA101" s="86">
        <f t="shared" si="191"/>
        <v>9.6014764477964587E-14</v>
      </c>
      <c r="HC101" s="86">
        <f t="shared" si="326"/>
        <v>0.41466127392373708</v>
      </c>
      <c r="HD101" s="86">
        <f t="shared" si="192"/>
        <v>0.45445946111988123</v>
      </c>
      <c r="HE101" s="86">
        <f t="shared" si="193"/>
        <v>0.53694368359666489</v>
      </c>
      <c r="HF101" s="86">
        <f t="shared" si="194"/>
        <v>0.47328717935492587</v>
      </c>
      <c r="HG101" s="86">
        <f t="shared" si="195"/>
        <v>0.42980313699899519</v>
      </c>
      <c r="HH101" s="86">
        <f t="shared" si="196"/>
        <v>0.51926937627467507</v>
      </c>
      <c r="HI101" s="86">
        <f t="shared" si="197"/>
        <v>0.50115218614134127</v>
      </c>
      <c r="HJ101" s="86">
        <f t="shared" si="198"/>
        <v>0.56861221753298752</v>
      </c>
      <c r="HK101" s="86">
        <f t="shared" si="199"/>
        <v>0.53253496319879146</v>
      </c>
      <c r="HL101" s="86">
        <f t="shared" si="200"/>
        <v>0.44052408317536113</v>
      </c>
      <c r="HM101" s="86">
        <f t="shared" si="201"/>
        <v>0.41482850083002781</v>
      </c>
      <c r="HN101" s="86">
        <f t="shared" si="202"/>
        <v>0.46963324144250018</v>
      </c>
      <c r="HO101" s="86">
        <f t="shared" si="203"/>
        <v>0.36390920438834173</v>
      </c>
      <c r="HP101" s="86">
        <f t="shared" si="204"/>
        <v>0.34016281917096924</v>
      </c>
      <c r="HQ101" s="86">
        <f t="shared" si="205"/>
        <v>0.38006036937083637</v>
      </c>
      <c r="HS101" s="86">
        <f t="shared" si="327"/>
        <v>1.9155057895091377E-20</v>
      </c>
      <c r="HT101" s="86">
        <f t="shared" si="206"/>
        <v>1.2077377048609505E-17</v>
      </c>
      <c r="HU101" s="86">
        <f t="shared" si="207"/>
        <v>3.4342302739487887E-21</v>
      </c>
      <c r="HV101" s="86">
        <f t="shared" si="208"/>
        <v>5.6187224871715143E-23</v>
      </c>
      <c r="HW101" s="86">
        <f t="shared" si="209"/>
        <v>1.2972875620176614E-26</v>
      </c>
      <c r="HX101" s="86">
        <f t="shared" si="210"/>
        <v>1.3201945866342501E-24</v>
      </c>
      <c r="HY101" s="86">
        <f t="shared" si="211"/>
        <v>1.7061018446466838E-23</v>
      </c>
      <c r="HZ101" s="86">
        <f t="shared" si="212"/>
        <v>2.6615235672101865E-25</v>
      </c>
      <c r="IA101" s="86">
        <f t="shared" si="213"/>
        <v>9.8675133476037219E-25</v>
      </c>
      <c r="IB101" s="86">
        <f t="shared" si="214"/>
        <v>6.2999237037699738E-26</v>
      </c>
      <c r="IC101" s="86">
        <f t="shared" si="215"/>
        <v>2.0685910866966956E-26</v>
      </c>
      <c r="ID101" s="86">
        <f t="shared" si="216"/>
        <v>1.4109794653548558E-24</v>
      </c>
      <c r="IE101" s="86">
        <f t="shared" si="217"/>
        <v>5.471803593653954E-27</v>
      </c>
      <c r="IF101" s="86">
        <f t="shared" si="218"/>
        <v>4.4037260295505202E-14</v>
      </c>
      <c r="IG101" s="86">
        <f t="shared" si="219"/>
        <v>2.3033357383211222E-10</v>
      </c>
      <c r="II101" s="86">
        <f t="shared" si="328"/>
        <v>2.8180017024532505E-86</v>
      </c>
      <c r="IJ101" s="86">
        <f t="shared" si="329"/>
        <v>2.3718036933427197E-82</v>
      </c>
      <c r="IK101" s="86">
        <f t="shared" si="330"/>
        <v>4.2268807441939093E-93</v>
      </c>
      <c r="IL101" s="86">
        <f t="shared" si="331"/>
        <v>2.6041632028617456E-105</v>
      </c>
      <c r="IM101" s="86">
        <f t="shared" si="332"/>
        <v>4.7206784129033355E-115</v>
      </c>
      <c r="IN101" s="86">
        <f t="shared" si="333"/>
        <v>3.9826066768303984E-109</v>
      </c>
      <c r="IO101" s="86">
        <f t="shared" si="334"/>
        <v>5.4881929429824069E-102</v>
      </c>
      <c r="IP101" s="86">
        <f t="shared" si="335"/>
        <v>3.2654576549656489E-110</v>
      </c>
      <c r="IQ101" s="86">
        <f t="shared" si="336"/>
        <v>8.1964235331976184E-107</v>
      </c>
      <c r="IR101" s="86">
        <f t="shared" si="337"/>
        <v>1.3712683639291053E-112</v>
      </c>
      <c r="IS101" s="86">
        <f t="shared" si="338"/>
        <v>1.3371542886217008E-115</v>
      </c>
      <c r="IT101" s="86">
        <f t="shared" si="339"/>
        <v>1.1503369411421212E-108</v>
      </c>
      <c r="IU101" s="86">
        <f t="shared" si="340"/>
        <v>2.5523118155943331E-116</v>
      </c>
      <c r="IV101" s="86">
        <f t="shared" si="341"/>
        <v>2.6734639453638528E-73</v>
      </c>
      <c r="IW101" s="86">
        <f t="shared" si="342"/>
        <v>3.0239311385117878E-53</v>
      </c>
      <c r="IY101" s="86">
        <f t="shared" si="343"/>
        <v>0.41466127664729791</v>
      </c>
      <c r="IZ101" s="86">
        <f t="shared" si="344"/>
        <v>0.45445946444884294</v>
      </c>
      <c r="JA101" s="86">
        <f t="shared" si="345"/>
        <v>0.53694368359668287</v>
      </c>
      <c r="JB101" s="86">
        <f t="shared" si="346"/>
        <v>0.47328717935492587</v>
      </c>
      <c r="JC101" s="86">
        <f t="shared" si="347"/>
        <v>0.42980313699907519</v>
      </c>
      <c r="JD101" s="86">
        <f t="shared" si="348"/>
        <v>0.51926937627468084</v>
      </c>
      <c r="JE101" s="86">
        <f t="shared" si="349"/>
        <v>0.50115218614134127</v>
      </c>
      <c r="JF101" s="86">
        <f t="shared" si="350"/>
        <v>0.56861221753298785</v>
      </c>
      <c r="JG101" s="86">
        <f t="shared" si="351"/>
        <v>0.53253496320455262</v>
      </c>
      <c r="JH101" s="86">
        <f t="shared" si="352"/>
        <v>0.44052408317835462</v>
      </c>
      <c r="JI101" s="86">
        <f t="shared" si="353"/>
        <v>0.41482850083002965</v>
      </c>
      <c r="JJ101" s="86">
        <f t="shared" si="354"/>
        <v>0.4696332414425004</v>
      </c>
      <c r="JK101" s="86">
        <f t="shared" si="355"/>
        <v>0.36390920458858544</v>
      </c>
      <c r="JL101" s="86">
        <f t="shared" si="356"/>
        <v>0.34016281921641434</v>
      </c>
      <c r="JM101" s="86">
        <f t="shared" si="357"/>
        <v>0.38006036960126599</v>
      </c>
    </row>
    <row r="102" spans="2:273" x14ac:dyDescent="0.25">
      <c r="B102" s="2">
        <v>75</v>
      </c>
      <c r="C102" s="37">
        <v>190.905</v>
      </c>
      <c r="D102" s="37">
        <v>196.27600000000001</v>
      </c>
      <c r="E102" s="37">
        <v>198.20699999999999</v>
      </c>
      <c r="F102" s="37">
        <v>200.017</v>
      </c>
      <c r="G102" s="37">
        <v>197.31</v>
      </c>
      <c r="H102" s="37">
        <v>198.017</v>
      </c>
      <c r="I102" s="37">
        <v>195.94800000000001</v>
      </c>
      <c r="J102" s="37">
        <v>198.983</v>
      </c>
      <c r="K102" s="37">
        <v>195.37899999999999</v>
      </c>
      <c r="L102" s="37">
        <v>196.12100000000001</v>
      </c>
      <c r="M102" s="37">
        <v>192.08600000000001</v>
      </c>
      <c r="N102" s="37">
        <v>197.786</v>
      </c>
      <c r="O102" s="37">
        <v>192.714</v>
      </c>
      <c r="P102" s="37">
        <v>190.71899999999999</v>
      </c>
      <c r="Q102" s="37">
        <v>173.28100000000001</v>
      </c>
      <c r="S102" s="4">
        <f t="shared" si="229"/>
        <v>192.14938485107433</v>
      </c>
      <c r="T102" s="4">
        <f t="shared" si="230"/>
        <v>201.02234243610906</v>
      </c>
      <c r="U102" s="4">
        <f t="shared" si="231"/>
        <v>204.06763355038939</v>
      </c>
      <c r="V102" s="4">
        <f t="shared" si="232"/>
        <v>206.72509701002201</v>
      </c>
      <c r="W102" s="4">
        <f t="shared" si="233"/>
        <v>205.01897724139923</v>
      </c>
      <c r="X102" s="4">
        <f t="shared" si="234"/>
        <v>204.6878621623828</v>
      </c>
      <c r="Y102" s="4">
        <f t="shared" si="235"/>
        <v>200.1080219225</v>
      </c>
      <c r="Z102" s="4">
        <f t="shared" si="236"/>
        <v>203.44579833329186</v>
      </c>
      <c r="AA102" s="4">
        <f t="shared" si="237"/>
        <v>200.86815578324448</v>
      </c>
      <c r="AB102" s="4">
        <f t="shared" si="238"/>
        <v>200.47112960611713</v>
      </c>
      <c r="AC102" s="4">
        <f t="shared" si="239"/>
        <v>195.80198902379232</v>
      </c>
      <c r="AD102" s="4">
        <f t="shared" si="240"/>
        <v>203.97059568342195</v>
      </c>
      <c r="AE102" s="4">
        <f t="shared" si="241"/>
        <v>195.87276843356747</v>
      </c>
      <c r="AF102" s="4">
        <f t="shared" si="242"/>
        <v>192.28741361053571</v>
      </c>
      <c r="AG102" s="4">
        <f t="shared" si="243"/>
        <v>176.80188549356845</v>
      </c>
      <c r="AI102" s="4">
        <f t="shared" si="244"/>
        <v>-1.2443848510743294</v>
      </c>
      <c r="AJ102" s="4">
        <f t="shared" si="245"/>
        <v>-4.746342436109046</v>
      </c>
      <c r="AK102" s="4">
        <f t="shared" si="246"/>
        <v>-5.8606335503893945</v>
      </c>
      <c r="AL102" s="4">
        <f t="shared" si="247"/>
        <v>-6.7080970100220156</v>
      </c>
      <c r="AM102" s="4">
        <f t="shared" si="248"/>
        <v>-7.708977241399225</v>
      </c>
      <c r="AN102" s="4">
        <f t="shared" si="249"/>
        <v>-6.6708621623828037</v>
      </c>
      <c r="AO102" s="4">
        <f t="shared" si="250"/>
        <v>-4.1600219224999933</v>
      </c>
      <c r="AP102" s="4">
        <f t="shared" si="251"/>
        <v>-4.4627983332918575</v>
      </c>
      <c r="AQ102" s="4">
        <f t="shared" si="252"/>
        <v>-5.4891557832444846</v>
      </c>
      <c r="AR102" s="4">
        <f t="shared" si="253"/>
        <v>-4.3501296061171217</v>
      </c>
      <c r="AS102" s="4">
        <f t="shared" si="254"/>
        <v>-3.7159890237923037</v>
      </c>
      <c r="AT102" s="4">
        <f t="shared" si="255"/>
        <v>-6.1845956834219464</v>
      </c>
      <c r="AU102" s="4">
        <f t="shared" si="256"/>
        <v>-3.1587684335674737</v>
      </c>
      <c r="AV102" s="4">
        <f t="shared" si="257"/>
        <v>-1.568413610535714</v>
      </c>
      <c r="AW102" s="4">
        <f t="shared" si="257"/>
        <v>-3.5208854935684428</v>
      </c>
      <c r="AY102" s="2">
        <f t="shared" si="308"/>
        <v>97.76162761256677</v>
      </c>
      <c r="AZ102" s="2">
        <f t="shared" si="147"/>
        <v>99.323855512009033</v>
      </c>
      <c r="BA102" s="2">
        <f t="shared" si="148"/>
        <v>98.757144233166088</v>
      </c>
      <c r="BB102" s="2">
        <f t="shared" si="149"/>
        <v>98.511785390877549</v>
      </c>
      <c r="BC102" s="2">
        <f t="shared" si="150"/>
        <v>96.484477429091484</v>
      </c>
      <c r="BD102" s="2">
        <f t="shared" si="151"/>
        <v>98.776627903520989</v>
      </c>
      <c r="BE102" s="2">
        <f t="shared" si="152"/>
        <v>99.209816090777991</v>
      </c>
      <c r="BF102" s="2">
        <f t="shared" si="153"/>
        <v>99.518087852503015</v>
      </c>
      <c r="BG102" s="2">
        <f t="shared" si="154"/>
        <v>101.7611997695216</v>
      </c>
      <c r="BH102" s="2">
        <f t="shared" si="155"/>
        <v>101.68054299615864</v>
      </c>
      <c r="BI102" s="2">
        <f t="shared" si="156"/>
        <v>104.2849315692724</v>
      </c>
      <c r="BJ102" s="2">
        <f t="shared" si="157"/>
        <v>102.39763336291414</v>
      </c>
      <c r="BK102" s="2">
        <f t="shared" si="158"/>
        <v>103.20514097536436</v>
      </c>
      <c r="BL102" s="2">
        <f t="shared" si="159"/>
        <v>105.42083963938458</v>
      </c>
      <c r="BM102" s="2">
        <f t="shared" si="160"/>
        <v>105.50813803399518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106.25962298311445</v>
      </c>
      <c r="DL102" s="2">
        <f t="shared" si="289"/>
        <v>112.39902159244266</v>
      </c>
      <c r="DM102" s="2">
        <f t="shared" si="289"/>
        <v>111.18204750337379</v>
      </c>
      <c r="DN102" s="2">
        <f t="shared" si="289"/>
        <v>112.48530600539812</v>
      </c>
      <c r="DO102" s="2">
        <f t="shared" si="289"/>
        <v>110.60937964352719</v>
      </c>
      <c r="DP102" s="2">
        <f t="shared" si="289"/>
        <v>113.91972822822822</v>
      </c>
      <c r="DQ102" s="2">
        <f t="shared" si="289"/>
        <v>110.45940279753438</v>
      </c>
      <c r="DR102" s="2">
        <f t="shared" si="289"/>
        <v>115.52339831932774</v>
      </c>
      <c r="DS102" s="2">
        <f t="shared" si="289"/>
        <v>114.45635714285714</v>
      </c>
      <c r="DT102" s="2">
        <f t="shared" si="289"/>
        <v>115.17485546218489</v>
      </c>
      <c r="DU102" s="2">
        <f t="shared" si="289"/>
        <v>111.28824958967064</v>
      </c>
      <c r="DV102" s="2">
        <f t="shared" si="289"/>
        <v>113.72305469043154</v>
      </c>
      <c r="DW102" s="2">
        <f t="shared" si="289"/>
        <v>116.56139829302988</v>
      </c>
      <c r="DX102" s="2">
        <f t="shared" si="289"/>
        <v>115.89819496434937</v>
      </c>
      <c r="DY102" s="2">
        <f t="shared" si="289"/>
        <v>112.65037701149426</v>
      </c>
      <c r="EA102" s="2">
        <f t="shared" si="228"/>
        <v>97.428816381987573</v>
      </c>
      <c r="EB102" s="2">
        <f t="shared" si="290"/>
        <v>98.85096894689471</v>
      </c>
      <c r="EC102" s="2">
        <f t="shared" si="291"/>
        <v>98.289116596130597</v>
      </c>
      <c r="ED102" s="2">
        <f t="shared" si="292"/>
        <v>97.930167683812854</v>
      </c>
      <c r="EE102" s="2">
        <f t="shared" si="293"/>
        <v>95.88893770228205</v>
      </c>
      <c r="EF102" s="2">
        <f t="shared" si="294"/>
        <v>98.1031497351007</v>
      </c>
      <c r="EG102" s="2">
        <f t="shared" si="295"/>
        <v>98.696102840101332</v>
      </c>
      <c r="EH102" s="2">
        <f t="shared" si="296"/>
        <v>98.722535352545265</v>
      </c>
      <c r="EI102" s="2">
        <f t="shared" si="297"/>
        <v>101.14354671298109</v>
      </c>
      <c r="EJ102" s="2">
        <f t="shared" si="298"/>
        <v>100.98725972443431</v>
      </c>
      <c r="EK102" s="2">
        <f t="shared" si="299"/>
        <v>103.96330870734879</v>
      </c>
      <c r="EL102" s="2">
        <f t="shared" si="300"/>
        <v>101.93806274617569</v>
      </c>
      <c r="EM102" s="2">
        <f t="shared" si="301"/>
        <v>102.60100420515526</v>
      </c>
      <c r="EN102" s="2">
        <f t="shared" si="302"/>
        <v>104.85067266324734</v>
      </c>
      <c r="EO102" s="2">
        <f t="shared" si="303"/>
        <v>105.08442624740997</v>
      </c>
      <c r="EQ102" s="2">
        <f t="shared" si="304"/>
        <v>97.450279483665071</v>
      </c>
      <c r="ER102" s="2">
        <f t="shared" si="305"/>
        <v>98.809060744994383</v>
      </c>
      <c r="ES102" s="2">
        <f t="shared" si="305"/>
        <v>97.984816433582466</v>
      </c>
      <c r="ET102" s="2">
        <f t="shared" si="305"/>
        <v>97.736775167019786</v>
      </c>
      <c r="EU102" s="2">
        <f t="shared" si="305"/>
        <v>96.448266987918601</v>
      </c>
      <c r="EV102" s="2">
        <f t="shared" si="305"/>
        <v>98.212771195931552</v>
      </c>
      <c r="EW102" s="2">
        <f t="shared" si="305"/>
        <v>98.301852776735359</v>
      </c>
      <c r="EX102" s="2">
        <f t="shared" si="305"/>
        <v>98.651449470689016</v>
      </c>
      <c r="EY102" s="2">
        <f t="shared" si="305"/>
        <v>100.83837680312563</v>
      </c>
      <c r="EZ102" s="2">
        <f t="shared" si="305"/>
        <v>101.03193924418608</v>
      </c>
      <c r="FA102" s="2">
        <f t="shared" si="305"/>
        <v>104.08459503247664</v>
      </c>
      <c r="FB102" s="2">
        <f t="shared" si="305"/>
        <v>102.35146316982483</v>
      </c>
      <c r="FC102" s="2">
        <f t="shared" si="305"/>
        <v>103.47339917485566</v>
      </c>
      <c r="FD102" s="2">
        <f t="shared" si="305"/>
        <v>104.75093987956535</v>
      </c>
      <c r="FE102" s="2">
        <f t="shared" si="305"/>
        <v>105.74561563299163</v>
      </c>
      <c r="FG102" s="2">
        <f t="shared" si="306"/>
        <v>0.96231893814549707</v>
      </c>
      <c r="FH102" s="2">
        <f t="shared" si="307"/>
        <v>0.96508302963780412</v>
      </c>
      <c r="FI102" s="2">
        <f t="shared" si="307"/>
        <v>0.96359321127474873</v>
      </c>
      <c r="FJ102" s="2">
        <f t="shared" si="307"/>
        <v>0.95999077037127245</v>
      </c>
      <c r="FK102" s="2">
        <f t="shared" si="307"/>
        <v>0.95967573584478705</v>
      </c>
      <c r="FL102" s="2">
        <f t="shared" si="307"/>
        <v>0.95744503278316473</v>
      </c>
      <c r="FM102" s="2">
        <f t="shared" si="307"/>
        <v>0.95619990919997389</v>
      </c>
      <c r="FN102" s="2">
        <f t="shared" si="307"/>
        <v>0.95262871327879939</v>
      </c>
      <c r="FO102" s="2">
        <f t="shared" si="307"/>
        <v>0.9535073971128567</v>
      </c>
      <c r="FP102" s="2">
        <f t="shared" si="307"/>
        <v>0.95114552162162835</v>
      </c>
      <c r="FQ102" s="2">
        <f t="shared" si="307"/>
        <v>0.95614332782711853</v>
      </c>
      <c r="FR102" s="2">
        <f t="shared" si="307"/>
        <v>0.961113333500348</v>
      </c>
      <c r="FS102" s="2">
        <f t="shared" si="307"/>
        <v>0.95689588451245955</v>
      </c>
      <c r="FT102" s="2">
        <f t="shared" si="307"/>
        <v>0.94836817142916718</v>
      </c>
      <c r="FU102" s="2">
        <f t="shared" si="307"/>
        <v>0.94418439189175263</v>
      </c>
      <c r="FW102" s="2">
        <f t="shared" si="324"/>
        <v>2.6585541013732315E-3</v>
      </c>
      <c r="FX102" s="2">
        <f t="shared" si="164"/>
        <v>4.0657333887512432E-3</v>
      </c>
      <c r="FY102" s="2">
        <f t="shared" si="165"/>
        <v>4.4777319287831498E-3</v>
      </c>
      <c r="FZ102" s="2">
        <f t="shared" si="166"/>
        <v>3.7341895822753449E-3</v>
      </c>
      <c r="GA102" s="2">
        <f t="shared" si="167"/>
        <v>3.4840612484233614E-3</v>
      </c>
      <c r="GB102" s="2">
        <f t="shared" si="168"/>
        <v>3.6871353445871945E-3</v>
      </c>
      <c r="GC102" s="2">
        <f t="shared" si="169"/>
        <v>3.8563229486252779E-3</v>
      </c>
      <c r="GD102" s="2">
        <f t="shared" si="170"/>
        <v>4.5859571097906877E-3</v>
      </c>
      <c r="GE102" s="2">
        <f t="shared" si="171"/>
        <v>4.2407591500676373E-3</v>
      </c>
      <c r="GF102" s="2">
        <f t="shared" si="172"/>
        <v>3.484426738906133E-3</v>
      </c>
      <c r="GG102" s="2">
        <f t="shared" si="173"/>
        <v>3.0945859847579579E-3</v>
      </c>
      <c r="GH102" s="2">
        <f t="shared" si="174"/>
        <v>3.1242476475397299E-3</v>
      </c>
      <c r="GI102" s="2">
        <f t="shared" si="175"/>
        <v>2.7353793598715436E-3</v>
      </c>
      <c r="GJ102" s="2">
        <f t="shared" si="176"/>
        <v>2.3743591320320085E-3</v>
      </c>
      <c r="GK102" s="2">
        <f t="shared" si="177"/>
        <v>2.1380315558811071E-3</v>
      </c>
      <c r="GM102" s="86">
        <f t="shared" si="325"/>
        <v>2.0716518164787706E-10</v>
      </c>
      <c r="GN102" s="86">
        <f t="shared" si="178"/>
        <v>2.811338416524436E-10</v>
      </c>
      <c r="GO102" s="86">
        <f t="shared" si="179"/>
        <v>3.4059005080079077E-16</v>
      </c>
      <c r="GP102" s="86">
        <f t="shared" si="180"/>
        <v>2.8857177859347429E-20</v>
      </c>
      <c r="GQ102" s="86">
        <f t="shared" si="181"/>
        <v>1.7061869833287577E-15</v>
      </c>
      <c r="GR102" s="86">
        <f t="shared" si="182"/>
        <v>1.0415517550601796E-16</v>
      </c>
      <c r="GS102" s="86">
        <f t="shared" si="183"/>
        <v>2.1924377654654973E-20</v>
      </c>
      <c r="GT102" s="86">
        <f t="shared" si="184"/>
        <v>4.0581910050235089E-18</v>
      </c>
      <c r="GU102" s="86">
        <f t="shared" si="185"/>
        <v>2.3450386731224753E-13</v>
      </c>
      <c r="GV102" s="86">
        <f t="shared" si="186"/>
        <v>9.9425503926739119E-14</v>
      </c>
      <c r="GW102" s="86">
        <f t="shared" si="187"/>
        <v>2.0632678124819456E-17</v>
      </c>
      <c r="GX102" s="86">
        <f t="shared" si="188"/>
        <v>2.0744773578570662E-18</v>
      </c>
      <c r="GY102" s="86">
        <f t="shared" si="189"/>
        <v>1.1387534044480715E-11</v>
      </c>
      <c r="GZ102" s="86">
        <f t="shared" si="190"/>
        <v>2.1448672988704105E-12</v>
      </c>
      <c r="HA102" s="86">
        <f t="shared" si="191"/>
        <v>2.4781544219358187E-15</v>
      </c>
      <c r="HC102" s="86">
        <f t="shared" si="326"/>
        <v>0.49537875417539007</v>
      </c>
      <c r="HD102" s="86">
        <f t="shared" si="192"/>
        <v>0.54192769502246729</v>
      </c>
      <c r="HE102" s="86">
        <f t="shared" si="193"/>
        <v>0.60827129346098596</v>
      </c>
      <c r="HF102" s="86">
        <f t="shared" si="194"/>
        <v>0.56682132448474543</v>
      </c>
      <c r="HG102" s="86">
        <f t="shared" si="195"/>
        <v>0.53253953908374307</v>
      </c>
      <c r="HH102" s="86">
        <f t="shared" si="196"/>
        <v>0.60808168255198769</v>
      </c>
      <c r="HI102" s="86">
        <f t="shared" si="197"/>
        <v>0.59784341480127612</v>
      </c>
      <c r="HJ102" s="86">
        <f t="shared" si="198"/>
        <v>0.65008040077362472</v>
      </c>
      <c r="HK102" s="86">
        <f t="shared" si="199"/>
        <v>0.63503644937896309</v>
      </c>
      <c r="HL102" s="86">
        <f t="shared" si="200"/>
        <v>0.54312293379775167</v>
      </c>
      <c r="HM102" s="86">
        <f t="shared" si="201"/>
        <v>0.51281866500594286</v>
      </c>
      <c r="HN102" s="86">
        <f t="shared" si="202"/>
        <v>0.55544129401265663</v>
      </c>
      <c r="HO102" s="86">
        <f t="shared" si="203"/>
        <v>0.44824468658354177</v>
      </c>
      <c r="HP102" s="86">
        <f t="shared" si="204"/>
        <v>0.42966134621527263</v>
      </c>
      <c r="HQ102" s="86">
        <f t="shared" si="205"/>
        <v>0.47789624078340642</v>
      </c>
      <c r="HS102" s="86">
        <f t="shared" si="327"/>
        <v>1.7190504161686607E-19</v>
      </c>
      <c r="HT102" s="86">
        <f t="shared" si="206"/>
        <v>1.0148620142595351E-16</v>
      </c>
      <c r="HU102" s="86">
        <f t="shared" si="207"/>
        <v>4.3661011637638098E-20</v>
      </c>
      <c r="HV102" s="86">
        <f t="shared" si="208"/>
        <v>8.6629691612311498E-22</v>
      </c>
      <c r="HW102" s="86">
        <f t="shared" si="209"/>
        <v>2.7547695475015429E-25</v>
      </c>
      <c r="HX102" s="86">
        <f t="shared" si="210"/>
        <v>2.3569198081836086E-23</v>
      </c>
      <c r="HY102" s="86">
        <f t="shared" si="211"/>
        <v>2.6406424026369977E-22</v>
      </c>
      <c r="HZ102" s="86">
        <f t="shared" si="212"/>
        <v>5.6528603944631366E-24</v>
      </c>
      <c r="IA102" s="86">
        <f t="shared" si="213"/>
        <v>1.8487624032540854E-23</v>
      </c>
      <c r="IB102" s="86">
        <f t="shared" si="214"/>
        <v>1.2415961628788058E-24</v>
      </c>
      <c r="IC102" s="86">
        <f t="shared" si="215"/>
        <v>4.1115194489585907E-25</v>
      </c>
      <c r="ID102" s="86">
        <f t="shared" si="216"/>
        <v>2.3058955264857801E-23</v>
      </c>
      <c r="IE102" s="86">
        <f t="shared" si="217"/>
        <v>1.0682691650241384E-25</v>
      </c>
      <c r="IF102" s="86">
        <f t="shared" si="218"/>
        <v>1.7807252742837053E-13</v>
      </c>
      <c r="IG102" s="86">
        <f t="shared" si="219"/>
        <v>6.0521083239554214E-10</v>
      </c>
      <c r="II102" s="86">
        <f t="shared" si="328"/>
        <v>1.02866452591983E-83</v>
      </c>
      <c r="IJ102" s="86">
        <f t="shared" si="329"/>
        <v>1.0073661640272397E-79</v>
      </c>
      <c r="IK102" s="86">
        <f t="shared" si="330"/>
        <v>4.5334681679867203E-90</v>
      </c>
      <c r="IL102" s="86">
        <f t="shared" si="331"/>
        <v>5.5153767967864538E-102</v>
      </c>
      <c r="IM102" s="86">
        <f t="shared" si="332"/>
        <v>1.8579726496800015E-111</v>
      </c>
      <c r="IN102" s="86">
        <f t="shared" si="333"/>
        <v>1.0988551336957236E-105</v>
      </c>
      <c r="IO102" s="86">
        <f t="shared" si="334"/>
        <v>9.4817033327513127E-99</v>
      </c>
      <c r="IP102" s="86">
        <f t="shared" si="335"/>
        <v>1.3411261757665638E-106</v>
      </c>
      <c r="IQ102" s="86">
        <f t="shared" si="336"/>
        <v>2.3160601538513098E-103</v>
      </c>
      <c r="IR102" s="86">
        <f t="shared" si="337"/>
        <v>4.5089037127811764E-109</v>
      </c>
      <c r="IS102" s="86">
        <f t="shared" si="338"/>
        <v>4.6338953836172769E-112</v>
      </c>
      <c r="IT102" s="86">
        <f t="shared" si="339"/>
        <v>2.4568864498752864E-105</v>
      </c>
      <c r="IU102" s="86">
        <f t="shared" si="340"/>
        <v>7.8713809824323919E-113</v>
      </c>
      <c r="IV102" s="86">
        <f t="shared" si="341"/>
        <v>3.6026003180212193E-71</v>
      </c>
      <c r="IW102" s="86">
        <f t="shared" si="342"/>
        <v>9.7443463390023847E-52</v>
      </c>
      <c r="IY102" s="86">
        <f t="shared" si="343"/>
        <v>0.49537875438255524</v>
      </c>
      <c r="IZ102" s="86">
        <f t="shared" si="344"/>
        <v>0.5419276953036013</v>
      </c>
      <c r="JA102" s="86">
        <f t="shared" si="345"/>
        <v>0.6082712934609863</v>
      </c>
      <c r="JB102" s="86">
        <f t="shared" si="346"/>
        <v>0.56682132448474543</v>
      </c>
      <c r="JC102" s="86">
        <f t="shared" si="347"/>
        <v>0.53253953908374474</v>
      </c>
      <c r="JD102" s="86">
        <f t="shared" si="348"/>
        <v>0.6080816825519878</v>
      </c>
      <c r="JE102" s="86">
        <f t="shared" si="349"/>
        <v>0.59784341480127612</v>
      </c>
      <c r="JF102" s="86">
        <f t="shared" si="350"/>
        <v>0.65008040077362472</v>
      </c>
      <c r="JG102" s="86">
        <f t="shared" si="351"/>
        <v>0.63503644937919757</v>
      </c>
      <c r="JH102" s="86">
        <f t="shared" si="352"/>
        <v>0.54312293379785115</v>
      </c>
      <c r="JI102" s="86">
        <f t="shared" si="353"/>
        <v>0.51281866500594286</v>
      </c>
      <c r="JJ102" s="86">
        <f t="shared" si="354"/>
        <v>0.55544129401265663</v>
      </c>
      <c r="JK102" s="86">
        <f t="shared" si="355"/>
        <v>0.44824468659492933</v>
      </c>
      <c r="JL102" s="86">
        <f t="shared" si="356"/>
        <v>0.42966134621759555</v>
      </c>
      <c r="JM102" s="86">
        <f t="shared" si="357"/>
        <v>0.47789624138861975</v>
      </c>
    </row>
    <row r="103" spans="2:273" x14ac:dyDescent="0.25">
      <c r="B103" s="2">
        <v>76</v>
      </c>
      <c r="C103" s="37">
        <v>191.31700000000001</v>
      </c>
      <c r="D103" s="37">
        <v>193.155</v>
      </c>
      <c r="E103" s="37">
        <v>193.81</v>
      </c>
      <c r="F103" s="37">
        <v>201.03399999999999</v>
      </c>
      <c r="G103" s="37">
        <v>200.55199999999999</v>
      </c>
      <c r="H103" s="37">
        <v>195.08600000000001</v>
      </c>
      <c r="I103" s="37">
        <v>193.44800000000001</v>
      </c>
      <c r="J103" s="37">
        <v>192.43100000000001</v>
      </c>
      <c r="K103" s="37">
        <v>189.86199999999999</v>
      </c>
      <c r="L103" s="37">
        <v>197.08600000000001</v>
      </c>
      <c r="M103" s="37">
        <v>194.89699999999999</v>
      </c>
      <c r="N103" s="37">
        <v>197.929</v>
      </c>
      <c r="O103" s="37">
        <v>196.607</v>
      </c>
      <c r="P103" s="37">
        <v>194.36799999999999</v>
      </c>
      <c r="Q103" s="37">
        <v>176.28100000000001</v>
      </c>
      <c r="S103" s="4">
        <f t="shared" si="229"/>
        <v>197.79147117421127</v>
      </c>
      <c r="T103" s="4">
        <f t="shared" si="230"/>
        <v>204.95669785592389</v>
      </c>
      <c r="U103" s="4">
        <f t="shared" si="231"/>
        <v>196.57511916573065</v>
      </c>
      <c r="V103" s="4">
        <f t="shared" si="232"/>
        <v>207.20766164300917</v>
      </c>
      <c r="W103" s="4">
        <f t="shared" si="233"/>
        <v>211.38230307390728</v>
      </c>
      <c r="X103" s="4">
        <f t="shared" si="234"/>
        <v>199.90477599194992</v>
      </c>
      <c r="Y103" s="4">
        <f t="shared" si="235"/>
        <v>199.63317822525676</v>
      </c>
      <c r="Z103" s="4">
        <f t="shared" si="236"/>
        <v>191.43325140724869</v>
      </c>
      <c r="AA103" s="4">
        <f t="shared" si="237"/>
        <v>197.51884867247128</v>
      </c>
      <c r="AB103" s="4">
        <f t="shared" si="238"/>
        <v>205.64614381821022</v>
      </c>
      <c r="AC103" s="4">
        <f t="shared" si="239"/>
        <v>201.353754202516</v>
      </c>
      <c r="AD103" s="4">
        <f t="shared" si="240"/>
        <v>203.42716825332531</v>
      </c>
      <c r="AE103" s="4">
        <f t="shared" si="241"/>
        <v>201.82259542894525</v>
      </c>
      <c r="AF103" s="4">
        <f t="shared" si="242"/>
        <v>199.12648343274518</v>
      </c>
      <c r="AG103" s="4">
        <f t="shared" si="243"/>
        <v>179.38098202733764</v>
      </c>
      <c r="AI103" s="4">
        <f t="shared" si="244"/>
        <v>-6.4744711742112599</v>
      </c>
      <c r="AJ103" s="4">
        <f t="shared" si="245"/>
        <v>-11.801697855923891</v>
      </c>
      <c r="AK103" s="4">
        <f t="shared" si="246"/>
        <v>-2.7651191657306526</v>
      </c>
      <c r="AL103" s="4">
        <f t="shared" si="247"/>
        <v>-6.1736616430091829</v>
      </c>
      <c r="AM103" s="4">
        <f t="shared" si="248"/>
        <v>-10.830303073907288</v>
      </c>
      <c r="AN103" s="4">
        <f t="shared" si="249"/>
        <v>-4.8187759919499058</v>
      </c>
      <c r="AO103" s="4">
        <f t="shared" si="250"/>
        <v>-6.1851782252567489</v>
      </c>
      <c r="AP103" s="4">
        <f t="shared" si="251"/>
        <v>0.99774859275132144</v>
      </c>
      <c r="AQ103" s="4">
        <f t="shared" si="252"/>
        <v>-7.6568486724712841</v>
      </c>
      <c r="AR103" s="4">
        <f t="shared" si="253"/>
        <v>-8.5601438182102072</v>
      </c>
      <c r="AS103" s="4">
        <f t="shared" si="254"/>
        <v>-6.4567542025160094</v>
      </c>
      <c r="AT103" s="4">
        <f t="shared" si="255"/>
        <v>-5.4981682533253036</v>
      </c>
      <c r="AU103" s="4">
        <f t="shared" si="256"/>
        <v>-5.2155954289452495</v>
      </c>
      <c r="AV103" s="4">
        <f t="shared" si="257"/>
        <v>-4.7584834327451802</v>
      </c>
      <c r="AW103" s="4">
        <f t="shared" si="257"/>
        <v>-3.0999820273376315</v>
      </c>
      <c r="AY103" s="2">
        <f t="shared" si="308"/>
        <v>97.636947432701291</v>
      </c>
      <c r="AZ103" s="2">
        <f t="shared" si="147"/>
        <v>99.164877754343323</v>
      </c>
      <c r="BA103" s="2">
        <f t="shared" si="148"/>
        <v>98.592457706977328</v>
      </c>
      <c r="BB103" s="2">
        <f t="shared" si="149"/>
        <v>98.345152581049589</v>
      </c>
      <c r="BC103" s="2">
        <f t="shared" si="150"/>
        <v>96.373100484620451</v>
      </c>
      <c r="BD103" s="2">
        <f t="shared" si="151"/>
        <v>98.620930630629445</v>
      </c>
      <c r="BE103" s="2">
        <f t="shared" si="152"/>
        <v>99.050000235163935</v>
      </c>
      <c r="BF103" s="2">
        <f t="shared" si="153"/>
        <v>99.362627865336634</v>
      </c>
      <c r="BG103" s="2">
        <f t="shared" si="154"/>
        <v>101.58278287353519</v>
      </c>
      <c r="BH103" s="2">
        <f t="shared" si="155"/>
        <v>101.51354993970943</v>
      </c>
      <c r="BI103" s="2">
        <f t="shared" si="156"/>
        <v>104.12217266698752</v>
      </c>
      <c r="BJ103" s="2">
        <f t="shared" si="157"/>
        <v>102.26441535836004</v>
      </c>
      <c r="BK103" s="2">
        <f t="shared" si="158"/>
        <v>103.07908595174565</v>
      </c>
      <c r="BL103" s="2">
        <f t="shared" si="159"/>
        <v>105.25322650961354</v>
      </c>
      <c r="BM103" s="2">
        <f t="shared" si="160"/>
        <v>105.36940994017397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106.28956979362101</v>
      </c>
      <c r="DL103" s="2">
        <f t="shared" si="289"/>
        <v>112.4881217948718</v>
      </c>
      <c r="DM103" s="2">
        <f t="shared" si="289"/>
        <v>111.29198333333331</v>
      </c>
      <c r="DN103" s="2">
        <f t="shared" si="289"/>
        <v>112.63634466936574</v>
      </c>
      <c r="DO103" s="2">
        <f t="shared" si="289"/>
        <v>110.7377710131332</v>
      </c>
      <c r="DP103" s="2">
        <f t="shared" si="289"/>
        <v>114.06819077649077</v>
      </c>
      <c r="DQ103" s="2">
        <f t="shared" si="289"/>
        <v>110.55013655761026</v>
      </c>
      <c r="DR103" s="2">
        <f t="shared" si="289"/>
        <v>115.68599327731094</v>
      </c>
      <c r="DS103" s="2">
        <f t="shared" si="289"/>
        <v>114.56022408963587</v>
      </c>
      <c r="DT103" s="2">
        <f t="shared" si="289"/>
        <v>115.27364285714287</v>
      </c>
      <c r="DU103" s="2">
        <f t="shared" si="289"/>
        <v>111.30768957216326</v>
      </c>
      <c r="DV103" s="2">
        <f t="shared" si="289"/>
        <v>113.77617954971859</v>
      </c>
      <c r="DW103" s="2">
        <f t="shared" si="289"/>
        <v>116.68446230440969</v>
      </c>
      <c r="DX103" s="2">
        <f t="shared" si="289"/>
        <v>116.01646301247771</v>
      </c>
      <c r="DY103" s="2">
        <f t="shared" si="289"/>
        <v>112.74693852428625</v>
      </c>
      <c r="EA103" s="2">
        <f t="shared" si="228"/>
        <v>97.327890333850931</v>
      </c>
      <c r="EB103" s="2">
        <f t="shared" si="290"/>
        <v>98.725436672238672</v>
      </c>
      <c r="EC103" s="2">
        <f t="shared" si="291"/>
        <v>98.15633074365175</v>
      </c>
      <c r="ED103" s="2">
        <f t="shared" si="292"/>
        <v>97.802736074784477</v>
      </c>
      <c r="EE103" s="2">
        <f t="shared" si="293"/>
        <v>95.820506328722502</v>
      </c>
      <c r="EF103" s="2">
        <f t="shared" si="294"/>
        <v>97.994327155785527</v>
      </c>
      <c r="EG103" s="2">
        <f t="shared" si="295"/>
        <v>98.571226016268852</v>
      </c>
      <c r="EH103" s="2">
        <f t="shared" si="296"/>
        <v>98.622694787514448</v>
      </c>
      <c r="EI103" s="2">
        <f t="shared" si="297"/>
        <v>101.0070949823744</v>
      </c>
      <c r="EJ103" s="2">
        <f t="shared" si="298"/>
        <v>100.8687961583274</v>
      </c>
      <c r="EK103" s="2">
        <f t="shared" si="299"/>
        <v>103.82117526790118</v>
      </c>
      <c r="EL103" s="2">
        <f t="shared" si="300"/>
        <v>101.8382259320326</v>
      </c>
      <c r="EM103" s="2">
        <f t="shared" si="301"/>
        <v>102.51753194920968</v>
      </c>
      <c r="EN103" s="2">
        <f t="shared" si="302"/>
        <v>104.71906827426064</v>
      </c>
      <c r="EO103" s="2">
        <f t="shared" si="303"/>
        <v>104.97010277482219</v>
      </c>
      <c r="EQ103" s="2">
        <f t="shared" si="304"/>
        <v>97.348370210502623</v>
      </c>
      <c r="ER103" s="2">
        <f t="shared" si="305"/>
        <v>98.68559804575257</v>
      </c>
      <c r="ES103" s="2">
        <f t="shared" si="305"/>
        <v>97.866408377275434</v>
      </c>
      <c r="ET103" s="2">
        <f t="shared" si="305"/>
        <v>97.617784086228326</v>
      </c>
      <c r="EU103" s="2">
        <f t="shared" si="305"/>
        <v>96.354934968417908</v>
      </c>
      <c r="EV103" s="2">
        <f t="shared" si="305"/>
        <v>98.098910497907028</v>
      </c>
      <c r="EW103" s="2">
        <f t="shared" si="305"/>
        <v>98.195406361481488</v>
      </c>
      <c r="EX103" s="2">
        <f t="shared" si="305"/>
        <v>98.554979087626975</v>
      </c>
      <c r="EY103" s="2">
        <f t="shared" si="305"/>
        <v>100.71682471300382</v>
      </c>
      <c r="EZ103" s="2">
        <f t="shared" si="305"/>
        <v>100.9115355247466</v>
      </c>
      <c r="FA103" s="2">
        <f t="shared" si="305"/>
        <v>103.9372055363645</v>
      </c>
      <c r="FB103" s="2">
        <f t="shared" si="305"/>
        <v>102.2340503679456</v>
      </c>
      <c r="FC103" s="2">
        <f t="shared" si="305"/>
        <v>103.35514220889924</v>
      </c>
      <c r="FD103" s="2">
        <f t="shared" si="305"/>
        <v>104.62293380541433</v>
      </c>
      <c r="FE103" s="2">
        <f t="shared" si="305"/>
        <v>105.60065124483148</v>
      </c>
      <c r="FG103" s="2">
        <f t="shared" si="306"/>
        <v>0.96552014432660738</v>
      </c>
      <c r="FH103" s="2">
        <f t="shared" si="307"/>
        <v>0.96805720623050262</v>
      </c>
      <c r="FI103" s="2">
        <f t="shared" si="307"/>
        <v>0.96668990841639335</v>
      </c>
      <c r="FJ103" s="2">
        <f t="shared" si="307"/>
        <v>0.96338224052995414</v>
      </c>
      <c r="FK103" s="2">
        <f t="shared" si="307"/>
        <v>0.96309288393090431</v>
      </c>
      <c r="FL103" s="2">
        <f t="shared" si="307"/>
        <v>0.96104354100568168</v>
      </c>
      <c r="FM103" s="2">
        <f t="shared" si="307"/>
        <v>0.95989929699391696</v>
      </c>
      <c r="FN103" s="2">
        <f t="shared" si="307"/>
        <v>0.95661604176721315</v>
      </c>
      <c r="FO103" s="2">
        <f t="shared" si="307"/>
        <v>0.95742407068506075</v>
      </c>
      <c r="FP103" s="2">
        <f t="shared" si="307"/>
        <v>0.95525182879076087</v>
      </c>
      <c r="FQ103" s="2">
        <f t="shared" si="307"/>
        <v>0.95984729384976697</v>
      </c>
      <c r="FR103" s="2">
        <f t="shared" si="307"/>
        <v>0.96441317458093134</v>
      </c>
      <c r="FS103" s="2">
        <f t="shared" si="307"/>
        <v>0.9605389155992996</v>
      </c>
      <c r="FT103" s="2">
        <f t="shared" si="307"/>
        <v>0.95269631007261657</v>
      </c>
      <c r="FU103" s="2">
        <f t="shared" si="307"/>
        <v>0.9488443262661751</v>
      </c>
      <c r="FW103" s="2">
        <f t="shared" si="324"/>
        <v>2.9142991095466322E-3</v>
      </c>
      <c r="FX103" s="2">
        <f t="shared" si="164"/>
        <v>4.4562400313420481E-3</v>
      </c>
      <c r="FY103" s="2">
        <f t="shared" si="165"/>
        <v>4.9076153210929566E-3</v>
      </c>
      <c r="FZ103" s="2">
        <f t="shared" si="166"/>
        <v>4.0929828869830237E-3</v>
      </c>
      <c r="GA103" s="2">
        <f t="shared" si="167"/>
        <v>3.8189135188210089E-3</v>
      </c>
      <c r="GB103" s="2">
        <f t="shared" si="168"/>
        <v>4.0414258625546678E-3</v>
      </c>
      <c r="GC103" s="2">
        <f t="shared" si="169"/>
        <v>4.2268014444041477E-3</v>
      </c>
      <c r="GD103" s="2">
        <f t="shared" si="170"/>
        <v>5.0261781725874323E-3</v>
      </c>
      <c r="GE103" s="2">
        <f t="shared" si="171"/>
        <v>4.6479982574506003E-3</v>
      </c>
      <c r="GF103" s="2">
        <f t="shared" si="172"/>
        <v>3.8193140018733919E-3</v>
      </c>
      <c r="GG103" s="2">
        <f t="shared" si="173"/>
        <v>3.3921333028087718E-3</v>
      </c>
      <c r="GH103" s="2">
        <f t="shared" si="174"/>
        <v>3.4246371646580349E-3</v>
      </c>
      <c r="GI103" s="2">
        <f t="shared" si="175"/>
        <v>2.9984925107131824E-3</v>
      </c>
      <c r="GJ103" s="2">
        <f t="shared" si="176"/>
        <v>2.6028367761514754E-3</v>
      </c>
      <c r="GK103" s="2">
        <f t="shared" si="177"/>
        <v>2.343821515591532E-3</v>
      </c>
      <c r="GM103" s="86">
        <f t="shared" si="325"/>
        <v>1.3341056528819472E-11</v>
      </c>
      <c r="GN103" s="86">
        <f t="shared" si="178"/>
        <v>2.0330592161664446E-11</v>
      </c>
      <c r="GO103" s="86">
        <f t="shared" si="179"/>
        <v>5.074377564127093E-18</v>
      </c>
      <c r="GP103" s="86">
        <f t="shared" si="180"/>
        <v>1.1765765838185827E-22</v>
      </c>
      <c r="GQ103" s="86">
        <f t="shared" si="181"/>
        <v>2.8637422580235428E-17</v>
      </c>
      <c r="GR103" s="86">
        <f t="shared" si="182"/>
        <v>1.4846057214727974E-18</v>
      </c>
      <c r="GS103" s="86">
        <f t="shared" si="183"/>
        <v>9.0330147311641911E-23</v>
      </c>
      <c r="GT103" s="86">
        <f t="shared" si="184"/>
        <v>3.6905570788566655E-20</v>
      </c>
      <c r="GU103" s="86">
        <f t="shared" si="185"/>
        <v>7.8662151818889246E-15</v>
      </c>
      <c r="GV103" s="86">
        <f t="shared" si="186"/>
        <v>2.6686257498773271E-15</v>
      </c>
      <c r="GW103" s="86">
        <f t="shared" si="187"/>
        <v>1.7286939507367135E-19</v>
      </c>
      <c r="GX103" s="86">
        <f t="shared" si="188"/>
        <v>1.6771445699548856E-20</v>
      </c>
      <c r="GY103" s="86">
        <f t="shared" si="189"/>
        <v>5.4047570907834204E-13</v>
      </c>
      <c r="GZ103" s="86">
        <f t="shared" si="190"/>
        <v>8.3707298985891309E-14</v>
      </c>
      <c r="HA103" s="86">
        <f t="shared" si="191"/>
        <v>5.1498477939245051E-17</v>
      </c>
      <c r="HC103" s="86">
        <f t="shared" si="326"/>
        <v>0.57322955936645181</v>
      </c>
      <c r="HD103" s="86">
        <f t="shared" si="192"/>
        <v>0.61936074160420684</v>
      </c>
      <c r="HE103" s="86">
        <f t="shared" si="193"/>
        <v>0.63155877692990448</v>
      </c>
      <c r="HF103" s="86">
        <f t="shared" si="194"/>
        <v>0.63510558906876491</v>
      </c>
      <c r="HG103" s="86">
        <f t="shared" si="195"/>
        <v>0.62878030477957847</v>
      </c>
      <c r="HH103" s="86">
        <f t="shared" si="196"/>
        <v>0.65131676808217598</v>
      </c>
      <c r="HI103" s="86">
        <f t="shared" si="197"/>
        <v>0.66423541975016342</v>
      </c>
      <c r="HJ103" s="86">
        <f t="shared" si="198"/>
        <v>0.65144753647483933</v>
      </c>
      <c r="HK103" s="86">
        <f t="shared" si="199"/>
        <v>0.69016150535162757</v>
      </c>
      <c r="HL103" s="86">
        <f t="shared" si="200"/>
        <v>0.63758469381346539</v>
      </c>
      <c r="HM103" s="86">
        <f t="shared" si="201"/>
        <v>0.60511748619569383</v>
      </c>
      <c r="HN103" s="86">
        <f t="shared" si="202"/>
        <v>0.61505581442465607</v>
      </c>
      <c r="HO103" s="86">
        <f t="shared" si="203"/>
        <v>0.52750283588291902</v>
      </c>
      <c r="HP103" s="86">
        <f t="shared" si="204"/>
        <v>0.51618445801207902</v>
      </c>
      <c r="HQ103" s="86">
        <f t="shared" si="205"/>
        <v>0.55950887881930622</v>
      </c>
      <c r="HS103" s="86">
        <f t="shared" si="327"/>
        <v>1.4593508154036768E-18</v>
      </c>
      <c r="HT103" s="86">
        <f t="shared" si="206"/>
        <v>8.0212377268383961E-16</v>
      </c>
      <c r="HU103" s="86">
        <f t="shared" si="207"/>
        <v>5.1648625519311224E-19</v>
      </c>
      <c r="HV103" s="86">
        <f t="shared" si="208"/>
        <v>1.2371359922955611E-20</v>
      </c>
      <c r="HW103" s="86">
        <f t="shared" si="209"/>
        <v>5.3894431200853331E-24</v>
      </c>
      <c r="HX103" s="86">
        <f t="shared" si="210"/>
        <v>3.8875385560627556E-22</v>
      </c>
      <c r="HY103" s="86">
        <f t="shared" si="211"/>
        <v>3.7916501479339318E-21</v>
      </c>
      <c r="HZ103" s="86">
        <f t="shared" si="212"/>
        <v>1.1011224724060456E-22</v>
      </c>
      <c r="IA103" s="86">
        <f t="shared" si="213"/>
        <v>3.1929670954004678E-22</v>
      </c>
      <c r="IB103" s="86">
        <f t="shared" si="214"/>
        <v>2.2584852343743057E-23</v>
      </c>
      <c r="IC103" s="86">
        <f t="shared" si="215"/>
        <v>7.5510024525101924E-24</v>
      </c>
      <c r="ID103" s="86">
        <f t="shared" si="216"/>
        <v>3.4981975723498152E-22</v>
      </c>
      <c r="IE103" s="86">
        <f t="shared" si="217"/>
        <v>1.9323847341602186E-24</v>
      </c>
      <c r="IF103" s="86">
        <f t="shared" si="218"/>
        <v>6.9644661998527246E-13</v>
      </c>
      <c r="IG103" s="86">
        <f t="shared" si="219"/>
        <v>1.5553790313967549E-9</v>
      </c>
      <c r="II103" s="86">
        <f t="shared" si="328"/>
        <v>3.4300746481538708E-81</v>
      </c>
      <c r="IJ103" s="86">
        <f t="shared" si="329"/>
        <v>3.8716698359783146E-77</v>
      </c>
      <c r="IK103" s="86">
        <f t="shared" si="330"/>
        <v>4.3239211504645214E-87</v>
      </c>
      <c r="IL103" s="86">
        <f t="shared" si="331"/>
        <v>1.0311670321616614E-98</v>
      </c>
      <c r="IM103" s="86">
        <f t="shared" si="332"/>
        <v>6.4007689678928975E-108</v>
      </c>
      <c r="IN103" s="86">
        <f t="shared" si="333"/>
        <v>2.6656792430446201E-102</v>
      </c>
      <c r="IO103" s="86">
        <f t="shared" si="334"/>
        <v>1.4498857365508913E-95</v>
      </c>
      <c r="IP103" s="86">
        <f t="shared" si="335"/>
        <v>4.7853128181264834E-103</v>
      </c>
      <c r="IQ103" s="86">
        <f t="shared" si="336"/>
        <v>5.7329240642632429E-100</v>
      </c>
      <c r="IR103" s="86">
        <f t="shared" si="337"/>
        <v>1.3014803340709199E-105</v>
      </c>
      <c r="IS103" s="86">
        <f t="shared" si="338"/>
        <v>1.4122794255694894E-108</v>
      </c>
      <c r="IT103" s="86">
        <f t="shared" si="339"/>
        <v>4.6493755603591571E-102</v>
      </c>
      <c r="IU103" s="86">
        <f t="shared" si="340"/>
        <v>2.144467038562593E-109</v>
      </c>
      <c r="IV103" s="86">
        <f t="shared" si="341"/>
        <v>4.5095350570331045E-69</v>
      </c>
      <c r="IW103" s="86">
        <f t="shared" si="342"/>
        <v>2.9832493074970512E-50</v>
      </c>
      <c r="IY103" s="86">
        <f t="shared" si="343"/>
        <v>0.57322955937979292</v>
      </c>
      <c r="IZ103" s="86">
        <f t="shared" si="344"/>
        <v>0.61936074162453825</v>
      </c>
      <c r="JA103" s="86">
        <f t="shared" si="345"/>
        <v>0.63155877692990448</v>
      </c>
      <c r="JB103" s="86">
        <f t="shared" si="346"/>
        <v>0.63510558906876491</v>
      </c>
      <c r="JC103" s="86">
        <f t="shared" si="347"/>
        <v>0.62878030477957847</v>
      </c>
      <c r="JD103" s="86">
        <f t="shared" si="348"/>
        <v>0.65131676808217598</v>
      </c>
      <c r="JE103" s="86">
        <f t="shared" si="349"/>
        <v>0.66423541975016342</v>
      </c>
      <c r="JF103" s="86">
        <f t="shared" si="350"/>
        <v>0.65144753647483933</v>
      </c>
      <c r="JG103" s="86">
        <f t="shared" si="351"/>
        <v>0.69016150535163545</v>
      </c>
      <c r="JH103" s="86">
        <f t="shared" si="352"/>
        <v>0.63758469381346805</v>
      </c>
      <c r="JI103" s="86">
        <f t="shared" si="353"/>
        <v>0.60511748619569383</v>
      </c>
      <c r="JJ103" s="86">
        <f t="shared" si="354"/>
        <v>0.61505581442465607</v>
      </c>
      <c r="JK103" s="86">
        <f t="shared" si="355"/>
        <v>0.52750283588345948</v>
      </c>
      <c r="JL103" s="86">
        <f t="shared" si="356"/>
        <v>0.51618445801285917</v>
      </c>
      <c r="JM103" s="86">
        <f t="shared" si="357"/>
        <v>0.55950888037468527</v>
      </c>
    </row>
    <row r="104" spans="2:273" x14ac:dyDescent="0.25">
      <c r="B104" s="2">
        <v>77</v>
      </c>
      <c r="C104" s="37">
        <v>191</v>
      </c>
      <c r="D104" s="37">
        <v>191.24100000000001</v>
      </c>
      <c r="E104" s="37">
        <v>182.62100000000001</v>
      </c>
      <c r="F104" s="37">
        <v>193.96600000000001</v>
      </c>
      <c r="G104" s="37">
        <v>197.517</v>
      </c>
      <c r="H104" s="37">
        <v>185.53399999999999</v>
      </c>
      <c r="I104" s="37">
        <v>185.517</v>
      </c>
      <c r="J104" s="37">
        <v>168.62100000000001</v>
      </c>
      <c r="K104" s="37">
        <v>176.06899999999999</v>
      </c>
      <c r="L104" s="37">
        <v>192.41399999999999</v>
      </c>
      <c r="M104" s="37">
        <v>193.87899999999999</v>
      </c>
      <c r="N104" s="37">
        <v>191.375</v>
      </c>
      <c r="O104" s="37">
        <v>196.071</v>
      </c>
      <c r="P104" s="37">
        <v>194.36799999999999</v>
      </c>
      <c r="Q104" s="37">
        <v>172.684</v>
      </c>
      <c r="S104" s="4">
        <f t="shared" si="229"/>
        <v>198.01597310911944</v>
      </c>
      <c r="T104" s="4">
        <f t="shared" si="230"/>
        <v>200.6904917336162</v>
      </c>
      <c r="U104" s="4">
        <f t="shared" si="231"/>
        <v>178.36788019055581</v>
      </c>
      <c r="V104" s="4">
        <f t="shared" si="232"/>
        <v>195.48685727522468</v>
      </c>
      <c r="W104" s="4">
        <f t="shared" si="233"/>
        <v>205.86774494559501</v>
      </c>
      <c r="X104" s="4">
        <f t="shared" si="234"/>
        <v>181.67910632456562</v>
      </c>
      <c r="Y104" s="4">
        <f t="shared" si="235"/>
        <v>186.17143120089708</v>
      </c>
      <c r="Z104" s="4">
        <f t="shared" si="236"/>
        <v>164.58166129101082</v>
      </c>
      <c r="AA104" s="4">
        <f t="shared" si="237"/>
        <v>177.68219342706831</v>
      </c>
      <c r="AB104" s="4">
        <f t="shared" si="238"/>
        <v>199.75514864586759</v>
      </c>
      <c r="AC104" s="4">
        <f t="shared" si="239"/>
        <v>198.10670571032966</v>
      </c>
      <c r="AD104" s="4">
        <f t="shared" si="240"/>
        <v>192.83398531745448</v>
      </c>
      <c r="AE104" s="4">
        <f t="shared" si="241"/>
        <v>201.06284476974889</v>
      </c>
      <c r="AF104" s="4">
        <f t="shared" si="242"/>
        <v>198.90377778232389</v>
      </c>
      <c r="AG104" s="4">
        <f t="shared" si="243"/>
        <v>173.98636769349542</v>
      </c>
      <c r="AI104" s="4">
        <f t="shared" si="244"/>
        <v>-7.0159731091194431</v>
      </c>
      <c r="AJ104" s="4">
        <f t="shared" si="245"/>
        <v>-9.4494917336161848</v>
      </c>
      <c r="AK104" s="4">
        <f t="shared" si="246"/>
        <v>4.2531198094442004</v>
      </c>
      <c r="AL104" s="4">
        <f t="shared" si="247"/>
        <v>-1.520857275224671</v>
      </c>
      <c r="AM104" s="4">
        <f t="shared" si="248"/>
        <v>-8.3507449455950109</v>
      </c>
      <c r="AN104" s="4">
        <f t="shared" si="249"/>
        <v>3.8548936754343686</v>
      </c>
      <c r="AO104" s="4">
        <f t="shared" si="250"/>
        <v>-0.65443120089707918</v>
      </c>
      <c r="AP104" s="4">
        <f t="shared" si="251"/>
        <v>4.0393387089891917</v>
      </c>
      <c r="AQ104" s="4">
        <f t="shared" si="252"/>
        <v>-1.6131934270683246</v>
      </c>
      <c r="AR104" s="4">
        <f t="shared" si="253"/>
        <v>-7.3411486458676052</v>
      </c>
      <c r="AS104" s="4">
        <f t="shared" si="254"/>
        <v>-4.2277057103296727</v>
      </c>
      <c r="AT104" s="4">
        <f t="shared" si="255"/>
        <v>-1.4589853174544771</v>
      </c>
      <c r="AU104" s="4">
        <f t="shared" si="256"/>
        <v>-4.9918447697488944</v>
      </c>
      <c r="AV104" s="4">
        <f t="shared" si="257"/>
        <v>-4.5357777823238905</v>
      </c>
      <c r="AW104" s="4">
        <f t="shared" si="257"/>
        <v>-1.3023676934954267</v>
      </c>
      <c r="AY104" s="2">
        <f t="shared" si="308"/>
        <v>97.513821081052171</v>
      </c>
      <c r="AZ104" s="2">
        <f t="shared" si="147"/>
        <v>99.008057262361262</v>
      </c>
      <c r="BA104" s="2">
        <f t="shared" si="148"/>
        <v>98.429681395917953</v>
      </c>
      <c r="BB104" s="2">
        <f t="shared" si="149"/>
        <v>98.180823801920084</v>
      </c>
      <c r="BC104" s="2">
        <f t="shared" si="150"/>
        <v>96.264600703604216</v>
      </c>
      <c r="BD104" s="2">
        <f t="shared" si="151"/>
        <v>98.468165921169501</v>
      </c>
      <c r="BE104" s="2">
        <f t="shared" si="152"/>
        <v>98.892254087812958</v>
      </c>
      <c r="BF104" s="2">
        <f t="shared" si="153"/>
        <v>99.210647743000209</v>
      </c>
      <c r="BG104" s="2">
        <f t="shared" si="154"/>
        <v>101.40685004190594</v>
      </c>
      <c r="BH104" s="2">
        <f t="shared" si="155"/>
        <v>101.34960200580764</v>
      </c>
      <c r="BI104" s="2">
        <f t="shared" si="156"/>
        <v>103.96051740903744</v>
      </c>
      <c r="BJ104" s="2">
        <f t="shared" si="157"/>
        <v>102.13345915972639</v>
      </c>
      <c r="BK104" s="2">
        <f t="shared" si="158"/>
        <v>102.95578657620408</v>
      </c>
      <c r="BL104" s="2">
        <f t="shared" si="159"/>
        <v>105.08744816947086</v>
      </c>
      <c r="BM104" s="2">
        <f t="shared" si="160"/>
        <v>105.23166902990495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106.31951660412759</v>
      </c>
      <c r="DL104" s="2">
        <f t="shared" si="289"/>
        <v>112.57722199730095</v>
      </c>
      <c r="DM104" s="2">
        <f t="shared" si="289"/>
        <v>111.40191916329283</v>
      </c>
      <c r="DN104" s="2">
        <f t="shared" si="289"/>
        <v>112.78738333333334</v>
      </c>
      <c r="DO104" s="2">
        <f t="shared" si="289"/>
        <v>110.8661623827392</v>
      </c>
      <c r="DP104" s="2">
        <f t="shared" si="289"/>
        <v>114.21665332475332</v>
      </c>
      <c r="DQ104" s="2">
        <f t="shared" si="289"/>
        <v>110.64087031768612</v>
      </c>
      <c r="DR104" s="2">
        <f t="shared" si="289"/>
        <v>115.84858823529413</v>
      </c>
      <c r="DS104" s="2">
        <f t="shared" si="289"/>
        <v>114.66409103641458</v>
      </c>
      <c r="DT104" s="2">
        <f t="shared" si="289"/>
        <v>115.37243025210086</v>
      </c>
      <c r="DU104" s="2">
        <f t="shared" si="289"/>
        <v>111.32712955465587</v>
      </c>
      <c r="DV104" s="2">
        <f t="shared" si="289"/>
        <v>113.82930440900564</v>
      </c>
      <c r="DW104" s="2">
        <f t="shared" si="289"/>
        <v>116.80752631578949</v>
      </c>
      <c r="DX104" s="2">
        <f t="shared" si="289"/>
        <v>116.13473106060606</v>
      </c>
      <c r="DY104" s="2">
        <f t="shared" si="289"/>
        <v>112.84350003707824</v>
      </c>
      <c r="EA104" s="2">
        <f t="shared" si="228"/>
        <v>97.226964285714288</v>
      </c>
      <c r="EB104" s="2">
        <f t="shared" si="290"/>
        <v>98.599904397582634</v>
      </c>
      <c r="EC104" s="2">
        <f t="shared" si="291"/>
        <v>98.023544891172918</v>
      </c>
      <c r="ED104" s="2">
        <f t="shared" si="292"/>
        <v>97.675304465756085</v>
      </c>
      <c r="EE104" s="2">
        <f t="shared" si="293"/>
        <v>95.752074955162954</v>
      </c>
      <c r="EF104" s="2">
        <f t="shared" si="294"/>
        <v>97.885504576470339</v>
      </c>
      <c r="EG104" s="2">
        <f t="shared" si="295"/>
        <v>98.446349192436372</v>
      </c>
      <c r="EH104" s="2">
        <f t="shared" si="296"/>
        <v>98.522854222483616</v>
      </c>
      <c r="EI104" s="2">
        <f t="shared" si="297"/>
        <v>100.87064325176772</v>
      </c>
      <c r="EJ104" s="2">
        <f t="shared" si="298"/>
        <v>100.75033259222049</v>
      </c>
      <c r="EK104" s="2">
        <f t="shared" si="299"/>
        <v>103.67904182845358</v>
      </c>
      <c r="EL104" s="2">
        <f t="shared" si="300"/>
        <v>101.73838911788953</v>
      </c>
      <c r="EM104" s="2">
        <f t="shared" si="301"/>
        <v>102.43405969326412</v>
      </c>
      <c r="EN104" s="2">
        <f t="shared" si="302"/>
        <v>104.58746388527393</v>
      </c>
      <c r="EO104" s="2">
        <f t="shared" si="303"/>
        <v>104.85577930223441</v>
      </c>
      <c r="EQ104" s="2">
        <f t="shared" si="304"/>
        <v>97.246460937340174</v>
      </c>
      <c r="ER104" s="2">
        <f t="shared" si="305"/>
        <v>98.562135346510772</v>
      </c>
      <c r="ES104" s="2">
        <f t="shared" si="305"/>
        <v>97.748000320968401</v>
      </c>
      <c r="ET104" s="2">
        <f t="shared" si="305"/>
        <v>97.498793005436866</v>
      </c>
      <c r="EU104" s="2">
        <f t="shared" si="305"/>
        <v>96.261602948917201</v>
      </c>
      <c r="EV104" s="2">
        <f t="shared" si="305"/>
        <v>97.985049799882489</v>
      </c>
      <c r="EW104" s="2">
        <f t="shared" si="305"/>
        <v>98.088959946227604</v>
      </c>
      <c r="EX104" s="2">
        <f t="shared" si="305"/>
        <v>98.45850870456492</v>
      </c>
      <c r="EY104" s="2">
        <f t="shared" si="305"/>
        <v>100.59527262288199</v>
      </c>
      <c r="EZ104" s="2">
        <f t="shared" si="305"/>
        <v>100.79113180530713</v>
      </c>
      <c r="FA104" s="2">
        <f t="shared" si="305"/>
        <v>103.78981604025236</v>
      </c>
      <c r="FB104" s="2">
        <f t="shared" si="305"/>
        <v>102.11663756606639</v>
      </c>
      <c r="FC104" s="2">
        <f t="shared" si="305"/>
        <v>103.23688524294282</v>
      </c>
      <c r="FD104" s="2">
        <f t="shared" si="305"/>
        <v>104.4949277312633</v>
      </c>
      <c r="FE104" s="2">
        <f t="shared" si="305"/>
        <v>105.45568685667133</v>
      </c>
      <c r="FG104" s="2">
        <f t="shared" si="306"/>
        <v>0.96845830500278818</v>
      </c>
      <c r="FH104" s="2">
        <f t="shared" si="307"/>
        <v>0.97078571560221716</v>
      </c>
      <c r="FI104" s="2">
        <f t="shared" si="307"/>
        <v>0.96953153456784669</v>
      </c>
      <c r="FJ104" s="2">
        <f t="shared" si="307"/>
        <v>0.96649625853719034</v>
      </c>
      <c r="FK104" s="2">
        <f t="shared" si="307"/>
        <v>0.96623064661386648</v>
      </c>
      <c r="FL104" s="2">
        <f t="shared" si="307"/>
        <v>0.96434908484786475</v>
      </c>
      <c r="FM104" s="2">
        <f t="shared" si="307"/>
        <v>0.96329822465027393</v>
      </c>
      <c r="FN104" s="2">
        <f t="shared" si="307"/>
        <v>0.96028174261590038</v>
      </c>
      <c r="FO104" s="2">
        <f t="shared" si="307"/>
        <v>0.96102427933377854</v>
      </c>
      <c r="FP104" s="2">
        <f t="shared" si="307"/>
        <v>0.95902786099941062</v>
      </c>
      <c r="FQ104" s="2">
        <f t="shared" si="307"/>
        <v>0.96325046053156749</v>
      </c>
      <c r="FR104" s="2">
        <f t="shared" si="307"/>
        <v>0.96744248359681884</v>
      </c>
      <c r="FS104" s="2">
        <f t="shared" si="307"/>
        <v>0.96388566900271133</v>
      </c>
      <c r="FT104" s="2">
        <f t="shared" si="307"/>
        <v>0.95667820756155608</v>
      </c>
      <c r="FU104" s="2">
        <f t="shared" si="307"/>
        <v>0.95313452276130495</v>
      </c>
      <c r="FW104" s="2">
        <f t="shared" si="324"/>
        <v>3.1945672259429234E-3</v>
      </c>
      <c r="FX104" s="2">
        <f t="shared" si="164"/>
        <v>4.8840702228370291E-3</v>
      </c>
      <c r="FY104" s="2">
        <f t="shared" si="165"/>
        <v>5.3785465718430674E-3</v>
      </c>
      <c r="FZ104" s="2">
        <f t="shared" si="166"/>
        <v>4.4860950073916783E-3</v>
      </c>
      <c r="GA104" s="2">
        <f t="shared" si="167"/>
        <v>4.1858131774357727E-3</v>
      </c>
      <c r="GB104" s="2">
        <f t="shared" si="168"/>
        <v>4.4296081934060635E-3</v>
      </c>
      <c r="GC104" s="2">
        <f t="shared" si="169"/>
        <v>4.6327064325003466E-3</v>
      </c>
      <c r="GD104" s="2">
        <f t="shared" si="170"/>
        <v>5.5084236500854101E-3</v>
      </c>
      <c r="GE104" s="2">
        <f t="shared" si="171"/>
        <v>5.0941443753601797E-3</v>
      </c>
      <c r="GF104" s="2">
        <f t="shared" si="172"/>
        <v>4.1862519749513352E-3</v>
      </c>
      <c r="GG104" s="2">
        <f t="shared" si="173"/>
        <v>3.7181833665890459E-3</v>
      </c>
      <c r="GH104" s="2">
        <f t="shared" si="174"/>
        <v>3.7537997147523601E-3</v>
      </c>
      <c r="GI104" s="2">
        <f t="shared" si="175"/>
        <v>3.2868308148076889E-3</v>
      </c>
      <c r="GJ104" s="2">
        <f t="shared" si="176"/>
        <v>2.8532372767929855E-3</v>
      </c>
      <c r="GK104" s="2">
        <f t="shared" si="177"/>
        <v>2.5693681822520683E-3</v>
      </c>
      <c r="GM104" s="86">
        <f t="shared" si="325"/>
        <v>7.2735975104497377E-13</v>
      </c>
      <c r="GN104" s="86">
        <f t="shared" si="178"/>
        <v>1.2589638743507795E-12</v>
      </c>
      <c r="GO104" s="86">
        <f t="shared" si="179"/>
        <v>5.9325272169897936E-20</v>
      </c>
      <c r="GP104" s="86">
        <f t="shared" si="180"/>
        <v>3.4618366292278735E-25</v>
      </c>
      <c r="GQ104" s="86">
        <f t="shared" si="181"/>
        <v>3.7825755957982057E-19</v>
      </c>
      <c r="GR104" s="86">
        <f t="shared" si="182"/>
        <v>1.6661972134882839E-20</v>
      </c>
      <c r="GS104" s="86">
        <f t="shared" si="183"/>
        <v>2.6951079594118118E-25</v>
      </c>
      <c r="GT104" s="86">
        <f t="shared" si="184"/>
        <v>2.5678436338330689E-22</v>
      </c>
      <c r="GU104" s="86">
        <f t="shared" si="185"/>
        <v>2.1743634395969839E-16</v>
      </c>
      <c r="GV104" s="86">
        <f t="shared" si="186"/>
        <v>5.7879313520439003E-17</v>
      </c>
      <c r="GW104" s="86">
        <f t="shared" si="187"/>
        <v>1.0848193212233042E-21</v>
      </c>
      <c r="GX104" s="86">
        <f t="shared" si="188"/>
        <v>1.027656436712162E-22</v>
      </c>
      <c r="GY104" s="86">
        <f t="shared" si="189"/>
        <v>2.1408859664763376E-14</v>
      </c>
      <c r="GZ104" s="86">
        <f t="shared" si="190"/>
        <v>2.6985505648402777E-15</v>
      </c>
      <c r="HA104" s="86">
        <f t="shared" si="191"/>
        <v>8.6151287449438116E-19</v>
      </c>
      <c r="HC104" s="86">
        <f t="shared" si="326"/>
        <v>0.63058728906853168</v>
      </c>
      <c r="HD104" s="86">
        <f t="shared" si="192"/>
        <v>0.65802759588179383</v>
      </c>
      <c r="HE104" s="86">
        <f t="shared" si="193"/>
        <v>0.57958208857485083</v>
      </c>
      <c r="HF104" s="86">
        <f t="shared" si="194"/>
        <v>0.63730145642561509</v>
      </c>
      <c r="HG104" s="86">
        <f t="shared" si="195"/>
        <v>0.67312474323595917</v>
      </c>
      <c r="HH104" s="86">
        <f t="shared" si="196"/>
        <v>0.60449737623440658</v>
      </c>
      <c r="HI104" s="86">
        <f t="shared" si="197"/>
        <v>0.64750536131530356</v>
      </c>
      <c r="HJ104" s="86">
        <f t="shared" si="198"/>
        <v>0.52842415246206842</v>
      </c>
      <c r="HK104" s="86">
        <f t="shared" si="199"/>
        <v>0.62158976834747592</v>
      </c>
      <c r="HL104" s="86">
        <f t="shared" si="200"/>
        <v>0.67642099470900996</v>
      </c>
      <c r="HM104" s="86">
        <f t="shared" si="201"/>
        <v>0.65575288953364053</v>
      </c>
      <c r="HN104" s="86">
        <f t="shared" si="202"/>
        <v>0.61781916628510736</v>
      </c>
      <c r="HO104" s="86">
        <f t="shared" si="203"/>
        <v>0.58289307942295965</v>
      </c>
      <c r="HP104" s="86">
        <f t="shared" si="204"/>
        <v>0.57812964999270833</v>
      </c>
      <c r="HQ104" s="86">
        <f t="shared" si="205"/>
        <v>0.59219346844144594</v>
      </c>
      <c r="HS104" s="86">
        <f t="shared" si="327"/>
        <v>1.1719551030292272E-17</v>
      </c>
      <c r="HT104" s="86">
        <f t="shared" si="206"/>
        <v>5.9634372953115656E-15</v>
      </c>
      <c r="HU104" s="86">
        <f t="shared" si="207"/>
        <v>5.6851838751222137E-18</v>
      </c>
      <c r="HV104" s="86">
        <f t="shared" si="208"/>
        <v>1.6364742025825579E-19</v>
      </c>
      <c r="HW104" s="86">
        <f t="shared" si="209"/>
        <v>9.7146992959030471E-23</v>
      </c>
      <c r="HX104" s="86">
        <f t="shared" si="210"/>
        <v>5.9244240555835145E-21</v>
      </c>
      <c r="HY104" s="86">
        <f t="shared" si="211"/>
        <v>5.0510216186844179E-20</v>
      </c>
      <c r="HZ104" s="86">
        <f t="shared" si="212"/>
        <v>1.9672191205311196E-21</v>
      </c>
      <c r="IA104" s="86">
        <f t="shared" si="213"/>
        <v>5.0835477466896472E-21</v>
      </c>
      <c r="IB104" s="86">
        <f t="shared" si="214"/>
        <v>3.7919563570448594E-22</v>
      </c>
      <c r="IC104" s="86">
        <f t="shared" si="215"/>
        <v>1.2814389954986657E-22</v>
      </c>
      <c r="ID104" s="86">
        <f t="shared" si="216"/>
        <v>4.9266490357574322E-21</v>
      </c>
      <c r="IE104" s="86">
        <f t="shared" si="217"/>
        <v>3.2388013622832006E-23</v>
      </c>
      <c r="IF104" s="86">
        <f t="shared" si="218"/>
        <v>2.6345384868776243E-12</v>
      </c>
      <c r="IG104" s="86">
        <f t="shared" si="219"/>
        <v>3.9098106391060776E-9</v>
      </c>
      <c r="II104" s="86">
        <f t="shared" si="328"/>
        <v>1.0448017922206253E-78</v>
      </c>
      <c r="IJ104" s="86">
        <f t="shared" si="329"/>
        <v>1.3465288163491613E-74</v>
      </c>
      <c r="IK104" s="86">
        <f t="shared" si="330"/>
        <v>3.6674640443756213E-84</v>
      </c>
      <c r="IL104" s="86">
        <f t="shared" si="331"/>
        <v>1.7018982135499807E-95</v>
      </c>
      <c r="IM104" s="86">
        <f t="shared" si="332"/>
        <v>1.9301305103957035E-104</v>
      </c>
      <c r="IN104" s="86">
        <f t="shared" si="333"/>
        <v>5.6855650076716152E-99</v>
      </c>
      <c r="IO104" s="86">
        <f t="shared" si="334"/>
        <v>1.962345931181587E-92</v>
      </c>
      <c r="IP104" s="86">
        <f t="shared" si="335"/>
        <v>1.4834417624813462E-99</v>
      </c>
      <c r="IQ104" s="86">
        <f t="shared" si="336"/>
        <v>1.2431044669581788E-96</v>
      </c>
      <c r="IR104" s="86">
        <f t="shared" si="337"/>
        <v>3.2978139918239698E-102</v>
      </c>
      <c r="IS104" s="86">
        <f t="shared" si="338"/>
        <v>3.7853694227598244E-105</v>
      </c>
      <c r="IT104" s="86">
        <f t="shared" si="339"/>
        <v>7.7957379935742935E-99</v>
      </c>
      <c r="IU104" s="86">
        <f t="shared" si="340"/>
        <v>5.1611010790404473E-106</v>
      </c>
      <c r="IV104" s="86">
        <f t="shared" si="341"/>
        <v>5.2435380065400198E-67</v>
      </c>
      <c r="IW104" s="86">
        <f t="shared" si="342"/>
        <v>8.677312707220137E-49</v>
      </c>
      <c r="IY104" s="86">
        <f t="shared" si="343"/>
        <v>0.63058728906925898</v>
      </c>
      <c r="IZ104" s="86">
        <f t="shared" si="344"/>
        <v>0.65802759588305881</v>
      </c>
      <c r="JA104" s="86">
        <f t="shared" si="345"/>
        <v>0.57958208857485083</v>
      </c>
      <c r="JB104" s="86">
        <f t="shared" si="346"/>
        <v>0.63730145642561509</v>
      </c>
      <c r="JC104" s="86">
        <f t="shared" si="347"/>
        <v>0.67312474323595917</v>
      </c>
      <c r="JD104" s="86">
        <f t="shared" si="348"/>
        <v>0.60449737623440658</v>
      </c>
      <c r="JE104" s="86">
        <f t="shared" si="349"/>
        <v>0.64750536131530356</v>
      </c>
      <c r="JF104" s="86">
        <f t="shared" si="350"/>
        <v>0.52842415246206842</v>
      </c>
      <c r="JG104" s="86">
        <f t="shared" si="351"/>
        <v>0.62158976834747615</v>
      </c>
      <c r="JH104" s="86">
        <f t="shared" si="352"/>
        <v>0.67642099470901007</v>
      </c>
      <c r="JI104" s="86">
        <f t="shared" si="353"/>
        <v>0.65575288953364053</v>
      </c>
      <c r="JJ104" s="86">
        <f t="shared" si="354"/>
        <v>0.61781916628510736</v>
      </c>
      <c r="JK104" s="86">
        <f t="shared" si="355"/>
        <v>0.58289307942298108</v>
      </c>
      <c r="JL104" s="86">
        <f t="shared" si="356"/>
        <v>0.57812964999534555</v>
      </c>
      <c r="JM104" s="86">
        <f t="shared" si="357"/>
        <v>0.59219347235125652</v>
      </c>
    </row>
    <row r="105" spans="2:273" x14ac:dyDescent="0.25">
      <c r="B105" s="2">
        <v>78</v>
      </c>
      <c r="C105" s="37">
        <v>187.34899999999999</v>
      </c>
      <c r="D105" s="37">
        <v>184.53399999999999</v>
      </c>
      <c r="E105" s="37">
        <v>158.05199999999999</v>
      </c>
      <c r="F105" s="37">
        <v>178.03399999999999</v>
      </c>
      <c r="G105" s="37">
        <v>184.39699999999999</v>
      </c>
      <c r="H105" s="37">
        <v>159.79300000000001</v>
      </c>
      <c r="I105" s="37">
        <v>166.13800000000001</v>
      </c>
      <c r="J105" s="37">
        <v>132.94800000000001</v>
      </c>
      <c r="K105" s="37">
        <v>151.03399999999999</v>
      </c>
      <c r="L105" s="37">
        <v>178.62100000000001</v>
      </c>
      <c r="M105" s="37">
        <v>183.12100000000001</v>
      </c>
      <c r="N105" s="37">
        <v>179.679</v>
      </c>
      <c r="O105" s="37">
        <v>191.339</v>
      </c>
      <c r="P105" s="37">
        <v>188.14</v>
      </c>
      <c r="Q105" s="37">
        <v>162.053</v>
      </c>
      <c r="S105" s="4">
        <f t="shared" si="229"/>
        <v>190.21352248903406</v>
      </c>
      <c r="T105" s="4">
        <f t="shared" si="230"/>
        <v>185.44702634038396</v>
      </c>
      <c r="U105" s="4">
        <f t="shared" si="231"/>
        <v>153.46306694229983</v>
      </c>
      <c r="V105" s="4">
        <f t="shared" si="232"/>
        <v>171.42619697566013</v>
      </c>
      <c r="W105" s="4">
        <f t="shared" si="233"/>
        <v>182.96608929377334</v>
      </c>
      <c r="X105" s="4">
        <f t="shared" si="234"/>
        <v>153.81678674718938</v>
      </c>
      <c r="Y105" s="4">
        <f t="shared" si="235"/>
        <v>160.07652306880073</v>
      </c>
      <c r="Z105" s="4">
        <f t="shared" si="236"/>
        <v>133.60750815967737</v>
      </c>
      <c r="AA105" s="4">
        <f t="shared" si="237"/>
        <v>145.85776140444102</v>
      </c>
      <c r="AB105" s="4">
        <f t="shared" si="238"/>
        <v>178.00920297351809</v>
      </c>
      <c r="AC105" s="4">
        <f t="shared" si="239"/>
        <v>182.20973058877365</v>
      </c>
      <c r="AD105" s="4">
        <f t="shared" si="240"/>
        <v>172.70805413181279</v>
      </c>
      <c r="AE105" s="4">
        <f t="shared" si="241"/>
        <v>191.79511088103988</v>
      </c>
      <c r="AF105" s="4">
        <f t="shared" si="242"/>
        <v>189.45945087390464</v>
      </c>
      <c r="AG105" s="4">
        <f t="shared" si="243"/>
        <v>160.3692804429877</v>
      </c>
      <c r="AI105" s="4">
        <f t="shared" si="244"/>
        <v>-2.8645224890340728</v>
      </c>
      <c r="AJ105" s="4">
        <f t="shared" si="245"/>
        <v>-0.91302634038396491</v>
      </c>
      <c r="AK105" s="4">
        <f t="shared" si="246"/>
        <v>4.5889330577001601</v>
      </c>
      <c r="AL105" s="4">
        <f t="shared" si="247"/>
        <v>6.6078030243398587</v>
      </c>
      <c r="AM105" s="4">
        <f t="shared" si="248"/>
        <v>1.4309107062266548</v>
      </c>
      <c r="AN105" s="4">
        <f t="shared" si="249"/>
        <v>5.9762132528106235</v>
      </c>
      <c r="AO105" s="4">
        <f t="shared" si="250"/>
        <v>6.0614769311992802</v>
      </c>
      <c r="AP105" s="4">
        <f t="shared" si="251"/>
        <v>-0.65950815967735821</v>
      </c>
      <c r="AQ105" s="4">
        <f t="shared" si="252"/>
        <v>5.1762385955589707</v>
      </c>
      <c r="AR105" s="4">
        <f t="shared" si="253"/>
        <v>0.61179702648192347</v>
      </c>
      <c r="AS105" s="4">
        <f t="shared" si="254"/>
        <v>0.91126941122635685</v>
      </c>
      <c r="AT105" s="4">
        <f t="shared" si="255"/>
        <v>6.970945868187215</v>
      </c>
      <c r="AU105" s="4">
        <f t="shared" si="256"/>
        <v>-0.4561108810398764</v>
      </c>
      <c r="AV105" s="4">
        <f t="shared" si="257"/>
        <v>-1.3194508739046569</v>
      </c>
      <c r="AW105" s="4">
        <f t="shared" si="257"/>
        <v>1.6837195570122958</v>
      </c>
      <c r="AY105" s="2">
        <f t="shared" si="308"/>
        <v>97.392165917786656</v>
      </c>
      <c r="AZ105" s="2">
        <f t="shared" si="147"/>
        <v>98.853282212492473</v>
      </c>
      <c r="BA105" s="2">
        <f t="shared" si="148"/>
        <v>98.268734223155136</v>
      </c>
      <c r="BB105" s="2">
        <f t="shared" si="149"/>
        <v>98.018707091246711</v>
      </c>
      <c r="BC105" s="2">
        <f t="shared" si="150"/>
        <v>96.158817913137398</v>
      </c>
      <c r="BD105" s="2">
        <f t="shared" si="151"/>
        <v>98.318194736226914</v>
      </c>
      <c r="BE105" s="2">
        <f t="shared" si="152"/>
        <v>98.736494256754398</v>
      </c>
      <c r="BF105" s="2">
        <f t="shared" si="153"/>
        <v>99.061984646612686</v>
      </c>
      <c r="BG105" s="2">
        <f t="shared" si="154"/>
        <v>101.23330219010164</v>
      </c>
      <c r="BH105" s="2">
        <f t="shared" si="155"/>
        <v>101.18855605182571</v>
      </c>
      <c r="BI105" s="2">
        <f t="shared" si="156"/>
        <v>103.79993598156456</v>
      </c>
      <c r="BJ105" s="2">
        <f t="shared" si="157"/>
        <v>102.00463583722802</v>
      </c>
      <c r="BK105" s="2">
        <f t="shared" si="158"/>
        <v>102.83510198324352</v>
      </c>
      <c r="BL105" s="2">
        <f t="shared" si="159"/>
        <v>104.92346917594494</v>
      </c>
      <c r="BM105" s="2">
        <f t="shared" si="160"/>
        <v>105.09493356673779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106.34946341463414</v>
      </c>
      <c r="DL105" s="2">
        <f t="shared" si="289"/>
        <v>112.6663221997301</v>
      </c>
      <c r="DM105" s="2">
        <f t="shared" si="289"/>
        <v>111.51185499325234</v>
      </c>
      <c r="DN105" s="2">
        <f t="shared" si="289"/>
        <v>112.93842199730096</v>
      </c>
      <c r="DO105" s="2">
        <f t="shared" si="289"/>
        <v>110.99455375234521</v>
      </c>
      <c r="DP105" s="2">
        <f t="shared" si="289"/>
        <v>114.36511587301587</v>
      </c>
      <c r="DQ105" s="2">
        <f t="shared" si="289"/>
        <v>110.73160407776199</v>
      </c>
      <c r="DR105" s="2">
        <f t="shared" si="289"/>
        <v>116.01118319327732</v>
      </c>
      <c r="DS105" s="2">
        <f t="shared" si="289"/>
        <v>114.76795798319328</v>
      </c>
      <c r="DT105" s="2">
        <f t="shared" si="289"/>
        <v>115.47121764705884</v>
      </c>
      <c r="DU105" s="2">
        <f t="shared" si="289"/>
        <v>111.34656953714848</v>
      </c>
      <c r="DV105" s="2">
        <f t="shared" si="289"/>
        <v>113.8824292682927</v>
      </c>
      <c r="DW105" s="2">
        <f t="shared" si="289"/>
        <v>116.93059032716928</v>
      </c>
      <c r="DX105" s="2">
        <f t="shared" si="289"/>
        <v>116.2529991087344</v>
      </c>
      <c r="DY105" s="2">
        <f t="shared" si="289"/>
        <v>112.94006154987022</v>
      </c>
      <c r="EA105" s="2">
        <f t="shared" si="228"/>
        <v>97.126038237577632</v>
      </c>
      <c r="EB105" s="2">
        <f t="shared" si="290"/>
        <v>98.474372122926596</v>
      </c>
      <c r="EC105" s="2">
        <f t="shared" si="291"/>
        <v>97.890759038694071</v>
      </c>
      <c r="ED105" s="2">
        <f t="shared" si="292"/>
        <v>97.547872856727707</v>
      </c>
      <c r="EE105" s="2">
        <f t="shared" si="293"/>
        <v>95.683643581603405</v>
      </c>
      <c r="EF105" s="2">
        <f t="shared" si="294"/>
        <v>97.776681997155166</v>
      </c>
      <c r="EG105" s="2">
        <f t="shared" si="295"/>
        <v>98.321472368603892</v>
      </c>
      <c r="EH105" s="2">
        <f t="shared" si="296"/>
        <v>98.423013657452799</v>
      </c>
      <c r="EI105" s="2">
        <f t="shared" si="297"/>
        <v>100.73419152116102</v>
      </c>
      <c r="EJ105" s="2">
        <f t="shared" si="298"/>
        <v>100.63186902611358</v>
      </c>
      <c r="EK105" s="2">
        <f t="shared" si="299"/>
        <v>103.53690838900597</v>
      </c>
      <c r="EL105" s="2">
        <f t="shared" si="300"/>
        <v>101.63855230374644</v>
      </c>
      <c r="EM105" s="2">
        <f t="shared" si="301"/>
        <v>102.35058743731854</v>
      </c>
      <c r="EN105" s="2">
        <f t="shared" si="302"/>
        <v>104.45585949628723</v>
      </c>
      <c r="EO105" s="2">
        <f t="shared" si="303"/>
        <v>104.74145582964663</v>
      </c>
      <c r="EQ105" s="2">
        <f t="shared" si="304"/>
        <v>97.144551664177726</v>
      </c>
      <c r="ER105" s="2">
        <f t="shared" si="305"/>
        <v>98.438672647268973</v>
      </c>
      <c r="ES105" s="2">
        <f t="shared" si="305"/>
        <v>97.629592264661383</v>
      </c>
      <c r="ET105" s="2">
        <f t="shared" si="305"/>
        <v>97.37980192464542</v>
      </c>
      <c r="EU105" s="2">
        <f t="shared" si="305"/>
        <v>96.168270929416508</v>
      </c>
      <c r="EV105" s="2">
        <f t="shared" si="305"/>
        <v>97.871189101857965</v>
      </c>
      <c r="EW105" s="2">
        <f t="shared" si="305"/>
        <v>97.982513530973733</v>
      </c>
      <c r="EX105" s="2">
        <f t="shared" si="305"/>
        <v>98.36203832150288</v>
      </c>
      <c r="EY105" s="2">
        <f t="shared" si="305"/>
        <v>100.47372053276018</v>
      </c>
      <c r="EZ105" s="2">
        <f t="shared" si="305"/>
        <v>100.67072808586765</v>
      </c>
      <c r="FA105" s="2">
        <f t="shared" si="305"/>
        <v>103.64242654414021</v>
      </c>
      <c r="FB105" s="2">
        <f t="shared" si="305"/>
        <v>101.99922476418716</v>
      </c>
      <c r="FC105" s="2">
        <f t="shared" si="305"/>
        <v>103.1186282769864</v>
      </c>
      <c r="FD105" s="2">
        <f t="shared" si="305"/>
        <v>104.36692165711229</v>
      </c>
      <c r="FE105" s="2">
        <f t="shared" si="305"/>
        <v>105.3107224685112</v>
      </c>
      <c r="FG105" s="2">
        <f t="shared" si="306"/>
        <v>0.97115357399821489</v>
      </c>
      <c r="FH105" s="2">
        <f t="shared" si="307"/>
        <v>0.97328759063874026</v>
      </c>
      <c r="FI105" s="2">
        <f t="shared" si="307"/>
        <v>0.97213773346466503</v>
      </c>
      <c r="FJ105" s="2">
        <f t="shared" si="307"/>
        <v>0.96935388090707109</v>
      </c>
      <c r="FK105" s="2">
        <f t="shared" si="307"/>
        <v>0.96911019966529754</v>
      </c>
      <c r="FL105" s="2">
        <f t="shared" si="307"/>
        <v>0.96738366495932804</v>
      </c>
      <c r="FM105" s="2">
        <f t="shared" si="307"/>
        <v>0.96641913841978022</v>
      </c>
      <c r="FN105" s="2">
        <f t="shared" si="307"/>
        <v>0.96364948182215127</v>
      </c>
      <c r="FO105" s="2">
        <f t="shared" si="307"/>
        <v>0.96433139691275105</v>
      </c>
      <c r="FP105" s="2">
        <f t="shared" si="307"/>
        <v>0.9624977656603213</v>
      </c>
      <c r="FQ105" s="2">
        <f t="shared" si="307"/>
        <v>0.96637529412145173</v>
      </c>
      <c r="FR105" s="2">
        <f t="shared" si="307"/>
        <v>0.97022188652177588</v>
      </c>
      <c r="FS105" s="2">
        <f t="shared" si="307"/>
        <v>0.96695834320368212</v>
      </c>
      <c r="FT105" s="2">
        <f t="shared" si="307"/>
        <v>0.96033887352405922</v>
      </c>
      <c r="FU105" s="2">
        <f t="shared" si="307"/>
        <v>0.95708119446235951</v>
      </c>
      <c r="FW105" s="2">
        <f t="shared" si="324"/>
        <v>3.5016940659466441E-3</v>
      </c>
      <c r="FX105" s="2">
        <f t="shared" si="164"/>
        <v>5.3527542563256893E-3</v>
      </c>
      <c r="FY105" s="2">
        <f t="shared" si="165"/>
        <v>5.8944003651073525E-3</v>
      </c>
      <c r="FZ105" s="2">
        <f t="shared" si="166"/>
        <v>4.9167773292951456E-3</v>
      </c>
      <c r="GA105" s="2">
        <f t="shared" si="167"/>
        <v>4.5878001463305965E-3</v>
      </c>
      <c r="GB105" s="2">
        <f t="shared" si="168"/>
        <v>4.8548940110700175E-3</v>
      </c>
      <c r="GC105" s="2">
        <f t="shared" si="169"/>
        <v>5.0773922257149528E-3</v>
      </c>
      <c r="GD105" s="2">
        <f t="shared" si="170"/>
        <v>6.0366582889910831E-3</v>
      </c>
      <c r="GE105" s="2">
        <f t="shared" si="171"/>
        <v>5.5828743987559621E-3</v>
      </c>
      <c r="GF105" s="2">
        <f t="shared" si="172"/>
        <v>4.5882808898535287E-3</v>
      </c>
      <c r="GG105" s="2">
        <f t="shared" si="173"/>
        <v>4.0754450323151822E-3</v>
      </c>
      <c r="GH105" s="2">
        <f t="shared" si="174"/>
        <v>4.1144694443798558E-3</v>
      </c>
      <c r="GI105" s="2">
        <f t="shared" si="175"/>
        <v>3.6027958492344425E-3</v>
      </c>
      <c r="GJ105" s="2">
        <f t="shared" si="176"/>
        <v>3.1276514975798714E-3</v>
      </c>
      <c r="GK105" s="2">
        <f t="shared" si="177"/>
        <v>2.8165579987532593E-3</v>
      </c>
      <c r="GM105" s="86">
        <f t="shared" si="325"/>
        <v>3.357289728999852E-14</v>
      </c>
      <c r="GN105" s="86">
        <f t="shared" si="178"/>
        <v>6.675732156972126E-14</v>
      </c>
      <c r="GO105" s="86">
        <f t="shared" si="179"/>
        <v>5.4423775156669344E-22</v>
      </c>
      <c r="GP105" s="86">
        <f t="shared" si="180"/>
        <v>7.3500930418245869E-28</v>
      </c>
      <c r="GQ105" s="86">
        <f t="shared" si="181"/>
        <v>3.9316206006382363E-21</v>
      </c>
      <c r="GR105" s="86">
        <f t="shared" si="182"/>
        <v>1.4722961773845195E-22</v>
      </c>
      <c r="GS105" s="86">
        <f t="shared" si="183"/>
        <v>5.822770265799344E-28</v>
      </c>
      <c r="GT105" s="86">
        <f t="shared" si="184"/>
        <v>1.3668380528018456E-24</v>
      </c>
      <c r="GU105" s="86">
        <f t="shared" si="185"/>
        <v>4.9523966481796218E-18</v>
      </c>
      <c r="GV105" s="86">
        <f t="shared" si="186"/>
        <v>1.0143174861286847E-18</v>
      </c>
      <c r="GW105" s="86">
        <f t="shared" si="187"/>
        <v>5.0986292259418711E-24</v>
      </c>
      <c r="GX105" s="86">
        <f t="shared" si="188"/>
        <v>4.7722277115442481E-25</v>
      </c>
      <c r="GY105" s="86">
        <f t="shared" si="189"/>
        <v>7.0773577624332181E-16</v>
      </c>
      <c r="GZ105" s="86">
        <f t="shared" si="190"/>
        <v>7.1856431993105715E-17</v>
      </c>
      <c r="HA105" s="86">
        <f t="shared" si="191"/>
        <v>1.1599829099751917E-20</v>
      </c>
      <c r="HC105" s="86">
        <f t="shared" si="326"/>
        <v>0.64210807222802779</v>
      </c>
      <c r="HD105" s="86">
        <f t="shared" si="192"/>
        <v>0.62356482720753648</v>
      </c>
      <c r="HE105" s="86">
        <f t="shared" si="193"/>
        <v>0.45411009704253241</v>
      </c>
      <c r="HF105" s="86">
        <f t="shared" si="194"/>
        <v>0.54447906180706884</v>
      </c>
      <c r="HG105" s="86">
        <f t="shared" si="195"/>
        <v>0.60428792771905626</v>
      </c>
      <c r="HH105" s="86">
        <f t="shared" si="196"/>
        <v>0.45981946857538625</v>
      </c>
      <c r="HI105" s="86">
        <f t="shared" si="197"/>
        <v>0.5157217303847299</v>
      </c>
      <c r="HJ105" s="86">
        <f t="shared" si="198"/>
        <v>0.32257268850518089</v>
      </c>
      <c r="HK105" s="86">
        <f t="shared" si="199"/>
        <v>0.41604615947380813</v>
      </c>
      <c r="HL105" s="86">
        <f t="shared" si="200"/>
        <v>0.59810191600882878</v>
      </c>
      <c r="HM105" s="86">
        <f t="shared" si="201"/>
        <v>0.61646009705876803</v>
      </c>
      <c r="HN105" s="86">
        <f t="shared" si="202"/>
        <v>0.54415035101640119</v>
      </c>
      <c r="HO105" s="86">
        <f t="shared" si="203"/>
        <v>0.59240521883356523</v>
      </c>
      <c r="HP105" s="86">
        <f t="shared" si="204"/>
        <v>0.58906579982623553</v>
      </c>
      <c r="HQ105" s="86">
        <f t="shared" si="205"/>
        <v>0.54868005175734436</v>
      </c>
      <c r="HS105" s="86">
        <f t="shared" si="327"/>
        <v>8.9034380730856335E-17</v>
      </c>
      <c r="HT105" s="86">
        <f t="shared" si="206"/>
        <v>4.170570601776137E-14</v>
      </c>
      <c r="HU105" s="86">
        <f t="shared" si="207"/>
        <v>5.8233509417297275E-17</v>
      </c>
      <c r="HV105" s="86">
        <f t="shared" si="208"/>
        <v>2.0052252912344674E-18</v>
      </c>
      <c r="HW105" s="86">
        <f t="shared" si="209"/>
        <v>1.6134680090120831E-21</v>
      </c>
      <c r="HX105" s="86">
        <f t="shared" si="210"/>
        <v>8.3421718106792231E-20</v>
      </c>
      <c r="HY105" s="86">
        <f t="shared" si="211"/>
        <v>6.2428415485651747E-19</v>
      </c>
      <c r="HZ105" s="86">
        <f t="shared" si="212"/>
        <v>3.2236040497742093E-20</v>
      </c>
      <c r="IA105" s="86">
        <f t="shared" si="213"/>
        <v>7.4613822506934686E-20</v>
      </c>
      <c r="IB105" s="86">
        <f t="shared" si="214"/>
        <v>5.8767522541887728E-21</v>
      </c>
      <c r="IC105" s="86">
        <f t="shared" si="215"/>
        <v>2.0095562445279942E-21</v>
      </c>
      <c r="ID105" s="86">
        <f t="shared" si="216"/>
        <v>6.4413913236292392E-20</v>
      </c>
      <c r="IE105" s="86">
        <f t="shared" si="217"/>
        <v>5.0300132578770603E-22</v>
      </c>
      <c r="IF105" s="86">
        <f t="shared" si="218"/>
        <v>9.6396081674088514E-12</v>
      </c>
      <c r="IG105" s="86">
        <f t="shared" si="219"/>
        <v>9.6133690875177023E-9</v>
      </c>
      <c r="II105" s="86">
        <f t="shared" si="328"/>
        <v>2.9071548217233546E-76</v>
      </c>
      <c r="IJ105" s="86">
        <f t="shared" si="329"/>
        <v>4.237830889461217E-72</v>
      </c>
      <c r="IK105" s="86">
        <f t="shared" si="330"/>
        <v>2.76630063560104E-81</v>
      </c>
      <c r="IL105" s="86">
        <f t="shared" si="331"/>
        <v>2.4796647146493579E-92</v>
      </c>
      <c r="IM105" s="86">
        <f t="shared" si="332"/>
        <v>5.0945617548722252E-101</v>
      </c>
      <c r="IN105" s="86">
        <f t="shared" si="333"/>
        <v>1.0662074691187751E-95</v>
      </c>
      <c r="IO105" s="86">
        <f t="shared" si="334"/>
        <v>2.3508011458241159E-89</v>
      </c>
      <c r="IP105" s="86">
        <f t="shared" si="335"/>
        <v>3.9953491377959266E-96</v>
      </c>
      <c r="IQ105" s="86">
        <f t="shared" si="336"/>
        <v>2.3612856987463354E-93</v>
      </c>
      <c r="IR105" s="86">
        <f t="shared" si="337"/>
        <v>7.3356827348259341E-99</v>
      </c>
      <c r="IS105" s="86">
        <f t="shared" si="338"/>
        <v>8.9230399139541026E-102</v>
      </c>
      <c r="IT105" s="86">
        <f t="shared" si="339"/>
        <v>1.1581814774972314E-95</v>
      </c>
      <c r="IU105" s="86">
        <f t="shared" si="340"/>
        <v>1.0972949166168887E-102</v>
      </c>
      <c r="IV105" s="86">
        <f t="shared" si="341"/>
        <v>5.6636605655320291E-65</v>
      </c>
      <c r="IW105" s="86">
        <f t="shared" si="342"/>
        <v>2.3979646702725013E-47</v>
      </c>
      <c r="IY105" s="86">
        <f t="shared" si="343"/>
        <v>0.64210807222806143</v>
      </c>
      <c r="IZ105" s="86">
        <f t="shared" si="344"/>
        <v>0.62356482720764494</v>
      </c>
      <c r="JA105" s="86">
        <f t="shared" si="345"/>
        <v>0.45411009704253247</v>
      </c>
      <c r="JB105" s="86">
        <f t="shared" si="346"/>
        <v>0.54447906180706884</v>
      </c>
      <c r="JC105" s="86">
        <f t="shared" si="347"/>
        <v>0.60428792771905626</v>
      </c>
      <c r="JD105" s="86">
        <f t="shared" si="348"/>
        <v>0.45981946857538625</v>
      </c>
      <c r="JE105" s="86">
        <f t="shared" si="349"/>
        <v>0.5157217303847299</v>
      </c>
      <c r="JF105" s="86">
        <f t="shared" si="350"/>
        <v>0.32257268850518089</v>
      </c>
      <c r="JG105" s="86">
        <f t="shared" si="351"/>
        <v>0.41604615947380813</v>
      </c>
      <c r="JH105" s="86">
        <f t="shared" si="352"/>
        <v>0.59810191600882878</v>
      </c>
      <c r="JI105" s="86">
        <f t="shared" si="353"/>
        <v>0.61646009705876803</v>
      </c>
      <c r="JJ105" s="86">
        <f t="shared" si="354"/>
        <v>0.54415035101640119</v>
      </c>
      <c r="JK105" s="86">
        <f t="shared" si="355"/>
        <v>0.59240521883356589</v>
      </c>
      <c r="JL105" s="86">
        <f t="shared" si="356"/>
        <v>0.58906579983587526</v>
      </c>
      <c r="JM105" s="86">
        <f t="shared" si="357"/>
        <v>0.54868006137071346</v>
      </c>
    </row>
    <row r="106" spans="2:273" x14ac:dyDescent="0.25">
      <c r="B106" s="2">
        <v>79</v>
      </c>
      <c r="C106" s="37">
        <v>178.81</v>
      </c>
      <c r="D106" s="37">
        <v>169.25899999999999</v>
      </c>
      <c r="E106" s="37">
        <v>129.56899999999999</v>
      </c>
      <c r="F106" s="37">
        <v>147.89699999999999</v>
      </c>
      <c r="G106" s="37">
        <v>158.845</v>
      </c>
      <c r="H106" s="37">
        <v>126.44799999999999</v>
      </c>
      <c r="I106" s="37">
        <v>133.155</v>
      </c>
      <c r="J106" s="37">
        <v>109.44799999999999</v>
      </c>
      <c r="K106" s="37">
        <v>125.39700000000001</v>
      </c>
      <c r="L106" s="37">
        <v>154.22399999999999</v>
      </c>
      <c r="M106" s="37">
        <v>162.81</v>
      </c>
      <c r="N106" s="37">
        <v>153.339</v>
      </c>
      <c r="O106" s="37">
        <v>179.911</v>
      </c>
      <c r="P106" s="37">
        <v>177.87700000000001</v>
      </c>
      <c r="Q106" s="37">
        <v>142.965</v>
      </c>
      <c r="S106" s="4">
        <f t="shared" si="229"/>
        <v>173.77336339608956</v>
      </c>
      <c r="T106" s="4">
        <f t="shared" si="230"/>
        <v>161.23009549236178</v>
      </c>
      <c r="U106" s="4">
        <f t="shared" si="231"/>
        <v>129.4279959912428</v>
      </c>
      <c r="V106" s="4">
        <f t="shared" si="232"/>
        <v>142.45007339136092</v>
      </c>
      <c r="W106" s="4">
        <f t="shared" si="233"/>
        <v>148.59968572136023</v>
      </c>
      <c r="X106" s="4">
        <f t="shared" si="234"/>
        <v>126.83606846667325</v>
      </c>
      <c r="Y106" s="4">
        <f t="shared" si="235"/>
        <v>131.319747653897</v>
      </c>
      <c r="Z106" s="4">
        <f t="shared" si="236"/>
        <v>111.7763084926012</v>
      </c>
      <c r="AA106" s="4">
        <f t="shared" si="237"/>
        <v>118.62811878770701</v>
      </c>
      <c r="AB106" s="4">
        <f t="shared" si="238"/>
        <v>146.49970648937858</v>
      </c>
      <c r="AC106" s="4">
        <f t="shared" si="239"/>
        <v>156.44467038983819</v>
      </c>
      <c r="AD106" s="4">
        <f t="shared" si="240"/>
        <v>148.31136678381296</v>
      </c>
      <c r="AE106" s="4">
        <f t="shared" si="241"/>
        <v>174.74594700960392</v>
      </c>
      <c r="AF106" s="4">
        <f t="shared" si="242"/>
        <v>171.68285362614449</v>
      </c>
      <c r="AG106" s="4">
        <f t="shared" si="243"/>
        <v>142.24942109553331</v>
      </c>
      <c r="AI106" s="4">
        <f t="shared" si="244"/>
        <v>5.0366366039104378</v>
      </c>
      <c r="AJ106" s="4">
        <f t="shared" si="245"/>
        <v>8.0289045076382024</v>
      </c>
      <c r="AK106" s="4">
        <f t="shared" si="246"/>
        <v>0.14100400875719288</v>
      </c>
      <c r="AL106" s="4">
        <f t="shared" si="247"/>
        <v>5.4469266086390746</v>
      </c>
      <c r="AM106" s="4">
        <f t="shared" si="248"/>
        <v>10.245314278639768</v>
      </c>
      <c r="AN106" s="4">
        <f t="shared" si="249"/>
        <v>-0.38806846667326056</v>
      </c>
      <c r="AO106" s="4">
        <f t="shared" si="250"/>
        <v>1.8352523461030046</v>
      </c>
      <c r="AP106" s="4">
        <f t="shared" si="251"/>
        <v>-2.3283084926012094</v>
      </c>
      <c r="AQ106" s="4">
        <f t="shared" si="252"/>
        <v>6.768881212292996</v>
      </c>
      <c r="AR106" s="4">
        <f t="shared" si="253"/>
        <v>7.7242935106214077</v>
      </c>
      <c r="AS106" s="4">
        <f t="shared" si="254"/>
        <v>6.3653296101618082</v>
      </c>
      <c r="AT106" s="4">
        <f t="shared" si="255"/>
        <v>5.0276332161870414</v>
      </c>
      <c r="AU106" s="4">
        <f t="shared" si="256"/>
        <v>5.1650529903960773</v>
      </c>
      <c r="AV106" s="4">
        <f t="shared" si="257"/>
        <v>6.1941463738555171</v>
      </c>
      <c r="AW106" s="4">
        <f t="shared" si="257"/>
        <v>0.71557890446669603</v>
      </c>
      <c r="AY106" s="2">
        <f t="shared" si="308"/>
        <v>97.271900937315166</v>
      </c>
      <c r="AZ106" s="2">
        <f t="shared" si="147"/>
        <v>98.70044270551287</v>
      </c>
      <c r="BA106" s="2">
        <f t="shared" si="148"/>
        <v>98.109534021748701</v>
      </c>
      <c r="BB106" s="2">
        <f t="shared" si="149"/>
        <v>97.858707895197881</v>
      </c>
      <c r="BC106" s="2">
        <f t="shared" si="150"/>
        <v>96.055595727554049</v>
      </c>
      <c r="BD106" s="2">
        <f t="shared" si="151"/>
        <v>98.170878059271374</v>
      </c>
      <c r="BE106" s="2">
        <f t="shared" si="152"/>
        <v>98.582635247416363</v>
      </c>
      <c r="BF106" s="2">
        <f t="shared" si="153"/>
        <v>98.916475337147503</v>
      </c>
      <c r="BG106" s="2">
        <f t="shared" si="154"/>
        <v>101.06203739358494</v>
      </c>
      <c r="BH106" s="2">
        <f t="shared" si="155"/>
        <v>101.03026854940195</v>
      </c>
      <c r="BI106" s="2">
        <f t="shared" si="156"/>
        <v>103.64039482304565</v>
      </c>
      <c r="BJ106" s="2">
        <f t="shared" si="157"/>
        <v>101.87782005698405</v>
      </c>
      <c r="BK106" s="2">
        <f t="shared" si="158"/>
        <v>102.71689277741709</v>
      </c>
      <c r="BL106" s="2">
        <f t="shared" si="159"/>
        <v>104.76124555772456</v>
      </c>
      <c r="BM106" s="2">
        <f t="shared" si="160"/>
        <v>104.95921090029023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106.37941022514072</v>
      </c>
      <c r="DL106" s="2">
        <f t="shared" si="289"/>
        <v>112.75542240215925</v>
      </c>
      <c r="DM106" s="2">
        <f t="shared" si="289"/>
        <v>111.62179082321185</v>
      </c>
      <c r="DN106" s="2">
        <f t="shared" si="289"/>
        <v>113.08946066126856</v>
      </c>
      <c r="DO106" s="2">
        <f t="shared" si="289"/>
        <v>111.1229451219512</v>
      </c>
      <c r="DP106" s="2">
        <f t="shared" si="289"/>
        <v>114.51357842127842</v>
      </c>
      <c r="DQ106" s="2">
        <f t="shared" si="289"/>
        <v>110.82233783783785</v>
      </c>
      <c r="DR106" s="2">
        <f t="shared" si="289"/>
        <v>116.17377815126052</v>
      </c>
      <c r="DS106" s="2">
        <f t="shared" si="289"/>
        <v>114.87182492997199</v>
      </c>
      <c r="DT106" s="2">
        <f t="shared" si="289"/>
        <v>115.57000504201682</v>
      </c>
      <c r="DU106" s="2">
        <f t="shared" si="289"/>
        <v>111.3660095196411</v>
      </c>
      <c r="DV106" s="2">
        <f t="shared" si="289"/>
        <v>113.93555412757975</v>
      </c>
      <c r="DW106" s="2">
        <f t="shared" si="289"/>
        <v>117.05365433854908</v>
      </c>
      <c r="DX106" s="2">
        <f t="shared" si="289"/>
        <v>116.37126715686274</v>
      </c>
      <c r="DY106" s="2">
        <f t="shared" si="289"/>
        <v>113.03662306266222</v>
      </c>
      <c r="EA106" s="2">
        <f t="shared" si="228"/>
        <v>97.025112189440989</v>
      </c>
      <c r="EB106" s="2">
        <f t="shared" si="290"/>
        <v>98.348839848270558</v>
      </c>
      <c r="EC106" s="2">
        <f t="shared" si="291"/>
        <v>97.757973186215239</v>
      </c>
      <c r="ED106" s="2">
        <f t="shared" si="292"/>
        <v>97.42044124769933</v>
      </c>
      <c r="EE106" s="2">
        <f t="shared" si="293"/>
        <v>95.615212208043857</v>
      </c>
      <c r="EF106" s="2">
        <f t="shared" si="294"/>
        <v>97.667859417839992</v>
      </c>
      <c r="EG106" s="2">
        <f t="shared" si="295"/>
        <v>98.196595544771412</v>
      </c>
      <c r="EH106" s="2">
        <f t="shared" si="296"/>
        <v>98.323173092421982</v>
      </c>
      <c r="EI106" s="2">
        <f t="shared" si="297"/>
        <v>100.59773979055433</v>
      </c>
      <c r="EJ106" s="2">
        <f t="shared" si="298"/>
        <v>100.51340546000665</v>
      </c>
      <c r="EK106" s="2">
        <f t="shared" si="299"/>
        <v>103.39477494955835</v>
      </c>
      <c r="EL106" s="2">
        <f t="shared" si="300"/>
        <v>101.53871548960336</v>
      </c>
      <c r="EM106" s="2">
        <f t="shared" si="301"/>
        <v>102.26711518137296</v>
      </c>
      <c r="EN106" s="2">
        <f t="shared" si="302"/>
        <v>104.32425510730053</v>
      </c>
      <c r="EO106" s="2">
        <f t="shared" si="303"/>
        <v>104.62713235705885</v>
      </c>
      <c r="EQ106" s="2">
        <f t="shared" si="304"/>
        <v>97.042642391015278</v>
      </c>
      <c r="ER106" s="2">
        <f t="shared" si="305"/>
        <v>98.315209948027174</v>
      </c>
      <c r="ES106" s="2">
        <f t="shared" si="305"/>
        <v>97.511184208354351</v>
      </c>
      <c r="ET106" s="2">
        <f t="shared" si="305"/>
        <v>97.26081084385396</v>
      </c>
      <c r="EU106" s="2">
        <f t="shared" si="305"/>
        <v>96.074938909915801</v>
      </c>
      <c r="EV106" s="2">
        <f t="shared" si="305"/>
        <v>97.757328403833441</v>
      </c>
      <c r="EW106" s="2">
        <f t="shared" si="305"/>
        <v>97.876067115719863</v>
      </c>
      <c r="EX106" s="2">
        <f t="shared" si="305"/>
        <v>98.265567938440824</v>
      </c>
      <c r="EY106" s="2">
        <f t="shared" si="305"/>
        <v>100.35216844263836</v>
      </c>
      <c r="EZ106" s="2">
        <f t="shared" si="305"/>
        <v>100.55032436642817</v>
      </c>
      <c r="FA106" s="2">
        <f t="shared" si="305"/>
        <v>103.49503704802807</v>
      </c>
      <c r="FB106" s="2">
        <f t="shared" si="305"/>
        <v>101.88181196230795</v>
      </c>
      <c r="FC106" s="2">
        <f t="shared" si="305"/>
        <v>103.00037131102998</v>
      </c>
      <c r="FD106" s="2">
        <f t="shared" si="305"/>
        <v>104.23891558296125</v>
      </c>
      <c r="FE106" s="2">
        <f t="shared" si="305"/>
        <v>105.16575808035105</v>
      </c>
      <c r="FG106" s="2">
        <f t="shared" si="306"/>
        <v>0.97362480199923085</v>
      </c>
      <c r="FH106" s="2">
        <f t="shared" si="307"/>
        <v>0.97558059769351479</v>
      </c>
      <c r="FI106" s="2">
        <f t="shared" si="307"/>
        <v>0.97452686153901913</v>
      </c>
      <c r="FJ106" s="2">
        <f t="shared" si="307"/>
        <v>0.97197483661303463</v>
      </c>
      <c r="FK106" s="2">
        <f t="shared" si="307"/>
        <v>0.97175138845818521</v>
      </c>
      <c r="FL106" s="2">
        <f t="shared" si="307"/>
        <v>0.97016793433659387</v>
      </c>
      <c r="FM106" s="2">
        <f t="shared" si="307"/>
        <v>0.96928312951483087</v>
      </c>
      <c r="FN106" s="2">
        <f t="shared" si="307"/>
        <v>0.96674155788876426</v>
      </c>
      <c r="FO106" s="2">
        <f t="shared" si="307"/>
        <v>0.96736743166105543</v>
      </c>
      <c r="FP106" s="2">
        <f t="shared" si="307"/>
        <v>0.96568432124436598</v>
      </c>
      <c r="FQ106" s="2">
        <f t="shared" si="307"/>
        <v>0.96924290553219861</v>
      </c>
      <c r="FR106" s="2">
        <f t="shared" si="307"/>
        <v>0.97277069283014672</v>
      </c>
      <c r="FS106" s="2">
        <f t="shared" si="307"/>
        <v>0.96977778557635297</v>
      </c>
      <c r="FT106" s="2">
        <f t="shared" si="307"/>
        <v>0.9637019516666977</v>
      </c>
      <c r="FU106" s="2">
        <f t="shared" si="307"/>
        <v>0.96070920679166483</v>
      </c>
      <c r="FW106" s="2">
        <f t="shared" si="324"/>
        <v>3.8382344947602881E-3</v>
      </c>
      <c r="FX106" s="2">
        <f t="shared" si="164"/>
        <v>5.8661489108483731E-3</v>
      </c>
      <c r="FY106" s="2">
        <f t="shared" si="165"/>
        <v>6.459408136260239E-3</v>
      </c>
      <c r="FZ106" s="2">
        <f t="shared" si="166"/>
        <v>5.3885829988916658E-3</v>
      </c>
      <c r="GA106" s="2">
        <f t="shared" si="167"/>
        <v>5.0281972345664972E-3</v>
      </c>
      <c r="GB106" s="2">
        <f t="shared" si="168"/>
        <v>5.3207932138532475E-3</v>
      </c>
      <c r="GC106" s="2">
        <f t="shared" si="169"/>
        <v>5.5645240441304176E-3</v>
      </c>
      <c r="GD106" s="2">
        <f t="shared" si="170"/>
        <v>6.6152114532493887E-3</v>
      </c>
      <c r="GE106" s="2">
        <f t="shared" si="171"/>
        <v>6.1182046280893977E-3</v>
      </c>
      <c r="GF106" s="2">
        <f t="shared" si="172"/>
        <v>5.0287238930077638E-3</v>
      </c>
      <c r="GG106" s="2">
        <f t="shared" si="173"/>
        <v>4.4668802777763439E-3</v>
      </c>
      <c r="GH106" s="2">
        <f t="shared" si="174"/>
        <v>4.5096359047686208E-3</v>
      </c>
      <c r="GI106" s="2">
        <f t="shared" si="175"/>
        <v>3.9490144509927447E-3</v>
      </c>
      <c r="GJ106" s="2">
        <f t="shared" si="176"/>
        <v>3.4283671618410578E-3</v>
      </c>
      <c r="GK106" s="2">
        <f t="shared" si="177"/>
        <v>3.0874554596656413E-3</v>
      </c>
      <c r="GM106" s="86">
        <f t="shared" si="325"/>
        <v>1.3119070344741844E-15</v>
      </c>
      <c r="GN106" s="86">
        <f t="shared" si="178"/>
        <v>3.0311117541509693E-15</v>
      </c>
      <c r="GO106" s="86">
        <f t="shared" si="179"/>
        <v>3.9175289062489215E-24</v>
      </c>
      <c r="GP106" s="86">
        <f t="shared" si="180"/>
        <v>1.1260449046187951E-30</v>
      </c>
      <c r="GQ106" s="86">
        <f t="shared" si="181"/>
        <v>3.2156211093524795E-23</v>
      </c>
      <c r="GR106" s="86">
        <f t="shared" si="182"/>
        <v>1.0241873127592862E-24</v>
      </c>
      <c r="GS106" s="86">
        <f t="shared" si="183"/>
        <v>9.1087620025393441E-31</v>
      </c>
      <c r="GT106" s="86">
        <f t="shared" si="184"/>
        <v>5.5652640289604018E-27</v>
      </c>
      <c r="GU106" s="86">
        <f t="shared" si="185"/>
        <v>9.2933890229988972E-20</v>
      </c>
      <c r="GV106" s="86">
        <f t="shared" si="186"/>
        <v>1.436149029247691E-20</v>
      </c>
      <c r="GW106" s="86">
        <f t="shared" si="187"/>
        <v>1.7946557814395666E-26</v>
      </c>
      <c r="GX106" s="86">
        <f t="shared" si="188"/>
        <v>1.6794444832648341E-27</v>
      </c>
      <c r="GY106" s="86">
        <f t="shared" si="189"/>
        <v>1.9525012945578568E-17</v>
      </c>
      <c r="GZ106" s="86">
        <f t="shared" si="190"/>
        <v>1.5802385715255911E-18</v>
      </c>
      <c r="HA106" s="86">
        <f t="shared" si="191"/>
        <v>1.2568540064444705E-22</v>
      </c>
      <c r="HC106" s="86">
        <f t="shared" si="326"/>
        <v>0.58711099195901528</v>
      </c>
      <c r="HD106" s="86">
        <f t="shared" si="192"/>
        <v>0.50470763780784855</v>
      </c>
      <c r="HE106" s="86">
        <f t="shared" si="193"/>
        <v>0.29523568798185995</v>
      </c>
      <c r="HF106" s="86">
        <f t="shared" si="194"/>
        <v>0.37820264459182973</v>
      </c>
      <c r="HG106" s="86">
        <f t="shared" si="195"/>
        <v>0.41875717127333295</v>
      </c>
      <c r="HH106" s="86">
        <f t="shared" si="196"/>
        <v>0.27372866087281045</v>
      </c>
      <c r="HI106" s="86">
        <f t="shared" si="197"/>
        <v>0.31495445835888219</v>
      </c>
      <c r="HJ106" s="86">
        <f t="shared" si="198"/>
        <v>0.140423219531677</v>
      </c>
      <c r="HK106" s="86">
        <f t="shared" si="199"/>
        <v>0.18943208224007441</v>
      </c>
      <c r="HL106" s="86">
        <f t="shared" si="200"/>
        <v>0.40493485386557687</v>
      </c>
      <c r="HM106" s="86">
        <f t="shared" si="201"/>
        <v>0.47302968311735533</v>
      </c>
      <c r="HN106" s="86">
        <f t="shared" si="202"/>
        <v>0.40755506118246621</v>
      </c>
      <c r="HO106" s="86">
        <f t="shared" si="203"/>
        <v>0.54223081131355144</v>
      </c>
      <c r="HP106" s="86">
        <f t="shared" si="204"/>
        <v>0.53259750903883452</v>
      </c>
      <c r="HQ106" s="86">
        <f t="shared" si="205"/>
        <v>0.4321396514269667</v>
      </c>
      <c r="HS106" s="86">
        <f t="shared" si="327"/>
        <v>6.3990651195312259E-16</v>
      </c>
      <c r="HT106" s="86">
        <f t="shared" si="206"/>
        <v>2.7438637534252152E-13</v>
      </c>
      <c r="HU106" s="86">
        <f t="shared" si="207"/>
        <v>5.5509586288492768E-16</v>
      </c>
      <c r="HV106" s="86">
        <f t="shared" si="208"/>
        <v>2.2761589614571568E-17</v>
      </c>
      <c r="HW106" s="86">
        <f t="shared" si="209"/>
        <v>2.4692049879878759E-20</v>
      </c>
      <c r="HX106" s="86">
        <f t="shared" si="210"/>
        <v>1.0854141275187605E-18</v>
      </c>
      <c r="HY106" s="86">
        <f t="shared" si="211"/>
        <v>7.1591099879536168E-18</v>
      </c>
      <c r="HZ106" s="86">
        <f t="shared" si="212"/>
        <v>4.8453659170052907E-19</v>
      </c>
      <c r="IA106" s="86">
        <f t="shared" si="213"/>
        <v>1.0096578274964862E-18</v>
      </c>
      <c r="IB106" s="86">
        <f t="shared" si="214"/>
        <v>8.4073631566979358E-20</v>
      </c>
      <c r="IC106" s="86">
        <f t="shared" si="215"/>
        <v>2.9122632871337952E-20</v>
      </c>
      <c r="ID106" s="86">
        <f t="shared" si="216"/>
        <v>7.8189460973970109E-19</v>
      </c>
      <c r="IE106" s="86">
        <f t="shared" si="217"/>
        <v>7.2387846588447944E-21</v>
      </c>
      <c r="IF106" s="86">
        <f t="shared" si="218"/>
        <v>3.4116583451793972E-11</v>
      </c>
      <c r="IG106" s="86">
        <f t="shared" si="219"/>
        <v>2.3121024624907983E-8</v>
      </c>
      <c r="II106" s="86">
        <f t="shared" si="328"/>
        <v>7.389411918275317E-74</v>
      </c>
      <c r="IJ106" s="86">
        <f t="shared" si="329"/>
        <v>1.2069428294132626E-69</v>
      </c>
      <c r="IK106" s="86">
        <f t="shared" si="330"/>
        <v>1.8555943859557103E-78</v>
      </c>
      <c r="IL106" s="86">
        <f t="shared" si="331"/>
        <v>3.1894181037305359E-89</v>
      </c>
      <c r="IM106" s="86">
        <f t="shared" si="332"/>
        <v>1.1770550106799225E-97</v>
      </c>
      <c r="IN106" s="86">
        <f t="shared" si="333"/>
        <v>1.7579901340695255E-92</v>
      </c>
      <c r="IO106" s="86">
        <f t="shared" si="334"/>
        <v>2.4926374867566108E-86</v>
      </c>
      <c r="IP106" s="86">
        <f t="shared" si="335"/>
        <v>9.3490585220863651E-93</v>
      </c>
      <c r="IQ106" s="86">
        <f t="shared" si="336"/>
        <v>3.9291946057989045E-90</v>
      </c>
      <c r="IR106" s="86">
        <f t="shared" si="337"/>
        <v>1.4324679121591853E-95</v>
      </c>
      <c r="IS106" s="86">
        <f t="shared" si="338"/>
        <v>1.8498572371343509E-98</v>
      </c>
      <c r="IT106" s="86">
        <f t="shared" si="339"/>
        <v>1.5246026376198588E-92</v>
      </c>
      <c r="IU106" s="86">
        <f t="shared" si="340"/>
        <v>2.0609431766338709E-99</v>
      </c>
      <c r="IV106" s="86">
        <f t="shared" si="341"/>
        <v>5.6826837063357012E-63</v>
      </c>
      <c r="IW106" s="86">
        <f t="shared" si="342"/>
        <v>6.2960076635061764E-46</v>
      </c>
      <c r="IY106" s="86">
        <f t="shared" si="343"/>
        <v>0.58711099195901728</v>
      </c>
      <c r="IZ106" s="86">
        <f t="shared" si="344"/>
        <v>0.50470763780812589</v>
      </c>
      <c r="JA106" s="86">
        <f t="shared" si="345"/>
        <v>0.29523568798186051</v>
      </c>
      <c r="JB106" s="86">
        <f t="shared" si="346"/>
        <v>0.37820264459182973</v>
      </c>
      <c r="JC106" s="86">
        <f t="shared" si="347"/>
        <v>0.41875717127333295</v>
      </c>
      <c r="JD106" s="86">
        <f t="shared" si="348"/>
        <v>0.27372866087281045</v>
      </c>
      <c r="JE106" s="86">
        <f t="shared" si="349"/>
        <v>0.31495445835888219</v>
      </c>
      <c r="JF106" s="86">
        <f t="shared" si="350"/>
        <v>0.140423219531677</v>
      </c>
      <c r="JG106" s="86">
        <f t="shared" si="351"/>
        <v>0.18943208224007441</v>
      </c>
      <c r="JH106" s="86">
        <f t="shared" si="352"/>
        <v>0.40493485386557687</v>
      </c>
      <c r="JI106" s="86">
        <f t="shared" si="353"/>
        <v>0.47302968311735533</v>
      </c>
      <c r="JJ106" s="86">
        <f t="shared" si="354"/>
        <v>0.40755506118246621</v>
      </c>
      <c r="JK106" s="86">
        <f t="shared" si="355"/>
        <v>0.54223081131355144</v>
      </c>
      <c r="JL106" s="86">
        <f t="shared" si="356"/>
        <v>0.53259750907295111</v>
      </c>
      <c r="JM106" s="86">
        <f t="shared" si="357"/>
        <v>0.43213967454799135</v>
      </c>
    </row>
    <row r="107" spans="2:273" x14ac:dyDescent="0.25">
      <c r="B107" s="2">
        <v>80</v>
      </c>
      <c r="C107" s="37">
        <v>158.54</v>
      </c>
      <c r="D107" s="37">
        <v>143.983</v>
      </c>
      <c r="E107" s="37">
        <v>108.672</v>
      </c>
      <c r="F107" s="37">
        <v>112.345</v>
      </c>
      <c r="G107" s="37">
        <v>121.5</v>
      </c>
      <c r="H107" s="37">
        <v>102.741</v>
      </c>
      <c r="I107" s="37">
        <v>107.259</v>
      </c>
      <c r="J107" s="37">
        <v>100.414</v>
      </c>
      <c r="K107" s="37">
        <v>109.55200000000001</v>
      </c>
      <c r="L107" s="37">
        <v>119.79300000000001</v>
      </c>
      <c r="M107" s="37">
        <v>130.655</v>
      </c>
      <c r="N107" s="37">
        <v>123.161</v>
      </c>
      <c r="O107" s="37">
        <v>159.607</v>
      </c>
      <c r="P107" s="37">
        <v>153.982</v>
      </c>
      <c r="Q107" s="37">
        <v>123.614</v>
      </c>
      <c r="S107" s="4">
        <f t="shared" si="229"/>
        <v>151.7819826529024</v>
      </c>
      <c r="T107" s="4">
        <f t="shared" si="230"/>
        <v>135.40267007523582</v>
      </c>
      <c r="U107" s="4">
        <f t="shared" si="231"/>
        <v>112.23383769664773</v>
      </c>
      <c r="V107" s="4">
        <f t="shared" si="232"/>
        <v>118.72374351808399</v>
      </c>
      <c r="W107" s="4">
        <f t="shared" si="233"/>
        <v>118.66983699750008</v>
      </c>
      <c r="X107" s="4">
        <f t="shared" si="234"/>
        <v>109.1024843698453</v>
      </c>
      <c r="Y107" s="4">
        <f t="shared" si="235"/>
        <v>111.07780986907761</v>
      </c>
      <c r="Z107" s="4">
        <f t="shared" si="236"/>
        <v>102.02454415451319</v>
      </c>
      <c r="AA107" s="4">
        <f t="shared" si="237"/>
        <v>105.27485377629861</v>
      </c>
      <c r="AB107" s="4">
        <f t="shared" si="238"/>
        <v>119.93044820438656</v>
      </c>
      <c r="AC107" s="4">
        <f t="shared" si="239"/>
        <v>130.77128523415087</v>
      </c>
      <c r="AD107" s="4">
        <f t="shared" si="240"/>
        <v>126.80103069385854</v>
      </c>
      <c r="AE107" s="4">
        <f t="shared" si="241"/>
        <v>153.65974318980875</v>
      </c>
      <c r="AF107" s="4">
        <f t="shared" si="242"/>
        <v>150.07656127182207</v>
      </c>
      <c r="AG107" s="4">
        <f t="shared" si="243"/>
        <v>125.41263246102395</v>
      </c>
      <c r="AI107" s="4">
        <f t="shared" si="244"/>
        <v>6.7580173470975922</v>
      </c>
      <c r="AJ107" s="4">
        <f t="shared" si="245"/>
        <v>8.580329924764186</v>
      </c>
      <c r="AK107" s="4">
        <f t="shared" si="246"/>
        <v>-3.5618376966477285</v>
      </c>
      <c r="AL107" s="4">
        <f t="shared" si="247"/>
        <v>-6.3787435180839935</v>
      </c>
      <c r="AM107" s="4">
        <f t="shared" si="248"/>
        <v>2.8301630024999156</v>
      </c>
      <c r="AN107" s="4">
        <f t="shared" si="249"/>
        <v>-6.3614843698453001</v>
      </c>
      <c r="AO107" s="4">
        <f t="shared" si="250"/>
        <v>-3.8188098690776116</v>
      </c>
      <c r="AP107" s="4">
        <f t="shared" si="251"/>
        <v>-1.6105441545131924</v>
      </c>
      <c r="AQ107" s="4">
        <f t="shared" si="252"/>
        <v>4.2771462237013935</v>
      </c>
      <c r="AR107" s="4">
        <f t="shared" si="253"/>
        <v>-0.13744820438655836</v>
      </c>
      <c r="AS107" s="4">
        <f t="shared" si="254"/>
        <v>-0.11628523415086534</v>
      </c>
      <c r="AT107" s="4">
        <f t="shared" si="255"/>
        <v>-3.6400306938585345</v>
      </c>
      <c r="AU107" s="4">
        <f t="shared" si="256"/>
        <v>5.9472568101912486</v>
      </c>
      <c r="AV107" s="4">
        <f t="shared" ref="AV107:AW122" si="358">IF(OR($B107 &lt; P$230, $B107 &gt; P$233), 0, P107-AF107)</f>
        <v>3.905438728177927</v>
      </c>
      <c r="AW107" s="4">
        <f t="shared" si="358"/>
        <v>-1.7986324610239421</v>
      </c>
      <c r="AY107" s="2">
        <f t="shared" si="308"/>
        <v>97.152947210831655</v>
      </c>
      <c r="AZ107" s="2">
        <f t="shared" ref="AZ107:AZ170" si="359">IF(OR($B107 &lt; D$230, $B107 &gt; D$233), #N/A, ((1-FH107)*DL107) + (FH107 - FX107)*EB107 + (FX107*ER107))</f>
        <v>98.54943141360161</v>
      </c>
      <c r="BA107" s="2">
        <f t="shared" ref="BA107:BA170" si="360">IF(OR($B107 &lt; E$230, $B107 &gt; E$233), #N/A, ((1-FI107)*DM107) + (FI107 - FY107)*EC107 + (FY107*ES107))</f>
        <v>97.95199846731947</v>
      </c>
      <c r="BB107" s="2">
        <f t="shared" ref="BB107:BB170" si="361">IF(OR($B107 &lt; F$230, $B107 &gt; F$233), #N/A, ((1-FJ107)*DN107) + (FJ107 - FZ107)*ED107 + (FZ107*ET107))</f>
        <v>97.700730327523431</v>
      </c>
      <c r="BC107" s="2">
        <f t="shared" ref="BC107:BC170" si="362">IF(OR($B107 &lt; G$230, $B107 &gt; G$233), #N/A, ((1-FK107)*DO107) + (FK107 - GA107)*EE107 + (GA107*EU107))</f>
        <v>95.954782257599689</v>
      </c>
      <c r="BD107" s="2">
        <f t="shared" ref="BD107:BD170" si="363">IF(OR($B107 &lt; H$230, $B107 &gt; H$233), #N/A, ((1-FL107)*DP107) + (FL107 - GB107)*EF107 + (GB107*EV107))</f>
        <v>98.026078104123698</v>
      </c>
      <c r="BE107" s="2">
        <f t="shared" ref="BE107:BE170" si="364">IF(OR($B107 &lt; I$230, $B107 &gt; I$233), #N/A, ((1-FM107)*DQ107) + (FM107 - GC107)*EG107 + (GC107*EW107))</f>
        <v>98.430590601468282</v>
      </c>
      <c r="BF107" s="2">
        <f t="shared" ref="BF107:BF170" si="365">IF(OR($B107 &lt; J$230, $B107 &gt; J$233), #N/A, ((1-FN107)*DR107) + (FN107 - GD107)*EH107 + (GD107*EX107))</f>
        <v>98.773957707141548</v>
      </c>
      <c r="BG107" s="2">
        <f t="shared" ref="BG107:BG170" si="366">IF(OR($B107 &lt; K$230, $B107 &gt; K$233), #N/A, ((1-FO107)*DS107) + (FO107 - GE107)*EI107 + (GE107*EY107))</f>
        <v>100.89295228845495</v>
      </c>
      <c r="BH107" s="2">
        <f t="shared" ref="BH107:BH170" si="367">IF(OR($B107 &lt; L$230, $B107 &gt; L$233), #N/A, ((1-FP107)*DT107) + (FP107 - GF107)*EJ107 + (GF107*EZ107))</f>
        <v>100.87459692687983</v>
      </c>
      <c r="BI107" s="2">
        <f t="shared" ref="BI107:BI170" si="368">IF(OR($B107 &lt; M$230, $B107 &gt; M$233), #N/A, ((1-FQ107)*DU107) + (FQ107 - GG107)*EK107 + (GG107*FA107))</f>
        <v>103.48185749937203</v>
      </c>
      <c r="BJ107" s="2">
        <f t="shared" ref="BJ107:BJ170" si="369">IF(OR($B107 &lt; N$230, $B107 &gt; N$233), #N/A, ((1-FR107)*DV107) + (FR107 - GH107)*EL107 + (GH107*FB107))</f>
        <v>101.75289056685132</v>
      </c>
      <c r="BK107" s="2">
        <f t="shared" ref="BK107:BK170" si="370">IF(OR($B107 &lt; O$230, $B107 &gt; O$233), #N/A, ((1-FS107)*DW107) + (FS107 - GI107)*EM107 + (GI107*FC107))</f>
        <v>102.6010219720448</v>
      </c>
      <c r="BL107" s="2">
        <f t="shared" ref="BL107:BL170" si="371">IF(OR($B107 &lt; P$230, $B107 &gt; P$233), #N/A, ((1-FT107)*DX107) + (FT107 - GJ107)*EN107 + (GJ107*FD107))</f>
        <v>104.60072654169673</v>
      </c>
      <c r="BM107" s="2">
        <f t="shared" ref="BM107:BM170" si="372">IF(OR($B107 &lt; Q$230, $B107 &gt; Q$233), #N/A, ((1-FU107)*DY107) + (FU107 - GK107)*EO107 + (GK107*FE107))</f>
        <v>104.82449903468004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106.40935703564728</v>
      </c>
      <c r="DL107" s="2">
        <f t="shared" ref="DL107:DY122" si="373">BP$228*$B107+BP$229</f>
        <v>112.84452260458841</v>
      </c>
      <c r="DM107" s="2">
        <f t="shared" si="373"/>
        <v>111.73172665317136</v>
      </c>
      <c r="DN107" s="2">
        <f t="shared" si="373"/>
        <v>113.24049932523619</v>
      </c>
      <c r="DO107" s="2">
        <f t="shared" si="373"/>
        <v>111.25133649155721</v>
      </c>
      <c r="DP107" s="2">
        <f t="shared" si="373"/>
        <v>114.66204096954097</v>
      </c>
      <c r="DQ107" s="2">
        <f t="shared" si="373"/>
        <v>110.91307159791371</v>
      </c>
      <c r="DR107" s="2">
        <f t="shared" si="373"/>
        <v>116.33637310924371</v>
      </c>
      <c r="DS107" s="2">
        <f t="shared" si="373"/>
        <v>114.97569187675072</v>
      </c>
      <c r="DT107" s="2">
        <f t="shared" si="373"/>
        <v>115.6687924369748</v>
      </c>
      <c r="DU107" s="2">
        <f t="shared" si="373"/>
        <v>111.38544950213371</v>
      </c>
      <c r="DV107" s="2">
        <f t="shared" si="373"/>
        <v>113.9886789868668</v>
      </c>
      <c r="DW107" s="2">
        <f t="shared" si="373"/>
        <v>117.17671834992889</v>
      </c>
      <c r="DX107" s="2">
        <f t="shared" si="373"/>
        <v>116.48953520499109</v>
      </c>
      <c r="DY107" s="2">
        <f t="shared" si="373"/>
        <v>113.13318457545421</v>
      </c>
      <c r="EA107" s="2">
        <f t="shared" si="228"/>
        <v>96.924186141304347</v>
      </c>
      <c r="EB107" s="2">
        <f t="shared" si="290"/>
        <v>98.22330757361452</v>
      </c>
      <c r="EC107" s="2">
        <f t="shared" si="291"/>
        <v>97.625187333736392</v>
      </c>
      <c r="ED107" s="2">
        <f t="shared" si="292"/>
        <v>97.293009638670938</v>
      </c>
      <c r="EE107" s="2">
        <f t="shared" si="293"/>
        <v>95.546780834484309</v>
      </c>
      <c r="EF107" s="2">
        <f t="shared" si="294"/>
        <v>97.559036838524804</v>
      </c>
      <c r="EG107" s="2">
        <f t="shared" si="295"/>
        <v>98.071718720938932</v>
      </c>
      <c r="EH107" s="2">
        <f t="shared" si="296"/>
        <v>98.22333252739115</v>
      </c>
      <c r="EI107" s="2">
        <f t="shared" si="297"/>
        <v>100.46128805994763</v>
      </c>
      <c r="EJ107" s="2">
        <f t="shared" si="298"/>
        <v>100.39494189389974</v>
      </c>
      <c r="EK107" s="2">
        <f t="shared" si="299"/>
        <v>103.25264151011075</v>
      </c>
      <c r="EL107" s="2">
        <f t="shared" si="300"/>
        <v>101.43887867546029</v>
      </c>
      <c r="EM107" s="2">
        <f t="shared" si="301"/>
        <v>102.18364292542739</v>
      </c>
      <c r="EN107" s="2">
        <f t="shared" si="302"/>
        <v>104.19265071831381</v>
      </c>
      <c r="EO107" s="2">
        <f t="shared" si="303"/>
        <v>104.51280888447107</v>
      </c>
      <c r="EQ107" s="2">
        <f t="shared" si="304"/>
        <v>96.94073311785283</v>
      </c>
      <c r="ER107" s="2">
        <f t="shared" ref="ER107:FE122" si="374">CV$228*$B107+CV$229</f>
        <v>98.191747248785376</v>
      </c>
      <c r="ES107" s="2">
        <f t="shared" si="374"/>
        <v>97.392776152047318</v>
      </c>
      <c r="ET107" s="2">
        <f t="shared" si="374"/>
        <v>97.1418197630625</v>
      </c>
      <c r="EU107" s="2">
        <f t="shared" si="374"/>
        <v>95.981606890415094</v>
      </c>
      <c r="EV107" s="2">
        <f t="shared" si="374"/>
        <v>97.643467705808916</v>
      </c>
      <c r="EW107" s="2">
        <f t="shared" si="374"/>
        <v>97.769620700465978</v>
      </c>
      <c r="EX107" s="2">
        <f t="shared" si="374"/>
        <v>98.169097555378784</v>
      </c>
      <c r="EY107" s="2">
        <f t="shared" si="374"/>
        <v>100.23061635251655</v>
      </c>
      <c r="EZ107" s="2">
        <f t="shared" si="374"/>
        <v>100.42992064698871</v>
      </c>
      <c r="FA107" s="2">
        <f t="shared" si="374"/>
        <v>103.34764755191593</v>
      </c>
      <c r="FB107" s="2">
        <f t="shared" si="374"/>
        <v>101.76439916042872</v>
      </c>
      <c r="FC107" s="2">
        <f t="shared" si="374"/>
        <v>102.88211434507356</v>
      </c>
      <c r="FD107" s="2">
        <f t="shared" si="374"/>
        <v>104.11090950881024</v>
      </c>
      <c r="FE107" s="2">
        <f t="shared" si="374"/>
        <v>105.02079369219091</v>
      </c>
      <c r="FG107" s="2">
        <f t="shared" si="306"/>
        <v>0.97588957972050183</v>
      </c>
      <c r="FH107" s="2">
        <f t="shared" ref="FH107:FU122" si="375">POWER(10,($B107-D$231)/D$229)/(1+POWER(10,($B107-D$231)/D$229))</f>
        <v>0.97768128546255217</v>
      </c>
      <c r="FI107" s="2">
        <f t="shared" si="375"/>
        <v>0.97671603385914207</v>
      </c>
      <c r="FJ107" s="2">
        <f t="shared" si="375"/>
        <v>0.97437756458118474</v>
      </c>
      <c r="FK107" s="2">
        <f t="shared" si="375"/>
        <v>0.97417276463388913</v>
      </c>
      <c r="FL107" s="2">
        <f t="shared" si="375"/>
        <v>0.97272122875110012</v>
      </c>
      <c r="FM107" s="2">
        <f t="shared" si="375"/>
        <v>0.97190996076650227</v>
      </c>
      <c r="FN107" s="2">
        <f t="shared" si="375"/>
        <v>0.96957891657115358</v>
      </c>
      <c r="FO107" s="2">
        <f t="shared" si="375"/>
        <v>0.9701530440271231</v>
      </c>
      <c r="FP107" s="2">
        <f t="shared" si="375"/>
        <v>0.96860894662451591</v>
      </c>
      <c r="FQ107" s="2">
        <f t="shared" si="375"/>
        <v>0.97187307682129465</v>
      </c>
      <c r="FR107" s="2">
        <f t="shared" si="375"/>
        <v>0.97510693582168406</v>
      </c>
      <c r="FS107" s="2">
        <f t="shared" si="375"/>
        <v>0.97236352117789004</v>
      </c>
      <c r="FT107" s="2">
        <f t="shared" si="375"/>
        <v>0.96678971831901828</v>
      </c>
      <c r="FU107" s="2">
        <f t="shared" si="375"/>
        <v>0.96404205820827082</v>
      </c>
      <c r="FW107" s="2">
        <f t="shared" si="324"/>
        <v>4.2069825645543726E-3</v>
      </c>
      <c r="FX107" s="2">
        <f t="shared" ref="FX107:FX170" si="376">POWER(10,($B107-D$232)/D$229)/(1+POWER(10,($B107-D$232)/D$229))</f>
        <v>6.4284661505234209E-3</v>
      </c>
      <c r="FY107" s="2">
        <f t="shared" ref="FY107:FY170" si="377">POWER(10,($B107-E$232)/E$229)/(1+POWER(10,($B107-E$232)/E$229))</f>
        <v>7.0781891102517456E-3</v>
      </c>
      <c r="FZ107" s="2">
        <f t="shared" ref="FZ107:FZ170" si="378">POWER(10,($B107-F$232)/F$229)/(1+POWER(10,($B107-F$232)/F$229))</f>
        <v>5.9053936658011947E-3</v>
      </c>
      <c r="GA107" s="2">
        <f t="shared" ref="GA107:GA170" si="379">POWER(10,($B107-G$232)/G$229)/(1+POWER(10,($B107-G$232)/G$229))</f>
        <v>5.5106353615797504E-3</v>
      </c>
      <c r="GB107" s="2">
        <f t="shared" ref="GB107:GB170" si="380">POWER(10,($B107-H$232)/H$229)/(1+POWER(10,($B107-H$232)/H$229))</f>
        <v>5.8311403844735184E-3</v>
      </c>
      <c r="GC107" s="2">
        <f t="shared" ref="GC107:GC170" si="381">POWER(10,($B107-I$232)/I$229)/(1+POWER(10,($B107-I$232)/I$229))</f>
        <v>6.0981054864058023E-3</v>
      </c>
      <c r="GD107" s="2">
        <f t="shared" ref="GD107:GD170" si="382">POWER(10,($B107-J$232)/J$229)/(1+POWER(10,($B107-J$232)/J$229))</f>
        <v>7.2488087600483279E-3</v>
      </c>
      <c r="GE107" s="2">
        <f t="shared" ref="GE107:GE170" si="383">POWER(10,($B107-K$232)/K$229)/(1+POWER(10,($B107-K$232)/K$229))</f>
        <v>6.7045204745075151E-3</v>
      </c>
      <c r="GF107" s="2">
        <f t="shared" ref="GF107:GF170" si="384">POWER(10,($B107-L$232)/L$229)/(1+POWER(10,($B107-L$232)/L$229))</f>
        <v>5.5112122711814763E-3</v>
      </c>
      <c r="GG107" s="2">
        <f t="shared" ref="GG107:GG170" si="385">POWER(10,($B107-M$232)/M$229)/(1+POWER(10,($B107-M$232)/M$229))</f>
        <v>4.8957269837453434E-3</v>
      </c>
      <c r="GH107" s="2">
        <f t="shared" ref="GH107:GH170" si="386">POWER(10,($B107-N$232)/N$229)/(1+POWER(10,($B107-N$232)/N$229))</f>
        <v>4.9425670224646241E-3</v>
      </c>
      <c r="GI107" s="2">
        <f t="shared" ref="GI107:GI170" si="387">POWER(10,($B107-O$232)/O$229)/(1+POWER(10,($B107-O$232)/O$229))</f>
        <v>4.328359163802243E-3</v>
      </c>
      <c r="GJ107" s="2">
        <f t="shared" ref="GJ107:GJ170" si="388">POWER(10,($B107-P$232)/P$229)/(1+POWER(10,($B107-P$232)/P$229))</f>
        <v>3.7578868726008069E-3</v>
      </c>
      <c r="GK107" s="2">
        <f t="shared" ref="GK107:GK170" si="389">POWER(10,($B107-Q$232)/Q$229)/(1+POWER(10,($B107-Q$232)/Q$229))</f>
        <v>3.3843194986173781E-3</v>
      </c>
      <c r="GM107" s="86">
        <f t="shared" si="325"/>
        <v>4.3399333605562517E-17</v>
      </c>
      <c r="GN107" s="86">
        <f t="shared" ref="GN107:GN170" si="390" xml:space="preserve"> _xlfn.NORM.DIST($B107, D$7, ABS(D$11), TRUE) * _xlfn.NORM.DIST(($B107 - D$7)*D$15, 0, ABS(D$11), TRUE) * 2</f>
        <v>1.1784587653531446E-16</v>
      </c>
      <c r="GO107" s="86">
        <f t="shared" ref="GO107:GO170" si="391" xml:space="preserve"> _xlfn.NORM.DIST($B107, E$7, ABS(E$11), TRUE) * _xlfn.NORM.DIST(($B107 - E$7)*E$15, 0, ABS(E$11), TRUE) * 2</f>
        <v>2.2125289446414597E-26</v>
      </c>
      <c r="GP107" s="86">
        <f t="shared" ref="GP107:GP170" si="392" xml:space="preserve"> _xlfn.NORM.DIST($B107, F$7, ABS(F$11), TRUE) * _xlfn.NORM.DIST(($B107 - F$7)*F$15, 0, ABS(F$11), TRUE) * 2</f>
        <v>1.244708772796846E-33</v>
      </c>
      <c r="GQ107" s="86">
        <f t="shared" ref="GQ107:GQ170" si="393" xml:space="preserve"> _xlfn.NORM.DIST($B107, G$7, ABS(G$11), TRUE) * _xlfn.NORM.DIST(($B107 - G$7)*G$15, 0, ABS(G$11), TRUE) * 2</f>
        <v>2.0693842506029911E-25</v>
      </c>
      <c r="GR107" s="86">
        <f t="shared" ref="GR107:GR170" si="394" xml:space="preserve"> _xlfn.NORM.DIST($B107, H$7, ABS(H$11), TRUE) * _xlfn.NORM.DIST(($B107 - H$7)*H$15, 0, ABS(H$11), TRUE) * 2</f>
        <v>5.608362927178917E-27</v>
      </c>
      <c r="GS107" s="86">
        <f t="shared" ref="GS107:GS170" si="395" xml:space="preserve"> _xlfn.NORM.DIST($B107, I$7, ABS(I$11), TRUE) * _xlfn.NORM.DIST(($B107 - I$7)*I$15, 0, ABS(I$11), TRUE) * 2</f>
        <v>1.0316353595176516E-33</v>
      </c>
      <c r="GT107" s="86">
        <f t="shared" ref="GT107:GT170" si="396" xml:space="preserve"> _xlfn.NORM.DIST($B107, J$7, ABS(J$11), TRUE) * _xlfn.NORM.DIST(($B107 - J$7)*J$15, 0, ABS(J$11), TRUE) * 2</f>
        <v>1.7330834508159192E-29</v>
      </c>
      <c r="GU107" s="86">
        <f t="shared" ref="GU107:GU170" si="397" xml:space="preserve"> _xlfn.NORM.DIST($B107, K$7, ABS(K$11), TRUE) * _xlfn.NORM.DIST(($B107 - K$7)*K$15, 0, ABS(K$11), TRUE) * 2</f>
        <v>1.4366838229088461E-21</v>
      </c>
      <c r="GV107" s="86">
        <f t="shared" ref="GV107:GV170" si="398" xml:space="preserve"> _xlfn.NORM.DIST($B107, L$7, ABS(L$11), TRUE) * _xlfn.NORM.DIST(($B107 - L$7)*L$15, 0, ABS(L$11), TRUE) * 2</f>
        <v>1.6426835685355219E-22</v>
      </c>
      <c r="GW107" s="86">
        <f t="shared" ref="GW107:GW170" si="399" xml:space="preserve"> _xlfn.NORM.DIST($B107, M$7, ABS(M$11), TRUE) * _xlfn.NORM.DIST(($B107 - M$7)*M$15, 0, ABS(M$11), TRUE) * 2</f>
        <v>4.7305340017261553E-29</v>
      </c>
      <c r="GX107" s="86">
        <f t="shared" ref="GX107:GX170" si="400" xml:space="preserve"> _xlfn.NORM.DIST($B107, N$7, ABS(N$11), TRUE) * _xlfn.NORM.DIST(($B107 - N$7)*N$15, 0, ABS(N$11), TRUE) * 2</f>
        <v>4.4787025646514927E-30</v>
      </c>
      <c r="GY107" s="86">
        <f t="shared" ref="GY107:GY170" si="401" xml:space="preserve"> _xlfn.NORM.DIST($B107, O$7, ABS(O$11), TRUE) * _xlfn.NORM.DIST(($B107 - O$7)*O$15, 0, ABS(O$11), TRUE) * 2</f>
        <v>4.4949974451313799E-19</v>
      </c>
      <c r="GZ107" s="86">
        <f t="shared" ref="GZ107:GZ170" si="402" xml:space="preserve"> _xlfn.NORM.DIST($B107, P$7, ABS(P$11), TRUE) * _xlfn.NORM.DIST(($B107 - P$7)*P$15, 0, ABS(P$11), TRUE) * 2</f>
        <v>2.8697852490919065E-20</v>
      </c>
      <c r="HA107" s="86">
        <f t="shared" ref="HA107:HA170" si="403" xml:space="preserve"> _xlfn.NORM.DIST($B107, Q$7, ABS(Q$11), TRUE) * _xlfn.NORM.DIST(($B107 - Q$7)*Q$15, 0, ABS(Q$11), TRUE) * 2</f>
        <v>1.0956843905186468E-24</v>
      </c>
      <c r="HC107" s="86">
        <f t="shared" si="326"/>
        <v>0.46827896263148244</v>
      </c>
      <c r="HD107" s="86">
        <f t="shared" ref="HD107:HD170" si="404" xml:space="preserve"> _xlfn.NORM.DIST($B107, D$8, ABS(D$12), TRUE) * _xlfn.NORM.DIST(($B107 - D$8)*D$16, 0, ABS(D$12), TRUE) * 2</f>
        <v>0.33608210003460198</v>
      </c>
      <c r="HE107" s="86">
        <f t="shared" ref="HE107:HE170" si="405" xml:space="preserve"> _xlfn.NORM.DIST($B107, E$8, ABS(E$12), TRUE) * _xlfn.NORM.DIST(($B107 - E$8)*E$16, 0, ABS(E$12), TRUE) * 2</f>
        <v>0.15590801640766322</v>
      </c>
      <c r="HF107" s="86">
        <f t="shared" ref="HF107:HF170" si="406" xml:space="preserve"> _xlfn.NORM.DIST($B107, F$8, ABS(F$12), TRUE) * _xlfn.NORM.DIST(($B107 - F$8)*F$16, 0, ABS(F$12), TRUE) * 2</f>
        <v>0.20607978778254857</v>
      </c>
      <c r="HG107" s="86">
        <f t="shared" ref="HG107:HG170" si="407" xml:space="preserve"> _xlfn.NORM.DIST($B107, G$8, ABS(G$12), TRUE) * _xlfn.NORM.DIST(($B107 - G$8)*G$16, 0, ABS(G$12), TRUE) * 2</f>
        <v>0.20955910182865375</v>
      </c>
      <c r="HH107" s="86">
        <f t="shared" ref="HH107:HH170" si="408" xml:space="preserve"> _xlfn.NORM.DIST($B107, H$8, ABS(H$12), TRUE) * _xlfn.NORM.DIST(($B107 - H$8)*H$16, 0, ABS(H$12), TRUE) * 2</f>
        <v>0.12333082297213886</v>
      </c>
      <c r="HI107" s="86">
        <f t="shared" ref="HI107:HI170" si="409" xml:space="preserve"> _xlfn.NORM.DIST($B107, I$8, ABS(I$12), TRUE) * _xlfn.NORM.DIST(($B107 - I$8)*I$16, 0, ABS(I$12), TRUE) * 2</f>
        <v>0.14072320373958744</v>
      </c>
      <c r="HJ107" s="86">
        <f t="shared" ref="HJ107:HJ170" si="410" xml:space="preserve"> _xlfn.NORM.DIST($B107, J$8, ABS(J$12), TRUE) * _xlfn.NORM.DIST(($B107 - J$8)*J$16, 0, ABS(J$12), TRUE) * 2</f>
        <v>4.2076410238750285E-2</v>
      </c>
      <c r="HK107" s="86">
        <f t="shared" ref="HK107:HK170" si="411" xml:space="preserve"> _xlfn.NORM.DIST($B107, K$8, ABS(K$12), TRUE) * _xlfn.NORM.DIST(($B107 - K$8)*K$16, 0, ABS(K$12), TRUE) * 2</f>
        <v>5.5324486936964998E-2</v>
      </c>
      <c r="HL107" s="86">
        <f t="shared" ref="HL107:HL170" si="412" xml:space="preserve"> _xlfn.NORM.DIST($B107, L$8, ABS(L$12), TRUE) * _xlfn.NORM.DIST(($B107 - L$8)*L$16, 0, ABS(L$12), TRUE) * 2</f>
        <v>0.19623954597665805</v>
      </c>
      <c r="HM107" s="86">
        <f t="shared" ref="HM107:HM170" si="413" xml:space="preserve"> _xlfn.NORM.DIST($B107, M$8, ABS(M$12), TRUE) * _xlfn.NORM.DIST(($B107 - M$8)*M$16, 0, ABS(M$12), TRUE) * 2</f>
        <v>0.28146242914428099</v>
      </c>
      <c r="HN107" s="86">
        <f t="shared" ref="HN107:HN170" si="414" xml:space="preserve"> _xlfn.NORM.DIST($B107, N$8, ABS(N$12), TRUE) * _xlfn.NORM.DIST(($B107 - N$8)*N$16, 0, ABS(N$12), TRUE) * 2</f>
        <v>0.25332006167777299</v>
      </c>
      <c r="HO107" s="86">
        <f t="shared" ref="HO107:HO170" si="415" xml:space="preserve"> _xlfn.NORM.DIST($B107, O$8, ABS(O$12), TRUE) * _xlfn.NORM.DIST(($B107 - O$8)*O$16, 0, ABS(O$12), TRUE) * 2</f>
        <v>0.43863748801265456</v>
      </c>
      <c r="HP107" s="86">
        <f t="shared" ref="HP107:HP170" si="416" xml:space="preserve"> _xlfn.NORM.DIST($B107, P$8, ABS(P$12), TRUE) * _xlfn.NORM.DIST(($B107 - P$8)*P$16, 0, ABS(P$12), TRUE) * 2</f>
        <v>0.41797589827862081</v>
      </c>
      <c r="HQ107" s="86">
        <f t="shared" ref="HQ107:HQ170" si="417" xml:space="preserve"> _xlfn.NORM.DIST($B107, Q$8, ABS(Q$12), TRUE) * _xlfn.NORM.DIST(($B107 - Q$8)*Q$16, 0, ABS(Q$12), TRUE) * 2</f>
        <v>0.28259694533743351</v>
      </c>
      <c r="HS107" s="86">
        <f t="shared" si="327"/>
        <v>4.3511612982742311E-15</v>
      </c>
      <c r="HT107" s="86">
        <f t="shared" ref="HT107:HT170" si="418" xml:space="preserve"> _xlfn.NORM.DIST($B107, D$9, ABS(D$13), TRUE) * _xlfn.NORM.DIST(($B107 - D$9)*D$17, 0, ABS(D$13), TRUE) * 2</f>
        <v>1.698340657908051E-12</v>
      </c>
      <c r="HU107" s="86">
        <f t="shared" ref="HU107:HU170" si="419" xml:space="preserve"> _xlfn.NORM.DIST($B107, E$9, ABS(E$13), TRUE) * _xlfn.NORM.DIST(($B107 - E$9)*E$17, 0, ABS(E$13), TRUE) * 2</f>
        <v>4.924426477732305E-15</v>
      </c>
      <c r="HV107" s="86">
        <f t="shared" ref="HV107:HV170" si="420" xml:space="preserve"> _xlfn.NORM.DIST($B107, F$9, ABS(F$13), TRUE) * _xlfn.NORM.DIST(($B107 - F$9)*F$17, 0, ABS(F$13), TRUE) * 2</f>
        <v>2.3936057689313873E-16</v>
      </c>
      <c r="HW107" s="86">
        <f t="shared" ref="HW107:HW170" si="421" xml:space="preserve"> _xlfn.NORM.DIST($B107, G$9, ABS(G$13), TRUE) * _xlfn.NORM.DIST(($B107 - G$9)*G$17, 0, ABS(G$13), TRUE) * 2</f>
        <v>3.4821041115102927E-19</v>
      </c>
      <c r="HX107" s="86">
        <f t="shared" ref="HX107:HX170" si="422" xml:space="preserve"> _xlfn.NORM.DIST($B107, H$9, ABS(H$13), TRUE) * _xlfn.NORM.DIST(($B107 - H$9)*H$17, 0, ABS(H$13), TRUE) * 2</f>
        <v>1.3050251398834814E-17</v>
      </c>
      <c r="HY107" s="86">
        <f t="shared" ref="HY107:HY170" si="423" xml:space="preserve"> _xlfn.NORM.DIST($B107, I$9, ABS(I$13), TRUE) * _xlfn.NORM.DIST(($B107 - I$9)*I$17, 0, ABS(I$13), TRUE) * 2</f>
        <v>7.6178571246533066E-17</v>
      </c>
      <c r="HZ107" s="86">
        <f t="shared" ref="HZ107:HZ170" si="424" xml:space="preserve"> _xlfn.NORM.DIST($B107, J$9, ABS(J$13), TRUE) * _xlfn.NORM.DIST(($B107 - J$9)*J$17, 0, ABS(J$13), TRUE) * 2</f>
        <v>6.6808806313641107E-18</v>
      </c>
      <c r="IA107" s="86">
        <f t="shared" ref="IA107:IA170" si="425" xml:space="preserve"> _xlfn.NORM.DIST($B107, K$9, ABS(K$13), TRUE) * _xlfn.NORM.DIST(($B107 - K$9)*K$17, 0, ABS(K$13), TRUE) * 2</f>
        <v>1.2596687541362357E-17</v>
      </c>
      <c r="IB107" s="86">
        <f t="shared" ref="IB107:IB170" si="426" xml:space="preserve"> _xlfn.NORM.DIST($B107, L$9, ABS(L$13), TRUE) * _xlfn.NORM.DIST(($B107 - L$9)*L$17, 0, ABS(L$13), TRUE) * 2</f>
        <v>1.1103318022076972E-18</v>
      </c>
      <c r="IC107" s="86">
        <f t="shared" ref="IC107:IC170" si="427" xml:space="preserve"> _xlfn.NORM.DIST($B107, M$9, ABS(M$13), TRUE) * _xlfn.NORM.DIST(($B107 - M$9)*M$17, 0, ABS(M$13), TRUE) * 2</f>
        <v>3.9004106693706028E-19</v>
      </c>
      <c r="ID107" s="86">
        <f t="shared" ref="ID107:ID170" si="428" xml:space="preserve"> _xlfn.NORM.DIST($B107, N$9, ABS(N$13), TRUE) * _xlfn.NORM.DIST(($B107 - N$9)*N$17, 0, ABS(N$13), TRUE) * 2</f>
        <v>8.8120841471936407E-18</v>
      </c>
      <c r="IE107" s="86">
        <f t="shared" ref="IE107:IE170" si="429" xml:space="preserve"> _xlfn.NORM.DIST($B107, O$9, ABS(O$13), TRUE) * _xlfn.NORM.DIST(($B107 - O$9)*O$17, 0, ABS(O$13), TRUE) * 2</f>
        <v>9.6536815549592262E-20</v>
      </c>
      <c r="IF107" s="86">
        <f t="shared" ref="IF107:IF170" si="430" xml:space="preserve"> _xlfn.NORM.DIST($B107, P$9, ABS(P$13), TRUE) * _xlfn.NORM.DIST(($B107 - P$9)*P$17, 0, ABS(P$13), TRUE) * 2</f>
        <v>1.1679847134384539E-10</v>
      </c>
      <c r="IG107" s="86">
        <f t="shared" ref="IG107:IG170" si="431" xml:space="preserve"> _xlfn.NORM.DIST($B107, Q$9, ABS(Q$13), TRUE) * _xlfn.NORM.DIST(($B107 - Q$9)*Q$17, 0, ABS(Q$13), TRUE) * 2</f>
        <v>5.4395379186257744E-8</v>
      </c>
      <c r="II107" s="86">
        <f t="shared" si="328"/>
        <v>1.7157846538885341E-71</v>
      </c>
      <c r="IJ107" s="86">
        <f t="shared" si="329"/>
        <v>3.1106388531240716E-67</v>
      </c>
      <c r="IK107" s="86">
        <f t="shared" si="330"/>
        <v>1.1069344173529198E-75</v>
      </c>
      <c r="IL107" s="86">
        <f t="shared" si="331"/>
        <v>3.6215424714171301E-86</v>
      </c>
      <c r="IM107" s="86">
        <f t="shared" si="332"/>
        <v>2.380459636595751E-94</v>
      </c>
      <c r="IN107" s="86">
        <f t="shared" si="333"/>
        <v>2.5486034208703794E-89</v>
      </c>
      <c r="IO107" s="86">
        <f t="shared" si="334"/>
        <v>2.3394289268302785E-83</v>
      </c>
      <c r="IP107" s="86">
        <f t="shared" si="335"/>
        <v>1.9007063700674672E-89</v>
      </c>
      <c r="IQ107" s="86">
        <f t="shared" si="336"/>
        <v>5.7276636019995752E-87</v>
      </c>
      <c r="IR107" s="86">
        <f t="shared" si="337"/>
        <v>2.4556337793855945E-92</v>
      </c>
      <c r="IS107" s="86">
        <f t="shared" si="338"/>
        <v>3.3727836292526615E-95</v>
      </c>
      <c r="IT107" s="86">
        <f t="shared" si="339"/>
        <v>1.7782854854995755E-89</v>
      </c>
      <c r="IU107" s="86">
        <f t="shared" si="340"/>
        <v>3.4195907293916267E-96</v>
      </c>
      <c r="IV107" s="86">
        <f t="shared" si="341"/>
        <v>5.2965942573897587E-61</v>
      </c>
      <c r="IW107" s="86">
        <f t="shared" si="342"/>
        <v>1.5705649466281527E-44</v>
      </c>
      <c r="IY107" s="86">
        <f t="shared" si="343"/>
        <v>0.46827896263148683</v>
      </c>
      <c r="IZ107" s="86">
        <f t="shared" si="344"/>
        <v>0.33608210003630046</v>
      </c>
      <c r="JA107" s="86">
        <f t="shared" si="345"/>
        <v>0.15590801640766813</v>
      </c>
      <c r="JB107" s="86">
        <f t="shared" si="346"/>
        <v>0.20607978778254882</v>
      </c>
      <c r="JC107" s="86">
        <f t="shared" si="347"/>
        <v>0.20955910182865375</v>
      </c>
      <c r="JD107" s="86">
        <f t="shared" si="348"/>
        <v>0.12333082297213888</v>
      </c>
      <c r="JE107" s="86">
        <f t="shared" si="349"/>
        <v>0.14072320373958752</v>
      </c>
      <c r="JF107" s="86">
        <f t="shared" si="350"/>
        <v>4.2076410238750292E-2</v>
      </c>
      <c r="JG107" s="86">
        <f t="shared" si="351"/>
        <v>5.5324486936965012E-2</v>
      </c>
      <c r="JH107" s="86">
        <f t="shared" si="352"/>
        <v>0.19623954597665805</v>
      </c>
      <c r="JI107" s="86">
        <f t="shared" si="353"/>
        <v>0.28146242914428099</v>
      </c>
      <c r="JJ107" s="86">
        <f t="shared" si="354"/>
        <v>0.25332006167777299</v>
      </c>
      <c r="JK107" s="86">
        <f t="shared" si="355"/>
        <v>0.43863748801265456</v>
      </c>
      <c r="JL107" s="86">
        <f t="shared" si="356"/>
        <v>0.41797589839541927</v>
      </c>
      <c r="JM107" s="86">
        <f t="shared" si="357"/>
        <v>0.28259699973281271</v>
      </c>
    </row>
    <row r="108" spans="2:273" x14ac:dyDescent="0.25">
      <c r="B108" s="2">
        <v>81</v>
      </c>
      <c r="C108" s="37">
        <v>130.98400000000001</v>
      </c>
      <c r="D108" s="37">
        <v>118.121</v>
      </c>
      <c r="E108" s="37">
        <v>101.517</v>
      </c>
      <c r="F108" s="37">
        <v>100.10299999999999</v>
      </c>
      <c r="G108" s="37">
        <v>100.63800000000001</v>
      </c>
      <c r="H108" s="37">
        <v>96.430999999999997</v>
      </c>
      <c r="I108" s="37">
        <v>97.741</v>
      </c>
      <c r="J108" s="37">
        <v>98.638000000000005</v>
      </c>
      <c r="K108" s="37">
        <v>100.172</v>
      </c>
      <c r="L108" s="37">
        <v>104.517</v>
      </c>
      <c r="M108" s="37">
        <v>110.70699999999999</v>
      </c>
      <c r="N108" s="37">
        <v>108.589</v>
      </c>
      <c r="O108" s="37">
        <v>135.268</v>
      </c>
      <c r="P108" s="37">
        <v>129.22800000000001</v>
      </c>
      <c r="Q108" s="37">
        <v>108.509</v>
      </c>
      <c r="S108" s="4">
        <f t="shared" si="229"/>
        <v>130.00578828393665</v>
      </c>
      <c r="T108" s="4">
        <f t="shared" si="230"/>
        <v>115.61607790285409</v>
      </c>
      <c r="U108" s="4">
        <f t="shared" si="231"/>
        <v>102.94635949089451</v>
      </c>
      <c r="V108" s="4">
        <f t="shared" si="232"/>
        <v>105.03747765129738</v>
      </c>
      <c r="W108" s="4">
        <f t="shared" si="233"/>
        <v>102.54948363640871</v>
      </c>
      <c r="X108" s="4">
        <f t="shared" si="234"/>
        <v>101.01056519234589</v>
      </c>
      <c r="Y108" s="4">
        <f t="shared" si="235"/>
        <v>101.70438763287591</v>
      </c>
      <c r="Z108" s="4">
        <f t="shared" si="236"/>
        <v>99.179176407876</v>
      </c>
      <c r="AA108" s="4">
        <f t="shared" si="237"/>
        <v>101.39344464264943</v>
      </c>
      <c r="AB108" s="4">
        <f t="shared" si="238"/>
        <v>106.11774622043743</v>
      </c>
      <c r="AC108" s="4">
        <f t="shared" si="239"/>
        <v>113.74083079667218</v>
      </c>
      <c r="AD108" s="4">
        <f t="shared" si="240"/>
        <v>112.51952821283579</v>
      </c>
      <c r="AE108" s="4">
        <f t="shared" si="241"/>
        <v>133.65984925040809</v>
      </c>
      <c r="AF108" s="4">
        <f t="shared" si="242"/>
        <v>130.47200696718926</v>
      </c>
      <c r="AG108" s="4">
        <f t="shared" si="243"/>
        <v>113.81802505426209</v>
      </c>
      <c r="AI108" s="4">
        <f t="shared" si="244"/>
        <v>0.97821171606335611</v>
      </c>
      <c r="AJ108" s="4">
        <f t="shared" si="245"/>
        <v>2.5049220971459079</v>
      </c>
      <c r="AK108" s="4">
        <f t="shared" si="246"/>
        <v>-1.4293594908945124</v>
      </c>
      <c r="AL108" s="4">
        <f t="shared" si="247"/>
        <v>-4.9344776512973851</v>
      </c>
      <c r="AM108" s="4">
        <f t="shared" si="248"/>
        <v>-1.911483636408704</v>
      </c>
      <c r="AN108" s="4">
        <f t="shared" si="249"/>
        <v>-4.5795651923458962</v>
      </c>
      <c r="AO108" s="4">
        <f t="shared" si="250"/>
        <v>-3.9633876328759072</v>
      </c>
      <c r="AP108" s="4">
        <f t="shared" si="251"/>
        <v>-0.54117640787599441</v>
      </c>
      <c r="AQ108" s="4">
        <f t="shared" si="252"/>
        <v>-1.2214446426494305</v>
      </c>
      <c r="AR108" s="4">
        <f t="shared" si="253"/>
        <v>-1.6007462204374292</v>
      </c>
      <c r="AS108" s="4">
        <f t="shared" si="254"/>
        <v>-3.0338307966721914</v>
      </c>
      <c r="AT108" s="4">
        <f t="shared" si="255"/>
        <v>-3.9305282128357959</v>
      </c>
      <c r="AU108" s="4">
        <f t="shared" si="256"/>
        <v>1.6081507495919141</v>
      </c>
      <c r="AV108" s="4">
        <f t="shared" si="358"/>
        <v>-1.2440069671892502</v>
      </c>
      <c r="AW108" s="4">
        <f t="shared" si="358"/>
        <v>-5.3090250542620936</v>
      </c>
      <c r="AY108" s="2">
        <f t="shared" si="308"/>
        <v>97.035228232304988</v>
      </c>
      <c r="AZ108" s="2">
        <f t="shared" si="359"/>
        <v>98.400144093003746</v>
      </c>
      <c r="BA108" s="2">
        <f t="shared" si="360"/>
        <v>97.796045863894136</v>
      </c>
      <c r="BB108" s="2">
        <f t="shared" si="361"/>
        <v>97.544678237268258</v>
      </c>
      <c r="BC108" s="2">
        <f t="shared" si="362"/>
        <v>95.856230642780673</v>
      </c>
      <c r="BD108" s="2">
        <f t="shared" si="363"/>
        <v>97.883659306471415</v>
      </c>
      <c r="BE108" s="2">
        <f t="shared" si="364"/>
        <v>98.280273865229915</v>
      </c>
      <c r="BF108" s="2">
        <f t="shared" si="365"/>
        <v>98.634272047279794</v>
      </c>
      <c r="BG108" s="2">
        <f t="shared" si="366"/>
        <v>100.72594326349716</v>
      </c>
      <c r="BH108" s="2">
        <f t="shared" si="367"/>
        <v>100.7214006777082</v>
      </c>
      <c r="BI108" s="2">
        <f t="shared" si="368"/>
        <v>103.32428546447316</v>
      </c>
      <c r="BJ108" s="2">
        <f t="shared" si="369"/>
        <v>101.62973055103721</v>
      </c>
      <c r="BK108" s="2">
        <f t="shared" si="370"/>
        <v>102.48735573548595</v>
      </c>
      <c r="BL108" s="2">
        <f t="shared" si="371"/>
        <v>104.44185607559317</v>
      </c>
      <c r="BM108" s="2">
        <f t="shared" si="372"/>
        <v>104.69078804455927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>
        <f t="shared" si="316"/>
        <v>98.638000000000005</v>
      </c>
      <c r="CM108" s="2">
        <f t="shared" si="317"/>
        <v>100.172</v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>
        <f t="shared" si="280"/>
        <v>98.638000000000005</v>
      </c>
      <c r="DC108" s="2">
        <f t="shared" si="281"/>
        <v>100.172</v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106.43930384615385</v>
      </c>
      <c r="DL108" s="2">
        <f t="shared" si="373"/>
        <v>112.93362280701756</v>
      </c>
      <c r="DM108" s="2">
        <f t="shared" si="373"/>
        <v>111.84166248313088</v>
      </c>
      <c r="DN108" s="2">
        <f t="shared" si="373"/>
        <v>113.39153798920378</v>
      </c>
      <c r="DO108" s="2">
        <f t="shared" si="373"/>
        <v>111.37972786116322</v>
      </c>
      <c r="DP108" s="2">
        <f t="shared" si="373"/>
        <v>114.81050351780351</v>
      </c>
      <c r="DQ108" s="2">
        <f t="shared" si="373"/>
        <v>111.00380535798958</v>
      </c>
      <c r="DR108" s="2">
        <f t="shared" si="373"/>
        <v>116.4989680672269</v>
      </c>
      <c r="DS108" s="2">
        <f t="shared" si="373"/>
        <v>115.07955882352942</v>
      </c>
      <c r="DT108" s="2">
        <f t="shared" si="373"/>
        <v>115.76757983193278</v>
      </c>
      <c r="DU108" s="2">
        <f t="shared" si="373"/>
        <v>111.40488948462632</v>
      </c>
      <c r="DV108" s="2">
        <f t="shared" si="373"/>
        <v>114.04180384615387</v>
      </c>
      <c r="DW108" s="2">
        <f t="shared" si="373"/>
        <v>117.29978236130869</v>
      </c>
      <c r="DX108" s="2">
        <f t="shared" si="373"/>
        <v>116.60780325311943</v>
      </c>
      <c r="DY108" s="2">
        <f t="shared" si="373"/>
        <v>113.2297460882462</v>
      </c>
      <c r="EA108" s="2">
        <f t="shared" si="228"/>
        <v>96.823260093167704</v>
      </c>
      <c r="EB108" s="2">
        <f t="shared" si="290"/>
        <v>98.097775298958481</v>
      </c>
      <c r="EC108" s="2">
        <f t="shared" si="291"/>
        <v>97.492401481257559</v>
      </c>
      <c r="ED108" s="2">
        <f t="shared" si="292"/>
        <v>97.16557802964256</v>
      </c>
      <c r="EE108" s="2">
        <f t="shared" si="293"/>
        <v>95.478349460924775</v>
      </c>
      <c r="EF108" s="2">
        <f t="shared" si="294"/>
        <v>97.450214259209631</v>
      </c>
      <c r="EG108" s="2">
        <f t="shared" si="295"/>
        <v>97.946841897106452</v>
      </c>
      <c r="EH108" s="2">
        <f t="shared" si="296"/>
        <v>98.123491962360333</v>
      </c>
      <c r="EI108" s="2">
        <f t="shared" si="297"/>
        <v>100.32483632934094</v>
      </c>
      <c r="EJ108" s="2">
        <f t="shared" si="298"/>
        <v>100.27647832779283</v>
      </c>
      <c r="EK108" s="2">
        <f t="shared" si="299"/>
        <v>103.11050807066314</v>
      </c>
      <c r="EL108" s="2">
        <f t="shared" si="300"/>
        <v>101.3390418613172</v>
      </c>
      <c r="EM108" s="2">
        <f t="shared" si="301"/>
        <v>102.10017066948181</v>
      </c>
      <c r="EN108" s="2">
        <f t="shared" si="302"/>
        <v>104.06104632932711</v>
      </c>
      <c r="EO108" s="2">
        <f t="shared" si="303"/>
        <v>104.39848541188329</v>
      </c>
      <c r="EQ108" s="2">
        <f t="shared" si="304"/>
        <v>96.838823844690381</v>
      </c>
      <c r="ER108" s="2">
        <f t="shared" si="374"/>
        <v>98.068284549543577</v>
      </c>
      <c r="ES108" s="2">
        <f t="shared" si="374"/>
        <v>97.274368095740286</v>
      </c>
      <c r="ET108" s="2">
        <f t="shared" si="374"/>
        <v>97.022828682271054</v>
      </c>
      <c r="EU108" s="2">
        <f t="shared" si="374"/>
        <v>95.888274870914401</v>
      </c>
      <c r="EV108" s="2">
        <f t="shared" si="374"/>
        <v>97.529607007784378</v>
      </c>
      <c r="EW108" s="2">
        <f t="shared" si="374"/>
        <v>97.663174285212108</v>
      </c>
      <c r="EX108" s="2">
        <f t="shared" si="374"/>
        <v>98.072627172316729</v>
      </c>
      <c r="EY108" s="2">
        <f t="shared" si="374"/>
        <v>100.10906426239472</v>
      </c>
      <c r="EZ108" s="2">
        <f t="shared" si="374"/>
        <v>100.30951692754923</v>
      </c>
      <c r="FA108" s="2">
        <f t="shared" si="374"/>
        <v>103.20025805580379</v>
      </c>
      <c r="FB108" s="2">
        <f t="shared" si="374"/>
        <v>101.6469863585495</v>
      </c>
      <c r="FC108" s="2">
        <f t="shared" si="374"/>
        <v>102.76385737911714</v>
      </c>
      <c r="FD108" s="2">
        <f t="shared" si="374"/>
        <v>103.98290343465921</v>
      </c>
      <c r="FE108" s="2">
        <f t="shared" si="374"/>
        <v>104.87582930403077</v>
      </c>
      <c r="FG108" s="2">
        <f t="shared" si="306"/>
        <v>0.97796428757720044</v>
      </c>
      <c r="FH108" s="2">
        <f t="shared" si="375"/>
        <v>0.97960503869521232</v>
      </c>
      <c r="FI108" s="2">
        <f t="shared" si="375"/>
        <v>0.97872117578958517</v>
      </c>
      <c r="FJ108" s="2">
        <f t="shared" si="375"/>
        <v>0.97657925918713573</v>
      </c>
      <c r="FK108" s="2">
        <f t="shared" si="375"/>
        <v>0.97639163098120085</v>
      </c>
      <c r="FL108" s="2">
        <f t="shared" si="375"/>
        <v>0.97506160690317134</v>
      </c>
      <c r="FM108" s="2">
        <f t="shared" si="375"/>
        <v>0.97431810387936146</v>
      </c>
      <c r="FN108" s="2">
        <f t="shared" si="375"/>
        <v>0.97218117881720911</v>
      </c>
      <c r="FO108" s="2">
        <f t="shared" si="375"/>
        <v>0.97270757703494737</v>
      </c>
      <c r="FP108" s="2">
        <f t="shared" si="375"/>
        <v>0.97129172472687719</v>
      </c>
      <c r="FQ108" s="2">
        <f t="shared" si="375"/>
        <v>0.97428429830963248</v>
      </c>
      <c r="FR108" s="2">
        <f t="shared" si="375"/>
        <v>0.97724742021807487</v>
      </c>
      <c r="FS108" s="2">
        <f t="shared" si="375"/>
        <v>0.9747337916465697</v>
      </c>
      <c r="FT108" s="2">
        <f t="shared" si="375"/>
        <v>0.96962309742066977</v>
      </c>
      <c r="FU108" s="2">
        <f t="shared" si="375"/>
        <v>0.96710188066532743</v>
      </c>
      <c r="FW108" s="2">
        <f t="shared" si="324"/>
        <v>4.6109931340626359E-3</v>
      </c>
      <c r="FX108" s="2">
        <f t="shared" si="376"/>
        <v>7.0443040432965273E-3</v>
      </c>
      <c r="FY108" s="2">
        <f t="shared" si="377"/>
        <v>7.7557836733419634E-3</v>
      </c>
      <c r="FZ108" s="2">
        <f t="shared" si="378"/>
        <v>6.4714483400306402E-3</v>
      </c>
      <c r="GA108" s="2">
        <f t="shared" si="379"/>
        <v>6.0390808063606645E-3</v>
      </c>
      <c r="GB108" s="2">
        <f t="shared" si="380"/>
        <v>6.3901233480145835E-3</v>
      </c>
      <c r="GC108" s="2">
        <f t="shared" si="381"/>
        <v>6.6825081554204111E-3</v>
      </c>
      <c r="GD108" s="2">
        <f t="shared" si="382"/>
        <v>7.9426060760129993E-3</v>
      </c>
      <c r="GE108" s="2">
        <f t="shared" si="383"/>
        <v>7.3466084353886567E-3</v>
      </c>
      <c r="GF108" s="2">
        <f t="shared" si="384"/>
        <v>6.0397127030427829E-3</v>
      </c>
      <c r="GG108" s="2">
        <f t="shared" si="385"/>
        <v>5.3655235893166958E-3</v>
      </c>
      <c r="GH108" s="2">
        <f t="shared" si="386"/>
        <v>5.4168339561041891E-3</v>
      </c>
      <c r="GI108" s="2">
        <f t="shared" si="387"/>
        <v>4.743970402748177E-3</v>
      </c>
      <c r="GJ108" s="2">
        <f t="shared" si="388"/>
        <v>4.1189476778185317E-3</v>
      </c>
      <c r="GK108" s="2">
        <f t="shared" si="389"/>
        <v>3.7096212992870341E-3</v>
      </c>
      <c r="GM108" s="86">
        <f t="shared" si="325"/>
        <v>1.2153901228548125E-18</v>
      </c>
      <c r="GN108" s="86">
        <f t="shared" si="390"/>
        <v>3.9230536876517907E-18</v>
      </c>
      <c r="GO108" s="86">
        <f t="shared" si="391"/>
        <v>9.8037773933310004E-29</v>
      </c>
      <c r="GP108" s="86">
        <f t="shared" si="392"/>
        <v>9.9265305167184022E-37</v>
      </c>
      <c r="GQ108" s="86">
        <f t="shared" si="393"/>
        <v>1.0477783588768781E-27</v>
      </c>
      <c r="GR108" s="86">
        <f t="shared" si="394"/>
        <v>2.417238584976788E-29</v>
      </c>
      <c r="GS108" s="86">
        <f t="shared" si="395"/>
        <v>8.458382715323679E-37</v>
      </c>
      <c r="GT108" s="86">
        <f t="shared" si="396"/>
        <v>4.1272590358631944E-32</v>
      </c>
      <c r="GU108" s="86">
        <f t="shared" si="397"/>
        <v>1.8294758864666766E-23</v>
      </c>
      <c r="GV108" s="86">
        <f t="shared" si="398"/>
        <v>1.5177035425175578E-24</v>
      </c>
      <c r="GW108" s="86">
        <f t="shared" si="399"/>
        <v>9.3369531578944938E-32</v>
      </c>
      <c r="GX108" s="86">
        <f t="shared" si="400"/>
        <v>9.0499797406297803E-33</v>
      </c>
      <c r="GY108" s="86">
        <f t="shared" si="401"/>
        <v>8.6348534942476474E-21</v>
      </c>
      <c r="GZ108" s="86">
        <f t="shared" si="402"/>
        <v>4.3031895747826594E-22</v>
      </c>
      <c r="HA108" s="86">
        <f t="shared" si="403"/>
        <v>7.683911066669506E-27</v>
      </c>
      <c r="HC108" s="86">
        <f t="shared" si="326"/>
        <v>0.31800835353924456</v>
      </c>
      <c r="HD108" s="86">
        <f t="shared" si="404"/>
        <v>0.17893381558012184</v>
      </c>
      <c r="HE108" s="86">
        <f t="shared" si="405"/>
        <v>6.5871552235078734E-2</v>
      </c>
      <c r="HF108" s="86">
        <f t="shared" si="406"/>
        <v>8.5892999609681123E-2</v>
      </c>
      <c r="HG108" s="86">
        <f t="shared" si="407"/>
        <v>7.2360020144048146E-2</v>
      </c>
      <c r="HH108" s="86">
        <f t="shared" si="408"/>
        <v>4.112052238016748E-2</v>
      </c>
      <c r="HI108" s="86">
        <f t="shared" si="409"/>
        <v>4.4583519411323776E-2</v>
      </c>
      <c r="HJ108" s="86">
        <f t="shared" si="410"/>
        <v>8.4877949098767069E-3</v>
      </c>
      <c r="HK108" s="86">
        <f t="shared" si="411"/>
        <v>9.9998534689906167E-3</v>
      </c>
      <c r="HL108" s="86">
        <f t="shared" si="412"/>
        <v>6.5038520049597079E-2</v>
      </c>
      <c r="HM108" s="86">
        <f t="shared" si="413"/>
        <v>0.12512738108614566</v>
      </c>
      <c r="HN108" s="86">
        <f t="shared" si="414"/>
        <v>0.1283413421580995</v>
      </c>
      <c r="HO108" s="86">
        <f t="shared" si="415"/>
        <v>0.30881629246640768</v>
      </c>
      <c r="HP108" s="86">
        <f t="shared" si="416"/>
        <v>0.27973964282959146</v>
      </c>
      <c r="HQ108" s="86">
        <f t="shared" si="417"/>
        <v>0.15081796685158896</v>
      </c>
      <c r="HS108" s="86">
        <f t="shared" si="327"/>
        <v>2.7992585644076755E-14</v>
      </c>
      <c r="HT108" s="86">
        <f t="shared" si="418"/>
        <v>9.8903522619667838E-12</v>
      </c>
      <c r="HU108" s="86">
        <f t="shared" si="419"/>
        <v>4.065972858571629E-14</v>
      </c>
      <c r="HV108" s="86">
        <f t="shared" si="420"/>
        <v>2.3320660222873274E-15</v>
      </c>
      <c r="HW108" s="86">
        <f t="shared" si="421"/>
        <v>4.5252041945166179E-18</v>
      </c>
      <c r="HX108" s="86">
        <f t="shared" si="422"/>
        <v>1.450024195468639E-16</v>
      </c>
      <c r="HY108" s="86">
        <f t="shared" si="423"/>
        <v>7.5219291380595831E-16</v>
      </c>
      <c r="HZ108" s="86">
        <f t="shared" si="424"/>
        <v>8.4506848331958957E-17</v>
      </c>
      <c r="IA108" s="86">
        <f t="shared" si="425"/>
        <v>1.4490810328669898E-16</v>
      </c>
      <c r="IB108" s="86">
        <f t="shared" si="426"/>
        <v>1.353756210855952E-17</v>
      </c>
      <c r="IC108" s="86">
        <f t="shared" si="427"/>
        <v>4.8279427006412249E-18</v>
      </c>
      <c r="ID108" s="86">
        <f t="shared" si="428"/>
        <v>9.2213441332147619E-17</v>
      </c>
      <c r="IE108" s="86">
        <f t="shared" si="429"/>
        <v>1.1930860349650316E-18</v>
      </c>
      <c r="IF108" s="86">
        <f t="shared" si="430"/>
        <v>3.868026701792898E-10</v>
      </c>
      <c r="IG108" s="86">
        <f t="shared" si="431"/>
        <v>1.2518524112154454E-7</v>
      </c>
      <c r="II108" s="86">
        <f t="shared" si="328"/>
        <v>3.6394082589182201E-69</v>
      </c>
      <c r="IJ108" s="86">
        <f t="shared" si="329"/>
        <v>7.2549974885270445E-65</v>
      </c>
      <c r="IK108" s="86">
        <f t="shared" si="330"/>
        <v>5.8724750711922309E-73</v>
      </c>
      <c r="IL108" s="86">
        <f t="shared" si="331"/>
        <v>3.6303133088706393E-83</v>
      </c>
      <c r="IM108" s="86">
        <f t="shared" si="332"/>
        <v>4.2140880224649352E-91</v>
      </c>
      <c r="IN108" s="86">
        <f t="shared" si="333"/>
        <v>3.2486575826816682E-86</v>
      </c>
      <c r="IO108" s="86">
        <f t="shared" si="334"/>
        <v>1.9434480784134441E-80</v>
      </c>
      <c r="IP108" s="86">
        <f t="shared" si="335"/>
        <v>3.357388355446385E-86</v>
      </c>
      <c r="IQ108" s="86">
        <f t="shared" si="336"/>
        <v>7.3143470624329299E-84</v>
      </c>
      <c r="IR108" s="86">
        <f t="shared" si="337"/>
        <v>3.695568139510464E-89</v>
      </c>
      <c r="IS108" s="86">
        <f t="shared" si="338"/>
        <v>5.4083891147514078E-92</v>
      </c>
      <c r="IT108" s="86">
        <f t="shared" si="339"/>
        <v>1.8378724650060992E-86</v>
      </c>
      <c r="IU108" s="86">
        <f t="shared" si="340"/>
        <v>5.0124691627717827E-93</v>
      </c>
      <c r="IV108" s="86">
        <f t="shared" si="341"/>
        <v>4.5859628695217033E-59</v>
      </c>
      <c r="IW108" s="86">
        <f t="shared" si="342"/>
        <v>3.722357994132136E-43</v>
      </c>
      <c r="IY108" s="86">
        <f t="shared" si="343"/>
        <v>0.31800835353927254</v>
      </c>
      <c r="IZ108" s="86">
        <f t="shared" si="344"/>
        <v>0.17893381559001217</v>
      </c>
      <c r="JA108" s="86">
        <f t="shared" si="345"/>
        <v>6.5871552235119396E-2</v>
      </c>
      <c r="JB108" s="86">
        <f t="shared" si="346"/>
        <v>8.5892999609683454E-2</v>
      </c>
      <c r="JC108" s="86">
        <f t="shared" si="347"/>
        <v>7.2360020144048146E-2</v>
      </c>
      <c r="JD108" s="86">
        <f t="shared" si="348"/>
        <v>4.1120522380167626E-2</v>
      </c>
      <c r="JE108" s="86">
        <f t="shared" si="349"/>
        <v>4.4583519411324525E-2</v>
      </c>
      <c r="JF108" s="86">
        <f t="shared" si="350"/>
        <v>8.4877949098767919E-3</v>
      </c>
      <c r="JG108" s="86">
        <f t="shared" si="351"/>
        <v>9.9998534689907624E-3</v>
      </c>
      <c r="JH108" s="86">
        <f t="shared" si="352"/>
        <v>6.5038520049597093E-2</v>
      </c>
      <c r="JI108" s="86">
        <f t="shared" si="353"/>
        <v>0.12512738108614566</v>
      </c>
      <c r="JJ108" s="86">
        <f t="shared" si="354"/>
        <v>0.12834134215809959</v>
      </c>
      <c r="JK108" s="86">
        <f t="shared" si="355"/>
        <v>0.30881629246640768</v>
      </c>
      <c r="JL108" s="86">
        <f t="shared" si="356"/>
        <v>0.27973964321639411</v>
      </c>
      <c r="JM108" s="86">
        <f t="shared" si="357"/>
        <v>0.15081809203683008</v>
      </c>
    </row>
    <row r="109" spans="2:273" x14ac:dyDescent="0.25">
      <c r="B109" s="2">
        <v>82</v>
      </c>
      <c r="C109" s="37">
        <v>108.587</v>
      </c>
      <c r="D109" s="37">
        <v>103.224</v>
      </c>
      <c r="E109" s="37">
        <v>97.102999999999994</v>
      </c>
      <c r="F109" s="37">
        <v>95.724000000000004</v>
      </c>
      <c r="G109" s="37">
        <v>96.447999999999993</v>
      </c>
      <c r="H109" s="37">
        <v>97.259</v>
      </c>
      <c r="I109" s="37">
        <v>96.465999999999994</v>
      </c>
      <c r="J109" s="37">
        <v>94.671999999999997</v>
      </c>
      <c r="K109" s="37">
        <v>100.55200000000001</v>
      </c>
      <c r="L109" s="37">
        <v>100.828</v>
      </c>
      <c r="M109" s="37">
        <v>102.31</v>
      </c>
      <c r="N109" s="37">
        <v>99.179000000000002</v>
      </c>
      <c r="O109" s="37">
        <v>115.036</v>
      </c>
      <c r="P109" s="37">
        <v>111.667</v>
      </c>
      <c r="Q109" s="37">
        <v>101.895</v>
      </c>
      <c r="S109" s="4">
        <f t="shared" si="229"/>
        <v>113.4161381871693</v>
      </c>
      <c r="T109" s="4">
        <f t="shared" si="230"/>
        <v>104.49433056013683</v>
      </c>
      <c r="U109" s="4">
        <f t="shared" si="231"/>
        <v>99.093589653806745</v>
      </c>
      <c r="V109" s="4">
        <f t="shared" si="232"/>
        <v>99.373062238432539</v>
      </c>
      <c r="W109" s="4">
        <f t="shared" si="233"/>
        <v>97.0642277706621</v>
      </c>
      <c r="X109" s="4">
        <f t="shared" si="234"/>
        <v>98.378196934718659</v>
      </c>
      <c r="Y109" s="4">
        <f t="shared" si="235"/>
        <v>98.767680780485477</v>
      </c>
      <c r="Z109" s="4">
        <f t="shared" si="236"/>
        <v>98.556925784106326</v>
      </c>
      <c r="AA109" s="4">
        <f t="shared" si="237"/>
        <v>100.6216103314183</v>
      </c>
      <c r="AB109" s="4">
        <f t="shared" si="238"/>
        <v>101.57268858231063</v>
      </c>
      <c r="AC109" s="4">
        <f t="shared" si="239"/>
        <v>106.02871838252595</v>
      </c>
      <c r="AD109" s="4">
        <f t="shared" si="240"/>
        <v>105.27175421592648</v>
      </c>
      <c r="AE109" s="4">
        <f t="shared" si="241"/>
        <v>118.5575495675259</v>
      </c>
      <c r="AF109" s="4">
        <f t="shared" si="242"/>
        <v>116.65368755883459</v>
      </c>
      <c r="AG109" s="4">
        <f t="shared" si="243"/>
        <v>107.76259080049155</v>
      </c>
      <c r="AI109" s="4">
        <f t="shared" si="244"/>
        <v>-4.829138187169292</v>
      </c>
      <c r="AJ109" s="4">
        <f t="shared" si="245"/>
        <v>-1.2703305601368271</v>
      </c>
      <c r="AK109" s="4">
        <f t="shared" si="246"/>
        <v>-1.9905896538067509</v>
      </c>
      <c r="AL109" s="4">
        <f t="shared" si="247"/>
        <v>-3.6490622384325349</v>
      </c>
      <c r="AM109" s="4">
        <f t="shared" si="248"/>
        <v>-0.61622777066210688</v>
      </c>
      <c r="AN109" s="4">
        <f t="shared" si="249"/>
        <v>-1.1191969347186586</v>
      </c>
      <c r="AO109" s="4">
        <f t="shared" si="250"/>
        <v>-2.3016807804854835</v>
      </c>
      <c r="AP109" s="4">
        <f t="shared" si="251"/>
        <v>-3.8849257841063292</v>
      </c>
      <c r="AQ109" s="4">
        <f t="shared" si="252"/>
        <v>-6.9610331418289206E-2</v>
      </c>
      <c r="AR109" s="4">
        <f t="shared" si="253"/>
        <v>-0.74468858231062995</v>
      </c>
      <c r="AS109" s="4">
        <f t="shared" si="254"/>
        <v>-3.7187183825259496</v>
      </c>
      <c r="AT109" s="4">
        <f t="shared" si="255"/>
        <v>-6.092754215926476</v>
      </c>
      <c r="AU109" s="4">
        <f t="shared" si="256"/>
        <v>-3.521549567525895</v>
      </c>
      <c r="AV109" s="4">
        <f t="shared" si="358"/>
        <v>-4.9866875588345891</v>
      </c>
      <c r="AW109" s="4">
        <f t="shared" si="358"/>
        <v>-5.8675908004915556</v>
      </c>
      <c r="AY109" s="2">
        <f t="shared" si="308"/>
        <v>96.91867018069135</v>
      </c>
      <c r="AZ109" s="2">
        <f t="shared" si="359"/>
        <v>98.252479979920636</v>
      </c>
      <c r="BA109" s="2">
        <f t="shared" si="360"/>
        <v>97.641595799644321</v>
      </c>
      <c r="BB109" s="2">
        <f t="shared" si="361"/>
        <v>97.390456105095708</v>
      </c>
      <c r="BC109" s="2">
        <f t="shared" si="362"/>
        <v>95.75979943045904</v>
      </c>
      <c r="BD109" s="2">
        <f t="shared" si="363"/>
        <v>97.743489123797772</v>
      </c>
      <c r="BE109" s="2">
        <f t="shared" si="364"/>
        <v>98.131599405531247</v>
      </c>
      <c r="BF109" s="2">
        <f t="shared" si="365"/>
        <v>98.497262077504104</v>
      </c>
      <c r="BG109" s="2">
        <f t="shared" si="366"/>
        <v>100.56090746477058</v>
      </c>
      <c r="BH109" s="2">
        <f t="shared" si="367"/>
        <v>100.57054226067237</v>
      </c>
      <c r="BI109" s="2">
        <f t="shared" si="368"/>
        <v>103.16763871586799</v>
      </c>
      <c r="BJ109" s="2">
        <f t="shared" si="369"/>
        <v>101.50822787176457</v>
      </c>
      <c r="BK109" s="2">
        <f t="shared" si="370"/>
        <v>102.37576396797179</v>
      </c>
      <c r="BL109" s="2">
        <f t="shared" si="371"/>
        <v>104.28457416028752</v>
      </c>
      <c r="BM109" s="2">
        <f t="shared" si="372"/>
        <v>104.55806134264949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>
        <f t="shared" si="314"/>
        <v>97.259</v>
      </c>
      <c r="CK109" s="2">
        <f t="shared" si="315"/>
        <v>96.465999999999994</v>
      </c>
      <c r="CL109" s="2">
        <f t="shared" si="316"/>
        <v>94.671999999999997</v>
      </c>
      <c r="CM109" s="2">
        <f t="shared" si="317"/>
        <v>100.55200000000001</v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>
        <f t="shared" si="278"/>
        <v>97.259</v>
      </c>
      <c r="DA109" s="2">
        <f t="shared" si="279"/>
        <v>96.465999999999994</v>
      </c>
      <c r="DB109" s="2">
        <f t="shared" si="280"/>
        <v>94.671999999999997</v>
      </c>
      <c r="DC109" s="2">
        <f t="shared" si="281"/>
        <v>100.55200000000001</v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106.46925065666042</v>
      </c>
      <c r="DL109" s="2">
        <f t="shared" si="373"/>
        <v>113.02272300944671</v>
      </c>
      <c r="DM109" s="2">
        <f t="shared" si="373"/>
        <v>111.95159831309039</v>
      </c>
      <c r="DN109" s="2">
        <f t="shared" si="373"/>
        <v>113.54257665317141</v>
      </c>
      <c r="DO109" s="2">
        <f t="shared" si="373"/>
        <v>111.50811923076922</v>
      </c>
      <c r="DP109" s="2">
        <f t="shared" si="373"/>
        <v>114.95896606606607</v>
      </c>
      <c r="DQ109" s="2">
        <f t="shared" si="373"/>
        <v>111.09453911806544</v>
      </c>
      <c r="DR109" s="2">
        <f t="shared" si="373"/>
        <v>116.6615630252101</v>
      </c>
      <c r="DS109" s="2">
        <f t="shared" si="373"/>
        <v>115.18342577030813</v>
      </c>
      <c r="DT109" s="2">
        <f t="shared" si="373"/>
        <v>115.86636722689077</v>
      </c>
      <c r="DU109" s="2">
        <f t="shared" si="373"/>
        <v>111.42432946711894</v>
      </c>
      <c r="DV109" s="2">
        <f t="shared" si="373"/>
        <v>114.09492870544092</v>
      </c>
      <c r="DW109" s="2">
        <f t="shared" si="373"/>
        <v>117.4228463726885</v>
      </c>
      <c r="DX109" s="2">
        <f t="shared" si="373"/>
        <v>116.72607130124777</v>
      </c>
      <c r="DY109" s="2">
        <f t="shared" si="373"/>
        <v>113.3263076010382</v>
      </c>
      <c r="EA109" s="2">
        <f t="shared" si="228"/>
        <v>96.722334045031062</v>
      </c>
      <c r="EB109" s="2">
        <f t="shared" si="290"/>
        <v>97.972243024302443</v>
      </c>
      <c r="EC109" s="2">
        <f t="shared" si="291"/>
        <v>97.359615628778712</v>
      </c>
      <c r="ED109" s="2">
        <f t="shared" si="292"/>
        <v>97.038146420614169</v>
      </c>
      <c r="EE109" s="2">
        <f t="shared" si="293"/>
        <v>95.409918087365227</v>
      </c>
      <c r="EF109" s="2">
        <f t="shared" si="294"/>
        <v>97.341391679894457</v>
      </c>
      <c r="EG109" s="2">
        <f t="shared" si="295"/>
        <v>97.821965073273972</v>
      </c>
      <c r="EH109" s="2">
        <f t="shared" si="296"/>
        <v>98.023651397329516</v>
      </c>
      <c r="EI109" s="2">
        <f t="shared" si="297"/>
        <v>100.18838459873425</v>
      </c>
      <c r="EJ109" s="2">
        <f t="shared" si="298"/>
        <v>100.15801476168592</v>
      </c>
      <c r="EK109" s="2">
        <f t="shared" si="299"/>
        <v>102.96837463121554</v>
      </c>
      <c r="EL109" s="2">
        <f t="shared" si="300"/>
        <v>101.23920504717412</v>
      </c>
      <c r="EM109" s="2">
        <f t="shared" si="301"/>
        <v>102.01669841353625</v>
      </c>
      <c r="EN109" s="2">
        <f t="shared" si="302"/>
        <v>103.92944194034041</v>
      </c>
      <c r="EO109" s="2">
        <f t="shared" si="303"/>
        <v>104.2841619392955</v>
      </c>
      <c r="EQ109" s="2">
        <f t="shared" si="304"/>
        <v>96.736914571527933</v>
      </c>
      <c r="ER109" s="2">
        <f t="shared" si="374"/>
        <v>97.944821850301764</v>
      </c>
      <c r="ES109" s="2">
        <f t="shared" si="374"/>
        <v>97.155960039433268</v>
      </c>
      <c r="ET109" s="2">
        <f t="shared" si="374"/>
        <v>96.903837601479594</v>
      </c>
      <c r="EU109" s="2">
        <f t="shared" si="374"/>
        <v>95.794942851413694</v>
      </c>
      <c r="EV109" s="2">
        <f t="shared" si="374"/>
        <v>97.415746309759854</v>
      </c>
      <c r="EW109" s="2">
        <f t="shared" si="374"/>
        <v>97.556727869958237</v>
      </c>
      <c r="EX109" s="2">
        <f t="shared" si="374"/>
        <v>97.976156789254674</v>
      </c>
      <c r="EY109" s="2">
        <f t="shared" si="374"/>
        <v>99.987512172272915</v>
      </c>
      <c r="EZ109" s="2">
        <f t="shared" si="374"/>
        <v>100.18911320810975</v>
      </c>
      <c r="FA109" s="2">
        <f t="shared" si="374"/>
        <v>103.05286855969165</v>
      </c>
      <c r="FB109" s="2">
        <f t="shared" si="374"/>
        <v>101.52957355667027</v>
      </c>
      <c r="FC109" s="2">
        <f t="shared" si="374"/>
        <v>102.64560041316072</v>
      </c>
      <c r="FD109" s="2">
        <f t="shared" si="374"/>
        <v>103.85489736050818</v>
      </c>
      <c r="FE109" s="2">
        <f t="shared" si="374"/>
        <v>104.73086491587063</v>
      </c>
      <c r="FG109" s="2">
        <f t="shared" si="306"/>
        <v>0.97986414994046955</v>
      </c>
      <c r="FH109" s="2">
        <f t="shared" si="375"/>
        <v>0.98136613508920945</v>
      </c>
      <c r="FI109" s="2">
        <f t="shared" si="375"/>
        <v>0.98055707857521035</v>
      </c>
      <c r="FJ109" s="2">
        <f t="shared" si="375"/>
        <v>0.97859592160190478</v>
      </c>
      <c r="FK109" s="2">
        <f t="shared" si="375"/>
        <v>0.97842409234149241</v>
      </c>
      <c r="FL109" s="2">
        <f t="shared" si="375"/>
        <v>0.97720589789266643</v>
      </c>
      <c r="FM109" s="2">
        <f t="shared" si="375"/>
        <v>0.97652478475021121</v>
      </c>
      <c r="FN109" s="2">
        <f t="shared" si="375"/>
        <v>0.97456667901154403</v>
      </c>
      <c r="FO109" s="2">
        <f t="shared" si="375"/>
        <v>0.9750490963907783</v>
      </c>
      <c r="FP109" s="2">
        <f t="shared" si="375"/>
        <v>0.97375143745530879</v>
      </c>
      <c r="FQ109" s="2">
        <f t="shared" si="375"/>
        <v>0.97649381379853806</v>
      </c>
      <c r="FR109" s="2">
        <f t="shared" si="375"/>
        <v>0.97920777498868106</v>
      </c>
      <c r="FS109" s="2">
        <f t="shared" si="375"/>
        <v>0.97690560174382013</v>
      </c>
      <c r="FT109" s="2">
        <f t="shared" si="375"/>
        <v>0.97222168865097258</v>
      </c>
      <c r="FU109" s="2">
        <f t="shared" si="375"/>
        <v>0.96990945613983193</v>
      </c>
      <c r="FW109" s="2">
        <f t="shared" si="324"/>
        <v>5.053605285702114E-3</v>
      </c>
      <c r="FX109" s="2">
        <f t="shared" si="376"/>
        <v>7.7186800076851601E-3</v>
      </c>
      <c r="FY109" s="2">
        <f t="shared" si="377"/>
        <v>8.4976891767715532E-3</v>
      </c>
      <c r="FZ109" s="2">
        <f t="shared" si="378"/>
        <v>7.0913744766854855E-3</v>
      </c>
      <c r="GA109" s="2">
        <f t="shared" si="379"/>
        <v>6.6178645987892814E-3</v>
      </c>
      <c r="GB109" s="2">
        <f t="shared" si="380"/>
        <v>7.0023139421843475E-3</v>
      </c>
      <c r="GC109" s="2">
        <f t="shared" si="381"/>
        <v>7.3225035503334639E-3</v>
      </c>
      <c r="GD109" s="2">
        <f t="shared" si="382"/>
        <v>8.7022259688987625E-3</v>
      </c>
      <c r="GE109" s="2">
        <f t="shared" si="383"/>
        <v>8.0496904448007171E-3</v>
      </c>
      <c r="GF109" s="2">
        <f t="shared" si="384"/>
        <v>6.6185566530098721E-3</v>
      </c>
      <c r="GG109" s="2">
        <f t="shared" si="385"/>
        <v>5.8801357388125657E-3</v>
      </c>
      <c r="GH109" s="2">
        <f t="shared" si="386"/>
        <v>5.9363379569720683E-3</v>
      </c>
      <c r="GI109" s="2">
        <f t="shared" si="387"/>
        <v>5.1992804526149418E-3</v>
      </c>
      <c r="GJ109" s="2">
        <f t="shared" si="388"/>
        <v>4.5145422919521351E-3</v>
      </c>
      <c r="GK109" s="2">
        <f t="shared" si="389"/>
        <v>4.0660636363162748E-3</v>
      </c>
      <c r="GM109" s="86">
        <f t="shared" si="325"/>
        <v>2.8812665881744485E-20</v>
      </c>
      <c r="GN109" s="86">
        <f t="shared" si="390"/>
        <v>1.1181895059961232E-19</v>
      </c>
      <c r="GO109" s="86">
        <f t="shared" si="391"/>
        <v>3.4079774205546129E-31</v>
      </c>
      <c r="GP109" s="86">
        <f t="shared" si="392"/>
        <v>5.7109733245690282E-40</v>
      </c>
      <c r="GQ109" s="86">
        <f t="shared" si="393"/>
        <v>4.1736412326855938E-30</v>
      </c>
      <c r="GR109" s="86">
        <f t="shared" si="394"/>
        <v>8.1994115187443609E-32</v>
      </c>
      <c r="GS109" s="86">
        <f t="shared" si="395"/>
        <v>5.0199279631045674E-40</v>
      </c>
      <c r="GT109" s="86">
        <f t="shared" si="396"/>
        <v>7.5154819954565742E-35</v>
      </c>
      <c r="GU109" s="86">
        <f t="shared" si="397"/>
        <v>1.9187561820351436E-25</v>
      </c>
      <c r="GV109" s="86">
        <f t="shared" si="398"/>
        <v>1.1325224741754431E-26</v>
      </c>
      <c r="GW109" s="86">
        <f t="shared" si="399"/>
        <v>1.3798353894122415E-34</v>
      </c>
      <c r="GX109" s="86">
        <f t="shared" si="400"/>
        <v>1.385528867834497E-35</v>
      </c>
      <c r="GY109" s="86">
        <f t="shared" si="401"/>
        <v>1.3839899541452137E-22</v>
      </c>
      <c r="GZ109" s="86">
        <f t="shared" si="402"/>
        <v>5.3270878110037884E-24</v>
      </c>
      <c r="HA109" s="86">
        <f t="shared" si="403"/>
        <v>4.3342099388261216E-29</v>
      </c>
      <c r="HC109" s="86">
        <f t="shared" si="326"/>
        <v>0.18048481287935586</v>
      </c>
      <c r="HD109" s="86">
        <f t="shared" si="404"/>
        <v>7.464249021149999E-2</v>
      </c>
      <c r="HE109" s="86">
        <f t="shared" si="405"/>
        <v>2.203695104231149E-2</v>
      </c>
      <c r="HF109" s="86">
        <f t="shared" si="406"/>
        <v>2.6923850202096446E-2</v>
      </c>
      <c r="HG109" s="86">
        <f t="shared" si="407"/>
        <v>1.6750017709451007E-2</v>
      </c>
      <c r="HH109" s="86">
        <f t="shared" si="408"/>
        <v>9.9977729606246356E-3</v>
      </c>
      <c r="HI109" s="86">
        <f t="shared" si="409"/>
        <v>9.8171116903466842E-3</v>
      </c>
      <c r="HJ109" s="86">
        <f t="shared" si="410"/>
        <v>1.1370022757976402E-3</v>
      </c>
      <c r="HK109" s="86">
        <f t="shared" si="411"/>
        <v>1.0950346182218805E-3</v>
      </c>
      <c r="HL109" s="86">
        <f t="shared" si="412"/>
        <v>1.4324152001844597E-2</v>
      </c>
      <c r="HM109" s="86">
        <f t="shared" si="413"/>
        <v>4.0538623796865875E-2</v>
      </c>
      <c r="HN109" s="86">
        <f t="shared" si="414"/>
        <v>5.2334640071859159E-2</v>
      </c>
      <c r="HO109" s="86">
        <f t="shared" si="415"/>
        <v>0.18700120734396719</v>
      </c>
      <c r="HP109" s="86">
        <f t="shared" si="416"/>
        <v>0.15757312691622832</v>
      </c>
      <c r="HQ109" s="86">
        <f t="shared" si="417"/>
        <v>6.4906261095968643E-2</v>
      </c>
      <c r="HS109" s="86">
        <f t="shared" si="327"/>
        <v>1.7039269393525328E-13</v>
      </c>
      <c r="HT109" s="86">
        <f t="shared" si="418"/>
        <v>5.4194566477320949E-11</v>
      </c>
      <c r="HU109" s="86">
        <f t="shared" si="419"/>
        <v>3.1248250693909878E-13</v>
      </c>
      <c r="HV109" s="86">
        <f t="shared" si="420"/>
        <v>2.1052198487824312E-14</v>
      </c>
      <c r="HW109" s="86">
        <f t="shared" si="421"/>
        <v>5.4196675456764928E-17</v>
      </c>
      <c r="HX109" s="86">
        <f t="shared" si="422"/>
        <v>1.4889938994613585E-15</v>
      </c>
      <c r="HY109" s="86">
        <f t="shared" si="423"/>
        <v>6.8924913788529212E-15</v>
      </c>
      <c r="HZ109" s="86">
        <f t="shared" si="424"/>
        <v>9.8069237228295373E-16</v>
      </c>
      <c r="IA109" s="86">
        <f t="shared" si="425"/>
        <v>1.5371374388050095E-15</v>
      </c>
      <c r="IB109" s="86">
        <f t="shared" si="426"/>
        <v>1.5238746639067999E-16</v>
      </c>
      <c r="IC109" s="86">
        <f t="shared" si="427"/>
        <v>5.5234554632338161E-17</v>
      </c>
      <c r="ID109" s="86">
        <f t="shared" si="428"/>
        <v>8.9602559259754925E-16</v>
      </c>
      <c r="IE109" s="86">
        <f t="shared" si="429"/>
        <v>1.3665469222934834E-17</v>
      </c>
      <c r="IF109" s="86">
        <f t="shared" si="430"/>
        <v>1.2391925790412816E-9</v>
      </c>
      <c r="IG109" s="86">
        <f t="shared" si="431"/>
        <v>2.8183442589044544E-7</v>
      </c>
      <c r="II109" s="86">
        <f t="shared" si="328"/>
        <v>7.0520920738084244E-67</v>
      </c>
      <c r="IJ109" s="86">
        <f t="shared" si="329"/>
        <v>1.5312812270815892E-62</v>
      </c>
      <c r="IK109" s="86">
        <f t="shared" si="330"/>
        <v>2.770680840000888E-70</v>
      </c>
      <c r="IL109" s="86">
        <f t="shared" si="331"/>
        <v>3.2126843026862894E-80</v>
      </c>
      <c r="IM109" s="86">
        <f t="shared" si="332"/>
        <v>6.5302519312132093E-88</v>
      </c>
      <c r="IN109" s="86">
        <f t="shared" si="333"/>
        <v>3.641048393044971E-83</v>
      </c>
      <c r="IO109" s="86">
        <f t="shared" si="334"/>
        <v>1.4290699765228685E-77</v>
      </c>
      <c r="IP109" s="86">
        <f t="shared" si="335"/>
        <v>5.152680567352594E-83</v>
      </c>
      <c r="IQ109" s="86">
        <f t="shared" si="336"/>
        <v>8.1828227158882592E-81</v>
      </c>
      <c r="IR109" s="86">
        <f t="shared" si="337"/>
        <v>4.8825036797618217E-86</v>
      </c>
      <c r="IS109" s="86">
        <f t="shared" si="338"/>
        <v>7.6274799338121736E-89</v>
      </c>
      <c r="IT109" s="86">
        <f t="shared" si="339"/>
        <v>1.6830726395489623E-83</v>
      </c>
      <c r="IU109" s="86">
        <f t="shared" si="340"/>
        <v>6.49087099970445E-90</v>
      </c>
      <c r="IV109" s="86">
        <f t="shared" si="341"/>
        <v>3.6885765786802659E-57</v>
      </c>
      <c r="IW109" s="86">
        <f t="shared" si="342"/>
        <v>8.3821519176972242E-42</v>
      </c>
      <c r="IY109" s="86">
        <f t="shared" si="343"/>
        <v>0.18048481287952625</v>
      </c>
      <c r="IZ109" s="86">
        <f t="shared" si="344"/>
        <v>7.4642490265694555E-2</v>
      </c>
      <c r="JA109" s="86">
        <f t="shared" si="345"/>
        <v>2.2036951042623973E-2</v>
      </c>
      <c r="JB109" s="86">
        <f t="shared" si="346"/>
        <v>2.6923850202117499E-2</v>
      </c>
      <c r="JC109" s="86">
        <f t="shared" si="347"/>
        <v>1.6750017709451063E-2</v>
      </c>
      <c r="JD109" s="86">
        <f t="shared" si="348"/>
        <v>9.997772960626124E-3</v>
      </c>
      <c r="JE109" s="86">
        <f t="shared" si="349"/>
        <v>9.8171116903535763E-3</v>
      </c>
      <c r="JF109" s="86">
        <f t="shared" si="350"/>
        <v>1.1370022757986209E-3</v>
      </c>
      <c r="JG109" s="86">
        <f t="shared" si="351"/>
        <v>1.0950346182234177E-3</v>
      </c>
      <c r="JH109" s="86">
        <f t="shared" si="352"/>
        <v>1.432415200184475E-2</v>
      </c>
      <c r="JI109" s="86">
        <f t="shared" si="353"/>
        <v>4.053862379686593E-2</v>
      </c>
      <c r="JJ109" s="86">
        <f t="shared" si="354"/>
        <v>5.2334640071860054E-2</v>
      </c>
      <c r="JK109" s="86">
        <f t="shared" si="355"/>
        <v>0.18700120734396719</v>
      </c>
      <c r="JL109" s="86">
        <f t="shared" si="356"/>
        <v>0.15757312815542091</v>
      </c>
      <c r="JM109" s="86">
        <f t="shared" si="357"/>
        <v>6.4906542930394537E-2</v>
      </c>
    </row>
    <row r="110" spans="2:273" x14ac:dyDescent="0.25">
      <c r="B110" s="2">
        <v>83</v>
      </c>
      <c r="C110" s="37">
        <v>97.332999999999998</v>
      </c>
      <c r="D110" s="37">
        <v>97.569000000000003</v>
      </c>
      <c r="E110" s="37">
        <v>97.052000000000007</v>
      </c>
      <c r="F110" s="37">
        <v>93.861999999999995</v>
      </c>
      <c r="G110" s="37">
        <v>92.655000000000001</v>
      </c>
      <c r="H110" s="37">
        <v>96.259</v>
      </c>
      <c r="I110" s="37">
        <v>98.552000000000007</v>
      </c>
      <c r="J110" s="37">
        <v>96.930999999999997</v>
      </c>
      <c r="K110" s="37">
        <v>99.224000000000004</v>
      </c>
      <c r="L110" s="37">
        <v>99.016999999999996</v>
      </c>
      <c r="M110" s="37">
        <v>101.086</v>
      </c>
      <c r="N110" s="37">
        <v>98.179000000000002</v>
      </c>
      <c r="O110" s="37">
        <v>102.286</v>
      </c>
      <c r="P110" s="37">
        <v>103.842</v>
      </c>
      <c r="Q110" s="37">
        <v>100.14</v>
      </c>
      <c r="S110" s="4">
        <f t="shared" si="229"/>
        <v>103.55004929076753</v>
      </c>
      <c r="T110" s="4">
        <f t="shared" si="230"/>
        <v>99.837131486897448</v>
      </c>
      <c r="U110" s="4">
        <f t="shared" si="231"/>
        <v>97.805989885870432</v>
      </c>
      <c r="V110" s="4">
        <f t="shared" si="232"/>
        <v>97.622655286466411</v>
      </c>
      <c r="W110" s="4">
        <f t="shared" si="233"/>
        <v>95.830299261124892</v>
      </c>
      <c r="X110" s="4">
        <f t="shared" si="234"/>
        <v>97.697080266602882</v>
      </c>
      <c r="Y110" s="4">
        <f t="shared" si="235"/>
        <v>98.06444335319263</v>
      </c>
      <c r="Z110" s="4">
        <f t="shared" si="236"/>
        <v>98.367000403964468</v>
      </c>
      <c r="AA110" s="4">
        <f t="shared" si="237"/>
        <v>100.40099288472886</v>
      </c>
      <c r="AB110" s="4">
        <f t="shared" si="238"/>
        <v>100.54163865543295</v>
      </c>
      <c r="AC110" s="4">
        <f t="shared" si="239"/>
        <v>103.56761641743779</v>
      </c>
      <c r="AD110" s="4">
        <f t="shared" si="240"/>
        <v>102.41211273087001</v>
      </c>
      <c r="AE110" s="4">
        <f t="shared" si="241"/>
        <v>109.33870823108094</v>
      </c>
      <c r="AF110" s="4">
        <f t="shared" si="242"/>
        <v>108.95553488596478</v>
      </c>
      <c r="AG110" s="4">
        <f t="shared" si="243"/>
        <v>105.30880516327422</v>
      </c>
      <c r="AI110" s="4">
        <f t="shared" si="244"/>
        <v>-6.2170492907675339</v>
      </c>
      <c r="AJ110" s="4">
        <f t="shared" si="245"/>
        <v>-2.2681314868974454</v>
      </c>
      <c r="AK110" s="4">
        <f t="shared" si="246"/>
        <v>-0.75398988587042481</v>
      </c>
      <c r="AL110" s="4">
        <f t="shared" si="247"/>
        <v>-3.7606552864664167</v>
      </c>
      <c r="AM110" s="4">
        <f t="shared" si="248"/>
        <v>-3.1752992611248914</v>
      </c>
      <c r="AN110" s="4">
        <f t="shared" si="249"/>
        <v>-1.4380802666028814</v>
      </c>
      <c r="AO110" s="4">
        <f t="shared" si="250"/>
        <v>0.48755664680737709</v>
      </c>
      <c r="AP110" s="4">
        <f t="shared" si="251"/>
        <v>-1.4360004039644707</v>
      </c>
      <c r="AQ110" s="4">
        <f t="shared" si="252"/>
        <v>-1.1769928847288611</v>
      </c>
      <c r="AR110" s="4">
        <f t="shared" si="253"/>
        <v>-1.5246386554329519</v>
      </c>
      <c r="AS110" s="4">
        <f t="shared" si="254"/>
        <v>-2.4816164174377917</v>
      </c>
      <c r="AT110" s="4">
        <f t="shared" si="255"/>
        <v>-4.2331127308700047</v>
      </c>
      <c r="AU110" s="4">
        <f t="shared" si="256"/>
        <v>-7.0527082310809419</v>
      </c>
      <c r="AV110" s="4">
        <f t="shared" si="358"/>
        <v>-5.113534885964782</v>
      </c>
      <c r="AW110" s="4">
        <f t="shared" si="358"/>
        <v>-5.1688051632742145</v>
      </c>
      <c r="AY110" s="2">
        <f t="shared" si="308"/>
        <v>96.803202110055437</v>
      </c>
      <c r="AZ110" s="2">
        <f t="shared" si="359"/>
        <v>98.106342085756268</v>
      </c>
      <c r="BA110" s="2">
        <f t="shared" si="360"/>
        <v>97.488569688290525</v>
      </c>
      <c r="BB110" s="2">
        <f t="shared" si="361"/>
        <v>97.23796978744555</v>
      </c>
      <c r="BC110" s="2">
        <f t="shared" si="362"/>
        <v>95.665352823142328</v>
      </c>
      <c r="BD110" s="2">
        <f t="shared" si="363"/>
        <v>97.605438667109127</v>
      </c>
      <c r="BE110" s="2">
        <f t="shared" si="364"/>
        <v>97.984483090301694</v>
      </c>
      <c r="BF110" s="2">
        <f t="shared" si="365"/>
        <v>98.362775770875075</v>
      </c>
      <c r="BG110" s="2">
        <f t="shared" si="366"/>
        <v>100.39774363331486</v>
      </c>
      <c r="BH110" s="2">
        <f t="shared" si="367"/>
        <v>100.42188781664579</v>
      </c>
      <c r="BI110" s="2">
        <f t="shared" si="368"/>
        <v>103.01187635460968</v>
      </c>
      <c r="BJ110" s="2">
        <f t="shared" si="369"/>
        <v>101.38827521450901</v>
      </c>
      <c r="BK110" s="2">
        <f t="shared" si="370"/>
        <v>102.26612073035284</v>
      </c>
      <c r="BL110" s="2">
        <f t="shared" si="371"/>
        <v>104.12881800638561</v>
      </c>
      <c r="BM110" s="2">
        <f t="shared" si="372"/>
        <v>104.42629680488953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97.052000000000007</v>
      </c>
      <c r="CH110" s="2">
        <f t="shared" si="312"/>
        <v>93.861999999999995</v>
      </c>
      <c r="CI110" s="2">
        <f t="shared" si="313"/>
        <v>92.655000000000001</v>
      </c>
      <c r="CJ110" s="2">
        <f t="shared" si="314"/>
        <v>96.259</v>
      </c>
      <c r="CK110" s="2">
        <f t="shared" si="315"/>
        <v>98.552000000000007</v>
      </c>
      <c r="CL110" s="2">
        <f t="shared" si="316"/>
        <v>96.930999999999997</v>
      </c>
      <c r="CM110" s="2">
        <f t="shared" si="317"/>
        <v>99.224000000000004</v>
      </c>
      <c r="CN110" s="2">
        <f t="shared" si="318"/>
        <v>99.016999999999996</v>
      </c>
      <c r="CO110" s="2">
        <f t="shared" si="319"/>
        <v>101.086</v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>
        <f t="shared" si="275"/>
        <v>97.052000000000007</v>
      </c>
      <c r="CX110" s="2">
        <f t="shared" si="276"/>
        <v>93.861999999999995</v>
      </c>
      <c r="CY110" s="2">
        <f t="shared" si="277"/>
        <v>92.655000000000001</v>
      </c>
      <c r="CZ110" s="2">
        <f t="shared" si="278"/>
        <v>96.259</v>
      </c>
      <c r="DA110" s="2">
        <f t="shared" si="279"/>
        <v>98.552000000000007</v>
      </c>
      <c r="DB110" s="2">
        <f t="shared" si="280"/>
        <v>96.930999999999997</v>
      </c>
      <c r="DC110" s="2">
        <f t="shared" si="281"/>
        <v>99.224000000000004</v>
      </c>
      <c r="DD110" s="2">
        <f t="shared" si="282"/>
        <v>99.016999999999996</v>
      </c>
      <c r="DE110" s="2">
        <f t="shared" si="283"/>
        <v>101.086</v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106.49919746716698</v>
      </c>
      <c r="DL110" s="2">
        <f t="shared" si="373"/>
        <v>113.11182321187586</v>
      </c>
      <c r="DM110" s="2">
        <f t="shared" si="373"/>
        <v>112.06153414304991</v>
      </c>
      <c r="DN110" s="2">
        <f t="shared" si="373"/>
        <v>113.69361531713901</v>
      </c>
      <c r="DO110" s="2">
        <f t="shared" si="373"/>
        <v>111.63651060037522</v>
      </c>
      <c r="DP110" s="2">
        <f t="shared" si="373"/>
        <v>115.10742861432861</v>
      </c>
      <c r="DQ110" s="2">
        <f t="shared" si="373"/>
        <v>111.1852728781413</v>
      </c>
      <c r="DR110" s="2">
        <f t="shared" si="373"/>
        <v>116.82415798319329</v>
      </c>
      <c r="DS110" s="2">
        <f t="shared" si="373"/>
        <v>115.28729271708684</v>
      </c>
      <c r="DT110" s="2">
        <f t="shared" si="373"/>
        <v>115.96515462184875</v>
      </c>
      <c r="DU110" s="2">
        <f t="shared" si="373"/>
        <v>111.44376944961155</v>
      </c>
      <c r="DV110" s="2">
        <f t="shared" si="373"/>
        <v>114.14805356472797</v>
      </c>
      <c r="DW110" s="2">
        <f t="shared" si="373"/>
        <v>117.54591038406829</v>
      </c>
      <c r="DX110" s="2">
        <f t="shared" si="373"/>
        <v>116.84433934937611</v>
      </c>
      <c r="DY110" s="2">
        <f t="shared" si="373"/>
        <v>113.42286911383019</v>
      </c>
      <c r="EA110" s="2">
        <f t="shared" si="228"/>
        <v>96.621407996894405</v>
      </c>
      <c r="EB110" s="2">
        <f t="shared" si="290"/>
        <v>97.846710749646405</v>
      </c>
      <c r="EC110" s="2">
        <f t="shared" si="291"/>
        <v>97.22682977629988</v>
      </c>
      <c r="ED110" s="2">
        <f t="shared" si="292"/>
        <v>96.910714811585791</v>
      </c>
      <c r="EE110" s="2">
        <f t="shared" si="293"/>
        <v>95.341486713805679</v>
      </c>
      <c r="EF110" s="2">
        <f t="shared" si="294"/>
        <v>97.232569100579269</v>
      </c>
      <c r="EG110" s="2">
        <f t="shared" si="295"/>
        <v>97.697088249441492</v>
      </c>
      <c r="EH110" s="2">
        <f t="shared" si="296"/>
        <v>97.923810832298699</v>
      </c>
      <c r="EI110" s="2">
        <f t="shared" si="297"/>
        <v>100.05193286812757</v>
      </c>
      <c r="EJ110" s="2">
        <f t="shared" si="298"/>
        <v>100.03955119557901</v>
      </c>
      <c r="EK110" s="2">
        <f t="shared" si="299"/>
        <v>102.82624119176793</v>
      </c>
      <c r="EL110" s="2">
        <f t="shared" si="300"/>
        <v>101.13936823303105</v>
      </c>
      <c r="EM110" s="2">
        <f t="shared" si="301"/>
        <v>101.93322615759067</v>
      </c>
      <c r="EN110" s="2">
        <f t="shared" si="302"/>
        <v>103.79783755135369</v>
      </c>
      <c r="EO110" s="2">
        <f t="shared" si="303"/>
        <v>104.16983846670773</v>
      </c>
      <c r="EQ110" s="2">
        <f t="shared" si="304"/>
        <v>96.635005298365485</v>
      </c>
      <c r="ER110" s="2">
        <f t="shared" si="374"/>
        <v>97.821359151059966</v>
      </c>
      <c r="ES110" s="2">
        <f t="shared" si="374"/>
        <v>97.037551983126235</v>
      </c>
      <c r="ET110" s="2">
        <f t="shared" si="374"/>
        <v>96.784846520688149</v>
      </c>
      <c r="EU110" s="2">
        <f t="shared" si="374"/>
        <v>95.701610831912987</v>
      </c>
      <c r="EV110" s="2">
        <f t="shared" si="374"/>
        <v>97.301885611735329</v>
      </c>
      <c r="EW110" s="2">
        <f t="shared" si="374"/>
        <v>97.450281454704353</v>
      </c>
      <c r="EX110" s="2">
        <f t="shared" si="374"/>
        <v>97.879686406192633</v>
      </c>
      <c r="EY110" s="2">
        <f t="shared" si="374"/>
        <v>99.865960082151091</v>
      </c>
      <c r="EZ110" s="2">
        <f t="shared" si="374"/>
        <v>100.06870948867028</v>
      </c>
      <c r="FA110" s="2">
        <f t="shared" si="374"/>
        <v>102.90547906357951</v>
      </c>
      <c r="FB110" s="2">
        <f t="shared" si="374"/>
        <v>101.41216075479106</v>
      </c>
      <c r="FC110" s="2">
        <f t="shared" si="374"/>
        <v>102.5273434472043</v>
      </c>
      <c r="FD110" s="2">
        <f t="shared" si="374"/>
        <v>103.72689128635716</v>
      </c>
      <c r="FE110" s="2">
        <f t="shared" si="374"/>
        <v>104.58590052771048</v>
      </c>
      <c r="FG110" s="2">
        <f t="shared" si="306"/>
        <v>0.98160329236683053</v>
      </c>
      <c r="FH110" s="2">
        <f t="shared" si="375"/>
        <v>0.98297780400193024</v>
      </c>
      <c r="FI110" s="2">
        <f t="shared" si="375"/>
        <v>0.98223745735183099</v>
      </c>
      <c r="FJ110" s="2">
        <f t="shared" si="375"/>
        <v>0.98044241516904684</v>
      </c>
      <c r="FK110" s="2">
        <f t="shared" si="375"/>
        <v>0.9802851106936562</v>
      </c>
      <c r="FL110" s="2">
        <f t="shared" si="375"/>
        <v>0.97916975395686578</v>
      </c>
      <c r="FM110" s="2">
        <f t="shared" si="375"/>
        <v>0.97854603468715029</v>
      </c>
      <c r="FN110" s="2">
        <f t="shared" si="375"/>
        <v>0.97675251103187588</v>
      </c>
      <c r="FO110" s="2">
        <f t="shared" si="375"/>
        <v>0.97719443791891991</v>
      </c>
      <c r="FP110" s="2">
        <f t="shared" si="375"/>
        <v>0.97600560926114377</v>
      </c>
      <c r="FQ110" s="2">
        <f t="shared" si="375"/>
        <v>0.97851767171630843</v>
      </c>
      <c r="FR110" s="2">
        <f t="shared" si="375"/>
        <v>0.98100250968869485</v>
      </c>
      <c r="FS110" s="2">
        <f t="shared" si="375"/>
        <v>0.97889477144047954</v>
      </c>
      <c r="FT110" s="2">
        <f t="shared" si="375"/>
        <v>0.97460380581921746</v>
      </c>
      <c r="FU110" s="2">
        <f t="shared" si="375"/>
        <v>0.97248424597972782</v>
      </c>
      <c r="FW110" s="2">
        <f t="shared" si="324"/>
        <v>5.5384676573196978E-3</v>
      </c>
      <c r="FX110" s="2">
        <f t="shared" si="376"/>
        <v>8.4570664865956328E-3</v>
      </c>
      <c r="FY110" s="2">
        <f t="shared" si="377"/>
        <v>9.3098982569025483E-3</v>
      </c>
      <c r="FZ110" s="2">
        <f t="shared" si="378"/>
        <v>7.7702213962533677E-3</v>
      </c>
      <c r="GA110" s="2">
        <f t="shared" si="379"/>
        <v>7.251714165759004E-3</v>
      </c>
      <c r="GB110" s="2">
        <f t="shared" si="380"/>
        <v>7.6727011087250495E-3</v>
      </c>
      <c r="GC110" s="2">
        <f t="shared" si="381"/>
        <v>8.0232973299746088E-3</v>
      </c>
      <c r="GD110" s="2">
        <f t="shared" si="382"/>
        <v>9.5337966948391174E-3</v>
      </c>
      <c r="GE110" s="2">
        <f t="shared" si="383"/>
        <v>8.8194606922708946E-3</v>
      </c>
      <c r="GF110" s="2">
        <f t="shared" si="384"/>
        <v>7.2524720200138251E-3</v>
      </c>
      <c r="GG110" s="2">
        <f t="shared" si="385"/>
        <v>6.4437850372139876E-3</v>
      </c>
      <c r="GH110" s="2">
        <f t="shared" si="386"/>
        <v>6.505339350110528E-3</v>
      </c>
      <c r="GI110" s="2">
        <f t="shared" si="387"/>
        <v>5.6980394173516569E-3</v>
      </c>
      <c r="GJ110" s="2">
        <f t="shared" si="388"/>
        <v>4.9479420882864575E-3</v>
      </c>
      <c r="GK110" s="2">
        <f t="shared" si="389"/>
        <v>4.4566018566739151E-3</v>
      </c>
      <c r="GM110" s="86">
        <f t="shared" si="325"/>
        <v>5.7818216624642441E-22</v>
      </c>
      <c r="GN110" s="86">
        <f t="shared" si="390"/>
        <v>2.7287764956295481E-21</v>
      </c>
      <c r="GO110" s="86">
        <f t="shared" si="391"/>
        <v>9.2932420192878933E-34</v>
      </c>
      <c r="GP110" s="86">
        <f t="shared" si="392"/>
        <v>2.3701109595531048E-43</v>
      </c>
      <c r="GQ110" s="86">
        <f t="shared" si="393"/>
        <v>1.3077997066714752E-32</v>
      </c>
      <c r="GR110" s="86">
        <f t="shared" si="394"/>
        <v>2.1886637737632622E-34</v>
      </c>
      <c r="GS110" s="86">
        <f t="shared" si="395"/>
        <v>2.1563075553213293E-43</v>
      </c>
      <c r="GT110" s="86">
        <f t="shared" si="396"/>
        <v>1.0462881016231566E-37</v>
      </c>
      <c r="GU110" s="86">
        <f t="shared" si="397"/>
        <v>1.6572597710595168E-27</v>
      </c>
      <c r="GV110" s="86">
        <f t="shared" si="398"/>
        <v>6.8246762833745976E-29</v>
      </c>
      <c r="GW110" s="86">
        <f t="shared" si="399"/>
        <v>1.5266352903460927E-37</v>
      </c>
      <c r="GX110" s="86">
        <f t="shared" si="400"/>
        <v>1.6070083994626214E-38</v>
      </c>
      <c r="GY110" s="86">
        <f t="shared" si="401"/>
        <v>1.8506552868154138E-24</v>
      </c>
      <c r="GZ110" s="86">
        <f t="shared" si="402"/>
        <v>5.443682055787813E-26</v>
      </c>
      <c r="HA110" s="86">
        <f t="shared" si="403"/>
        <v>1.9661144815033305E-31</v>
      </c>
      <c r="HC110" s="86">
        <f t="shared" si="326"/>
        <v>8.4452814920788807E-2</v>
      </c>
      <c r="HD110" s="86">
        <f t="shared" si="404"/>
        <v>2.4060864052383828E-2</v>
      </c>
      <c r="HE110" s="86">
        <f t="shared" si="405"/>
        <v>5.7968086516003714E-3</v>
      </c>
      <c r="HF110" s="86">
        <f t="shared" si="406"/>
        <v>6.2768939985606747E-3</v>
      </c>
      <c r="HG110" s="86">
        <f t="shared" si="407"/>
        <v>2.5534228916288563E-3</v>
      </c>
      <c r="HH110" s="86">
        <f t="shared" si="408"/>
        <v>1.7559067723978822E-3</v>
      </c>
      <c r="HI110" s="86">
        <f t="shared" si="409"/>
        <v>1.4835583691381459E-3</v>
      </c>
      <c r="HJ110" s="86">
        <f t="shared" si="410"/>
        <v>1.0029429442399755E-4</v>
      </c>
      <c r="HK110" s="86">
        <f t="shared" si="411"/>
        <v>7.1726273123617822E-5</v>
      </c>
      <c r="HL110" s="86">
        <f t="shared" si="412"/>
        <v>2.0597068853836086E-3</v>
      </c>
      <c r="HM110" s="86">
        <f t="shared" si="413"/>
        <v>9.4183597950084786E-3</v>
      </c>
      <c r="HN110" s="86">
        <f t="shared" si="414"/>
        <v>1.7028579295758368E-2</v>
      </c>
      <c r="HO110" s="86">
        <f t="shared" si="415"/>
        <v>9.6556035965261092E-2</v>
      </c>
      <c r="HP110" s="86">
        <f t="shared" si="416"/>
        <v>7.4004301973663603E-2</v>
      </c>
      <c r="HQ110" s="86">
        <f t="shared" si="417"/>
        <v>2.2346967561931236E-2</v>
      </c>
      <c r="HS110" s="86">
        <f t="shared" si="327"/>
        <v>9.8141297571003041E-13</v>
      </c>
      <c r="HT110" s="86">
        <f t="shared" si="418"/>
        <v>2.7944241703902371E-10</v>
      </c>
      <c r="HU110" s="86">
        <f t="shared" si="419"/>
        <v>2.2354952020179083E-12</v>
      </c>
      <c r="HV110" s="86">
        <f t="shared" si="420"/>
        <v>1.7609850300330478E-13</v>
      </c>
      <c r="HW110" s="86">
        <f t="shared" si="421"/>
        <v>5.9823779545016253E-16</v>
      </c>
      <c r="HX110" s="86">
        <f t="shared" si="422"/>
        <v>1.4131978551587149E-14</v>
      </c>
      <c r="HY110" s="86">
        <f t="shared" si="423"/>
        <v>5.861441695011088E-14</v>
      </c>
      <c r="HZ110" s="86">
        <f t="shared" si="424"/>
        <v>1.0442181114442694E-14</v>
      </c>
      <c r="IA110" s="86">
        <f t="shared" si="425"/>
        <v>1.5036573747615755E-14</v>
      </c>
      <c r="IB110" s="86">
        <f t="shared" si="426"/>
        <v>1.5838280646410319E-15</v>
      </c>
      <c r="IC110" s="86">
        <f t="shared" si="427"/>
        <v>5.840954307118383E-16</v>
      </c>
      <c r="ID110" s="86">
        <f t="shared" si="428"/>
        <v>8.0850921549128192E-15</v>
      </c>
      <c r="IE110" s="86">
        <f t="shared" si="429"/>
        <v>1.4506941551359373E-16</v>
      </c>
      <c r="IF110" s="86">
        <f t="shared" si="430"/>
        <v>3.8406329509536961E-9</v>
      </c>
      <c r="IG110" s="86">
        <f t="shared" si="431"/>
        <v>6.2072509293869473E-7</v>
      </c>
      <c r="II110" s="86">
        <f t="shared" si="328"/>
        <v>1.2483279340748234E-64</v>
      </c>
      <c r="IJ110" s="86">
        <f t="shared" si="329"/>
        <v>2.9248809713845034E-60</v>
      </c>
      <c r="IK110" s="86">
        <f t="shared" si="330"/>
        <v>1.1625824099024006E-67</v>
      </c>
      <c r="IL110" s="86">
        <f t="shared" si="331"/>
        <v>2.5099826049709051E-77</v>
      </c>
      <c r="IM110" s="86">
        <f t="shared" si="332"/>
        <v>8.858188536908219E-85</v>
      </c>
      <c r="IN110" s="86">
        <f t="shared" si="333"/>
        <v>3.5881869756520117E-80</v>
      </c>
      <c r="IO110" s="86">
        <f t="shared" si="334"/>
        <v>9.3015839640110988E-75</v>
      </c>
      <c r="IP110" s="86">
        <f t="shared" si="335"/>
        <v>6.8709370822462424E-80</v>
      </c>
      <c r="IQ110" s="86">
        <f t="shared" si="336"/>
        <v>8.0198448659667563E-78</v>
      </c>
      <c r="IR110" s="86">
        <f t="shared" si="337"/>
        <v>5.6630811883735874E-83</v>
      </c>
      <c r="IS110" s="86">
        <f t="shared" si="338"/>
        <v>9.4609046931018935E-86</v>
      </c>
      <c r="IT110" s="86">
        <f t="shared" si="339"/>
        <v>1.3657421810414741E-80</v>
      </c>
      <c r="IU110" s="86">
        <f t="shared" si="340"/>
        <v>7.4256137401581741E-87</v>
      </c>
      <c r="IV110" s="86">
        <f t="shared" si="341"/>
        <v>2.7560401598671074E-55</v>
      </c>
      <c r="IW110" s="86">
        <f t="shared" si="342"/>
        <v>1.7933778648458557E-40</v>
      </c>
      <c r="IY110" s="86">
        <f t="shared" si="343"/>
        <v>8.4452814921770217E-2</v>
      </c>
      <c r="IZ110" s="86">
        <f t="shared" si="344"/>
        <v>2.4060864331826245E-2</v>
      </c>
      <c r="JA110" s="86">
        <f t="shared" si="345"/>
        <v>5.7968086538358662E-3</v>
      </c>
      <c r="JB110" s="86">
        <f t="shared" si="346"/>
        <v>6.2768939987367734E-3</v>
      </c>
      <c r="JC110" s="86">
        <f t="shared" si="347"/>
        <v>2.5534228916294544E-3</v>
      </c>
      <c r="JD110" s="86">
        <f t="shared" si="348"/>
        <v>1.7559067724120141E-3</v>
      </c>
      <c r="JE110" s="86">
        <f t="shared" si="349"/>
        <v>1.4835583691967602E-3</v>
      </c>
      <c r="JF110" s="86">
        <f t="shared" si="350"/>
        <v>1.0029429443443973E-4</v>
      </c>
      <c r="JG110" s="86">
        <f t="shared" si="351"/>
        <v>7.1726273138654392E-5</v>
      </c>
      <c r="JH110" s="86">
        <f t="shared" si="352"/>
        <v>2.0597068853851924E-3</v>
      </c>
      <c r="JI110" s="86">
        <f t="shared" si="353"/>
        <v>9.4183597950090632E-3</v>
      </c>
      <c r="JJ110" s="86">
        <f t="shared" si="354"/>
        <v>1.7028579295766452E-2</v>
      </c>
      <c r="JK110" s="86">
        <f t="shared" si="355"/>
        <v>9.655603596526123E-2</v>
      </c>
      <c r="JL110" s="86">
        <f t="shared" si="356"/>
        <v>7.4004305814296553E-2</v>
      </c>
      <c r="JM110" s="86">
        <f t="shared" si="357"/>
        <v>2.2347588287024177E-2</v>
      </c>
    </row>
    <row r="111" spans="2:273" x14ac:dyDescent="0.25">
      <c r="B111" s="2">
        <v>84</v>
      </c>
      <c r="C111" s="37">
        <v>94.555999999999997</v>
      </c>
      <c r="D111" s="37">
        <v>97.465999999999994</v>
      </c>
      <c r="E111" s="37">
        <v>95.983000000000004</v>
      </c>
      <c r="F111" s="37">
        <v>96.483000000000004</v>
      </c>
      <c r="G111" s="37">
        <v>95.085999999999999</v>
      </c>
      <c r="H111" s="37">
        <v>96.069000000000003</v>
      </c>
      <c r="I111" s="37">
        <v>95.620999999999995</v>
      </c>
      <c r="J111" s="37">
        <v>97.947999999999993</v>
      </c>
      <c r="K111" s="37">
        <v>99.897000000000006</v>
      </c>
      <c r="L111" s="37">
        <v>99.81</v>
      </c>
      <c r="M111" s="37">
        <v>101.483</v>
      </c>
      <c r="N111" s="37">
        <v>98.25</v>
      </c>
      <c r="O111" s="37">
        <v>100.679</v>
      </c>
      <c r="P111" s="37">
        <v>105.316</v>
      </c>
      <c r="Q111" s="37">
        <v>101.947</v>
      </c>
      <c r="S111" s="4">
        <f t="shared" si="229"/>
        <v>98.920657065172691</v>
      </c>
      <c r="T111" s="4">
        <f t="shared" si="230"/>
        <v>98.324953775767312</v>
      </c>
      <c r="U111" s="4">
        <f t="shared" si="231"/>
        <v>97.390384453818072</v>
      </c>
      <c r="V111" s="4">
        <f t="shared" si="232"/>
        <v>97.141396371470535</v>
      </c>
      <c r="W111" s="4">
        <f t="shared" si="233"/>
        <v>95.586127588693103</v>
      </c>
      <c r="X111" s="4">
        <f t="shared" si="234"/>
        <v>97.478725412866822</v>
      </c>
      <c r="Y111" s="4">
        <f t="shared" si="235"/>
        <v>97.845582213860851</v>
      </c>
      <c r="Z111" s="4">
        <f t="shared" si="236"/>
        <v>98.23085813608877</v>
      </c>
      <c r="AA111" s="4">
        <f t="shared" si="237"/>
        <v>100.23645423161469</v>
      </c>
      <c r="AB111" s="4">
        <f t="shared" si="238"/>
        <v>100.28440314357509</v>
      </c>
      <c r="AC111" s="4">
        <f t="shared" si="239"/>
        <v>102.93241499459967</v>
      </c>
      <c r="AD111" s="4">
        <f t="shared" si="240"/>
        <v>101.4874731970712</v>
      </c>
      <c r="AE111" s="4">
        <f t="shared" si="241"/>
        <v>104.74191962451818</v>
      </c>
      <c r="AF111" s="4">
        <f t="shared" si="242"/>
        <v>105.50892394040515</v>
      </c>
      <c r="AG111" s="4">
        <f t="shared" si="243"/>
        <v>104.48543881210692</v>
      </c>
      <c r="AI111" s="4">
        <f t="shared" si="244"/>
        <v>-4.3646570651726933</v>
      </c>
      <c r="AJ111" s="4">
        <f t="shared" si="245"/>
        <v>-0.85895377576731846</v>
      </c>
      <c r="AK111" s="4">
        <f t="shared" si="246"/>
        <v>-1.407384453818068</v>
      </c>
      <c r="AL111" s="4">
        <f t="shared" si="247"/>
        <v>-0.65839637147053054</v>
      </c>
      <c r="AM111" s="4">
        <f t="shared" si="248"/>
        <v>-0.50012758869310403</v>
      </c>
      <c r="AN111" s="4">
        <f t="shared" si="249"/>
        <v>-1.4097254128668197</v>
      </c>
      <c r="AO111" s="4">
        <f t="shared" si="250"/>
        <v>-2.224582213860856</v>
      </c>
      <c r="AP111" s="4">
        <f t="shared" si="251"/>
        <v>-0.28285813608877675</v>
      </c>
      <c r="AQ111" s="4">
        <f t="shared" si="252"/>
        <v>-0.33945423161468113</v>
      </c>
      <c r="AR111" s="4">
        <f t="shared" si="253"/>
        <v>-0.47440314357508839</v>
      </c>
      <c r="AS111" s="4">
        <f t="shared" si="254"/>
        <v>-1.4494149945996639</v>
      </c>
      <c r="AT111" s="4">
        <f t="shared" si="255"/>
        <v>-3.2374731970711963</v>
      </c>
      <c r="AU111" s="4">
        <f t="shared" si="256"/>
        <v>-4.0629196245181731</v>
      </c>
      <c r="AV111" s="4">
        <f t="shared" si="358"/>
        <v>-0.19292394040515148</v>
      </c>
      <c r="AW111" s="4">
        <f t="shared" si="358"/>
        <v>-2.5384388121069179</v>
      </c>
      <c r="AY111" s="2">
        <f t="shared" si="308"/>
        <v>96.688756078180134</v>
      </c>
      <c r="AZ111" s="2">
        <f t="shared" si="359"/>
        <v>97.96163740633223</v>
      </c>
      <c r="BA111" s="2">
        <f t="shared" si="360"/>
        <v>97.33689121085807</v>
      </c>
      <c r="BB111" s="2">
        <f t="shared" si="361"/>
        <v>97.087127126652447</v>
      </c>
      <c r="BC111" s="2">
        <f t="shared" si="362"/>
        <v>95.572760813266171</v>
      </c>
      <c r="BD111" s="2">
        <f t="shared" si="363"/>
        <v>97.469383186142153</v>
      </c>
      <c r="BE111" s="2">
        <f t="shared" si="364"/>
        <v>97.838842850292622</v>
      </c>
      <c r="BF111" s="2">
        <f t="shared" si="365"/>
        <v>98.230665996622278</v>
      </c>
      <c r="BG111" s="2">
        <f t="shared" si="366"/>
        <v>100.23635279563825</v>
      </c>
      <c r="BH111" s="2">
        <f t="shared" si="367"/>
        <v>100.27530772502165</v>
      </c>
      <c r="BI111" s="2">
        <f t="shared" si="368"/>
        <v>102.85695705892142</v>
      </c>
      <c r="BJ111" s="2">
        <f t="shared" si="369"/>
        <v>101.26977015157981</v>
      </c>
      <c r="BK111" s="2">
        <f t="shared" si="370"/>
        <v>102.15830454431047</v>
      </c>
      <c r="BL111" s="2">
        <f t="shared" si="371"/>
        <v>103.97452303025383</v>
      </c>
      <c r="BM111" s="2">
        <f t="shared" si="372"/>
        <v>104.29546776083019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97.465999999999994</v>
      </c>
      <c r="CG111" s="2">
        <f t="shared" si="311"/>
        <v>95.983000000000004</v>
      </c>
      <c r="CH111" s="2">
        <f t="shared" si="312"/>
        <v>96.483000000000004</v>
      </c>
      <c r="CI111" s="2">
        <f t="shared" si="313"/>
        <v>95.085999999999999</v>
      </c>
      <c r="CJ111" s="2">
        <f t="shared" si="314"/>
        <v>96.069000000000003</v>
      </c>
      <c r="CK111" s="2">
        <f t="shared" si="315"/>
        <v>95.620999999999995</v>
      </c>
      <c r="CL111" s="2">
        <f t="shared" si="316"/>
        <v>97.947999999999993</v>
      </c>
      <c r="CM111" s="2">
        <f t="shared" si="317"/>
        <v>99.897000000000006</v>
      </c>
      <c r="CN111" s="2">
        <f t="shared" si="318"/>
        <v>99.81</v>
      </c>
      <c r="CO111" s="2">
        <f t="shared" si="319"/>
        <v>101.483</v>
      </c>
      <c r="CP111" s="2">
        <f t="shared" si="320"/>
        <v>98.25</v>
      </c>
      <c r="CQ111" s="2" t="str">
        <f t="shared" si="321"/>
        <v/>
      </c>
      <c r="CR111" s="2" t="str">
        <f t="shared" si="322"/>
        <v/>
      </c>
      <c r="CS111" s="2">
        <f t="shared" si="323"/>
        <v>101.947</v>
      </c>
      <c r="CU111" s="2" t="str">
        <f t="shared" si="273"/>
        <v/>
      </c>
      <c r="CV111" s="2">
        <f t="shared" si="274"/>
        <v>97.465999999999994</v>
      </c>
      <c r="CW111" s="2">
        <f t="shared" si="275"/>
        <v>95.983000000000004</v>
      </c>
      <c r="CX111" s="2">
        <f t="shared" si="276"/>
        <v>96.483000000000004</v>
      </c>
      <c r="CY111" s="2">
        <f t="shared" si="277"/>
        <v>95.085999999999999</v>
      </c>
      <c r="CZ111" s="2">
        <f t="shared" si="278"/>
        <v>96.069000000000003</v>
      </c>
      <c r="DA111" s="2">
        <f t="shared" si="279"/>
        <v>95.620999999999995</v>
      </c>
      <c r="DB111" s="2">
        <f t="shared" si="280"/>
        <v>97.947999999999993</v>
      </c>
      <c r="DC111" s="2">
        <f t="shared" si="281"/>
        <v>99.897000000000006</v>
      </c>
      <c r="DD111" s="2">
        <f t="shared" si="282"/>
        <v>99.81</v>
      </c>
      <c r="DE111" s="2">
        <f t="shared" si="283"/>
        <v>101.483</v>
      </c>
      <c r="DF111" s="2">
        <f t="shared" si="284"/>
        <v>98.25</v>
      </c>
      <c r="DG111" s="2" t="str">
        <f t="shared" si="285"/>
        <v/>
      </c>
      <c r="DH111" s="2" t="str">
        <f t="shared" si="286"/>
        <v/>
      </c>
      <c r="DI111" s="2">
        <f t="shared" si="287"/>
        <v>101.947</v>
      </c>
      <c r="DK111" s="2">
        <f t="shared" si="288"/>
        <v>106.52914427767355</v>
      </c>
      <c r="DL111" s="2">
        <f t="shared" si="373"/>
        <v>113.20092341430501</v>
      </c>
      <c r="DM111" s="2">
        <f t="shared" si="373"/>
        <v>112.17146997300942</v>
      </c>
      <c r="DN111" s="2">
        <f t="shared" si="373"/>
        <v>113.84465398110663</v>
      </c>
      <c r="DO111" s="2">
        <f t="shared" si="373"/>
        <v>111.76490196998122</v>
      </c>
      <c r="DP111" s="2">
        <f t="shared" si="373"/>
        <v>115.25589116259115</v>
      </c>
      <c r="DQ111" s="2">
        <f t="shared" si="373"/>
        <v>111.27600663821718</v>
      </c>
      <c r="DR111" s="2">
        <f t="shared" si="373"/>
        <v>116.98675294117648</v>
      </c>
      <c r="DS111" s="2">
        <f t="shared" si="373"/>
        <v>115.39115966386555</v>
      </c>
      <c r="DT111" s="2">
        <f t="shared" si="373"/>
        <v>116.06394201680673</v>
      </c>
      <c r="DU111" s="2">
        <f t="shared" si="373"/>
        <v>111.46320943210416</v>
      </c>
      <c r="DV111" s="2">
        <f t="shared" si="373"/>
        <v>114.20117842401503</v>
      </c>
      <c r="DW111" s="2">
        <f t="shared" si="373"/>
        <v>117.66897439544809</v>
      </c>
      <c r="DX111" s="2">
        <f t="shared" si="373"/>
        <v>116.96260739750446</v>
      </c>
      <c r="DY111" s="2">
        <f t="shared" si="373"/>
        <v>113.51943062662218</v>
      </c>
      <c r="EA111" s="2">
        <f t="shared" si="228"/>
        <v>96.520481948757762</v>
      </c>
      <c r="EB111" s="2">
        <f t="shared" si="290"/>
        <v>97.721178474990367</v>
      </c>
      <c r="EC111" s="2">
        <f t="shared" si="291"/>
        <v>97.094043923821033</v>
      </c>
      <c r="ED111" s="2">
        <f t="shared" si="292"/>
        <v>96.783283202557413</v>
      </c>
      <c r="EE111" s="2">
        <f t="shared" si="293"/>
        <v>95.273055340246131</v>
      </c>
      <c r="EF111" s="2">
        <f t="shared" si="294"/>
        <v>97.123746521264096</v>
      </c>
      <c r="EG111" s="2">
        <f t="shared" si="295"/>
        <v>97.572211425609012</v>
      </c>
      <c r="EH111" s="2">
        <f t="shared" si="296"/>
        <v>97.823970267267867</v>
      </c>
      <c r="EI111" s="2">
        <f t="shared" si="297"/>
        <v>99.915481137520871</v>
      </c>
      <c r="EJ111" s="2">
        <f t="shared" si="298"/>
        <v>99.921087629472098</v>
      </c>
      <c r="EK111" s="2">
        <f t="shared" si="299"/>
        <v>102.68410775232032</v>
      </c>
      <c r="EL111" s="2">
        <f t="shared" si="300"/>
        <v>101.03953141888796</v>
      </c>
      <c r="EM111" s="2">
        <f t="shared" si="301"/>
        <v>101.8497539016451</v>
      </c>
      <c r="EN111" s="2">
        <f t="shared" si="302"/>
        <v>103.66623316236699</v>
      </c>
      <c r="EO111" s="2">
        <f t="shared" si="303"/>
        <v>104.05551499411995</v>
      </c>
      <c r="EQ111" s="2">
        <f t="shared" si="304"/>
        <v>96.533096025203037</v>
      </c>
      <c r="ER111" s="2">
        <f t="shared" si="374"/>
        <v>97.697896451818167</v>
      </c>
      <c r="ES111" s="2">
        <f t="shared" si="374"/>
        <v>96.919143926819203</v>
      </c>
      <c r="ET111" s="2">
        <f t="shared" si="374"/>
        <v>96.665855439896688</v>
      </c>
      <c r="EU111" s="2">
        <f t="shared" si="374"/>
        <v>95.608278812412294</v>
      </c>
      <c r="EV111" s="2">
        <f t="shared" si="374"/>
        <v>97.188024913710791</v>
      </c>
      <c r="EW111" s="2">
        <f t="shared" si="374"/>
        <v>97.343835039450482</v>
      </c>
      <c r="EX111" s="2">
        <f t="shared" si="374"/>
        <v>97.783216023130578</v>
      </c>
      <c r="EY111" s="2">
        <f t="shared" si="374"/>
        <v>99.744407992029281</v>
      </c>
      <c r="EZ111" s="2">
        <f t="shared" si="374"/>
        <v>99.948305769230799</v>
      </c>
      <c r="FA111" s="2">
        <f t="shared" si="374"/>
        <v>102.75808956746737</v>
      </c>
      <c r="FB111" s="2">
        <f t="shared" si="374"/>
        <v>101.29474795291183</v>
      </c>
      <c r="FC111" s="2">
        <f t="shared" si="374"/>
        <v>102.40908648124788</v>
      </c>
      <c r="FD111" s="2">
        <f t="shared" si="374"/>
        <v>103.59888521220613</v>
      </c>
      <c r="FE111" s="2">
        <f t="shared" si="374"/>
        <v>104.44093613955035</v>
      </c>
      <c r="FG111" s="2">
        <f t="shared" si="306"/>
        <v>0.98319480047105112</v>
      </c>
      <c r="FH111" s="2">
        <f t="shared" si="375"/>
        <v>0.98445228585993017</v>
      </c>
      <c r="FI111" s="2">
        <f t="shared" si="375"/>
        <v>0.9837750103520071</v>
      </c>
      <c r="FJ111" s="2">
        <f t="shared" si="375"/>
        <v>0.98213252329746681</v>
      </c>
      <c r="FK111" s="2">
        <f t="shared" si="375"/>
        <v>0.98198856287785541</v>
      </c>
      <c r="FL111" s="2">
        <f t="shared" si="375"/>
        <v>0.9809677067525473</v>
      </c>
      <c r="FM111" s="2">
        <f t="shared" si="375"/>
        <v>0.98039674570287816</v>
      </c>
      <c r="FN111" s="2">
        <f t="shared" si="375"/>
        <v>0.97875457999213211</v>
      </c>
      <c r="FO111" s="2">
        <f t="shared" si="375"/>
        <v>0.97915926027527422</v>
      </c>
      <c r="FP111" s="2">
        <f t="shared" si="375"/>
        <v>0.97807055710722557</v>
      </c>
      <c r="FQ111" s="2">
        <f t="shared" si="375"/>
        <v>0.98037078036348912</v>
      </c>
      <c r="FR111" s="2">
        <f t="shared" si="375"/>
        <v>0.98264507288401004</v>
      </c>
      <c r="FS111" s="2">
        <f t="shared" si="375"/>
        <v>0.98071599177888735</v>
      </c>
      <c r="FT111" s="2">
        <f t="shared" si="375"/>
        <v>0.97678652302965741</v>
      </c>
      <c r="FU111" s="2">
        <f t="shared" si="375"/>
        <v>0.97484443022982314</v>
      </c>
      <c r="FW111" s="2">
        <f t="shared" si="324"/>
        <v>6.0695658061933038E-3</v>
      </c>
      <c r="FX111" s="2">
        <f t="shared" si="376"/>
        <v>9.2654291336043675E-3</v>
      </c>
      <c r="FY111" s="2">
        <f t="shared" si="377"/>
        <v>1.0198939736996591E-2</v>
      </c>
      <c r="FZ111" s="2">
        <f t="shared" si="378"/>
        <v>8.5134961386994553E-3</v>
      </c>
      <c r="GA111" s="2">
        <f t="shared" si="379"/>
        <v>7.9457873379336821E-3</v>
      </c>
      <c r="GB111" s="2">
        <f t="shared" si="380"/>
        <v>8.4067264057846574E-3</v>
      </c>
      <c r="GC111" s="2">
        <f t="shared" si="381"/>
        <v>8.7905660414350547E-3</v>
      </c>
      <c r="GD111" s="2">
        <f t="shared" si="382"/>
        <v>1.0443993780241538E-2</v>
      </c>
      <c r="GE111" s="2">
        <f t="shared" si="383"/>
        <v>9.6621249872342052E-3</v>
      </c>
      <c r="GF111" s="2">
        <f t="shared" si="384"/>
        <v>7.9466171470105942E-3</v>
      </c>
      <c r="GG111" s="2">
        <f t="shared" si="385"/>
        <v>7.061080028119341E-3</v>
      </c>
      <c r="GH111" s="2">
        <f t="shared" si="386"/>
        <v>7.1284887495213084E-3</v>
      </c>
      <c r="GI111" s="2">
        <f t="shared" si="387"/>
        <v>6.2443432380910038E-3</v>
      </c>
      <c r="GJ111" s="2">
        <f t="shared" si="388"/>
        <v>5.4227219787803156E-3</v>
      </c>
      <c r="GK111" s="2">
        <f t="shared" si="389"/>
        <v>4.8844666154949272E-3</v>
      </c>
      <c r="GM111" s="86">
        <f t="shared" si="325"/>
        <v>9.8205213194560593E-24</v>
      </c>
      <c r="GN111" s="86">
        <f t="shared" si="390"/>
        <v>5.7011029017130469E-23</v>
      </c>
      <c r="GO111" s="86">
        <f t="shared" si="391"/>
        <v>1.9877966774173056E-36</v>
      </c>
      <c r="GP111" s="86">
        <f t="shared" si="392"/>
        <v>7.0947151965456675E-47</v>
      </c>
      <c r="GQ111" s="86">
        <f t="shared" si="393"/>
        <v>3.2233665184571334E-35</v>
      </c>
      <c r="GR111" s="86">
        <f t="shared" si="394"/>
        <v>4.5968840514147054E-37</v>
      </c>
      <c r="GS111" s="86">
        <f t="shared" si="395"/>
        <v>6.7031901634086623E-47</v>
      </c>
      <c r="GT111" s="86">
        <f t="shared" si="396"/>
        <v>1.1135112697812912E-40</v>
      </c>
      <c r="GU111" s="86">
        <f t="shared" si="397"/>
        <v>1.1786672013632587E-29</v>
      </c>
      <c r="GV111" s="86">
        <f t="shared" si="398"/>
        <v>3.320800640873404E-31</v>
      </c>
      <c r="GW111" s="86">
        <f t="shared" si="399"/>
        <v>1.2644078185063007E-40</v>
      </c>
      <c r="GX111" s="86">
        <f t="shared" si="400"/>
        <v>1.4119415200668883E-41</v>
      </c>
      <c r="GY111" s="86">
        <f t="shared" si="401"/>
        <v>2.0643987408269772E-26</v>
      </c>
      <c r="GZ111" s="86">
        <f t="shared" si="402"/>
        <v>4.5914192298230225E-28</v>
      </c>
      <c r="HA111" s="86">
        <f t="shared" si="403"/>
        <v>7.1717498207212705E-34</v>
      </c>
      <c r="HC111" s="86">
        <f t="shared" si="326"/>
        <v>3.2268088281489034E-2</v>
      </c>
      <c r="HD111" s="86">
        <f t="shared" si="404"/>
        <v>5.9376357564550914E-3</v>
      </c>
      <c r="HE111" s="86">
        <f t="shared" si="405"/>
        <v>1.1934005695950474E-3</v>
      </c>
      <c r="HF111" s="86">
        <f t="shared" si="406"/>
        <v>1.0805460323325229E-3</v>
      </c>
      <c r="HG111" s="86">
        <f t="shared" si="407"/>
        <v>2.5354631009584066E-4</v>
      </c>
      <c r="HH111" s="86">
        <f t="shared" si="408"/>
        <v>2.2142744638018106E-4</v>
      </c>
      <c r="HI111" s="86">
        <f t="shared" si="409"/>
        <v>1.5264046089450795E-4</v>
      </c>
      <c r="HJ111" s="86">
        <f t="shared" si="410"/>
        <v>5.7955320258494989E-6</v>
      </c>
      <c r="HK111" s="86">
        <f t="shared" si="411"/>
        <v>2.7886239343517453E-6</v>
      </c>
      <c r="HL111" s="86">
        <f t="shared" si="412"/>
        <v>1.9127408287034748E-4</v>
      </c>
      <c r="HM111" s="86">
        <f t="shared" si="413"/>
        <v>1.5531104636294704E-3</v>
      </c>
      <c r="HN111" s="86">
        <f t="shared" si="414"/>
        <v>4.3954610023434855E-3</v>
      </c>
      <c r="HO111" s="86">
        <f t="shared" si="415"/>
        <v>4.2250695210603088E-2</v>
      </c>
      <c r="HP111" s="86">
        <f t="shared" si="416"/>
        <v>2.8792183759327419E-2</v>
      </c>
      <c r="HQ111" s="86">
        <f t="shared" si="417"/>
        <v>6.1241969420020061E-3</v>
      </c>
      <c r="HS111" s="86">
        <f t="shared" si="327"/>
        <v>5.3489712689273249E-12</v>
      </c>
      <c r="HT111" s="86">
        <f t="shared" si="418"/>
        <v>1.3560031943268207E-9</v>
      </c>
      <c r="HU111" s="86">
        <f t="shared" si="419"/>
        <v>1.488834680628523E-11</v>
      </c>
      <c r="HV111" s="86">
        <f t="shared" si="420"/>
        <v>1.3650609491641574E-12</v>
      </c>
      <c r="HW111" s="86">
        <f t="shared" si="421"/>
        <v>6.0865792462798232E-15</v>
      </c>
      <c r="HX111" s="86">
        <f t="shared" si="422"/>
        <v>1.2397656276202617E-13</v>
      </c>
      <c r="HY111" s="86">
        <f t="shared" si="423"/>
        <v>4.6264468188888879E-13</v>
      </c>
      <c r="HZ111" s="86">
        <f t="shared" si="424"/>
        <v>1.020247726468585E-13</v>
      </c>
      <c r="IA111" s="86">
        <f t="shared" si="425"/>
        <v>1.3565536488446598E-13</v>
      </c>
      <c r="IB111" s="86">
        <f t="shared" si="426"/>
        <v>1.5200173223669656E-14</v>
      </c>
      <c r="IC111" s="86">
        <f t="shared" si="427"/>
        <v>5.7096672048573685E-15</v>
      </c>
      <c r="ID111" s="86">
        <f t="shared" si="428"/>
        <v>6.7751414229144731E-14</v>
      </c>
      <c r="IE111" s="86">
        <f t="shared" si="429"/>
        <v>1.4274223864230749E-15</v>
      </c>
      <c r="IF111" s="86">
        <f t="shared" si="430"/>
        <v>1.1515968824721506E-8</v>
      </c>
      <c r="IG111" s="86">
        <f t="shared" si="431"/>
        <v>1.337471467804505E-6</v>
      </c>
      <c r="II111" s="86">
        <f t="shared" si="328"/>
        <v>2.0186799240209481E-62</v>
      </c>
      <c r="IJ111" s="86">
        <f t="shared" si="329"/>
        <v>5.0559506577506514E-58</v>
      </c>
      <c r="IK111" s="86">
        <f t="shared" si="330"/>
        <v>4.3384956106732513E-65</v>
      </c>
      <c r="IL111" s="86">
        <f t="shared" si="331"/>
        <v>1.7312416247890543E-74</v>
      </c>
      <c r="IM111" s="86">
        <f t="shared" si="332"/>
        <v>1.0518502942196333E-81</v>
      </c>
      <c r="IN111" s="86">
        <f t="shared" si="333"/>
        <v>3.1092478346370678E-77</v>
      </c>
      <c r="IO111" s="86">
        <f t="shared" si="334"/>
        <v>5.359063354908043E-72</v>
      </c>
      <c r="IP111" s="86">
        <f t="shared" si="335"/>
        <v>7.9607907903617371E-77</v>
      </c>
      <c r="IQ111" s="86">
        <f t="shared" si="336"/>
        <v>6.8860488550713276E-75</v>
      </c>
      <c r="IR111" s="86">
        <f t="shared" si="337"/>
        <v>5.7665653384533057E-80</v>
      </c>
      <c r="IS111" s="86">
        <f t="shared" si="338"/>
        <v>1.0321141312516821E-82</v>
      </c>
      <c r="IT111" s="86">
        <f t="shared" si="339"/>
        <v>9.820147052591558E-78</v>
      </c>
      <c r="IU111" s="86">
        <f t="shared" si="340"/>
        <v>7.5048930839918594E-84</v>
      </c>
      <c r="IV111" s="86">
        <f t="shared" si="341"/>
        <v>1.9130000308808653E-53</v>
      </c>
      <c r="IW111" s="86">
        <f t="shared" si="342"/>
        <v>3.645615760125801E-39</v>
      </c>
      <c r="IY111" s="86">
        <f t="shared" si="343"/>
        <v>3.2268088286838005E-2</v>
      </c>
      <c r="IZ111" s="86">
        <f t="shared" si="344"/>
        <v>5.9376371124582857E-3</v>
      </c>
      <c r="JA111" s="86">
        <f t="shared" si="345"/>
        <v>1.1934005844833943E-3</v>
      </c>
      <c r="JB111" s="86">
        <f t="shared" si="346"/>
        <v>1.0805460336975837E-3</v>
      </c>
      <c r="JC111" s="86">
        <f t="shared" si="347"/>
        <v>2.5354631010192727E-4</v>
      </c>
      <c r="JD111" s="86">
        <f t="shared" si="348"/>
        <v>2.2142744650415763E-4</v>
      </c>
      <c r="JE111" s="86">
        <f t="shared" si="349"/>
        <v>1.5264046135715262E-4</v>
      </c>
      <c r="JF111" s="86">
        <f t="shared" si="350"/>
        <v>5.7955321278742718E-6</v>
      </c>
      <c r="JG111" s="86">
        <f t="shared" si="351"/>
        <v>2.7886240700071101E-6</v>
      </c>
      <c r="JH111" s="86">
        <f t="shared" si="352"/>
        <v>1.9127408288554764E-4</v>
      </c>
      <c r="JI111" s="86">
        <f t="shared" si="353"/>
        <v>1.5531104636351801E-3</v>
      </c>
      <c r="JJ111" s="86">
        <f t="shared" si="354"/>
        <v>4.3954610024112368E-3</v>
      </c>
      <c r="JK111" s="86">
        <f t="shared" si="355"/>
        <v>4.2250695210604518E-2</v>
      </c>
      <c r="JL111" s="86">
        <f t="shared" si="356"/>
        <v>2.8792195275296244E-2</v>
      </c>
      <c r="JM111" s="86">
        <f t="shared" si="357"/>
        <v>6.1255344134698107E-3</v>
      </c>
    </row>
    <row r="112" spans="2:273" x14ac:dyDescent="0.25">
      <c r="B112" s="2">
        <v>85</v>
      </c>
      <c r="C112" s="37">
        <v>94.381</v>
      </c>
      <c r="D112" s="37">
        <v>98.361999999999995</v>
      </c>
      <c r="E112" s="37">
        <v>95.585999999999999</v>
      </c>
      <c r="F112" s="37">
        <v>95.552000000000007</v>
      </c>
      <c r="G112" s="37">
        <v>93.569000000000003</v>
      </c>
      <c r="H112" s="37">
        <v>96.447999999999993</v>
      </c>
      <c r="I112" s="37">
        <v>98.516999999999996</v>
      </c>
      <c r="J112" s="37">
        <v>98.224000000000004</v>
      </c>
      <c r="K112" s="37">
        <v>98.259</v>
      </c>
      <c r="L112" s="37">
        <v>97.31</v>
      </c>
      <c r="M112" s="37">
        <v>101.70699999999999</v>
      </c>
      <c r="N112" s="37">
        <v>99.231999999999999</v>
      </c>
      <c r="O112" s="37">
        <v>100.464</v>
      </c>
      <c r="P112" s="37">
        <v>100.91200000000001</v>
      </c>
      <c r="Q112" s="37">
        <v>102.596</v>
      </c>
      <c r="S112" s="4">
        <f t="shared" si="229"/>
        <v>97.168025239851673</v>
      </c>
      <c r="T112" s="4">
        <f t="shared" si="230"/>
        <v>97.875598722359499</v>
      </c>
      <c r="U112" s="4">
        <f t="shared" si="231"/>
        <v>97.193406626584391</v>
      </c>
      <c r="V112" s="4">
        <f t="shared" si="232"/>
        <v>96.943371748686545</v>
      </c>
      <c r="W112" s="4">
        <f t="shared" si="233"/>
        <v>95.482587710755141</v>
      </c>
      <c r="X112" s="4">
        <f t="shared" si="234"/>
        <v>97.335871359283828</v>
      </c>
      <c r="Y112" s="4">
        <f t="shared" si="235"/>
        <v>97.694977577751516</v>
      </c>
      <c r="Z112" s="4">
        <f t="shared" si="236"/>
        <v>98.100796593571545</v>
      </c>
      <c r="AA112" s="4">
        <f t="shared" si="237"/>
        <v>100.07664066131417</v>
      </c>
      <c r="AB112" s="4">
        <f t="shared" si="238"/>
        <v>100.13111256437104</v>
      </c>
      <c r="AC112" s="4">
        <f t="shared" si="239"/>
        <v>102.70994496264214</v>
      </c>
      <c r="AD112" s="4">
        <f t="shared" si="240"/>
        <v>101.18861264961711</v>
      </c>
      <c r="AE112" s="4">
        <f t="shared" si="241"/>
        <v>102.83666634046543</v>
      </c>
      <c r="AF112" s="4">
        <f t="shared" si="242"/>
        <v>104.21666717107732</v>
      </c>
      <c r="AG112" s="4">
        <f t="shared" si="243"/>
        <v>104.19886622063493</v>
      </c>
      <c r="AI112" s="4">
        <f t="shared" si="244"/>
        <v>-2.7870252398516726</v>
      </c>
      <c r="AJ112" s="4">
        <f t="shared" si="245"/>
        <v>0.48640127764049623</v>
      </c>
      <c r="AK112" s="4">
        <f t="shared" si="246"/>
        <v>-1.6074066265843925</v>
      </c>
      <c r="AL112" s="4">
        <f t="shared" si="247"/>
        <v>-1.391371748686538</v>
      </c>
      <c r="AM112" s="4">
        <f t="shared" si="248"/>
        <v>-1.913587710755138</v>
      </c>
      <c r="AN112" s="4">
        <f t="shared" si="249"/>
        <v>-0.8878713592838352</v>
      </c>
      <c r="AO112" s="4">
        <f t="shared" si="250"/>
        <v>0.82202242224848021</v>
      </c>
      <c r="AP112" s="4">
        <f t="shared" si="251"/>
        <v>0.12320340642845906</v>
      </c>
      <c r="AQ112" s="4">
        <f t="shared" si="252"/>
        <v>-1.8176406613141722</v>
      </c>
      <c r="AR112" s="4">
        <f t="shared" si="253"/>
        <v>-2.8211125643710346</v>
      </c>
      <c r="AS112" s="4">
        <f t="shared" si="254"/>
        <v>-1.0029449626421467</v>
      </c>
      <c r="AT112" s="4">
        <f t="shared" si="255"/>
        <v>-1.9566126496171137</v>
      </c>
      <c r="AU112" s="4">
        <f t="shared" si="256"/>
        <v>-2.3726663404654289</v>
      </c>
      <c r="AV112" s="4">
        <f t="shared" si="358"/>
        <v>-3.3046671710773126</v>
      </c>
      <c r="AW112" s="4">
        <f t="shared" si="358"/>
        <v>-1.6028662206349225</v>
      </c>
      <c r="AY112" s="2">
        <f t="shared" si="308"/>
        <v>96.575267223152238</v>
      </c>
      <c r="AZ112" s="2">
        <f t="shared" si="359"/>
        <v>97.818277058192663</v>
      </c>
      <c r="BA112" s="2">
        <f t="shared" si="360"/>
        <v>97.186486671313361</v>
      </c>
      <c r="BB112" s="2">
        <f t="shared" si="361"/>
        <v>96.937838443891678</v>
      </c>
      <c r="BC112" s="2">
        <f t="shared" si="362"/>
        <v>95.481899222648991</v>
      </c>
      <c r="BD112" s="2">
        <f t="shared" si="363"/>
        <v>97.335202427906907</v>
      </c>
      <c r="BE112" s="2">
        <f t="shared" si="364"/>
        <v>97.694599137283831</v>
      </c>
      <c r="BF112" s="2">
        <f t="shared" si="365"/>
        <v>98.100791006797067</v>
      </c>
      <c r="BG112" s="2">
        <f t="shared" si="366"/>
        <v>100.0766388254721</v>
      </c>
      <c r="BH112" s="2">
        <f t="shared" si="367"/>
        <v>100.13067702123759</v>
      </c>
      <c r="BI112" s="2">
        <f t="shared" si="368"/>
        <v>102.70283948046649</v>
      </c>
      <c r="BJ112" s="2">
        <f t="shared" si="369"/>
        <v>101.15261513712306</v>
      </c>
      <c r="BK112" s="2">
        <f t="shared" si="370"/>
        <v>102.05219858171307</v>
      </c>
      <c r="BL112" s="2">
        <f t="shared" si="371"/>
        <v>103.82162370464066</v>
      </c>
      <c r="BM112" s="2">
        <f t="shared" si="372"/>
        <v>104.16554385787185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94.381</v>
      </c>
      <c r="CF112" s="2">
        <f t="shared" si="310"/>
        <v>98.361999999999995</v>
      </c>
      <c r="CG112" s="2">
        <f t="shared" si="311"/>
        <v>95.585999999999999</v>
      </c>
      <c r="CH112" s="2">
        <f t="shared" si="312"/>
        <v>95.552000000000007</v>
      </c>
      <c r="CI112" s="2">
        <f t="shared" si="313"/>
        <v>93.569000000000003</v>
      </c>
      <c r="CJ112" s="2">
        <f t="shared" si="314"/>
        <v>96.447999999999993</v>
      </c>
      <c r="CK112" s="2">
        <f t="shared" si="315"/>
        <v>98.516999999999996</v>
      </c>
      <c r="CL112" s="2">
        <f t="shared" si="316"/>
        <v>98.224000000000004</v>
      </c>
      <c r="CM112" s="2">
        <f t="shared" si="317"/>
        <v>98.259</v>
      </c>
      <c r="CN112" s="2">
        <f t="shared" si="318"/>
        <v>97.31</v>
      </c>
      <c r="CO112" s="2">
        <f t="shared" si="319"/>
        <v>101.70699999999999</v>
      </c>
      <c r="CP112" s="2">
        <f t="shared" si="320"/>
        <v>99.231999999999999</v>
      </c>
      <c r="CQ112" s="2" t="str">
        <f t="shared" si="321"/>
        <v/>
      </c>
      <c r="CR112" s="2">
        <f t="shared" si="322"/>
        <v>100.91200000000001</v>
      </c>
      <c r="CS112" s="2">
        <f t="shared" si="323"/>
        <v>102.596</v>
      </c>
      <c r="CU112" s="2">
        <f t="shared" si="273"/>
        <v>94.381</v>
      </c>
      <c r="CV112" s="2">
        <f t="shared" si="274"/>
        <v>98.361999999999995</v>
      </c>
      <c r="CW112" s="2">
        <f t="shared" si="275"/>
        <v>95.585999999999999</v>
      </c>
      <c r="CX112" s="2">
        <f t="shared" si="276"/>
        <v>95.552000000000007</v>
      </c>
      <c r="CY112" s="2">
        <f t="shared" si="277"/>
        <v>93.569000000000003</v>
      </c>
      <c r="CZ112" s="2">
        <f t="shared" si="278"/>
        <v>96.447999999999993</v>
      </c>
      <c r="DA112" s="2">
        <f t="shared" si="279"/>
        <v>98.516999999999996</v>
      </c>
      <c r="DB112" s="2">
        <f t="shared" si="280"/>
        <v>98.224000000000004</v>
      </c>
      <c r="DC112" s="2">
        <f t="shared" si="281"/>
        <v>98.259</v>
      </c>
      <c r="DD112" s="2">
        <f t="shared" si="282"/>
        <v>97.31</v>
      </c>
      <c r="DE112" s="2">
        <f t="shared" si="283"/>
        <v>101.70699999999999</v>
      </c>
      <c r="DF112" s="2">
        <f t="shared" si="284"/>
        <v>99.231999999999999</v>
      </c>
      <c r="DG112" s="2" t="str">
        <f t="shared" si="285"/>
        <v/>
      </c>
      <c r="DH112" s="2">
        <f t="shared" si="286"/>
        <v>100.91200000000001</v>
      </c>
      <c r="DI112" s="2">
        <f t="shared" si="287"/>
        <v>102.596</v>
      </c>
      <c r="DK112" s="2">
        <f t="shared" si="288"/>
        <v>106.55909108818011</v>
      </c>
      <c r="DL112" s="2">
        <f t="shared" si="373"/>
        <v>113.29002361673416</v>
      </c>
      <c r="DM112" s="2">
        <f t="shared" si="373"/>
        <v>112.28140580296893</v>
      </c>
      <c r="DN112" s="2">
        <f t="shared" si="373"/>
        <v>113.99569264507423</v>
      </c>
      <c r="DO112" s="2">
        <f t="shared" si="373"/>
        <v>111.89329333958723</v>
      </c>
      <c r="DP112" s="2">
        <f t="shared" si="373"/>
        <v>115.40435371085371</v>
      </c>
      <c r="DQ112" s="2">
        <f t="shared" si="373"/>
        <v>111.36674039829305</v>
      </c>
      <c r="DR112" s="2">
        <f t="shared" si="373"/>
        <v>117.14934789915968</v>
      </c>
      <c r="DS112" s="2">
        <f t="shared" si="373"/>
        <v>115.49502661064426</v>
      </c>
      <c r="DT112" s="2">
        <f t="shared" si="373"/>
        <v>116.16272941176472</v>
      </c>
      <c r="DU112" s="2">
        <f t="shared" si="373"/>
        <v>111.48264941459678</v>
      </c>
      <c r="DV112" s="2">
        <f t="shared" si="373"/>
        <v>114.25430328330208</v>
      </c>
      <c r="DW112" s="2">
        <f t="shared" si="373"/>
        <v>117.79203840682788</v>
      </c>
      <c r="DX112" s="2">
        <f t="shared" si="373"/>
        <v>117.08087544563278</v>
      </c>
      <c r="DY112" s="2">
        <f t="shared" si="373"/>
        <v>113.61599213941417</v>
      </c>
      <c r="EA112" s="2">
        <f t="shared" si="228"/>
        <v>96.41955590062112</v>
      </c>
      <c r="EB112" s="2">
        <f t="shared" si="290"/>
        <v>97.595646200334329</v>
      </c>
      <c r="EC112" s="2">
        <f t="shared" si="291"/>
        <v>96.961258071342201</v>
      </c>
      <c r="ED112" s="2">
        <f t="shared" si="292"/>
        <v>96.655851593529022</v>
      </c>
      <c r="EE112" s="2">
        <f t="shared" si="293"/>
        <v>95.204623966686583</v>
      </c>
      <c r="EF112" s="2">
        <f t="shared" si="294"/>
        <v>97.014923941948922</v>
      </c>
      <c r="EG112" s="2">
        <f t="shared" si="295"/>
        <v>97.447334601776532</v>
      </c>
      <c r="EH112" s="2">
        <f t="shared" si="296"/>
        <v>97.72412970223705</v>
      </c>
      <c r="EI112" s="2">
        <f t="shared" si="297"/>
        <v>99.779029406914177</v>
      </c>
      <c r="EJ112" s="2">
        <f t="shared" si="298"/>
        <v>99.802624063365187</v>
      </c>
      <c r="EK112" s="2">
        <f t="shared" si="299"/>
        <v>102.54197431287271</v>
      </c>
      <c r="EL112" s="2">
        <f t="shared" si="300"/>
        <v>100.93969460474489</v>
      </c>
      <c r="EM112" s="2">
        <f t="shared" si="301"/>
        <v>101.76628164569952</v>
      </c>
      <c r="EN112" s="2">
        <f t="shared" si="302"/>
        <v>103.53462877338029</v>
      </c>
      <c r="EO112" s="2">
        <f t="shared" si="303"/>
        <v>103.94119152153216</v>
      </c>
      <c r="EQ112" s="2">
        <f t="shared" si="304"/>
        <v>96.431186752040588</v>
      </c>
      <c r="ER112" s="2">
        <f t="shared" si="374"/>
        <v>97.574433752576368</v>
      </c>
      <c r="ES112" s="2">
        <f t="shared" si="374"/>
        <v>96.80073587051217</v>
      </c>
      <c r="ET112" s="2">
        <f t="shared" si="374"/>
        <v>96.546864359105228</v>
      </c>
      <c r="EU112" s="2">
        <f t="shared" si="374"/>
        <v>95.514946792911587</v>
      </c>
      <c r="EV112" s="2">
        <f t="shared" si="374"/>
        <v>97.074164215686267</v>
      </c>
      <c r="EW112" s="2">
        <f t="shared" si="374"/>
        <v>97.237388624196612</v>
      </c>
      <c r="EX112" s="2">
        <f t="shared" si="374"/>
        <v>97.686745640068537</v>
      </c>
      <c r="EY112" s="2">
        <f t="shared" si="374"/>
        <v>99.622855901907457</v>
      </c>
      <c r="EZ112" s="2">
        <f t="shared" si="374"/>
        <v>99.827902049791319</v>
      </c>
      <c r="FA112" s="2">
        <f t="shared" si="374"/>
        <v>102.61070007135523</v>
      </c>
      <c r="FB112" s="2">
        <f t="shared" si="374"/>
        <v>101.17733515103261</v>
      </c>
      <c r="FC112" s="2">
        <f t="shared" si="374"/>
        <v>102.29082951529146</v>
      </c>
      <c r="FD112" s="2">
        <f t="shared" si="374"/>
        <v>103.47087913805511</v>
      </c>
      <c r="FE112" s="2">
        <f t="shared" si="374"/>
        <v>104.2959717513902</v>
      </c>
      <c r="FG112" s="2">
        <f t="shared" si="306"/>
        <v>0.98465077935707046</v>
      </c>
      <c r="FH112" s="2">
        <f t="shared" si="375"/>
        <v>0.98580089136596183</v>
      </c>
      <c r="FI112" s="2">
        <f t="shared" si="375"/>
        <v>0.98518147830692926</v>
      </c>
      <c r="FJ112" s="2">
        <f t="shared" si="375"/>
        <v>0.98367900862214652</v>
      </c>
      <c r="FK112" s="2">
        <f t="shared" si="375"/>
        <v>0.98354729968793642</v>
      </c>
      <c r="FL112" s="2">
        <f t="shared" si="375"/>
        <v>0.9826132257509963</v>
      </c>
      <c r="FM112" s="2">
        <f t="shared" si="375"/>
        <v>0.98209072835930578</v>
      </c>
      <c r="FN112" s="2">
        <f t="shared" si="375"/>
        <v>0.9805876578807331</v>
      </c>
      <c r="FO112" s="2">
        <f t="shared" si="375"/>
        <v>0.98095810121385441</v>
      </c>
      <c r="FP112" s="2">
        <f t="shared" si="375"/>
        <v>0.97996144492120429</v>
      </c>
      <c r="FQ112" s="2">
        <f t="shared" si="375"/>
        <v>0.98206696572975916</v>
      </c>
      <c r="FR112" s="2">
        <f t="shared" si="375"/>
        <v>0.98414791149404268</v>
      </c>
      <c r="FS112" s="2">
        <f t="shared" si="375"/>
        <v>0.98238288303926558</v>
      </c>
      <c r="FT112" s="2">
        <f t="shared" si="375"/>
        <v>0.97878572650148754</v>
      </c>
      <c r="FU112" s="2">
        <f t="shared" si="375"/>
        <v>0.97700695449081543</v>
      </c>
      <c r="FW112" s="2">
        <f t="shared" si="324"/>
        <v>6.6512517215068087E-3</v>
      </c>
      <c r="FX112" s="2">
        <f t="shared" si="376"/>
        <v>1.0150267578039423E-2</v>
      </c>
      <c r="FY112" s="2">
        <f t="shared" si="377"/>
        <v>1.1171922149852272E-2</v>
      </c>
      <c r="FZ112" s="2">
        <f t="shared" si="378"/>
        <v>9.3272018355717665E-3</v>
      </c>
      <c r="GA112" s="2">
        <f t="shared" si="379"/>
        <v>8.7057088123916257E-3</v>
      </c>
      <c r="GB112" s="2">
        <f t="shared" si="380"/>
        <v>9.2103220276886968E-3</v>
      </c>
      <c r="GC112" s="2">
        <f t="shared" si="381"/>
        <v>9.6304963918969963E-3</v>
      </c>
      <c r="GD112" s="2">
        <f t="shared" si="382"/>
        <v>1.1440084229554367E-2</v>
      </c>
      <c r="GE112" s="2">
        <f t="shared" si="383"/>
        <v>1.0584442724631214E-2</v>
      </c>
      <c r="GF112" s="2">
        <f t="shared" si="384"/>
        <v>8.7066172864809308E-3</v>
      </c>
      <c r="GG112" s="2">
        <f t="shared" si="385"/>
        <v>7.7370495024098639E-3</v>
      </c>
      <c r="GH112" s="2">
        <f t="shared" si="386"/>
        <v>7.8108606148431939E-3</v>
      </c>
      <c r="GI112" s="2">
        <f t="shared" si="387"/>
        <v>6.8426638950295814E-3</v>
      </c>
      <c r="GJ112" s="2">
        <f t="shared" si="388"/>
        <v>5.942787299093308E-3</v>
      </c>
      <c r="GK112" s="2">
        <f t="shared" si="389"/>
        <v>5.3531884828985823E-3</v>
      </c>
      <c r="GM112" s="86">
        <f t="shared" si="325"/>
        <v>1.4117755933658368E-25</v>
      </c>
      <c r="GN112" s="86">
        <f t="shared" si="390"/>
        <v>1.0196774386589087E-24</v>
      </c>
      <c r="GO112" s="86">
        <f t="shared" si="391"/>
        <v>3.3348562104336677E-39</v>
      </c>
      <c r="GP112" s="86">
        <f t="shared" si="392"/>
        <v>1.5316894603416334E-50</v>
      </c>
      <c r="GQ112" s="86">
        <f t="shared" si="393"/>
        <v>6.2485945022922622E-38</v>
      </c>
      <c r="GR112" s="86">
        <f t="shared" si="394"/>
        <v>7.5961470029930811E-40</v>
      </c>
      <c r="GS112" s="86">
        <f t="shared" si="395"/>
        <v>1.5078774680990368E-50</v>
      </c>
      <c r="GT112" s="86">
        <f t="shared" si="396"/>
        <v>9.0581587093363374E-44</v>
      </c>
      <c r="GU112" s="86">
        <f t="shared" si="397"/>
        <v>6.9020247672536856E-32</v>
      </c>
      <c r="GV112" s="86">
        <f t="shared" si="398"/>
        <v>1.3046134120935452E-33</v>
      </c>
      <c r="GW112" s="86">
        <f t="shared" si="399"/>
        <v>7.8386472174470802E-44</v>
      </c>
      <c r="GX112" s="86">
        <f t="shared" si="400"/>
        <v>9.3966496322125828E-45</v>
      </c>
      <c r="GY112" s="86">
        <f t="shared" si="401"/>
        <v>1.9208693156519656E-28</v>
      </c>
      <c r="GZ112" s="86">
        <f t="shared" si="402"/>
        <v>3.1959762514986446E-30</v>
      </c>
      <c r="HA112" s="86">
        <f t="shared" si="403"/>
        <v>2.103344832794427E-36</v>
      </c>
      <c r="HC112" s="86">
        <f t="shared" si="326"/>
        <v>9.9997285474066732E-3</v>
      </c>
      <c r="HD112" s="86">
        <f t="shared" si="404"/>
        <v>1.1147421975613258E-3</v>
      </c>
      <c r="HE112" s="86">
        <f t="shared" si="405"/>
        <v>1.9169792811935682E-4</v>
      </c>
      <c r="HF112" s="86">
        <f t="shared" si="406"/>
        <v>1.3671392535503801E-4</v>
      </c>
      <c r="HG112" s="86">
        <f t="shared" si="407"/>
        <v>1.628837556760993E-5</v>
      </c>
      <c r="HH112" s="86">
        <f t="shared" si="408"/>
        <v>1.9972654856986428E-5</v>
      </c>
      <c r="HI112" s="86">
        <f t="shared" si="409"/>
        <v>1.0638688675186843E-5</v>
      </c>
      <c r="HJ112" s="86">
        <f t="shared" si="410"/>
        <v>2.187019192132097E-7</v>
      </c>
      <c r="HK112" s="86">
        <f t="shared" si="411"/>
        <v>6.4050351193430678E-8</v>
      </c>
      <c r="HL112" s="86">
        <f t="shared" si="412"/>
        <v>1.1394675220932936E-5</v>
      </c>
      <c r="HM112" s="86">
        <f t="shared" si="413"/>
        <v>1.8059679879275602E-4</v>
      </c>
      <c r="HN112" s="86">
        <f t="shared" si="414"/>
        <v>8.965893759043628E-4</v>
      </c>
      <c r="HO112" s="86">
        <f t="shared" si="415"/>
        <v>1.5601292436812879E-2</v>
      </c>
      <c r="HP112" s="86">
        <f t="shared" si="416"/>
        <v>9.239979589946521E-3</v>
      </c>
      <c r="HQ112" s="86">
        <f t="shared" si="417"/>
        <v>1.3318159839880383E-3</v>
      </c>
      <c r="HS112" s="86">
        <f t="shared" si="327"/>
        <v>2.7588837662685026E-11</v>
      </c>
      <c r="HT112" s="86">
        <f t="shared" si="418"/>
        <v>6.1930449652268622E-9</v>
      </c>
      <c r="HU112" s="86">
        <f t="shared" si="419"/>
        <v>9.2317880767709262E-11</v>
      </c>
      <c r="HV112" s="86">
        <f t="shared" si="420"/>
        <v>9.8067930112513686E-12</v>
      </c>
      <c r="HW112" s="86">
        <f t="shared" si="421"/>
        <v>5.7082845077413275E-14</v>
      </c>
      <c r="HX112" s="86">
        <f t="shared" si="422"/>
        <v>1.0054037310393239E-12</v>
      </c>
      <c r="HY112" s="86">
        <f t="shared" si="423"/>
        <v>3.3895553532214485E-12</v>
      </c>
      <c r="HZ112" s="86">
        <f t="shared" si="424"/>
        <v>9.1478414596406062E-13</v>
      </c>
      <c r="IA112" s="86">
        <f t="shared" si="425"/>
        <v>1.1287985192081924E-12</v>
      </c>
      <c r="IB112" s="86">
        <f t="shared" si="426"/>
        <v>1.347118086164628E-13</v>
      </c>
      <c r="IC112" s="86">
        <f t="shared" si="427"/>
        <v>5.1597016421954431E-14</v>
      </c>
      <c r="ID112" s="86">
        <f t="shared" si="428"/>
        <v>5.2729548557282821E-13</v>
      </c>
      <c r="IE112" s="86">
        <f t="shared" si="429"/>
        <v>1.3019185854108934E-14</v>
      </c>
      <c r="IF112" s="86">
        <f t="shared" si="430"/>
        <v>3.3408147276702577E-8</v>
      </c>
      <c r="IG112" s="86">
        <f t="shared" si="431"/>
        <v>2.8194634651474797E-6</v>
      </c>
      <c r="II112" s="86">
        <f t="shared" si="328"/>
        <v>2.9822159135770651E-60</v>
      </c>
      <c r="IJ112" s="86">
        <f t="shared" si="329"/>
        <v>7.9094271566028704E-56</v>
      </c>
      <c r="IK112" s="86">
        <f t="shared" si="330"/>
        <v>1.439923296433862E-62</v>
      </c>
      <c r="IL112" s="86">
        <f t="shared" si="331"/>
        <v>1.0542288326621964E-71</v>
      </c>
      <c r="IM112" s="86">
        <f t="shared" si="332"/>
        <v>1.0933586891058559E-78</v>
      </c>
      <c r="IN112" s="86">
        <f t="shared" si="333"/>
        <v>2.3690441484001838E-74</v>
      </c>
      <c r="IO112" s="86">
        <f t="shared" si="334"/>
        <v>2.7330996587646403E-69</v>
      </c>
      <c r="IP112" s="86">
        <f t="shared" si="335"/>
        <v>8.0142095731479696E-74</v>
      </c>
      <c r="IQ112" s="86">
        <f t="shared" si="336"/>
        <v>5.179906916588892E-72</v>
      </c>
      <c r="IR112" s="86">
        <f t="shared" si="337"/>
        <v>5.1551528700842178E-77</v>
      </c>
      <c r="IS112" s="86">
        <f t="shared" si="338"/>
        <v>9.9031084221781193E-80</v>
      </c>
      <c r="IT112" s="86">
        <f t="shared" si="339"/>
        <v>6.2568533348447988E-75</v>
      </c>
      <c r="IU112" s="86">
        <f t="shared" si="340"/>
        <v>6.7010731664789689E-81</v>
      </c>
      <c r="IV112" s="86">
        <f t="shared" si="341"/>
        <v>1.2335352384006578E-51</v>
      </c>
      <c r="IW112" s="86">
        <f t="shared" si="342"/>
        <v>7.0413658656738583E-38</v>
      </c>
      <c r="IY112" s="86">
        <f t="shared" si="343"/>
        <v>9.9997285749955107E-3</v>
      </c>
      <c r="IZ112" s="86">
        <f t="shared" si="344"/>
        <v>1.1147483906062911E-3</v>
      </c>
      <c r="JA112" s="86">
        <f t="shared" si="345"/>
        <v>1.9169802043723759E-4</v>
      </c>
      <c r="JB112" s="86">
        <f t="shared" si="346"/>
        <v>1.3671393516183103E-4</v>
      </c>
      <c r="JC112" s="86">
        <f t="shared" si="347"/>
        <v>1.6288375624692775E-5</v>
      </c>
      <c r="JD112" s="86">
        <f t="shared" si="348"/>
        <v>1.9972655862390159E-5</v>
      </c>
      <c r="JE112" s="86">
        <f t="shared" si="349"/>
        <v>1.0638692064742196E-5</v>
      </c>
      <c r="JF112" s="86">
        <f t="shared" si="350"/>
        <v>2.1870283399735567E-7</v>
      </c>
      <c r="JG112" s="86">
        <f t="shared" si="351"/>
        <v>6.4051479991949881E-8</v>
      </c>
      <c r="JH112" s="86">
        <f t="shared" si="352"/>
        <v>1.1394675355644745E-5</v>
      </c>
      <c r="JI112" s="86">
        <f t="shared" si="353"/>
        <v>1.8059679884435304E-4</v>
      </c>
      <c r="JJ112" s="86">
        <f t="shared" si="354"/>
        <v>8.9658937643165824E-4</v>
      </c>
      <c r="JK112" s="86">
        <f t="shared" si="355"/>
        <v>1.5601292436825898E-2</v>
      </c>
      <c r="JL112" s="86">
        <f t="shared" si="356"/>
        <v>9.2400129980937974E-3</v>
      </c>
      <c r="JM112" s="86">
        <f t="shared" si="357"/>
        <v>1.3346354474531856E-3</v>
      </c>
    </row>
    <row r="113" spans="2:273" x14ac:dyDescent="0.25">
      <c r="B113" s="2">
        <v>86</v>
      </c>
      <c r="C113" s="37">
        <v>94.221999999999994</v>
      </c>
      <c r="D113" s="37">
        <v>96.361999999999995</v>
      </c>
      <c r="E113" s="37">
        <v>96.741</v>
      </c>
      <c r="F113" s="37">
        <v>95.241</v>
      </c>
      <c r="G113" s="37">
        <v>97.120999999999995</v>
      </c>
      <c r="H113" s="37">
        <v>97.516999999999996</v>
      </c>
      <c r="I113" s="37">
        <v>96.879000000000005</v>
      </c>
      <c r="J113" s="37">
        <v>98.569000000000003</v>
      </c>
      <c r="K113" s="37">
        <v>99.379000000000005</v>
      </c>
      <c r="L113" s="37">
        <v>101.069</v>
      </c>
      <c r="M113" s="37">
        <v>100.569</v>
      </c>
      <c r="N113" s="37">
        <v>100.786</v>
      </c>
      <c r="O113" s="37">
        <v>101.357</v>
      </c>
      <c r="P113" s="37">
        <v>101.386</v>
      </c>
      <c r="Q113" s="37">
        <v>100.947</v>
      </c>
      <c r="S113" s="4">
        <f t="shared" si="229"/>
        <v>96.588371805307389</v>
      </c>
      <c r="T113" s="4">
        <f t="shared" si="230"/>
        <v>97.682940096802227</v>
      </c>
      <c r="U113" s="4">
        <f t="shared" si="231"/>
        <v>97.037970287905907</v>
      </c>
      <c r="V113" s="4">
        <f t="shared" si="232"/>
        <v>96.790422948718913</v>
      </c>
      <c r="W113" s="4">
        <f t="shared" si="233"/>
        <v>95.392672074936158</v>
      </c>
      <c r="X113" s="4">
        <f t="shared" si="234"/>
        <v>97.20281440423193</v>
      </c>
      <c r="Y113" s="4">
        <f t="shared" si="235"/>
        <v>97.551689393296613</v>
      </c>
      <c r="Z113" s="4">
        <f t="shared" si="236"/>
        <v>97.973014894274272</v>
      </c>
      <c r="AA113" s="4">
        <f t="shared" si="237"/>
        <v>99.918508915502727</v>
      </c>
      <c r="AB113" s="4">
        <f t="shared" si="238"/>
        <v>99.987888771551425</v>
      </c>
      <c r="AC113" s="4">
        <f t="shared" si="239"/>
        <v>102.54994403855954</v>
      </c>
      <c r="AD113" s="4">
        <f t="shared" si="240"/>
        <v>101.04132868215659</v>
      </c>
      <c r="AE113" s="4">
        <f t="shared" si="241"/>
        <v>102.14484727089062</v>
      </c>
      <c r="AF113" s="4">
        <f t="shared" si="242"/>
        <v>103.7520971745563</v>
      </c>
      <c r="AG113" s="4">
        <f t="shared" si="243"/>
        <v>104.04441879510767</v>
      </c>
      <c r="AI113" s="4">
        <f t="shared" si="244"/>
        <v>-2.366371805307395</v>
      </c>
      <c r="AJ113" s="4">
        <f t="shared" si="245"/>
        <v>-1.3209400968022322</v>
      </c>
      <c r="AK113" s="4">
        <f t="shared" si="246"/>
        <v>-0.29697028790590707</v>
      </c>
      <c r="AL113" s="4">
        <f t="shared" si="247"/>
        <v>-1.5494229487189131</v>
      </c>
      <c r="AM113" s="4">
        <f t="shared" si="248"/>
        <v>1.7283279250638373</v>
      </c>
      <c r="AN113" s="4">
        <f t="shared" si="249"/>
        <v>0.31418559576806615</v>
      </c>
      <c r="AO113" s="4">
        <f t="shared" si="250"/>
        <v>-0.67268939329660782</v>
      </c>
      <c r="AP113" s="4">
        <f t="shared" si="251"/>
        <v>0.59598510572573105</v>
      </c>
      <c r="AQ113" s="4">
        <f t="shared" si="252"/>
        <v>-0.53950891550272218</v>
      </c>
      <c r="AR113" s="4">
        <f t="shared" si="253"/>
        <v>1.0811112284485773</v>
      </c>
      <c r="AS113" s="4">
        <f t="shared" si="254"/>
        <v>-1.9809440385595423</v>
      </c>
      <c r="AT113" s="4">
        <f t="shared" si="255"/>
        <v>-0.25532868215658766</v>
      </c>
      <c r="AU113" s="4">
        <f t="shared" si="256"/>
        <v>-0.78784727089062301</v>
      </c>
      <c r="AV113" s="4">
        <f t="shared" si="358"/>
        <v>-2.3660971745563018</v>
      </c>
      <c r="AW113" s="4">
        <f t="shared" si="358"/>
        <v>-3.0974187951076715</v>
      </c>
      <c r="AY113" s="2">
        <f t="shared" si="308"/>
        <v>96.462673796358331</v>
      </c>
      <c r="AZ113" s="2">
        <f t="shared" si="359"/>
        <v>97.676176353686401</v>
      </c>
      <c r="BA113" s="2">
        <f t="shared" si="360"/>
        <v>97.037285278426538</v>
      </c>
      <c r="BB113" s="2">
        <f t="shared" si="361"/>
        <v>96.790016930474422</v>
      </c>
      <c r="BC113" s="2">
        <f t="shared" si="362"/>
        <v>95.392649661766214</v>
      </c>
      <c r="BD113" s="2">
        <f t="shared" si="363"/>
        <v>97.202780886560532</v>
      </c>
      <c r="BE113" s="2">
        <f t="shared" si="364"/>
        <v>97.551675292969549</v>
      </c>
      <c r="BF113" s="2">
        <f t="shared" si="365"/>
        <v>97.973014788811753</v>
      </c>
      <c r="BG113" s="2">
        <f t="shared" si="366"/>
        <v>99.918508893943752</v>
      </c>
      <c r="BH113" s="2">
        <f t="shared" si="367"/>
        <v>99.987875694950617</v>
      </c>
      <c r="BI113" s="2">
        <f t="shared" si="368"/>
        <v>102.54948257171458</v>
      </c>
      <c r="BJ113" s="2">
        <f t="shared" si="369"/>
        <v>101.0367174450175</v>
      </c>
      <c r="BK113" s="2">
        <f t="shared" si="370"/>
        <v>101.94769075893331</v>
      </c>
      <c r="BL113" s="2">
        <f t="shared" si="371"/>
        <v>103.67005427868907</v>
      </c>
      <c r="BM113" s="2">
        <f t="shared" si="372"/>
        <v>104.03649180845152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94.221999999999994</v>
      </c>
      <c r="CF113" s="2">
        <f t="shared" si="310"/>
        <v>96.361999999999995</v>
      </c>
      <c r="CG113" s="2">
        <f t="shared" si="311"/>
        <v>96.741</v>
      </c>
      <c r="CH113" s="2">
        <f t="shared" si="312"/>
        <v>95.241</v>
      </c>
      <c r="CI113" s="2">
        <f t="shared" si="313"/>
        <v>97.120999999999995</v>
      </c>
      <c r="CJ113" s="2">
        <f t="shared" si="314"/>
        <v>97.516999999999996</v>
      </c>
      <c r="CK113" s="2">
        <f t="shared" si="315"/>
        <v>96.879000000000005</v>
      </c>
      <c r="CL113" s="2">
        <f t="shared" si="316"/>
        <v>98.569000000000003</v>
      </c>
      <c r="CM113" s="2">
        <f t="shared" si="317"/>
        <v>99.379000000000005</v>
      </c>
      <c r="CN113" s="2">
        <f t="shared" si="318"/>
        <v>101.069</v>
      </c>
      <c r="CO113" s="2">
        <f t="shared" si="319"/>
        <v>100.569</v>
      </c>
      <c r="CP113" s="2">
        <f t="shared" si="320"/>
        <v>100.786</v>
      </c>
      <c r="CQ113" s="2">
        <f t="shared" si="321"/>
        <v>101.357</v>
      </c>
      <c r="CR113" s="2">
        <f t="shared" si="322"/>
        <v>101.386</v>
      </c>
      <c r="CS113" s="2">
        <f t="shared" si="323"/>
        <v>100.947</v>
      </c>
      <c r="CU113" s="2">
        <f t="shared" si="273"/>
        <v>94.221999999999994</v>
      </c>
      <c r="CV113" s="2">
        <f t="shared" si="274"/>
        <v>96.361999999999995</v>
      </c>
      <c r="CW113" s="2">
        <f t="shared" si="275"/>
        <v>96.741</v>
      </c>
      <c r="CX113" s="2">
        <f t="shared" si="276"/>
        <v>95.241</v>
      </c>
      <c r="CY113" s="2">
        <f t="shared" si="277"/>
        <v>97.120999999999995</v>
      </c>
      <c r="CZ113" s="2">
        <f t="shared" si="278"/>
        <v>97.516999999999996</v>
      </c>
      <c r="DA113" s="2">
        <f t="shared" si="279"/>
        <v>96.879000000000005</v>
      </c>
      <c r="DB113" s="2">
        <f t="shared" si="280"/>
        <v>98.569000000000003</v>
      </c>
      <c r="DC113" s="2">
        <f t="shared" si="281"/>
        <v>99.379000000000005</v>
      </c>
      <c r="DD113" s="2">
        <f t="shared" si="282"/>
        <v>101.069</v>
      </c>
      <c r="DE113" s="2">
        <f t="shared" si="283"/>
        <v>100.569</v>
      </c>
      <c r="DF113" s="2">
        <f t="shared" si="284"/>
        <v>100.786</v>
      </c>
      <c r="DG113" s="2">
        <f t="shared" si="285"/>
        <v>101.357</v>
      </c>
      <c r="DH113" s="2">
        <f t="shared" si="286"/>
        <v>101.386</v>
      </c>
      <c r="DI113" s="2">
        <f t="shared" si="287"/>
        <v>100.947</v>
      </c>
      <c r="DK113" s="2">
        <f t="shared" si="288"/>
        <v>106.58903789868668</v>
      </c>
      <c r="DL113" s="2">
        <f t="shared" si="373"/>
        <v>113.37912381916331</v>
      </c>
      <c r="DM113" s="2">
        <f t="shared" si="373"/>
        <v>112.39134163292844</v>
      </c>
      <c r="DN113" s="2">
        <f t="shared" si="373"/>
        <v>114.14673130904185</v>
      </c>
      <c r="DO113" s="2">
        <f t="shared" si="373"/>
        <v>112.02168470919324</v>
      </c>
      <c r="DP113" s="2">
        <f t="shared" si="373"/>
        <v>115.55281625911626</v>
      </c>
      <c r="DQ113" s="2">
        <f t="shared" si="373"/>
        <v>111.45747415836891</v>
      </c>
      <c r="DR113" s="2">
        <f t="shared" si="373"/>
        <v>117.31194285714287</v>
      </c>
      <c r="DS113" s="2">
        <f t="shared" si="373"/>
        <v>115.59889355742298</v>
      </c>
      <c r="DT113" s="2">
        <f t="shared" si="373"/>
        <v>116.2615168067227</v>
      </c>
      <c r="DU113" s="2">
        <f t="shared" si="373"/>
        <v>111.50208939708939</v>
      </c>
      <c r="DV113" s="2">
        <f t="shared" si="373"/>
        <v>114.30742814258913</v>
      </c>
      <c r="DW113" s="2">
        <f t="shared" si="373"/>
        <v>117.9151024182077</v>
      </c>
      <c r="DX113" s="2">
        <f t="shared" si="373"/>
        <v>117.19914349376114</v>
      </c>
      <c r="DY113" s="2">
        <f t="shared" si="373"/>
        <v>113.71255365220615</v>
      </c>
      <c r="EA113" s="2">
        <f t="shared" si="228"/>
        <v>96.318629852484477</v>
      </c>
      <c r="EB113" s="2">
        <f t="shared" si="290"/>
        <v>97.470113925678305</v>
      </c>
      <c r="EC113" s="2">
        <f t="shared" si="291"/>
        <v>96.828472218863368</v>
      </c>
      <c r="ED113" s="2">
        <f t="shared" si="292"/>
        <v>96.528419984500644</v>
      </c>
      <c r="EE113" s="2">
        <f t="shared" si="293"/>
        <v>95.136192593127049</v>
      </c>
      <c r="EF113" s="2">
        <f t="shared" si="294"/>
        <v>96.906101362633734</v>
      </c>
      <c r="EG113" s="2">
        <f t="shared" si="295"/>
        <v>97.322457777944052</v>
      </c>
      <c r="EH113" s="2">
        <f t="shared" si="296"/>
        <v>97.624289137206233</v>
      </c>
      <c r="EI113" s="2">
        <f t="shared" si="297"/>
        <v>99.642577676307482</v>
      </c>
      <c r="EJ113" s="2">
        <f t="shared" si="298"/>
        <v>99.684160497258262</v>
      </c>
      <c r="EK113" s="2">
        <f t="shared" si="299"/>
        <v>102.39984087342511</v>
      </c>
      <c r="EL113" s="2">
        <f t="shared" si="300"/>
        <v>100.83985779060181</v>
      </c>
      <c r="EM113" s="2">
        <f t="shared" si="301"/>
        <v>101.68280938975396</v>
      </c>
      <c r="EN113" s="2">
        <f t="shared" si="302"/>
        <v>103.40302438439359</v>
      </c>
      <c r="EO113" s="2">
        <f t="shared" si="303"/>
        <v>103.82686804894438</v>
      </c>
      <c r="EQ113" s="2">
        <f t="shared" si="304"/>
        <v>96.32927747887814</v>
      </c>
      <c r="ER113" s="2">
        <f t="shared" si="374"/>
        <v>97.45097105333457</v>
      </c>
      <c r="ES113" s="2">
        <f t="shared" si="374"/>
        <v>96.682327814205138</v>
      </c>
      <c r="ET113" s="2">
        <f t="shared" si="374"/>
        <v>96.427873278313783</v>
      </c>
      <c r="EU113" s="2">
        <f t="shared" si="374"/>
        <v>95.42161477341088</v>
      </c>
      <c r="EV113" s="2">
        <f t="shared" si="374"/>
        <v>96.960303517661742</v>
      </c>
      <c r="EW113" s="2">
        <f t="shared" si="374"/>
        <v>97.130942208942727</v>
      </c>
      <c r="EX113" s="2">
        <f t="shared" si="374"/>
        <v>97.590275257006482</v>
      </c>
      <c r="EY113" s="2">
        <f t="shared" si="374"/>
        <v>99.501303811785647</v>
      </c>
      <c r="EZ113" s="2">
        <f t="shared" si="374"/>
        <v>99.707498330351854</v>
      </c>
      <c r="FA113" s="2">
        <f t="shared" si="374"/>
        <v>102.46331057524309</v>
      </c>
      <c r="FB113" s="2">
        <f t="shared" si="374"/>
        <v>101.0599223491534</v>
      </c>
      <c r="FC113" s="2">
        <f t="shared" si="374"/>
        <v>102.17257254933503</v>
      </c>
      <c r="FD113" s="2">
        <f t="shared" si="374"/>
        <v>103.34287306390408</v>
      </c>
      <c r="FE113" s="2">
        <f t="shared" si="374"/>
        <v>104.15100736323005</v>
      </c>
      <c r="FG113" s="2">
        <f t="shared" si="306"/>
        <v>0.98598241273466425</v>
      </c>
      <c r="FH113" s="2">
        <f t="shared" si="375"/>
        <v>0.98703405979030745</v>
      </c>
      <c r="FI113" s="2">
        <f t="shared" si="375"/>
        <v>0.98646770324658628</v>
      </c>
      <c r="FJ113" s="2">
        <f t="shared" si="375"/>
        <v>0.98509367241956269</v>
      </c>
      <c r="FK113" s="2">
        <f t="shared" si="375"/>
        <v>0.98497320529976518</v>
      </c>
      <c r="FL113" s="2">
        <f t="shared" si="375"/>
        <v>0.98411877757230737</v>
      </c>
      <c r="FM113" s="2">
        <f t="shared" si="375"/>
        <v>0.98364077090922186</v>
      </c>
      <c r="FN113" s="2">
        <f t="shared" si="375"/>
        <v>0.98226544160188456</v>
      </c>
      <c r="FO113" s="2">
        <f t="shared" si="375"/>
        <v>0.98260443597347702</v>
      </c>
      <c r="FP113" s="2">
        <f t="shared" si="375"/>
        <v>0.98169234094460112</v>
      </c>
      <c r="FQ113" s="2">
        <f t="shared" si="375"/>
        <v>0.98361903062447698</v>
      </c>
      <c r="FR113" s="2">
        <f t="shared" si="375"/>
        <v>0.98552253010795143</v>
      </c>
      <c r="FS113" s="2">
        <f t="shared" si="375"/>
        <v>0.9839080540013575</v>
      </c>
      <c r="FT113" s="2">
        <f t="shared" si="375"/>
        <v>0.98061617025741576</v>
      </c>
      <c r="FU113" s="2">
        <f t="shared" si="375"/>
        <v>0.97898758222867022</v>
      </c>
      <c r="FW113" s="2">
        <f t="shared" si="324"/>
        <v>7.2882755976422841E-3</v>
      </c>
      <c r="FX113" s="2">
        <f t="shared" si="376"/>
        <v>1.1118658809629509E-2</v>
      </c>
      <c r="FY113" s="2">
        <f t="shared" si="377"/>
        <v>1.2236579886667858E-2</v>
      </c>
      <c r="FZ113" s="2">
        <f t="shared" si="378"/>
        <v>1.0217878664825037E-2</v>
      </c>
      <c r="GA113" s="2">
        <f t="shared" si="379"/>
        <v>9.5376091511336688E-3</v>
      </c>
      <c r="GB113" s="2">
        <f t="shared" si="380"/>
        <v>1.008995139987952E-2</v>
      </c>
      <c r="GC113" s="2">
        <f t="shared" si="381"/>
        <v>1.0549827120074648E-2</v>
      </c>
      <c r="GD113" s="2">
        <f t="shared" si="382"/>
        <v>1.2529973353969463E-2</v>
      </c>
      <c r="GE113" s="2">
        <f t="shared" si="383"/>
        <v>1.1593771478132803E-2</v>
      </c>
      <c r="GF113" s="2">
        <f t="shared" si="384"/>
        <v>9.5386036018751934E-3</v>
      </c>
      <c r="GG113" s="2">
        <f t="shared" si="385"/>
        <v>8.4771782364030483E-3</v>
      </c>
      <c r="GH113" s="2">
        <f t="shared" si="386"/>
        <v>8.5579892470724339E-3</v>
      </c>
      <c r="GI113" s="2">
        <f t="shared" si="387"/>
        <v>7.4978819037147017E-3</v>
      </c>
      <c r="GJ113" s="2">
        <f t="shared" si="388"/>
        <v>6.5124028155342153E-3</v>
      </c>
      <c r="GK113" s="2">
        <f t="shared" si="389"/>
        <v>5.8666245394188568E-3</v>
      </c>
      <c r="GM113" s="86">
        <f t="shared" si="325"/>
        <v>1.717628530216924E-27</v>
      </c>
      <c r="GN113" s="86">
        <f t="shared" si="390"/>
        <v>1.5611798440770003E-26</v>
      </c>
      <c r="GO113" s="86">
        <f t="shared" si="391"/>
        <v>4.3878235056737389E-42</v>
      </c>
      <c r="GP113" s="86">
        <f t="shared" si="392"/>
        <v>2.3847255898684722E-54</v>
      </c>
      <c r="GQ113" s="86">
        <f t="shared" si="393"/>
        <v>9.5262479468042142E-41</v>
      </c>
      <c r="GR113" s="86">
        <f t="shared" si="394"/>
        <v>9.8748008205409538E-43</v>
      </c>
      <c r="GS113" s="86">
        <f t="shared" si="395"/>
        <v>2.4542708368188268E-54</v>
      </c>
      <c r="GT113" s="86">
        <f t="shared" si="396"/>
        <v>5.6317584648057754E-47</v>
      </c>
      <c r="GU113" s="86">
        <f t="shared" si="397"/>
        <v>3.3273965733838345E-34</v>
      </c>
      <c r="GV113" s="86">
        <f t="shared" si="398"/>
        <v>4.1376622145095607E-36</v>
      </c>
      <c r="GW113" s="86">
        <f t="shared" si="399"/>
        <v>3.637110871223496E-47</v>
      </c>
      <c r="GX113" s="86">
        <f t="shared" si="400"/>
        <v>4.7364179187708861E-48</v>
      </c>
      <c r="GY113" s="86">
        <f t="shared" si="401"/>
        <v>1.4907328410042128E-30</v>
      </c>
      <c r="GZ113" s="86">
        <f t="shared" si="402"/>
        <v>1.8357658813449603E-32</v>
      </c>
      <c r="HA113" s="86">
        <f t="shared" si="403"/>
        <v>4.9593093972153278E-39</v>
      </c>
      <c r="HC113" s="86">
        <f t="shared" si="326"/>
        <v>2.501636511913033E-3</v>
      </c>
      <c r="HD113" s="86">
        <f t="shared" si="404"/>
        <v>1.5855373790095857E-4</v>
      </c>
      <c r="HE113" s="86">
        <f t="shared" si="405"/>
        <v>2.3979179338477332E-5</v>
      </c>
      <c r="HF113" s="86">
        <f t="shared" si="406"/>
        <v>1.2675693055455344E-5</v>
      </c>
      <c r="HG113" s="86">
        <f t="shared" si="407"/>
        <v>6.741765329444134E-7</v>
      </c>
      <c r="HH113" s="86">
        <f t="shared" si="408"/>
        <v>1.2855429776619666E-6</v>
      </c>
      <c r="HI113" s="86">
        <f t="shared" si="409"/>
        <v>5.0070779921254815E-7</v>
      </c>
      <c r="HJ113" s="86">
        <f t="shared" si="410"/>
        <v>5.3796322265994859E-9</v>
      </c>
      <c r="HK113" s="86">
        <f t="shared" si="411"/>
        <v>8.6663926633730212E-10</v>
      </c>
      <c r="HL113" s="86">
        <f t="shared" si="412"/>
        <v>4.3365197455916105E-7</v>
      </c>
      <c r="HM113" s="86">
        <f t="shared" si="413"/>
        <v>1.4747113909916592E-5</v>
      </c>
      <c r="HN113" s="86">
        <f t="shared" si="414"/>
        <v>1.4416600219246514E-4</v>
      </c>
      <c r="HO113" s="86">
        <f t="shared" si="415"/>
        <v>4.8475199839420492E-3</v>
      </c>
      <c r="HP113" s="86">
        <f t="shared" si="416"/>
        <v>2.4392452408819516E-3</v>
      </c>
      <c r="HQ113" s="86">
        <f t="shared" si="417"/>
        <v>2.2943185231051347E-4</v>
      </c>
      <c r="HS113" s="86">
        <f t="shared" si="327"/>
        <v>1.3466997065098071E-10</v>
      </c>
      <c r="HT113" s="86">
        <f t="shared" si="418"/>
        <v>2.6623853825059904E-8</v>
      </c>
      <c r="HU113" s="86">
        <f t="shared" si="419"/>
        <v>5.3301357934021378E-10</v>
      </c>
      <c r="HV113" s="86">
        <f t="shared" si="420"/>
        <v>6.530183055322251E-11</v>
      </c>
      <c r="HW113" s="86">
        <f t="shared" si="421"/>
        <v>4.9352492646424248E-13</v>
      </c>
      <c r="HX113" s="86">
        <f t="shared" si="422"/>
        <v>7.5378481802240414E-12</v>
      </c>
      <c r="HY113" s="86">
        <f t="shared" si="423"/>
        <v>2.3053185860642153E-11</v>
      </c>
      <c r="HZ113" s="86">
        <f t="shared" si="424"/>
        <v>7.5279637181668131E-12</v>
      </c>
      <c r="IA113" s="86">
        <f t="shared" si="425"/>
        <v>8.6642503998137488E-12</v>
      </c>
      <c r="IB113" s="86">
        <f t="shared" si="426"/>
        <v>1.1025999106054851E-12</v>
      </c>
      <c r="IC113" s="86">
        <f t="shared" si="427"/>
        <v>4.3108339253088109E-13</v>
      </c>
      <c r="ID113" s="86">
        <f t="shared" si="428"/>
        <v>3.8117895558224072E-12</v>
      </c>
      <c r="IE113" s="86">
        <f t="shared" si="429"/>
        <v>1.1007838662893872E-13</v>
      </c>
      <c r="IF113" s="86">
        <f t="shared" si="430"/>
        <v>9.3773644506526823E-8</v>
      </c>
      <c r="IG113" s="86">
        <f t="shared" si="431"/>
        <v>5.8151798742378895E-6</v>
      </c>
      <c r="II113" s="86">
        <f t="shared" si="328"/>
        <v>4.024839721838674E-58</v>
      </c>
      <c r="IJ113" s="86">
        <f t="shared" si="329"/>
        <v>1.1198023039091056E-53</v>
      </c>
      <c r="IK113" s="86">
        <f t="shared" si="330"/>
        <v>4.2504151252332937E-60</v>
      </c>
      <c r="IL113" s="86">
        <f t="shared" si="331"/>
        <v>5.6677226195568556E-69</v>
      </c>
      <c r="IM113" s="86">
        <f t="shared" si="332"/>
        <v>9.9489469669370978E-76</v>
      </c>
      <c r="IN113" s="86">
        <f t="shared" si="333"/>
        <v>1.5872112259257937E-71</v>
      </c>
      <c r="IO113" s="86">
        <f t="shared" si="334"/>
        <v>1.2338518768519883E-66</v>
      </c>
      <c r="IP113" s="86">
        <f t="shared" si="335"/>
        <v>7.0102998762069021E-71</v>
      </c>
      <c r="IQ113" s="86">
        <f t="shared" si="336"/>
        <v>3.4137234666958642E-69</v>
      </c>
      <c r="IR113" s="86">
        <f t="shared" si="337"/>
        <v>4.0460550723649364E-74</v>
      </c>
      <c r="IS113" s="86">
        <f t="shared" si="338"/>
        <v>8.3573710376475486E-77</v>
      </c>
      <c r="IT113" s="86">
        <f t="shared" si="339"/>
        <v>3.5325497144830959E-72</v>
      </c>
      <c r="IU113" s="86">
        <f t="shared" si="340"/>
        <v>5.2861209071508456E-78</v>
      </c>
      <c r="IV113" s="86">
        <f t="shared" si="341"/>
        <v>7.3892434690133403E-50</v>
      </c>
      <c r="IW113" s="86">
        <f t="shared" si="342"/>
        <v>1.2922132409047458E-36</v>
      </c>
      <c r="IY113" s="86">
        <f t="shared" si="343"/>
        <v>2.5016366465830035E-3</v>
      </c>
      <c r="IZ113" s="86">
        <f t="shared" si="344"/>
        <v>1.5858036175478362E-4</v>
      </c>
      <c r="JA113" s="86">
        <f t="shared" si="345"/>
        <v>2.3979712352056671E-5</v>
      </c>
      <c r="JB113" s="86">
        <f t="shared" si="346"/>
        <v>1.2675758357285897E-5</v>
      </c>
      <c r="JC113" s="86">
        <f t="shared" si="347"/>
        <v>6.7417702646933982E-7</v>
      </c>
      <c r="JD113" s="86">
        <f t="shared" si="348"/>
        <v>1.2855505155101468E-6</v>
      </c>
      <c r="JE113" s="86">
        <f t="shared" si="349"/>
        <v>5.0073085239840875E-7</v>
      </c>
      <c r="JF113" s="86">
        <f t="shared" si="350"/>
        <v>5.3871601903176527E-9</v>
      </c>
      <c r="JG113" s="86">
        <f t="shared" si="351"/>
        <v>8.753035167371159E-10</v>
      </c>
      <c r="JH113" s="86">
        <f t="shared" si="352"/>
        <v>4.3365307715907164E-7</v>
      </c>
      <c r="JI113" s="86">
        <f t="shared" si="353"/>
        <v>1.4747114340999986E-5</v>
      </c>
      <c r="JJ113" s="86">
        <f t="shared" si="354"/>
        <v>1.441660060042547E-4</v>
      </c>
      <c r="JK113" s="86">
        <f t="shared" si="355"/>
        <v>4.8475199840521278E-3</v>
      </c>
      <c r="JL113" s="86">
        <f t="shared" si="356"/>
        <v>2.4393390145264582E-3</v>
      </c>
      <c r="JM113" s="86">
        <f t="shared" si="357"/>
        <v>2.3524703218475137E-4</v>
      </c>
    </row>
    <row r="114" spans="2:273" x14ac:dyDescent="0.25">
      <c r="B114" s="2">
        <v>87</v>
      </c>
      <c r="C114" s="37">
        <v>95.840999999999994</v>
      </c>
      <c r="D114" s="37">
        <v>96.397000000000006</v>
      </c>
      <c r="E114" s="37">
        <v>94.31</v>
      </c>
      <c r="F114" s="37">
        <v>94.930999999999997</v>
      </c>
      <c r="G114" s="37">
        <v>93.361999999999995</v>
      </c>
      <c r="H114" s="37">
        <v>93.293000000000006</v>
      </c>
      <c r="I114" s="37">
        <v>95.19</v>
      </c>
      <c r="J114" s="37">
        <v>99.930999999999997</v>
      </c>
      <c r="K114" s="37">
        <v>99.465999999999994</v>
      </c>
      <c r="L114" s="37">
        <v>98.706999999999994</v>
      </c>
      <c r="M114" s="37">
        <v>100.724</v>
      </c>
      <c r="N114" s="37">
        <v>101.089</v>
      </c>
      <c r="O114" s="37">
        <v>101.304</v>
      </c>
      <c r="P114" s="37">
        <v>100.614</v>
      </c>
      <c r="Q114" s="37">
        <v>103.77200000000001</v>
      </c>
      <c r="S114" s="4">
        <f t="shared" si="229"/>
        <v>96.372113933141506</v>
      </c>
      <c r="T114" s="4">
        <f t="shared" si="230"/>
        <v>97.53585378869316</v>
      </c>
      <c r="U114" s="4">
        <f t="shared" si="231"/>
        <v>96.889271337963521</v>
      </c>
      <c r="V114" s="4">
        <f t="shared" si="232"/>
        <v>96.643600374423755</v>
      </c>
      <c r="W114" s="4">
        <f t="shared" si="233"/>
        <v>95.304899882082466</v>
      </c>
      <c r="X114" s="4">
        <f t="shared" si="234"/>
        <v>97.072009143006255</v>
      </c>
      <c r="Y114" s="4">
        <f t="shared" si="235"/>
        <v>97.409998219841739</v>
      </c>
      <c r="Z114" s="4">
        <f t="shared" si="236"/>
        <v>97.84720731950695</v>
      </c>
      <c r="AA114" s="4">
        <f t="shared" si="237"/>
        <v>99.761873840257607</v>
      </c>
      <c r="AB114" s="4">
        <f t="shared" si="238"/>
        <v>99.84678913433676</v>
      </c>
      <c r="AC114" s="4">
        <f t="shared" si="239"/>
        <v>102.39686644218962</v>
      </c>
      <c r="AD114" s="4">
        <f t="shared" si="240"/>
        <v>100.9224453913239</v>
      </c>
      <c r="AE114" s="4">
        <f t="shared" si="241"/>
        <v>101.88555833174614</v>
      </c>
      <c r="AF114" s="4">
        <f t="shared" si="242"/>
        <v>103.53354202525153</v>
      </c>
      <c r="AG114" s="4">
        <f t="shared" si="243"/>
        <v>103.9163231142354</v>
      </c>
      <c r="AI114" s="4">
        <f t="shared" si="244"/>
        <v>-0.53111393314151201</v>
      </c>
      <c r="AJ114" s="4">
        <f t="shared" si="245"/>
        <v>-1.1388537886931545</v>
      </c>
      <c r="AK114" s="4">
        <f t="shared" si="246"/>
        <v>-2.5792713379635188</v>
      </c>
      <c r="AL114" s="4">
        <f t="shared" si="247"/>
        <v>-1.7126003744237579</v>
      </c>
      <c r="AM114" s="4">
        <f t="shared" si="248"/>
        <v>-1.9428998820824717</v>
      </c>
      <c r="AN114" s="4">
        <f t="shared" si="249"/>
        <v>-3.7790091430062489</v>
      </c>
      <c r="AO114" s="4">
        <f t="shared" si="250"/>
        <v>-2.2199982198417416</v>
      </c>
      <c r="AP114" s="4">
        <f t="shared" si="251"/>
        <v>2.0837926804930476</v>
      </c>
      <c r="AQ114" s="4">
        <f t="shared" si="252"/>
        <v>-0.2958738402576131</v>
      </c>
      <c r="AR114" s="4">
        <f t="shared" si="253"/>
        <v>-1.1397891343367661</v>
      </c>
      <c r="AS114" s="4">
        <f t="shared" si="254"/>
        <v>-1.6728664421896156</v>
      </c>
      <c r="AT114" s="4">
        <f t="shared" si="255"/>
        <v>0.16655460867609406</v>
      </c>
      <c r="AU114" s="4">
        <f t="shared" si="256"/>
        <v>-0.58155833174613747</v>
      </c>
      <c r="AV114" s="4">
        <f t="shared" si="358"/>
        <v>-2.9195420252515305</v>
      </c>
      <c r="AW114" s="4">
        <f t="shared" si="358"/>
        <v>-0.1443231142353909</v>
      </c>
      <c r="AY114" s="2">
        <f t="shared" si="308"/>
        <v>96.350917159330265</v>
      </c>
      <c r="AZ114" s="2">
        <f t="shared" si="359"/>
        <v>97.535254825161033</v>
      </c>
      <c r="BA114" s="2">
        <f t="shared" si="360"/>
        <v>96.889219365035075</v>
      </c>
      <c r="BB114" s="2">
        <f t="shared" si="361"/>
        <v>96.643578951641217</v>
      </c>
      <c r="BC114" s="2">
        <f t="shared" si="362"/>
        <v>95.304899422078719</v>
      </c>
      <c r="BD114" s="2">
        <f t="shared" si="363"/>
        <v>97.07200796076711</v>
      </c>
      <c r="BE114" s="2">
        <f t="shared" si="364"/>
        <v>97.40999784151866</v>
      </c>
      <c r="BF114" s="2">
        <f t="shared" si="365"/>
        <v>97.847207303996029</v>
      </c>
      <c r="BG114" s="2">
        <f t="shared" si="366"/>
        <v>99.76187382390809</v>
      </c>
      <c r="BH114" s="2">
        <f t="shared" si="367"/>
        <v>99.846788886535478</v>
      </c>
      <c r="BI114" s="2">
        <f t="shared" si="368"/>
        <v>102.39684585230323</v>
      </c>
      <c r="BJ114" s="2">
        <f t="shared" si="369"/>
        <v>100.92198905963696</v>
      </c>
      <c r="BK114" s="2">
        <f t="shared" si="370"/>
        <v>101.84467375013294</v>
      </c>
      <c r="BL114" s="2">
        <f t="shared" si="371"/>
        <v>103.5197493815154</v>
      </c>
      <c r="BM114" s="2">
        <f t="shared" si="372"/>
        <v>103.90827602944064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95.840999999999994</v>
      </c>
      <c r="CF114" s="2">
        <f t="shared" si="310"/>
        <v>96.397000000000006</v>
      </c>
      <c r="CG114" s="2">
        <f t="shared" si="311"/>
        <v>94.31</v>
      </c>
      <c r="CH114" s="2">
        <f t="shared" si="312"/>
        <v>94.930999999999997</v>
      </c>
      <c r="CI114" s="2">
        <f t="shared" si="313"/>
        <v>93.361999999999995</v>
      </c>
      <c r="CJ114" s="2">
        <f t="shared" si="314"/>
        <v>93.293000000000006</v>
      </c>
      <c r="CK114" s="2">
        <f t="shared" si="315"/>
        <v>95.19</v>
      </c>
      <c r="CL114" s="2">
        <f t="shared" si="316"/>
        <v>99.930999999999997</v>
      </c>
      <c r="CM114" s="2">
        <f t="shared" si="317"/>
        <v>99.465999999999994</v>
      </c>
      <c r="CN114" s="2">
        <f t="shared" si="318"/>
        <v>98.706999999999994</v>
      </c>
      <c r="CO114" s="2">
        <f t="shared" si="319"/>
        <v>100.724</v>
      </c>
      <c r="CP114" s="2">
        <f t="shared" si="320"/>
        <v>101.089</v>
      </c>
      <c r="CQ114" s="2">
        <f t="shared" si="321"/>
        <v>101.304</v>
      </c>
      <c r="CR114" s="2">
        <f t="shared" si="322"/>
        <v>100.614</v>
      </c>
      <c r="CS114" s="2">
        <f t="shared" si="323"/>
        <v>103.77200000000001</v>
      </c>
      <c r="CU114" s="2">
        <f t="shared" si="273"/>
        <v>95.840999999999994</v>
      </c>
      <c r="CV114" s="2">
        <f t="shared" si="274"/>
        <v>96.397000000000006</v>
      </c>
      <c r="CW114" s="2">
        <f t="shared" si="275"/>
        <v>94.31</v>
      </c>
      <c r="CX114" s="2">
        <f t="shared" si="276"/>
        <v>94.930999999999997</v>
      </c>
      <c r="CY114" s="2">
        <f t="shared" si="277"/>
        <v>93.361999999999995</v>
      </c>
      <c r="CZ114" s="2">
        <f t="shared" si="278"/>
        <v>93.293000000000006</v>
      </c>
      <c r="DA114" s="2">
        <f t="shared" si="279"/>
        <v>95.19</v>
      </c>
      <c r="DB114" s="2">
        <f t="shared" si="280"/>
        <v>99.930999999999997</v>
      </c>
      <c r="DC114" s="2">
        <f t="shared" si="281"/>
        <v>99.465999999999994</v>
      </c>
      <c r="DD114" s="2">
        <f t="shared" si="282"/>
        <v>98.706999999999994</v>
      </c>
      <c r="DE114" s="2">
        <f t="shared" si="283"/>
        <v>100.724</v>
      </c>
      <c r="DF114" s="2">
        <f t="shared" si="284"/>
        <v>101.089</v>
      </c>
      <c r="DG114" s="2">
        <f t="shared" si="285"/>
        <v>101.304</v>
      </c>
      <c r="DH114" s="2">
        <f t="shared" si="286"/>
        <v>100.614</v>
      </c>
      <c r="DI114" s="2">
        <f t="shared" si="287"/>
        <v>103.77200000000001</v>
      </c>
      <c r="DK114" s="2">
        <f t="shared" si="288"/>
        <v>106.61898470919324</v>
      </c>
      <c r="DL114" s="2">
        <f t="shared" si="373"/>
        <v>113.46822402159245</v>
      </c>
      <c r="DM114" s="2">
        <f t="shared" si="373"/>
        <v>112.50127746288797</v>
      </c>
      <c r="DN114" s="2">
        <f t="shared" si="373"/>
        <v>114.29776997300945</v>
      </c>
      <c r="DO114" s="2">
        <f t="shared" si="373"/>
        <v>112.15007607879923</v>
      </c>
      <c r="DP114" s="2">
        <f t="shared" si="373"/>
        <v>115.7012788073788</v>
      </c>
      <c r="DQ114" s="2">
        <f t="shared" si="373"/>
        <v>111.54820791844477</v>
      </c>
      <c r="DR114" s="2">
        <f t="shared" si="373"/>
        <v>117.47453781512606</v>
      </c>
      <c r="DS114" s="2">
        <f t="shared" si="373"/>
        <v>115.70276050420169</v>
      </c>
      <c r="DT114" s="2">
        <f t="shared" si="373"/>
        <v>116.36030420168069</v>
      </c>
      <c r="DU114" s="2">
        <f t="shared" si="373"/>
        <v>111.52152937958201</v>
      </c>
      <c r="DV114" s="2">
        <f t="shared" si="373"/>
        <v>114.36055300187618</v>
      </c>
      <c r="DW114" s="2">
        <f t="shared" si="373"/>
        <v>118.03816642958749</v>
      </c>
      <c r="DX114" s="2">
        <f t="shared" si="373"/>
        <v>117.31741154188947</v>
      </c>
      <c r="DY114" s="2">
        <f t="shared" si="373"/>
        <v>113.80911516499815</v>
      </c>
      <c r="EA114" s="2">
        <f t="shared" si="228"/>
        <v>96.217703804347821</v>
      </c>
      <c r="EB114" s="2">
        <f t="shared" si="290"/>
        <v>97.344581651022267</v>
      </c>
      <c r="EC114" s="2">
        <f t="shared" si="291"/>
        <v>96.695686366384521</v>
      </c>
      <c r="ED114" s="2">
        <f t="shared" si="292"/>
        <v>96.400988375472252</v>
      </c>
      <c r="EE114" s="2">
        <f t="shared" si="293"/>
        <v>95.067761219567501</v>
      </c>
      <c r="EF114" s="2">
        <f t="shared" si="294"/>
        <v>96.797278783318561</v>
      </c>
      <c r="EG114" s="2">
        <f t="shared" si="295"/>
        <v>97.197580954111572</v>
      </c>
      <c r="EH114" s="2">
        <f t="shared" si="296"/>
        <v>97.524448572175402</v>
      </c>
      <c r="EI114" s="2">
        <f t="shared" si="297"/>
        <v>99.506125945700802</v>
      </c>
      <c r="EJ114" s="2">
        <f t="shared" si="298"/>
        <v>99.565696931151351</v>
      </c>
      <c r="EK114" s="2">
        <f t="shared" si="299"/>
        <v>102.2577074339775</v>
      </c>
      <c r="EL114" s="2">
        <f t="shared" si="300"/>
        <v>100.74002097645872</v>
      </c>
      <c r="EM114" s="2">
        <f t="shared" si="301"/>
        <v>101.59933713380838</v>
      </c>
      <c r="EN114" s="2">
        <f t="shared" si="302"/>
        <v>103.27141999540687</v>
      </c>
      <c r="EO114" s="2">
        <f t="shared" si="303"/>
        <v>103.71254457635661</v>
      </c>
      <c r="EQ114" s="2">
        <f t="shared" si="304"/>
        <v>96.227368205715692</v>
      </c>
      <c r="ER114" s="2">
        <f t="shared" si="374"/>
        <v>97.327508354092771</v>
      </c>
      <c r="ES114" s="2">
        <f t="shared" si="374"/>
        <v>96.56391975789812</v>
      </c>
      <c r="ET114" s="2">
        <f t="shared" si="374"/>
        <v>96.308882197522323</v>
      </c>
      <c r="EU114" s="2">
        <f t="shared" si="374"/>
        <v>95.328282753910187</v>
      </c>
      <c r="EV114" s="2">
        <f t="shared" si="374"/>
        <v>96.846442819637218</v>
      </c>
      <c r="EW114" s="2">
        <f t="shared" si="374"/>
        <v>97.024495793688857</v>
      </c>
      <c r="EX114" s="2">
        <f t="shared" si="374"/>
        <v>97.493804873944441</v>
      </c>
      <c r="EY114" s="2">
        <f t="shared" si="374"/>
        <v>99.379751721663837</v>
      </c>
      <c r="EZ114" s="2">
        <f t="shared" si="374"/>
        <v>99.587094610912374</v>
      </c>
      <c r="FA114" s="2">
        <f t="shared" si="374"/>
        <v>102.31592107913094</v>
      </c>
      <c r="FB114" s="2">
        <f t="shared" si="374"/>
        <v>100.94250954727417</v>
      </c>
      <c r="FC114" s="2">
        <f t="shared" si="374"/>
        <v>102.05431558337861</v>
      </c>
      <c r="FD114" s="2">
        <f t="shared" si="374"/>
        <v>103.21486698975306</v>
      </c>
      <c r="FE114" s="2">
        <f t="shared" si="374"/>
        <v>104.00604297506992</v>
      </c>
      <c r="FG114" s="2">
        <f t="shared" si="306"/>
        <v>0.98720002103289539</v>
      </c>
      <c r="FH114" s="2">
        <f t="shared" si="375"/>
        <v>0.98816141579314387</v>
      </c>
      <c r="FI114" s="2">
        <f t="shared" si="375"/>
        <v>0.98764368607294517</v>
      </c>
      <c r="FJ114" s="2">
        <f t="shared" si="375"/>
        <v>0.98638741346778691</v>
      </c>
      <c r="FK114" s="2">
        <f t="shared" si="375"/>
        <v>0.98627725620865747</v>
      </c>
      <c r="FL114" s="2">
        <f t="shared" si="375"/>
        <v>0.98549588531020016</v>
      </c>
      <c r="FM114" s="2">
        <f t="shared" si="375"/>
        <v>0.9850586987161335</v>
      </c>
      <c r="FN114" s="2">
        <f t="shared" si="375"/>
        <v>0.98380061219271675</v>
      </c>
      <c r="FO114" s="2">
        <f t="shared" si="375"/>
        <v>0.9841107366096481</v>
      </c>
      <c r="FP114" s="2">
        <f t="shared" si="375"/>
        <v>0.98327627666115136</v>
      </c>
      <c r="FQ114" s="2">
        <f t="shared" si="375"/>
        <v>0.98503881409879124</v>
      </c>
      <c r="FR114" s="2">
        <f t="shared" si="375"/>
        <v>0.98677954952335256</v>
      </c>
      <c r="FS114" s="2">
        <f t="shared" si="375"/>
        <v>0.98530316132179996</v>
      </c>
      <c r="FT114" s="2">
        <f t="shared" si="375"/>
        <v>0.98229153419324244</v>
      </c>
      <c r="FU114" s="2">
        <f t="shared" si="375"/>
        <v>0.98080095078128493</v>
      </c>
      <c r="FW114" s="2">
        <f t="shared" si="324"/>
        <v>7.9858199736587924E-3</v>
      </c>
      <c r="FX114" s="2">
        <f t="shared" si="376"/>
        <v>1.2178303190083917E-2</v>
      </c>
      <c r="FY114" s="2">
        <f t="shared" si="377"/>
        <v>1.3401321934199418E-2</v>
      </c>
      <c r="FZ114" s="2">
        <f t="shared" si="378"/>
        <v>1.1192647426979861E-2</v>
      </c>
      <c r="GA114" s="2">
        <f t="shared" si="379"/>
        <v>1.0448166374442356E-2</v>
      </c>
      <c r="GB114" s="2">
        <f t="shared" si="380"/>
        <v>1.10526523916862E-2</v>
      </c>
      <c r="GC114" s="2">
        <f t="shared" si="381"/>
        <v>1.1555893494924608E-2</v>
      </c>
      <c r="GD114" s="2">
        <f t="shared" si="382"/>
        <v>1.3722254170092514E-2</v>
      </c>
      <c r="GE114" s="2">
        <f t="shared" si="383"/>
        <v>1.2698114209966992E-2</v>
      </c>
      <c r="GF114" s="2">
        <f t="shared" si="384"/>
        <v>1.0449254763961843E-2</v>
      </c>
      <c r="GG114" s="2">
        <f t="shared" si="385"/>
        <v>9.2874452444627314E-3</v>
      </c>
      <c r="GH114" s="2">
        <f t="shared" si="386"/>
        <v>9.3759073065681174E-3</v>
      </c>
      <c r="GI114" s="2">
        <f t="shared" si="387"/>
        <v>8.2153212081997346E-3</v>
      </c>
      <c r="GJ114" s="2">
        <f t="shared" si="388"/>
        <v>7.1362239674183717E-3</v>
      </c>
      <c r="GK114" s="2">
        <f t="shared" si="389"/>
        <v>6.4289870770472208E-3</v>
      </c>
      <c r="GM114" s="86">
        <f t="shared" si="325"/>
        <v>1.7684622243800798E-29</v>
      </c>
      <c r="GN114" s="86">
        <f t="shared" si="390"/>
        <v>2.0459816483455579E-28</v>
      </c>
      <c r="GO114" s="86">
        <f t="shared" si="391"/>
        <v>4.5274675230901129E-45</v>
      </c>
      <c r="GP114" s="86">
        <f t="shared" si="392"/>
        <v>2.6773297295514023E-58</v>
      </c>
      <c r="GQ114" s="86">
        <f t="shared" si="393"/>
        <v>1.1420692919933151E-43</v>
      </c>
      <c r="GR114" s="86">
        <f t="shared" si="394"/>
        <v>1.0097904076255459E-45</v>
      </c>
      <c r="GS114" s="86">
        <f t="shared" si="395"/>
        <v>2.8900921011009895E-58</v>
      </c>
      <c r="GT114" s="86">
        <f t="shared" si="396"/>
        <v>2.6758844980146433E-50</v>
      </c>
      <c r="GU114" s="86">
        <f t="shared" si="397"/>
        <v>1.32049463324664E-36</v>
      </c>
      <c r="GV114" s="86">
        <f t="shared" si="398"/>
        <v>1.0593063551717811E-38</v>
      </c>
      <c r="GW114" s="86">
        <f t="shared" si="399"/>
        <v>1.2629747579499244E-50</v>
      </c>
      <c r="GX114" s="86">
        <f t="shared" si="400"/>
        <v>1.8080574088008701E-51</v>
      </c>
      <c r="GY114" s="86">
        <f t="shared" si="401"/>
        <v>9.6485649794578504E-33</v>
      </c>
      <c r="GZ114" s="86">
        <f t="shared" si="402"/>
        <v>8.7005493703228831E-35</v>
      </c>
      <c r="HA114" s="86">
        <f t="shared" si="403"/>
        <v>9.3997856851847292E-42</v>
      </c>
      <c r="HC114" s="86">
        <f t="shared" si="326"/>
        <v>5.0359048008054069E-4</v>
      </c>
      <c r="HD114" s="86">
        <f t="shared" si="404"/>
        <v>1.7037750536946757E-5</v>
      </c>
      <c r="HE114" s="86">
        <f t="shared" si="405"/>
        <v>2.3329936224897035E-6</v>
      </c>
      <c r="HF114" s="86">
        <f t="shared" si="406"/>
        <v>8.5966064537767692E-7</v>
      </c>
      <c r="HG114" s="86">
        <f t="shared" si="407"/>
        <v>1.7932682853249045E-8</v>
      </c>
      <c r="HH114" s="86">
        <f t="shared" si="408"/>
        <v>5.8961258163827247E-8</v>
      </c>
      <c r="HI114" s="86">
        <f t="shared" si="409"/>
        <v>1.5882131806931094E-8</v>
      </c>
      <c r="HJ114" s="86">
        <f t="shared" si="410"/>
        <v>8.6167067111195982E-11</v>
      </c>
      <c r="HK114" s="86">
        <f t="shared" si="411"/>
        <v>6.8961767856591624E-12</v>
      </c>
      <c r="HL114" s="86">
        <f t="shared" si="412"/>
        <v>1.0516597865903104E-8</v>
      </c>
      <c r="HM114" s="86">
        <f t="shared" si="413"/>
        <v>8.4349287726046512E-7</v>
      </c>
      <c r="HN114" s="86">
        <f t="shared" si="414"/>
        <v>1.8244585094235716E-5</v>
      </c>
      <c r="HO114" s="86">
        <f t="shared" si="415"/>
        <v>1.2650560510426906E-3</v>
      </c>
      <c r="HP114" s="86">
        <f t="shared" si="416"/>
        <v>5.2882139125235957E-4</v>
      </c>
      <c r="HQ114" s="86">
        <f t="shared" si="417"/>
        <v>3.1282876717456103E-5</v>
      </c>
      <c r="HS114" s="86">
        <f t="shared" si="327"/>
        <v>6.2217813511161849E-10</v>
      </c>
      <c r="HT114" s="86">
        <f t="shared" si="418"/>
        <v>1.077492185897321E-7</v>
      </c>
      <c r="HU114" s="86">
        <f t="shared" si="419"/>
        <v>2.8658636780592615E-9</v>
      </c>
      <c r="HV114" s="86">
        <f t="shared" si="420"/>
        <v>4.0308522872967252E-10</v>
      </c>
      <c r="HW114" s="86">
        <f t="shared" si="421"/>
        <v>3.9339249532642884E-12</v>
      </c>
      <c r="HX114" s="86">
        <f t="shared" si="422"/>
        <v>5.2252437743318139E-11</v>
      </c>
      <c r="HY114" s="86">
        <f t="shared" si="423"/>
        <v>1.4556525615840937E-10</v>
      </c>
      <c r="HZ114" s="86">
        <f t="shared" si="424"/>
        <v>5.6863690243641224E-11</v>
      </c>
      <c r="IA114" s="86">
        <f t="shared" si="425"/>
        <v>6.1352077661952064E-11</v>
      </c>
      <c r="IB114" s="86">
        <f t="shared" si="426"/>
        <v>8.3354307405340789E-12</v>
      </c>
      <c r="IC114" s="86">
        <f t="shared" si="427"/>
        <v>3.3301269186916968E-12</v>
      </c>
      <c r="ID114" s="86">
        <f t="shared" si="428"/>
        <v>2.559668376822964E-11</v>
      </c>
      <c r="IE114" s="86">
        <f t="shared" si="429"/>
        <v>8.6286462445695407E-13</v>
      </c>
      <c r="IF114" s="86">
        <f t="shared" si="430"/>
        <v>2.5468879265416383E-7</v>
      </c>
      <c r="IG114" s="86">
        <f t="shared" si="431"/>
        <v>1.1735293645329281E-5</v>
      </c>
      <c r="II114" s="86">
        <f t="shared" si="328"/>
        <v>4.9625089903225453E-56</v>
      </c>
      <c r="IJ114" s="86">
        <f t="shared" si="329"/>
        <v>1.4348243807926908E-51</v>
      </c>
      <c r="IK114" s="86">
        <f t="shared" si="330"/>
        <v>1.1158930677220697E-57</v>
      </c>
      <c r="IL114" s="86">
        <f t="shared" si="331"/>
        <v>2.6902052406292564E-66</v>
      </c>
      <c r="IM114" s="86">
        <f t="shared" si="332"/>
        <v>7.9250801656116815E-73</v>
      </c>
      <c r="IN114" s="86">
        <f t="shared" si="333"/>
        <v>9.3507543410260975E-69</v>
      </c>
      <c r="IO114" s="86">
        <f t="shared" si="334"/>
        <v>4.9308107434889008E-64</v>
      </c>
      <c r="IP114" s="86">
        <f t="shared" si="335"/>
        <v>5.3283351289629648E-68</v>
      </c>
      <c r="IQ114" s="86">
        <f t="shared" si="336"/>
        <v>1.9710446618082274E-66</v>
      </c>
      <c r="IR114" s="86">
        <f t="shared" si="337"/>
        <v>2.7880098461924361E-71</v>
      </c>
      <c r="IS114" s="86">
        <f t="shared" si="338"/>
        <v>6.2033756560592874E-74</v>
      </c>
      <c r="IT114" s="86">
        <f t="shared" si="339"/>
        <v>1.7673429997669882E-69</v>
      </c>
      <c r="IU114" s="86">
        <f t="shared" si="340"/>
        <v>3.6840726301043738E-75</v>
      </c>
      <c r="IV114" s="86">
        <f t="shared" si="341"/>
        <v>4.1121141337718672E-48</v>
      </c>
      <c r="IW114" s="86">
        <f t="shared" si="342"/>
        <v>2.2532390799278843E-35</v>
      </c>
      <c r="IY114" s="86">
        <f t="shared" si="343"/>
        <v>5.0359110225867577E-4</v>
      </c>
      <c r="IZ114" s="86">
        <f t="shared" si="344"/>
        <v>1.714549975553649E-5</v>
      </c>
      <c r="JA114" s="86">
        <f t="shared" si="345"/>
        <v>2.3358594861677627E-6</v>
      </c>
      <c r="JB114" s="86">
        <f t="shared" si="346"/>
        <v>8.6006373060640663E-7</v>
      </c>
      <c r="JC114" s="86">
        <f t="shared" si="347"/>
        <v>1.7936616778202309E-8</v>
      </c>
      <c r="JD114" s="86">
        <f t="shared" si="348"/>
        <v>5.9013510601570566E-8</v>
      </c>
      <c r="JE114" s="86">
        <f t="shared" si="349"/>
        <v>1.6027697063089504E-8</v>
      </c>
      <c r="JF114" s="86">
        <f t="shared" si="350"/>
        <v>1.4303075735483721E-10</v>
      </c>
      <c r="JG114" s="86">
        <f t="shared" si="351"/>
        <v>6.8248254447611221E-11</v>
      </c>
      <c r="JH114" s="86">
        <f t="shared" si="352"/>
        <v>1.0524933296643639E-8</v>
      </c>
      <c r="JI114" s="86">
        <f t="shared" si="353"/>
        <v>8.434962073873838E-7</v>
      </c>
      <c r="JJ114" s="86">
        <f t="shared" si="354"/>
        <v>1.8244610690919485E-5</v>
      </c>
      <c r="JK114" s="86">
        <f t="shared" si="355"/>
        <v>1.2650560519055552E-3</v>
      </c>
      <c r="JL114" s="86">
        <f t="shared" si="356"/>
        <v>5.2907608004501376E-4</v>
      </c>
      <c r="JM114" s="86">
        <f t="shared" si="357"/>
        <v>4.3018170362785382E-5</v>
      </c>
    </row>
    <row r="115" spans="2:273" x14ac:dyDescent="0.25">
      <c r="B115" s="2">
        <v>88</v>
      </c>
      <c r="C115" s="37">
        <v>96.078999999999994</v>
      </c>
      <c r="D115" s="37">
        <v>96.19</v>
      </c>
      <c r="E115" s="37">
        <v>94.585999999999999</v>
      </c>
      <c r="F115" s="37">
        <v>96.5</v>
      </c>
      <c r="G115" s="37">
        <v>94.483000000000004</v>
      </c>
      <c r="H115" s="37">
        <v>96.138000000000005</v>
      </c>
      <c r="I115" s="37">
        <v>97.620999999999995</v>
      </c>
      <c r="J115" s="37">
        <v>98.034000000000006</v>
      </c>
      <c r="K115" s="37">
        <v>99.793000000000006</v>
      </c>
      <c r="L115" s="37">
        <v>99.69</v>
      </c>
      <c r="M115" s="37">
        <v>101.241</v>
      </c>
      <c r="N115" s="37">
        <v>100.857</v>
      </c>
      <c r="O115" s="37">
        <v>101.429</v>
      </c>
      <c r="P115" s="37">
        <v>101.807</v>
      </c>
      <c r="Q115" s="37">
        <v>102.842</v>
      </c>
      <c r="S115" s="4">
        <f t="shared" si="229"/>
        <v>96.242775644165206</v>
      </c>
      <c r="T115" s="4">
        <f t="shared" si="230"/>
        <v>97.395491816005034</v>
      </c>
      <c r="U115" s="4">
        <f t="shared" si="231"/>
        <v>96.742228573923995</v>
      </c>
      <c r="V115" s="4">
        <f t="shared" si="232"/>
        <v>96.498445359231738</v>
      </c>
      <c r="W115" s="4">
        <f t="shared" si="233"/>
        <v>95.21854132365047</v>
      </c>
      <c r="X115" s="4">
        <f t="shared" si="234"/>
        <v>96.942778125446978</v>
      </c>
      <c r="Y115" s="4">
        <f t="shared" si="235"/>
        <v>97.269496898852296</v>
      </c>
      <c r="Z115" s="4">
        <f t="shared" si="236"/>
        <v>97.723244725033723</v>
      </c>
      <c r="AA115" s="4">
        <f t="shared" si="237"/>
        <v>99.606648464356013</v>
      </c>
      <c r="AB115" s="4">
        <f t="shared" si="238"/>
        <v>99.707307018230694</v>
      </c>
      <c r="AC115" s="4">
        <f t="shared" si="239"/>
        <v>102.24489025861524</v>
      </c>
      <c r="AD115" s="4">
        <f t="shared" si="240"/>
        <v>100.80838139181022</v>
      </c>
      <c r="AE115" s="4">
        <f t="shared" si="241"/>
        <v>101.75002342146719</v>
      </c>
      <c r="AF115" s="4">
        <f t="shared" si="242"/>
        <v>103.37276245683479</v>
      </c>
      <c r="AG115" s="4">
        <f t="shared" si="243"/>
        <v>103.79552330510063</v>
      </c>
      <c r="AI115" s="4">
        <f t="shared" si="244"/>
        <v>-0.16377564416521295</v>
      </c>
      <c r="AJ115" s="4">
        <f t="shared" si="245"/>
        <v>-1.2054918160050363</v>
      </c>
      <c r="AK115" s="4">
        <f t="shared" si="246"/>
        <v>-2.1562285739239968</v>
      </c>
      <c r="AL115" s="4">
        <f t="shared" si="247"/>
        <v>1.5546407682620611E-3</v>
      </c>
      <c r="AM115" s="4">
        <f t="shared" si="248"/>
        <v>-0.73554132365046598</v>
      </c>
      <c r="AN115" s="4">
        <f t="shared" si="249"/>
        <v>-0.80477812544697258</v>
      </c>
      <c r="AO115" s="4">
        <f t="shared" si="250"/>
        <v>0.35150310114769923</v>
      </c>
      <c r="AP115" s="4">
        <f t="shared" si="251"/>
        <v>0.31075527496628297</v>
      </c>
      <c r="AQ115" s="4">
        <f t="shared" si="252"/>
        <v>0.18635153564399332</v>
      </c>
      <c r="AR115" s="4">
        <f t="shared" si="253"/>
        <v>-1.7307018230695803E-2</v>
      </c>
      <c r="AS115" s="4">
        <f t="shared" si="254"/>
        <v>-1.0038902586152432</v>
      </c>
      <c r="AT115" s="4">
        <f t="shared" si="255"/>
        <v>4.861860818978414E-2</v>
      </c>
      <c r="AU115" s="4">
        <f t="shared" si="256"/>
        <v>-0.32102342146718854</v>
      </c>
      <c r="AV115" s="4">
        <f t="shared" si="358"/>
        <v>-1.5657624568347899</v>
      </c>
      <c r="AW115" s="4">
        <f t="shared" si="358"/>
        <v>-0.95352330510063155</v>
      </c>
      <c r="AY115" s="2">
        <f t="shared" si="308"/>
        <v>96.239941750953903</v>
      </c>
      <c r="AZ115" s="2">
        <f t="shared" si="359"/>
        <v>97.395436207344446</v>
      </c>
      <c r="BA115" s="2">
        <f t="shared" si="360"/>
        <v>96.742224554747722</v>
      </c>
      <c r="BB115" s="2">
        <f t="shared" si="361"/>
        <v>96.498444275644786</v>
      </c>
      <c r="BC115" s="2">
        <f t="shared" si="362"/>
        <v>95.218541312879069</v>
      </c>
      <c r="BD115" s="2">
        <f t="shared" si="363"/>
        <v>96.942778032926128</v>
      </c>
      <c r="BE115" s="2">
        <f t="shared" si="364"/>
        <v>97.269496717599139</v>
      </c>
      <c r="BF115" s="2">
        <f t="shared" si="365"/>
        <v>97.723244630191971</v>
      </c>
      <c r="BG115" s="2">
        <f t="shared" si="366"/>
        <v>99.606648362741055</v>
      </c>
      <c r="BH115" s="2">
        <f t="shared" si="367"/>
        <v>99.707306997726448</v>
      </c>
      <c r="BI115" s="2">
        <f t="shared" si="368"/>
        <v>102.24488962168179</v>
      </c>
      <c r="BJ115" s="2">
        <f t="shared" si="369"/>
        <v>100.80834652807431</v>
      </c>
      <c r="BK115" s="2">
        <f t="shared" si="370"/>
        <v>101.7430449318022</v>
      </c>
      <c r="BL115" s="2">
        <f t="shared" si="371"/>
        <v>103.37064452272523</v>
      </c>
      <c r="BM115" s="2">
        <f t="shared" si="372"/>
        <v>103.78085918290193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96.078999999999994</v>
      </c>
      <c r="CF115" s="2">
        <f t="shared" si="310"/>
        <v>96.19</v>
      </c>
      <c r="CG115" s="2">
        <f t="shared" si="311"/>
        <v>94.585999999999999</v>
      </c>
      <c r="CH115" s="2">
        <f t="shared" si="312"/>
        <v>96.5</v>
      </c>
      <c r="CI115" s="2">
        <f t="shared" si="313"/>
        <v>94.483000000000004</v>
      </c>
      <c r="CJ115" s="2">
        <f t="shared" si="314"/>
        <v>96.138000000000005</v>
      </c>
      <c r="CK115" s="2">
        <f t="shared" si="315"/>
        <v>97.620999999999995</v>
      </c>
      <c r="CL115" s="2">
        <f t="shared" si="316"/>
        <v>98.034000000000006</v>
      </c>
      <c r="CM115" s="2">
        <f t="shared" si="317"/>
        <v>99.793000000000006</v>
      </c>
      <c r="CN115" s="2">
        <f t="shared" si="318"/>
        <v>99.69</v>
      </c>
      <c r="CO115" s="2">
        <f t="shared" si="319"/>
        <v>101.241</v>
      </c>
      <c r="CP115" s="2">
        <f t="shared" si="320"/>
        <v>100.857</v>
      </c>
      <c r="CQ115" s="2">
        <f t="shared" si="321"/>
        <v>101.429</v>
      </c>
      <c r="CR115" s="2">
        <f t="shared" si="322"/>
        <v>101.807</v>
      </c>
      <c r="CS115" s="2">
        <f t="shared" si="323"/>
        <v>102.842</v>
      </c>
      <c r="CU115" s="2">
        <f t="shared" si="273"/>
        <v>96.078999999999994</v>
      </c>
      <c r="CV115" s="2">
        <f t="shared" si="274"/>
        <v>96.19</v>
      </c>
      <c r="CW115" s="2">
        <f t="shared" si="275"/>
        <v>94.585999999999999</v>
      </c>
      <c r="CX115" s="2">
        <f t="shared" si="276"/>
        <v>96.5</v>
      </c>
      <c r="CY115" s="2">
        <f t="shared" si="277"/>
        <v>94.483000000000004</v>
      </c>
      <c r="CZ115" s="2">
        <f t="shared" si="278"/>
        <v>96.138000000000005</v>
      </c>
      <c r="DA115" s="2">
        <f t="shared" si="279"/>
        <v>97.620999999999995</v>
      </c>
      <c r="DB115" s="2">
        <f t="shared" si="280"/>
        <v>98.034000000000006</v>
      </c>
      <c r="DC115" s="2">
        <f t="shared" si="281"/>
        <v>99.793000000000006</v>
      </c>
      <c r="DD115" s="2">
        <f t="shared" si="282"/>
        <v>99.69</v>
      </c>
      <c r="DE115" s="2">
        <f t="shared" si="283"/>
        <v>101.241</v>
      </c>
      <c r="DF115" s="2">
        <f t="shared" si="284"/>
        <v>100.857</v>
      </c>
      <c r="DG115" s="2">
        <f t="shared" si="285"/>
        <v>101.429</v>
      </c>
      <c r="DH115" s="2">
        <f t="shared" si="286"/>
        <v>101.807</v>
      </c>
      <c r="DI115" s="2">
        <f t="shared" si="287"/>
        <v>102.842</v>
      </c>
      <c r="DK115" s="2">
        <f t="shared" si="288"/>
        <v>106.64893151969981</v>
      </c>
      <c r="DL115" s="2">
        <f t="shared" si="373"/>
        <v>113.5573242240216</v>
      </c>
      <c r="DM115" s="2">
        <f t="shared" si="373"/>
        <v>112.61121329284748</v>
      </c>
      <c r="DN115" s="2">
        <f t="shared" si="373"/>
        <v>114.44880863697708</v>
      </c>
      <c r="DO115" s="2">
        <f t="shared" si="373"/>
        <v>112.27846744840524</v>
      </c>
      <c r="DP115" s="2">
        <f t="shared" si="373"/>
        <v>115.84974135564136</v>
      </c>
      <c r="DQ115" s="2">
        <f t="shared" si="373"/>
        <v>111.63894167852064</v>
      </c>
      <c r="DR115" s="2">
        <f t="shared" si="373"/>
        <v>117.63713277310926</v>
      </c>
      <c r="DS115" s="2">
        <f t="shared" si="373"/>
        <v>115.8066274509804</v>
      </c>
      <c r="DT115" s="2">
        <f t="shared" si="373"/>
        <v>116.45909159663867</v>
      </c>
      <c r="DU115" s="2">
        <f t="shared" si="373"/>
        <v>111.54096936207462</v>
      </c>
      <c r="DV115" s="2">
        <f t="shared" si="373"/>
        <v>114.41367786116325</v>
      </c>
      <c r="DW115" s="2">
        <f t="shared" si="373"/>
        <v>118.1612304409673</v>
      </c>
      <c r="DX115" s="2">
        <f t="shared" si="373"/>
        <v>117.43567959001781</v>
      </c>
      <c r="DY115" s="2">
        <f t="shared" si="373"/>
        <v>113.90567667779014</v>
      </c>
      <c r="EA115" s="2">
        <f t="shared" si="228"/>
        <v>96.116777756211178</v>
      </c>
      <c r="EB115" s="2">
        <f t="shared" si="290"/>
        <v>97.219049376366229</v>
      </c>
      <c r="EC115" s="2">
        <f t="shared" si="291"/>
        <v>96.562900513905689</v>
      </c>
      <c r="ED115" s="2">
        <f t="shared" si="292"/>
        <v>96.273556766443875</v>
      </c>
      <c r="EE115" s="2">
        <f t="shared" si="293"/>
        <v>94.999329846007953</v>
      </c>
      <c r="EF115" s="2">
        <f t="shared" si="294"/>
        <v>96.688456204003387</v>
      </c>
      <c r="EG115" s="2">
        <f t="shared" si="295"/>
        <v>97.072704130279092</v>
      </c>
      <c r="EH115" s="2">
        <f t="shared" si="296"/>
        <v>97.424608007144585</v>
      </c>
      <c r="EI115" s="2">
        <f t="shared" si="297"/>
        <v>99.369674215094108</v>
      </c>
      <c r="EJ115" s="2">
        <f t="shared" si="298"/>
        <v>99.44723336504444</v>
      </c>
      <c r="EK115" s="2">
        <f t="shared" si="299"/>
        <v>102.11557399452988</v>
      </c>
      <c r="EL115" s="2">
        <f t="shared" si="300"/>
        <v>100.64018416231565</v>
      </c>
      <c r="EM115" s="2">
        <f t="shared" si="301"/>
        <v>101.5158648778628</v>
      </c>
      <c r="EN115" s="2">
        <f t="shared" si="302"/>
        <v>103.13981560642017</v>
      </c>
      <c r="EO115" s="2">
        <f t="shared" si="303"/>
        <v>103.59822110376882</v>
      </c>
      <c r="EQ115" s="2">
        <f t="shared" si="304"/>
        <v>96.125458932553229</v>
      </c>
      <c r="ER115" s="2">
        <f t="shared" si="374"/>
        <v>97.204045654850972</v>
      </c>
      <c r="ES115" s="2">
        <f t="shared" si="374"/>
        <v>96.445511701591087</v>
      </c>
      <c r="ET115" s="2">
        <f t="shared" si="374"/>
        <v>96.189891116730877</v>
      </c>
      <c r="EU115" s="2">
        <f t="shared" si="374"/>
        <v>95.23495073440948</v>
      </c>
      <c r="EV115" s="2">
        <f t="shared" si="374"/>
        <v>96.73258212161268</v>
      </c>
      <c r="EW115" s="2">
        <f t="shared" si="374"/>
        <v>96.918049378434986</v>
      </c>
      <c r="EX115" s="2">
        <f t="shared" si="374"/>
        <v>97.397334490882386</v>
      </c>
      <c r="EY115" s="2">
        <f t="shared" si="374"/>
        <v>99.258199631542013</v>
      </c>
      <c r="EZ115" s="2">
        <f t="shared" si="374"/>
        <v>99.466690891472894</v>
      </c>
      <c r="FA115" s="2">
        <f t="shared" si="374"/>
        <v>102.1685315830188</v>
      </c>
      <c r="FB115" s="2">
        <f t="shared" si="374"/>
        <v>100.82509674539494</v>
      </c>
      <c r="FC115" s="2">
        <f t="shared" si="374"/>
        <v>101.93605861742219</v>
      </c>
      <c r="FD115" s="2">
        <f t="shared" si="374"/>
        <v>103.08686091560203</v>
      </c>
      <c r="FE115" s="2">
        <f t="shared" si="374"/>
        <v>103.86107858690977</v>
      </c>
      <c r="FG115" s="2">
        <f t="shared" si="306"/>
        <v>0.98831311797767341</v>
      </c>
      <c r="FH115" s="2">
        <f t="shared" si="375"/>
        <v>0.98919182435987851</v>
      </c>
      <c r="FI115" s="2">
        <f t="shared" si="375"/>
        <v>0.98871864242738361</v>
      </c>
      <c r="FJ115" s="2">
        <f t="shared" si="375"/>
        <v>0.98757028571558503</v>
      </c>
      <c r="FK115" s="2">
        <f t="shared" si="375"/>
        <v>0.98746957902585486</v>
      </c>
      <c r="FL115" s="2">
        <f t="shared" si="375"/>
        <v>0.98675518709280829</v>
      </c>
      <c r="FM115" s="2">
        <f t="shared" si="375"/>
        <v>0.98635543313739904</v>
      </c>
      <c r="FN115" s="2">
        <f t="shared" si="375"/>
        <v>0.98520489422097168</v>
      </c>
      <c r="FO115" s="2">
        <f t="shared" si="375"/>
        <v>0.98548853132169434</v>
      </c>
      <c r="FP115" s="2">
        <f t="shared" si="375"/>
        <v>0.98472530623125609</v>
      </c>
      <c r="FQ115" s="2">
        <f t="shared" si="375"/>
        <v>0.98633725034165642</v>
      </c>
      <c r="FR115" s="2">
        <f t="shared" si="375"/>
        <v>0.98792876392222095</v>
      </c>
      <c r="FS115" s="2">
        <f t="shared" si="375"/>
        <v>0.98657896824624891</v>
      </c>
      <c r="FT115" s="2">
        <f t="shared" si="375"/>
        <v>0.98382448330531969</v>
      </c>
      <c r="FU115" s="2">
        <f t="shared" si="375"/>
        <v>0.98246062960451774</v>
      </c>
      <c r="FW115" s="2">
        <f t="shared" si="324"/>
        <v>8.7495363335013329E-3</v>
      </c>
      <c r="FX115" s="2">
        <f t="shared" si="376"/>
        <v>1.3337573056206755E-2</v>
      </c>
      <c r="FY115" s="2">
        <f t="shared" si="377"/>
        <v>1.4675283107806792E-2</v>
      </c>
      <c r="FZ115" s="2">
        <f t="shared" si="378"/>
        <v>1.2259255747201613E-2</v>
      </c>
      <c r="GA115" s="2">
        <f t="shared" si="379"/>
        <v>1.1444650180176043E-2</v>
      </c>
      <c r="GB115" s="2">
        <f t="shared" si="380"/>
        <v>1.210608315673989E-2</v>
      </c>
      <c r="GC115" s="2">
        <f t="shared" si="381"/>
        <v>1.2656674432114287E-2</v>
      </c>
      <c r="GD115" s="2">
        <f t="shared" si="382"/>
        <v>1.5026259259910772E-2</v>
      </c>
      <c r="GE115" s="2">
        <f t="shared" si="383"/>
        <v>1.3906169038697784E-2</v>
      </c>
      <c r="GF115" s="2">
        <f t="shared" si="384"/>
        <v>1.14458411731277E-2</v>
      </c>
      <c r="GG115" s="2">
        <f t="shared" si="385"/>
        <v>1.0174364611824412E-2</v>
      </c>
      <c r="GH115" s="2">
        <f t="shared" si="386"/>
        <v>1.0271186916751534E-2</v>
      </c>
      <c r="GI115" s="2">
        <f t="shared" si="387"/>
        <v>9.000786561337534E-3</v>
      </c>
      <c r="GJ115" s="2">
        <f t="shared" si="388"/>
        <v>7.8193304521232982E-3</v>
      </c>
      <c r="GK115" s="2">
        <f t="shared" si="389"/>
        <v>7.044874519996463E-3</v>
      </c>
      <c r="GM115" s="86">
        <f t="shared" si="325"/>
        <v>1.5407631276613777E-31</v>
      </c>
      <c r="GN115" s="86">
        <f t="shared" si="390"/>
        <v>2.2949944923998486E-30</v>
      </c>
      <c r="GO115" s="86">
        <f t="shared" si="391"/>
        <v>3.663230652467109E-48</v>
      </c>
      <c r="GP115" s="86">
        <f t="shared" si="392"/>
        <v>2.1673382932852453E-62</v>
      </c>
      <c r="GQ115" s="86">
        <f t="shared" si="393"/>
        <v>1.0766141493867287E-46</v>
      </c>
      <c r="GR115" s="86">
        <f t="shared" si="394"/>
        <v>8.1220879380701641E-49</v>
      </c>
      <c r="GS115" s="86">
        <f t="shared" si="395"/>
        <v>2.4620521631532971E-62</v>
      </c>
      <c r="GT115" s="86">
        <f t="shared" si="396"/>
        <v>9.7156952445557586E-54</v>
      </c>
      <c r="GU115" s="86">
        <f t="shared" si="397"/>
        <v>4.3135736549369296E-39</v>
      </c>
      <c r="GV115" s="86">
        <f t="shared" si="398"/>
        <v>2.1889910109706702E-41</v>
      </c>
      <c r="GW115" s="86">
        <f t="shared" si="399"/>
        <v>3.2818519323738031E-54</v>
      </c>
      <c r="GX115" s="86">
        <f t="shared" si="400"/>
        <v>5.2266834712353428E-55</v>
      </c>
      <c r="GY115" s="86">
        <f t="shared" si="401"/>
        <v>5.207768534418104E-35</v>
      </c>
      <c r="GZ115" s="86">
        <f t="shared" si="402"/>
        <v>3.4021523145582654E-37</v>
      </c>
      <c r="HA115" s="86">
        <f t="shared" si="403"/>
        <v>1.4320730285929905E-44</v>
      </c>
      <c r="HC115" s="86">
        <f t="shared" si="326"/>
        <v>8.1393356937622361E-5</v>
      </c>
      <c r="HD115" s="86">
        <f t="shared" si="404"/>
        <v>1.3806688070477551E-6</v>
      </c>
      <c r="HE115" s="86">
        <f t="shared" si="405"/>
        <v>1.7642051459535847E-7</v>
      </c>
      <c r="HF115" s="86">
        <f t="shared" si="406"/>
        <v>4.2599726651084352E-8</v>
      </c>
      <c r="HG115" s="86">
        <f t="shared" si="407"/>
        <v>3.0608558505990701E-10</v>
      </c>
      <c r="HH115" s="86">
        <f t="shared" si="408"/>
        <v>1.9254118639165293E-9</v>
      </c>
      <c r="HI115" s="86">
        <f t="shared" si="409"/>
        <v>3.3911869284540191E-10</v>
      </c>
      <c r="HJ115" s="86">
        <f t="shared" si="410"/>
        <v>8.9821288087235551E-13</v>
      </c>
      <c r="HK115" s="86">
        <f t="shared" si="411"/>
        <v>3.2241250681644641E-14</v>
      </c>
      <c r="HL115" s="86">
        <f t="shared" si="412"/>
        <v>1.6227434624005912E-10</v>
      </c>
      <c r="HM115" s="86">
        <f t="shared" si="413"/>
        <v>3.3741352286252995E-8</v>
      </c>
      <c r="HN115" s="86">
        <f t="shared" si="414"/>
        <v>1.8155266350910829E-6</v>
      </c>
      <c r="HO115" s="86">
        <f t="shared" si="415"/>
        <v>2.7697534131588522E-4</v>
      </c>
      <c r="HP115" s="86">
        <f t="shared" si="416"/>
        <v>9.4066349012208108E-5</v>
      </c>
      <c r="HQ115" s="86">
        <f t="shared" si="417"/>
        <v>3.3749166820139886E-6</v>
      </c>
      <c r="HS115" s="86">
        <f t="shared" si="327"/>
        <v>2.7208270424347669E-9</v>
      </c>
      <c r="HT115" s="86">
        <f t="shared" si="418"/>
        <v>4.1057568615503385E-7</v>
      </c>
      <c r="HU115" s="86">
        <f t="shared" si="419"/>
        <v>1.4351433993586306E-8</v>
      </c>
      <c r="HV115" s="86">
        <f t="shared" si="420"/>
        <v>2.3067320033690109E-9</v>
      </c>
      <c r="HW115" s="86">
        <f t="shared" si="421"/>
        <v>2.8913692854980407E-11</v>
      </c>
      <c r="HX115" s="86">
        <f t="shared" si="422"/>
        <v>3.3494193637868175E-10</v>
      </c>
      <c r="HY115" s="86">
        <f t="shared" si="423"/>
        <v>8.5344129757370452E-10</v>
      </c>
      <c r="HZ115" s="86">
        <f t="shared" si="424"/>
        <v>3.9432126163659981E-10</v>
      </c>
      <c r="IA115" s="86">
        <f t="shared" si="425"/>
        <v>4.0083485105597122E-10</v>
      </c>
      <c r="IB115" s="86">
        <f t="shared" si="426"/>
        <v>5.8208085158759985E-11</v>
      </c>
      <c r="IC115" s="86">
        <f t="shared" si="427"/>
        <v>2.3788511204590261E-11</v>
      </c>
      <c r="ID115" s="86">
        <f t="shared" si="428"/>
        <v>1.596848003804058E-10</v>
      </c>
      <c r="IE115" s="86">
        <f t="shared" si="429"/>
        <v>6.2711156951587405E-12</v>
      </c>
      <c r="IF115" s="86">
        <f t="shared" si="430"/>
        <v>6.6936923142108166E-7</v>
      </c>
      <c r="IG115" s="86">
        <f t="shared" si="431"/>
        <v>2.3172868520765016E-5</v>
      </c>
      <c r="II115" s="86">
        <f t="shared" si="328"/>
        <v>5.5898847183875302E-54</v>
      </c>
      <c r="IJ115" s="86">
        <f t="shared" si="329"/>
        <v>1.6638898517445668E-49</v>
      </c>
      <c r="IK115" s="86">
        <f t="shared" si="330"/>
        <v>2.605679332669969E-55</v>
      </c>
      <c r="IL115" s="86">
        <f t="shared" si="331"/>
        <v>1.1273854063042745E-63</v>
      </c>
      <c r="IM115" s="86">
        <f t="shared" si="332"/>
        <v>5.5264857209584581E-70</v>
      </c>
      <c r="IN115" s="86">
        <f t="shared" si="333"/>
        <v>4.8441313040758179E-66</v>
      </c>
      <c r="IO115" s="86">
        <f t="shared" si="334"/>
        <v>1.7443296861490763E-61</v>
      </c>
      <c r="IP115" s="86">
        <f t="shared" si="335"/>
        <v>3.5191162078065527E-65</v>
      </c>
      <c r="IQ115" s="86">
        <f t="shared" si="336"/>
        <v>9.9708919111922131E-64</v>
      </c>
      <c r="IR115" s="86">
        <f t="shared" si="337"/>
        <v>1.6866921776582735E-68</v>
      </c>
      <c r="IS115" s="86">
        <f t="shared" si="338"/>
        <v>4.0499809401569299E-71</v>
      </c>
      <c r="IT115" s="86">
        <f t="shared" si="339"/>
        <v>7.8353776972958975E-67</v>
      </c>
      <c r="IU115" s="86">
        <f t="shared" si="340"/>
        <v>2.2684197593192702E-72</v>
      </c>
      <c r="IV115" s="86">
        <f t="shared" si="341"/>
        <v>2.1259464277236316E-46</v>
      </c>
      <c r="IW115" s="86">
        <f t="shared" si="342"/>
        <v>3.7331975183114452E-34</v>
      </c>
      <c r="IY115" s="86">
        <f t="shared" si="343"/>
        <v>8.1396077764664789E-5</v>
      </c>
      <c r="IZ115" s="86">
        <f t="shared" si="344"/>
        <v>1.7912444932027888E-6</v>
      </c>
      <c r="JA115" s="86">
        <f t="shared" si="345"/>
        <v>1.9077194858894477E-7</v>
      </c>
      <c r="JB115" s="86">
        <f t="shared" si="346"/>
        <v>4.4906458654453362E-8</v>
      </c>
      <c r="JC115" s="86">
        <f t="shared" si="347"/>
        <v>3.349992779148874E-10</v>
      </c>
      <c r="JD115" s="86">
        <f t="shared" si="348"/>
        <v>2.2603538002952112E-9</v>
      </c>
      <c r="JE115" s="86">
        <f t="shared" si="349"/>
        <v>1.1925599904191064E-9</v>
      </c>
      <c r="JF115" s="86">
        <f t="shared" si="350"/>
        <v>3.9521947451747215E-10</v>
      </c>
      <c r="JG115" s="86">
        <f t="shared" si="351"/>
        <v>4.0086709230665285E-10</v>
      </c>
      <c r="JH115" s="86">
        <f t="shared" si="352"/>
        <v>2.204824313988191E-10</v>
      </c>
      <c r="JI115" s="86">
        <f t="shared" si="353"/>
        <v>3.3765140797457588E-8</v>
      </c>
      <c r="JJ115" s="86">
        <f t="shared" si="354"/>
        <v>1.8156863198914633E-6</v>
      </c>
      <c r="JK115" s="86">
        <f t="shared" si="355"/>
        <v>2.769753475870009E-4</v>
      </c>
      <c r="JL115" s="86">
        <f t="shared" si="356"/>
        <v>9.4735718243629184E-5</v>
      </c>
      <c r="JM115" s="86">
        <f t="shared" si="357"/>
        <v>2.6547785202779006E-5</v>
      </c>
    </row>
    <row r="116" spans="2:273" x14ac:dyDescent="0.25">
      <c r="B116" s="2">
        <v>89</v>
      </c>
      <c r="C116" s="37">
        <v>94.683000000000007</v>
      </c>
      <c r="D116" s="37">
        <v>97.344999999999999</v>
      </c>
      <c r="E116" s="37">
        <v>97.447999999999993</v>
      </c>
      <c r="F116" s="37">
        <v>95.828000000000003</v>
      </c>
      <c r="G116" s="37">
        <v>93.483000000000004</v>
      </c>
      <c r="H116" s="37">
        <v>97.930999999999997</v>
      </c>
      <c r="I116" s="37">
        <v>97.759</v>
      </c>
      <c r="J116" s="37">
        <v>97.102999999999994</v>
      </c>
      <c r="K116" s="37">
        <v>101.172</v>
      </c>
      <c r="L116" s="37">
        <v>98.534000000000006</v>
      </c>
      <c r="M116" s="37">
        <v>101.328</v>
      </c>
      <c r="N116" s="37">
        <v>100.339</v>
      </c>
      <c r="O116" s="37">
        <v>101.304</v>
      </c>
      <c r="P116" s="37">
        <v>103.08799999999999</v>
      </c>
      <c r="Q116" s="37">
        <v>104.053</v>
      </c>
      <c r="S116" s="4">
        <f t="shared" si="229"/>
        <v>96.129994716216459</v>
      </c>
      <c r="T116" s="4">
        <f t="shared" si="230"/>
        <v>97.25670778701992</v>
      </c>
      <c r="U116" s="4">
        <f t="shared" si="231"/>
        <v>96.596244646212469</v>
      </c>
      <c r="V116" s="4">
        <f t="shared" si="232"/>
        <v>96.354537673303795</v>
      </c>
      <c r="W116" s="4">
        <f t="shared" si="233"/>
        <v>95.133473484145142</v>
      </c>
      <c r="X116" s="4">
        <f t="shared" si="234"/>
        <v>96.814990846527493</v>
      </c>
      <c r="Y116" s="4">
        <f t="shared" si="235"/>
        <v>97.130106355846564</v>
      </c>
      <c r="Z116" s="4">
        <f t="shared" si="236"/>
        <v>97.601009600999006</v>
      </c>
      <c r="AA116" s="4">
        <f t="shared" si="237"/>
        <v>99.452751972322133</v>
      </c>
      <c r="AB116" s="4">
        <f t="shared" si="238"/>
        <v>99.569325839547787</v>
      </c>
      <c r="AC116" s="4">
        <f t="shared" si="239"/>
        <v>102.09357518670122</v>
      </c>
      <c r="AD116" s="4">
        <f t="shared" si="240"/>
        <v>100.69571312443072</v>
      </c>
      <c r="AE116" s="4">
        <f t="shared" si="241"/>
        <v>101.64368485423648</v>
      </c>
      <c r="AF116" s="4">
        <f t="shared" si="242"/>
        <v>103.22358127567581</v>
      </c>
      <c r="AG116" s="4">
        <f t="shared" si="243"/>
        <v>103.68156618646964</v>
      </c>
      <c r="AI116" s="4">
        <f t="shared" si="244"/>
        <v>-1.4469947162164516</v>
      </c>
      <c r="AJ116" s="4">
        <f t="shared" si="245"/>
        <v>8.8292212980078943E-2</v>
      </c>
      <c r="AK116" s="4">
        <f t="shared" si="246"/>
        <v>0.85175535378752443</v>
      </c>
      <c r="AL116" s="4">
        <f t="shared" si="247"/>
        <v>-0.52653767330379253</v>
      </c>
      <c r="AM116" s="4">
        <f t="shared" si="248"/>
        <v>-1.6504734841451381</v>
      </c>
      <c r="AN116" s="4">
        <f t="shared" si="249"/>
        <v>1.1160091534725041</v>
      </c>
      <c r="AO116" s="4">
        <f t="shared" si="250"/>
        <v>0.62889364415343607</v>
      </c>
      <c r="AP116" s="4">
        <f t="shared" si="251"/>
        <v>-0.49800960099901204</v>
      </c>
      <c r="AQ116" s="4">
        <f t="shared" si="252"/>
        <v>1.7192480276778639</v>
      </c>
      <c r="AR116" s="4">
        <f t="shared" si="253"/>
        <v>-1.0353258395477809</v>
      </c>
      <c r="AS116" s="4">
        <f t="shared" si="254"/>
        <v>-0.76557518670121283</v>
      </c>
      <c r="AT116" s="4">
        <f t="shared" si="255"/>
        <v>-0.35671312443072623</v>
      </c>
      <c r="AU116" s="4">
        <f t="shared" si="256"/>
        <v>-0.33968485423648076</v>
      </c>
      <c r="AV116" s="4">
        <f t="shared" si="358"/>
        <v>-0.13558127567581835</v>
      </c>
      <c r="AW116" s="4">
        <f t="shared" si="358"/>
        <v>0.3714338135303592</v>
      </c>
      <c r="AY116" s="2">
        <f t="shared" si="308"/>
        <v>96.129695030705022</v>
      </c>
      <c r="AZ116" s="2">
        <f t="shared" si="359"/>
        <v>97.256648385833714</v>
      </c>
      <c r="BA116" s="2">
        <f t="shared" si="360"/>
        <v>96.596239885046046</v>
      </c>
      <c r="BB116" s="2">
        <f t="shared" si="361"/>
        <v>96.354536239599014</v>
      </c>
      <c r="BC116" s="2">
        <f t="shared" si="362"/>
        <v>95.133473452501931</v>
      </c>
      <c r="BD116" s="2">
        <f t="shared" si="363"/>
        <v>96.814990482978459</v>
      </c>
      <c r="BE116" s="2">
        <f t="shared" si="364"/>
        <v>97.13010544048079</v>
      </c>
      <c r="BF116" s="2">
        <f t="shared" si="365"/>
        <v>97.601009024386443</v>
      </c>
      <c r="BG116" s="2">
        <f t="shared" si="366"/>
        <v>99.452751386482134</v>
      </c>
      <c r="BH116" s="2">
        <f t="shared" si="367"/>
        <v>99.569325730444518</v>
      </c>
      <c r="BI116" s="2">
        <f t="shared" si="368"/>
        <v>102.09357512469713</v>
      </c>
      <c r="BJ116" s="2">
        <f t="shared" si="369"/>
        <v>100.69571078117237</v>
      </c>
      <c r="BK116" s="2">
        <f t="shared" si="370"/>
        <v>101.64270626923299</v>
      </c>
      <c r="BL116" s="2">
        <f t="shared" si="371"/>
        <v>103.2226765023226</v>
      </c>
      <c r="BM116" s="2">
        <f t="shared" si="372"/>
        <v>103.65420262703981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94.683000000000007</v>
      </c>
      <c r="CF116" s="2">
        <f t="shared" si="310"/>
        <v>97.344999999999999</v>
      </c>
      <c r="CG116" s="2">
        <f t="shared" si="311"/>
        <v>97.447999999999993</v>
      </c>
      <c r="CH116" s="2">
        <f t="shared" si="312"/>
        <v>95.828000000000003</v>
      </c>
      <c r="CI116" s="2">
        <f t="shared" si="313"/>
        <v>93.483000000000004</v>
      </c>
      <c r="CJ116" s="2">
        <f t="shared" si="314"/>
        <v>97.930999999999997</v>
      </c>
      <c r="CK116" s="2">
        <f t="shared" si="315"/>
        <v>97.759</v>
      </c>
      <c r="CL116" s="2">
        <f t="shared" si="316"/>
        <v>97.102999999999994</v>
      </c>
      <c r="CM116" s="2">
        <f t="shared" si="317"/>
        <v>101.172</v>
      </c>
      <c r="CN116" s="2">
        <f t="shared" si="318"/>
        <v>98.534000000000006</v>
      </c>
      <c r="CO116" s="2">
        <f t="shared" si="319"/>
        <v>101.328</v>
      </c>
      <c r="CP116" s="2">
        <f t="shared" si="320"/>
        <v>100.339</v>
      </c>
      <c r="CQ116" s="2">
        <f t="shared" si="321"/>
        <v>101.304</v>
      </c>
      <c r="CR116" s="2">
        <f t="shared" si="322"/>
        <v>103.08799999999999</v>
      </c>
      <c r="CS116" s="2">
        <f t="shared" si="323"/>
        <v>104.053</v>
      </c>
      <c r="CU116" s="2">
        <f t="shared" si="273"/>
        <v>94.683000000000007</v>
      </c>
      <c r="CV116" s="2">
        <f t="shared" si="274"/>
        <v>97.344999999999999</v>
      </c>
      <c r="CW116" s="2">
        <f t="shared" si="275"/>
        <v>97.447999999999993</v>
      </c>
      <c r="CX116" s="2">
        <f t="shared" si="276"/>
        <v>95.828000000000003</v>
      </c>
      <c r="CY116" s="2">
        <f t="shared" si="277"/>
        <v>93.483000000000004</v>
      </c>
      <c r="CZ116" s="2">
        <f t="shared" si="278"/>
        <v>97.930999999999997</v>
      </c>
      <c r="DA116" s="2">
        <f t="shared" si="279"/>
        <v>97.759</v>
      </c>
      <c r="DB116" s="2">
        <f t="shared" si="280"/>
        <v>97.102999999999994</v>
      </c>
      <c r="DC116" s="2">
        <f t="shared" si="281"/>
        <v>101.172</v>
      </c>
      <c r="DD116" s="2">
        <f t="shared" si="282"/>
        <v>98.534000000000006</v>
      </c>
      <c r="DE116" s="2">
        <f t="shared" si="283"/>
        <v>101.328</v>
      </c>
      <c r="DF116" s="2">
        <f t="shared" si="284"/>
        <v>100.339</v>
      </c>
      <c r="DG116" s="2">
        <f t="shared" si="285"/>
        <v>101.304</v>
      </c>
      <c r="DH116" s="2">
        <f t="shared" si="286"/>
        <v>103.08799999999999</v>
      </c>
      <c r="DI116" s="2">
        <f t="shared" si="287"/>
        <v>104.053</v>
      </c>
      <c r="DK116" s="2">
        <f t="shared" si="288"/>
        <v>106.67887833020637</v>
      </c>
      <c r="DL116" s="2">
        <f t="shared" si="373"/>
        <v>113.64642442645075</v>
      </c>
      <c r="DM116" s="2">
        <f t="shared" si="373"/>
        <v>112.72114912280699</v>
      </c>
      <c r="DN116" s="2">
        <f t="shared" si="373"/>
        <v>114.59984730094467</v>
      </c>
      <c r="DO116" s="2">
        <f t="shared" si="373"/>
        <v>112.40685881801124</v>
      </c>
      <c r="DP116" s="2">
        <f t="shared" si="373"/>
        <v>115.9982039039039</v>
      </c>
      <c r="DQ116" s="2">
        <f t="shared" si="373"/>
        <v>111.7296754385965</v>
      </c>
      <c r="DR116" s="2">
        <f t="shared" si="373"/>
        <v>117.79972773109245</v>
      </c>
      <c r="DS116" s="2">
        <f t="shared" si="373"/>
        <v>115.91049439775911</v>
      </c>
      <c r="DT116" s="2">
        <f t="shared" si="373"/>
        <v>116.55787899159665</v>
      </c>
      <c r="DU116" s="2">
        <f t="shared" si="373"/>
        <v>111.56040934456723</v>
      </c>
      <c r="DV116" s="2">
        <f t="shared" si="373"/>
        <v>114.4668027204503</v>
      </c>
      <c r="DW116" s="2">
        <f t="shared" si="373"/>
        <v>118.2842944523471</v>
      </c>
      <c r="DX116" s="2">
        <f t="shared" si="373"/>
        <v>117.55394763814616</v>
      </c>
      <c r="DY116" s="2">
        <f t="shared" si="373"/>
        <v>114.00223819058213</v>
      </c>
      <c r="EA116" s="2">
        <f t="shared" si="228"/>
        <v>96.015851708074536</v>
      </c>
      <c r="EB116" s="2">
        <f t="shared" si="290"/>
        <v>97.093517101710191</v>
      </c>
      <c r="EC116" s="2">
        <f t="shared" si="291"/>
        <v>96.430114661426842</v>
      </c>
      <c r="ED116" s="2">
        <f t="shared" si="292"/>
        <v>96.146125157415497</v>
      </c>
      <c r="EE116" s="2">
        <f t="shared" si="293"/>
        <v>94.930898472448405</v>
      </c>
      <c r="EF116" s="2">
        <f t="shared" si="294"/>
        <v>96.579633624688199</v>
      </c>
      <c r="EG116" s="2">
        <f t="shared" si="295"/>
        <v>96.947827306446612</v>
      </c>
      <c r="EH116" s="2">
        <f t="shared" si="296"/>
        <v>97.324767442113767</v>
      </c>
      <c r="EI116" s="2">
        <f t="shared" si="297"/>
        <v>99.233222484487413</v>
      </c>
      <c r="EJ116" s="2">
        <f t="shared" si="298"/>
        <v>99.328769798937529</v>
      </c>
      <c r="EK116" s="2">
        <f t="shared" si="299"/>
        <v>101.97344055508228</v>
      </c>
      <c r="EL116" s="2">
        <f t="shared" si="300"/>
        <v>100.54034734817256</v>
      </c>
      <c r="EM116" s="2">
        <f t="shared" si="301"/>
        <v>101.43239262191723</v>
      </c>
      <c r="EN116" s="2">
        <f t="shared" si="302"/>
        <v>103.00821121743347</v>
      </c>
      <c r="EO116" s="2">
        <f t="shared" si="303"/>
        <v>103.48389763118104</v>
      </c>
      <c r="EQ116" s="2">
        <f t="shared" si="304"/>
        <v>96.023549659390781</v>
      </c>
      <c r="ER116" s="2">
        <f t="shared" si="374"/>
        <v>97.080582955609174</v>
      </c>
      <c r="ES116" s="2">
        <f t="shared" si="374"/>
        <v>96.327103645284055</v>
      </c>
      <c r="ET116" s="2">
        <f t="shared" si="374"/>
        <v>96.070900035939417</v>
      </c>
      <c r="EU116" s="2">
        <f t="shared" si="374"/>
        <v>95.141618714908788</v>
      </c>
      <c r="EV116" s="2">
        <f t="shared" si="374"/>
        <v>96.618721423588156</v>
      </c>
      <c r="EW116" s="2">
        <f t="shared" si="374"/>
        <v>96.811602963181102</v>
      </c>
      <c r="EX116" s="2">
        <f t="shared" si="374"/>
        <v>97.300864107820345</v>
      </c>
      <c r="EY116" s="2">
        <f t="shared" si="374"/>
        <v>99.136647541420189</v>
      </c>
      <c r="EZ116" s="2">
        <f t="shared" si="374"/>
        <v>99.346287172033428</v>
      </c>
      <c r="FA116" s="2">
        <f t="shared" si="374"/>
        <v>102.02114208690666</v>
      </c>
      <c r="FB116" s="2">
        <f t="shared" si="374"/>
        <v>100.70768394351573</v>
      </c>
      <c r="FC116" s="2">
        <f t="shared" si="374"/>
        <v>101.81780165146577</v>
      </c>
      <c r="FD116" s="2">
        <f t="shared" si="374"/>
        <v>102.95885484145101</v>
      </c>
      <c r="FE116" s="2">
        <f t="shared" si="374"/>
        <v>103.71611419874962</v>
      </c>
      <c r="FG116" s="2">
        <f t="shared" si="306"/>
        <v>0.98933046523268553</v>
      </c>
      <c r="FH116" s="2">
        <f t="shared" si="375"/>
        <v>0.99013344354463817</v>
      </c>
      <c r="FI116" s="2">
        <f t="shared" si="375"/>
        <v>0.98970105649684958</v>
      </c>
      <c r="FJ116" s="2">
        <f t="shared" si="375"/>
        <v>0.98865155427295326</v>
      </c>
      <c r="FK116" s="2">
        <f t="shared" si="375"/>
        <v>0.98855950663432801</v>
      </c>
      <c r="FL116" s="2">
        <f t="shared" si="375"/>
        <v>0.98790649329103719</v>
      </c>
      <c r="FM116" s="2">
        <f t="shared" si="375"/>
        <v>0.98754104923081021</v>
      </c>
      <c r="FN116" s="2">
        <f t="shared" si="375"/>
        <v>0.98648911456867872</v>
      </c>
      <c r="FO116" s="2">
        <f t="shared" si="375"/>
        <v>0.98674846301959462</v>
      </c>
      <c r="FP116" s="2">
        <f t="shared" si="375"/>
        <v>0.98605056557079573</v>
      </c>
      <c r="FQ116" s="2">
        <f t="shared" si="375"/>
        <v>0.98752442640754179</v>
      </c>
      <c r="FR116" s="2">
        <f t="shared" si="375"/>
        <v>0.98897919623894304</v>
      </c>
      <c r="FS116" s="2">
        <f t="shared" si="375"/>
        <v>0.98774540204533245</v>
      </c>
      <c r="FT116" s="2">
        <f t="shared" si="375"/>
        <v>0.98522672708410286</v>
      </c>
      <c r="FU116" s="2">
        <f t="shared" si="375"/>
        <v>0.98397917956051995</v>
      </c>
      <c r="FW116" s="2">
        <f t="shared" si="324"/>
        <v>9.5855842459215551E-3</v>
      </c>
      <c r="FX116" s="2">
        <f t="shared" si="376"/>
        <v>1.4605563825305546E-2</v>
      </c>
      <c r="FY116" s="2">
        <f t="shared" si="377"/>
        <v>1.6068377620363321E-2</v>
      </c>
      <c r="FZ116" s="2">
        <f t="shared" si="378"/>
        <v>1.3426126864378413E-2</v>
      </c>
      <c r="GA116" s="2">
        <f t="shared" si="379"/>
        <v>1.2534968783883691E-2</v>
      </c>
      <c r="GB116" s="2">
        <f t="shared" si="380"/>
        <v>1.3258570568752586E-2</v>
      </c>
      <c r="GC116" s="2">
        <f t="shared" si="381"/>
        <v>1.3860842171505646E-2</v>
      </c>
      <c r="GD116" s="2">
        <f t="shared" si="382"/>
        <v>1.6452114911999865E-2</v>
      </c>
      <c r="GE116" s="2">
        <f t="shared" si="383"/>
        <v>1.5227381446729202E-2</v>
      </c>
      <c r="GF116" s="2">
        <f t="shared" si="384"/>
        <v>1.2536271802468515E-2</v>
      </c>
      <c r="GG116" s="2">
        <f t="shared" si="385"/>
        <v>1.1145028947640009E-2</v>
      </c>
      <c r="GH116" s="2">
        <f t="shared" si="386"/>
        <v>1.1250983390400584E-2</v>
      </c>
      <c r="GI116" s="2">
        <f t="shared" si="387"/>
        <v>9.8606034652463561E-3</v>
      </c>
      <c r="GJ116" s="2">
        <f t="shared" si="388"/>
        <v>8.5672622502681855E-3</v>
      </c>
      <c r="GK116" s="2">
        <f t="shared" si="389"/>
        <v>7.7193046735521097E-3</v>
      </c>
      <c r="GM116" s="86">
        <f t="shared" si="325"/>
        <v>1.1358493234757993E-33</v>
      </c>
      <c r="GN116" s="86">
        <f t="shared" si="390"/>
        <v>2.2032593207445185E-32</v>
      </c>
      <c r="GO116" s="86">
        <f t="shared" si="391"/>
        <v>2.3240533638315409E-51</v>
      </c>
      <c r="GP116" s="86">
        <f t="shared" si="392"/>
        <v>1.2649712079507973E-66</v>
      </c>
      <c r="GQ116" s="86">
        <f t="shared" si="393"/>
        <v>7.979816305891631E-50</v>
      </c>
      <c r="GR116" s="86">
        <f t="shared" si="394"/>
        <v>5.1381422045756769E-52</v>
      </c>
      <c r="GS116" s="86">
        <f t="shared" si="395"/>
        <v>1.5172096304437023E-66</v>
      </c>
      <c r="GT116" s="86">
        <f t="shared" si="396"/>
        <v>2.6954464973140271E-57</v>
      </c>
      <c r="GU116" s="86">
        <f t="shared" si="397"/>
        <v>1.1597751488393006E-41</v>
      </c>
      <c r="GV116" s="86">
        <f t="shared" si="398"/>
        <v>3.650798962316436E-44</v>
      </c>
      <c r="GW116" s="86">
        <f t="shared" si="399"/>
        <v>6.3810976140325132E-58</v>
      </c>
      <c r="GX116" s="86">
        <f t="shared" si="400"/>
        <v>1.1440913636386851E-58</v>
      </c>
      <c r="GY116" s="86">
        <f t="shared" si="401"/>
        <v>2.343872708277986E-37</v>
      </c>
      <c r="GZ116" s="86">
        <f t="shared" si="402"/>
        <v>1.0974985293184313E-39</v>
      </c>
      <c r="HA116" s="86">
        <f t="shared" si="403"/>
        <v>1.7536003961366202E-47</v>
      </c>
      <c r="HC116" s="86">
        <f t="shared" si="326"/>
        <v>1.0546609927763367E-5</v>
      </c>
      <c r="HD116" s="86">
        <f t="shared" si="404"/>
        <v>8.4275108526786453E-8</v>
      </c>
      <c r="HE116" s="86">
        <f t="shared" si="405"/>
        <v>1.0365152102077975E-8</v>
      </c>
      <c r="HF116" s="86">
        <f t="shared" si="406"/>
        <v>1.5415089278574707E-9</v>
      </c>
      <c r="HG116" s="86">
        <f t="shared" si="407"/>
        <v>3.3496432219169602E-12</v>
      </c>
      <c r="HH116" s="86">
        <f t="shared" si="408"/>
        <v>4.4747577795696688E-11</v>
      </c>
      <c r="HI116" s="86">
        <f t="shared" si="409"/>
        <v>4.8710248289894238E-12</v>
      </c>
      <c r="HJ116" s="86">
        <f t="shared" si="410"/>
        <v>6.0918370741574845E-15</v>
      </c>
      <c r="HK116" s="86">
        <f t="shared" si="411"/>
        <v>8.8515373384474312E-17</v>
      </c>
      <c r="HL116" s="86">
        <f t="shared" si="412"/>
        <v>1.5918097153358923E-12</v>
      </c>
      <c r="HM116" s="86">
        <f t="shared" si="413"/>
        <v>9.4311196151858129E-10</v>
      </c>
      <c r="HN116" s="86">
        <f t="shared" si="414"/>
        <v>1.4198580683286589E-7</v>
      </c>
      <c r="HO116" s="86">
        <f t="shared" si="415"/>
        <v>5.0843881027648481E-5</v>
      </c>
      <c r="HP116" s="86">
        <f t="shared" si="416"/>
        <v>1.3722833772765356E-5</v>
      </c>
      <c r="HQ116" s="86">
        <f t="shared" si="417"/>
        <v>2.8807614778415438E-7</v>
      </c>
      <c r="HS116" s="86">
        <f t="shared" si="327"/>
        <v>1.1263374925029767E-8</v>
      </c>
      <c r="HT116" s="86">
        <f t="shared" si="418"/>
        <v>1.4732425534653646E-6</v>
      </c>
      <c r="HU116" s="86">
        <f t="shared" si="419"/>
        <v>6.6945621016025438E-8</v>
      </c>
      <c r="HV116" s="86">
        <f t="shared" si="420"/>
        <v>1.2240193852658753E-8</v>
      </c>
      <c r="HW116" s="86">
        <f t="shared" si="421"/>
        <v>1.9597196562693318E-10</v>
      </c>
      <c r="HX116" s="86">
        <f t="shared" si="422"/>
        <v>1.985609511858386E-9</v>
      </c>
      <c r="HY116" s="86">
        <f t="shared" si="423"/>
        <v>4.6465987909414968E-9</v>
      </c>
      <c r="HZ116" s="86">
        <f t="shared" si="424"/>
        <v>2.510667594131331E-9</v>
      </c>
      <c r="IA116" s="86">
        <f t="shared" si="425"/>
        <v>2.416574856762974E-9</v>
      </c>
      <c r="IB116" s="86">
        <f t="shared" si="426"/>
        <v>3.7552297733273099E-10</v>
      </c>
      <c r="IC116" s="86">
        <f t="shared" si="427"/>
        <v>1.5715559413040751E-10</v>
      </c>
      <c r="ID116" s="86">
        <f t="shared" si="428"/>
        <v>9.2559022617679137E-10</v>
      </c>
      <c r="IE116" s="86">
        <f t="shared" si="429"/>
        <v>4.2262176595514491E-11</v>
      </c>
      <c r="IF116" s="86">
        <f t="shared" si="430"/>
        <v>1.7024606800386896E-6</v>
      </c>
      <c r="IG116" s="86">
        <f t="shared" si="431"/>
        <v>4.4775786499771612E-5</v>
      </c>
      <c r="II116" s="86">
        <f t="shared" si="328"/>
        <v>5.7525336250957799E-52</v>
      </c>
      <c r="IJ116" s="86">
        <f t="shared" si="329"/>
        <v>1.7463314027268742E-47</v>
      </c>
      <c r="IK116" s="86">
        <f t="shared" si="330"/>
        <v>5.4117152911914245E-53</v>
      </c>
      <c r="IL116" s="86">
        <f t="shared" si="331"/>
        <v>4.1713539735572414E-61</v>
      </c>
      <c r="IM116" s="86">
        <f t="shared" si="332"/>
        <v>3.3738085931448652E-67</v>
      </c>
      <c r="IN116" s="86">
        <f t="shared" si="333"/>
        <v>2.206733685904414E-63</v>
      </c>
      <c r="IO116" s="86">
        <f t="shared" si="334"/>
        <v>5.4626247778615083E-59</v>
      </c>
      <c r="IP116" s="86">
        <f t="shared" si="335"/>
        <v>2.0196283376241928E-62</v>
      </c>
      <c r="IQ116" s="86">
        <f t="shared" si="336"/>
        <v>4.4192556653646535E-61</v>
      </c>
      <c r="IR116" s="86">
        <f t="shared" si="337"/>
        <v>8.959082314416126E-66</v>
      </c>
      <c r="IS116" s="86">
        <f t="shared" si="338"/>
        <v>2.3256855911424006E-68</v>
      </c>
      <c r="IT116" s="86">
        <f t="shared" si="339"/>
        <v>3.0783089776964208E-64</v>
      </c>
      <c r="IU116" s="86">
        <f t="shared" si="340"/>
        <v>1.2340391274519876E-69</v>
      </c>
      <c r="IV116" s="86">
        <f t="shared" si="341"/>
        <v>1.021096854690348E-44</v>
      </c>
      <c r="IW116" s="86">
        <f t="shared" si="342"/>
        <v>5.8770626100220795E-33</v>
      </c>
      <c r="IY116" s="86">
        <f t="shared" si="343"/>
        <v>1.0557873302688396E-5</v>
      </c>
      <c r="IZ116" s="86">
        <f t="shared" si="344"/>
        <v>1.557517661992151E-6</v>
      </c>
      <c r="JA116" s="86">
        <f t="shared" si="345"/>
        <v>7.7310773118103412E-8</v>
      </c>
      <c r="JB116" s="86">
        <f t="shared" si="346"/>
        <v>1.3781702780516222E-8</v>
      </c>
      <c r="JC116" s="86">
        <f t="shared" si="347"/>
        <v>1.9932160884885015E-10</v>
      </c>
      <c r="JD116" s="86">
        <f t="shared" si="348"/>
        <v>2.0303570896540827E-9</v>
      </c>
      <c r="JE116" s="86">
        <f t="shared" si="349"/>
        <v>4.651469815770486E-9</v>
      </c>
      <c r="JF116" s="86">
        <f t="shared" si="350"/>
        <v>2.5106736859684053E-9</v>
      </c>
      <c r="JG116" s="86">
        <f t="shared" si="351"/>
        <v>2.4165749452783476E-9</v>
      </c>
      <c r="JH116" s="86">
        <f t="shared" si="352"/>
        <v>3.771147870480669E-10</v>
      </c>
      <c r="JI116" s="86">
        <f t="shared" si="353"/>
        <v>1.1002675556489889E-9</v>
      </c>
      <c r="JJ116" s="86">
        <f t="shared" si="354"/>
        <v>1.4291139705904268E-7</v>
      </c>
      <c r="JK116" s="86">
        <f t="shared" si="355"/>
        <v>5.0843923289825075E-5</v>
      </c>
      <c r="JL116" s="86">
        <f t="shared" si="356"/>
        <v>1.5425294452804047E-5</v>
      </c>
      <c r="JM116" s="86">
        <f t="shared" si="357"/>
        <v>4.5063862647555763E-5</v>
      </c>
    </row>
    <row r="117" spans="2:273" x14ac:dyDescent="0.25">
      <c r="B117" s="2">
        <v>90</v>
      </c>
      <c r="C117" s="37">
        <v>95.507999999999996</v>
      </c>
      <c r="D117" s="37">
        <v>96.171999999999997</v>
      </c>
      <c r="E117" s="37">
        <v>96</v>
      </c>
      <c r="F117" s="37">
        <v>95.414000000000001</v>
      </c>
      <c r="G117" s="37">
        <v>97.552000000000007</v>
      </c>
      <c r="H117" s="37">
        <v>95.828000000000003</v>
      </c>
      <c r="I117" s="37">
        <v>95.706999999999994</v>
      </c>
      <c r="J117" s="37">
        <v>97.206999999999994</v>
      </c>
      <c r="K117" s="37">
        <v>97.793000000000006</v>
      </c>
      <c r="L117" s="37">
        <v>99.983000000000004</v>
      </c>
      <c r="M117" s="37">
        <v>101.914</v>
      </c>
      <c r="N117" s="37">
        <v>99.393000000000001</v>
      </c>
      <c r="O117" s="37">
        <v>99.304000000000002</v>
      </c>
      <c r="P117" s="37">
        <v>103.018</v>
      </c>
      <c r="Q117" s="37">
        <v>103.684</v>
      </c>
      <c r="S117" s="4">
        <f t="shared" si="229"/>
        <v>96.020152425848053</v>
      </c>
      <c r="T117" s="4">
        <f t="shared" si="230"/>
        <v>97.119008464566036</v>
      </c>
      <c r="U117" s="4">
        <f t="shared" si="231"/>
        <v>96.451227078170646</v>
      </c>
      <c r="V117" s="4">
        <f t="shared" si="232"/>
        <v>96.211788490572516</v>
      </c>
      <c r="W117" s="4">
        <f t="shared" si="233"/>
        <v>95.04959921127481</v>
      </c>
      <c r="X117" s="4">
        <f t="shared" si="234"/>
        <v>96.68855154966711</v>
      </c>
      <c r="Y117" s="4">
        <f t="shared" si="235"/>
        <v>96.991765666056253</v>
      </c>
      <c r="Z117" s="4">
        <f t="shared" si="236"/>
        <v>97.48039213230814</v>
      </c>
      <c r="AA117" s="4">
        <f t="shared" si="237"/>
        <v>99.30010915786815</v>
      </c>
      <c r="AB117" s="4">
        <f t="shared" si="238"/>
        <v>99.432746688251072</v>
      </c>
      <c r="AC117" s="4">
        <f t="shared" si="239"/>
        <v>101.94286496230892</v>
      </c>
      <c r="AD117" s="4">
        <f t="shared" si="240"/>
        <v>100.58400856737632</v>
      </c>
      <c r="AE117" s="4">
        <f t="shared" si="241"/>
        <v>101.54367681701717</v>
      </c>
      <c r="AF117" s="4">
        <f t="shared" si="242"/>
        <v>103.07748365018496</v>
      </c>
      <c r="AG117" s="4">
        <f t="shared" si="243"/>
        <v>103.57827916745141</v>
      </c>
      <c r="AI117" s="4">
        <f t="shared" si="244"/>
        <v>-0.51215242584805765</v>
      </c>
      <c r="AJ117" s="4">
        <f t="shared" si="245"/>
        <v>-0.94700846456603927</v>
      </c>
      <c r="AK117" s="4">
        <f t="shared" si="246"/>
        <v>-0.45122707817064622</v>
      </c>
      <c r="AL117" s="4">
        <f t="shared" si="247"/>
        <v>-0.79778849057251477</v>
      </c>
      <c r="AM117" s="4">
        <f t="shared" si="248"/>
        <v>2.5024007887251969</v>
      </c>
      <c r="AN117" s="4">
        <f t="shared" si="249"/>
        <v>-0.86055154966710745</v>
      </c>
      <c r="AO117" s="4">
        <f t="shared" si="250"/>
        <v>-1.2847656660562592</v>
      </c>
      <c r="AP117" s="4">
        <f t="shared" si="251"/>
        <v>-0.27339213230814607</v>
      </c>
      <c r="AQ117" s="4">
        <f t="shared" si="252"/>
        <v>-1.5071091578681433</v>
      </c>
      <c r="AR117" s="4">
        <f t="shared" si="253"/>
        <v>0.55025331174893211</v>
      </c>
      <c r="AS117" s="4">
        <f t="shared" si="254"/>
        <v>-2.8864962308915665E-2</v>
      </c>
      <c r="AT117" s="4">
        <f t="shared" si="255"/>
        <v>-1.1910085673763149</v>
      </c>
      <c r="AU117" s="4">
        <f t="shared" si="256"/>
        <v>-2.2396768170171697</v>
      </c>
      <c r="AV117" s="4">
        <f t="shared" si="358"/>
        <v>-5.9483650184958492E-2</v>
      </c>
      <c r="AW117" s="4">
        <f t="shared" si="358"/>
        <v>0.10572083254858455</v>
      </c>
      <c r="AY117" s="2">
        <f t="shared" si="308"/>
        <v>96.020127402804178</v>
      </c>
      <c r="AZ117" s="2">
        <f t="shared" si="359"/>
        <v>97.118823318558441</v>
      </c>
      <c r="BA117" s="2">
        <f t="shared" si="360"/>
        <v>96.451207894723495</v>
      </c>
      <c r="BB117" s="2">
        <f t="shared" si="361"/>
        <v>96.211781862322809</v>
      </c>
      <c r="BC117" s="2">
        <f t="shared" si="362"/>
        <v>95.049599022285889</v>
      </c>
      <c r="BD117" s="2">
        <f t="shared" si="363"/>
        <v>96.68854964793826</v>
      </c>
      <c r="BE117" s="2">
        <f t="shared" si="364"/>
        <v>96.991761243700623</v>
      </c>
      <c r="BF117" s="2">
        <f t="shared" si="365"/>
        <v>97.480388919477519</v>
      </c>
      <c r="BG117" s="2">
        <f t="shared" si="366"/>
        <v>99.300106046843226</v>
      </c>
      <c r="BH117" s="2">
        <f t="shared" si="367"/>
        <v>99.432746066176193</v>
      </c>
      <c r="BI117" s="2">
        <f t="shared" si="368"/>
        <v>101.94286467615275</v>
      </c>
      <c r="BJ117" s="2">
        <f t="shared" si="369"/>
        <v>100.58400692958357</v>
      </c>
      <c r="BK117" s="2">
        <f t="shared" si="370"/>
        <v>101.54356415412526</v>
      </c>
      <c r="BL117" s="2">
        <f t="shared" si="371"/>
        <v>103.07578374149021</v>
      </c>
      <c r="BM117" s="2">
        <f t="shared" si="372"/>
        <v>103.5282667857238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95.507999999999996</v>
      </c>
      <c r="CF117" s="2">
        <f t="shared" si="310"/>
        <v>96.171999999999997</v>
      </c>
      <c r="CG117" s="2">
        <f t="shared" si="311"/>
        <v>96</v>
      </c>
      <c r="CH117" s="2">
        <f t="shared" si="312"/>
        <v>95.414000000000001</v>
      </c>
      <c r="CI117" s="2">
        <f t="shared" si="313"/>
        <v>97.552000000000007</v>
      </c>
      <c r="CJ117" s="2">
        <f t="shared" si="314"/>
        <v>95.828000000000003</v>
      </c>
      <c r="CK117" s="2">
        <f t="shared" si="315"/>
        <v>95.706999999999994</v>
      </c>
      <c r="CL117" s="2">
        <f t="shared" si="316"/>
        <v>97.206999999999994</v>
      </c>
      <c r="CM117" s="2">
        <f t="shared" si="317"/>
        <v>97.793000000000006</v>
      </c>
      <c r="CN117" s="2">
        <f t="shared" si="318"/>
        <v>99.983000000000004</v>
      </c>
      <c r="CO117" s="2">
        <f t="shared" si="319"/>
        <v>101.914</v>
      </c>
      <c r="CP117" s="2">
        <f t="shared" si="320"/>
        <v>99.393000000000001</v>
      </c>
      <c r="CQ117" s="2">
        <f t="shared" si="321"/>
        <v>99.304000000000002</v>
      </c>
      <c r="CR117" s="2">
        <f t="shared" si="322"/>
        <v>103.018</v>
      </c>
      <c r="CS117" s="2">
        <f t="shared" si="323"/>
        <v>103.684</v>
      </c>
      <c r="CU117" s="2">
        <f t="shared" si="273"/>
        <v>95.507999999999996</v>
      </c>
      <c r="CV117" s="2">
        <f t="shared" si="274"/>
        <v>96.171999999999997</v>
      </c>
      <c r="CW117" s="2">
        <f t="shared" si="275"/>
        <v>96</v>
      </c>
      <c r="CX117" s="2">
        <f t="shared" si="276"/>
        <v>95.414000000000001</v>
      </c>
      <c r="CY117" s="2">
        <f t="shared" si="277"/>
        <v>97.552000000000007</v>
      </c>
      <c r="CZ117" s="2">
        <f t="shared" si="278"/>
        <v>95.828000000000003</v>
      </c>
      <c r="DA117" s="2">
        <f t="shared" si="279"/>
        <v>95.706999999999994</v>
      </c>
      <c r="DB117" s="2">
        <f t="shared" si="280"/>
        <v>97.206999999999994</v>
      </c>
      <c r="DC117" s="2">
        <f t="shared" si="281"/>
        <v>97.793000000000006</v>
      </c>
      <c r="DD117" s="2">
        <f t="shared" si="282"/>
        <v>99.983000000000004</v>
      </c>
      <c r="DE117" s="2">
        <f t="shared" si="283"/>
        <v>101.914</v>
      </c>
      <c r="DF117" s="2">
        <f t="shared" si="284"/>
        <v>99.393000000000001</v>
      </c>
      <c r="DG117" s="2">
        <f t="shared" si="285"/>
        <v>99.304000000000002</v>
      </c>
      <c r="DH117" s="2">
        <f t="shared" si="286"/>
        <v>103.018</v>
      </c>
      <c r="DI117" s="2">
        <f t="shared" si="287"/>
        <v>103.684</v>
      </c>
      <c r="DK117" s="2">
        <f t="shared" si="288"/>
        <v>106.70882514071295</v>
      </c>
      <c r="DL117" s="2">
        <f t="shared" si="373"/>
        <v>113.7355246288799</v>
      </c>
      <c r="DM117" s="2">
        <f t="shared" si="373"/>
        <v>112.8310849527665</v>
      </c>
      <c r="DN117" s="2">
        <f t="shared" si="373"/>
        <v>114.7508859649123</v>
      </c>
      <c r="DO117" s="2">
        <f t="shared" si="373"/>
        <v>112.53525018761725</v>
      </c>
      <c r="DP117" s="2">
        <f t="shared" si="373"/>
        <v>116.14666645216644</v>
      </c>
      <c r="DQ117" s="2">
        <f t="shared" si="373"/>
        <v>111.82040919867237</v>
      </c>
      <c r="DR117" s="2">
        <f t="shared" si="373"/>
        <v>117.96232268907565</v>
      </c>
      <c r="DS117" s="2">
        <f t="shared" si="373"/>
        <v>116.01436134453782</v>
      </c>
      <c r="DT117" s="2">
        <f t="shared" si="373"/>
        <v>116.65666638655463</v>
      </c>
      <c r="DU117" s="2">
        <f t="shared" si="373"/>
        <v>111.57984932705985</v>
      </c>
      <c r="DV117" s="2">
        <f t="shared" si="373"/>
        <v>114.51992757973736</v>
      </c>
      <c r="DW117" s="2">
        <f t="shared" si="373"/>
        <v>118.40735846372689</v>
      </c>
      <c r="DX117" s="2">
        <f t="shared" si="373"/>
        <v>117.6722156862745</v>
      </c>
      <c r="DY117" s="2">
        <f t="shared" si="373"/>
        <v>114.09879970337413</v>
      </c>
      <c r="EA117" s="2">
        <f t="shared" si="228"/>
        <v>95.914925659937893</v>
      </c>
      <c r="EB117" s="2">
        <f t="shared" si="290"/>
        <v>96.967984827054153</v>
      </c>
      <c r="EC117" s="2">
        <f t="shared" si="291"/>
        <v>96.297328808948009</v>
      </c>
      <c r="ED117" s="2">
        <f t="shared" si="292"/>
        <v>96.018693548387105</v>
      </c>
      <c r="EE117" s="2">
        <f t="shared" si="293"/>
        <v>94.862467098888857</v>
      </c>
      <c r="EF117" s="2">
        <f t="shared" si="294"/>
        <v>96.470811045373026</v>
      </c>
      <c r="EG117" s="2">
        <f t="shared" si="295"/>
        <v>96.822950482614132</v>
      </c>
      <c r="EH117" s="2">
        <f t="shared" si="296"/>
        <v>97.224926877082936</v>
      </c>
      <c r="EI117" s="2">
        <f t="shared" si="297"/>
        <v>99.096770753880719</v>
      </c>
      <c r="EJ117" s="2">
        <f t="shared" si="298"/>
        <v>99.210306232830618</v>
      </c>
      <c r="EK117" s="2">
        <f t="shared" si="299"/>
        <v>101.83130711563467</v>
      </c>
      <c r="EL117" s="2">
        <f t="shared" si="300"/>
        <v>100.44051053402949</v>
      </c>
      <c r="EM117" s="2">
        <f t="shared" si="301"/>
        <v>101.34892036597165</v>
      </c>
      <c r="EN117" s="2">
        <f t="shared" si="302"/>
        <v>102.87660682844677</v>
      </c>
      <c r="EO117" s="2">
        <f t="shared" si="303"/>
        <v>103.36957415859325</v>
      </c>
      <c r="EQ117" s="2">
        <f t="shared" si="304"/>
        <v>95.921640386228333</v>
      </c>
      <c r="ER117" s="2">
        <f t="shared" si="374"/>
        <v>96.957120256367361</v>
      </c>
      <c r="ES117" s="2">
        <f t="shared" si="374"/>
        <v>96.208695588977022</v>
      </c>
      <c r="ET117" s="2">
        <f t="shared" si="374"/>
        <v>95.951908955147957</v>
      </c>
      <c r="EU117" s="2">
        <f t="shared" si="374"/>
        <v>95.048286695408081</v>
      </c>
      <c r="EV117" s="2">
        <f t="shared" si="374"/>
        <v>96.504860725563631</v>
      </c>
      <c r="EW117" s="2">
        <f t="shared" si="374"/>
        <v>96.705156547927231</v>
      </c>
      <c r="EX117" s="2">
        <f t="shared" si="374"/>
        <v>97.20439372475829</v>
      </c>
      <c r="EY117" s="2">
        <f t="shared" si="374"/>
        <v>99.015095451298379</v>
      </c>
      <c r="EZ117" s="2">
        <f t="shared" si="374"/>
        <v>99.225883452593948</v>
      </c>
      <c r="FA117" s="2">
        <f t="shared" si="374"/>
        <v>101.87375259079452</v>
      </c>
      <c r="FB117" s="2">
        <f t="shared" si="374"/>
        <v>100.59027114163651</v>
      </c>
      <c r="FC117" s="2">
        <f t="shared" si="374"/>
        <v>101.69954468550935</v>
      </c>
      <c r="FD117" s="2">
        <f t="shared" si="374"/>
        <v>102.83084876729998</v>
      </c>
      <c r="FE117" s="2">
        <f t="shared" si="374"/>
        <v>103.57114981058949</v>
      </c>
      <c r="FG117" s="2">
        <f t="shared" si="306"/>
        <v>0.9902601248132995</v>
      </c>
      <c r="FH117" s="2">
        <f t="shared" si="375"/>
        <v>0.99099377481100648</v>
      </c>
      <c r="FI117" s="2">
        <f t="shared" si="375"/>
        <v>0.99059873250590835</v>
      </c>
      <c r="FJ117" s="2">
        <f t="shared" si="375"/>
        <v>0.98963974936019872</v>
      </c>
      <c r="FK117" s="2">
        <f t="shared" si="375"/>
        <v>0.9895556323308341</v>
      </c>
      <c r="FL117" s="2">
        <f t="shared" si="375"/>
        <v>0.98895884192684935</v>
      </c>
      <c r="FM117" s="2">
        <f t="shared" si="375"/>
        <v>0.98862483179354022</v>
      </c>
      <c r="FN117" s="2">
        <f t="shared" si="375"/>
        <v>0.9876632599793167</v>
      </c>
      <c r="FO117" s="2">
        <f t="shared" si="375"/>
        <v>0.98790034654125336</v>
      </c>
      <c r="FP117" s="2">
        <f t="shared" si="375"/>
        <v>0.98726233039440248</v>
      </c>
      <c r="FQ117" s="2">
        <f t="shared" si="375"/>
        <v>0.98860963828274762</v>
      </c>
      <c r="FR117" s="2">
        <f t="shared" si="375"/>
        <v>0.98993915139319621</v>
      </c>
      <c r="FS117" s="2">
        <f t="shared" si="375"/>
        <v>0.98881160970778847</v>
      </c>
      <c r="FT117" s="2">
        <f t="shared" si="375"/>
        <v>0.98650907828225609</v>
      </c>
      <c r="FU117" s="2">
        <f t="shared" si="375"/>
        <v>0.9853682122792552</v>
      </c>
      <c r="FW117" s="2">
        <f t="shared" si="324"/>
        <v>1.0500673101753422E-2</v>
      </c>
      <c r="FX117" s="2">
        <f t="shared" si="376"/>
        <v>1.5992147446778512E-2</v>
      </c>
      <c r="FY117" s="2">
        <f t="shared" si="377"/>
        <v>1.7591354744070399E-2</v>
      </c>
      <c r="FZ117" s="2">
        <f t="shared" si="378"/>
        <v>1.4702410913552516E-2</v>
      </c>
      <c r="GA117" s="2">
        <f t="shared" si="379"/>
        <v>1.3727718328546036E-2</v>
      </c>
      <c r="GB117" s="2">
        <f t="shared" si="380"/>
        <v>1.4519161167314524E-2</v>
      </c>
      <c r="GC117" s="2">
        <f t="shared" si="381"/>
        <v>1.5177814399798463E-2</v>
      </c>
      <c r="GD117" s="2">
        <f t="shared" si="382"/>
        <v>1.8010797276602687E-2</v>
      </c>
      <c r="GE117" s="2">
        <f t="shared" si="383"/>
        <v>1.6671998735730206E-2</v>
      </c>
      <c r="GF117" s="2">
        <f t="shared" si="384"/>
        <v>1.3729143610416951E-2</v>
      </c>
      <c r="GG117" s="2">
        <f t="shared" si="385"/>
        <v>1.2207155464618445E-2</v>
      </c>
      <c r="GH117" s="2">
        <f t="shared" si="386"/>
        <v>1.2323081580911147E-2</v>
      </c>
      <c r="GI117" s="2">
        <f t="shared" si="387"/>
        <v>1.0801660721616641E-2</v>
      </c>
      <c r="GJ117" s="2">
        <f t="shared" si="388"/>
        <v>9.3860581740585359E-3</v>
      </c>
      <c r="GK117" s="2">
        <f t="shared" si="389"/>
        <v>8.4577504000787947E-3</v>
      </c>
      <c r="GM117" s="86">
        <f t="shared" si="325"/>
        <v>7.0847182697279608E-36</v>
      </c>
      <c r="GN117" s="86">
        <f t="shared" si="390"/>
        <v>1.8102038034287604E-34</v>
      </c>
      <c r="GO117" s="86">
        <f t="shared" si="391"/>
        <v>1.1560398578137939E-54</v>
      </c>
      <c r="GP117" s="86">
        <f t="shared" si="392"/>
        <v>5.3227190468537441E-71</v>
      </c>
      <c r="GQ117" s="86">
        <f t="shared" si="393"/>
        <v>4.6500884062409776E-53</v>
      </c>
      <c r="GR117" s="86">
        <f t="shared" si="394"/>
        <v>2.5563340506021536E-55</v>
      </c>
      <c r="GS117" s="86">
        <f t="shared" si="395"/>
        <v>6.7627886020742662E-71</v>
      </c>
      <c r="GT117" s="86">
        <f t="shared" si="396"/>
        <v>5.7135747644575209E-61</v>
      </c>
      <c r="GU117" s="86">
        <f t="shared" si="397"/>
        <v>2.5663547032973773E-44</v>
      </c>
      <c r="GV117" s="86">
        <f t="shared" si="398"/>
        <v>4.9138517221494126E-47</v>
      </c>
      <c r="GW117" s="86">
        <f t="shared" si="399"/>
        <v>9.283084231186581E-62</v>
      </c>
      <c r="GX117" s="86">
        <f t="shared" si="400"/>
        <v>1.8962111628397984E-62</v>
      </c>
      <c r="GY117" s="86">
        <f t="shared" si="401"/>
        <v>8.7958829749857448E-40</v>
      </c>
      <c r="GZ117" s="86">
        <f t="shared" si="402"/>
        <v>2.9205574511271961E-42</v>
      </c>
      <c r="HA117" s="86">
        <f t="shared" si="403"/>
        <v>1.725778707671923E-50</v>
      </c>
      <c r="HC117" s="86">
        <f t="shared" si="326"/>
        <v>1.0945217613190973E-6</v>
      </c>
      <c r="HD117" s="86">
        <f t="shared" si="404"/>
        <v>3.8719075740550245E-9</v>
      </c>
      <c r="HE117" s="86">
        <f t="shared" si="405"/>
        <v>4.7305770900087072E-10</v>
      </c>
      <c r="HF117" s="86">
        <f t="shared" si="406"/>
        <v>4.0719978408634153E-11</v>
      </c>
      <c r="HG117" s="86">
        <f t="shared" si="407"/>
        <v>2.3491752094164553E-14</v>
      </c>
      <c r="HH117" s="86">
        <f t="shared" si="408"/>
        <v>7.3996782838452942E-13</v>
      </c>
      <c r="HI117" s="86">
        <f t="shared" si="409"/>
        <v>4.7049546192930587E-14</v>
      </c>
      <c r="HJ117" s="86">
        <f t="shared" si="410"/>
        <v>2.6877641795191597E-17</v>
      </c>
      <c r="HK117" s="86">
        <f t="shared" si="411"/>
        <v>1.4266171348959213E-19</v>
      </c>
      <c r="HL117" s="86">
        <f t="shared" si="412"/>
        <v>9.9219284031904345E-15</v>
      </c>
      <c r="HM117" s="86">
        <f t="shared" si="413"/>
        <v>1.8410860504104202E-11</v>
      </c>
      <c r="HN117" s="86">
        <f t="shared" si="414"/>
        <v>8.7247014413248642E-9</v>
      </c>
      <c r="HO117" s="86">
        <f t="shared" si="415"/>
        <v>7.8229398762827628E-6</v>
      </c>
      <c r="HP117" s="86">
        <f t="shared" si="416"/>
        <v>1.6416371329886161E-6</v>
      </c>
      <c r="HQ117" s="86">
        <f t="shared" si="417"/>
        <v>1.9456959502844345E-8</v>
      </c>
      <c r="HS117" s="86">
        <f t="shared" si="327"/>
        <v>4.4142897912110724E-8</v>
      </c>
      <c r="HT117" s="86">
        <f t="shared" si="418"/>
        <v>4.9788654854172331E-6</v>
      </c>
      <c r="HU117" s="86">
        <f t="shared" si="419"/>
        <v>2.909434785736033E-7</v>
      </c>
      <c r="HV117" s="86">
        <f t="shared" si="420"/>
        <v>6.0233784029275913E-8</v>
      </c>
      <c r="HW117" s="86">
        <f t="shared" si="421"/>
        <v>1.2250555392361232E-9</v>
      </c>
      <c r="HX117" s="86">
        <f t="shared" si="422"/>
        <v>1.0887897124981792E-8</v>
      </c>
      <c r="HY117" s="86">
        <f t="shared" si="423"/>
        <v>2.3496624518561115E-8</v>
      </c>
      <c r="HZ117" s="86">
        <f t="shared" si="424"/>
        <v>1.4680023605422749E-8</v>
      </c>
      <c r="IA117" s="86">
        <f t="shared" si="425"/>
        <v>1.3446266819901381E-8</v>
      </c>
      <c r="IB117" s="86">
        <f t="shared" si="426"/>
        <v>2.2384461073060606E-9</v>
      </c>
      <c r="IC117" s="86">
        <f t="shared" si="427"/>
        <v>9.6029200869494232E-10</v>
      </c>
      <c r="ID117" s="86">
        <f t="shared" si="428"/>
        <v>4.9854601828904365E-9</v>
      </c>
      <c r="IE117" s="86">
        <f t="shared" si="429"/>
        <v>2.6412649035918449E-10</v>
      </c>
      <c r="IF117" s="86">
        <f t="shared" si="430"/>
        <v>4.1905885853270552E-6</v>
      </c>
      <c r="IG117" s="86">
        <f t="shared" si="431"/>
        <v>8.4665918974259689E-5</v>
      </c>
      <c r="II117" s="86">
        <f t="shared" si="328"/>
        <v>5.4084962980270217E-50</v>
      </c>
      <c r="IJ117" s="86">
        <f t="shared" si="329"/>
        <v>1.6588738138147299E-45</v>
      </c>
      <c r="IK117" s="86">
        <f t="shared" si="330"/>
        <v>9.9970870980719532E-51</v>
      </c>
      <c r="IL117" s="86">
        <f t="shared" si="331"/>
        <v>1.3627220070797484E-58</v>
      </c>
      <c r="IM117" s="86">
        <f t="shared" si="332"/>
        <v>1.8031233320219738E-64</v>
      </c>
      <c r="IN117" s="86">
        <f t="shared" si="333"/>
        <v>8.8400880546565417E-61</v>
      </c>
      <c r="IO117" s="86">
        <f t="shared" si="334"/>
        <v>1.5144147921620415E-56</v>
      </c>
      <c r="IP117" s="86">
        <f t="shared" si="335"/>
        <v>1.0071966665661311E-59</v>
      </c>
      <c r="IQ117" s="86">
        <f t="shared" si="336"/>
        <v>1.716131305033362E-58</v>
      </c>
      <c r="IR117" s="86">
        <f t="shared" si="337"/>
        <v>4.1781592700010648E-63</v>
      </c>
      <c r="IS117" s="86">
        <f t="shared" si="338"/>
        <v>1.1747059719238977E-65</v>
      </c>
      <c r="IT117" s="86">
        <f t="shared" si="339"/>
        <v>1.0717283442335827E-61</v>
      </c>
      <c r="IU117" s="86">
        <f t="shared" si="340"/>
        <v>5.9313177993136089E-67</v>
      </c>
      <c r="IV117" s="86">
        <f t="shared" si="341"/>
        <v>4.5563264218806749E-43</v>
      </c>
      <c r="IW117" s="86">
        <f t="shared" si="342"/>
        <v>8.7912503424910832E-32</v>
      </c>
      <c r="IY117" s="86">
        <f t="shared" si="343"/>
        <v>1.138664659231208E-6</v>
      </c>
      <c r="IZ117" s="86">
        <f t="shared" si="344"/>
        <v>4.9827373929912884E-6</v>
      </c>
      <c r="JA117" s="86">
        <f t="shared" si="345"/>
        <v>2.9141653628260416E-7</v>
      </c>
      <c r="JB117" s="86">
        <f t="shared" si="346"/>
        <v>6.027450400768455E-8</v>
      </c>
      <c r="JC117" s="86">
        <f t="shared" si="347"/>
        <v>1.2250790309882173E-9</v>
      </c>
      <c r="JD117" s="86">
        <f t="shared" si="348"/>
        <v>1.0888637092810177E-8</v>
      </c>
      <c r="JE117" s="86">
        <f t="shared" si="349"/>
        <v>2.3496671568107307E-8</v>
      </c>
      <c r="JF117" s="86">
        <f t="shared" si="350"/>
        <v>1.4680023632300391E-8</v>
      </c>
      <c r="JG117" s="86">
        <f t="shared" si="351"/>
        <v>1.3446266820044043E-8</v>
      </c>
      <c r="JH117" s="86">
        <f t="shared" si="352"/>
        <v>2.2384560292344638E-9</v>
      </c>
      <c r="JI117" s="86">
        <f t="shared" si="353"/>
        <v>9.787028691990465E-10</v>
      </c>
      <c r="JJ117" s="86">
        <f t="shared" si="354"/>
        <v>1.3710161624215301E-8</v>
      </c>
      <c r="JK117" s="86">
        <f t="shared" si="355"/>
        <v>7.8232040027731224E-6</v>
      </c>
      <c r="JL117" s="86">
        <f t="shared" si="356"/>
        <v>5.8322257183156715E-6</v>
      </c>
      <c r="JM117" s="86">
        <f t="shared" si="357"/>
        <v>8.4685375933762533E-5</v>
      </c>
    </row>
    <row r="118" spans="2:273" x14ac:dyDescent="0.25">
      <c r="B118" s="2">
        <v>91</v>
      </c>
      <c r="C118" s="37">
        <v>95.381</v>
      </c>
      <c r="D118" s="37">
        <v>99.344999999999999</v>
      </c>
      <c r="E118" s="37">
        <v>95.483000000000004</v>
      </c>
      <c r="F118" s="37">
        <v>94.844999999999999</v>
      </c>
      <c r="G118" s="37">
        <v>93.897000000000006</v>
      </c>
      <c r="H118" s="37">
        <v>96</v>
      </c>
      <c r="I118" s="37">
        <v>96.293000000000006</v>
      </c>
      <c r="J118" s="37">
        <v>96.569000000000003</v>
      </c>
      <c r="K118" s="37">
        <v>99.224000000000004</v>
      </c>
      <c r="L118" s="37">
        <v>97.775999999999996</v>
      </c>
      <c r="M118" s="37">
        <v>102.328</v>
      </c>
      <c r="N118" s="37">
        <v>99.804000000000002</v>
      </c>
      <c r="O118" s="37">
        <v>101.25</v>
      </c>
      <c r="P118" s="37">
        <v>104.333</v>
      </c>
      <c r="Q118" s="37">
        <v>103.77200000000001</v>
      </c>
      <c r="S118" s="4">
        <f t="shared" si="229"/>
        <v>95.911193772879201</v>
      </c>
      <c r="T118" s="4">
        <f t="shared" si="230"/>
        <v>96.982456573070323</v>
      </c>
      <c r="U118" s="4">
        <f t="shared" si="231"/>
        <v>96.307148534973024</v>
      </c>
      <c r="V118" s="4">
        <f t="shared" si="232"/>
        <v>96.070140705496613</v>
      </c>
      <c r="W118" s="4">
        <f t="shared" si="233"/>
        <v>94.966827031106391</v>
      </c>
      <c r="X118" s="4">
        <f t="shared" si="234"/>
        <v>96.563373932915269</v>
      </c>
      <c r="Y118" s="4">
        <f t="shared" si="235"/>
        <v>96.854424976063157</v>
      </c>
      <c r="Z118" s="4">
        <f t="shared" si="236"/>
        <v>97.361295272235267</v>
      </c>
      <c r="AA118" s="4">
        <f t="shared" si="237"/>
        <v>99.14865508830917</v>
      </c>
      <c r="AB118" s="4">
        <f t="shared" si="238"/>
        <v>99.297477468652133</v>
      </c>
      <c r="AC118" s="4">
        <f t="shared" si="239"/>
        <v>101.79272329520117</v>
      </c>
      <c r="AD118" s="4">
        <f t="shared" si="240"/>
        <v>100.4731714366864</v>
      </c>
      <c r="AE118" s="4">
        <f t="shared" si="241"/>
        <v>101.44554036055656</v>
      </c>
      <c r="AF118" s="4">
        <f t="shared" si="242"/>
        <v>102.93376989590828</v>
      </c>
      <c r="AG118" s="4">
        <f t="shared" si="243"/>
        <v>103.49237594353204</v>
      </c>
      <c r="AI118" s="4">
        <f t="shared" si="244"/>
        <v>-0.53019377287920122</v>
      </c>
      <c r="AJ118" s="4">
        <f t="shared" si="245"/>
        <v>2.3625434269296761</v>
      </c>
      <c r="AK118" s="4">
        <f t="shared" si="246"/>
        <v>-0.82414853497301976</v>
      </c>
      <c r="AL118" s="4">
        <f t="shared" si="247"/>
        <v>-1.2251407054966137</v>
      </c>
      <c r="AM118" s="4">
        <f t="shared" si="248"/>
        <v>-1.0698270311063851</v>
      </c>
      <c r="AN118" s="4">
        <f t="shared" si="249"/>
        <v>-0.56337393291526894</v>
      </c>
      <c r="AO118" s="4">
        <f t="shared" si="250"/>
        <v>-0.56142497606315089</v>
      </c>
      <c r="AP118" s="4">
        <f t="shared" si="251"/>
        <v>-0.79229527223526475</v>
      </c>
      <c r="AQ118" s="4">
        <f t="shared" si="252"/>
        <v>7.5344911690834238E-2</v>
      </c>
      <c r="AR118" s="4">
        <f t="shared" si="253"/>
        <v>-1.5214774686521366</v>
      </c>
      <c r="AS118" s="4">
        <f t="shared" si="254"/>
        <v>0.53527670479883227</v>
      </c>
      <c r="AT118" s="4">
        <f t="shared" si="255"/>
        <v>-0.66917143668639767</v>
      </c>
      <c r="AU118" s="4">
        <f t="shared" si="256"/>
        <v>-0.19554036055656354</v>
      </c>
      <c r="AV118" s="4">
        <f t="shared" si="358"/>
        <v>1.3992301040917141</v>
      </c>
      <c r="AW118" s="4">
        <f t="shared" si="358"/>
        <v>0.2796240564679664</v>
      </c>
      <c r="AY118" s="2">
        <f t="shared" si="308"/>
        <v>95.911192125486622</v>
      </c>
      <c r="AZ118" s="2">
        <f t="shared" si="359"/>
        <v>96.981896936136962</v>
      </c>
      <c r="BA118" s="2">
        <f t="shared" si="360"/>
        <v>96.307074682650025</v>
      </c>
      <c r="BB118" s="2">
        <f t="shared" si="361"/>
        <v>96.070111913238293</v>
      </c>
      <c r="BC118" s="2">
        <f t="shared" si="362"/>
        <v>94.966825990374204</v>
      </c>
      <c r="BD118" s="2">
        <f t="shared" si="363"/>
        <v>96.56336473686811</v>
      </c>
      <c r="BE118" s="2">
        <f t="shared" si="364"/>
        <v>96.8544051687078</v>
      </c>
      <c r="BF118" s="2">
        <f t="shared" si="365"/>
        <v>97.361278867505362</v>
      </c>
      <c r="BG118" s="2">
        <f t="shared" si="366"/>
        <v>99.148639871300915</v>
      </c>
      <c r="BH118" s="2">
        <f t="shared" si="367"/>
        <v>99.297474196715612</v>
      </c>
      <c r="BI118" s="2">
        <f t="shared" si="368"/>
        <v>101.79272174976532</v>
      </c>
      <c r="BJ118" s="2">
        <f t="shared" si="369"/>
        <v>100.47316404008222</v>
      </c>
      <c r="BK118" s="2">
        <f t="shared" si="370"/>
        <v>101.44552920118016</v>
      </c>
      <c r="BL118" s="2">
        <f t="shared" si="371"/>
        <v>102.92990654472318</v>
      </c>
      <c r="BM118" s="2">
        <f t="shared" si="372"/>
        <v>103.4030114444174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95.381</v>
      </c>
      <c r="CF118" s="2">
        <f t="shared" si="310"/>
        <v>99.344999999999999</v>
      </c>
      <c r="CG118" s="2">
        <f t="shared" si="311"/>
        <v>95.483000000000004</v>
      </c>
      <c r="CH118" s="2">
        <f t="shared" si="312"/>
        <v>94.844999999999999</v>
      </c>
      <c r="CI118" s="2">
        <f t="shared" si="313"/>
        <v>93.897000000000006</v>
      </c>
      <c r="CJ118" s="2">
        <f t="shared" si="314"/>
        <v>96</v>
      </c>
      <c r="CK118" s="2">
        <f t="shared" si="315"/>
        <v>96.293000000000006</v>
      </c>
      <c r="CL118" s="2">
        <f t="shared" si="316"/>
        <v>96.569000000000003</v>
      </c>
      <c r="CM118" s="2">
        <f t="shared" si="317"/>
        <v>99.224000000000004</v>
      </c>
      <c r="CN118" s="2">
        <f t="shared" si="318"/>
        <v>97.775999999999996</v>
      </c>
      <c r="CO118" s="2">
        <f t="shared" si="319"/>
        <v>102.328</v>
      </c>
      <c r="CP118" s="2">
        <f t="shared" si="320"/>
        <v>99.804000000000002</v>
      </c>
      <c r="CQ118" s="2">
        <f t="shared" si="321"/>
        <v>101.25</v>
      </c>
      <c r="CR118" s="2">
        <f t="shared" si="322"/>
        <v>104.333</v>
      </c>
      <c r="CS118" s="2">
        <f t="shared" si="323"/>
        <v>103.77200000000001</v>
      </c>
      <c r="CU118" s="2">
        <f t="shared" si="273"/>
        <v>95.381</v>
      </c>
      <c r="CV118" s="2">
        <f t="shared" si="274"/>
        <v>99.344999999999999</v>
      </c>
      <c r="CW118" s="2">
        <f t="shared" si="275"/>
        <v>95.483000000000004</v>
      </c>
      <c r="CX118" s="2">
        <f t="shared" si="276"/>
        <v>94.844999999999999</v>
      </c>
      <c r="CY118" s="2">
        <f t="shared" si="277"/>
        <v>93.897000000000006</v>
      </c>
      <c r="CZ118" s="2">
        <f t="shared" si="278"/>
        <v>96</v>
      </c>
      <c r="DA118" s="2">
        <f t="shared" si="279"/>
        <v>96.293000000000006</v>
      </c>
      <c r="DB118" s="2">
        <f t="shared" si="280"/>
        <v>96.569000000000003</v>
      </c>
      <c r="DC118" s="2">
        <f t="shared" si="281"/>
        <v>99.224000000000004</v>
      </c>
      <c r="DD118" s="2">
        <f t="shared" si="282"/>
        <v>97.775999999999996</v>
      </c>
      <c r="DE118" s="2">
        <f t="shared" si="283"/>
        <v>102.328</v>
      </c>
      <c r="DF118" s="2">
        <f t="shared" si="284"/>
        <v>99.804000000000002</v>
      </c>
      <c r="DG118" s="2">
        <f t="shared" si="285"/>
        <v>101.25</v>
      </c>
      <c r="DH118" s="2">
        <f t="shared" si="286"/>
        <v>104.333</v>
      </c>
      <c r="DI118" s="2">
        <f t="shared" si="287"/>
        <v>103.77200000000001</v>
      </c>
      <c r="DK118" s="2">
        <f t="shared" si="288"/>
        <v>106.73877195121952</v>
      </c>
      <c r="DL118" s="2">
        <f t="shared" si="373"/>
        <v>113.82462483130905</v>
      </c>
      <c r="DM118" s="2">
        <f t="shared" si="373"/>
        <v>112.94102078272601</v>
      </c>
      <c r="DN118" s="2">
        <f t="shared" si="373"/>
        <v>114.9019246288799</v>
      </c>
      <c r="DO118" s="2">
        <f t="shared" si="373"/>
        <v>112.66364155722326</v>
      </c>
      <c r="DP118" s="2">
        <f t="shared" si="373"/>
        <v>116.295129000429</v>
      </c>
      <c r="DQ118" s="2">
        <f t="shared" si="373"/>
        <v>111.91114295874823</v>
      </c>
      <c r="DR118" s="2">
        <f t="shared" si="373"/>
        <v>118.12491764705884</v>
      </c>
      <c r="DS118" s="2">
        <f t="shared" si="373"/>
        <v>116.11822829131654</v>
      </c>
      <c r="DT118" s="2">
        <f t="shared" si="373"/>
        <v>116.75545378151261</v>
      </c>
      <c r="DU118" s="2">
        <f t="shared" si="373"/>
        <v>111.59928930955246</v>
      </c>
      <c r="DV118" s="2">
        <f t="shared" si="373"/>
        <v>114.57305243902441</v>
      </c>
      <c r="DW118" s="2">
        <f t="shared" si="373"/>
        <v>118.5304224751067</v>
      </c>
      <c r="DX118" s="2">
        <f t="shared" si="373"/>
        <v>117.79048373440284</v>
      </c>
      <c r="DY118" s="2">
        <f t="shared" si="373"/>
        <v>114.19536121616612</v>
      </c>
      <c r="EA118" s="2">
        <f t="shared" si="228"/>
        <v>95.813999611801236</v>
      </c>
      <c r="EB118" s="2">
        <f t="shared" si="290"/>
        <v>96.842452552398115</v>
      </c>
      <c r="EC118" s="2">
        <f t="shared" si="291"/>
        <v>96.164542956469163</v>
      </c>
      <c r="ED118" s="2">
        <f t="shared" si="292"/>
        <v>95.891261939358728</v>
      </c>
      <c r="EE118" s="2">
        <f t="shared" si="293"/>
        <v>94.794035725329309</v>
      </c>
      <c r="EF118" s="2">
        <f t="shared" si="294"/>
        <v>96.361988466057852</v>
      </c>
      <c r="EG118" s="2">
        <f t="shared" si="295"/>
        <v>96.698073658781652</v>
      </c>
      <c r="EH118" s="2">
        <f t="shared" si="296"/>
        <v>97.125086312052119</v>
      </c>
      <c r="EI118" s="2">
        <f t="shared" si="297"/>
        <v>98.960319023274025</v>
      </c>
      <c r="EJ118" s="2">
        <f t="shared" si="298"/>
        <v>99.091842666723707</v>
      </c>
      <c r="EK118" s="2">
        <f t="shared" si="299"/>
        <v>101.68917367618707</v>
      </c>
      <c r="EL118" s="2">
        <f t="shared" si="300"/>
        <v>100.34067371988641</v>
      </c>
      <c r="EM118" s="2">
        <f t="shared" si="301"/>
        <v>101.26544811002609</v>
      </c>
      <c r="EN118" s="2">
        <f t="shared" si="302"/>
        <v>102.74500243946005</v>
      </c>
      <c r="EO118" s="2">
        <f t="shared" si="303"/>
        <v>103.25525068600548</v>
      </c>
      <c r="EQ118" s="2">
        <f t="shared" si="304"/>
        <v>95.819731113065885</v>
      </c>
      <c r="ER118" s="2">
        <f t="shared" si="374"/>
        <v>96.833657557125562</v>
      </c>
      <c r="ES118" s="2">
        <f t="shared" si="374"/>
        <v>96.090287532670004</v>
      </c>
      <c r="ET118" s="2">
        <f t="shared" si="374"/>
        <v>95.832917874356511</v>
      </c>
      <c r="EU118" s="2">
        <f t="shared" si="374"/>
        <v>94.954954675907373</v>
      </c>
      <c r="EV118" s="2">
        <f t="shared" si="374"/>
        <v>96.391000027539107</v>
      </c>
      <c r="EW118" s="2">
        <f t="shared" si="374"/>
        <v>96.598710132673361</v>
      </c>
      <c r="EX118" s="2">
        <f t="shared" si="374"/>
        <v>97.10792334169625</v>
      </c>
      <c r="EY118" s="2">
        <f t="shared" si="374"/>
        <v>98.893543361176569</v>
      </c>
      <c r="EZ118" s="2">
        <f t="shared" si="374"/>
        <v>99.105479733154468</v>
      </c>
      <c r="FA118" s="2">
        <f t="shared" si="374"/>
        <v>101.72636309468238</v>
      </c>
      <c r="FB118" s="2">
        <f t="shared" si="374"/>
        <v>100.47285833975728</v>
      </c>
      <c r="FC118" s="2">
        <f t="shared" si="374"/>
        <v>101.58128771955293</v>
      </c>
      <c r="FD118" s="2">
        <f t="shared" si="374"/>
        <v>102.70284269314897</v>
      </c>
      <c r="FE118" s="2">
        <f t="shared" si="374"/>
        <v>103.42618542242934</v>
      </c>
      <c r="FG118" s="2">
        <f t="shared" si="306"/>
        <v>0.99110950907442708</v>
      </c>
      <c r="FH118" s="2">
        <f t="shared" si="375"/>
        <v>0.99177971083620731</v>
      </c>
      <c r="FI118" s="2">
        <f t="shared" si="375"/>
        <v>0.99141884372654832</v>
      </c>
      <c r="FJ118" s="2">
        <f t="shared" si="375"/>
        <v>0.99054271795660931</v>
      </c>
      <c r="FK118" s="2">
        <f t="shared" si="375"/>
        <v>0.99046586168682049</v>
      </c>
      <c r="FL118" s="2">
        <f t="shared" si="375"/>
        <v>0.9899205519519747</v>
      </c>
      <c r="FM118" s="2">
        <f t="shared" si="375"/>
        <v>0.98961532936761787</v>
      </c>
      <c r="FN118" s="2">
        <f t="shared" si="375"/>
        <v>0.98873653289203889</v>
      </c>
      <c r="FO118" s="2">
        <f t="shared" si="375"/>
        <v>0.98895322407185471</v>
      </c>
      <c r="FP118" s="2">
        <f t="shared" si="375"/>
        <v>0.98837007269819044</v>
      </c>
      <c r="FQ118" s="2">
        <f t="shared" si="375"/>
        <v>0.98960144492280777</v>
      </c>
      <c r="FR118" s="2">
        <f t="shared" si="375"/>
        <v>0.99081626715816329</v>
      </c>
      <c r="FS118" s="2">
        <f t="shared" si="375"/>
        <v>0.9897860115454038</v>
      </c>
      <c r="FT118" s="2">
        <f t="shared" si="375"/>
        <v>0.98768151043738739</v>
      </c>
      <c r="FU118" s="2">
        <f t="shared" si="375"/>
        <v>0.98663844882117546</v>
      </c>
      <c r="FW118" s="2">
        <f t="shared" si="324"/>
        <v>1.1502106477866432E-2</v>
      </c>
      <c r="FX118" s="2">
        <f t="shared" si="376"/>
        <v>1.7508027961692183E-2</v>
      </c>
      <c r="FY118" s="2">
        <f t="shared" si="377"/>
        <v>1.9255856221579912E-2</v>
      </c>
      <c r="FZ118" s="2">
        <f t="shared" si="378"/>
        <v>1.6098038540153639E-2</v>
      </c>
      <c r="GA118" s="2">
        <f t="shared" si="379"/>
        <v>1.5032234754991847E-2</v>
      </c>
      <c r="GB118" s="2">
        <f t="shared" si="380"/>
        <v>1.5897674462406454E-2</v>
      </c>
      <c r="GC118" s="2">
        <f t="shared" si="381"/>
        <v>1.6617808629441764E-2</v>
      </c>
      <c r="GD118" s="2">
        <f t="shared" si="382"/>
        <v>1.9714190161549336E-2</v>
      </c>
      <c r="GE118" s="2">
        <f t="shared" si="383"/>
        <v>1.8251126448335108E-2</v>
      </c>
      <c r="GF118" s="2">
        <f t="shared" si="384"/>
        <v>1.5033793413882836E-2</v>
      </c>
      <c r="GG118" s="2">
        <f t="shared" si="385"/>
        <v>1.3369134648613671E-2</v>
      </c>
      <c r="GH118" s="2">
        <f t="shared" si="386"/>
        <v>1.3495944816800276E-2</v>
      </c>
      <c r="GI118" s="2">
        <f t="shared" si="387"/>
        <v>1.1831455610765745E-2</v>
      </c>
      <c r="GJ118" s="2">
        <f t="shared" si="388"/>
        <v>1.0282297001932176E-2</v>
      </c>
      <c r="GK118" s="2">
        <f t="shared" si="389"/>
        <v>9.2661778075589802E-3</v>
      </c>
      <c r="GM118" s="86">
        <f t="shared" si="325"/>
        <v>3.7386519905113927E-38</v>
      </c>
      <c r="GN118" s="86">
        <f t="shared" si="390"/>
        <v>1.2727474057954932E-36</v>
      </c>
      <c r="GO118" s="86">
        <f t="shared" si="391"/>
        <v>4.5083562509236085E-58</v>
      </c>
      <c r="GP118" s="86">
        <f t="shared" si="392"/>
        <v>1.614572196194236E-75</v>
      </c>
      <c r="GQ118" s="86">
        <f t="shared" si="393"/>
        <v>2.1302841547343764E-56</v>
      </c>
      <c r="GR118" s="86">
        <f t="shared" si="394"/>
        <v>1.0001741781905312E-58</v>
      </c>
      <c r="GS118" s="86">
        <f t="shared" si="395"/>
        <v>2.1802664387462427E-75</v>
      </c>
      <c r="GT118" s="86">
        <f t="shared" si="396"/>
        <v>9.2529063752453694E-65</v>
      </c>
      <c r="GU118" s="86">
        <f t="shared" si="397"/>
        <v>4.6734620299041808E-47</v>
      </c>
      <c r="GV118" s="86">
        <f t="shared" si="398"/>
        <v>5.3372522771446092E-50</v>
      </c>
      <c r="GW118" s="86">
        <f t="shared" si="399"/>
        <v>1.010370222979402E-65</v>
      </c>
      <c r="GX118" s="86">
        <f t="shared" si="400"/>
        <v>2.3794540076972879E-66</v>
      </c>
      <c r="GY118" s="86">
        <f t="shared" si="401"/>
        <v>2.7520725935929019E-42</v>
      </c>
      <c r="GZ118" s="86">
        <f t="shared" si="402"/>
        <v>6.4107738063347861E-45</v>
      </c>
      <c r="HA118" s="86">
        <f t="shared" si="403"/>
        <v>1.3649034715817574E-53</v>
      </c>
      <c r="HC118" s="86">
        <f t="shared" si="326"/>
        <v>9.0918642745806243E-8</v>
      </c>
      <c r="HD118" s="86">
        <f t="shared" si="404"/>
        <v>1.3383754135952182E-10</v>
      </c>
      <c r="HE118" s="86">
        <f t="shared" si="405"/>
        <v>1.6769974862411713E-11</v>
      </c>
      <c r="HF118" s="86">
        <f t="shared" si="406"/>
        <v>7.8510344292591054E-13</v>
      </c>
      <c r="HG118" s="86">
        <f t="shared" si="407"/>
        <v>1.0555857508084301E-16</v>
      </c>
      <c r="HH118" s="86">
        <f t="shared" si="408"/>
        <v>8.7058574419415108E-15</v>
      </c>
      <c r="HI118" s="86">
        <f t="shared" si="409"/>
        <v>3.055446579265383E-16</v>
      </c>
      <c r="HJ118" s="86">
        <f t="shared" si="410"/>
        <v>7.7138936729036887E-20</v>
      </c>
      <c r="HK118" s="86">
        <f t="shared" si="411"/>
        <v>1.349622771273734E-22</v>
      </c>
      <c r="HL118" s="86">
        <f t="shared" si="412"/>
        <v>3.9287983595408437E-17</v>
      </c>
      <c r="HM118" s="86">
        <f t="shared" si="413"/>
        <v>2.5095156244153337E-13</v>
      </c>
      <c r="HN118" s="86">
        <f t="shared" si="414"/>
        <v>4.2118670969025105E-10</v>
      </c>
      <c r="HO118" s="86">
        <f t="shared" si="415"/>
        <v>1.0087655338732859E-6</v>
      </c>
      <c r="HP118" s="86">
        <f t="shared" si="416"/>
        <v>1.6104261485008502E-7</v>
      </c>
      <c r="HQ118" s="86">
        <f t="shared" si="417"/>
        <v>1.0399337956909014E-9</v>
      </c>
      <c r="HS118" s="86">
        <f t="shared" si="327"/>
        <v>1.6380445383352471E-7</v>
      </c>
      <c r="HT118" s="86">
        <f t="shared" si="418"/>
        <v>1.5850460353834035E-5</v>
      </c>
      <c r="HU118" s="86">
        <f t="shared" si="419"/>
        <v>1.1782461128019413E-6</v>
      </c>
      <c r="HV118" s="86">
        <f t="shared" si="420"/>
        <v>2.7493578289696024E-7</v>
      </c>
      <c r="HW118" s="86">
        <f t="shared" si="421"/>
        <v>7.0640658164985457E-9</v>
      </c>
      <c r="HX118" s="86">
        <f t="shared" si="422"/>
        <v>5.5232226444379107E-8</v>
      </c>
      <c r="HY118" s="86">
        <f t="shared" si="423"/>
        <v>1.1037113242524341E-7</v>
      </c>
      <c r="HZ118" s="86">
        <f t="shared" si="424"/>
        <v>7.8840111955206945E-8</v>
      </c>
      <c r="IA118" s="86">
        <f t="shared" si="425"/>
        <v>6.906319196563182E-8</v>
      </c>
      <c r="IB118" s="86">
        <f t="shared" si="426"/>
        <v>1.2330476676956689E-8</v>
      </c>
      <c r="IC118" s="86">
        <f t="shared" si="427"/>
        <v>5.4281142184766902E-9</v>
      </c>
      <c r="ID118" s="86">
        <f t="shared" si="428"/>
        <v>2.4956617790537967E-8</v>
      </c>
      <c r="IE118" s="86">
        <f t="shared" si="429"/>
        <v>1.5310126108221364E-9</v>
      </c>
      <c r="IF118" s="86">
        <f t="shared" si="430"/>
        <v>9.9837479022996779E-6</v>
      </c>
      <c r="IG118" s="86">
        <f t="shared" si="431"/>
        <v>1.5667597699369802E-4</v>
      </c>
      <c r="II118" s="86">
        <f t="shared" si="328"/>
        <v>4.6458119169294972E-48</v>
      </c>
      <c r="IJ118" s="86">
        <f t="shared" si="329"/>
        <v>1.4262429572167543E-43</v>
      </c>
      <c r="IK118" s="86">
        <f t="shared" si="330"/>
        <v>1.6426542349161334E-48</v>
      </c>
      <c r="IL118" s="86">
        <f t="shared" si="331"/>
        <v>3.9307148747120643E-56</v>
      </c>
      <c r="IM118" s="86">
        <f t="shared" si="332"/>
        <v>8.4366905725071865E-62</v>
      </c>
      <c r="IN118" s="86">
        <f t="shared" si="333"/>
        <v>3.1141842428498704E-58</v>
      </c>
      <c r="IO118" s="86">
        <f t="shared" si="334"/>
        <v>3.7167866411759183E-54</v>
      </c>
      <c r="IP118" s="86">
        <f t="shared" si="335"/>
        <v>4.3648760051268144E-57</v>
      </c>
      <c r="IQ118" s="86">
        <f t="shared" si="336"/>
        <v>5.8391204934193807E-56</v>
      </c>
      <c r="IR118" s="86">
        <f t="shared" si="337"/>
        <v>1.7108357109288879E-60</v>
      </c>
      <c r="IS118" s="86">
        <f t="shared" si="338"/>
        <v>5.2190921426304426E-63</v>
      </c>
      <c r="IT118" s="86">
        <f t="shared" si="339"/>
        <v>3.3066250439981823E-59</v>
      </c>
      <c r="IU118" s="86">
        <f t="shared" si="340"/>
        <v>2.5188197493573977E-64</v>
      </c>
      <c r="IV118" s="86">
        <f t="shared" si="341"/>
        <v>1.8888702610736629E-41</v>
      </c>
      <c r="IW118" s="86">
        <f t="shared" si="342"/>
        <v>1.2495613372856585E-30</v>
      </c>
      <c r="IY118" s="86">
        <f t="shared" si="343"/>
        <v>2.5472309657933094E-7</v>
      </c>
      <c r="IZ118" s="86">
        <f t="shared" si="344"/>
        <v>1.5850594191375396E-5</v>
      </c>
      <c r="JA118" s="86">
        <f t="shared" si="345"/>
        <v>1.1782628827768038E-6</v>
      </c>
      <c r="JB118" s="86">
        <f t="shared" si="346"/>
        <v>2.7493656800040318E-7</v>
      </c>
      <c r="JC118" s="86">
        <f t="shared" si="347"/>
        <v>7.0640659220571209E-9</v>
      </c>
      <c r="JD118" s="86">
        <f t="shared" si="348"/>
        <v>5.5232235150236546E-8</v>
      </c>
      <c r="JE118" s="86">
        <f t="shared" si="349"/>
        <v>1.1037113273078807E-7</v>
      </c>
      <c r="JF118" s="86">
        <f t="shared" si="350"/>
        <v>7.8840111955284078E-8</v>
      </c>
      <c r="JG118" s="86">
        <f t="shared" si="351"/>
        <v>6.9063191965631952E-8</v>
      </c>
      <c r="JH118" s="86">
        <f t="shared" si="352"/>
        <v>1.2330476716244672E-8</v>
      </c>
      <c r="JI118" s="86">
        <f t="shared" si="353"/>
        <v>5.4283651700391316E-9</v>
      </c>
      <c r="JJ118" s="86">
        <f t="shared" si="354"/>
        <v>2.5377804500228219E-8</v>
      </c>
      <c r="JK118" s="86">
        <f t="shared" si="355"/>
        <v>1.010296546484108E-6</v>
      </c>
      <c r="JL118" s="86">
        <f t="shared" si="356"/>
        <v>1.0144790517149763E-5</v>
      </c>
      <c r="JM118" s="86">
        <f t="shared" si="357"/>
        <v>1.566770169274937E-4</v>
      </c>
    </row>
    <row r="119" spans="2:273" x14ac:dyDescent="0.25">
      <c r="B119" s="2">
        <v>92</v>
      </c>
      <c r="C119" s="37">
        <v>94.111000000000004</v>
      </c>
      <c r="D119" s="37">
        <v>97.897000000000006</v>
      </c>
      <c r="E119" s="37">
        <v>96.483000000000004</v>
      </c>
      <c r="F119" s="37">
        <v>94.19</v>
      </c>
      <c r="G119" s="37">
        <v>96.5</v>
      </c>
      <c r="H119" s="37">
        <v>96.259</v>
      </c>
      <c r="I119" s="37">
        <v>98.379000000000005</v>
      </c>
      <c r="J119" s="37">
        <v>98.034000000000006</v>
      </c>
      <c r="K119" s="37">
        <v>98.465999999999994</v>
      </c>
      <c r="L119" s="37">
        <v>99.138000000000005</v>
      </c>
      <c r="M119" s="37">
        <v>101.46599999999999</v>
      </c>
      <c r="N119" s="37">
        <v>98.981999999999999</v>
      </c>
      <c r="O119" s="37">
        <v>99.106999999999999</v>
      </c>
      <c r="P119" s="37">
        <v>102.947</v>
      </c>
      <c r="Q119" s="37">
        <v>101.63200000000001</v>
      </c>
      <c r="S119" s="4">
        <f t="shared" si="229"/>
        <v>95.802845294382792</v>
      </c>
      <c r="T119" s="4">
        <f t="shared" si="230"/>
        <v>96.847399314302081</v>
      </c>
      <c r="U119" s="4">
        <f t="shared" si="231"/>
        <v>96.164054333934928</v>
      </c>
      <c r="V119" s="4">
        <f t="shared" si="232"/>
        <v>95.929576704738892</v>
      </c>
      <c r="W119" s="4">
        <f t="shared" si="233"/>
        <v>94.885072087679006</v>
      </c>
      <c r="X119" s="4">
        <f t="shared" si="234"/>
        <v>96.439390762926379</v>
      </c>
      <c r="Y119" s="4">
        <f t="shared" si="235"/>
        <v>96.718064370134144</v>
      </c>
      <c r="Z119" s="4">
        <f t="shared" si="236"/>
        <v>97.24365619873619</v>
      </c>
      <c r="AA119" s="4">
        <f t="shared" si="237"/>
        <v>98.99835338294136</v>
      </c>
      <c r="AB119" s="4">
        <f t="shared" si="238"/>
        <v>99.16343728803129</v>
      </c>
      <c r="AC119" s="4">
        <f t="shared" si="239"/>
        <v>101.64311874806432</v>
      </c>
      <c r="AD119" s="4">
        <f t="shared" si="240"/>
        <v>100.36314770384388</v>
      </c>
      <c r="AE119" s="4">
        <f t="shared" si="241"/>
        <v>101.34851966025164</v>
      </c>
      <c r="AF119" s="4">
        <f t="shared" si="242"/>
        <v>102.79355397284867</v>
      </c>
      <c r="AG119" s="4">
        <f t="shared" si="243"/>
        <v>103.43449836151053</v>
      </c>
      <c r="AI119" s="4">
        <f t="shared" si="244"/>
        <v>-1.6918452943827873</v>
      </c>
      <c r="AJ119" s="4">
        <f t="shared" si="245"/>
        <v>1.049600685697925</v>
      </c>
      <c r="AK119" s="4">
        <f t="shared" si="246"/>
        <v>0.31894566606507624</v>
      </c>
      <c r="AL119" s="4">
        <f t="shared" si="247"/>
        <v>-1.7395767047388944</v>
      </c>
      <c r="AM119" s="4">
        <f t="shared" si="248"/>
        <v>1.6149279123209936</v>
      </c>
      <c r="AN119" s="4">
        <f t="shared" si="249"/>
        <v>-0.18039076292637901</v>
      </c>
      <c r="AO119" s="4">
        <f t="shared" si="250"/>
        <v>1.6609356298658611</v>
      </c>
      <c r="AP119" s="4">
        <f t="shared" si="251"/>
        <v>0.7903438012638162</v>
      </c>
      <c r="AQ119" s="4">
        <f t="shared" si="252"/>
        <v>-0.53235338294136625</v>
      </c>
      <c r="AR119" s="4">
        <f t="shared" si="253"/>
        <v>-2.5437288031284311E-2</v>
      </c>
      <c r="AS119" s="4">
        <f t="shared" si="254"/>
        <v>-0.17711874806433059</v>
      </c>
      <c r="AT119" s="4">
        <f t="shared" si="255"/>
        <v>-1.3811477038438795</v>
      </c>
      <c r="AU119" s="4">
        <f t="shared" si="256"/>
        <v>-2.2415196602516403</v>
      </c>
      <c r="AV119" s="4">
        <f t="shared" si="358"/>
        <v>0.15344602715133249</v>
      </c>
      <c r="AW119" s="4">
        <f t="shared" si="358"/>
        <v>-1.8024983615105299</v>
      </c>
      <c r="AY119" s="2">
        <f t="shared" si="308"/>
        <v>95.802845208964399</v>
      </c>
      <c r="AZ119" s="2">
        <f t="shared" si="359"/>
        <v>96.845809026193535</v>
      </c>
      <c r="BA119" s="2">
        <f t="shared" si="360"/>
        <v>96.163789943968212</v>
      </c>
      <c r="BB119" s="2">
        <f t="shared" si="361"/>
        <v>95.929460945296938</v>
      </c>
      <c r="BC119" s="2">
        <f t="shared" si="362"/>
        <v>94.88506681129752</v>
      </c>
      <c r="BD119" s="2">
        <f t="shared" si="363"/>
        <v>96.439349709713667</v>
      </c>
      <c r="BE119" s="2">
        <f t="shared" si="364"/>
        <v>96.717982129903632</v>
      </c>
      <c r="BF119" s="2">
        <f t="shared" si="365"/>
        <v>97.243579440056806</v>
      </c>
      <c r="BG119" s="2">
        <f t="shared" si="366"/>
        <v>98.998284825264889</v>
      </c>
      <c r="BH119" s="2">
        <f t="shared" si="367"/>
        <v>99.16342141565822</v>
      </c>
      <c r="BI119" s="2">
        <f t="shared" si="368"/>
        <v>101.64311103636108</v>
      </c>
      <c r="BJ119" s="2">
        <f t="shared" si="369"/>
        <v>100.36311489647606</v>
      </c>
      <c r="BK119" s="2">
        <f t="shared" si="370"/>
        <v>101.34851601032302</v>
      </c>
      <c r="BL119" s="2">
        <f t="shared" si="371"/>
        <v>102.78498730281153</v>
      </c>
      <c r="BM119" s="2">
        <f t="shared" si="372"/>
        <v>103.27839597974162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94.111000000000004</v>
      </c>
      <c r="CF119" s="2">
        <f t="shared" si="310"/>
        <v>97.897000000000006</v>
      </c>
      <c r="CG119" s="2">
        <f t="shared" si="311"/>
        <v>96.483000000000004</v>
      </c>
      <c r="CH119" s="2">
        <f t="shared" si="312"/>
        <v>94.19</v>
      </c>
      <c r="CI119" s="2">
        <f t="shared" si="313"/>
        <v>96.5</v>
      </c>
      <c r="CJ119" s="2">
        <f t="shared" si="314"/>
        <v>96.259</v>
      </c>
      <c r="CK119" s="2">
        <f t="shared" si="315"/>
        <v>98.379000000000005</v>
      </c>
      <c r="CL119" s="2">
        <f t="shared" si="316"/>
        <v>98.034000000000006</v>
      </c>
      <c r="CM119" s="2">
        <f t="shared" si="317"/>
        <v>98.465999999999994</v>
      </c>
      <c r="CN119" s="2">
        <f t="shared" si="318"/>
        <v>99.138000000000005</v>
      </c>
      <c r="CO119" s="2">
        <f t="shared" si="319"/>
        <v>101.46599999999999</v>
      </c>
      <c r="CP119" s="2">
        <f t="shared" si="320"/>
        <v>98.981999999999999</v>
      </c>
      <c r="CQ119" s="2">
        <f t="shared" si="321"/>
        <v>99.106999999999999</v>
      </c>
      <c r="CR119" s="2">
        <f t="shared" si="322"/>
        <v>102.947</v>
      </c>
      <c r="CS119" s="2">
        <f t="shared" si="323"/>
        <v>101.63200000000001</v>
      </c>
      <c r="CU119" s="2">
        <f t="shared" si="273"/>
        <v>94.111000000000004</v>
      </c>
      <c r="CV119" s="2">
        <f t="shared" si="274"/>
        <v>97.897000000000006</v>
      </c>
      <c r="CW119" s="2">
        <f t="shared" si="275"/>
        <v>96.483000000000004</v>
      </c>
      <c r="CX119" s="2">
        <f t="shared" si="276"/>
        <v>94.19</v>
      </c>
      <c r="CY119" s="2">
        <f t="shared" si="277"/>
        <v>96.5</v>
      </c>
      <c r="CZ119" s="2">
        <f t="shared" si="278"/>
        <v>96.259</v>
      </c>
      <c r="DA119" s="2">
        <f t="shared" si="279"/>
        <v>98.379000000000005</v>
      </c>
      <c r="DB119" s="2">
        <f t="shared" si="280"/>
        <v>98.034000000000006</v>
      </c>
      <c r="DC119" s="2">
        <f t="shared" si="281"/>
        <v>98.465999999999994</v>
      </c>
      <c r="DD119" s="2">
        <f t="shared" si="282"/>
        <v>99.138000000000005</v>
      </c>
      <c r="DE119" s="2">
        <f t="shared" si="283"/>
        <v>101.46599999999999</v>
      </c>
      <c r="DF119" s="2">
        <f t="shared" si="284"/>
        <v>98.981999999999999</v>
      </c>
      <c r="DG119" s="2">
        <f t="shared" si="285"/>
        <v>99.106999999999999</v>
      </c>
      <c r="DH119" s="2">
        <f t="shared" si="286"/>
        <v>102.947</v>
      </c>
      <c r="DI119" s="2">
        <f t="shared" si="287"/>
        <v>101.63200000000001</v>
      </c>
      <c r="DK119" s="2">
        <f t="shared" si="288"/>
        <v>106.76871876172608</v>
      </c>
      <c r="DL119" s="2">
        <f t="shared" si="373"/>
        <v>113.9137250337382</v>
      </c>
      <c r="DM119" s="2">
        <f t="shared" si="373"/>
        <v>113.05095661268554</v>
      </c>
      <c r="DN119" s="2">
        <f t="shared" si="373"/>
        <v>115.05296329284752</v>
      </c>
      <c r="DO119" s="2">
        <f t="shared" si="373"/>
        <v>112.79203292682925</v>
      </c>
      <c r="DP119" s="2">
        <f t="shared" si="373"/>
        <v>116.44359154869154</v>
      </c>
      <c r="DQ119" s="2">
        <f t="shared" si="373"/>
        <v>112.00187671882409</v>
      </c>
      <c r="DR119" s="2">
        <f t="shared" si="373"/>
        <v>118.28751260504202</v>
      </c>
      <c r="DS119" s="2">
        <f t="shared" si="373"/>
        <v>116.22209523809525</v>
      </c>
      <c r="DT119" s="2">
        <f t="shared" si="373"/>
        <v>116.85424117647059</v>
      </c>
      <c r="DU119" s="2">
        <f t="shared" si="373"/>
        <v>111.61872929204507</v>
      </c>
      <c r="DV119" s="2">
        <f t="shared" si="373"/>
        <v>114.62617729831146</v>
      </c>
      <c r="DW119" s="2">
        <f t="shared" si="373"/>
        <v>118.6534864864865</v>
      </c>
      <c r="DX119" s="2">
        <f t="shared" si="373"/>
        <v>117.90875178253118</v>
      </c>
      <c r="DY119" s="2">
        <f t="shared" si="373"/>
        <v>114.29192272895811</v>
      </c>
      <c r="EA119" s="2">
        <f t="shared" si="228"/>
        <v>95.713073563664594</v>
      </c>
      <c r="EB119" s="2">
        <f t="shared" si="290"/>
        <v>96.716920277742076</v>
      </c>
      <c r="EC119" s="2">
        <f t="shared" si="291"/>
        <v>96.03175710399033</v>
      </c>
      <c r="ED119" s="2">
        <f t="shared" si="292"/>
        <v>95.763830330330336</v>
      </c>
      <c r="EE119" s="2">
        <f t="shared" si="293"/>
        <v>94.725604351769775</v>
      </c>
      <c r="EF119" s="2">
        <f t="shared" si="294"/>
        <v>96.253165886742664</v>
      </c>
      <c r="EG119" s="2">
        <f t="shared" si="295"/>
        <v>96.573196834949172</v>
      </c>
      <c r="EH119" s="2">
        <f t="shared" si="296"/>
        <v>97.025245747021302</v>
      </c>
      <c r="EI119" s="2">
        <f t="shared" si="297"/>
        <v>98.82386729266733</v>
      </c>
      <c r="EJ119" s="2">
        <f t="shared" si="298"/>
        <v>98.973379100616796</v>
      </c>
      <c r="EK119" s="2">
        <f t="shared" si="299"/>
        <v>101.54704023673946</v>
      </c>
      <c r="EL119" s="2">
        <f t="shared" si="300"/>
        <v>100.24083690574332</v>
      </c>
      <c r="EM119" s="2">
        <f t="shared" si="301"/>
        <v>101.18197585408051</v>
      </c>
      <c r="EN119" s="2">
        <f t="shared" si="302"/>
        <v>102.61339805047335</v>
      </c>
      <c r="EO119" s="2">
        <f t="shared" si="303"/>
        <v>103.1409272134177</v>
      </c>
      <c r="EQ119" s="2">
        <f t="shared" si="304"/>
        <v>95.717821839903436</v>
      </c>
      <c r="ER119" s="2">
        <f t="shared" si="374"/>
        <v>96.710194857883764</v>
      </c>
      <c r="ES119" s="2">
        <f t="shared" si="374"/>
        <v>95.971879476362972</v>
      </c>
      <c r="ET119" s="2">
        <f t="shared" si="374"/>
        <v>95.713926793565051</v>
      </c>
      <c r="EU119" s="2">
        <f t="shared" si="374"/>
        <v>94.861622656406681</v>
      </c>
      <c r="EV119" s="2">
        <f t="shared" si="374"/>
        <v>96.277139329514569</v>
      </c>
      <c r="EW119" s="2">
        <f t="shared" si="374"/>
        <v>96.49226371741949</v>
      </c>
      <c r="EX119" s="2">
        <f t="shared" si="374"/>
        <v>97.011452958634194</v>
      </c>
      <c r="EY119" s="2">
        <f t="shared" si="374"/>
        <v>98.771991271054745</v>
      </c>
      <c r="EZ119" s="2">
        <f t="shared" si="374"/>
        <v>98.985076013715002</v>
      </c>
      <c r="FA119" s="2">
        <f t="shared" si="374"/>
        <v>101.57897359857024</v>
      </c>
      <c r="FB119" s="2">
        <f t="shared" si="374"/>
        <v>100.35544553787807</v>
      </c>
      <c r="FC119" s="2">
        <f t="shared" si="374"/>
        <v>101.46303075359651</v>
      </c>
      <c r="FD119" s="2">
        <f t="shared" si="374"/>
        <v>102.57483661899794</v>
      </c>
      <c r="FE119" s="2">
        <f t="shared" si="374"/>
        <v>103.28122103426919</v>
      </c>
      <c r="FG119" s="2">
        <f t="shared" si="306"/>
        <v>0.99188542814824832</v>
      </c>
      <c r="FH119" s="2">
        <f t="shared" si="375"/>
        <v>0.99249758070753746</v>
      </c>
      <c r="FI119" s="2">
        <f t="shared" si="375"/>
        <v>0.99216797890676389</v>
      </c>
      <c r="FJ119" s="2">
        <f t="shared" si="375"/>
        <v>0.99136767297556905</v>
      </c>
      <c r="FK119" s="2">
        <f t="shared" si="375"/>
        <v>0.99129746194808743</v>
      </c>
      <c r="FL119" s="2">
        <f t="shared" si="375"/>
        <v>0.99079927416575042</v>
      </c>
      <c r="FM119" s="2">
        <f t="shared" si="375"/>
        <v>0.99052040595052937</v>
      </c>
      <c r="FN119" s="2">
        <f t="shared" si="375"/>
        <v>0.98971740520939733</v>
      </c>
      <c r="FO119" s="2">
        <f t="shared" si="375"/>
        <v>0.9899154184351896</v>
      </c>
      <c r="FP119" s="2">
        <f t="shared" si="375"/>
        <v>0.98938251528764909</v>
      </c>
      <c r="FQ119" s="2">
        <f t="shared" si="375"/>
        <v>0.99050771999818688</v>
      </c>
      <c r="FR119" s="2">
        <f t="shared" si="375"/>
        <v>0.9916175625150867</v>
      </c>
      <c r="FS119" s="2">
        <f t="shared" si="375"/>
        <v>0.99067635246531349</v>
      </c>
      <c r="FT119" s="2">
        <f t="shared" si="375"/>
        <v>0.98875321367517</v>
      </c>
      <c r="FU119" s="2">
        <f t="shared" si="375"/>
        <v>0.98779977703776078</v>
      </c>
      <c r="FW119" s="2">
        <f t="shared" si="324"/>
        <v>1.2597829120419414E-2</v>
      </c>
      <c r="FX119" s="2">
        <f t="shared" si="376"/>
        <v>1.9164798832514041E-2</v>
      </c>
      <c r="FY119" s="2">
        <f t="shared" si="377"/>
        <v>2.1074474961917646E-2</v>
      </c>
      <c r="FZ119" s="2">
        <f t="shared" si="378"/>
        <v>1.7623776601212261E-2</v>
      </c>
      <c r="GA119" s="2">
        <f t="shared" si="379"/>
        <v>1.6458647952584143E-2</v>
      </c>
      <c r="GB119" s="2">
        <f t="shared" si="380"/>
        <v>1.7404758365313362E-2</v>
      </c>
      <c r="GC119" s="2">
        <f t="shared" si="381"/>
        <v>1.819189855570609E-2</v>
      </c>
      <c r="GD119" s="2">
        <f t="shared" si="382"/>
        <v>2.1575143969356229E-2</v>
      </c>
      <c r="GE119" s="2">
        <f t="shared" si="383"/>
        <v>1.9976786365902291E-2</v>
      </c>
      <c r="GF119" s="2">
        <f t="shared" si="384"/>
        <v>1.646035204141072E-2</v>
      </c>
      <c r="GG119" s="2">
        <f t="shared" si="385"/>
        <v>1.4640081427354578E-2</v>
      </c>
      <c r="GH119" s="2">
        <f t="shared" si="386"/>
        <v>1.4778766322303828E-2</v>
      </c>
      <c r="GI119" s="2">
        <f t="shared" si="387"/>
        <v>1.2958141678736313E-2</v>
      </c>
      <c r="GJ119" s="2">
        <f t="shared" si="388"/>
        <v>1.126314123604813E-2</v>
      </c>
      <c r="GK119" s="2">
        <f t="shared" si="389"/>
        <v>1.0151087016980205E-2</v>
      </c>
      <c r="GM119" s="86">
        <f t="shared" si="325"/>
        <v>1.6690646591235236E-40</v>
      </c>
      <c r="GN119" s="86">
        <f t="shared" si="390"/>
        <v>7.657485721382208E-39</v>
      </c>
      <c r="GO119" s="86">
        <f t="shared" si="391"/>
        <v>1.37834528557718E-61</v>
      </c>
      <c r="GP119" s="86">
        <f t="shared" si="392"/>
        <v>3.5304217951048298E-80</v>
      </c>
      <c r="GQ119" s="86">
        <f t="shared" si="393"/>
        <v>7.6717861265887831E-60</v>
      </c>
      <c r="GR119" s="86">
        <f t="shared" si="394"/>
        <v>3.0772014614745201E-62</v>
      </c>
      <c r="GS119" s="86">
        <f t="shared" si="395"/>
        <v>5.0835942305190029E-80</v>
      </c>
      <c r="GT119" s="86">
        <f t="shared" si="396"/>
        <v>1.1447654783966848E-68</v>
      </c>
      <c r="GU119" s="86">
        <f t="shared" si="397"/>
        <v>7.0034990235267296E-50</v>
      </c>
      <c r="GV119" s="86">
        <f t="shared" si="398"/>
        <v>4.6778770226824509E-53</v>
      </c>
      <c r="GW119" s="86">
        <f t="shared" si="399"/>
        <v>8.2268447329140505E-70</v>
      </c>
      <c r="GX119" s="86">
        <f t="shared" si="400"/>
        <v>2.2605169807226798E-70</v>
      </c>
      <c r="GY119" s="86">
        <f t="shared" si="401"/>
        <v>7.1787608457573183E-45</v>
      </c>
      <c r="GZ119" s="86">
        <f t="shared" si="402"/>
        <v>1.1606782020828659E-47</v>
      </c>
      <c r="HA119" s="86">
        <f t="shared" si="403"/>
        <v>8.6747467287366888E-57</v>
      </c>
      <c r="HC119" s="86">
        <f t="shared" si="326"/>
        <v>6.0427398065326536E-9</v>
      </c>
      <c r="HD119" s="86">
        <f t="shared" si="404"/>
        <v>3.4797826189524064E-12</v>
      </c>
      <c r="HE119" s="86">
        <f t="shared" si="405"/>
        <v>4.6176297975807096E-13</v>
      </c>
      <c r="HF119" s="86">
        <f t="shared" si="406"/>
        <v>1.1047780834620273E-14</v>
      </c>
      <c r="HG119" s="86">
        <f t="shared" si="407"/>
        <v>3.0386523876870682E-19</v>
      </c>
      <c r="HH119" s="86">
        <f t="shared" si="408"/>
        <v>7.2868987447950574E-17</v>
      </c>
      <c r="HI119" s="86">
        <f t="shared" si="409"/>
        <v>1.3339346594152556E-18</v>
      </c>
      <c r="HJ119" s="86">
        <f t="shared" si="410"/>
        <v>1.4399988969478174E-22</v>
      </c>
      <c r="HK119" s="86">
        <f t="shared" si="411"/>
        <v>7.4935948949265511E-26</v>
      </c>
      <c r="HL119" s="86">
        <f t="shared" si="412"/>
        <v>9.881593372890236E-20</v>
      </c>
      <c r="HM119" s="86">
        <f t="shared" si="413"/>
        <v>2.3881453826010981E-15</v>
      </c>
      <c r="HN119" s="86">
        <f t="shared" si="414"/>
        <v>1.5973650082130008E-11</v>
      </c>
      <c r="HO119" s="86">
        <f t="shared" si="415"/>
        <v>1.0901897111871723E-7</v>
      </c>
      <c r="HP119" s="86">
        <f t="shared" si="416"/>
        <v>1.2955851439590925E-8</v>
      </c>
      <c r="HQ119" s="86">
        <f t="shared" si="417"/>
        <v>4.3986274695389696E-11</v>
      </c>
      <c r="HS119" s="86">
        <f t="shared" si="327"/>
        <v>5.7559384185137139E-7</v>
      </c>
      <c r="HT119" s="86">
        <f t="shared" si="418"/>
        <v>4.7543889513247736E-5</v>
      </c>
      <c r="HU119" s="86">
        <f t="shared" si="419"/>
        <v>4.4472895470295065E-6</v>
      </c>
      <c r="HV119" s="86">
        <f t="shared" si="420"/>
        <v>1.16426054727338E-6</v>
      </c>
      <c r="HW119" s="86">
        <f t="shared" si="421"/>
        <v>3.7580691817080117E-8</v>
      </c>
      <c r="HX119" s="86">
        <f t="shared" si="422"/>
        <v>2.5925148812045692E-7</v>
      </c>
      <c r="HY119" s="86">
        <f t="shared" si="423"/>
        <v>4.8168713534117048E-7</v>
      </c>
      <c r="HZ119" s="86">
        <f t="shared" si="424"/>
        <v>3.8899714068354506E-7</v>
      </c>
      <c r="IA119" s="86">
        <f t="shared" si="425"/>
        <v>3.2750786966831688E-7</v>
      </c>
      <c r="IB119" s="86">
        <f t="shared" si="426"/>
        <v>6.2778461210038812E-8</v>
      </c>
      <c r="IC119" s="86">
        <f t="shared" si="427"/>
        <v>2.8388057159173201E-8</v>
      </c>
      <c r="ID119" s="86">
        <f t="shared" si="428"/>
        <v>1.1612628212273757E-7</v>
      </c>
      <c r="IE119" s="86">
        <f t="shared" si="429"/>
        <v>8.2321308171416068E-9</v>
      </c>
      <c r="IF119" s="86">
        <f t="shared" si="430"/>
        <v>2.3023435590458295E-5</v>
      </c>
      <c r="IG119" s="86">
        <f t="shared" si="431"/>
        <v>2.8376132650387629E-4</v>
      </c>
      <c r="II119" s="86">
        <f t="shared" si="328"/>
        <v>3.6460405034861263E-46</v>
      </c>
      <c r="IJ119" s="86">
        <f t="shared" si="329"/>
        <v>1.1098815059042295E-41</v>
      </c>
      <c r="IK119" s="86">
        <f t="shared" si="330"/>
        <v>2.4008400474475722E-46</v>
      </c>
      <c r="IL119" s="86">
        <f t="shared" si="331"/>
        <v>1.0011032694071524E-53</v>
      </c>
      <c r="IM119" s="86">
        <f t="shared" si="332"/>
        <v>3.4559632779002439E-59</v>
      </c>
      <c r="IN119" s="86">
        <f t="shared" si="333"/>
        <v>9.647660448005819E-56</v>
      </c>
      <c r="IO119" s="86">
        <f t="shared" si="334"/>
        <v>8.0756771947164758E-52</v>
      </c>
      <c r="IP119" s="86">
        <f t="shared" si="335"/>
        <v>1.6438222815741889E-54</v>
      </c>
      <c r="IQ119" s="86">
        <f t="shared" si="336"/>
        <v>1.7408036912739255E-53</v>
      </c>
      <c r="IR119" s="86">
        <f t="shared" si="337"/>
        <v>6.1509483773123278E-58</v>
      </c>
      <c r="IS119" s="86">
        <f t="shared" si="338"/>
        <v>2.039653047903051E-60</v>
      </c>
      <c r="IT119" s="86">
        <f t="shared" si="339"/>
        <v>9.0410917305499622E-57</v>
      </c>
      <c r="IU119" s="86">
        <f t="shared" si="340"/>
        <v>9.4509162695250218E-62</v>
      </c>
      <c r="IV119" s="86">
        <f t="shared" si="341"/>
        <v>7.2750391214603541E-40</v>
      </c>
      <c r="IW119" s="86">
        <f t="shared" si="342"/>
        <v>1.6876681383987222E-29</v>
      </c>
      <c r="IY119" s="86">
        <f t="shared" si="343"/>
        <v>5.8163658165790404E-7</v>
      </c>
      <c r="IZ119" s="86">
        <f t="shared" si="344"/>
        <v>4.7543892993030354E-5</v>
      </c>
      <c r="JA119" s="86">
        <f t="shared" si="345"/>
        <v>4.4472900087924865E-6</v>
      </c>
      <c r="JB119" s="86">
        <f t="shared" si="346"/>
        <v>1.1642605583211609E-6</v>
      </c>
      <c r="JC119" s="86">
        <f t="shared" si="347"/>
        <v>3.7580691817383983E-8</v>
      </c>
      <c r="JD119" s="86">
        <f t="shared" si="348"/>
        <v>2.5925148819332589E-7</v>
      </c>
      <c r="JE119" s="86">
        <f t="shared" si="349"/>
        <v>4.8168713534250445E-7</v>
      </c>
      <c r="JF119" s="86">
        <f t="shared" si="350"/>
        <v>3.8899714068354522E-7</v>
      </c>
      <c r="JG119" s="86">
        <f t="shared" si="351"/>
        <v>3.2750786966831688E-7</v>
      </c>
      <c r="JH119" s="86">
        <f t="shared" si="352"/>
        <v>6.2778461210137624E-8</v>
      </c>
      <c r="JI119" s="86">
        <f t="shared" si="353"/>
        <v>2.8388059547318586E-8</v>
      </c>
      <c r="JJ119" s="86">
        <f t="shared" si="354"/>
        <v>1.161422557728197E-7</v>
      </c>
      <c r="JK119" s="86">
        <f t="shared" si="355"/>
        <v>1.1725110193585884E-7</v>
      </c>
      <c r="JL119" s="86">
        <f t="shared" si="356"/>
        <v>2.3036391441897885E-5</v>
      </c>
      <c r="JM119" s="86">
        <f t="shared" si="357"/>
        <v>2.8376137049015098E-4</v>
      </c>
    </row>
    <row r="120" spans="2:273" x14ac:dyDescent="0.25">
      <c r="B120" s="2">
        <v>93</v>
      </c>
      <c r="C120" s="37">
        <v>95.206000000000003</v>
      </c>
      <c r="D120" s="37">
        <v>95.052000000000007</v>
      </c>
      <c r="E120" s="37">
        <v>95.983000000000004</v>
      </c>
      <c r="F120" s="37">
        <v>97.671999999999997</v>
      </c>
      <c r="G120" s="37">
        <v>94.620999999999995</v>
      </c>
      <c r="H120" s="37">
        <v>96.120999999999995</v>
      </c>
      <c r="I120" s="37">
        <v>95.516999999999996</v>
      </c>
      <c r="J120" s="37">
        <v>98.534000000000006</v>
      </c>
      <c r="K120" s="37">
        <v>98.206999999999994</v>
      </c>
      <c r="L120" s="37">
        <v>100.36199999999999</v>
      </c>
      <c r="M120" s="37">
        <v>100.79300000000001</v>
      </c>
      <c r="N120" s="37">
        <v>100.429</v>
      </c>
      <c r="O120" s="37">
        <v>100</v>
      </c>
      <c r="P120" s="37">
        <v>102.07</v>
      </c>
      <c r="Q120" s="37">
        <v>104.08799999999999</v>
      </c>
      <c r="S120" s="4">
        <f t="shared" si="229"/>
        <v>95.695045308592185</v>
      </c>
      <c r="T120" s="4">
        <f t="shared" si="230"/>
        <v>96.714749774480723</v>
      </c>
      <c r="U120" s="4">
        <f t="shared" si="231"/>
        <v>96.022186958594574</v>
      </c>
      <c r="V120" s="4">
        <f t="shared" si="232"/>
        <v>95.790198035599687</v>
      </c>
      <c r="W120" s="4">
        <f t="shared" si="233"/>
        <v>94.804262734176845</v>
      </c>
      <c r="X120" s="4">
        <f t="shared" si="234"/>
        <v>96.31659232105072</v>
      </c>
      <c r="Y120" s="4">
        <f t="shared" si="235"/>
        <v>96.582757495694437</v>
      </c>
      <c r="Z120" s="4">
        <f t="shared" si="236"/>
        <v>97.127526220903476</v>
      </c>
      <c r="AA120" s="4">
        <f t="shared" si="237"/>
        <v>98.849261844676263</v>
      </c>
      <c r="AB120" s="4">
        <f t="shared" si="238"/>
        <v>99.030574994271049</v>
      </c>
      <c r="AC120" s="4">
        <f t="shared" si="239"/>
        <v>101.49403400747988</v>
      </c>
      <c r="AD120" s="4">
        <f t="shared" si="240"/>
        <v>100.25393079114725</v>
      </c>
      <c r="AE120" s="4">
        <f t="shared" si="241"/>
        <v>101.25245643344283</v>
      </c>
      <c r="AF120" s="4">
        <f t="shared" si="242"/>
        <v>102.65933816953212</v>
      </c>
      <c r="AG120" s="4">
        <f t="shared" si="243"/>
        <v>103.42094900634352</v>
      </c>
      <c r="AI120" s="4">
        <f t="shared" si="244"/>
        <v>-0.48904530859218198</v>
      </c>
      <c r="AJ120" s="4">
        <f t="shared" si="245"/>
        <v>-1.6627497744807158</v>
      </c>
      <c r="AK120" s="4">
        <f t="shared" si="246"/>
        <v>-3.9186958594569887E-2</v>
      </c>
      <c r="AL120" s="4">
        <f t="shared" si="247"/>
        <v>1.8818019644003101</v>
      </c>
      <c r="AM120" s="4">
        <f t="shared" si="248"/>
        <v>-0.18326273417685002</v>
      </c>
      <c r="AN120" s="4">
        <f t="shared" si="249"/>
        <v>-0.1955923210507251</v>
      </c>
      <c r="AO120" s="4">
        <f t="shared" si="250"/>
        <v>-1.0657574956944416</v>
      </c>
      <c r="AP120" s="4">
        <f t="shared" si="251"/>
        <v>1.4064737790965296</v>
      </c>
      <c r="AQ120" s="4">
        <f t="shared" si="252"/>
        <v>-0.64226184467626979</v>
      </c>
      <c r="AR120" s="4">
        <f t="shared" si="253"/>
        <v>1.3314250057289456</v>
      </c>
      <c r="AS120" s="4">
        <f t="shared" si="254"/>
        <v>-0.70103400747987621</v>
      </c>
      <c r="AT120" s="4">
        <f t="shared" si="255"/>
        <v>0.17506920885274724</v>
      </c>
      <c r="AU120" s="4">
        <f t="shared" si="256"/>
        <v>-1.2524564334428305</v>
      </c>
      <c r="AV120" s="4">
        <f t="shared" si="358"/>
        <v>-0.5893381695321267</v>
      </c>
      <c r="AW120" s="4">
        <f t="shared" si="358"/>
        <v>0.66705099365647413</v>
      </c>
      <c r="AY120" s="2">
        <f t="shared" si="308"/>
        <v>95.695045305107115</v>
      </c>
      <c r="AZ120" s="2">
        <f t="shared" si="359"/>
        <v>96.710503105947978</v>
      </c>
      <c r="BA120" s="2">
        <f t="shared" si="360"/>
        <v>96.021306989009517</v>
      </c>
      <c r="BB120" s="2">
        <f t="shared" si="361"/>
        <v>95.789767298909609</v>
      </c>
      <c r="BC120" s="2">
        <f t="shared" si="362"/>
        <v>94.804238106287372</v>
      </c>
      <c r="BD120" s="2">
        <f t="shared" si="363"/>
        <v>96.316423127245869</v>
      </c>
      <c r="BE120" s="2">
        <f t="shared" si="364"/>
        <v>96.582440957560195</v>
      </c>
      <c r="BF120" s="2">
        <f t="shared" si="365"/>
        <v>97.127197095081826</v>
      </c>
      <c r="BG120" s="2">
        <f t="shared" si="366"/>
        <v>98.848977344174543</v>
      </c>
      <c r="BH120" s="2">
        <f t="shared" si="367"/>
        <v>99.030503978743468</v>
      </c>
      <c r="BI120" s="2">
        <f t="shared" si="368"/>
        <v>101.49399847561243</v>
      </c>
      <c r="BJ120" s="2">
        <f t="shared" si="369"/>
        <v>100.25379574869967</v>
      </c>
      <c r="BK120" s="2">
        <f t="shared" si="370"/>
        <v>101.25244290012736</v>
      </c>
      <c r="BL120" s="2">
        <f t="shared" si="371"/>
        <v>102.64097064521339</v>
      </c>
      <c r="BM120" s="2">
        <f t="shared" si="372"/>
        <v>103.15437952927545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95.206000000000003</v>
      </c>
      <c r="CF120" s="2">
        <f t="shared" si="310"/>
        <v>95.052000000000007</v>
      </c>
      <c r="CG120" s="2">
        <f t="shared" si="311"/>
        <v>95.983000000000004</v>
      </c>
      <c r="CH120" s="2">
        <f t="shared" si="312"/>
        <v>97.671999999999997</v>
      </c>
      <c r="CI120" s="2">
        <f t="shared" si="313"/>
        <v>94.620999999999995</v>
      </c>
      <c r="CJ120" s="2">
        <f t="shared" si="314"/>
        <v>96.120999999999995</v>
      </c>
      <c r="CK120" s="2">
        <f t="shared" si="315"/>
        <v>95.516999999999996</v>
      </c>
      <c r="CL120" s="2">
        <f t="shared" si="316"/>
        <v>98.534000000000006</v>
      </c>
      <c r="CM120" s="2">
        <f t="shared" si="317"/>
        <v>98.206999999999994</v>
      </c>
      <c r="CN120" s="2">
        <f t="shared" si="318"/>
        <v>100.36199999999999</v>
      </c>
      <c r="CO120" s="2">
        <f t="shared" si="319"/>
        <v>100.79300000000001</v>
      </c>
      <c r="CP120" s="2">
        <f t="shared" si="320"/>
        <v>100.429</v>
      </c>
      <c r="CQ120" s="2">
        <f t="shared" si="321"/>
        <v>100</v>
      </c>
      <c r="CR120" s="2">
        <f t="shared" si="322"/>
        <v>102.07</v>
      </c>
      <c r="CS120" s="2">
        <f t="shared" si="323"/>
        <v>104.08799999999999</v>
      </c>
      <c r="CU120" s="2">
        <f t="shared" si="273"/>
        <v>95.206000000000003</v>
      </c>
      <c r="CV120" s="2">
        <f t="shared" si="274"/>
        <v>95.052000000000007</v>
      </c>
      <c r="CW120" s="2">
        <f t="shared" si="275"/>
        <v>95.983000000000004</v>
      </c>
      <c r="CX120" s="2">
        <f t="shared" si="276"/>
        <v>97.671999999999997</v>
      </c>
      <c r="CY120" s="2">
        <f t="shared" si="277"/>
        <v>94.620999999999995</v>
      </c>
      <c r="CZ120" s="2">
        <f t="shared" si="278"/>
        <v>96.120999999999995</v>
      </c>
      <c r="DA120" s="2">
        <f t="shared" si="279"/>
        <v>95.516999999999996</v>
      </c>
      <c r="DB120" s="2">
        <f t="shared" si="280"/>
        <v>98.534000000000006</v>
      </c>
      <c r="DC120" s="2">
        <f t="shared" si="281"/>
        <v>98.206999999999994</v>
      </c>
      <c r="DD120" s="2">
        <f t="shared" si="282"/>
        <v>100.36199999999999</v>
      </c>
      <c r="DE120" s="2">
        <f t="shared" si="283"/>
        <v>100.79300000000001</v>
      </c>
      <c r="DF120" s="2">
        <f t="shared" si="284"/>
        <v>100.429</v>
      </c>
      <c r="DG120" s="2">
        <f t="shared" si="285"/>
        <v>100</v>
      </c>
      <c r="DH120" s="2">
        <f t="shared" si="286"/>
        <v>102.07</v>
      </c>
      <c r="DI120" s="2">
        <f t="shared" si="287"/>
        <v>104.08799999999999</v>
      </c>
      <c r="DK120" s="2">
        <f t="shared" si="288"/>
        <v>106.79866557223265</v>
      </c>
      <c r="DL120" s="2">
        <f t="shared" si="373"/>
        <v>114.00282523616735</v>
      </c>
      <c r="DM120" s="2">
        <f t="shared" si="373"/>
        <v>113.16089244264505</v>
      </c>
      <c r="DN120" s="2">
        <f t="shared" si="373"/>
        <v>115.20400195681512</v>
      </c>
      <c r="DO120" s="2">
        <f t="shared" si="373"/>
        <v>112.92042429643526</v>
      </c>
      <c r="DP120" s="2">
        <f t="shared" si="373"/>
        <v>116.59205409695409</v>
      </c>
      <c r="DQ120" s="2">
        <f t="shared" si="373"/>
        <v>112.09261047889996</v>
      </c>
      <c r="DR120" s="2">
        <f t="shared" si="373"/>
        <v>118.45010756302523</v>
      </c>
      <c r="DS120" s="2">
        <f t="shared" si="373"/>
        <v>116.32596218487396</v>
      </c>
      <c r="DT120" s="2">
        <f t="shared" si="373"/>
        <v>116.95302857142858</v>
      </c>
      <c r="DU120" s="2">
        <f t="shared" si="373"/>
        <v>111.63816927453769</v>
      </c>
      <c r="DV120" s="2">
        <f t="shared" si="373"/>
        <v>114.67930215759851</v>
      </c>
      <c r="DW120" s="2">
        <f t="shared" si="373"/>
        <v>118.7765504978663</v>
      </c>
      <c r="DX120" s="2">
        <f t="shared" si="373"/>
        <v>118.02701983065953</v>
      </c>
      <c r="DY120" s="2">
        <f t="shared" si="373"/>
        <v>114.38848424175009</v>
      </c>
      <c r="EA120" s="2">
        <f t="shared" si="228"/>
        <v>95.612147515527951</v>
      </c>
      <c r="EB120" s="2">
        <f t="shared" si="290"/>
        <v>96.591388003086038</v>
      </c>
      <c r="EC120" s="2">
        <f t="shared" si="291"/>
        <v>95.898971251511483</v>
      </c>
      <c r="ED120" s="2">
        <f t="shared" si="292"/>
        <v>95.636398721301958</v>
      </c>
      <c r="EE120" s="2">
        <f t="shared" si="293"/>
        <v>94.657172978210227</v>
      </c>
      <c r="EF120" s="2">
        <f t="shared" si="294"/>
        <v>96.144343307427491</v>
      </c>
      <c r="EG120" s="2">
        <f t="shared" si="295"/>
        <v>96.448320011116692</v>
      </c>
      <c r="EH120" s="2">
        <f t="shared" si="296"/>
        <v>96.92540518199047</v>
      </c>
      <c r="EI120" s="2">
        <f t="shared" si="297"/>
        <v>98.68741556206065</v>
      </c>
      <c r="EJ120" s="2">
        <f t="shared" si="298"/>
        <v>98.854915534509885</v>
      </c>
      <c r="EK120" s="2">
        <f t="shared" si="299"/>
        <v>101.40490679729184</v>
      </c>
      <c r="EL120" s="2">
        <f t="shared" si="300"/>
        <v>100.14100009160025</v>
      </c>
      <c r="EM120" s="2">
        <f t="shared" si="301"/>
        <v>101.09850359813494</v>
      </c>
      <c r="EN120" s="2">
        <f t="shared" si="302"/>
        <v>102.48179366148665</v>
      </c>
      <c r="EO120" s="2">
        <f t="shared" si="303"/>
        <v>103.02660374082991</v>
      </c>
      <c r="EQ120" s="2">
        <f t="shared" si="304"/>
        <v>95.615912566740988</v>
      </c>
      <c r="ER120" s="2">
        <f t="shared" si="374"/>
        <v>96.586732158641965</v>
      </c>
      <c r="ES120" s="2">
        <f t="shared" si="374"/>
        <v>95.853471420055939</v>
      </c>
      <c r="ET120" s="2">
        <f t="shared" si="374"/>
        <v>95.594935712773605</v>
      </c>
      <c r="EU120" s="2">
        <f t="shared" si="374"/>
        <v>94.768290636905974</v>
      </c>
      <c r="EV120" s="2">
        <f t="shared" si="374"/>
        <v>96.163278631490044</v>
      </c>
      <c r="EW120" s="2">
        <f t="shared" si="374"/>
        <v>96.385817302165606</v>
      </c>
      <c r="EX120" s="2">
        <f t="shared" si="374"/>
        <v>96.914982575572139</v>
      </c>
      <c r="EY120" s="2">
        <f t="shared" si="374"/>
        <v>98.650439180932935</v>
      </c>
      <c r="EZ120" s="2">
        <f t="shared" si="374"/>
        <v>98.864672294275522</v>
      </c>
      <c r="FA120" s="2">
        <f t="shared" si="374"/>
        <v>101.43158410245809</v>
      </c>
      <c r="FB120" s="2">
        <f t="shared" si="374"/>
        <v>100.23803273599884</v>
      </c>
      <c r="FC120" s="2">
        <f t="shared" si="374"/>
        <v>101.34477378764009</v>
      </c>
      <c r="FD120" s="2">
        <f t="shared" si="374"/>
        <v>102.4468305448469</v>
      </c>
      <c r="FE120" s="2">
        <f t="shared" si="374"/>
        <v>103.13625664610906</v>
      </c>
      <c r="FG120" s="2">
        <f t="shared" si="306"/>
        <v>0.99259413476841785</v>
      </c>
      <c r="FH120" s="2">
        <f t="shared" si="375"/>
        <v>0.99315319249004674</v>
      </c>
      <c r="FI120" s="2">
        <f t="shared" si="375"/>
        <v>0.99285218607472137</v>
      </c>
      <c r="FJ120" s="2">
        <f t="shared" si="375"/>
        <v>0.99212123986306433</v>
      </c>
      <c r="FK120" s="2">
        <f t="shared" si="375"/>
        <v>0.99205710886451404</v>
      </c>
      <c r="FL120" s="2">
        <f t="shared" si="375"/>
        <v>0.99160203962162186</v>
      </c>
      <c r="FM120" s="2">
        <f t="shared" si="375"/>
        <v>0.99134729023579093</v>
      </c>
      <c r="FN120" s="2">
        <f t="shared" si="375"/>
        <v>0.99061366974734599</v>
      </c>
      <c r="FO120" s="2">
        <f t="shared" si="375"/>
        <v>0.99079458402516674</v>
      </c>
      <c r="FP120" s="2">
        <f t="shared" si="375"/>
        <v>0.99030768406566605</v>
      </c>
      <c r="FQ120" s="2">
        <f t="shared" si="375"/>
        <v>0.991335701171973</v>
      </c>
      <c r="FR120" s="2">
        <f t="shared" si="375"/>
        <v>0.99234948341068419</v>
      </c>
      <c r="FS120" s="2">
        <f t="shared" si="375"/>
        <v>0.9914897507484256</v>
      </c>
      <c r="FT120" s="2">
        <f t="shared" si="375"/>
        <v>0.98973264844110553</v>
      </c>
      <c r="FU120" s="2">
        <f t="shared" si="375"/>
        <v>0.98886130716971687</v>
      </c>
      <c r="FW120" s="2">
        <f t="shared" si="324"/>
        <v>1.3796476493365066E-2</v>
      </c>
      <c r="FX120" s="2">
        <f t="shared" si="376"/>
        <v>2.097500158538421E-2</v>
      </c>
      <c r="FY120" s="2">
        <f t="shared" si="377"/>
        <v>2.3060814412815264E-2</v>
      </c>
      <c r="FZ120" s="2">
        <f t="shared" si="378"/>
        <v>1.9291285607706259E-2</v>
      </c>
      <c r="GA120" s="2">
        <f t="shared" si="379"/>
        <v>1.8017937922388715E-2</v>
      </c>
      <c r="GB120" s="2">
        <f t="shared" si="380"/>
        <v>1.9051946415204878E-2</v>
      </c>
      <c r="GC120" s="2">
        <f t="shared" si="381"/>
        <v>1.9912072005956752E-2</v>
      </c>
      <c r="GD120" s="2">
        <f t="shared" si="382"/>
        <v>2.3607535125520135E-2</v>
      </c>
      <c r="GE120" s="2">
        <f t="shared" si="383"/>
        <v>2.1861975562184114E-2</v>
      </c>
      <c r="GF120" s="2">
        <f t="shared" si="384"/>
        <v>1.8019800498456726E-2</v>
      </c>
      <c r="GG120" s="2">
        <f t="shared" si="385"/>
        <v>1.6029888680269073E-2</v>
      </c>
      <c r="GH120" s="2">
        <f t="shared" si="386"/>
        <v>1.6181522958198972E-2</v>
      </c>
      <c r="GI120" s="2">
        <f t="shared" si="387"/>
        <v>1.419057906160945E-2</v>
      </c>
      <c r="GJ120" s="2">
        <f t="shared" si="388"/>
        <v>1.2336383484526559E-2</v>
      </c>
      <c r="GK120" s="2">
        <f t="shared" si="389"/>
        <v>1.111955554931264E-2</v>
      </c>
      <c r="GM120" s="86">
        <f t="shared" si="325"/>
        <v>6.3033812463100423E-43</v>
      </c>
      <c r="GN120" s="86">
        <f t="shared" si="390"/>
        <v>3.9421863858585719E-41</v>
      </c>
      <c r="GO120" s="86">
        <f t="shared" si="391"/>
        <v>3.3034646160267561E-65</v>
      </c>
      <c r="GP120" s="86">
        <f t="shared" si="392"/>
        <v>5.5643841298548227E-85</v>
      </c>
      <c r="GQ120" s="86">
        <f t="shared" si="393"/>
        <v>2.1717741146598051E-63</v>
      </c>
      <c r="GR120" s="86">
        <f t="shared" si="394"/>
        <v>7.44451138702609E-66</v>
      </c>
      <c r="GS120" s="86">
        <f t="shared" si="395"/>
        <v>8.5720739491794924E-85</v>
      </c>
      <c r="GT120" s="86">
        <f t="shared" si="396"/>
        <v>1.0819324497410237E-72</v>
      </c>
      <c r="GU120" s="86">
        <f t="shared" si="397"/>
        <v>8.6362058078574868E-53</v>
      </c>
      <c r="GV120" s="86">
        <f t="shared" si="398"/>
        <v>3.3081965535827477E-56</v>
      </c>
      <c r="GW120" s="86">
        <f t="shared" si="399"/>
        <v>5.0110174636949793E-74</v>
      </c>
      <c r="GX120" s="86">
        <f t="shared" si="400"/>
        <v>1.6257555326866585E-74</v>
      </c>
      <c r="GY120" s="86">
        <f t="shared" si="401"/>
        <v>1.56107735652422E-47</v>
      </c>
      <c r="GZ120" s="86">
        <f t="shared" si="402"/>
        <v>1.7331888980552914E-50</v>
      </c>
      <c r="HA120" s="86">
        <f t="shared" si="403"/>
        <v>4.430241823940244E-60</v>
      </c>
      <c r="HC120" s="86">
        <f t="shared" si="326"/>
        <v>3.2127212443442107E-10</v>
      </c>
      <c r="HD120" s="86">
        <f t="shared" si="404"/>
        <v>6.8044206308171207E-14</v>
      </c>
      <c r="HE120" s="86">
        <f t="shared" si="405"/>
        <v>9.8756623186569402E-15</v>
      </c>
      <c r="HF120" s="86">
        <f t="shared" si="406"/>
        <v>1.1345776511637789E-16</v>
      </c>
      <c r="HG120" s="86">
        <f t="shared" si="407"/>
        <v>5.6032921821005514E-22</v>
      </c>
      <c r="HH120" s="86">
        <f t="shared" si="408"/>
        <v>4.3389450805815458E-19</v>
      </c>
      <c r="HI120" s="86">
        <f t="shared" si="409"/>
        <v>3.9147652719180471E-21</v>
      </c>
      <c r="HJ120" s="86">
        <f t="shared" si="410"/>
        <v>1.7482882735995878E-25</v>
      </c>
      <c r="HK120" s="86">
        <f t="shared" si="411"/>
        <v>2.4417449193710767E-29</v>
      </c>
      <c r="HL120" s="86">
        <f t="shared" si="412"/>
        <v>1.5785624818002376E-22</v>
      </c>
      <c r="HM120" s="86">
        <f t="shared" si="413"/>
        <v>1.5865708031824845E-17</v>
      </c>
      <c r="HN120" s="86">
        <f t="shared" si="414"/>
        <v>4.7592181758948438E-13</v>
      </c>
      <c r="HO120" s="86">
        <f t="shared" si="415"/>
        <v>9.8747688187271671E-9</v>
      </c>
      <c r="HP120" s="86">
        <f t="shared" si="416"/>
        <v>8.5483355288469274E-10</v>
      </c>
      <c r="HQ120" s="86">
        <f t="shared" si="417"/>
        <v>1.4722961891129126E-12</v>
      </c>
      <c r="HS120" s="86">
        <f t="shared" si="327"/>
        <v>1.9155379535718799E-6</v>
      </c>
      <c r="HT120" s="86">
        <f t="shared" si="418"/>
        <v>1.3439311829500751E-4</v>
      </c>
      <c r="HU120" s="86">
        <f t="shared" si="419"/>
        <v>1.5649038395175676E-5</v>
      </c>
      <c r="HV120" s="86">
        <f t="shared" si="420"/>
        <v>4.5750551511619646E-6</v>
      </c>
      <c r="HW120" s="86">
        <f t="shared" si="421"/>
        <v>1.8448853561122997E-7</v>
      </c>
      <c r="HX120" s="86">
        <f t="shared" si="422"/>
        <v>1.1262179891054118E-6</v>
      </c>
      <c r="HY120" s="86">
        <f t="shared" si="423"/>
        <v>1.9535470864786544E-6</v>
      </c>
      <c r="HZ120" s="86">
        <f t="shared" si="424"/>
        <v>1.7637334262713555E-6</v>
      </c>
      <c r="IA120" s="86">
        <f t="shared" si="425"/>
        <v>1.4342506626632034E-6</v>
      </c>
      <c r="IB120" s="86">
        <f t="shared" si="426"/>
        <v>2.9547660808457065E-7</v>
      </c>
      <c r="IC120" s="86">
        <f t="shared" si="427"/>
        <v>1.3738551003937671E-7</v>
      </c>
      <c r="ID120" s="86">
        <f t="shared" si="428"/>
        <v>5.0236424817800298E-7</v>
      </c>
      <c r="IE120" s="86">
        <f t="shared" si="429"/>
        <v>4.1065746120237111E-8</v>
      </c>
      <c r="IF120" s="86">
        <f t="shared" si="430"/>
        <v>5.139791901796604E-5</v>
      </c>
      <c r="IG120" s="86">
        <f t="shared" si="431"/>
        <v>5.0302792651091071E-4</v>
      </c>
      <c r="II120" s="86">
        <f t="shared" si="328"/>
        <v>2.6143494056880765E-44</v>
      </c>
      <c r="IJ120" s="86">
        <f t="shared" si="329"/>
        <v>7.817587823804277E-40</v>
      </c>
      <c r="IK120" s="86">
        <f t="shared" si="330"/>
        <v>3.1213009369864212E-44</v>
      </c>
      <c r="IL120" s="86">
        <f t="shared" si="331"/>
        <v>2.2513286906668665E-51</v>
      </c>
      <c r="IM120" s="86">
        <f t="shared" si="332"/>
        <v>1.2394403041372047E-56</v>
      </c>
      <c r="IN120" s="86">
        <f t="shared" si="333"/>
        <v>2.6284472333691649E-53</v>
      </c>
      <c r="IO120" s="86">
        <f t="shared" si="334"/>
        <v>1.5534190986247121E-49</v>
      </c>
      <c r="IP120" s="86">
        <f t="shared" si="335"/>
        <v>5.3799023848692865E-52</v>
      </c>
      <c r="IQ120" s="86">
        <f t="shared" si="336"/>
        <v>4.5474526739267596E-51</v>
      </c>
      <c r="IR120" s="86">
        <f t="shared" si="337"/>
        <v>1.9417597566562489E-55</v>
      </c>
      <c r="IS120" s="86">
        <f t="shared" si="338"/>
        <v>7.0116725281874603E-58</v>
      </c>
      <c r="IT120" s="86">
        <f t="shared" si="339"/>
        <v>2.1907911112951287E-54</v>
      </c>
      <c r="IU120" s="86">
        <f t="shared" si="340"/>
        <v>3.1332094458224398E-59</v>
      </c>
      <c r="IV120" s="86">
        <f t="shared" si="341"/>
        <v>2.6032826754944293E-38</v>
      </c>
      <c r="IW120" s="86">
        <f t="shared" si="342"/>
        <v>2.1659346227171222E-28</v>
      </c>
      <c r="IY120" s="86">
        <f t="shared" si="343"/>
        <v>1.9158592256963144E-6</v>
      </c>
      <c r="IZ120" s="86">
        <f t="shared" si="344"/>
        <v>1.3439311836305171E-4</v>
      </c>
      <c r="JA120" s="86">
        <f t="shared" si="345"/>
        <v>1.5649038405051338E-5</v>
      </c>
      <c r="JB120" s="86">
        <f t="shared" si="346"/>
        <v>4.5750551512754222E-6</v>
      </c>
      <c r="JC120" s="86">
        <f t="shared" si="347"/>
        <v>1.8448853561123053E-7</v>
      </c>
      <c r="JD120" s="86">
        <f t="shared" si="348"/>
        <v>1.1262179891058457E-6</v>
      </c>
      <c r="JE120" s="86">
        <f t="shared" si="349"/>
        <v>1.9535470864786582E-6</v>
      </c>
      <c r="JF120" s="86">
        <f t="shared" si="350"/>
        <v>1.7637334262713555E-6</v>
      </c>
      <c r="JG120" s="86">
        <f t="shared" si="351"/>
        <v>1.4342506626632034E-6</v>
      </c>
      <c r="JH120" s="86">
        <f t="shared" si="352"/>
        <v>2.9547660808457081E-7</v>
      </c>
      <c r="JI120" s="86">
        <f t="shared" si="353"/>
        <v>1.3738551005524244E-7</v>
      </c>
      <c r="JJ120" s="86">
        <f t="shared" si="354"/>
        <v>5.023647240998206E-7</v>
      </c>
      <c r="JK120" s="86">
        <f t="shared" si="355"/>
        <v>5.0940514938964282E-8</v>
      </c>
      <c r="JL120" s="86">
        <f t="shared" si="356"/>
        <v>5.1398773851518921E-5</v>
      </c>
      <c r="JM120" s="86">
        <f t="shared" si="357"/>
        <v>5.0302792798320695E-4</v>
      </c>
    </row>
    <row r="121" spans="2:273" x14ac:dyDescent="0.25">
      <c r="B121" s="2">
        <v>94</v>
      </c>
      <c r="C121" s="37">
        <v>98.27</v>
      </c>
      <c r="D121" s="37">
        <v>96.465999999999994</v>
      </c>
      <c r="E121" s="37">
        <v>97.671999999999997</v>
      </c>
      <c r="F121" s="37">
        <v>96.81</v>
      </c>
      <c r="G121" s="37">
        <v>96.034000000000006</v>
      </c>
      <c r="H121" s="37">
        <v>96.793000000000006</v>
      </c>
      <c r="I121" s="37">
        <v>95.655000000000001</v>
      </c>
      <c r="J121" s="37">
        <v>98.897000000000006</v>
      </c>
      <c r="K121" s="37">
        <v>99.5</v>
      </c>
      <c r="L121" s="37">
        <v>99.171999999999997</v>
      </c>
      <c r="M121" s="37">
        <v>102.276</v>
      </c>
      <c r="N121" s="37">
        <v>99.588999999999999</v>
      </c>
      <c r="O121" s="37">
        <v>99.661000000000001</v>
      </c>
      <c r="P121" s="37">
        <v>102.614</v>
      </c>
      <c r="Q121" s="37">
        <v>103.71899999999999</v>
      </c>
      <c r="S121" s="4">
        <f t="shared" si="229"/>
        <v>95.587753591496693</v>
      </c>
      <c r="T121" s="4">
        <f t="shared" si="230"/>
        <v>96.58658197654934</v>
      </c>
      <c r="U121" s="4">
        <f t="shared" si="231"/>
        <v>95.882305573819608</v>
      </c>
      <c r="V121" s="4">
        <f t="shared" si="232"/>
        <v>95.652456408482905</v>
      </c>
      <c r="W121" s="4">
        <f t="shared" si="233"/>
        <v>94.724366159058661</v>
      </c>
      <c r="X121" s="4">
        <f t="shared" si="234"/>
        <v>96.195151719063475</v>
      </c>
      <c r="Y121" s="4">
        <f t="shared" si="235"/>
        <v>96.448863826710877</v>
      </c>
      <c r="Z121" s="4">
        <f t="shared" si="236"/>
        <v>97.013337228417953</v>
      </c>
      <c r="AA121" s="4">
        <f t="shared" si="237"/>
        <v>98.701745787830475</v>
      </c>
      <c r="AB121" s="4">
        <f t="shared" si="238"/>
        <v>98.898935987757284</v>
      </c>
      <c r="AC121" s="4">
        <f t="shared" si="239"/>
        <v>101.34550243078888</v>
      </c>
      <c r="AD121" s="4">
        <f t="shared" si="240"/>
        <v>100.14566168970941</v>
      </c>
      <c r="AE121" s="4">
        <f t="shared" si="241"/>
        <v>101.15729105450805</v>
      </c>
      <c r="AF121" s="4">
        <f t="shared" si="242"/>
        <v>102.53587162930027</v>
      </c>
      <c r="AG121" s="4">
        <f t="shared" si="243"/>
        <v>103.47592897091873</v>
      </c>
      <c r="AI121" s="4">
        <f t="shared" si="244"/>
        <v>2.6822464085033033</v>
      </c>
      <c r="AJ121" s="4">
        <f t="shared" si="245"/>
        <v>-0.12058197654934588</v>
      </c>
      <c r="AK121" s="4">
        <f t="shared" si="246"/>
        <v>1.7896944261803895</v>
      </c>
      <c r="AL121" s="4">
        <f t="shared" si="247"/>
        <v>1.1575435915170971</v>
      </c>
      <c r="AM121" s="4">
        <f t="shared" si="248"/>
        <v>1.3096338409413448</v>
      </c>
      <c r="AN121" s="4">
        <f t="shared" si="249"/>
        <v>0.59784828093653175</v>
      </c>
      <c r="AO121" s="4">
        <f t="shared" si="250"/>
        <v>-0.79386382671087574</v>
      </c>
      <c r="AP121" s="4">
        <f t="shared" si="251"/>
        <v>1.8836627715820526</v>
      </c>
      <c r="AQ121" s="4">
        <f t="shared" si="252"/>
        <v>0.79825421216952464</v>
      </c>
      <c r="AR121" s="4">
        <f t="shared" si="253"/>
        <v>0.27306401224271326</v>
      </c>
      <c r="AS121" s="4">
        <f t="shared" si="254"/>
        <v>0.93049756921111282</v>
      </c>
      <c r="AT121" s="4">
        <f t="shared" si="255"/>
        <v>-0.55666168970941499</v>
      </c>
      <c r="AU121" s="4">
        <f t="shared" si="256"/>
        <v>-1.496291054508049</v>
      </c>
      <c r="AV121" s="4">
        <f t="shared" si="358"/>
        <v>7.8128370699729999E-2</v>
      </c>
      <c r="AW121" s="4">
        <f t="shared" si="358"/>
        <v>0.2430710290812641</v>
      </c>
      <c r="AY121" s="2">
        <f t="shared" si="308"/>
        <v>95.587753591384882</v>
      </c>
      <c r="AZ121" s="2">
        <f t="shared" si="359"/>
        <v>96.575926286718598</v>
      </c>
      <c r="BA121" s="2">
        <f t="shared" si="360"/>
        <v>95.879582749460312</v>
      </c>
      <c r="BB121" s="2">
        <f t="shared" si="361"/>
        <v>95.650973082943366</v>
      </c>
      <c r="BC121" s="2">
        <f t="shared" si="362"/>
        <v>94.724260328419675</v>
      </c>
      <c r="BD121" s="2">
        <f t="shared" si="363"/>
        <v>96.194507978316096</v>
      </c>
      <c r="BE121" s="2">
        <f t="shared" si="364"/>
        <v>96.447734424233232</v>
      </c>
      <c r="BF121" s="2">
        <f t="shared" si="365"/>
        <v>97.012044018030736</v>
      </c>
      <c r="BG121" s="2">
        <f t="shared" si="366"/>
        <v>98.700658342316061</v>
      </c>
      <c r="BH121" s="2">
        <f t="shared" si="367"/>
        <v>98.898642939987212</v>
      </c>
      <c r="BI121" s="2">
        <f t="shared" si="368"/>
        <v>101.34535126511291</v>
      </c>
      <c r="BJ121" s="2">
        <f t="shared" si="369"/>
        <v>100.14514605301807</v>
      </c>
      <c r="BK121" s="2">
        <f t="shared" si="370"/>
        <v>101.15723161706902</v>
      </c>
      <c r="BL121" s="2">
        <f t="shared" si="371"/>
        <v>102.49780354945376</v>
      </c>
      <c r="BM121" s="2">
        <f t="shared" si="372"/>
        <v>103.03092110756832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98.27</v>
      </c>
      <c r="CF121" s="2">
        <f t="shared" si="310"/>
        <v>96.465999999999994</v>
      </c>
      <c r="CG121" s="2">
        <f t="shared" si="311"/>
        <v>97.671999999999997</v>
      </c>
      <c r="CH121" s="2">
        <f t="shared" si="312"/>
        <v>96.81</v>
      </c>
      <c r="CI121" s="2">
        <f t="shared" si="313"/>
        <v>96.034000000000006</v>
      </c>
      <c r="CJ121" s="2">
        <f t="shared" si="314"/>
        <v>96.793000000000006</v>
      </c>
      <c r="CK121" s="2">
        <f t="shared" si="315"/>
        <v>95.655000000000001</v>
      </c>
      <c r="CL121" s="2">
        <f t="shared" si="316"/>
        <v>98.897000000000006</v>
      </c>
      <c r="CM121" s="2">
        <f t="shared" si="317"/>
        <v>99.5</v>
      </c>
      <c r="CN121" s="2">
        <f t="shared" si="318"/>
        <v>99.171999999999997</v>
      </c>
      <c r="CO121" s="2">
        <f t="shared" si="319"/>
        <v>102.276</v>
      </c>
      <c r="CP121" s="2">
        <f t="shared" si="320"/>
        <v>99.588999999999999</v>
      </c>
      <c r="CQ121" s="2">
        <f t="shared" si="321"/>
        <v>99.661000000000001</v>
      </c>
      <c r="CR121" s="2">
        <f t="shared" si="322"/>
        <v>102.614</v>
      </c>
      <c r="CS121" s="2">
        <f t="shared" si="323"/>
        <v>103.71899999999999</v>
      </c>
      <c r="CU121" s="2">
        <f t="shared" si="273"/>
        <v>98.27</v>
      </c>
      <c r="CV121" s="2">
        <f t="shared" si="274"/>
        <v>96.465999999999994</v>
      </c>
      <c r="CW121" s="2">
        <f t="shared" si="275"/>
        <v>97.671999999999997</v>
      </c>
      <c r="CX121" s="2">
        <f t="shared" si="276"/>
        <v>96.81</v>
      </c>
      <c r="CY121" s="2">
        <f t="shared" si="277"/>
        <v>96.034000000000006</v>
      </c>
      <c r="CZ121" s="2">
        <f t="shared" si="278"/>
        <v>96.793000000000006</v>
      </c>
      <c r="DA121" s="2">
        <f t="shared" si="279"/>
        <v>95.655000000000001</v>
      </c>
      <c r="DB121" s="2">
        <f t="shared" si="280"/>
        <v>98.897000000000006</v>
      </c>
      <c r="DC121" s="2">
        <f t="shared" si="281"/>
        <v>99.5</v>
      </c>
      <c r="DD121" s="2">
        <f t="shared" si="282"/>
        <v>99.171999999999997</v>
      </c>
      <c r="DE121" s="2">
        <f t="shared" si="283"/>
        <v>102.276</v>
      </c>
      <c r="DF121" s="2">
        <f t="shared" si="284"/>
        <v>99.588999999999999</v>
      </c>
      <c r="DG121" s="2">
        <f t="shared" si="285"/>
        <v>99.661000000000001</v>
      </c>
      <c r="DH121" s="2">
        <f t="shared" si="286"/>
        <v>102.614</v>
      </c>
      <c r="DI121" s="2">
        <f t="shared" si="287"/>
        <v>103.71899999999999</v>
      </c>
      <c r="DK121" s="2">
        <f t="shared" si="288"/>
        <v>106.82861238273921</v>
      </c>
      <c r="DL121" s="2">
        <f t="shared" si="373"/>
        <v>114.0919254385965</v>
      </c>
      <c r="DM121" s="2">
        <f t="shared" si="373"/>
        <v>113.27082827260456</v>
      </c>
      <c r="DN121" s="2">
        <f t="shared" si="373"/>
        <v>115.35504062078275</v>
      </c>
      <c r="DO121" s="2">
        <f t="shared" si="373"/>
        <v>113.04881566604126</v>
      </c>
      <c r="DP121" s="2">
        <f t="shared" si="373"/>
        <v>116.74051664521664</v>
      </c>
      <c r="DQ121" s="2">
        <f t="shared" si="373"/>
        <v>112.18334423897583</v>
      </c>
      <c r="DR121" s="2">
        <f t="shared" si="373"/>
        <v>118.61270252100842</v>
      </c>
      <c r="DS121" s="2">
        <f t="shared" si="373"/>
        <v>116.42982913165267</v>
      </c>
      <c r="DT121" s="2">
        <f t="shared" si="373"/>
        <v>117.05181596638657</v>
      </c>
      <c r="DU121" s="2">
        <f t="shared" si="373"/>
        <v>111.6576092570303</v>
      </c>
      <c r="DV121" s="2">
        <f t="shared" si="373"/>
        <v>114.73242701688557</v>
      </c>
      <c r="DW121" s="2">
        <f t="shared" si="373"/>
        <v>118.89961450924611</v>
      </c>
      <c r="DX121" s="2">
        <f t="shared" si="373"/>
        <v>118.14528787878787</v>
      </c>
      <c r="DY121" s="2">
        <f t="shared" si="373"/>
        <v>114.48504575454209</v>
      </c>
      <c r="EA121" s="2">
        <f t="shared" si="228"/>
        <v>95.511221467391309</v>
      </c>
      <c r="EB121" s="2">
        <f t="shared" si="290"/>
        <v>96.46585572843</v>
      </c>
      <c r="EC121" s="2">
        <f t="shared" si="291"/>
        <v>95.766185399032651</v>
      </c>
      <c r="ED121" s="2">
        <f t="shared" si="292"/>
        <v>95.508967112273581</v>
      </c>
      <c r="EE121" s="2">
        <f t="shared" si="293"/>
        <v>94.588741604650679</v>
      </c>
      <c r="EF121" s="2">
        <f t="shared" si="294"/>
        <v>96.035520728112317</v>
      </c>
      <c r="EG121" s="2">
        <f t="shared" si="295"/>
        <v>96.323443187284212</v>
      </c>
      <c r="EH121" s="2">
        <f t="shared" si="296"/>
        <v>96.825564616959653</v>
      </c>
      <c r="EI121" s="2">
        <f t="shared" si="297"/>
        <v>98.550963831453956</v>
      </c>
      <c r="EJ121" s="2">
        <f t="shared" si="298"/>
        <v>98.736451968402974</v>
      </c>
      <c r="EK121" s="2">
        <f t="shared" si="299"/>
        <v>101.26277335784424</v>
      </c>
      <c r="EL121" s="2">
        <f t="shared" si="300"/>
        <v>100.04116327745717</v>
      </c>
      <c r="EM121" s="2">
        <f t="shared" si="301"/>
        <v>101.01503134218936</v>
      </c>
      <c r="EN121" s="2">
        <f t="shared" si="302"/>
        <v>102.35018927249995</v>
      </c>
      <c r="EO121" s="2">
        <f t="shared" si="303"/>
        <v>102.91228026824214</v>
      </c>
      <c r="EQ121" s="2">
        <f t="shared" si="304"/>
        <v>95.51400329357854</v>
      </c>
      <c r="ER121" s="2">
        <f t="shared" si="374"/>
        <v>96.463269459400166</v>
      </c>
      <c r="ES121" s="2">
        <f t="shared" si="374"/>
        <v>95.735063363748907</v>
      </c>
      <c r="ET121" s="2">
        <f t="shared" si="374"/>
        <v>95.475944631982145</v>
      </c>
      <c r="EU121" s="2">
        <f t="shared" si="374"/>
        <v>94.674958617405267</v>
      </c>
      <c r="EV121" s="2">
        <f t="shared" si="374"/>
        <v>96.04941793346552</v>
      </c>
      <c r="EW121" s="2">
        <f t="shared" si="374"/>
        <v>96.279370886911735</v>
      </c>
      <c r="EX121" s="2">
        <f t="shared" si="374"/>
        <v>96.818512192510099</v>
      </c>
      <c r="EY121" s="2">
        <f t="shared" si="374"/>
        <v>98.528887090811111</v>
      </c>
      <c r="EZ121" s="2">
        <f t="shared" si="374"/>
        <v>98.744268574836042</v>
      </c>
      <c r="FA121" s="2">
        <f t="shared" si="374"/>
        <v>101.28419460634595</v>
      </c>
      <c r="FB121" s="2">
        <f t="shared" si="374"/>
        <v>100.12061993411962</v>
      </c>
      <c r="FC121" s="2">
        <f t="shared" si="374"/>
        <v>101.22651682168367</v>
      </c>
      <c r="FD121" s="2">
        <f t="shared" si="374"/>
        <v>102.31882447069589</v>
      </c>
      <c r="FE121" s="2">
        <f t="shared" si="374"/>
        <v>102.99129225794891</v>
      </c>
      <c r="FG121" s="2">
        <f t="shared" si="306"/>
        <v>0.99324136646597494</v>
      </c>
      <c r="FH121" s="2">
        <f t="shared" si="375"/>
        <v>0.99375187318414249</v>
      </c>
      <c r="FI121" s="2">
        <f t="shared" si="375"/>
        <v>0.99347701371972186</v>
      </c>
      <c r="FJ121" s="2">
        <f t="shared" si="375"/>
        <v>0.99280950057312112</v>
      </c>
      <c r="FK121" s="2">
        <f t="shared" si="375"/>
        <v>0.99275093089885735</v>
      </c>
      <c r="FL121" s="2">
        <f t="shared" si="375"/>
        <v>0.99233530543763337</v>
      </c>
      <c r="FM121" s="2">
        <f t="shared" si="375"/>
        <v>0.99210262227880996</v>
      </c>
      <c r="FN121" s="2">
        <f t="shared" si="375"/>
        <v>0.99143248920072813</v>
      </c>
      <c r="FO121" s="2">
        <f t="shared" si="375"/>
        <v>0.99159775522662763</v>
      </c>
      <c r="FP121" s="2">
        <f t="shared" si="375"/>
        <v>0.99115295788608382</v>
      </c>
      <c r="FQ121" s="2">
        <f t="shared" si="375"/>
        <v>0.99209203680395019</v>
      </c>
      <c r="FR121" s="2">
        <f t="shared" si="375"/>
        <v>0.99301794588663794</v>
      </c>
      <c r="FS121" s="2">
        <f t="shared" si="375"/>
        <v>0.99223274424057772</v>
      </c>
      <c r="FT121" s="2">
        <f t="shared" si="375"/>
        <v>0.99062759691122215</v>
      </c>
      <c r="FU121" s="2">
        <f t="shared" si="375"/>
        <v>0.98983142534283419</v>
      </c>
      <c r="FW121" s="2">
        <f t="shared" si="324"/>
        <v>1.5107426779698891E-2</v>
      </c>
      <c r="FX121" s="2">
        <f t="shared" si="376"/>
        <v>2.2952185164700507E-2</v>
      </c>
      <c r="FY121" s="2">
        <f t="shared" si="377"/>
        <v>2.5229547831438746E-2</v>
      </c>
      <c r="FZ121" s="2">
        <f t="shared" si="378"/>
        <v>2.1113178440844357E-2</v>
      </c>
      <c r="GA121" s="2">
        <f t="shared" si="379"/>
        <v>1.9721992579286352E-2</v>
      </c>
      <c r="GB121" s="2">
        <f t="shared" si="380"/>
        <v>2.0851716352264994E-2</v>
      </c>
      <c r="GC121" s="2">
        <f t="shared" si="381"/>
        <v>2.1791289966051904E-2</v>
      </c>
      <c r="GD121" s="2">
        <f t="shared" si="382"/>
        <v>2.5826325171249751E-2</v>
      </c>
      <c r="GE121" s="2">
        <f t="shared" si="383"/>
        <v>2.3920725838732625E-2</v>
      </c>
      <c r="GF121" s="2">
        <f t="shared" si="384"/>
        <v>1.9724027771114049E-2</v>
      </c>
      <c r="GG121" s="2">
        <f t="shared" si="385"/>
        <v>1.754928284885509E-2</v>
      </c>
      <c r="GH121" s="2">
        <f t="shared" si="386"/>
        <v>1.7715031032764464E-2</v>
      </c>
      <c r="GI121" s="2">
        <f t="shared" si="387"/>
        <v>1.5538387213691406E-2</v>
      </c>
      <c r="GJ121" s="2">
        <f t="shared" si="388"/>
        <v>1.3510495426127282E-2</v>
      </c>
      <c r="GK121" s="2">
        <f t="shared" si="389"/>
        <v>1.2179284339406351E-2</v>
      </c>
      <c r="GM121" s="86">
        <f t="shared" si="325"/>
        <v>2.0136986412900861E-45</v>
      </c>
      <c r="GN121" s="86">
        <f t="shared" si="390"/>
        <v>1.7364979951976604E-43</v>
      </c>
      <c r="GO121" s="86">
        <f t="shared" si="391"/>
        <v>6.2062929725280675E-69</v>
      </c>
      <c r="GP121" s="86">
        <f t="shared" si="392"/>
        <v>6.3213093289811713E-90</v>
      </c>
      <c r="GQ121" s="86">
        <f t="shared" si="393"/>
        <v>4.8324844424164248E-67</v>
      </c>
      <c r="GR121" s="86">
        <f t="shared" si="394"/>
        <v>1.416106680794568E-69</v>
      </c>
      <c r="GS121" s="86">
        <f t="shared" si="395"/>
        <v>1.0452803611573298E-89</v>
      </c>
      <c r="GT121" s="86">
        <f t="shared" si="396"/>
        <v>7.811026061267251E-77</v>
      </c>
      <c r="GU121" s="86">
        <f t="shared" si="397"/>
        <v>8.7627729426347559E-56</v>
      </c>
      <c r="GV121" s="86">
        <f t="shared" si="398"/>
        <v>1.8876578905134643E-59</v>
      </c>
      <c r="GW121" s="86">
        <f t="shared" si="399"/>
        <v>2.2831566920895849E-78</v>
      </c>
      <c r="GX121" s="86">
        <f t="shared" si="400"/>
        <v>8.8511291519205814E-79</v>
      </c>
      <c r="GY121" s="86">
        <f t="shared" si="401"/>
        <v>2.8298458234926367E-50</v>
      </c>
      <c r="GZ121" s="86">
        <f t="shared" si="402"/>
        <v>2.1344731137999909E-53</v>
      </c>
      <c r="HA121" s="86">
        <f t="shared" si="403"/>
        <v>1.8179979469929109E-63</v>
      </c>
      <c r="HC121" s="86">
        <f t="shared" si="326"/>
        <v>1.3662194517689193E-11</v>
      </c>
      <c r="HD121" s="86">
        <f t="shared" si="404"/>
        <v>1.0006116425228119E-15</v>
      </c>
      <c r="HE121" s="86">
        <f t="shared" si="405"/>
        <v>1.6404363674807912E-16</v>
      </c>
      <c r="HF121" s="86">
        <f t="shared" si="406"/>
        <v>8.5032231448649033E-19</v>
      </c>
      <c r="HG121" s="86">
        <f t="shared" si="407"/>
        <v>6.6182790769385854E-25</v>
      </c>
      <c r="HH121" s="86">
        <f t="shared" si="408"/>
        <v>1.8378277548753183E-21</v>
      </c>
      <c r="HI121" s="86">
        <f t="shared" si="409"/>
        <v>7.7225140050588055E-24</v>
      </c>
      <c r="HJ121" s="86">
        <f t="shared" si="410"/>
        <v>1.3802872233948223E-28</v>
      </c>
      <c r="HK121" s="86">
        <f t="shared" si="411"/>
        <v>4.6686915881306333E-33</v>
      </c>
      <c r="HL121" s="86">
        <f t="shared" si="412"/>
        <v>1.6015084283198377E-25</v>
      </c>
      <c r="HM121" s="86">
        <f t="shared" si="413"/>
        <v>7.3580337849598608E-20</v>
      </c>
      <c r="HN121" s="86">
        <f t="shared" si="414"/>
        <v>1.1139393094529613E-14</v>
      </c>
      <c r="HO121" s="86">
        <f t="shared" si="415"/>
        <v>7.4969739745740076E-10</v>
      </c>
      <c r="HP121" s="86">
        <f t="shared" si="416"/>
        <v>4.6259329539651317E-11</v>
      </c>
      <c r="HQ121" s="86">
        <f t="shared" si="417"/>
        <v>3.8993661543901409E-14</v>
      </c>
      <c r="HS121" s="86">
        <f t="shared" si="327"/>
        <v>6.038291879259736E-6</v>
      </c>
      <c r="HT121" s="86">
        <f t="shared" si="418"/>
        <v>3.580731545180966E-4</v>
      </c>
      <c r="HU121" s="86">
        <f t="shared" si="419"/>
        <v>5.1347789095033505E-5</v>
      </c>
      <c r="HV121" s="86">
        <f t="shared" si="420"/>
        <v>1.668707457486073E-5</v>
      </c>
      <c r="HW121" s="86">
        <f t="shared" si="421"/>
        <v>8.3591676041249894E-7</v>
      </c>
      <c r="HX121" s="86">
        <f t="shared" si="422"/>
        <v>4.5289766835913302E-6</v>
      </c>
      <c r="HY121" s="86">
        <f t="shared" si="423"/>
        <v>7.3643160955551052E-6</v>
      </c>
      <c r="HZ121" s="86">
        <f t="shared" si="424"/>
        <v>7.3507142681355662E-6</v>
      </c>
      <c r="IA121" s="86">
        <f t="shared" si="425"/>
        <v>5.8018572774889754E-6</v>
      </c>
      <c r="IB121" s="86">
        <f t="shared" si="426"/>
        <v>1.2859146363109572E-6</v>
      </c>
      <c r="IC121" s="86">
        <f t="shared" si="427"/>
        <v>6.1539258433678544E-7</v>
      </c>
      <c r="ID121" s="86">
        <f t="shared" si="428"/>
        <v>2.0208739954467029E-6</v>
      </c>
      <c r="IE121" s="86">
        <f t="shared" si="429"/>
        <v>1.9008891520280138E-7</v>
      </c>
      <c r="IF121" s="86">
        <f t="shared" si="430"/>
        <v>1.1108741318886827E-4</v>
      </c>
      <c r="IG121" s="86">
        <f t="shared" si="431"/>
        <v>8.7287668694771418E-4</v>
      </c>
      <c r="II121" s="86">
        <f t="shared" si="328"/>
        <v>1.7127580482000302E-42</v>
      </c>
      <c r="IJ121" s="86">
        <f t="shared" si="329"/>
        <v>4.9841693403475135E-38</v>
      </c>
      <c r="IK121" s="86">
        <f t="shared" si="330"/>
        <v>3.6097335982719753E-42</v>
      </c>
      <c r="IL121" s="86">
        <f t="shared" si="331"/>
        <v>4.4705597880173429E-49</v>
      </c>
      <c r="IM121" s="86">
        <f t="shared" si="332"/>
        <v>3.8918080953044543E-54</v>
      </c>
      <c r="IN121" s="86">
        <f t="shared" si="333"/>
        <v>6.2977623548726078E-51</v>
      </c>
      <c r="IO121" s="86">
        <f t="shared" si="334"/>
        <v>2.6454966855261108E-47</v>
      </c>
      <c r="IP121" s="86">
        <f t="shared" si="335"/>
        <v>1.5301802375887096E-49</v>
      </c>
      <c r="IQ121" s="86">
        <f t="shared" si="336"/>
        <v>1.0409118369938276E-48</v>
      </c>
      <c r="IR121" s="86">
        <f t="shared" si="337"/>
        <v>5.3824294945718018E-53</v>
      </c>
      <c r="IS121" s="86">
        <f t="shared" si="338"/>
        <v>2.1203128422840625E-55</v>
      </c>
      <c r="IT121" s="86">
        <f t="shared" si="339"/>
        <v>4.7047253143297563E-52</v>
      </c>
      <c r="IU121" s="86">
        <f t="shared" si="340"/>
        <v>9.178080802108425E-57</v>
      </c>
      <c r="IV121" s="86">
        <f t="shared" si="341"/>
        <v>8.6550069275013633E-37</v>
      </c>
      <c r="IW121" s="86">
        <f t="shared" si="342"/>
        <v>2.6414299832019393E-27</v>
      </c>
      <c r="IY121" s="86">
        <f t="shared" si="343"/>
        <v>6.0383055414542535E-6</v>
      </c>
      <c r="IZ121" s="86">
        <f t="shared" si="344"/>
        <v>3.5807315451909721E-4</v>
      </c>
      <c r="JA121" s="86">
        <f t="shared" si="345"/>
        <v>5.1347789095197552E-5</v>
      </c>
      <c r="JB121" s="86">
        <f t="shared" si="346"/>
        <v>1.668707457486158E-5</v>
      </c>
      <c r="JC121" s="86">
        <f t="shared" si="347"/>
        <v>8.3591676041249894E-7</v>
      </c>
      <c r="JD121" s="86">
        <f t="shared" si="348"/>
        <v>4.5289766835913319E-6</v>
      </c>
      <c r="JE121" s="86">
        <f t="shared" si="349"/>
        <v>7.3643160955551052E-6</v>
      </c>
      <c r="JF121" s="86">
        <f t="shared" si="350"/>
        <v>7.3507142681355662E-6</v>
      </c>
      <c r="JG121" s="86">
        <f t="shared" si="351"/>
        <v>5.8018572774889754E-6</v>
      </c>
      <c r="JH121" s="86">
        <f t="shared" si="352"/>
        <v>1.2859146363109572E-6</v>
      </c>
      <c r="JI121" s="86">
        <f t="shared" si="353"/>
        <v>6.1539258433685903E-7</v>
      </c>
      <c r="JJ121" s="86">
        <f t="shared" si="354"/>
        <v>2.0208740065860959E-6</v>
      </c>
      <c r="JK121" s="86">
        <f t="shared" si="355"/>
        <v>1.9083861260025877E-7</v>
      </c>
      <c r="JL121" s="86">
        <f t="shared" si="356"/>
        <v>1.1108745944819781E-4</v>
      </c>
      <c r="JM121" s="86">
        <f t="shared" si="357"/>
        <v>8.7287668698670783E-4</v>
      </c>
    </row>
    <row r="122" spans="2:273" x14ac:dyDescent="0.25">
      <c r="B122" s="2">
        <v>95</v>
      </c>
      <c r="C122" s="37">
        <v>95.429000000000002</v>
      </c>
      <c r="D122" s="37">
        <v>96.671999999999997</v>
      </c>
      <c r="E122" s="37">
        <v>98.102999999999994</v>
      </c>
      <c r="F122" s="37">
        <v>99.328000000000003</v>
      </c>
      <c r="G122" s="37">
        <v>94.879000000000005</v>
      </c>
      <c r="H122" s="37">
        <v>97.275999999999996</v>
      </c>
      <c r="I122" s="37">
        <v>98.19</v>
      </c>
      <c r="J122" s="37">
        <v>96.671999999999997</v>
      </c>
      <c r="K122" s="37">
        <v>99.138000000000005</v>
      </c>
      <c r="L122" s="37">
        <v>99.534000000000006</v>
      </c>
      <c r="M122" s="37">
        <v>102.44799999999999</v>
      </c>
      <c r="N122" s="37">
        <v>100.125</v>
      </c>
      <c r="O122" s="37">
        <v>102.875</v>
      </c>
      <c r="P122" s="37">
        <v>100.56100000000001</v>
      </c>
      <c r="Q122" s="37">
        <v>104.71899999999999</v>
      </c>
      <c r="S122" s="4">
        <f t="shared" si="229"/>
        <v>95.480933651197702</v>
      </c>
      <c r="T122" s="4">
        <f t="shared" si="230"/>
        <v>96.46714788422419</v>
      </c>
      <c r="U122" s="4">
        <f t="shared" si="231"/>
        <v>95.746409797025947</v>
      </c>
      <c r="V122" s="4">
        <f t="shared" si="232"/>
        <v>95.51775147599281</v>
      </c>
      <c r="W122" s="4">
        <f t="shared" si="233"/>
        <v>94.645476100657035</v>
      </c>
      <c r="X122" s="4">
        <f t="shared" si="234"/>
        <v>96.075792596529467</v>
      </c>
      <c r="Y122" s="4">
        <f t="shared" si="235"/>
        <v>96.31755472684516</v>
      </c>
      <c r="Z122" s="4">
        <f t="shared" si="236"/>
        <v>96.902694235208273</v>
      </c>
      <c r="AA122" s="4">
        <f t="shared" si="237"/>
        <v>98.557101649458758</v>
      </c>
      <c r="AB122" s="4">
        <f t="shared" si="238"/>
        <v>98.76887927750029</v>
      </c>
      <c r="AC122" s="4">
        <f t="shared" si="239"/>
        <v>101.19773166958191</v>
      </c>
      <c r="AD122" s="4">
        <f t="shared" si="240"/>
        <v>100.03893457193959</v>
      </c>
      <c r="AE122" s="4">
        <f t="shared" si="241"/>
        <v>101.06304963540882</v>
      </c>
      <c r="AF122" s="4">
        <f t="shared" si="242"/>
        <v>102.43170302290038</v>
      </c>
      <c r="AG122" s="4">
        <f t="shared" si="243"/>
        <v>103.63422161200377</v>
      </c>
      <c r="AI122" s="4">
        <f t="shared" si="244"/>
        <v>-5.1933651197700215E-2</v>
      </c>
      <c r="AJ122" s="4">
        <f t="shared" si="245"/>
        <v>0.20485211577580742</v>
      </c>
      <c r="AK122" s="4">
        <f t="shared" si="246"/>
        <v>2.3565902029740471</v>
      </c>
      <c r="AL122" s="4">
        <f t="shared" si="247"/>
        <v>3.8102485240071928</v>
      </c>
      <c r="AM122" s="4">
        <f t="shared" si="248"/>
        <v>0.2335238993429698</v>
      </c>
      <c r="AN122" s="4">
        <f t="shared" si="249"/>
        <v>1.2002074034705288</v>
      </c>
      <c r="AO122" s="4">
        <f t="shared" si="250"/>
        <v>1.8724452731548382</v>
      </c>
      <c r="AP122" s="4">
        <f t="shared" si="251"/>
        <v>-0.2306942352082757</v>
      </c>
      <c r="AQ122" s="4">
        <f t="shared" si="252"/>
        <v>0.58089835054124705</v>
      </c>
      <c r="AR122" s="4">
        <f t="shared" si="253"/>
        <v>0.76512072249971652</v>
      </c>
      <c r="AS122" s="4">
        <f t="shared" si="254"/>
        <v>1.2502683304180806</v>
      </c>
      <c r="AT122" s="4">
        <f t="shared" si="255"/>
        <v>8.6065428060408067E-2</v>
      </c>
      <c r="AU122" s="4">
        <f t="shared" si="256"/>
        <v>1.8119503645911834</v>
      </c>
      <c r="AV122" s="4">
        <f t="shared" si="358"/>
        <v>-1.870703022900372</v>
      </c>
      <c r="AW122" s="4">
        <f t="shared" si="358"/>
        <v>1.0847783879962236</v>
      </c>
      <c r="AY122" s="2">
        <f t="shared" si="308"/>
        <v>95.480933651194889</v>
      </c>
      <c r="AZ122" s="2">
        <f t="shared" si="359"/>
        <v>96.442029133387535</v>
      </c>
      <c r="BA122" s="2">
        <f t="shared" si="360"/>
        <v>95.738577775602039</v>
      </c>
      <c r="BB122" s="2">
        <f t="shared" si="361"/>
        <v>95.513024138016164</v>
      </c>
      <c r="BC122" s="2">
        <f t="shared" si="362"/>
        <v>94.64505741597489</v>
      </c>
      <c r="BD122" s="2">
        <f t="shared" si="363"/>
        <v>96.073531489713474</v>
      </c>
      <c r="BE122" s="2">
        <f t="shared" si="364"/>
        <v>96.313819259479914</v>
      </c>
      <c r="BF122" s="2">
        <f t="shared" si="365"/>
        <v>96.898037944030534</v>
      </c>
      <c r="BG122" s="2">
        <f t="shared" si="366"/>
        <v>98.553273204169599</v>
      </c>
      <c r="BH122" s="2">
        <f t="shared" si="367"/>
        <v>98.767763969513325</v>
      </c>
      <c r="BI122" s="2">
        <f t="shared" si="368"/>
        <v>101.19713785012982</v>
      </c>
      <c r="BJ122" s="2">
        <f t="shared" si="369"/>
        <v>100.03710820571432</v>
      </c>
      <c r="BK122" s="2">
        <f t="shared" si="370"/>
        <v>101.06280702442923</v>
      </c>
      <c r="BL122" s="2">
        <f t="shared" si="371"/>
        <v>102.35543541433218</v>
      </c>
      <c r="BM122" s="2">
        <f t="shared" si="372"/>
        <v>102.90797967373079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95.429000000000002</v>
      </c>
      <c r="CF122" s="2">
        <f t="shared" si="310"/>
        <v>96.671999999999997</v>
      </c>
      <c r="CG122" s="2">
        <f t="shared" si="311"/>
        <v>98.102999999999994</v>
      </c>
      <c r="CH122" s="2">
        <f t="shared" si="312"/>
        <v>99.328000000000003</v>
      </c>
      <c r="CI122" s="2">
        <f t="shared" si="313"/>
        <v>94.879000000000005</v>
      </c>
      <c r="CJ122" s="2">
        <f t="shared" si="314"/>
        <v>97.275999999999996</v>
      </c>
      <c r="CK122" s="2">
        <f t="shared" si="315"/>
        <v>98.19</v>
      </c>
      <c r="CL122" s="2">
        <f t="shared" si="316"/>
        <v>96.671999999999997</v>
      </c>
      <c r="CM122" s="2">
        <f t="shared" si="317"/>
        <v>99.138000000000005</v>
      </c>
      <c r="CN122" s="2">
        <f t="shared" si="318"/>
        <v>99.534000000000006</v>
      </c>
      <c r="CO122" s="2">
        <f t="shared" si="319"/>
        <v>102.44799999999999</v>
      </c>
      <c r="CP122" s="2">
        <f t="shared" si="320"/>
        <v>100.125</v>
      </c>
      <c r="CQ122" s="2">
        <f t="shared" si="321"/>
        <v>102.875</v>
      </c>
      <c r="CR122" s="2">
        <f t="shared" si="322"/>
        <v>100.56100000000001</v>
      </c>
      <c r="CS122" s="2">
        <f t="shared" si="323"/>
        <v>104.71899999999999</v>
      </c>
      <c r="CU122" s="2">
        <f t="shared" si="273"/>
        <v>95.429000000000002</v>
      </c>
      <c r="CV122" s="2">
        <f t="shared" si="274"/>
        <v>96.671999999999997</v>
      </c>
      <c r="CW122" s="2">
        <f t="shared" si="275"/>
        <v>98.102999999999994</v>
      </c>
      <c r="CX122" s="2">
        <f t="shared" si="276"/>
        <v>99.328000000000003</v>
      </c>
      <c r="CY122" s="2">
        <f t="shared" si="277"/>
        <v>94.879000000000005</v>
      </c>
      <c r="CZ122" s="2">
        <f t="shared" si="278"/>
        <v>97.275999999999996</v>
      </c>
      <c r="DA122" s="2">
        <f t="shared" si="279"/>
        <v>98.19</v>
      </c>
      <c r="DB122" s="2">
        <f t="shared" si="280"/>
        <v>96.671999999999997</v>
      </c>
      <c r="DC122" s="2">
        <f t="shared" si="281"/>
        <v>99.138000000000005</v>
      </c>
      <c r="DD122" s="2">
        <f t="shared" si="282"/>
        <v>99.534000000000006</v>
      </c>
      <c r="DE122" s="2">
        <f t="shared" si="283"/>
        <v>102.44799999999999</v>
      </c>
      <c r="DF122" s="2">
        <f t="shared" si="284"/>
        <v>100.125</v>
      </c>
      <c r="DG122" s="2">
        <f t="shared" si="285"/>
        <v>102.875</v>
      </c>
      <c r="DH122" s="2">
        <f t="shared" si="286"/>
        <v>100.56100000000001</v>
      </c>
      <c r="DI122" s="2">
        <f t="shared" si="287"/>
        <v>104.71899999999999</v>
      </c>
      <c r="DK122" s="2">
        <f t="shared" si="288"/>
        <v>106.85855919324578</v>
      </c>
      <c r="DL122" s="2">
        <f t="shared" si="373"/>
        <v>114.18102564102566</v>
      </c>
      <c r="DM122" s="2">
        <f t="shared" si="373"/>
        <v>113.38076410256407</v>
      </c>
      <c r="DN122" s="2">
        <f t="shared" si="373"/>
        <v>115.50607928475034</v>
      </c>
      <c r="DO122" s="2">
        <f t="shared" si="373"/>
        <v>113.17720703564727</v>
      </c>
      <c r="DP122" s="2">
        <f t="shared" si="373"/>
        <v>116.88897919347919</v>
      </c>
      <c r="DQ122" s="2">
        <f t="shared" si="373"/>
        <v>112.2740779990517</v>
      </c>
      <c r="DR122" s="2">
        <f t="shared" si="373"/>
        <v>118.7752974789916</v>
      </c>
      <c r="DS122" s="2">
        <f t="shared" si="373"/>
        <v>116.53369607843138</v>
      </c>
      <c r="DT122" s="2">
        <f t="shared" si="373"/>
        <v>117.15060336134455</v>
      </c>
      <c r="DU122" s="2">
        <f t="shared" si="373"/>
        <v>111.67704923952292</v>
      </c>
      <c r="DV122" s="2">
        <f t="shared" si="373"/>
        <v>114.78555187617262</v>
      </c>
      <c r="DW122" s="2">
        <f t="shared" si="373"/>
        <v>119.0226785206259</v>
      </c>
      <c r="DX122" s="2">
        <f t="shared" si="373"/>
        <v>118.26355592691621</v>
      </c>
      <c r="DY122" s="2">
        <f t="shared" si="373"/>
        <v>114.58160726733408</v>
      </c>
      <c r="EA122" s="2">
        <f t="shared" si="228"/>
        <v>95.410295419254652</v>
      </c>
      <c r="EB122" s="2">
        <f t="shared" si="290"/>
        <v>96.340323453773962</v>
      </c>
      <c r="EC122" s="2">
        <f t="shared" si="291"/>
        <v>95.633399546553804</v>
      </c>
      <c r="ED122" s="2">
        <f t="shared" si="292"/>
        <v>95.381535503245189</v>
      </c>
      <c r="EE122" s="2">
        <f t="shared" si="293"/>
        <v>94.520310231091131</v>
      </c>
      <c r="EF122" s="2">
        <f t="shared" si="294"/>
        <v>95.926698148797129</v>
      </c>
      <c r="EG122" s="2">
        <f t="shared" si="295"/>
        <v>96.198566363451732</v>
      </c>
      <c r="EH122" s="2">
        <f t="shared" si="296"/>
        <v>96.725724051928836</v>
      </c>
      <c r="EI122" s="2">
        <f t="shared" si="297"/>
        <v>98.414512100847261</v>
      </c>
      <c r="EJ122" s="2">
        <f t="shared" si="298"/>
        <v>98.617988402296049</v>
      </c>
      <c r="EK122" s="2">
        <f t="shared" si="299"/>
        <v>101.12063991839663</v>
      </c>
      <c r="EL122" s="2">
        <f t="shared" si="300"/>
        <v>99.941326463314084</v>
      </c>
      <c r="EM122" s="2">
        <f t="shared" si="301"/>
        <v>100.93155908624379</v>
      </c>
      <c r="EN122" s="2">
        <f t="shared" si="302"/>
        <v>102.21858488351323</v>
      </c>
      <c r="EO122" s="2">
        <f t="shared" si="303"/>
        <v>102.79795679565436</v>
      </c>
      <c r="EQ122" s="2">
        <f t="shared" si="304"/>
        <v>95.412094020416092</v>
      </c>
      <c r="ER122" s="2">
        <f t="shared" si="374"/>
        <v>96.339806760158368</v>
      </c>
      <c r="ES122" s="2">
        <f t="shared" si="374"/>
        <v>95.616655307441874</v>
      </c>
      <c r="ET122" s="2">
        <f t="shared" si="374"/>
        <v>95.356953551190685</v>
      </c>
      <c r="EU122" s="2">
        <f t="shared" si="374"/>
        <v>94.581626597904574</v>
      </c>
      <c r="EV122" s="2">
        <f t="shared" si="374"/>
        <v>95.935557235440996</v>
      </c>
      <c r="EW122" s="2">
        <f t="shared" si="374"/>
        <v>96.172924471657865</v>
      </c>
      <c r="EX122" s="2">
        <f t="shared" si="374"/>
        <v>96.722041809448044</v>
      </c>
      <c r="EY122" s="2">
        <f t="shared" si="374"/>
        <v>98.407335000689301</v>
      </c>
      <c r="EZ122" s="2">
        <f t="shared" si="374"/>
        <v>98.623864855396576</v>
      </c>
      <c r="FA122" s="2">
        <f t="shared" si="374"/>
        <v>101.13680511023381</v>
      </c>
      <c r="FB122" s="2">
        <f t="shared" si="374"/>
        <v>100.00320713224041</v>
      </c>
      <c r="FC122" s="2">
        <f t="shared" si="374"/>
        <v>101.10825985572725</v>
      </c>
      <c r="FD122" s="2">
        <f t="shared" si="374"/>
        <v>102.19081839654486</v>
      </c>
      <c r="FE122" s="2">
        <f t="shared" si="374"/>
        <v>102.84632786978877</v>
      </c>
      <c r="FG122" s="2">
        <f t="shared" si="306"/>
        <v>0.99383238516050343</v>
      </c>
      <c r="FH122" s="2">
        <f t="shared" si="375"/>
        <v>0.99429850612260795</v>
      </c>
      <c r="FI122" s="2">
        <f t="shared" si="375"/>
        <v>0.99404754938595963</v>
      </c>
      <c r="FJ122" s="2">
        <f t="shared" si="375"/>
        <v>0.99343803491880434</v>
      </c>
      <c r="FK122" s="2">
        <f t="shared" si="375"/>
        <v>0.99338455080967669</v>
      </c>
      <c r="FL122" s="2">
        <f t="shared" si="375"/>
        <v>0.99300499797916875</v>
      </c>
      <c r="FM122" s="2">
        <f t="shared" si="375"/>
        <v>0.992792497540264</v>
      </c>
      <c r="FN122" s="2">
        <f t="shared" si="375"/>
        <v>0.99218044252634574</v>
      </c>
      <c r="FO122" s="2">
        <f t="shared" si="375"/>
        <v>0.99233139224046762</v>
      </c>
      <c r="FP122" s="2">
        <f t="shared" si="375"/>
        <v>0.99192511585229071</v>
      </c>
      <c r="FQ122" s="2">
        <f t="shared" si="375"/>
        <v>0.99278283003253631</v>
      </c>
      <c r="FR122" s="2">
        <f t="shared" si="375"/>
        <v>0.99362837659214565</v>
      </c>
      <c r="FS122" s="2">
        <f t="shared" si="375"/>
        <v>0.99291133391771069</v>
      </c>
      <c r="FT122" s="2">
        <f t="shared" si="375"/>
        <v>0.99144521191615076</v>
      </c>
      <c r="FU122" s="2">
        <f t="shared" si="375"/>
        <v>0.99071784472152591</v>
      </c>
      <c r="FW122" s="2">
        <f t="shared" si="324"/>
        <v>1.6540855150676975E-2</v>
      </c>
      <c r="FX122" s="2">
        <f t="shared" si="376"/>
        <v>2.5110965231588112E-2</v>
      </c>
      <c r="FY122" s="2">
        <f t="shared" si="377"/>
        <v>2.7596476477440606E-2</v>
      </c>
      <c r="FZ122" s="2">
        <f t="shared" si="378"/>
        <v>2.3103079730707732E-2</v>
      </c>
      <c r="GA122" s="2">
        <f t="shared" si="379"/>
        <v>2.1583666692761828E-2</v>
      </c>
      <c r="GB122" s="2">
        <f t="shared" si="380"/>
        <v>2.2817549447218928E-2</v>
      </c>
      <c r="GC122" s="2">
        <f t="shared" si="381"/>
        <v>2.3843546015676051E-2</v>
      </c>
      <c r="GD122" s="2">
        <f t="shared" si="382"/>
        <v>2.8247618487987396E-2</v>
      </c>
      <c r="GE122" s="2">
        <f t="shared" si="383"/>
        <v>2.6168162686987753E-2</v>
      </c>
      <c r="GF122" s="2">
        <f t="shared" si="384"/>
        <v>2.1585889767862132E-2</v>
      </c>
      <c r="GG122" s="2">
        <f t="shared" si="385"/>
        <v>1.9209881306914645E-2</v>
      </c>
      <c r="GH122" s="2">
        <f t="shared" si="386"/>
        <v>1.9391003830677173E-2</v>
      </c>
      <c r="GI122" s="2">
        <f t="shared" si="387"/>
        <v>1.7011999829232884E-2</v>
      </c>
      <c r="GJ122" s="2">
        <f t="shared" si="388"/>
        <v>1.4794679259486848E-2</v>
      </c>
      <c r="GK122" s="2">
        <f t="shared" si="389"/>
        <v>1.3338646341369713E-2</v>
      </c>
      <c r="GM122" s="86">
        <f t="shared" si="325"/>
        <v>5.4414617948813195E-48</v>
      </c>
      <c r="GN122" s="86">
        <f t="shared" si="390"/>
        <v>6.5445259324778852E-46</v>
      </c>
      <c r="GO122" s="86">
        <f t="shared" si="391"/>
        <v>9.1395872348258512E-73</v>
      </c>
      <c r="GP122" s="86">
        <f t="shared" si="392"/>
        <v>5.1757844887356838E-95</v>
      </c>
      <c r="GQ122" s="86">
        <f t="shared" si="393"/>
        <v>8.4516994221558956E-71</v>
      </c>
      <c r="GR122" s="86">
        <f t="shared" si="394"/>
        <v>2.1179534369155305E-73</v>
      </c>
      <c r="GS122" s="86">
        <f t="shared" si="395"/>
        <v>9.2170389192357912E-95</v>
      </c>
      <c r="GT122" s="86">
        <f t="shared" si="396"/>
        <v>4.3074583819579355E-81</v>
      </c>
      <c r="GU122" s="86">
        <f t="shared" si="397"/>
        <v>7.3156274553329584E-59</v>
      </c>
      <c r="GV122" s="86">
        <f t="shared" si="398"/>
        <v>8.6900961263867232E-63</v>
      </c>
      <c r="GW122" s="86">
        <f t="shared" si="399"/>
        <v>7.7811154552098316E-83</v>
      </c>
      <c r="GX122" s="86">
        <f t="shared" si="400"/>
        <v>3.6476964767023736E-83</v>
      </c>
      <c r="GY122" s="86">
        <f t="shared" si="401"/>
        <v>4.2760654130239059E-53</v>
      </c>
      <c r="GZ122" s="86">
        <f t="shared" si="402"/>
        <v>2.1678339644044257E-56</v>
      </c>
      <c r="HA122" s="86">
        <f t="shared" si="403"/>
        <v>5.9942640928683272E-67</v>
      </c>
      <c r="HC122" s="86">
        <f t="shared" si="326"/>
        <v>4.6467735279572081E-13</v>
      </c>
      <c r="HD122" s="86">
        <f t="shared" si="404"/>
        <v>1.1065142578634593E-17</v>
      </c>
      <c r="HE122" s="86">
        <f t="shared" si="405"/>
        <v>2.116281377318032E-18</v>
      </c>
      <c r="HF122" s="86">
        <f t="shared" si="406"/>
        <v>4.6504221354139377E-21</v>
      </c>
      <c r="HG122" s="86">
        <f t="shared" si="407"/>
        <v>5.0065926404550307E-28</v>
      </c>
      <c r="HH122" s="86">
        <f t="shared" si="408"/>
        <v>5.5368361913313562E-24</v>
      </c>
      <c r="HI122" s="86">
        <f t="shared" si="409"/>
        <v>1.0238977583878364E-26</v>
      </c>
      <c r="HJ122" s="86">
        <f t="shared" si="410"/>
        <v>7.0853754214941863E-32</v>
      </c>
      <c r="HK122" s="86">
        <f t="shared" si="411"/>
        <v>5.2374208513226303E-37</v>
      </c>
      <c r="HL122" s="86">
        <f t="shared" si="412"/>
        <v>1.0317789890092465E-28</v>
      </c>
      <c r="HM122" s="86">
        <f t="shared" si="413"/>
        <v>2.3819686839968441E-22</v>
      </c>
      <c r="HN122" s="86">
        <f t="shared" si="414"/>
        <v>2.0481587278750193E-16</v>
      </c>
      <c r="HO122" s="86">
        <f t="shared" si="415"/>
        <v>4.7707775583001094E-11</v>
      </c>
      <c r="HP122" s="86">
        <f t="shared" si="416"/>
        <v>2.053089787874855E-12</v>
      </c>
      <c r="HQ122" s="86">
        <f t="shared" si="417"/>
        <v>8.1703947299743474E-16</v>
      </c>
      <c r="HS122" s="86">
        <f t="shared" si="327"/>
        <v>1.8032518007673119E-5</v>
      </c>
      <c r="HT122" s="86">
        <f t="shared" si="418"/>
        <v>8.9938073449948508E-4</v>
      </c>
      <c r="HU122" s="86">
        <f t="shared" si="419"/>
        <v>1.5714825990897953E-4</v>
      </c>
      <c r="HV122" s="86">
        <f t="shared" si="420"/>
        <v>5.6509482523822531E-5</v>
      </c>
      <c r="HW122" s="86">
        <f t="shared" si="421"/>
        <v>3.4966517512667086E-6</v>
      </c>
      <c r="HX122" s="86">
        <f t="shared" si="422"/>
        <v>1.6864358527262566E-5</v>
      </c>
      <c r="HY122" s="86">
        <f t="shared" si="423"/>
        <v>2.5810789004556983E-5</v>
      </c>
      <c r="HZ122" s="86">
        <f t="shared" si="424"/>
        <v>2.8169069111315548E-5</v>
      </c>
      <c r="IA122" s="86">
        <f t="shared" si="425"/>
        <v>2.1685548093390115E-5</v>
      </c>
      <c r="IB122" s="86">
        <f t="shared" si="426"/>
        <v>5.1758856411538455E-6</v>
      </c>
      <c r="IC122" s="86">
        <f t="shared" si="427"/>
        <v>2.5519274623698328E-6</v>
      </c>
      <c r="ID122" s="86">
        <f t="shared" si="428"/>
        <v>7.561212336669203E-6</v>
      </c>
      <c r="IE122" s="86">
        <f t="shared" si="429"/>
        <v>8.1663634707083342E-7</v>
      </c>
      <c r="IF122" s="86">
        <f t="shared" si="430"/>
        <v>2.3247578738874744E-4</v>
      </c>
      <c r="IG122" s="86">
        <f t="shared" si="431"/>
        <v>1.4827653555514028E-3</v>
      </c>
      <c r="II122" s="86">
        <f t="shared" si="328"/>
        <v>1.0252437472679207E-40</v>
      </c>
      <c r="IJ122" s="86">
        <f t="shared" si="329"/>
        <v>2.8763932239852627E-36</v>
      </c>
      <c r="IK122" s="86">
        <f t="shared" si="330"/>
        <v>3.7135934942940271E-40</v>
      </c>
      <c r="IL122" s="86">
        <f t="shared" si="331"/>
        <v>7.8389680466904762E-47</v>
      </c>
      <c r="IM122" s="86">
        <f t="shared" si="332"/>
        <v>1.0699340714968206E-51</v>
      </c>
      <c r="IN122" s="86">
        <f t="shared" si="333"/>
        <v>1.3270703642993349E-48</v>
      </c>
      <c r="IO122" s="86">
        <f t="shared" si="334"/>
        <v>3.988833994677229E-45</v>
      </c>
      <c r="IP122" s="86">
        <f t="shared" si="335"/>
        <v>3.7824432473804536E-47</v>
      </c>
      <c r="IQ122" s="86">
        <f t="shared" si="336"/>
        <v>2.0878497670074993E-46</v>
      </c>
      <c r="IR122" s="86">
        <f t="shared" si="337"/>
        <v>1.310089975323642E-50</v>
      </c>
      <c r="IS122" s="86">
        <f t="shared" si="338"/>
        <v>5.6402825883393475E-53</v>
      </c>
      <c r="IT122" s="86">
        <f t="shared" si="339"/>
        <v>8.9542749963257138E-50</v>
      </c>
      <c r="IU122" s="86">
        <f t="shared" si="340"/>
        <v>2.3755821639817516E-54</v>
      </c>
      <c r="IV122" s="86">
        <f t="shared" si="341"/>
        <v>2.6735072563828734E-35</v>
      </c>
      <c r="IW122" s="86">
        <f t="shared" si="342"/>
        <v>3.0610848948803752E-26</v>
      </c>
      <c r="IY122" s="86">
        <f t="shared" si="343"/>
        <v>1.8032518472350471E-5</v>
      </c>
      <c r="IZ122" s="86">
        <f t="shared" si="344"/>
        <v>8.9938073449949613E-4</v>
      </c>
      <c r="JA122" s="86">
        <f t="shared" si="345"/>
        <v>1.5714825990898165E-4</v>
      </c>
      <c r="JB122" s="86">
        <f t="shared" si="346"/>
        <v>5.6509482523822538E-5</v>
      </c>
      <c r="JC122" s="86">
        <f t="shared" si="347"/>
        <v>3.4966517512667086E-6</v>
      </c>
      <c r="JD122" s="86">
        <f t="shared" si="348"/>
        <v>1.6864358527262566E-5</v>
      </c>
      <c r="JE122" s="86">
        <f t="shared" si="349"/>
        <v>2.5810789004556983E-5</v>
      </c>
      <c r="JF122" s="86">
        <f t="shared" si="350"/>
        <v>2.8169069111315548E-5</v>
      </c>
      <c r="JG122" s="86">
        <f t="shared" si="351"/>
        <v>2.1685548093390115E-5</v>
      </c>
      <c r="JH122" s="86">
        <f t="shared" si="352"/>
        <v>5.1758856411538455E-6</v>
      </c>
      <c r="JI122" s="86">
        <f t="shared" si="353"/>
        <v>2.5519274623698332E-6</v>
      </c>
      <c r="JJ122" s="86">
        <f t="shared" si="354"/>
        <v>7.561212336874019E-6</v>
      </c>
      <c r="JK122" s="86">
        <f t="shared" si="355"/>
        <v>8.1668405484641643E-7</v>
      </c>
      <c r="JL122" s="86">
        <f t="shared" si="356"/>
        <v>2.3247578944183723E-4</v>
      </c>
      <c r="JM122" s="86">
        <f t="shared" si="357"/>
        <v>1.4827653555522199E-3</v>
      </c>
    </row>
    <row r="123" spans="2:273" x14ac:dyDescent="0.25">
      <c r="B123" s="2">
        <v>96</v>
      </c>
      <c r="C123" s="37">
        <v>96.619</v>
      </c>
      <c r="D123" s="37">
        <v>96.483000000000004</v>
      </c>
      <c r="E123" s="37">
        <v>96.447999999999993</v>
      </c>
      <c r="F123" s="37">
        <v>96.224000000000004</v>
      </c>
      <c r="G123" s="37">
        <v>94.5</v>
      </c>
      <c r="H123" s="37">
        <v>95</v>
      </c>
      <c r="I123" s="37">
        <v>95.052000000000007</v>
      </c>
      <c r="J123" s="37">
        <v>95.447999999999993</v>
      </c>
      <c r="K123" s="37">
        <v>98.5</v>
      </c>
      <c r="L123" s="37">
        <v>98.016999999999996</v>
      </c>
      <c r="M123" s="37">
        <v>101.81</v>
      </c>
      <c r="N123" s="37">
        <v>102.554</v>
      </c>
      <c r="O123" s="37">
        <v>100.25</v>
      </c>
      <c r="P123" s="37">
        <v>104.316</v>
      </c>
      <c r="Q123" s="37">
        <v>105.596</v>
      </c>
      <c r="S123" s="4">
        <f t="shared" si="229"/>
        <v>95.374551352325369</v>
      </c>
      <c r="T123" s="4">
        <f t="shared" si="230"/>
        <v>96.364376522827186</v>
      </c>
      <c r="U123" s="4">
        <f t="shared" si="231"/>
        <v>95.619196077876296</v>
      </c>
      <c r="V123" s="4">
        <f t="shared" si="232"/>
        <v>95.389811859327494</v>
      </c>
      <c r="W123" s="4">
        <f t="shared" si="233"/>
        <v>94.568081364293704</v>
      </c>
      <c r="X123" s="4">
        <f t="shared" si="234"/>
        <v>95.960756550616182</v>
      </c>
      <c r="Y123" s="4">
        <f t="shared" si="235"/>
        <v>96.192108565549361</v>
      </c>
      <c r="Z123" s="4">
        <f t="shared" si="236"/>
        <v>96.800464110109175</v>
      </c>
      <c r="AA123" s="4">
        <f t="shared" si="237"/>
        <v>98.419185718336863</v>
      </c>
      <c r="AB123" s="4">
        <f t="shared" si="238"/>
        <v>98.641712017096069</v>
      </c>
      <c r="AC123" s="4">
        <f t="shared" si="239"/>
        <v>101.05148175929446</v>
      </c>
      <c r="AD123" s="4">
        <f t="shared" si="240"/>
        <v>99.935627875848297</v>
      </c>
      <c r="AE123" s="4">
        <f t="shared" si="241"/>
        <v>100.97001373574277</v>
      </c>
      <c r="AF123" s="4">
        <f t="shared" si="242"/>
        <v>102.36152066727958</v>
      </c>
      <c r="AG123" s="4">
        <f t="shared" si="243"/>
        <v>103.94416168026746</v>
      </c>
      <c r="AI123" s="4">
        <f t="shared" si="244"/>
        <v>1.2444486476746306</v>
      </c>
      <c r="AJ123" s="4">
        <f t="shared" si="245"/>
        <v>0.11862347717281807</v>
      </c>
      <c r="AK123" s="4">
        <f t="shared" si="246"/>
        <v>0.82880392212369713</v>
      </c>
      <c r="AL123" s="4">
        <f t="shared" si="247"/>
        <v>0.83418814067250935</v>
      </c>
      <c r="AM123" s="4">
        <f t="shared" si="248"/>
        <v>-6.8081364293703928E-2</v>
      </c>
      <c r="AN123" s="4">
        <f t="shared" si="249"/>
        <v>-0.96075655061618193</v>
      </c>
      <c r="AO123" s="4">
        <f t="shared" si="250"/>
        <v>-1.1401085655493546</v>
      </c>
      <c r="AP123" s="4">
        <f t="shared" si="251"/>
        <v>-1.3524641101091817</v>
      </c>
      <c r="AQ123" s="4">
        <f t="shared" si="252"/>
        <v>8.0814281663137422E-2</v>
      </c>
      <c r="AR123" s="4">
        <f t="shared" si="253"/>
        <v>-0.62471201709607271</v>
      </c>
      <c r="AS123" s="4">
        <f t="shared" si="254"/>
        <v>0.7585182407055413</v>
      </c>
      <c r="AT123" s="4">
        <f t="shared" si="255"/>
        <v>2.6183721241517048</v>
      </c>
      <c r="AU123" s="4">
        <f t="shared" si="256"/>
        <v>-0.72001373574276784</v>
      </c>
      <c r="AV123" s="4">
        <f t="shared" ref="AV123:AW138" si="432">IF(OR($B123 &lt; P$230, $B123 &gt; P$233), 0, P123-AF123)</f>
        <v>1.9544793327204246</v>
      </c>
      <c r="AW123" s="4">
        <f t="shared" si="432"/>
        <v>1.6518383197325477</v>
      </c>
      <c r="AY123" s="2">
        <f t="shared" si="308"/>
        <v>95.374551352325312</v>
      </c>
      <c r="AZ123" s="2">
        <f t="shared" si="359"/>
        <v>96.308765521357202</v>
      </c>
      <c r="BA123" s="2">
        <f t="shared" si="360"/>
        <v>95.598256227787218</v>
      </c>
      <c r="BB123" s="2">
        <f t="shared" si="361"/>
        <v>95.375869986563359</v>
      </c>
      <c r="BC123" s="2">
        <f t="shared" si="362"/>
        <v>94.566556436822552</v>
      </c>
      <c r="BD123" s="2">
        <f t="shared" si="363"/>
        <v>95.953424923109353</v>
      </c>
      <c r="BE123" s="2">
        <f t="shared" si="364"/>
        <v>96.180656156937232</v>
      </c>
      <c r="BF123" s="2">
        <f t="shared" si="365"/>
        <v>96.785101966757594</v>
      </c>
      <c r="BG123" s="2">
        <f t="shared" si="366"/>
        <v>98.406771763183215</v>
      </c>
      <c r="BH123" s="2">
        <f t="shared" si="367"/>
        <v>98.637797158086812</v>
      </c>
      <c r="BI123" s="2">
        <f t="shared" si="368"/>
        <v>101.04932789696355</v>
      </c>
      <c r="BJ123" s="2">
        <f t="shared" si="369"/>
        <v>99.92962727217774</v>
      </c>
      <c r="BK123" s="2">
        <f t="shared" si="370"/>
        <v>100.96909677397912</v>
      </c>
      <c r="BL123" s="2">
        <f t="shared" si="371"/>
        <v>102.21381810293485</v>
      </c>
      <c r="BM123" s="2">
        <f t="shared" si="372"/>
        <v>102.78551415539376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96.619</v>
      </c>
      <c r="CF123" s="2">
        <f t="shared" si="310"/>
        <v>96.483000000000004</v>
      </c>
      <c r="CG123" s="2">
        <f t="shared" si="311"/>
        <v>96.447999999999993</v>
      </c>
      <c r="CH123" s="2">
        <f t="shared" si="312"/>
        <v>96.224000000000004</v>
      </c>
      <c r="CI123" s="2">
        <f t="shared" si="313"/>
        <v>94.5</v>
      </c>
      <c r="CJ123" s="2">
        <f t="shared" si="314"/>
        <v>95</v>
      </c>
      <c r="CK123" s="2">
        <f t="shared" si="315"/>
        <v>95.052000000000007</v>
      </c>
      <c r="CL123" s="2">
        <f t="shared" si="316"/>
        <v>95.447999999999993</v>
      </c>
      <c r="CM123" s="2">
        <f t="shared" si="317"/>
        <v>98.5</v>
      </c>
      <c r="CN123" s="2">
        <f t="shared" si="318"/>
        <v>98.016999999999996</v>
      </c>
      <c r="CO123" s="2">
        <f t="shared" si="319"/>
        <v>101.81</v>
      </c>
      <c r="CP123" s="2">
        <f t="shared" si="320"/>
        <v>102.554</v>
      </c>
      <c r="CQ123" s="2">
        <f t="shared" si="321"/>
        <v>100.25</v>
      </c>
      <c r="CR123" s="2">
        <f t="shared" si="322"/>
        <v>104.316</v>
      </c>
      <c r="CS123" s="2">
        <f t="shared" si="323"/>
        <v>105.596</v>
      </c>
      <c r="CU123" s="2">
        <f t="shared" si="273"/>
        <v>96.619</v>
      </c>
      <c r="CV123" s="2">
        <f t="shared" si="274"/>
        <v>96.483000000000004</v>
      </c>
      <c r="CW123" s="2">
        <f t="shared" si="275"/>
        <v>96.447999999999993</v>
      </c>
      <c r="CX123" s="2">
        <f t="shared" si="276"/>
        <v>96.224000000000004</v>
      </c>
      <c r="CY123" s="2">
        <f t="shared" si="277"/>
        <v>94.5</v>
      </c>
      <c r="CZ123" s="2">
        <f t="shared" si="278"/>
        <v>95</v>
      </c>
      <c r="DA123" s="2">
        <f t="shared" si="279"/>
        <v>95.052000000000007</v>
      </c>
      <c r="DB123" s="2">
        <f t="shared" si="280"/>
        <v>95.447999999999993</v>
      </c>
      <c r="DC123" s="2">
        <f t="shared" si="281"/>
        <v>98.5</v>
      </c>
      <c r="DD123" s="2">
        <f t="shared" si="282"/>
        <v>98.016999999999996</v>
      </c>
      <c r="DE123" s="2">
        <f t="shared" si="283"/>
        <v>101.81</v>
      </c>
      <c r="DF123" s="2">
        <f t="shared" si="284"/>
        <v>102.554</v>
      </c>
      <c r="DG123" s="2">
        <f t="shared" si="285"/>
        <v>100.25</v>
      </c>
      <c r="DH123" s="2">
        <f t="shared" si="286"/>
        <v>104.316</v>
      </c>
      <c r="DI123" s="2">
        <f t="shared" si="287"/>
        <v>105.596</v>
      </c>
      <c r="DK123" s="2">
        <f t="shared" si="288"/>
        <v>106.88850600375234</v>
      </c>
      <c r="DL123" s="2">
        <f t="shared" ref="DL123:DY138" si="433">BP$228*$B123+BP$229</f>
        <v>114.27012584345481</v>
      </c>
      <c r="DM123" s="2">
        <f t="shared" si="433"/>
        <v>113.4906999325236</v>
      </c>
      <c r="DN123" s="2">
        <f t="shared" si="433"/>
        <v>115.65711794871797</v>
      </c>
      <c r="DO123" s="2">
        <f t="shared" si="433"/>
        <v>113.30559840525328</v>
      </c>
      <c r="DP123" s="2">
        <f t="shared" si="433"/>
        <v>117.03744174174173</v>
      </c>
      <c r="DQ123" s="2">
        <f t="shared" si="433"/>
        <v>112.36481175912756</v>
      </c>
      <c r="DR123" s="2">
        <f t="shared" si="433"/>
        <v>118.93789243697481</v>
      </c>
      <c r="DS123" s="2">
        <f t="shared" si="433"/>
        <v>116.63756302521008</v>
      </c>
      <c r="DT123" s="2">
        <f t="shared" si="433"/>
        <v>117.24939075630253</v>
      </c>
      <c r="DU123" s="2">
        <f t="shared" si="433"/>
        <v>111.69648922201553</v>
      </c>
      <c r="DV123" s="2">
        <f t="shared" si="433"/>
        <v>114.83867673545967</v>
      </c>
      <c r="DW123" s="2">
        <f t="shared" si="433"/>
        <v>119.1457425320057</v>
      </c>
      <c r="DX123" s="2">
        <f t="shared" si="433"/>
        <v>118.38182397504455</v>
      </c>
      <c r="DY123" s="2">
        <f t="shared" si="433"/>
        <v>114.67816878012607</v>
      </c>
      <c r="EA123" s="2">
        <f t="shared" si="228"/>
        <v>95.309369371118009</v>
      </c>
      <c r="EB123" s="2">
        <f t="shared" si="290"/>
        <v>96.214791179117924</v>
      </c>
      <c r="EC123" s="2">
        <f t="shared" si="291"/>
        <v>95.500613694074971</v>
      </c>
      <c r="ED123" s="2">
        <f t="shared" si="292"/>
        <v>95.254103894216811</v>
      </c>
      <c r="EE123" s="2">
        <f t="shared" si="293"/>
        <v>94.451878857531582</v>
      </c>
      <c r="EF123" s="2">
        <f t="shared" si="294"/>
        <v>95.817875569481956</v>
      </c>
      <c r="EG123" s="2">
        <f t="shared" si="295"/>
        <v>96.073689539619252</v>
      </c>
      <c r="EH123" s="2">
        <f t="shared" si="296"/>
        <v>96.625883486898005</v>
      </c>
      <c r="EI123" s="2">
        <f t="shared" si="297"/>
        <v>98.278060370240567</v>
      </c>
      <c r="EJ123" s="2">
        <f t="shared" si="298"/>
        <v>98.499524836189138</v>
      </c>
      <c r="EK123" s="2">
        <f t="shared" si="299"/>
        <v>100.97850647894903</v>
      </c>
      <c r="EL123" s="2">
        <f t="shared" si="300"/>
        <v>99.84148964917101</v>
      </c>
      <c r="EM123" s="2">
        <f t="shared" si="301"/>
        <v>100.84808683029821</v>
      </c>
      <c r="EN123" s="2">
        <f t="shared" si="302"/>
        <v>102.08698049452653</v>
      </c>
      <c r="EO123" s="2">
        <f t="shared" si="303"/>
        <v>102.68363332306657</v>
      </c>
      <c r="EQ123" s="2">
        <f t="shared" si="304"/>
        <v>95.310184747253643</v>
      </c>
      <c r="ER123" s="2">
        <f t="shared" ref="ER123:FE138" si="434">CV$228*$B123+CV$229</f>
        <v>96.216344060916555</v>
      </c>
      <c r="ES123" s="2">
        <f t="shared" si="434"/>
        <v>95.498247251134856</v>
      </c>
      <c r="ET123" s="2">
        <f t="shared" si="434"/>
        <v>95.237962470399239</v>
      </c>
      <c r="EU123" s="2">
        <f t="shared" si="434"/>
        <v>94.488294578403867</v>
      </c>
      <c r="EV123" s="2">
        <f t="shared" si="434"/>
        <v>95.821696537416457</v>
      </c>
      <c r="EW123" s="2">
        <f t="shared" si="434"/>
        <v>96.06647805640398</v>
      </c>
      <c r="EX123" s="2">
        <f t="shared" si="434"/>
        <v>96.625571426386003</v>
      </c>
      <c r="EY123" s="2">
        <f t="shared" si="434"/>
        <v>98.285782910567477</v>
      </c>
      <c r="EZ123" s="2">
        <f t="shared" si="434"/>
        <v>98.503461135957096</v>
      </c>
      <c r="FA123" s="2">
        <f t="shared" si="434"/>
        <v>100.98941561412167</v>
      </c>
      <c r="FB123" s="2">
        <f t="shared" si="434"/>
        <v>99.885794330361179</v>
      </c>
      <c r="FC123" s="2">
        <f t="shared" si="434"/>
        <v>100.99000288977084</v>
      </c>
      <c r="FD123" s="2">
        <f t="shared" si="434"/>
        <v>102.06281232239384</v>
      </c>
      <c r="FE123" s="2">
        <f t="shared" si="434"/>
        <v>102.70136348162863</v>
      </c>
      <c r="FG123" s="2">
        <f t="shared" si="306"/>
        <v>0.9943720141997654</v>
      </c>
      <c r="FH123" s="2">
        <f t="shared" ref="FH123:FU138" si="435">POWER(10,($B123-D$231)/D$229)/(1+POWER(10,($B123-D$231)/D$229))</f>
        <v>0.9947975658799374</v>
      </c>
      <c r="FI123" s="2">
        <f t="shared" si="435"/>
        <v>0.99456845574180364</v>
      </c>
      <c r="FJ123" s="2">
        <f t="shared" si="435"/>
        <v>0.99401195933277764</v>
      </c>
      <c r="FK123" s="2">
        <f t="shared" si="435"/>
        <v>0.99396312463958936</v>
      </c>
      <c r="FL123" s="2">
        <f t="shared" si="435"/>
        <v>0.99361655342417732</v>
      </c>
      <c r="FM123" s="2">
        <f t="shared" si="435"/>
        <v>0.99342250830459444</v>
      </c>
      <c r="FN123" s="2">
        <f t="shared" si="435"/>
        <v>0.992863568701284</v>
      </c>
      <c r="FO123" s="2">
        <f t="shared" si="435"/>
        <v>0.99300142428105698</v>
      </c>
      <c r="FP123" s="2">
        <f t="shared" si="435"/>
        <v>0.9926303820003658</v>
      </c>
      <c r="FQ123" s="2">
        <f t="shared" si="435"/>
        <v>0.99341368023159138</v>
      </c>
      <c r="FR123" s="2">
        <f t="shared" si="435"/>
        <v>0.99418575072310233</v>
      </c>
      <c r="FS123" s="2">
        <f t="shared" si="435"/>
        <v>0.99353102482980238</v>
      </c>
      <c r="FT123" s="2">
        <f t="shared" si="435"/>
        <v>0.9921920632816823</v>
      </c>
      <c r="FU123" s="2">
        <f t="shared" si="435"/>
        <v>0.99152765416246347</v>
      </c>
      <c r="FW123" s="2">
        <f t="shared" si="324"/>
        <v>1.8107790029898426E-2</v>
      </c>
      <c r="FX123" s="2">
        <f t="shared" si="376"/>
        <v>2.7467082441323041E-2</v>
      </c>
      <c r="FY123" s="2">
        <f t="shared" si="377"/>
        <v>3.0178585523274949E-2</v>
      </c>
      <c r="FZ123" s="2">
        <f t="shared" si="378"/>
        <v>2.5275685115499727E-2</v>
      </c>
      <c r="GA123" s="2">
        <f t="shared" si="379"/>
        <v>2.3616841315670475E-2</v>
      </c>
      <c r="GB123" s="2">
        <f t="shared" si="380"/>
        <v>2.4963989830660789E-2</v>
      </c>
      <c r="GC123" s="2">
        <f t="shared" si="381"/>
        <v>2.6083925324553111E-2</v>
      </c>
      <c r="GD123" s="2">
        <f t="shared" si="382"/>
        <v>3.0888717383668565E-2</v>
      </c>
      <c r="GE123" s="2">
        <f t="shared" si="383"/>
        <v>2.8620562711625906E-2</v>
      </c>
      <c r="GF123" s="2">
        <f t="shared" si="384"/>
        <v>2.3619268748453832E-2</v>
      </c>
      <c r="GG123" s="2">
        <f t="shared" si="385"/>
        <v>2.1024251029626892E-2</v>
      </c>
      <c r="GH123" s="2">
        <f t="shared" si="386"/>
        <v>2.1222110385052607E-2</v>
      </c>
      <c r="GI123" s="2">
        <f t="shared" si="387"/>
        <v>1.8622721653542167E-2</v>
      </c>
      <c r="GJ123" s="2">
        <f t="shared" si="388"/>
        <v>1.6198921470140737E-2</v>
      </c>
      <c r="GK123" s="2">
        <f t="shared" si="389"/>
        <v>1.4606737636135328E-2</v>
      </c>
      <c r="GM123" s="86">
        <f t="shared" si="325"/>
        <v>1.243706961853303E-50</v>
      </c>
      <c r="GN123" s="86">
        <f t="shared" si="390"/>
        <v>2.1102350111810151E-48</v>
      </c>
      <c r="GO123" s="86">
        <f t="shared" si="391"/>
        <v>1.0549569961086814E-76</v>
      </c>
      <c r="GP123" s="86">
        <f t="shared" si="392"/>
        <v>3.0542590736829927E-100</v>
      </c>
      <c r="GQ123" s="86">
        <f t="shared" si="393"/>
        <v>1.1617616853604885E-74</v>
      </c>
      <c r="GR123" s="86">
        <f t="shared" si="394"/>
        <v>2.4904632300201759E-77</v>
      </c>
      <c r="GS123" s="86">
        <f t="shared" si="395"/>
        <v>5.876832219192841E-100</v>
      </c>
      <c r="GT123" s="86">
        <f t="shared" si="396"/>
        <v>1.8143514608646496E-85</v>
      </c>
      <c r="GU123" s="86">
        <f t="shared" si="397"/>
        <v>5.0249915997306354E-62</v>
      </c>
      <c r="GV123" s="86">
        <f t="shared" si="398"/>
        <v>3.2275770538622302E-66</v>
      </c>
      <c r="GW123" s="86">
        <f t="shared" si="399"/>
        <v>1.9834677616060998E-87</v>
      </c>
      <c r="GX123" s="86">
        <f t="shared" si="400"/>
        <v>1.1378824407977816E-87</v>
      </c>
      <c r="GY123" s="86">
        <f t="shared" si="401"/>
        <v>5.3858034293744952E-56</v>
      </c>
      <c r="GZ123" s="86">
        <f t="shared" si="402"/>
        <v>1.8156548969197336E-59</v>
      </c>
      <c r="HA123" s="86">
        <f t="shared" si="403"/>
        <v>1.5879526843779526E-70</v>
      </c>
      <c r="HC123" s="86">
        <f t="shared" si="326"/>
        <v>1.2640184421953553E-14</v>
      </c>
      <c r="HD123" s="86">
        <f t="shared" si="404"/>
        <v>9.2012864703364393E-20</v>
      </c>
      <c r="HE123" s="86">
        <f t="shared" si="405"/>
        <v>2.1201747607269626E-20</v>
      </c>
      <c r="HF123" s="86">
        <f t="shared" si="406"/>
        <v>1.8557443958735952E-23</v>
      </c>
      <c r="HG123" s="86">
        <f t="shared" si="407"/>
        <v>2.4253776290246088E-31</v>
      </c>
      <c r="HH123" s="86">
        <f t="shared" si="408"/>
        <v>1.1863160279839481E-26</v>
      </c>
      <c r="HI123" s="86">
        <f t="shared" si="409"/>
        <v>9.1233191284340775E-30</v>
      </c>
      <c r="HJ123" s="86">
        <f t="shared" si="410"/>
        <v>2.364376355546106E-35</v>
      </c>
      <c r="HK123" s="86">
        <f t="shared" si="411"/>
        <v>3.4466774212974924E-41</v>
      </c>
      <c r="HL123" s="86">
        <f t="shared" si="412"/>
        <v>4.2206659482437398E-32</v>
      </c>
      <c r="HM123" s="86">
        <f t="shared" si="413"/>
        <v>5.3819444206684701E-25</v>
      </c>
      <c r="HN123" s="86">
        <f t="shared" si="414"/>
        <v>2.9580850798707431E-18</v>
      </c>
      <c r="HO123" s="86">
        <f t="shared" si="415"/>
        <v>2.544661746313365E-12</v>
      </c>
      <c r="HP123" s="86">
        <f t="shared" si="416"/>
        <v>7.4726295703336953E-14</v>
      </c>
      <c r="HQ123" s="86">
        <f t="shared" si="417"/>
        <v>1.3541144257298207E-17</v>
      </c>
      <c r="HS123" s="86">
        <f t="shared" si="327"/>
        <v>5.1026081520557519E-5</v>
      </c>
      <c r="HT123" s="86">
        <f t="shared" si="418"/>
        <v>2.1297021280910831E-3</v>
      </c>
      <c r="HU123" s="86">
        <f t="shared" si="419"/>
        <v>4.4869845552627299E-4</v>
      </c>
      <c r="HV123" s="86">
        <f t="shared" si="420"/>
        <v>1.7772231997393643E-4</v>
      </c>
      <c r="HW123" s="86">
        <f t="shared" si="421"/>
        <v>1.3506933781216617E-5</v>
      </c>
      <c r="HX123" s="86">
        <f t="shared" si="422"/>
        <v>5.8164369844172602E-5</v>
      </c>
      <c r="HY123" s="86">
        <f t="shared" si="423"/>
        <v>8.4129480572572737E-5</v>
      </c>
      <c r="HZ123" s="86">
        <f t="shared" si="424"/>
        <v>9.9290433960681293E-5</v>
      </c>
      <c r="IA123" s="86">
        <f t="shared" si="425"/>
        <v>7.4914723807516765E-5</v>
      </c>
      <c r="IB123" s="86">
        <f t="shared" si="426"/>
        <v>1.9273455162926013E-5</v>
      </c>
      <c r="IC123" s="86">
        <f t="shared" si="427"/>
        <v>9.7994031299418061E-6</v>
      </c>
      <c r="ID123" s="86">
        <f t="shared" si="428"/>
        <v>2.6319927789266102E-5</v>
      </c>
      <c r="IE123" s="86">
        <f t="shared" si="429"/>
        <v>3.2568014205624307E-6</v>
      </c>
      <c r="IF123" s="86">
        <f t="shared" si="430"/>
        <v>4.7112810086070154E-4</v>
      </c>
      <c r="IG123" s="86">
        <f t="shared" si="431"/>
        <v>2.4659875967383803E-3</v>
      </c>
      <c r="II123" s="86">
        <f t="shared" si="328"/>
        <v>5.6074576512304551E-39</v>
      </c>
      <c r="IJ123" s="86">
        <f t="shared" si="329"/>
        <v>1.5026283900435653E-34</v>
      </c>
      <c r="IK123" s="86">
        <f t="shared" si="330"/>
        <v>3.3986530302766476E-38</v>
      </c>
      <c r="IL123" s="86">
        <f t="shared" si="331"/>
        <v>1.2137847293205387E-44</v>
      </c>
      <c r="IM123" s="86">
        <f t="shared" si="332"/>
        <v>2.5754531295850079E-49</v>
      </c>
      <c r="IN123" s="86">
        <f t="shared" si="333"/>
        <v>2.4594274626076069E-46</v>
      </c>
      <c r="IO123" s="86">
        <f t="shared" si="334"/>
        <v>5.324967319237314E-43</v>
      </c>
      <c r="IP123" s="86">
        <f t="shared" si="335"/>
        <v>8.1260194904086756E-45</v>
      </c>
      <c r="IQ123" s="86">
        <f t="shared" si="336"/>
        <v>3.669755739121653E-44</v>
      </c>
      <c r="IR123" s="86">
        <f t="shared" si="337"/>
        <v>2.8001096666612603E-48</v>
      </c>
      <c r="IS123" s="86">
        <f t="shared" si="338"/>
        <v>1.3198806208814214E-50</v>
      </c>
      <c r="IT123" s="86">
        <f t="shared" si="339"/>
        <v>1.5104270260253896E-47</v>
      </c>
      <c r="IU123" s="86">
        <f t="shared" si="340"/>
        <v>5.4331706080356523E-52</v>
      </c>
      <c r="IV123" s="86">
        <f t="shared" si="341"/>
        <v>7.6731099498626523E-34</v>
      </c>
      <c r="IW123" s="86">
        <f t="shared" si="342"/>
        <v>3.3710223259318987E-25</v>
      </c>
      <c r="IY123" s="86">
        <f t="shared" si="343"/>
        <v>5.1026081533197703E-5</v>
      </c>
      <c r="IZ123" s="86">
        <f t="shared" si="344"/>
        <v>2.1297021280910831E-3</v>
      </c>
      <c r="JA123" s="86">
        <f t="shared" si="345"/>
        <v>4.4869845552627299E-4</v>
      </c>
      <c r="JB123" s="86">
        <f t="shared" si="346"/>
        <v>1.7772231997393643E-4</v>
      </c>
      <c r="JC123" s="86">
        <f t="shared" si="347"/>
        <v>1.3506933781216617E-5</v>
      </c>
      <c r="JD123" s="86">
        <f t="shared" si="348"/>
        <v>5.8164369844172602E-5</v>
      </c>
      <c r="JE123" s="86">
        <f t="shared" si="349"/>
        <v>8.4129480572572737E-5</v>
      </c>
      <c r="JF123" s="86">
        <f t="shared" si="350"/>
        <v>9.9290433960681293E-5</v>
      </c>
      <c r="JG123" s="86">
        <f t="shared" si="351"/>
        <v>7.4914723807516765E-5</v>
      </c>
      <c r="JH123" s="86">
        <f t="shared" si="352"/>
        <v>1.9273455162926013E-5</v>
      </c>
      <c r="JI123" s="86">
        <f t="shared" si="353"/>
        <v>9.7994031299418061E-6</v>
      </c>
      <c r="JJ123" s="86">
        <f t="shared" si="354"/>
        <v>2.631992778926906E-5</v>
      </c>
      <c r="JK123" s="86">
        <f t="shared" si="355"/>
        <v>3.2568039652241772E-6</v>
      </c>
      <c r="JL123" s="86">
        <f t="shared" si="356"/>
        <v>4.7112810093542784E-4</v>
      </c>
      <c r="JM123" s="86">
        <f t="shared" si="357"/>
        <v>2.4659875967383937E-3</v>
      </c>
    </row>
    <row r="124" spans="2:273" x14ac:dyDescent="0.25">
      <c r="B124" s="2">
        <v>97</v>
      </c>
      <c r="C124" s="37">
        <v>97.905000000000001</v>
      </c>
      <c r="D124" s="37">
        <v>97.224000000000004</v>
      </c>
      <c r="E124" s="37">
        <v>96.430999999999997</v>
      </c>
      <c r="F124" s="37">
        <v>98.206999999999994</v>
      </c>
      <c r="G124" s="37">
        <v>95.328000000000003</v>
      </c>
      <c r="H124" s="37">
        <v>95.828000000000003</v>
      </c>
      <c r="I124" s="37">
        <v>97.861999999999995</v>
      </c>
      <c r="J124" s="37">
        <v>95.706999999999994</v>
      </c>
      <c r="K124" s="37">
        <v>98.638000000000005</v>
      </c>
      <c r="L124" s="37">
        <v>99.620999999999995</v>
      </c>
      <c r="M124" s="37">
        <v>102.621</v>
      </c>
      <c r="N124" s="37">
        <v>99.588999999999999</v>
      </c>
      <c r="O124" s="37">
        <v>102.268</v>
      </c>
      <c r="P124" s="37">
        <v>104.105</v>
      </c>
      <c r="Q124" s="37">
        <v>104.702</v>
      </c>
      <c r="S124" s="4">
        <f t="shared" si="229"/>
        <v>95.268574724994224</v>
      </c>
      <c r="T124" s="4">
        <f t="shared" si="230"/>
        <v>96.291661537740197</v>
      </c>
      <c r="U124" s="4">
        <f t="shared" si="231"/>
        <v>95.510610292815841</v>
      </c>
      <c r="V124" s="4">
        <f t="shared" si="232"/>
        <v>95.277507491942288</v>
      </c>
      <c r="W124" s="4">
        <f t="shared" si="233"/>
        <v>94.493800333664197</v>
      </c>
      <c r="X124" s="4">
        <f t="shared" si="234"/>
        <v>95.856067353923436</v>
      </c>
      <c r="Y124" s="4">
        <f t="shared" si="235"/>
        <v>96.080753311919466</v>
      </c>
      <c r="Z124" s="4">
        <f t="shared" si="236"/>
        <v>96.719599871899106</v>
      </c>
      <c r="AA124" s="4">
        <f t="shared" si="237"/>
        <v>98.298178874401685</v>
      </c>
      <c r="AB124" s="4">
        <f t="shared" si="238"/>
        <v>98.521350016319928</v>
      </c>
      <c r="AC124" s="4">
        <f t="shared" si="239"/>
        <v>100.90910555218073</v>
      </c>
      <c r="AD124" s="4">
        <f t="shared" si="240"/>
        <v>99.840937911636004</v>
      </c>
      <c r="AE124" s="4">
        <f t="shared" si="241"/>
        <v>100.8792398858015</v>
      </c>
      <c r="AF124" s="4">
        <f t="shared" si="242"/>
        <v>102.34941204363732</v>
      </c>
      <c r="AG124" s="4">
        <f t="shared" si="243"/>
        <v>104.47056487688253</v>
      </c>
      <c r="AI124" s="4">
        <f t="shared" si="244"/>
        <v>2.6364252750057773</v>
      </c>
      <c r="AJ124" s="4">
        <f t="shared" si="245"/>
        <v>0.93233846225980699</v>
      </c>
      <c r="AK124" s="4">
        <f t="shared" si="246"/>
        <v>0.92038970718415669</v>
      </c>
      <c r="AL124" s="4">
        <f t="shared" si="247"/>
        <v>2.9294925080577059</v>
      </c>
      <c r="AM124" s="4">
        <f t="shared" si="248"/>
        <v>0.834199666335806</v>
      </c>
      <c r="AN124" s="4">
        <f t="shared" si="249"/>
        <v>-2.8067353923432847E-2</v>
      </c>
      <c r="AO124" s="4">
        <f t="shared" si="250"/>
        <v>1.7812466880805289</v>
      </c>
      <c r="AP124" s="4">
        <f t="shared" si="251"/>
        <v>-1.0125998718991127</v>
      </c>
      <c r="AQ124" s="4">
        <f t="shared" si="252"/>
        <v>0.3398211255983199</v>
      </c>
      <c r="AR124" s="4">
        <f t="shared" si="253"/>
        <v>1.0996499836800666</v>
      </c>
      <c r="AS124" s="4">
        <f t="shared" si="254"/>
        <v>1.7118944478192617</v>
      </c>
      <c r="AT124" s="4">
        <f t="shared" si="255"/>
        <v>-0.25193791163600565</v>
      </c>
      <c r="AU124" s="4">
        <f t="shared" si="256"/>
        <v>1.3887601141985044</v>
      </c>
      <c r="AV124" s="4">
        <f t="shared" si="432"/>
        <v>1.7555879563626888</v>
      </c>
      <c r="AW124" s="4">
        <f t="shared" si="432"/>
        <v>0.23143512311746406</v>
      </c>
      <c r="AY124" s="2">
        <f t="shared" si="308"/>
        <v>95.268574724994224</v>
      </c>
      <c r="AZ124" s="2">
        <f t="shared" si="359"/>
        <v>96.176092493068793</v>
      </c>
      <c r="BA124" s="2">
        <f t="shared" si="360"/>
        <v>95.458585864684579</v>
      </c>
      <c r="BB124" s="2">
        <f t="shared" si="361"/>
        <v>95.239463773459718</v>
      </c>
      <c r="BC124" s="2">
        <f t="shared" si="362"/>
        <v>94.488687226184325</v>
      </c>
      <c r="BD124" s="2">
        <f t="shared" si="363"/>
        <v>95.834123362881115</v>
      </c>
      <c r="BE124" s="2">
        <f t="shared" si="364"/>
        <v>96.048209777106322</v>
      </c>
      <c r="BF124" s="2">
        <f t="shared" si="365"/>
        <v>96.673164338718337</v>
      </c>
      <c r="BG124" s="2">
        <f t="shared" si="366"/>
        <v>98.261108272017069</v>
      </c>
      <c r="BH124" s="2">
        <f t="shared" si="367"/>
        <v>98.508676812553404</v>
      </c>
      <c r="BI124" s="2">
        <f t="shared" si="368"/>
        <v>100.90189225247452</v>
      </c>
      <c r="BJ124" s="2">
        <f t="shared" si="369"/>
        <v>99.822650712941211</v>
      </c>
      <c r="BK124" s="2">
        <f t="shared" si="370"/>
        <v>100.87603096301342</v>
      </c>
      <c r="BL124" s="2">
        <f t="shared" si="371"/>
        <v>102.07290596071992</v>
      </c>
      <c r="BM124" s="2">
        <f t="shared" si="372"/>
        <v>102.66348343329555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97.905000000000001</v>
      </c>
      <c r="CF124" s="2">
        <f t="shared" si="310"/>
        <v>97.224000000000004</v>
      </c>
      <c r="CG124" s="2">
        <f t="shared" si="311"/>
        <v>96.430999999999997</v>
      </c>
      <c r="CH124" s="2">
        <f t="shared" si="312"/>
        <v>98.206999999999994</v>
      </c>
      <c r="CI124" s="2">
        <f t="shared" si="313"/>
        <v>95.328000000000003</v>
      </c>
      <c r="CJ124" s="2">
        <f t="shared" si="314"/>
        <v>95.828000000000003</v>
      </c>
      <c r="CK124" s="2">
        <f t="shared" si="315"/>
        <v>97.861999999999995</v>
      </c>
      <c r="CL124" s="2">
        <f t="shared" si="316"/>
        <v>95.706999999999994</v>
      </c>
      <c r="CM124" s="2">
        <f t="shared" si="317"/>
        <v>98.638000000000005</v>
      </c>
      <c r="CN124" s="2">
        <f t="shared" si="318"/>
        <v>99.620999999999995</v>
      </c>
      <c r="CO124" s="2">
        <f t="shared" si="319"/>
        <v>102.621</v>
      </c>
      <c r="CP124" s="2">
        <f t="shared" si="320"/>
        <v>99.588999999999999</v>
      </c>
      <c r="CQ124" s="2">
        <f t="shared" si="321"/>
        <v>102.268</v>
      </c>
      <c r="CR124" s="2">
        <f t="shared" si="322"/>
        <v>104.105</v>
      </c>
      <c r="CS124" s="2">
        <f t="shared" si="323"/>
        <v>104.702</v>
      </c>
      <c r="CU124" s="2">
        <f t="shared" si="273"/>
        <v>97.905000000000001</v>
      </c>
      <c r="CV124" s="2">
        <f t="shared" si="274"/>
        <v>97.224000000000004</v>
      </c>
      <c r="CW124" s="2">
        <f t="shared" si="275"/>
        <v>96.430999999999997</v>
      </c>
      <c r="CX124" s="2">
        <f t="shared" si="276"/>
        <v>98.206999999999994</v>
      </c>
      <c r="CY124" s="2">
        <f t="shared" si="277"/>
        <v>95.328000000000003</v>
      </c>
      <c r="CZ124" s="2">
        <f t="shared" si="278"/>
        <v>95.828000000000003</v>
      </c>
      <c r="DA124" s="2">
        <f t="shared" si="279"/>
        <v>97.861999999999995</v>
      </c>
      <c r="DB124" s="2">
        <f t="shared" si="280"/>
        <v>95.706999999999994</v>
      </c>
      <c r="DC124" s="2">
        <f t="shared" si="281"/>
        <v>98.638000000000005</v>
      </c>
      <c r="DD124" s="2">
        <f t="shared" si="282"/>
        <v>99.620999999999995</v>
      </c>
      <c r="DE124" s="2">
        <f t="shared" si="283"/>
        <v>102.621</v>
      </c>
      <c r="DF124" s="2">
        <f t="shared" si="284"/>
        <v>99.588999999999999</v>
      </c>
      <c r="DG124" s="2">
        <f t="shared" si="285"/>
        <v>102.268</v>
      </c>
      <c r="DH124" s="2">
        <f t="shared" si="286"/>
        <v>104.105</v>
      </c>
      <c r="DI124" s="2">
        <f t="shared" si="287"/>
        <v>104.702</v>
      </c>
      <c r="DK124" s="2">
        <f t="shared" si="288"/>
        <v>106.91845281425891</v>
      </c>
      <c r="DL124" s="2">
        <f t="shared" si="433"/>
        <v>114.35922604588396</v>
      </c>
      <c r="DM124" s="2">
        <f t="shared" si="433"/>
        <v>113.60063576248311</v>
      </c>
      <c r="DN124" s="2">
        <f t="shared" si="433"/>
        <v>115.80815661268558</v>
      </c>
      <c r="DO124" s="2">
        <f t="shared" si="433"/>
        <v>113.43398977485927</v>
      </c>
      <c r="DP124" s="2">
        <f t="shared" si="433"/>
        <v>117.18590429000429</v>
      </c>
      <c r="DQ124" s="2">
        <f t="shared" si="433"/>
        <v>112.45554551920343</v>
      </c>
      <c r="DR124" s="2">
        <f t="shared" si="433"/>
        <v>119.10048739495799</v>
      </c>
      <c r="DS124" s="2">
        <f t="shared" si="433"/>
        <v>116.74142997198881</v>
      </c>
      <c r="DT124" s="2">
        <f t="shared" si="433"/>
        <v>117.34817815126051</v>
      </c>
      <c r="DU124" s="2">
        <f t="shared" si="433"/>
        <v>111.71592920450814</v>
      </c>
      <c r="DV124" s="2">
        <f t="shared" si="433"/>
        <v>114.89180159474674</v>
      </c>
      <c r="DW124" s="2">
        <f t="shared" si="433"/>
        <v>119.26880654338551</v>
      </c>
      <c r="DX124" s="2">
        <f t="shared" si="433"/>
        <v>118.5000920231729</v>
      </c>
      <c r="DY124" s="2">
        <f t="shared" si="433"/>
        <v>114.77473029291806</v>
      </c>
      <c r="EA124" s="2">
        <f t="shared" si="228"/>
        <v>95.208443322981367</v>
      </c>
      <c r="EB124" s="2">
        <f t="shared" si="290"/>
        <v>96.089258904461886</v>
      </c>
      <c r="EC124" s="2">
        <f t="shared" si="291"/>
        <v>95.367827841596124</v>
      </c>
      <c r="ED124" s="2">
        <f t="shared" si="292"/>
        <v>95.12667228518842</v>
      </c>
      <c r="EE124" s="2">
        <f t="shared" si="293"/>
        <v>94.383447483972034</v>
      </c>
      <c r="EF124" s="2">
        <f t="shared" si="294"/>
        <v>95.709052990166768</v>
      </c>
      <c r="EG124" s="2">
        <f t="shared" si="295"/>
        <v>95.948812715786772</v>
      </c>
      <c r="EH124" s="2">
        <f t="shared" si="296"/>
        <v>96.526042921867187</v>
      </c>
      <c r="EI124" s="2">
        <f t="shared" si="297"/>
        <v>98.141608639633887</v>
      </c>
      <c r="EJ124" s="2">
        <f t="shared" si="298"/>
        <v>98.381061270082228</v>
      </c>
      <c r="EK124" s="2">
        <f t="shared" si="299"/>
        <v>100.83637303950141</v>
      </c>
      <c r="EL124" s="2">
        <f t="shared" si="300"/>
        <v>99.741652835027935</v>
      </c>
      <c r="EM124" s="2">
        <f t="shared" si="301"/>
        <v>100.76461457435263</v>
      </c>
      <c r="EN124" s="2">
        <f t="shared" si="302"/>
        <v>101.95537610553983</v>
      </c>
      <c r="EO124" s="2">
        <f t="shared" si="303"/>
        <v>102.56930985047879</v>
      </c>
      <c r="EQ124" s="2">
        <f t="shared" si="304"/>
        <v>95.208275474091195</v>
      </c>
      <c r="ER124" s="2">
        <f t="shared" si="434"/>
        <v>96.092881361674756</v>
      </c>
      <c r="ES124" s="2">
        <f t="shared" si="434"/>
        <v>95.379839194827824</v>
      </c>
      <c r="ET124" s="2">
        <f t="shared" si="434"/>
        <v>95.118971389607779</v>
      </c>
      <c r="EU124" s="2">
        <f t="shared" si="434"/>
        <v>94.39496255890316</v>
      </c>
      <c r="EV124" s="2">
        <f t="shared" si="434"/>
        <v>95.707835839391933</v>
      </c>
      <c r="EW124" s="2">
        <f t="shared" si="434"/>
        <v>95.96003164115011</v>
      </c>
      <c r="EX124" s="2">
        <f t="shared" si="434"/>
        <v>96.529101043323948</v>
      </c>
      <c r="EY124" s="2">
        <f t="shared" si="434"/>
        <v>98.164230820445667</v>
      </c>
      <c r="EZ124" s="2">
        <f t="shared" si="434"/>
        <v>98.383057416517616</v>
      </c>
      <c r="FA124" s="2">
        <f t="shared" si="434"/>
        <v>100.84202611800953</v>
      </c>
      <c r="FB124" s="2">
        <f t="shared" si="434"/>
        <v>99.768381528481953</v>
      </c>
      <c r="FC124" s="2">
        <f t="shared" si="434"/>
        <v>100.87174592381442</v>
      </c>
      <c r="FD124" s="2">
        <f t="shared" si="434"/>
        <v>101.93480624824281</v>
      </c>
      <c r="FE124" s="2">
        <f t="shared" si="434"/>
        <v>102.55639909346849</v>
      </c>
      <c r="FG124" s="2">
        <f t="shared" si="306"/>
        <v>0.99486467292350678</v>
      </c>
      <c r="FH124" s="2">
        <f t="shared" si="435"/>
        <v>0.9952531507841591</v>
      </c>
      <c r="FI124" s="2">
        <f t="shared" si="435"/>
        <v>0.99504400420734185</v>
      </c>
      <c r="FJ124" s="2">
        <f t="shared" si="435"/>
        <v>0.99453596309862558</v>
      </c>
      <c r="FK124" s="2">
        <f t="shared" si="435"/>
        <v>0.9944913781679463</v>
      </c>
      <c r="FL124" s="2">
        <f t="shared" si="435"/>
        <v>0.99417495575387971</v>
      </c>
      <c r="FM124" s="2">
        <f t="shared" si="435"/>
        <v>0.99399778250680637</v>
      </c>
      <c r="FN124" s="2">
        <f t="shared" si="435"/>
        <v>0.99348740785838663</v>
      </c>
      <c r="FO124" s="2">
        <f t="shared" si="435"/>
        <v>0.99361329015599253</v>
      </c>
      <c r="FP124" s="2">
        <f t="shared" si="435"/>
        <v>0.99327446735430269</v>
      </c>
      <c r="FQ124" s="2">
        <f t="shared" si="435"/>
        <v>0.99398972187483037</v>
      </c>
      <c r="FR124" s="2">
        <f t="shared" si="435"/>
        <v>0.99469462745636528</v>
      </c>
      <c r="FS124" s="2">
        <f t="shared" si="435"/>
        <v>0.99409686446230527</v>
      </c>
      <c r="FT124" s="2">
        <f t="shared" si="435"/>
        <v>0.99287418154428675</v>
      </c>
      <c r="FU124" s="2">
        <f t="shared" si="435"/>
        <v>0.9922673642778812</v>
      </c>
      <c r="FW124" s="2">
        <f t="shared" si="324"/>
        <v>1.9820170972313551E-2</v>
      </c>
      <c r="FX124" s="2">
        <f t="shared" si="376"/>
        <v>3.0037458507468258E-2</v>
      </c>
      <c r="FY124" s="2">
        <f t="shared" si="377"/>
        <v>3.2994096214746353E-2</v>
      </c>
      <c r="FZ124" s="2">
        <f t="shared" si="378"/>
        <v>2.764681940098683E-2</v>
      </c>
      <c r="GA124" s="2">
        <f t="shared" si="379"/>
        <v>2.5836482873387908E-2</v>
      </c>
      <c r="GB124" s="2">
        <f t="shared" si="380"/>
        <v>2.7306702871012233E-2</v>
      </c>
      <c r="GC124" s="2">
        <f t="shared" si="381"/>
        <v>2.8528662152217873E-2</v>
      </c>
      <c r="GD124" s="2">
        <f t="shared" si="382"/>
        <v>3.3768172999853185E-2</v>
      </c>
      <c r="GE124" s="2">
        <f t="shared" si="383"/>
        <v>3.1295408207547976E-2</v>
      </c>
      <c r="GF124" s="2">
        <f t="shared" si="384"/>
        <v>2.5839132412127822E-2</v>
      </c>
      <c r="GG124" s="2">
        <f t="shared" si="385"/>
        <v>2.3005967957195159E-2</v>
      </c>
      <c r="GH124" s="2">
        <f t="shared" si="386"/>
        <v>2.3222034872057495E-2</v>
      </c>
      <c r="GI124" s="2">
        <f t="shared" si="387"/>
        <v>2.0382786766253668E-2</v>
      </c>
      <c r="GJ124" s="2">
        <f t="shared" si="388"/>
        <v>1.7734048664142646E-2</v>
      </c>
      <c r="GK124" s="2">
        <f t="shared" si="389"/>
        <v>1.5993430885032738E-2</v>
      </c>
      <c r="GM124" s="86">
        <f t="shared" si="325"/>
        <v>2.4042767119436076E-53</v>
      </c>
      <c r="GN124" s="86">
        <f t="shared" si="390"/>
        <v>5.8212386562228934E-51</v>
      </c>
      <c r="GO124" s="86">
        <f t="shared" si="391"/>
        <v>9.5442167911127544E-81</v>
      </c>
      <c r="GP124" s="86">
        <f t="shared" si="392"/>
        <v>1.2989094652374063E-105</v>
      </c>
      <c r="GQ124" s="86">
        <f t="shared" si="393"/>
        <v>1.2550832792749971E-78</v>
      </c>
      <c r="GR124" s="86">
        <f t="shared" si="394"/>
        <v>2.3023487000303379E-81</v>
      </c>
      <c r="GS124" s="86">
        <f t="shared" si="395"/>
        <v>2.7093888034558044E-105</v>
      </c>
      <c r="GT124" s="86">
        <f t="shared" si="396"/>
        <v>5.8370404030693974E-90</v>
      </c>
      <c r="GU124" s="86">
        <f t="shared" si="397"/>
        <v>2.8397262743512289E-65</v>
      </c>
      <c r="GV124" s="86">
        <f t="shared" si="398"/>
        <v>9.6707973491455151E-70</v>
      </c>
      <c r="GW124" s="86">
        <f t="shared" si="399"/>
        <v>3.7815328593170381E-92</v>
      </c>
      <c r="GX124" s="86">
        <f t="shared" si="400"/>
        <v>2.686694289010421E-92</v>
      </c>
      <c r="GY124" s="86">
        <f t="shared" si="401"/>
        <v>5.6541074320558429E-59</v>
      </c>
      <c r="GZ124" s="86">
        <f t="shared" si="402"/>
        <v>1.2539938971681886E-62</v>
      </c>
      <c r="HA124" s="86">
        <f t="shared" si="403"/>
        <v>3.3797333334541017E-74</v>
      </c>
      <c r="HC124" s="86">
        <f t="shared" si="326"/>
        <v>2.7498963447250131E-16</v>
      </c>
      <c r="HD124" s="86">
        <f t="shared" si="404"/>
        <v>5.7533249409674139E-22</v>
      </c>
      <c r="HE124" s="86">
        <f t="shared" si="405"/>
        <v>1.6493303391130203E-22</v>
      </c>
      <c r="HF124" s="86">
        <f t="shared" si="406"/>
        <v>5.4026642015670289E-26</v>
      </c>
      <c r="HG124" s="86">
        <f t="shared" si="407"/>
        <v>7.5230011886273804E-35</v>
      </c>
      <c r="HH124" s="86">
        <f t="shared" si="408"/>
        <v>1.8074156184497542E-29</v>
      </c>
      <c r="HI124" s="86">
        <f t="shared" si="409"/>
        <v>5.4625095972966294E-33</v>
      </c>
      <c r="HJ124" s="86">
        <f t="shared" si="410"/>
        <v>5.128025694479709E-39</v>
      </c>
      <c r="HK124" s="86">
        <f t="shared" si="411"/>
        <v>1.3303683020595371E-45</v>
      </c>
      <c r="HL124" s="86">
        <f t="shared" si="412"/>
        <v>1.0960981892161685E-35</v>
      </c>
      <c r="HM124" s="86">
        <f t="shared" si="413"/>
        <v>8.4862741615248308E-28</v>
      </c>
      <c r="HN124" s="86">
        <f t="shared" si="414"/>
        <v>3.3555182816106647E-20</v>
      </c>
      <c r="HO124" s="86">
        <f t="shared" si="415"/>
        <v>1.1375892654719521E-13</v>
      </c>
      <c r="HP124" s="86">
        <f t="shared" si="416"/>
        <v>2.230198204038073E-15</v>
      </c>
      <c r="HQ124" s="86">
        <f t="shared" si="417"/>
        <v>1.7747460370389575E-19</v>
      </c>
      <c r="HS124" s="86">
        <f t="shared" si="327"/>
        <v>1.3683512331869046E-4</v>
      </c>
      <c r="HT124" s="86">
        <f t="shared" si="418"/>
        <v>4.7539910916553222E-3</v>
      </c>
      <c r="HU124" s="86">
        <f t="shared" si="419"/>
        <v>1.1954492001824311E-3</v>
      </c>
      <c r="HV124" s="86">
        <f t="shared" si="420"/>
        <v>5.1922220909054453E-4</v>
      </c>
      <c r="HW124" s="86">
        <f t="shared" si="421"/>
        <v>4.8195508827364129E-5</v>
      </c>
      <c r="HX124" s="86">
        <f t="shared" si="422"/>
        <v>1.858616635798873E-4</v>
      </c>
      <c r="HY124" s="86">
        <f t="shared" si="423"/>
        <v>2.5508795280279259E-4</v>
      </c>
      <c r="HZ124" s="86">
        <f t="shared" si="424"/>
        <v>3.2201575551306057E-4</v>
      </c>
      <c r="IA124" s="86">
        <f t="shared" si="425"/>
        <v>2.3927095006620971E-4</v>
      </c>
      <c r="IB124" s="86">
        <f t="shared" si="426"/>
        <v>6.6414846893721633E-5</v>
      </c>
      <c r="IC124" s="86">
        <f t="shared" si="427"/>
        <v>3.4855197164114839E-5</v>
      </c>
      <c r="ID124" s="86">
        <f t="shared" si="428"/>
        <v>8.5258029403572394E-5</v>
      </c>
      <c r="IE124" s="86">
        <f t="shared" si="429"/>
        <v>1.2060112136263596E-5</v>
      </c>
      <c r="IF124" s="86">
        <f t="shared" si="430"/>
        <v>9.2471828991177432E-4</v>
      </c>
      <c r="IG124" s="86">
        <f t="shared" si="431"/>
        <v>4.0156160282567212E-3</v>
      </c>
      <c r="II124" s="86">
        <f t="shared" si="328"/>
        <v>2.8023493434221076E-37</v>
      </c>
      <c r="IJ124" s="86">
        <f t="shared" si="329"/>
        <v>7.1058513897962778E-33</v>
      </c>
      <c r="IK124" s="86">
        <f t="shared" si="330"/>
        <v>2.767114623209956E-36</v>
      </c>
      <c r="IL124" s="86">
        <f t="shared" si="331"/>
        <v>1.6596744390160402E-42</v>
      </c>
      <c r="IM124" s="86">
        <f t="shared" si="332"/>
        <v>5.4281690712436687E-47</v>
      </c>
      <c r="IN124" s="86">
        <f t="shared" si="333"/>
        <v>4.0088429309056353E-44</v>
      </c>
      <c r="IO124" s="86">
        <f t="shared" si="334"/>
        <v>6.2940930004925247E-41</v>
      </c>
      <c r="IP124" s="86">
        <f t="shared" si="335"/>
        <v>1.5173087652949646E-42</v>
      </c>
      <c r="IQ124" s="86">
        <f t="shared" si="336"/>
        <v>5.6525154764822465E-42</v>
      </c>
      <c r="IR124" s="86">
        <f t="shared" si="337"/>
        <v>5.255476992872102E-46</v>
      </c>
      <c r="IS124" s="86">
        <f t="shared" si="338"/>
        <v>2.7171417892982415E-48</v>
      </c>
      <c r="IT124" s="86">
        <f t="shared" si="339"/>
        <v>2.2581525009092945E-45</v>
      </c>
      <c r="IU124" s="86">
        <f t="shared" si="340"/>
        <v>1.0980238031233049E-49</v>
      </c>
      <c r="IV124" s="86">
        <f t="shared" si="341"/>
        <v>2.0461919277297824E-32</v>
      </c>
      <c r="IW124" s="86">
        <f t="shared" si="342"/>
        <v>3.527814994771008E-24</v>
      </c>
      <c r="IY124" s="86">
        <f t="shared" si="343"/>
        <v>1.3683512331896545E-4</v>
      </c>
      <c r="IZ124" s="86">
        <f t="shared" si="344"/>
        <v>4.7539910916553222E-3</v>
      </c>
      <c r="JA124" s="86">
        <f t="shared" si="345"/>
        <v>1.1954492001824311E-3</v>
      </c>
      <c r="JB124" s="86">
        <f t="shared" si="346"/>
        <v>5.1922220909054453E-4</v>
      </c>
      <c r="JC124" s="86">
        <f t="shared" si="347"/>
        <v>4.8195508827364129E-5</v>
      </c>
      <c r="JD124" s="86">
        <f t="shared" si="348"/>
        <v>1.858616635798873E-4</v>
      </c>
      <c r="JE124" s="86">
        <f t="shared" si="349"/>
        <v>2.5508795280279259E-4</v>
      </c>
      <c r="JF124" s="86">
        <f t="shared" si="350"/>
        <v>3.2201575551306057E-4</v>
      </c>
      <c r="JG124" s="86">
        <f t="shared" si="351"/>
        <v>2.3927095006620971E-4</v>
      </c>
      <c r="JH124" s="86">
        <f t="shared" si="352"/>
        <v>6.6414846893721633E-5</v>
      </c>
      <c r="JI124" s="86">
        <f t="shared" si="353"/>
        <v>3.4855197164114839E-5</v>
      </c>
      <c r="JJ124" s="86">
        <f t="shared" si="354"/>
        <v>8.5258029403572421E-5</v>
      </c>
      <c r="JK124" s="86">
        <f t="shared" si="355"/>
        <v>1.2060112250022523E-5</v>
      </c>
      <c r="JL124" s="86">
        <f t="shared" si="356"/>
        <v>9.2471828991400452E-4</v>
      </c>
      <c r="JM124" s="86">
        <f t="shared" si="357"/>
        <v>4.0156160282567212E-3</v>
      </c>
    </row>
    <row r="125" spans="2:273" x14ac:dyDescent="0.25">
      <c r="B125" s="2">
        <v>98</v>
      </c>
      <c r="C125" s="37">
        <v>95.587000000000003</v>
      </c>
      <c r="D125" s="37">
        <v>94.241</v>
      </c>
      <c r="E125" s="37">
        <v>96.947999999999993</v>
      </c>
      <c r="F125" s="37">
        <v>95.465999999999994</v>
      </c>
      <c r="G125" s="37">
        <v>94.775999999999996</v>
      </c>
      <c r="H125" s="37">
        <v>98.706999999999994</v>
      </c>
      <c r="I125" s="37">
        <v>95.155000000000001</v>
      </c>
      <c r="J125" s="37">
        <v>95.379000000000005</v>
      </c>
      <c r="K125" s="37">
        <v>98.741</v>
      </c>
      <c r="L125" s="37">
        <v>97.602999999999994</v>
      </c>
      <c r="M125" s="37">
        <v>103.655</v>
      </c>
      <c r="N125" s="37">
        <v>101.179</v>
      </c>
      <c r="O125" s="37">
        <v>102.089</v>
      </c>
      <c r="P125" s="37">
        <v>105.07</v>
      </c>
      <c r="Q125" s="37">
        <v>103.754</v>
      </c>
      <c r="S125" s="4">
        <f t="shared" si="229"/>
        <v>95.162973840629206</v>
      </c>
      <c r="T125" s="4">
        <f t="shared" si="230"/>
        <v>96.269230126122764</v>
      </c>
      <c r="U125" s="4">
        <f t="shared" si="231"/>
        <v>95.439590682891335</v>
      </c>
      <c r="V125" s="4">
        <f t="shared" si="232"/>
        <v>95.19978391621548</v>
      </c>
      <c r="W125" s="4">
        <f t="shared" si="233"/>
        <v>94.427164073911214</v>
      </c>
      <c r="X125" s="4">
        <f t="shared" si="234"/>
        <v>95.776182548233734</v>
      </c>
      <c r="Y125" s="4">
        <f t="shared" si="235"/>
        <v>96.002145923804633</v>
      </c>
      <c r="Z125" s="4">
        <f t="shared" si="236"/>
        <v>96.690722500177245</v>
      </c>
      <c r="AA125" s="4">
        <f t="shared" si="237"/>
        <v>98.218169192686432</v>
      </c>
      <c r="AB125" s="4">
        <f t="shared" si="238"/>
        <v>98.418174060721498</v>
      </c>
      <c r="AC125" s="4">
        <f t="shared" si="239"/>
        <v>100.77710670153922</v>
      </c>
      <c r="AD125" s="4">
        <f t="shared" si="240"/>
        <v>99.767817930243211</v>
      </c>
      <c r="AE125" s="4">
        <f t="shared" si="241"/>
        <v>100.79393915160239</v>
      </c>
      <c r="AF125" s="4">
        <f t="shared" si="242"/>
        <v>102.43302446400479</v>
      </c>
      <c r="AG125" s="4">
        <f t="shared" si="243"/>
        <v>105.29709297599173</v>
      </c>
      <c r="AI125" s="4">
        <f t="shared" si="244"/>
        <v>0.42402615937079702</v>
      </c>
      <c r="AJ125" s="4">
        <f t="shared" si="245"/>
        <v>-2.0282301261227644</v>
      </c>
      <c r="AK125" s="4">
        <f t="shared" si="246"/>
        <v>1.5084093171086579</v>
      </c>
      <c r="AL125" s="4">
        <f t="shared" si="247"/>
        <v>0.26621608378451356</v>
      </c>
      <c r="AM125" s="4">
        <f t="shared" si="248"/>
        <v>0.34883592608878189</v>
      </c>
      <c r="AN125" s="4">
        <f t="shared" si="249"/>
        <v>2.9308174517662593</v>
      </c>
      <c r="AO125" s="4">
        <f t="shared" si="250"/>
        <v>-0.84714592380463216</v>
      </c>
      <c r="AP125" s="4">
        <f t="shared" si="251"/>
        <v>-1.3117225001772397</v>
      </c>
      <c r="AQ125" s="4">
        <f t="shared" si="252"/>
        <v>0.5228308073135679</v>
      </c>
      <c r="AR125" s="4">
        <f t="shared" si="253"/>
        <v>-0.81517406072150322</v>
      </c>
      <c r="AS125" s="4">
        <f t="shared" si="254"/>
        <v>2.8778932984607764</v>
      </c>
      <c r="AT125" s="4">
        <f t="shared" si="255"/>
        <v>1.4111820697567907</v>
      </c>
      <c r="AU125" s="4">
        <f t="shared" si="256"/>
        <v>1.2950608483976112</v>
      </c>
      <c r="AV125" s="4">
        <f t="shared" si="432"/>
        <v>2.6369755359952052</v>
      </c>
      <c r="AW125" s="4">
        <f t="shared" si="432"/>
        <v>-1.5430929759917262</v>
      </c>
      <c r="AY125" s="2">
        <f t="shared" si="308"/>
        <v>95.162973840629206</v>
      </c>
      <c r="AZ125" s="2">
        <f t="shared" si="359"/>
        <v>96.043970115751804</v>
      </c>
      <c r="BA125" s="2">
        <f t="shared" si="360"/>
        <v>95.31953803022202</v>
      </c>
      <c r="BB125" s="2">
        <f t="shared" si="361"/>
        <v>95.103762200351625</v>
      </c>
      <c r="BC125" s="2">
        <f t="shared" si="362"/>
        <v>94.411382019801721</v>
      </c>
      <c r="BD125" s="2">
        <f t="shared" si="363"/>
        <v>95.715565498014641</v>
      </c>
      <c r="BE125" s="2">
        <f t="shared" si="364"/>
        <v>95.916448748509438</v>
      </c>
      <c r="BF125" s="2">
        <f t="shared" si="365"/>
        <v>96.562158266811338</v>
      </c>
      <c r="BG125" s="2">
        <f t="shared" si="366"/>
        <v>98.116241367498361</v>
      </c>
      <c r="BH125" s="2">
        <f t="shared" si="367"/>
        <v>98.380341245700961</v>
      </c>
      <c r="BI125" s="2">
        <f t="shared" si="368"/>
        <v>100.75480289201934</v>
      </c>
      <c r="BJ125" s="2">
        <f t="shared" si="369"/>
        <v>99.716128107935333</v>
      </c>
      <c r="BK125" s="2">
        <f t="shared" si="370"/>
        <v>100.78354177885635</v>
      </c>
      <c r="BL125" s="2">
        <f t="shared" si="371"/>
        <v>101.93265581328347</v>
      </c>
      <c r="BM125" s="2">
        <f t="shared" si="372"/>
        <v>102.54184629027964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95.587000000000003</v>
      </c>
      <c r="CF125" s="2" t="str">
        <f t="shared" si="310"/>
        <v/>
      </c>
      <c r="CG125" s="2">
        <f t="shared" si="311"/>
        <v>96.947999999999993</v>
      </c>
      <c r="CH125" s="2">
        <f t="shared" si="312"/>
        <v>95.465999999999994</v>
      </c>
      <c r="CI125" s="2">
        <f t="shared" si="313"/>
        <v>94.775999999999996</v>
      </c>
      <c r="CJ125" s="2">
        <f t="shared" si="314"/>
        <v>98.706999999999994</v>
      </c>
      <c r="CK125" s="2">
        <f t="shared" si="315"/>
        <v>95.155000000000001</v>
      </c>
      <c r="CL125" s="2">
        <f t="shared" si="316"/>
        <v>95.379000000000005</v>
      </c>
      <c r="CM125" s="2">
        <f t="shared" si="317"/>
        <v>98.741</v>
      </c>
      <c r="CN125" s="2">
        <f t="shared" si="318"/>
        <v>97.602999999999994</v>
      </c>
      <c r="CO125" s="2">
        <f t="shared" si="319"/>
        <v>103.655</v>
      </c>
      <c r="CP125" s="2">
        <f t="shared" si="320"/>
        <v>101.179</v>
      </c>
      <c r="CQ125" s="2">
        <f t="shared" si="321"/>
        <v>102.089</v>
      </c>
      <c r="CR125" s="2">
        <f t="shared" si="322"/>
        <v>105.07</v>
      </c>
      <c r="CS125" s="2">
        <f t="shared" si="323"/>
        <v>103.754</v>
      </c>
      <c r="CU125" s="2">
        <f t="shared" si="273"/>
        <v>95.587000000000003</v>
      </c>
      <c r="CV125" s="2" t="str">
        <f t="shared" si="274"/>
        <v/>
      </c>
      <c r="CW125" s="2">
        <f t="shared" si="275"/>
        <v>96.947999999999993</v>
      </c>
      <c r="CX125" s="2">
        <f t="shared" si="276"/>
        <v>95.465999999999994</v>
      </c>
      <c r="CY125" s="2">
        <f t="shared" si="277"/>
        <v>94.775999999999996</v>
      </c>
      <c r="CZ125" s="2">
        <f t="shared" si="278"/>
        <v>98.706999999999994</v>
      </c>
      <c r="DA125" s="2">
        <f t="shared" si="279"/>
        <v>95.155000000000001</v>
      </c>
      <c r="DB125" s="2">
        <f t="shared" si="280"/>
        <v>95.379000000000005</v>
      </c>
      <c r="DC125" s="2">
        <f t="shared" si="281"/>
        <v>98.741</v>
      </c>
      <c r="DD125" s="2">
        <f t="shared" si="282"/>
        <v>97.602999999999994</v>
      </c>
      <c r="DE125" s="2">
        <f t="shared" si="283"/>
        <v>103.655</v>
      </c>
      <c r="DF125" s="2">
        <f t="shared" si="284"/>
        <v>101.179</v>
      </c>
      <c r="DG125" s="2">
        <f t="shared" si="285"/>
        <v>102.089</v>
      </c>
      <c r="DH125" s="2">
        <f t="shared" si="286"/>
        <v>105.07</v>
      </c>
      <c r="DI125" s="2">
        <f t="shared" si="287"/>
        <v>103.754</v>
      </c>
      <c r="DK125" s="2">
        <f t="shared" si="288"/>
        <v>106.94839962476549</v>
      </c>
      <c r="DL125" s="2">
        <f t="shared" si="433"/>
        <v>114.44832624831309</v>
      </c>
      <c r="DM125" s="2">
        <f t="shared" si="433"/>
        <v>113.71057159244262</v>
      </c>
      <c r="DN125" s="2">
        <f t="shared" si="433"/>
        <v>115.95919527665319</v>
      </c>
      <c r="DO125" s="2">
        <f t="shared" si="433"/>
        <v>113.56238114446528</v>
      </c>
      <c r="DP125" s="2">
        <f t="shared" si="433"/>
        <v>117.33436683826683</v>
      </c>
      <c r="DQ125" s="2">
        <f t="shared" si="433"/>
        <v>112.54627927927929</v>
      </c>
      <c r="DR125" s="2">
        <f t="shared" si="433"/>
        <v>119.26308235294118</v>
      </c>
      <c r="DS125" s="2">
        <f t="shared" si="433"/>
        <v>116.84529691876752</v>
      </c>
      <c r="DT125" s="2">
        <f t="shared" si="433"/>
        <v>117.44696554621849</v>
      </c>
      <c r="DU125" s="2">
        <f t="shared" si="433"/>
        <v>111.73536918700076</v>
      </c>
      <c r="DV125" s="2">
        <f t="shared" si="433"/>
        <v>114.94492645403379</v>
      </c>
      <c r="DW125" s="2">
        <f t="shared" si="433"/>
        <v>119.3918705547653</v>
      </c>
      <c r="DX125" s="2">
        <f t="shared" si="433"/>
        <v>118.61836007130124</v>
      </c>
      <c r="DY125" s="2">
        <f t="shared" si="433"/>
        <v>114.87129180571006</v>
      </c>
      <c r="EA125" s="2">
        <f t="shared" si="228"/>
        <v>95.107517274844724</v>
      </c>
      <c r="EB125" s="2">
        <f t="shared" si="290"/>
        <v>95.963726629805848</v>
      </c>
      <c r="EC125" s="2">
        <f t="shared" si="291"/>
        <v>95.235041989117292</v>
      </c>
      <c r="ED125" s="2">
        <f t="shared" si="292"/>
        <v>94.999240676160042</v>
      </c>
      <c r="EE125" s="2">
        <f t="shared" si="293"/>
        <v>94.3150161104125</v>
      </c>
      <c r="EF125" s="2">
        <f t="shared" si="294"/>
        <v>95.600230410851594</v>
      </c>
      <c r="EG125" s="2">
        <f t="shared" si="295"/>
        <v>95.823935891954292</v>
      </c>
      <c r="EH125" s="2">
        <f t="shared" si="296"/>
        <v>96.42620235683637</v>
      </c>
      <c r="EI125" s="2">
        <f t="shared" si="297"/>
        <v>98.005156909027193</v>
      </c>
      <c r="EJ125" s="2">
        <f t="shared" si="298"/>
        <v>98.262597703975317</v>
      </c>
      <c r="EK125" s="2">
        <f t="shared" si="299"/>
        <v>100.69423960005381</v>
      </c>
      <c r="EL125" s="2">
        <f t="shared" si="300"/>
        <v>99.641816020884846</v>
      </c>
      <c r="EM125" s="2">
        <f t="shared" si="301"/>
        <v>100.68114231840707</v>
      </c>
      <c r="EN125" s="2">
        <f t="shared" si="302"/>
        <v>101.82377171655313</v>
      </c>
      <c r="EO125" s="2">
        <f t="shared" si="303"/>
        <v>102.45498637789102</v>
      </c>
      <c r="EQ125" s="2">
        <f t="shared" si="304"/>
        <v>95.106366200928747</v>
      </c>
      <c r="ER125" s="2">
        <f t="shared" si="434"/>
        <v>95.969418662432957</v>
      </c>
      <c r="ES125" s="2">
        <f t="shared" si="434"/>
        <v>95.261431138520791</v>
      </c>
      <c r="ET125" s="2">
        <f t="shared" si="434"/>
        <v>94.999980308816319</v>
      </c>
      <c r="EU125" s="2">
        <f t="shared" si="434"/>
        <v>94.301630539402467</v>
      </c>
      <c r="EV125" s="2">
        <f t="shared" si="434"/>
        <v>95.593975141367409</v>
      </c>
      <c r="EW125" s="2">
        <f t="shared" si="434"/>
        <v>95.853585225896239</v>
      </c>
      <c r="EX125" s="2">
        <f t="shared" si="434"/>
        <v>96.432630660261907</v>
      </c>
      <c r="EY125" s="2">
        <f t="shared" si="434"/>
        <v>98.042678730323843</v>
      </c>
      <c r="EZ125" s="2">
        <f t="shared" si="434"/>
        <v>98.26265369707815</v>
      </c>
      <c r="FA125" s="2">
        <f t="shared" si="434"/>
        <v>100.69463662189739</v>
      </c>
      <c r="FB125" s="2">
        <f t="shared" si="434"/>
        <v>99.650968726602741</v>
      </c>
      <c r="FC125" s="2">
        <f t="shared" si="434"/>
        <v>100.753488957858</v>
      </c>
      <c r="FD125" s="2">
        <f t="shared" si="434"/>
        <v>101.80680017409179</v>
      </c>
      <c r="FE125" s="2">
        <f t="shared" si="434"/>
        <v>102.41143470530834</v>
      </c>
      <c r="FG125" s="2">
        <f t="shared" si="306"/>
        <v>0.99531440884362155</v>
      </c>
      <c r="FH125" s="2">
        <f t="shared" si="435"/>
        <v>0.99566901313354461</v>
      </c>
      <c r="FI125" s="2">
        <f t="shared" si="435"/>
        <v>0.99547810623739996</v>
      </c>
      <c r="FJ125" s="2">
        <f t="shared" si="435"/>
        <v>0.99501434213455686</v>
      </c>
      <c r="FK125" s="2">
        <f t="shared" si="435"/>
        <v>0.99497364090797202</v>
      </c>
      <c r="FL125" s="2">
        <f t="shared" si="435"/>
        <v>0.99468477223696561</v>
      </c>
      <c r="FM125" s="2">
        <f t="shared" si="435"/>
        <v>0.99452302002816928</v>
      </c>
      <c r="FN125" s="2">
        <f t="shared" si="435"/>
        <v>0.99405703983541316</v>
      </c>
      <c r="FO125" s="2">
        <f t="shared" si="435"/>
        <v>0.99417197627101161</v>
      </c>
      <c r="FP125" s="2">
        <f t="shared" si="435"/>
        <v>0.993862609378654</v>
      </c>
      <c r="FQ125" s="2">
        <f t="shared" si="435"/>
        <v>0.99451566086808352</v>
      </c>
      <c r="FR125" s="2">
        <f t="shared" si="435"/>
        <v>0.99515918296603911</v>
      </c>
      <c r="FS125" s="2">
        <f t="shared" si="435"/>
        <v>0.99461347857988858</v>
      </c>
      <c r="FT125" s="2">
        <f t="shared" si="435"/>
        <v>0.99349709904412153</v>
      </c>
      <c r="FU125" s="2">
        <f t="shared" si="435"/>
        <v>0.99294295087220041</v>
      </c>
      <c r="FW125" s="2">
        <f t="shared" si="324"/>
        <v>2.1690907650257781E-2</v>
      </c>
      <c r="FX125" s="2">
        <f t="shared" si="376"/>
        <v>3.284024860028472E-2</v>
      </c>
      <c r="FY125" s="2">
        <f t="shared" si="377"/>
        <v>3.6062512518488153E-2</v>
      </c>
      <c r="FZ125" s="2">
        <f t="shared" si="378"/>
        <v>3.0233492410073708E-2</v>
      </c>
      <c r="GA125" s="2">
        <f t="shared" si="379"/>
        <v>2.8258700879725412E-2</v>
      </c>
      <c r="GB125" s="2">
        <f t="shared" si="380"/>
        <v>2.9862531424715965E-2</v>
      </c>
      <c r="GC125" s="2">
        <f t="shared" si="381"/>
        <v>3.1195194553004908E-2</v>
      </c>
      <c r="GD125" s="2">
        <f t="shared" si="382"/>
        <v>3.6905830193559586E-2</v>
      </c>
      <c r="GE125" s="2">
        <f t="shared" si="383"/>
        <v>3.4211437307060166E-2</v>
      </c>
      <c r="GF125" s="2">
        <f t="shared" si="384"/>
        <v>2.8261591611275703E-2</v>
      </c>
      <c r="GG125" s="2">
        <f t="shared" si="385"/>
        <v>2.5169676279898984E-2</v>
      </c>
      <c r="GH125" s="2">
        <f t="shared" si="386"/>
        <v>2.5405535835795461E-2</v>
      </c>
      <c r="GI125" s="2">
        <f t="shared" si="387"/>
        <v>2.2305417784449055E-2</v>
      </c>
      <c r="GJ125" s="2">
        <f t="shared" si="388"/>
        <v>1.9411785114750595E-2</v>
      </c>
      <c r="GK125" s="2">
        <f t="shared" si="389"/>
        <v>1.7509430891098951E-2</v>
      </c>
      <c r="GM125" s="86">
        <f t="shared" si="325"/>
        <v>3.930959153712877E-56</v>
      </c>
      <c r="GN125" s="86">
        <f t="shared" si="390"/>
        <v>1.3737773364576035E-53</v>
      </c>
      <c r="GO125" s="86">
        <f t="shared" si="391"/>
        <v>6.7674945592630393E-85</v>
      </c>
      <c r="GP125" s="86">
        <f t="shared" si="392"/>
        <v>3.9808818176260924E-111</v>
      </c>
      <c r="GQ125" s="86">
        <f t="shared" si="393"/>
        <v>1.0656015840417703E-82</v>
      </c>
      <c r="GR125" s="86">
        <f t="shared" si="394"/>
        <v>1.6733024610581092E-85</v>
      </c>
      <c r="GS125" s="86">
        <f t="shared" si="395"/>
        <v>9.0314974864397441E-111</v>
      </c>
      <c r="GT125" s="86">
        <f t="shared" si="396"/>
        <v>1.4342332528573103E-94</v>
      </c>
      <c r="GU125" s="86">
        <f t="shared" si="397"/>
        <v>1.3202612188679596E-68</v>
      </c>
      <c r="GV125" s="86">
        <f t="shared" si="398"/>
        <v>2.3375760478268304E-73</v>
      </c>
      <c r="GW125" s="86">
        <f t="shared" si="399"/>
        <v>5.3920474929116888E-97</v>
      </c>
      <c r="GX125" s="86">
        <f t="shared" si="400"/>
        <v>4.8013787447270642E-97</v>
      </c>
      <c r="GY125" s="86">
        <f t="shared" si="401"/>
        <v>4.9473098749389308E-62</v>
      </c>
      <c r="GZ125" s="86">
        <f t="shared" si="402"/>
        <v>7.1416166630005671E-66</v>
      </c>
      <c r="HA125" s="86">
        <f t="shared" si="403"/>
        <v>5.7790398333084055E-78</v>
      </c>
      <c r="HC125" s="86">
        <f t="shared" si="326"/>
        <v>4.7844035830820829E-18</v>
      </c>
      <c r="HD125" s="86">
        <f t="shared" si="404"/>
        <v>2.7048308136889817E-24</v>
      </c>
      <c r="HE125" s="86">
        <f t="shared" si="405"/>
        <v>9.9615690484036731E-25</v>
      </c>
      <c r="HF125" s="86">
        <f t="shared" si="406"/>
        <v>1.1473641013716376E-28</v>
      </c>
      <c r="HG125" s="86">
        <f t="shared" si="407"/>
        <v>1.4938452280150078E-38</v>
      </c>
      <c r="HH125" s="86">
        <f t="shared" si="408"/>
        <v>1.9577919683267591E-32</v>
      </c>
      <c r="HI125" s="86">
        <f t="shared" si="409"/>
        <v>2.1974193061728525E-36</v>
      </c>
      <c r="HJ125" s="86">
        <f t="shared" si="410"/>
        <v>7.2274153586213459E-43</v>
      </c>
      <c r="HK125" s="86">
        <f t="shared" si="411"/>
        <v>3.011310425934238E-50</v>
      </c>
      <c r="HL125" s="86">
        <f t="shared" si="412"/>
        <v>1.8068527170066856E-39</v>
      </c>
      <c r="HM125" s="86">
        <f t="shared" si="413"/>
        <v>9.3369873064776703E-31</v>
      </c>
      <c r="HN125" s="86">
        <f t="shared" si="414"/>
        <v>2.9892221549001528E-22</v>
      </c>
      <c r="HO125" s="86">
        <f t="shared" si="415"/>
        <v>4.2620408740580543E-15</v>
      </c>
      <c r="HP125" s="86">
        <f t="shared" si="416"/>
        <v>5.456984639709744E-17</v>
      </c>
      <c r="HQ125" s="86">
        <f t="shared" si="417"/>
        <v>1.839033377517761E-21</v>
      </c>
      <c r="HS125" s="86">
        <f t="shared" si="327"/>
        <v>3.4781128182069136E-4</v>
      </c>
      <c r="HT125" s="86">
        <f t="shared" si="418"/>
        <v>1.0000572025903088E-2</v>
      </c>
      <c r="HU125" s="86">
        <f t="shared" si="419"/>
        <v>2.9720245623741661E-3</v>
      </c>
      <c r="HV125" s="86">
        <f t="shared" si="420"/>
        <v>1.4093859605924289E-3</v>
      </c>
      <c r="HW125" s="86">
        <f t="shared" si="421"/>
        <v>1.5890474778236567E-4</v>
      </c>
      <c r="HX125" s="86">
        <f t="shared" si="422"/>
        <v>5.5040693493250362E-4</v>
      </c>
      <c r="HY125" s="86">
        <f t="shared" si="423"/>
        <v>7.196573729803473E-4</v>
      </c>
      <c r="HZ125" s="86">
        <f t="shared" si="424"/>
        <v>9.6116176420919981E-4</v>
      </c>
      <c r="IA125" s="86">
        <f t="shared" si="425"/>
        <v>7.0672938979832048E-4</v>
      </c>
      <c r="IB125" s="86">
        <f t="shared" si="426"/>
        <v>2.1185146189942253E-4</v>
      </c>
      <c r="IC125" s="86">
        <f t="shared" si="427"/>
        <v>1.1486822362613108E-4</v>
      </c>
      <c r="ID125" s="86">
        <f t="shared" si="428"/>
        <v>2.5707411367736395E-4</v>
      </c>
      <c r="IE125" s="86">
        <f t="shared" si="429"/>
        <v>4.1478733356462666E-5</v>
      </c>
      <c r="IF125" s="86">
        <f t="shared" si="430"/>
        <v>1.758152251120517E-3</v>
      </c>
      <c r="IG125" s="86">
        <f t="shared" si="431"/>
        <v>6.4033076139385116E-3</v>
      </c>
      <c r="II125" s="86">
        <f t="shared" si="328"/>
        <v>1.2796943034534262E-35</v>
      </c>
      <c r="IJ125" s="86">
        <f t="shared" si="329"/>
        <v>3.0419787645577526E-31</v>
      </c>
      <c r="IK125" s="86">
        <f t="shared" si="330"/>
        <v>2.0043384720431153E-34</v>
      </c>
      <c r="IL125" s="86">
        <f t="shared" si="331"/>
        <v>2.004085430023618E-40</v>
      </c>
      <c r="IM125" s="86">
        <f t="shared" si="332"/>
        <v>1.0017725100807085E-44</v>
      </c>
      <c r="IN125" s="86">
        <f t="shared" si="333"/>
        <v>5.747282362395704E-42</v>
      </c>
      <c r="IO125" s="86">
        <f t="shared" si="334"/>
        <v>6.5873168872806401E-39</v>
      </c>
      <c r="IP125" s="86">
        <f t="shared" si="335"/>
        <v>2.4625043642821482E-40</v>
      </c>
      <c r="IQ125" s="86">
        <f t="shared" si="336"/>
        <v>7.630064785017772E-40</v>
      </c>
      <c r="IR125" s="86">
        <f t="shared" si="337"/>
        <v>8.6621430099645666E-44</v>
      </c>
      <c r="IS125" s="86">
        <f t="shared" si="338"/>
        <v>4.9209119560137086E-46</v>
      </c>
      <c r="IT125" s="86">
        <f t="shared" si="339"/>
        <v>2.9922840603237234E-43</v>
      </c>
      <c r="IU125" s="86">
        <f t="shared" si="340"/>
        <v>1.9609025421440963E-47</v>
      </c>
      <c r="IV125" s="86">
        <f t="shared" si="341"/>
        <v>5.0700888370478484E-31</v>
      </c>
      <c r="IW125" s="86">
        <f t="shared" si="342"/>
        <v>3.5084583866082767E-23</v>
      </c>
      <c r="IY125" s="86">
        <f t="shared" si="343"/>
        <v>3.4781128182069613E-4</v>
      </c>
      <c r="IZ125" s="86">
        <f t="shared" si="344"/>
        <v>1.0000572025903088E-2</v>
      </c>
      <c r="JA125" s="86">
        <f t="shared" si="345"/>
        <v>2.9720245623741661E-3</v>
      </c>
      <c r="JB125" s="86">
        <f t="shared" si="346"/>
        <v>1.4093859605924289E-3</v>
      </c>
      <c r="JC125" s="86">
        <f t="shared" si="347"/>
        <v>1.5890474778236567E-4</v>
      </c>
      <c r="JD125" s="86">
        <f t="shared" si="348"/>
        <v>5.5040693493250362E-4</v>
      </c>
      <c r="JE125" s="86">
        <f t="shared" si="349"/>
        <v>7.196573729803473E-4</v>
      </c>
      <c r="JF125" s="86">
        <f t="shared" si="350"/>
        <v>9.6116176420919981E-4</v>
      </c>
      <c r="JG125" s="86">
        <f t="shared" si="351"/>
        <v>7.0672938979832048E-4</v>
      </c>
      <c r="JH125" s="86">
        <f t="shared" si="352"/>
        <v>2.1185146189942253E-4</v>
      </c>
      <c r="JI125" s="86">
        <f t="shared" si="353"/>
        <v>1.1486822362613108E-4</v>
      </c>
      <c r="JJ125" s="86">
        <f t="shared" si="354"/>
        <v>2.5707411367736395E-4</v>
      </c>
      <c r="JK125" s="86">
        <f t="shared" si="355"/>
        <v>4.1478733360724705E-5</v>
      </c>
      <c r="JL125" s="86">
        <f t="shared" si="356"/>
        <v>1.7581522511205716E-3</v>
      </c>
      <c r="JM125" s="86">
        <f t="shared" si="357"/>
        <v>6.4033076139385116E-3</v>
      </c>
    </row>
    <row r="126" spans="2:273" x14ac:dyDescent="0.25">
      <c r="B126" s="2">
        <v>99</v>
      </c>
      <c r="C126" s="37">
        <v>94.412999999999997</v>
      </c>
      <c r="D126" s="37">
        <v>95.069000000000003</v>
      </c>
      <c r="E126" s="37">
        <v>96.052000000000007</v>
      </c>
      <c r="F126" s="37">
        <v>95.069000000000003</v>
      </c>
      <c r="G126" s="37">
        <v>94.447999999999993</v>
      </c>
      <c r="H126" s="37">
        <v>96.914000000000001</v>
      </c>
      <c r="I126" s="37">
        <v>96.552000000000007</v>
      </c>
      <c r="J126" s="37">
        <v>95.447999999999993</v>
      </c>
      <c r="K126" s="37">
        <v>97.844999999999999</v>
      </c>
      <c r="L126" s="37">
        <v>100.069</v>
      </c>
      <c r="M126" s="37">
        <v>102.241</v>
      </c>
      <c r="N126" s="37">
        <v>101.464</v>
      </c>
      <c r="O126" s="37">
        <v>102.536</v>
      </c>
      <c r="P126" s="37">
        <v>104.91200000000001</v>
      </c>
      <c r="Q126" s="37">
        <v>104.316</v>
      </c>
      <c r="S126" s="4">
        <f t="shared" si="229"/>
        <v>95.057720692323315</v>
      </c>
      <c r="T126" s="4">
        <f t="shared" si="230"/>
        <v>96.323668218990761</v>
      </c>
      <c r="U126" s="4">
        <f t="shared" si="231"/>
        <v>95.438199419293255</v>
      </c>
      <c r="V126" s="4">
        <f t="shared" si="232"/>
        <v>95.192771204936179</v>
      </c>
      <c r="W126" s="4">
        <f t="shared" si="233"/>
        <v>94.379410060797781</v>
      </c>
      <c r="X126" s="4">
        <f t="shared" si="234"/>
        <v>95.752181176003106</v>
      </c>
      <c r="Y126" s="4">
        <f t="shared" si="235"/>
        <v>95.994392887113975</v>
      </c>
      <c r="Z126" s="4">
        <f t="shared" si="236"/>
        <v>96.77788238847009</v>
      </c>
      <c r="AA126" s="4">
        <f t="shared" si="237"/>
        <v>98.230077739907841</v>
      </c>
      <c r="AB126" s="4">
        <f t="shared" si="238"/>
        <v>98.356864322333806</v>
      </c>
      <c r="AC126" s="4">
        <f t="shared" si="239"/>
        <v>100.67169787091539</v>
      </c>
      <c r="AD126" s="4">
        <f t="shared" si="240"/>
        <v>99.745494562818209</v>
      </c>
      <c r="AE126" s="4">
        <f t="shared" si="241"/>
        <v>100.72275339902322</v>
      </c>
      <c r="AF126" s="4">
        <f t="shared" si="242"/>
        <v>102.66830137881858</v>
      </c>
      <c r="AG126" s="4">
        <f t="shared" si="243"/>
        <v>106.52732418308351</v>
      </c>
      <c r="AI126" s="4">
        <f t="shared" si="244"/>
        <v>-0.64472069232331819</v>
      </c>
      <c r="AJ126" s="4">
        <f t="shared" si="245"/>
        <v>-1.2546682189907585</v>
      </c>
      <c r="AK126" s="4">
        <f t="shared" si="246"/>
        <v>0.61380058070675148</v>
      </c>
      <c r="AL126" s="4">
        <f t="shared" si="247"/>
        <v>-0.1237712049361761</v>
      </c>
      <c r="AM126" s="4">
        <f t="shared" si="248"/>
        <v>6.8589939202212236E-2</v>
      </c>
      <c r="AN126" s="4">
        <f t="shared" si="249"/>
        <v>1.1618188239968958</v>
      </c>
      <c r="AO126" s="4">
        <f t="shared" si="250"/>
        <v>0.55760711288603204</v>
      </c>
      <c r="AP126" s="4">
        <f t="shared" si="251"/>
        <v>-1.3298823884700965</v>
      </c>
      <c r="AQ126" s="4">
        <f t="shared" si="252"/>
        <v>-0.38507773990784244</v>
      </c>
      <c r="AR126" s="4">
        <f t="shared" si="253"/>
        <v>1.7121356776661969</v>
      </c>
      <c r="AS126" s="4">
        <f t="shared" si="254"/>
        <v>1.5693021290846048</v>
      </c>
      <c r="AT126" s="4">
        <f t="shared" si="255"/>
        <v>1.7185054371817898</v>
      </c>
      <c r="AU126" s="4">
        <f t="shared" si="256"/>
        <v>1.8132466009767825</v>
      </c>
      <c r="AV126" s="4">
        <f t="shared" si="432"/>
        <v>2.2436986211814229</v>
      </c>
      <c r="AW126" s="4">
        <f t="shared" si="432"/>
        <v>-2.2113241830835051</v>
      </c>
      <c r="AY126" s="2">
        <f t="shared" si="308"/>
        <v>95.057720692323315</v>
      </c>
      <c r="AZ126" s="2">
        <f t="shared" si="359"/>
        <v>95.912361341719702</v>
      </c>
      <c r="BA126" s="2">
        <f t="shared" si="360"/>
        <v>95.181087640564769</v>
      </c>
      <c r="BB126" s="2">
        <f t="shared" si="361"/>
        <v>94.968725456271642</v>
      </c>
      <c r="BC126" s="2">
        <f t="shared" si="362"/>
        <v>94.334575084326246</v>
      </c>
      <c r="BD126" s="2">
        <f t="shared" si="363"/>
        <v>95.597693400786241</v>
      </c>
      <c r="BE126" s="2">
        <f t="shared" si="364"/>
        <v>95.785345669229017</v>
      </c>
      <c r="BF126" s="2">
        <f t="shared" si="365"/>
        <v>96.452021706300712</v>
      </c>
      <c r="BG126" s="2">
        <f t="shared" si="366"/>
        <v>97.972134032761943</v>
      </c>
      <c r="BH126" s="2">
        <f t="shared" si="367"/>
        <v>98.252732563462203</v>
      </c>
      <c r="BI126" s="2">
        <f t="shared" si="368"/>
        <v>100.60803285776066</v>
      </c>
      <c r="BJ126" s="2">
        <f t="shared" si="369"/>
        <v>99.610010880030259</v>
      </c>
      <c r="BK126" s="2">
        <f t="shared" si="370"/>
        <v>100.6915631326346</v>
      </c>
      <c r="BL126" s="2">
        <f t="shared" si="371"/>
        <v>101.79302694781153</v>
      </c>
      <c r="BM126" s="2">
        <f t="shared" si="372"/>
        <v>102.42056132806901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94.412999999999997</v>
      </c>
      <c r="CF126" s="2" t="str">
        <f t="shared" si="310"/>
        <v/>
      </c>
      <c r="CG126" s="2">
        <f t="shared" si="311"/>
        <v>96.052000000000007</v>
      </c>
      <c r="CH126" s="2">
        <f t="shared" si="312"/>
        <v>95.069000000000003</v>
      </c>
      <c r="CI126" s="2">
        <f t="shared" si="313"/>
        <v>94.447999999999993</v>
      </c>
      <c r="CJ126" s="2">
        <f t="shared" si="314"/>
        <v>96.914000000000001</v>
      </c>
      <c r="CK126" s="2">
        <f t="shared" si="315"/>
        <v>96.552000000000007</v>
      </c>
      <c r="CL126" s="2">
        <f t="shared" si="316"/>
        <v>95.447999999999993</v>
      </c>
      <c r="CM126" s="2">
        <f t="shared" si="317"/>
        <v>97.844999999999999</v>
      </c>
      <c r="CN126" s="2">
        <f t="shared" si="318"/>
        <v>100.069</v>
      </c>
      <c r="CO126" s="2">
        <f t="shared" si="319"/>
        <v>102.241</v>
      </c>
      <c r="CP126" s="2">
        <f t="shared" si="320"/>
        <v>101.464</v>
      </c>
      <c r="CQ126" s="2">
        <f t="shared" si="321"/>
        <v>102.536</v>
      </c>
      <c r="CR126" s="2">
        <f t="shared" si="322"/>
        <v>104.91200000000001</v>
      </c>
      <c r="CS126" s="2" t="str">
        <f t="shared" si="323"/>
        <v/>
      </c>
      <c r="CU126" s="2">
        <f t="shared" si="273"/>
        <v>94.412999999999997</v>
      </c>
      <c r="CV126" s="2" t="str">
        <f t="shared" si="274"/>
        <v/>
      </c>
      <c r="CW126" s="2">
        <f t="shared" si="275"/>
        <v>96.052000000000007</v>
      </c>
      <c r="CX126" s="2">
        <f t="shared" si="276"/>
        <v>95.069000000000003</v>
      </c>
      <c r="CY126" s="2">
        <f t="shared" si="277"/>
        <v>94.447999999999993</v>
      </c>
      <c r="CZ126" s="2">
        <f t="shared" si="278"/>
        <v>96.914000000000001</v>
      </c>
      <c r="DA126" s="2">
        <f t="shared" si="279"/>
        <v>96.552000000000007</v>
      </c>
      <c r="DB126" s="2">
        <f t="shared" si="280"/>
        <v>95.447999999999993</v>
      </c>
      <c r="DC126" s="2">
        <f t="shared" si="281"/>
        <v>97.844999999999999</v>
      </c>
      <c r="DD126" s="2">
        <f t="shared" si="282"/>
        <v>100.069</v>
      </c>
      <c r="DE126" s="2">
        <f t="shared" si="283"/>
        <v>102.241</v>
      </c>
      <c r="DF126" s="2">
        <f t="shared" si="284"/>
        <v>101.464</v>
      </c>
      <c r="DG126" s="2">
        <f t="shared" si="285"/>
        <v>102.536</v>
      </c>
      <c r="DH126" s="2">
        <f t="shared" si="286"/>
        <v>104.91200000000001</v>
      </c>
      <c r="DI126" s="2" t="str">
        <f t="shared" si="287"/>
        <v/>
      </c>
      <c r="DK126" s="2">
        <f t="shared" si="288"/>
        <v>106.97834643527204</v>
      </c>
      <c r="DL126" s="2">
        <f t="shared" si="433"/>
        <v>114.53742645074225</v>
      </c>
      <c r="DM126" s="2">
        <f t="shared" si="433"/>
        <v>113.82050742240213</v>
      </c>
      <c r="DN126" s="2">
        <f t="shared" si="433"/>
        <v>116.1102339406208</v>
      </c>
      <c r="DO126" s="2">
        <f t="shared" si="433"/>
        <v>113.69077251407128</v>
      </c>
      <c r="DP126" s="2">
        <f t="shared" si="433"/>
        <v>117.48282938652937</v>
      </c>
      <c r="DQ126" s="2">
        <f t="shared" si="433"/>
        <v>112.63701303935515</v>
      </c>
      <c r="DR126" s="2">
        <f t="shared" si="433"/>
        <v>119.42567731092439</v>
      </c>
      <c r="DS126" s="2">
        <f t="shared" si="433"/>
        <v>116.94916386554623</v>
      </c>
      <c r="DT126" s="2">
        <f t="shared" si="433"/>
        <v>117.54575294117649</v>
      </c>
      <c r="DU126" s="2">
        <f t="shared" si="433"/>
        <v>111.75480916949337</v>
      </c>
      <c r="DV126" s="2">
        <f t="shared" si="433"/>
        <v>114.99805131332084</v>
      </c>
      <c r="DW126" s="2">
        <f t="shared" si="433"/>
        <v>119.5149345661451</v>
      </c>
      <c r="DX126" s="2">
        <f t="shared" si="433"/>
        <v>118.73662811942958</v>
      </c>
      <c r="DY126" s="2">
        <f t="shared" si="433"/>
        <v>114.96785331850205</v>
      </c>
      <c r="EA126" s="2">
        <f t="shared" si="228"/>
        <v>95.006591226708082</v>
      </c>
      <c r="EB126" s="2">
        <f t="shared" si="290"/>
        <v>95.838194355149824</v>
      </c>
      <c r="EC126" s="2">
        <f t="shared" si="291"/>
        <v>95.102256136638445</v>
      </c>
      <c r="ED126" s="2">
        <f t="shared" si="292"/>
        <v>94.871809067131665</v>
      </c>
      <c r="EE126" s="2">
        <f t="shared" si="293"/>
        <v>94.246584736852952</v>
      </c>
      <c r="EF126" s="2">
        <f t="shared" si="294"/>
        <v>95.491407831536421</v>
      </c>
      <c r="EG126" s="2">
        <f t="shared" si="295"/>
        <v>95.699059068121812</v>
      </c>
      <c r="EH126" s="2">
        <f t="shared" si="296"/>
        <v>96.326361791805539</v>
      </c>
      <c r="EI126" s="2">
        <f t="shared" si="297"/>
        <v>97.868705178420498</v>
      </c>
      <c r="EJ126" s="2">
        <f t="shared" si="298"/>
        <v>98.144134137868406</v>
      </c>
      <c r="EK126" s="2">
        <f t="shared" si="299"/>
        <v>100.5521061606062</v>
      </c>
      <c r="EL126" s="2">
        <f t="shared" si="300"/>
        <v>99.541979206741772</v>
      </c>
      <c r="EM126" s="2">
        <f t="shared" si="301"/>
        <v>100.59767006246149</v>
      </c>
      <c r="EN126" s="2">
        <f t="shared" si="302"/>
        <v>101.69216732756641</v>
      </c>
      <c r="EO126" s="2">
        <f t="shared" si="303"/>
        <v>102.34066290530323</v>
      </c>
      <c r="EQ126" s="2">
        <f t="shared" si="304"/>
        <v>95.004456927766299</v>
      </c>
      <c r="ER126" s="2">
        <f t="shared" si="434"/>
        <v>95.845955963191159</v>
      </c>
      <c r="ES126" s="2">
        <f t="shared" si="434"/>
        <v>95.143023082213759</v>
      </c>
      <c r="ET126" s="2">
        <f t="shared" si="434"/>
        <v>94.880989228024873</v>
      </c>
      <c r="EU126" s="2">
        <f t="shared" si="434"/>
        <v>94.20829851990176</v>
      </c>
      <c r="EV126" s="2">
        <f t="shared" si="434"/>
        <v>95.48011444334287</v>
      </c>
      <c r="EW126" s="2">
        <f t="shared" si="434"/>
        <v>95.747138810642355</v>
      </c>
      <c r="EX126" s="2">
        <f t="shared" si="434"/>
        <v>96.336160277199852</v>
      </c>
      <c r="EY126" s="2">
        <f t="shared" si="434"/>
        <v>97.921126640202033</v>
      </c>
      <c r="EZ126" s="2">
        <f t="shared" si="434"/>
        <v>98.14224997763867</v>
      </c>
      <c r="FA126" s="2">
        <f t="shared" si="434"/>
        <v>100.54724712578525</v>
      </c>
      <c r="FB126" s="2">
        <f t="shared" si="434"/>
        <v>99.533555924723515</v>
      </c>
      <c r="FC126" s="2">
        <f t="shared" si="434"/>
        <v>100.63523199190158</v>
      </c>
      <c r="FD126" s="2">
        <f t="shared" si="434"/>
        <v>101.67879409994076</v>
      </c>
      <c r="FE126" s="2">
        <f t="shared" si="434"/>
        <v>102.2664703171482</v>
      </c>
      <c r="FG126" s="2">
        <f t="shared" si="306"/>
        <v>0.99572492754444963</v>
      </c>
      <c r="FH126" s="2">
        <f t="shared" si="435"/>
        <v>0.99604858722870426</v>
      </c>
      <c r="FI126" s="2">
        <f t="shared" si="435"/>
        <v>0.9958743423671842</v>
      </c>
      <c r="FJ126" s="2">
        <f t="shared" si="435"/>
        <v>0.99545103042590566</v>
      </c>
      <c r="FK126" s="2">
        <f t="shared" si="435"/>
        <v>0.9954138777436764</v>
      </c>
      <c r="FL126" s="2">
        <f t="shared" si="435"/>
        <v>0.99515018649390397</v>
      </c>
      <c r="FM126" s="2">
        <f t="shared" si="435"/>
        <v>0.9950025265419804</v>
      </c>
      <c r="FN126" s="2">
        <f t="shared" si="435"/>
        <v>0.99457712020100786</v>
      </c>
      <c r="FO126" s="2">
        <f t="shared" si="435"/>
        <v>0.99468205212796257</v>
      </c>
      <c r="FP126" s="2">
        <f t="shared" si="435"/>
        <v>0.99439960888320256</v>
      </c>
      <c r="FQ126" s="2">
        <f t="shared" si="435"/>
        <v>0.99499580843030988</v>
      </c>
      <c r="FR126" s="2">
        <f t="shared" si="435"/>
        <v>0.99558324112194041</v>
      </c>
      <c r="FS126" s="2">
        <f t="shared" si="435"/>
        <v>0.99508510463675337</v>
      </c>
      <c r="FT126" s="2">
        <f t="shared" si="435"/>
        <v>0.99406588843255916</v>
      </c>
      <c r="FU126" s="2">
        <f t="shared" si="435"/>
        <v>0.99355989575859038</v>
      </c>
      <c r="FW126" s="2">
        <f t="shared" si="324"/>
        <v>2.3733939286795222E-2</v>
      </c>
      <c r="FX126" s="2">
        <f t="shared" si="376"/>
        <v>3.5894888332521357E-2</v>
      </c>
      <c r="FY126" s="2">
        <f t="shared" si="377"/>
        <v>3.9404660162258014E-2</v>
      </c>
      <c r="FZ126" s="2">
        <f t="shared" si="378"/>
        <v>3.3053951049798538E-2</v>
      </c>
      <c r="GA126" s="2">
        <f t="shared" si="379"/>
        <v>3.0900803008445915E-2</v>
      </c>
      <c r="GB126" s="2">
        <f t="shared" si="380"/>
        <v>3.2649548524272154E-2</v>
      </c>
      <c r="GC126" s="2">
        <f t="shared" si="381"/>
        <v>3.4102214713319666E-2</v>
      </c>
      <c r="GD126" s="2">
        <f t="shared" si="382"/>
        <v>4.0322864207973881E-2</v>
      </c>
      <c r="GE126" s="2">
        <f t="shared" si="383"/>
        <v>3.7388687803419404E-2</v>
      </c>
      <c r="GF126" s="2">
        <f t="shared" si="384"/>
        <v>3.0903955419108269E-2</v>
      </c>
      <c r="GG126" s="2">
        <f t="shared" si="385"/>
        <v>2.7531146674107942E-2</v>
      </c>
      <c r="GH126" s="2">
        <f t="shared" si="386"/>
        <v>2.778850425079632E-2</v>
      </c>
      <c r="GI126" s="2">
        <f t="shared" si="387"/>
        <v>2.4404885273551863E-2</v>
      </c>
      <c r="GJ126" s="2">
        <f t="shared" si="388"/>
        <v>2.124481154580005E-2</v>
      </c>
      <c r="GK126" s="2">
        <f t="shared" si="389"/>
        <v>1.9166331930194881E-2</v>
      </c>
      <c r="GM126" s="86">
        <f t="shared" si="325"/>
        <v>5.4355721885557676E-59</v>
      </c>
      <c r="GN126" s="86">
        <f t="shared" si="390"/>
        <v>2.7734424972406136E-56</v>
      </c>
      <c r="GO126" s="86">
        <f t="shared" si="391"/>
        <v>3.7608277253230472E-89</v>
      </c>
      <c r="GP126" s="86">
        <f t="shared" si="392"/>
        <v>8.7920942231756626E-117</v>
      </c>
      <c r="GQ126" s="86">
        <f t="shared" si="393"/>
        <v>7.1099979131075216E-87</v>
      </c>
      <c r="GR126" s="86">
        <f t="shared" si="394"/>
        <v>9.5604075887727924E-90</v>
      </c>
      <c r="GS126" s="86">
        <f t="shared" si="395"/>
        <v>2.1766769984816947E-116</v>
      </c>
      <c r="GT126" s="86">
        <f t="shared" si="396"/>
        <v>2.691464448461623E-99</v>
      </c>
      <c r="GU126" s="86">
        <f t="shared" si="397"/>
        <v>5.0497685300932839E-72</v>
      </c>
      <c r="GV126" s="86">
        <f t="shared" si="398"/>
        <v>4.5579794840707254E-77</v>
      </c>
      <c r="GW126" s="86">
        <f t="shared" si="399"/>
        <v>5.7499955782730965E-102</v>
      </c>
      <c r="GX126" s="86">
        <f t="shared" si="400"/>
        <v>6.4942104314318323E-102</v>
      </c>
      <c r="GY126" s="86">
        <f t="shared" si="401"/>
        <v>3.6078705117730313E-65</v>
      </c>
      <c r="GZ126" s="86">
        <f t="shared" si="402"/>
        <v>3.3536827696922715E-69</v>
      </c>
      <c r="HA126" s="86">
        <f t="shared" si="403"/>
        <v>7.9385937068594714E-82</v>
      </c>
      <c r="HC126" s="86">
        <f t="shared" si="326"/>
        <v>6.6568687135463948E-20</v>
      </c>
      <c r="HD126" s="86">
        <f t="shared" si="404"/>
        <v>9.560425466875906E-27</v>
      </c>
      <c r="HE126" s="86">
        <f t="shared" si="405"/>
        <v>4.6706164065714353E-27</v>
      </c>
      <c r="HF126" s="86">
        <f t="shared" si="406"/>
        <v>1.777186917388843E-31</v>
      </c>
      <c r="HG126" s="86">
        <f t="shared" si="407"/>
        <v>1.898662497605941E-42</v>
      </c>
      <c r="HH126" s="86">
        <f t="shared" si="408"/>
        <v>1.5074959933182948E-35</v>
      </c>
      <c r="HI126" s="86">
        <f t="shared" si="409"/>
        <v>5.938132325978615E-40</v>
      </c>
      <c r="HJ126" s="86">
        <f t="shared" si="410"/>
        <v>6.6181592587463144E-47</v>
      </c>
      <c r="HK126" s="86">
        <f t="shared" si="411"/>
        <v>3.9964654592535244E-55</v>
      </c>
      <c r="HL126" s="86">
        <f t="shared" si="412"/>
        <v>1.8902888101183721E-43</v>
      </c>
      <c r="HM126" s="86">
        <f t="shared" si="413"/>
        <v>7.16704732073249E-34</v>
      </c>
      <c r="HN126" s="86">
        <f t="shared" si="414"/>
        <v>2.0909721022426512E-24</v>
      </c>
      <c r="HO126" s="86">
        <f t="shared" si="415"/>
        <v>1.3380660997440377E-16</v>
      </c>
      <c r="HP126" s="86">
        <f t="shared" si="416"/>
        <v>1.0945330114563264E-18</v>
      </c>
      <c r="HQ126" s="86">
        <f t="shared" si="417"/>
        <v>1.5063399884831345E-23</v>
      </c>
      <c r="HS126" s="86">
        <f t="shared" si="327"/>
        <v>8.3808203765291874E-4</v>
      </c>
      <c r="HT126" s="86">
        <f t="shared" si="418"/>
        <v>1.9813043845477669E-2</v>
      </c>
      <c r="HU126" s="86">
        <f t="shared" si="419"/>
        <v>6.8932977155546429E-3</v>
      </c>
      <c r="HV126" s="86">
        <f t="shared" si="420"/>
        <v>3.5544400298323864E-3</v>
      </c>
      <c r="HW126" s="86">
        <f t="shared" si="421"/>
        <v>4.8425342839620168E-4</v>
      </c>
      <c r="HX126" s="86">
        <f t="shared" si="422"/>
        <v>1.510826933939935E-3</v>
      </c>
      <c r="HY126" s="86">
        <f t="shared" si="423"/>
        <v>1.8893364975278285E-3</v>
      </c>
      <c r="HZ126" s="86">
        <f t="shared" si="424"/>
        <v>2.6406371675563758E-3</v>
      </c>
      <c r="IA126" s="86">
        <f t="shared" si="425"/>
        <v>1.9307211946260814E-3</v>
      </c>
      <c r="IB126" s="86">
        <f t="shared" si="426"/>
        <v>6.2571019055146634E-4</v>
      </c>
      <c r="IC126" s="86">
        <f t="shared" si="427"/>
        <v>3.5084865749994144E-4</v>
      </c>
      <c r="ID126" s="86">
        <f t="shared" si="428"/>
        <v>7.2169149592679626E-4</v>
      </c>
      <c r="IE126" s="86">
        <f t="shared" si="429"/>
        <v>1.3253639672274064E-4</v>
      </c>
      <c r="IF126" s="86">
        <f t="shared" si="430"/>
        <v>3.2385838737777747E-3</v>
      </c>
      <c r="IG126" s="86">
        <f t="shared" si="431"/>
        <v>1.0000003108000899E-2</v>
      </c>
      <c r="II126" s="86">
        <f t="shared" si="328"/>
        <v>5.3398480165627955E-34</v>
      </c>
      <c r="IJ126" s="86">
        <f t="shared" si="329"/>
        <v>1.1789277126699558E-29</v>
      </c>
      <c r="IK126" s="86">
        <f t="shared" si="330"/>
        <v>1.2916818840677431E-32</v>
      </c>
      <c r="IL126" s="86">
        <f t="shared" si="331"/>
        <v>2.1371564975103698E-38</v>
      </c>
      <c r="IM126" s="86">
        <f t="shared" si="332"/>
        <v>1.6188805776011413E-42</v>
      </c>
      <c r="IN126" s="86">
        <f t="shared" si="333"/>
        <v>7.2473470370613439E-40</v>
      </c>
      <c r="IO126" s="86">
        <f t="shared" si="334"/>
        <v>6.1046138725503344E-37</v>
      </c>
      <c r="IP126" s="86">
        <f t="shared" si="335"/>
        <v>3.4737982307606298E-38</v>
      </c>
      <c r="IQ126" s="86">
        <f t="shared" si="336"/>
        <v>9.0263661119193823E-38</v>
      </c>
      <c r="IR126" s="86">
        <f t="shared" si="337"/>
        <v>1.2538009257602195E-41</v>
      </c>
      <c r="IS126" s="86">
        <f t="shared" si="338"/>
        <v>7.8405617968944766E-44</v>
      </c>
      <c r="IT126" s="86">
        <f t="shared" si="339"/>
        <v>3.5144802205012764E-41</v>
      </c>
      <c r="IU126" s="86">
        <f t="shared" si="340"/>
        <v>3.0945505957617302E-45</v>
      </c>
      <c r="IV126" s="86">
        <f t="shared" si="341"/>
        <v>1.1673175734417481E-29</v>
      </c>
      <c r="IW126" s="86">
        <f t="shared" si="342"/>
        <v>3.31590586389054E-22</v>
      </c>
      <c r="IY126" s="86">
        <f t="shared" si="343"/>
        <v>8.3808203765291885E-4</v>
      </c>
      <c r="IZ126" s="86">
        <f t="shared" si="344"/>
        <v>1.9813043845477669E-2</v>
      </c>
      <c r="JA126" s="86">
        <f t="shared" si="345"/>
        <v>6.8932977155546429E-3</v>
      </c>
      <c r="JB126" s="86">
        <f t="shared" si="346"/>
        <v>3.5544400298323864E-3</v>
      </c>
      <c r="JC126" s="86">
        <f t="shared" si="347"/>
        <v>4.8425342839620168E-4</v>
      </c>
      <c r="JD126" s="86">
        <f t="shared" si="348"/>
        <v>1.510826933939935E-3</v>
      </c>
      <c r="JE126" s="86">
        <f t="shared" si="349"/>
        <v>1.8893364975278285E-3</v>
      </c>
      <c r="JF126" s="86">
        <f t="shared" si="350"/>
        <v>2.6406371675563758E-3</v>
      </c>
      <c r="JG126" s="86">
        <f t="shared" si="351"/>
        <v>1.9307211946260814E-3</v>
      </c>
      <c r="JH126" s="86">
        <f t="shared" si="352"/>
        <v>6.2571019055146634E-4</v>
      </c>
      <c r="JI126" s="86">
        <f t="shared" si="353"/>
        <v>3.5084865749994144E-4</v>
      </c>
      <c r="JJ126" s="86">
        <f t="shared" si="354"/>
        <v>7.2169149592679626E-4</v>
      </c>
      <c r="JK126" s="86">
        <f t="shared" si="355"/>
        <v>1.3253639672287446E-4</v>
      </c>
      <c r="JL126" s="86">
        <f t="shared" si="356"/>
        <v>3.238583873777776E-3</v>
      </c>
      <c r="JM126" s="86">
        <f t="shared" si="357"/>
        <v>1.0000003108000899E-2</v>
      </c>
    </row>
    <row r="127" spans="2:273" x14ac:dyDescent="0.25">
      <c r="B127" s="2">
        <v>100</v>
      </c>
      <c r="C127" s="37">
        <v>95.856999999999999</v>
      </c>
      <c r="D127" s="37">
        <v>94.759</v>
      </c>
      <c r="E127" s="37">
        <v>96.034000000000006</v>
      </c>
      <c r="F127" s="37">
        <v>96.759</v>
      </c>
      <c r="G127" s="37">
        <v>94.671999999999997</v>
      </c>
      <c r="H127" s="37">
        <v>97.120999999999995</v>
      </c>
      <c r="I127" s="37">
        <v>98.775999999999996</v>
      </c>
      <c r="J127" s="37">
        <v>95.31</v>
      </c>
      <c r="K127" s="37">
        <v>97.897000000000006</v>
      </c>
      <c r="L127" s="37">
        <v>97.430999999999997</v>
      </c>
      <c r="M127" s="37">
        <v>101.276</v>
      </c>
      <c r="N127" s="37">
        <v>101.125</v>
      </c>
      <c r="O127" s="37">
        <v>100.607</v>
      </c>
      <c r="P127" s="37">
        <v>103.158</v>
      </c>
      <c r="Q127" s="37">
        <v>106.158</v>
      </c>
      <c r="S127" s="4">
        <f t="shared" si="229"/>
        <v>94.952789077706825</v>
      </c>
      <c r="T127" s="4">
        <f t="shared" si="230"/>
        <v>96.483605520183133</v>
      </c>
      <c r="U127" s="4">
        <f t="shared" si="231"/>
        <v>95.553617883069691</v>
      </c>
      <c r="V127" s="4">
        <f t="shared" si="232"/>
        <v>95.317120205993774</v>
      </c>
      <c r="W127" s="4">
        <f t="shared" si="233"/>
        <v>94.375396532435275</v>
      </c>
      <c r="X127" s="4">
        <f t="shared" si="234"/>
        <v>95.843486863213585</v>
      </c>
      <c r="Y127" s="4">
        <f t="shared" si="235"/>
        <v>96.12695877888622</v>
      </c>
      <c r="Z127" s="4">
        <f t="shared" si="236"/>
        <v>97.098086264017667</v>
      </c>
      <c r="AA127" s="4">
        <f t="shared" si="237"/>
        <v>98.429107463566083</v>
      </c>
      <c r="AB127" s="4">
        <f t="shared" si="238"/>
        <v>98.389959285998188</v>
      </c>
      <c r="AC127" s="4">
        <f t="shared" si="239"/>
        <v>100.62927869939739</v>
      </c>
      <c r="AD127" s="4">
        <f t="shared" si="240"/>
        <v>99.833434640493692</v>
      </c>
      <c r="AE127" s="4">
        <f t="shared" si="241"/>
        <v>100.68664484579348</v>
      </c>
      <c r="AF127" s="4">
        <f t="shared" si="242"/>
        <v>103.13399953987104</v>
      </c>
      <c r="AG127" s="4">
        <f t="shared" si="243"/>
        <v>108.28363577435763</v>
      </c>
      <c r="AI127" s="4">
        <f t="shared" si="244"/>
        <v>0.90421092229317424</v>
      </c>
      <c r="AJ127" s="4">
        <f t="shared" si="245"/>
        <v>-1.7246055201831325</v>
      </c>
      <c r="AK127" s="4">
        <f t="shared" si="246"/>
        <v>0.48038211693031485</v>
      </c>
      <c r="AL127" s="4">
        <f t="shared" si="247"/>
        <v>1.4418797940062262</v>
      </c>
      <c r="AM127" s="4">
        <f t="shared" si="248"/>
        <v>0.29660346756472222</v>
      </c>
      <c r="AN127" s="4">
        <f t="shared" si="249"/>
        <v>1.2775131367864105</v>
      </c>
      <c r="AO127" s="4">
        <f t="shared" si="250"/>
        <v>2.6490412211137766</v>
      </c>
      <c r="AP127" s="4">
        <f t="shared" si="251"/>
        <v>-1.7880862640176645</v>
      </c>
      <c r="AQ127" s="4">
        <f t="shared" si="252"/>
        <v>-0.53210746356607785</v>
      </c>
      <c r="AR127" s="4">
        <f t="shared" si="253"/>
        <v>-0.95895928599819058</v>
      </c>
      <c r="AS127" s="4">
        <f t="shared" si="254"/>
        <v>0.64672130060260713</v>
      </c>
      <c r="AT127" s="4">
        <f t="shared" si="255"/>
        <v>1.2915653595063077</v>
      </c>
      <c r="AU127" s="4">
        <f t="shared" si="256"/>
        <v>-7.9644845793481522E-2</v>
      </c>
      <c r="AV127" s="4">
        <f t="shared" si="432"/>
        <v>2.4000460128959844E-2</v>
      </c>
      <c r="AW127" s="4">
        <f t="shared" si="432"/>
        <v>-2.1256357743576331</v>
      </c>
      <c r="AY127" s="2">
        <f t="shared" si="308"/>
        <v>94.952789077706825</v>
      </c>
      <c r="AZ127" s="2">
        <f t="shared" si="359"/>
        <v>95.78123187221496</v>
      </c>
      <c r="BA127" s="2">
        <f t="shared" si="360"/>
        <v>95.043213171879188</v>
      </c>
      <c r="BB127" s="2">
        <f t="shared" si="361"/>
        <v>94.834317146570783</v>
      </c>
      <c r="BC127" s="2">
        <f t="shared" si="362"/>
        <v>94.258202346662841</v>
      </c>
      <c r="BD127" s="2">
        <f t="shared" si="363"/>
        <v>95.48045230451244</v>
      </c>
      <c r="BE127" s="2">
        <f t="shared" si="364"/>
        <v>95.654877110188949</v>
      </c>
      <c r="BF127" s="2">
        <f t="shared" si="365"/>
        <v>96.342697155668461</v>
      </c>
      <c r="BG127" s="2">
        <f t="shared" si="366"/>
        <v>97.82875355831132</v>
      </c>
      <c r="BH127" s="2">
        <f t="shared" si="367"/>
        <v>98.125796451870045</v>
      </c>
      <c r="BI127" s="2">
        <f t="shared" si="368"/>
        <v>100.46155618908462</v>
      </c>
      <c r="BJ127" s="2">
        <f t="shared" si="369"/>
        <v>99.504252018818406</v>
      </c>
      <c r="BK127" s="2">
        <f t="shared" si="370"/>
        <v>100.60003028390307</v>
      </c>
      <c r="BL127" s="2">
        <f t="shared" si="371"/>
        <v>101.65398108167918</v>
      </c>
      <c r="BM127" s="2">
        <f t="shared" si="372"/>
        <v>102.29958685483881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95.856999999999999</v>
      </c>
      <c r="CF127" s="2" t="str">
        <f t="shared" si="310"/>
        <v/>
      </c>
      <c r="CG127" s="2" t="str">
        <f t="shared" si="311"/>
        <v/>
      </c>
      <c r="CH127" s="2">
        <f t="shared" si="312"/>
        <v>96.759</v>
      </c>
      <c r="CI127" s="2">
        <f t="shared" si="313"/>
        <v>94.671999999999997</v>
      </c>
      <c r="CJ127" s="2">
        <f t="shared" si="314"/>
        <v>97.120999999999995</v>
      </c>
      <c r="CK127" s="2">
        <f t="shared" si="315"/>
        <v>98.775999999999996</v>
      </c>
      <c r="CL127" s="2">
        <f t="shared" si="316"/>
        <v>95.31</v>
      </c>
      <c r="CM127" s="2">
        <f t="shared" si="317"/>
        <v>97.897000000000006</v>
      </c>
      <c r="CN127" s="2">
        <f t="shared" si="318"/>
        <v>97.430999999999997</v>
      </c>
      <c r="CO127" s="2">
        <f t="shared" si="319"/>
        <v>101.276</v>
      </c>
      <c r="CP127" s="2">
        <f t="shared" si="320"/>
        <v>101.125</v>
      </c>
      <c r="CQ127" s="2">
        <f t="shared" si="321"/>
        <v>100.607</v>
      </c>
      <c r="CR127" s="2">
        <f t="shared" si="322"/>
        <v>103.158</v>
      </c>
      <c r="CS127" s="2" t="str">
        <f t="shared" si="323"/>
        <v/>
      </c>
      <c r="CU127" s="2">
        <f t="shared" si="273"/>
        <v>95.856999999999999</v>
      </c>
      <c r="CV127" s="2" t="str">
        <f t="shared" si="274"/>
        <v/>
      </c>
      <c r="CW127" s="2" t="str">
        <f t="shared" si="275"/>
        <v/>
      </c>
      <c r="CX127" s="2">
        <f t="shared" si="276"/>
        <v>96.759</v>
      </c>
      <c r="CY127" s="2">
        <f t="shared" si="277"/>
        <v>94.671999999999997</v>
      </c>
      <c r="CZ127" s="2">
        <f t="shared" si="278"/>
        <v>97.120999999999995</v>
      </c>
      <c r="DA127" s="2">
        <f t="shared" si="279"/>
        <v>98.775999999999996</v>
      </c>
      <c r="DB127" s="2">
        <f t="shared" si="280"/>
        <v>95.31</v>
      </c>
      <c r="DC127" s="2">
        <f t="shared" si="281"/>
        <v>97.897000000000006</v>
      </c>
      <c r="DD127" s="2">
        <f t="shared" si="282"/>
        <v>97.430999999999997</v>
      </c>
      <c r="DE127" s="2">
        <f t="shared" si="283"/>
        <v>101.276</v>
      </c>
      <c r="DF127" s="2">
        <f t="shared" si="284"/>
        <v>101.125</v>
      </c>
      <c r="DG127" s="2">
        <f t="shared" si="285"/>
        <v>100.607</v>
      </c>
      <c r="DH127" s="2">
        <f t="shared" si="286"/>
        <v>103.158</v>
      </c>
      <c r="DI127" s="2" t="str">
        <f t="shared" si="287"/>
        <v/>
      </c>
      <c r="DK127" s="2">
        <f t="shared" si="288"/>
        <v>107.00829324577862</v>
      </c>
      <c r="DL127" s="2">
        <f t="shared" si="433"/>
        <v>114.6265266531714</v>
      </c>
      <c r="DM127" s="2">
        <f t="shared" si="433"/>
        <v>113.93044325236164</v>
      </c>
      <c r="DN127" s="2">
        <f t="shared" si="433"/>
        <v>116.26127260458841</v>
      </c>
      <c r="DO127" s="2">
        <f t="shared" si="433"/>
        <v>113.81916388367728</v>
      </c>
      <c r="DP127" s="2">
        <f t="shared" si="433"/>
        <v>117.63129193479193</v>
      </c>
      <c r="DQ127" s="2">
        <f t="shared" si="433"/>
        <v>112.72774679943102</v>
      </c>
      <c r="DR127" s="2">
        <f t="shared" si="433"/>
        <v>119.58827226890757</v>
      </c>
      <c r="DS127" s="2">
        <f t="shared" si="433"/>
        <v>117.05303081232493</v>
      </c>
      <c r="DT127" s="2">
        <f t="shared" si="433"/>
        <v>117.64454033613447</v>
      </c>
      <c r="DU127" s="2">
        <f t="shared" si="433"/>
        <v>111.774249151986</v>
      </c>
      <c r="DV127" s="2">
        <f t="shared" si="433"/>
        <v>115.0511761726079</v>
      </c>
      <c r="DW127" s="2">
        <f t="shared" si="433"/>
        <v>119.63799857752491</v>
      </c>
      <c r="DX127" s="2">
        <f t="shared" si="433"/>
        <v>118.85489616755792</v>
      </c>
      <c r="DY127" s="2">
        <f t="shared" si="433"/>
        <v>115.06441483129404</v>
      </c>
      <c r="EA127" s="2">
        <f t="shared" si="228"/>
        <v>94.905665178571425</v>
      </c>
      <c r="EB127" s="2">
        <f t="shared" si="290"/>
        <v>95.712662080493786</v>
      </c>
      <c r="EC127" s="2">
        <f t="shared" si="291"/>
        <v>94.969470284159613</v>
      </c>
      <c r="ED127" s="2">
        <f t="shared" si="292"/>
        <v>94.744377458103273</v>
      </c>
      <c r="EE127" s="2">
        <f t="shared" si="293"/>
        <v>94.178153363293404</v>
      </c>
      <c r="EF127" s="2">
        <f t="shared" si="294"/>
        <v>95.382585252221233</v>
      </c>
      <c r="EG127" s="2">
        <f t="shared" si="295"/>
        <v>95.574182244289332</v>
      </c>
      <c r="EH127" s="2">
        <f t="shared" si="296"/>
        <v>96.226521226774722</v>
      </c>
      <c r="EI127" s="2">
        <f t="shared" si="297"/>
        <v>97.732253447813804</v>
      </c>
      <c r="EJ127" s="2">
        <f t="shared" si="298"/>
        <v>98.025670571761495</v>
      </c>
      <c r="EK127" s="2">
        <f t="shared" si="299"/>
        <v>100.4099727211586</v>
      </c>
      <c r="EL127" s="2">
        <f t="shared" si="300"/>
        <v>99.442142392598697</v>
      </c>
      <c r="EM127" s="2">
        <f t="shared" si="301"/>
        <v>100.51419780651592</v>
      </c>
      <c r="EN127" s="2">
        <f t="shared" si="302"/>
        <v>101.56056293857971</v>
      </c>
      <c r="EO127" s="2">
        <f t="shared" si="303"/>
        <v>102.22633943271545</v>
      </c>
      <c r="EQ127" s="2">
        <f t="shared" si="304"/>
        <v>94.90254765460385</v>
      </c>
      <c r="ER127" s="2">
        <f t="shared" si="434"/>
        <v>95.72249326394936</v>
      </c>
      <c r="ES127" s="2">
        <f t="shared" si="434"/>
        <v>95.024615025906741</v>
      </c>
      <c r="ET127" s="2">
        <f t="shared" si="434"/>
        <v>94.761998147233413</v>
      </c>
      <c r="EU127" s="2">
        <f t="shared" si="434"/>
        <v>94.114966500401067</v>
      </c>
      <c r="EV127" s="2">
        <f t="shared" si="434"/>
        <v>95.366253745318346</v>
      </c>
      <c r="EW127" s="2">
        <f t="shared" si="434"/>
        <v>95.640692395388484</v>
      </c>
      <c r="EX127" s="2">
        <f t="shared" si="434"/>
        <v>96.239689894137797</v>
      </c>
      <c r="EY127" s="2">
        <f t="shared" si="434"/>
        <v>97.799574550080209</v>
      </c>
      <c r="EZ127" s="2">
        <f t="shared" si="434"/>
        <v>98.02184625819919</v>
      </c>
      <c r="FA127" s="2">
        <f t="shared" si="434"/>
        <v>100.39985762967311</v>
      </c>
      <c r="FB127" s="2">
        <f t="shared" si="434"/>
        <v>99.416143122844289</v>
      </c>
      <c r="FC127" s="2">
        <f t="shared" si="434"/>
        <v>100.51697502594516</v>
      </c>
      <c r="FD127" s="2">
        <f t="shared" si="434"/>
        <v>101.55078802578974</v>
      </c>
      <c r="FE127" s="2">
        <f t="shared" si="434"/>
        <v>102.12150592898806</v>
      </c>
      <c r="FG127" s="2">
        <f t="shared" si="306"/>
        <v>0.99609962041457678</v>
      </c>
      <c r="FH127" s="2">
        <f t="shared" si="435"/>
        <v>0.99639501533535813</v>
      </c>
      <c r="FI127" s="2">
        <f t="shared" si="435"/>
        <v>0.99623598913395106</v>
      </c>
      <c r="FJ127" s="2">
        <f t="shared" si="435"/>
        <v>0.99584962921305387</v>
      </c>
      <c r="FK127" s="2">
        <f t="shared" si="435"/>
        <v>0.99581571831241578</v>
      </c>
      <c r="FL127" s="2">
        <f t="shared" si="435"/>
        <v>0.99557502924130181</v>
      </c>
      <c r="FM127" s="2">
        <f t="shared" si="435"/>
        <v>0.99544024500549055</v>
      </c>
      <c r="FN127" s="2">
        <f t="shared" si="435"/>
        <v>0.99505191384051606</v>
      </c>
      <c r="FO127" s="2">
        <f t="shared" si="435"/>
        <v>0.99514770340236147</v>
      </c>
      <c r="FP127" s="2">
        <f t="shared" si="435"/>
        <v>0.99488986445637906</v>
      </c>
      <c r="FQ127" s="2">
        <f t="shared" si="435"/>
        <v>0.99543411261928083</v>
      </c>
      <c r="FR127" s="2">
        <f t="shared" si="435"/>
        <v>0.99597030197931247</v>
      </c>
      <c r="FS127" s="2">
        <f t="shared" si="435"/>
        <v>0.99551562285180917</v>
      </c>
      <c r="FT127" s="2">
        <f t="shared" si="435"/>
        <v>0.99458519865773254</v>
      </c>
      <c r="FU127" s="2">
        <f t="shared" si="435"/>
        <v>0.99412322499565042</v>
      </c>
      <c r="FW127" s="2">
        <f t="shared" si="324"/>
        <v>2.5964293698226244E-2</v>
      </c>
      <c r="FX127" s="2">
        <f t="shared" si="376"/>
        <v>3.9222133256675E-2</v>
      </c>
      <c r="FY127" s="2">
        <f t="shared" si="377"/>
        <v>4.304271560993813E-2</v>
      </c>
      <c r="FZ127" s="2">
        <f t="shared" si="378"/>
        <v>3.6127725826054863E-2</v>
      </c>
      <c r="GA127" s="2">
        <f t="shared" si="379"/>
        <v>3.3781345978251942E-2</v>
      </c>
      <c r="GB127" s="2">
        <f t="shared" si="380"/>
        <v>3.5687104777530954E-2</v>
      </c>
      <c r="GC127" s="2">
        <f t="shared" si="381"/>
        <v>3.7269713039119835E-2</v>
      </c>
      <c r="GD127" s="2">
        <f t="shared" si="382"/>
        <v>4.4041806574031034E-2</v>
      </c>
      <c r="GE127" s="2">
        <f t="shared" si="383"/>
        <v>4.0848532412326714E-2</v>
      </c>
      <c r="GF127" s="2">
        <f t="shared" si="384"/>
        <v>3.3784782008863166E-2</v>
      </c>
      <c r="GG127" s="2">
        <f t="shared" si="385"/>
        <v>3.0107332290673076E-2</v>
      </c>
      <c r="GH127" s="2">
        <f t="shared" si="386"/>
        <v>3.038801919796362E-2</v>
      </c>
      <c r="GI127" s="2">
        <f t="shared" si="387"/>
        <v>2.6696566466683783E-2</v>
      </c>
      <c r="GJ127" s="2">
        <f t="shared" si="388"/>
        <v>2.3246824529312801E-2</v>
      </c>
      <c r="GK127" s="2">
        <f t="shared" si="389"/>
        <v>2.0976676394196408E-2</v>
      </c>
      <c r="GM127" s="86">
        <f t="shared" si="325"/>
        <v>6.3563922299098618E-62</v>
      </c>
      <c r="GN127" s="86">
        <f t="shared" si="390"/>
        <v>4.7897228730864166E-59</v>
      </c>
      <c r="GO127" s="86">
        <f t="shared" si="391"/>
        <v>1.6379238315659827E-93</v>
      </c>
      <c r="GP127" s="86">
        <f t="shared" si="392"/>
        <v>1.3992791036919689E-122</v>
      </c>
      <c r="GQ127" s="86">
        <f t="shared" si="393"/>
        <v>3.7280602202389454E-91</v>
      </c>
      <c r="GR127" s="86">
        <f t="shared" si="394"/>
        <v>4.2940211309104433E-94</v>
      </c>
      <c r="GS127" s="86">
        <f t="shared" si="395"/>
        <v>3.7928044619934149E-122</v>
      </c>
      <c r="GT127" s="86">
        <f t="shared" si="396"/>
        <v>3.8573251506819117E-104</v>
      </c>
      <c r="GU127" s="86">
        <f t="shared" si="397"/>
        <v>1.5889062222019421E-75</v>
      </c>
      <c r="GV127" s="86">
        <f t="shared" si="398"/>
        <v>7.1691644807722394E-81</v>
      </c>
      <c r="GW127" s="86">
        <f t="shared" si="399"/>
        <v>4.5855904460968158E-107</v>
      </c>
      <c r="GX127" s="86">
        <f t="shared" si="400"/>
        <v>6.6479273129330737E-107</v>
      </c>
      <c r="GY127" s="86">
        <f t="shared" si="401"/>
        <v>2.1927841193467681E-68</v>
      </c>
      <c r="GZ127" s="86">
        <f t="shared" si="402"/>
        <v>1.2985484376033278E-72</v>
      </c>
      <c r="HA127" s="86">
        <f t="shared" si="403"/>
        <v>8.7605895220055804E-86</v>
      </c>
      <c r="HC127" s="86">
        <f t="shared" si="326"/>
        <v>7.4065961501406029E-22</v>
      </c>
      <c r="HD127" s="86">
        <f t="shared" si="404"/>
        <v>2.5403254946528281E-29</v>
      </c>
      <c r="HE127" s="86">
        <f t="shared" si="405"/>
        <v>1.6997608331566352E-29</v>
      </c>
      <c r="HF127" s="86">
        <f t="shared" si="406"/>
        <v>2.0074158920510126E-34</v>
      </c>
      <c r="HG127" s="86">
        <f t="shared" si="407"/>
        <v>1.5443393882427338E-46</v>
      </c>
      <c r="HH127" s="86">
        <f t="shared" si="408"/>
        <v>8.2500795366486392E-39</v>
      </c>
      <c r="HI127" s="86">
        <f t="shared" si="409"/>
        <v>1.0777973834497108E-43</v>
      </c>
      <c r="HJ127" s="86">
        <f t="shared" si="410"/>
        <v>3.9367655040953073E-51</v>
      </c>
      <c r="HK127" s="86">
        <f t="shared" si="411"/>
        <v>3.1092855559043527E-60</v>
      </c>
      <c r="HL127" s="86">
        <f t="shared" si="412"/>
        <v>1.2548527326300071E-47</v>
      </c>
      <c r="HM127" s="86">
        <f t="shared" si="413"/>
        <v>3.8374929554579353E-37</v>
      </c>
      <c r="HN127" s="86">
        <f t="shared" si="414"/>
        <v>1.1483355980244985E-26</v>
      </c>
      <c r="HO127" s="86">
        <f t="shared" si="415"/>
        <v>3.5197303995291232E-18</v>
      </c>
      <c r="HP127" s="86">
        <f t="shared" si="416"/>
        <v>1.7992731543112921E-20</v>
      </c>
      <c r="HQ127" s="86">
        <f t="shared" si="417"/>
        <v>9.7510189963092557E-26</v>
      </c>
      <c r="HS127" s="86">
        <f t="shared" si="327"/>
        <v>1.9144832125978486E-3</v>
      </c>
      <c r="HT127" s="86">
        <f t="shared" si="418"/>
        <v>3.6933236609411495E-2</v>
      </c>
      <c r="HU127" s="86">
        <f t="shared" si="419"/>
        <v>1.490768814931101E-2</v>
      </c>
      <c r="HV127" s="86">
        <f t="shared" si="420"/>
        <v>8.326235734263639E-3</v>
      </c>
      <c r="HW127" s="86">
        <f t="shared" si="421"/>
        <v>1.3642721325027346E-3</v>
      </c>
      <c r="HX127" s="86">
        <f t="shared" si="422"/>
        <v>3.8439199170672033E-3</v>
      </c>
      <c r="HY127" s="86">
        <f t="shared" si="423"/>
        <v>4.6153752955880919E-3</v>
      </c>
      <c r="HZ127" s="86">
        <f t="shared" si="424"/>
        <v>6.6760878060465574E-3</v>
      </c>
      <c r="IA127" s="86">
        <f t="shared" si="425"/>
        <v>4.8780963317696492E-3</v>
      </c>
      <c r="IB127" s="86">
        <f t="shared" si="426"/>
        <v>1.7114320915267277E-3</v>
      </c>
      <c r="IC127" s="86">
        <f t="shared" si="427"/>
        <v>9.9339918259695259E-4</v>
      </c>
      <c r="ID127" s="86">
        <f t="shared" si="428"/>
        <v>1.8865470770672878E-3</v>
      </c>
      <c r="IE127" s="86">
        <f t="shared" si="429"/>
        <v>3.9354582398036547E-4</v>
      </c>
      <c r="IF127" s="86">
        <f t="shared" si="430"/>
        <v>5.7808159663313161E-3</v>
      </c>
      <c r="IG127" s="86">
        <f t="shared" si="431"/>
        <v>1.52966853101308E-2</v>
      </c>
      <c r="II127" s="86">
        <f t="shared" si="328"/>
        <v>2.0361137296746784E-32</v>
      </c>
      <c r="IJ127" s="86">
        <f t="shared" si="329"/>
        <v>4.1364302528953613E-28</v>
      </c>
      <c r="IK127" s="86">
        <f t="shared" si="330"/>
        <v>7.4062616417108674E-31</v>
      </c>
      <c r="IL127" s="86">
        <f t="shared" si="331"/>
        <v>2.0127926105828825E-36</v>
      </c>
      <c r="IM127" s="86">
        <f t="shared" si="332"/>
        <v>2.2908966193312772E-40</v>
      </c>
      <c r="IN127" s="86">
        <f t="shared" si="333"/>
        <v>8.0386721857537043E-38</v>
      </c>
      <c r="IO127" s="86">
        <f t="shared" si="334"/>
        <v>5.0095455840270993E-35</v>
      </c>
      <c r="IP127" s="86">
        <f t="shared" si="335"/>
        <v>4.259668420268232E-36</v>
      </c>
      <c r="IQ127" s="86">
        <f t="shared" si="336"/>
        <v>9.3586596213114707E-36</v>
      </c>
      <c r="IR127" s="86">
        <f t="shared" si="337"/>
        <v>1.5938110983619458E-39</v>
      </c>
      <c r="IS127" s="86">
        <f t="shared" si="338"/>
        <v>1.0990834531724947E-41</v>
      </c>
      <c r="IT127" s="86">
        <f t="shared" si="339"/>
        <v>3.6588262025804911E-39</v>
      </c>
      <c r="IU127" s="86">
        <f t="shared" si="340"/>
        <v>4.315675766167275E-43</v>
      </c>
      <c r="IV127" s="86">
        <f t="shared" si="341"/>
        <v>2.4973385212086263E-28</v>
      </c>
      <c r="IW127" s="86">
        <f t="shared" si="342"/>
        <v>2.9783309968471998E-21</v>
      </c>
      <c r="IY127" s="86">
        <f t="shared" si="343"/>
        <v>1.9144832125978486E-3</v>
      </c>
      <c r="IZ127" s="86">
        <f t="shared" si="344"/>
        <v>3.6933236609411495E-2</v>
      </c>
      <c r="JA127" s="86">
        <f t="shared" si="345"/>
        <v>1.490768814931101E-2</v>
      </c>
      <c r="JB127" s="86">
        <f t="shared" si="346"/>
        <v>8.326235734263639E-3</v>
      </c>
      <c r="JC127" s="86">
        <f t="shared" si="347"/>
        <v>1.3642721325027346E-3</v>
      </c>
      <c r="JD127" s="86">
        <f t="shared" si="348"/>
        <v>3.8439199170672033E-3</v>
      </c>
      <c r="JE127" s="86">
        <f t="shared" si="349"/>
        <v>4.6153752955880919E-3</v>
      </c>
      <c r="JF127" s="86">
        <f t="shared" si="350"/>
        <v>6.6760878060465574E-3</v>
      </c>
      <c r="JG127" s="86">
        <f t="shared" si="351"/>
        <v>4.8780963317696492E-3</v>
      </c>
      <c r="JH127" s="86">
        <f t="shared" si="352"/>
        <v>1.7114320915267277E-3</v>
      </c>
      <c r="JI127" s="86">
        <f t="shared" si="353"/>
        <v>9.9339918259695259E-4</v>
      </c>
      <c r="JJ127" s="86">
        <f t="shared" si="354"/>
        <v>1.8865470770672878E-3</v>
      </c>
      <c r="JK127" s="86">
        <f t="shared" si="355"/>
        <v>3.9354582398036899E-4</v>
      </c>
      <c r="JL127" s="86">
        <f t="shared" si="356"/>
        <v>5.7808159663313161E-3</v>
      </c>
      <c r="JM127" s="86">
        <f t="shared" si="357"/>
        <v>1.52966853101308E-2</v>
      </c>
    </row>
    <row r="128" spans="2:273" x14ac:dyDescent="0.25">
      <c r="B128" s="2">
        <v>101</v>
      </c>
      <c r="C128" s="37">
        <v>96.048000000000002</v>
      </c>
      <c r="D128" s="37">
        <v>95.741</v>
      </c>
      <c r="E128" s="37">
        <v>96.155000000000001</v>
      </c>
      <c r="F128" s="37">
        <v>96.534000000000006</v>
      </c>
      <c r="G128" s="37">
        <v>93.741</v>
      </c>
      <c r="H128" s="37">
        <v>96.465999999999994</v>
      </c>
      <c r="I128" s="37">
        <v>97.293000000000006</v>
      </c>
      <c r="J128" s="37">
        <v>97.224000000000004</v>
      </c>
      <c r="K128" s="37">
        <v>96.585999999999999</v>
      </c>
      <c r="L128" s="37">
        <v>99.034000000000006</v>
      </c>
      <c r="M128" s="37">
        <v>99.897000000000006</v>
      </c>
      <c r="N128" s="37">
        <v>101.839</v>
      </c>
      <c r="O128" s="37">
        <v>102.482</v>
      </c>
      <c r="P128" s="37">
        <v>103.614</v>
      </c>
      <c r="Q128" s="37">
        <v>107.491</v>
      </c>
      <c r="S128" s="4">
        <f t="shared" si="229"/>
        <v>94.848154484813705</v>
      </c>
      <c r="T128" s="4">
        <f t="shared" si="230"/>
        <v>96.769888485353789</v>
      </c>
      <c r="U128" s="4">
        <f t="shared" si="231"/>
        <v>95.843362781462019</v>
      </c>
      <c r="V128" s="4">
        <f t="shared" si="232"/>
        <v>95.659944206058782</v>
      </c>
      <c r="W128" s="4">
        <f t="shared" si="233"/>
        <v>94.463889319778687</v>
      </c>
      <c r="X128" s="4">
        <f t="shared" si="234"/>
        <v>96.1495753469557</v>
      </c>
      <c r="Y128" s="4">
        <f t="shared" si="235"/>
        <v>96.510895428454575</v>
      </c>
      <c r="Z128" s="4">
        <f t="shared" si="236"/>
        <v>97.833128659460925</v>
      </c>
      <c r="AA128" s="4">
        <f t="shared" si="237"/>
        <v>98.969595575854655</v>
      </c>
      <c r="AB128" s="4">
        <f t="shared" si="238"/>
        <v>98.616707100423667</v>
      </c>
      <c r="AC128" s="4">
        <f t="shared" si="239"/>
        <v>100.72295754146405</v>
      </c>
      <c r="AD128" s="4">
        <f t="shared" si="240"/>
        <v>100.13973583107587</v>
      </c>
      <c r="AE128" s="4">
        <f t="shared" si="241"/>
        <v>100.73148116919418</v>
      </c>
      <c r="AF128" s="4">
        <f t="shared" si="242"/>
        <v>103.93460958613028</v>
      </c>
      <c r="AG128" s="4">
        <f t="shared" si="243"/>
        <v>110.70295083435066</v>
      </c>
      <c r="AI128" s="4">
        <f t="shared" si="244"/>
        <v>1.199845515186297</v>
      </c>
      <c r="AJ128" s="4">
        <f t="shared" si="245"/>
        <v>-1.0288884853537894</v>
      </c>
      <c r="AK128" s="4">
        <f t="shared" si="246"/>
        <v>0.31163721853798165</v>
      </c>
      <c r="AL128" s="4">
        <f t="shared" si="247"/>
        <v>0.87405579394122412</v>
      </c>
      <c r="AM128" s="4">
        <f t="shared" si="248"/>
        <v>-0.72288931977868742</v>
      </c>
      <c r="AN128" s="4">
        <f t="shared" si="249"/>
        <v>0.31642465304429379</v>
      </c>
      <c r="AO128" s="4">
        <f t="shared" si="250"/>
        <v>0.78210457154543178</v>
      </c>
      <c r="AP128" s="4">
        <f t="shared" si="251"/>
        <v>-0.60912865946092154</v>
      </c>
      <c r="AQ128" s="4">
        <f t="shared" si="252"/>
        <v>-2.3835955758546561</v>
      </c>
      <c r="AR128" s="4">
        <f t="shared" si="253"/>
        <v>0.41729289957633853</v>
      </c>
      <c r="AS128" s="4">
        <f t="shared" si="254"/>
        <v>-0.82595754146404943</v>
      </c>
      <c r="AT128" s="4">
        <f t="shared" si="255"/>
        <v>1.699264168924131</v>
      </c>
      <c r="AU128" s="4">
        <f t="shared" si="256"/>
        <v>1.7505188308058166</v>
      </c>
      <c r="AV128" s="4">
        <f t="shared" si="432"/>
        <v>-0.32060958613027424</v>
      </c>
      <c r="AW128" s="4">
        <f t="shared" si="432"/>
        <v>-3.2119508343506595</v>
      </c>
      <c r="AY128" s="2">
        <f t="shared" si="308"/>
        <v>94.848154484813705</v>
      </c>
      <c r="AZ128" s="2">
        <f t="shared" si="359"/>
        <v>95.650550025528844</v>
      </c>
      <c r="BA128" s="2">
        <f t="shared" si="360"/>
        <v>94.905896649037885</v>
      </c>
      <c r="BB128" s="2">
        <f t="shared" si="361"/>
        <v>94.700504221695468</v>
      </c>
      <c r="BC128" s="2">
        <f t="shared" si="362"/>
        <v>94.182201024030064</v>
      </c>
      <c r="BD128" s="2">
        <f t="shared" si="363"/>
        <v>95.363790382324524</v>
      </c>
      <c r="BE128" s="2">
        <f t="shared" si="364"/>
        <v>95.525023620887424</v>
      </c>
      <c r="BF128" s="2">
        <f t="shared" si="365"/>
        <v>96.2341314542237</v>
      </c>
      <c r="BG128" s="2">
        <f t="shared" si="366"/>
        <v>97.686071503010368</v>
      </c>
      <c r="BH128" s="2">
        <f t="shared" si="367"/>
        <v>97.999481965748089</v>
      </c>
      <c r="BI128" s="2">
        <f t="shared" si="368"/>
        <v>100.31534784666917</v>
      </c>
      <c r="BJ128" s="2">
        <f t="shared" si="369"/>
        <v>99.398805805557274</v>
      </c>
      <c r="BK128" s="2">
        <f t="shared" si="370"/>
        <v>100.50887945761838</v>
      </c>
      <c r="BL128" s="2">
        <f t="shared" si="371"/>
        <v>101.51548232116703</v>
      </c>
      <c r="BM128" s="2">
        <f t="shared" si="372"/>
        <v>102.17888074633403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96.048000000000002</v>
      </c>
      <c r="CF128" s="2" t="str">
        <f t="shared" si="310"/>
        <v/>
      </c>
      <c r="CG128" s="2" t="str">
        <f t="shared" si="311"/>
        <v/>
      </c>
      <c r="CH128" s="2" t="str">
        <f t="shared" si="312"/>
        <v/>
      </c>
      <c r="CI128" s="2">
        <f t="shared" si="313"/>
        <v>93.741</v>
      </c>
      <c r="CJ128" s="2">
        <f t="shared" si="314"/>
        <v>96.465999999999994</v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>
        <f t="shared" si="318"/>
        <v>99.034000000000006</v>
      </c>
      <c r="CO128" s="2">
        <f t="shared" si="319"/>
        <v>99.897000000000006</v>
      </c>
      <c r="CP128" s="2">
        <f t="shared" si="320"/>
        <v>101.839</v>
      </c>
      <c r="CQ128" s="2">
        <f t="shared" si="321"/>
        <v>102.482</v>
      </c>
      <c r="CR128" s="2" t="str">
        <f t="shared" si="322"/>
        <v/>
      </c>
      <c r="CS128" s="2" t="str">
        <f t="shared" si="323"/>
        <v/>
      </c>
      <c r="CU128" s="2">
        <f t="shared" si="273"/>
        <v>96.048000000000002</v>
      </c>
      <c r="CV128" s="2" t="str">
        <f t="shared" si="274"/>
        <v/>
      </c>
      <c r="CW128" s="2" t="str">
        <f t="shared" si="275"/>
        <v/>
      </c>
      <c r="CX128" s="2" t="str">
        <f t="shared" si="276"/>
        <v/>
      </c>
      <c r="CY128" s="2">
        <f t="shared" si="277"/>
        <v>93.741</v>
      </c>
      <c r="CZ128" s="2">
        <f t="shared" si="278"/>
        <v>96.465999999999994</v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>
        <f t="shared" si="282"/>
        <v>99.034000000000006</v>
      </c>
      <c r="DE128" s="2">
        <f t="shared" si="283"/>
        <v>99.897000000000006</v>
      </c>
      <c r="DF128" s="2">
        <f t="shared" si="284"/>
        <v>101.839</v>
      </c>
      <c r="DG128" s="2">
        <f t="shared" si="285"/>
        <v>102.482</v>
      </c>
      <c r="DH128" s="2" t="str">
        <f t="shared" si="286"/>
        <v/>
      </c>
      <c r="DI128" s="2" t="str">
        <f t="shared" si="287"/>
        <v/>
      </c>
      <c r="DK128" s="2">
        <f t="shared" si="288"/>
        <v>107.03824005628518</v>
      </c>
      <c r="DL128" s="2">
        <f t="shared" si="433"/>
        <v>114.71562685560055</v>
      </c>
      <c r="DM128" s="2">
        <f t="shared" si="433"/>
        <v>114.04037908232117</v>
      </c>
      <c r="DN128" s="2">
        <f t="shared" si="433"/>
        <v>116.41231126855602</v>
      </c>
      <c r="DO128" s="2">
        <f t="shared" si="433"/>
        <v>113.94755525328328</v>
      </c>
      <c r="DP128" s="2">
        <f t="shared" si="433"/>
        <v>117.77975448305448</v>
      </c>
      <c r="DQ128" s="2">
        <f t="shared" si="433"/>
        <v>112.8184805595069</v>
      </c>
      <c r="DR128" s="2">
        <f t="shared" si="433"/>
        <v>119.75086722689076</v>
      </c>
      <c r="DS128" s="2">
        <f t="shared" si="433"/>
        <v>117.15689775910366</v>
      </c>
      <c r="DT128" s="2">
        <f t="shared" si="433"/>
        <v>117.74332773109245</v>
      </c>
      <c r="DU128" s="2">
        <f t="shared" si="433"/>
        <v>111.79368913447861</v>
      </c>
      <c r="DV128" s="2">
        <f t="shared" si="433"/>
        <v>115.10430103189495</v>
      </c>
      <c r="DW128" s="2">
        <f t="shared" si="433"/>
        <v>119.76106258890471</v>
      </c>
      <c r="DX128" s="2">
        <f t="shared" si="433"/>
        <v>118.97316421568627</v>
      </c>
      <c r="DY128" s="2">
        <f t="shared" si="433"/>
        <v>115.16097634408602</v>
      </c>
      <c r="EA128" s="2">
        <f t="shared" si="228"/>
        <v>94.804739130434783</v>
      </c>
      <c r="EB128" s="2">
        <f t="shared" si="290"/>
        <v>95.587129805837748</v>
      </c>
      <c r="EC128" s="2">
        <f t="shared" si="291"/>
        <v>94.836684431680766</v>
      </c>
      <c r="ED128" s="2">
        <f t="shared" si="292"/>
        <v>94.616945849074895</v>
      </c>
      <c r="EE128" s="2">
        <f t="shared" si="293"/>
        <v>94.109721989733856</v>
      </c>
      <c r="EF128" s="2">
        <f t="shared" si="294"/>
        <v>95.273762672906059</v>
      </c>
      <c r="EG128" s="2">
        <f t="shared" si="295"/>
        <v>95.449305420456852</v>
      </c>
      <c r="EH128" s="2">
        <f t="shared" si="296"/>
        <v>96.126680661743904</v>
      </c>
      <c r="EI128" s="2">
        <f t="shared" si="297"/>
        <v>97.59580171720711</v>
      </c>
      <c r="EJ128" s="2">
        <f t="shared" si="298"/>
        <v>97.907207005654584</v>
      </c>
      <c r="EK128" s="2">
        <f t="shared" si="299"/>
        <v>100.26783928171099</v>
      </c>
      <c r="EL128" s="2">
        <f t="shared" si="300"/>
        <v>99.342305578455608</v>
      </c>
      <c r="EM128" s="2">
        <f t="shared" si="301"/>
        <v>100.43072555057034</v>
      </c>
      <c r="EN128" s="2">
        <f t="shared" si="302"/>
        <v>101.42895854959301</v>
      </c>
      <c r="EO128" s="2">
        <f t="shared" si="303"/>
        <v>102.11201596012768</v>
      </c>
      <c r="EQ128" s="2">
        <f t="shared" si="304"/>
        <v>94.800638381441402</v>
      </c>
      <c r="ER128" s="2">
        <f t="shared" si="434"/>
        <v>95.599030564707562</v>
      </c>
      <c r="ES128" s="2">
        <f t="shared" si="434"/>
        <v>94.906206969599708</v>
      </c>
      <c r="ET128" s="2">
        <f t="shared" si="434"/>
        <v>94.643007066441967</v>
      </c>
      <c r="EU128" s="2">
        <f t="shared" si="434"/>
        <v>94.02163448090036</v>
      </c>
      <c r="EV128" s="2">
        <f t="shared" si="434"/>
        <v>95.252393047293822</v>
      </c>
      <c r="EW128" s="2">
        <f t="shared" si="434"/>
        <v>95.534245980134614</v>
      </c>
      <c r="EX128" s="2">
        <f t="shared" si="434"/>
        <v>96.143219511075756</v>
      </c>
      <c r="EY128" s="2">
        <f t="shared" si="434"/>
        <v>97.678022459958399</v>
      </c>
      <c r="EZ128" s="2">
        <f t="shared" si="434"/>
        <v>97.901442538759724</v>
      </c>
      <c r="FA128" s="2">
        <f t="shared" si="434"/>
        <v>100.25246813356097</v>
      </c>
      <c r="FB128" s="2">
        <f t="shared" si="434"/>
        <v>99.298730320965063</v>
      </c>
      <c r="FC128" s="2">
        <f t="shared" si="434"/>
        <v>100.39871805998874</v>
      </c>
      <c r="FD128" s="2">
        <f t="shared" si="434"/>
        <v>101.42278195163871</v>
      </c>
      <c r="FE128" s="2">
        <f t="shared" si="434"/>
        <v>101.97654154082791</v>
      </c>
      <c r="FG128" s="2">
        <f t="shared" si="306"/>
        <v>0.99644159032586899</v>
      </c>
      <c r="FH128" s="2">
        <f t="shared" si="435"/>
        <v>0.99671117169519496</v>
      </c>
      <c r="FI128" s="2">
        <f t="shared" si="435"/>
        <v>0.99656604399141324</v>
      </c>
      <c r="FJ128" s="2">
        <f t="shared" si="435"/>
        <v>0.996213434047868</v>
      </c>
      <c r="FK128" s="2">
        <f t="shared" si="435"/>
        <v>0.99618248424575673</v>
      </c>
      <c r="FL128" s="2">
        <f t="shared" si="435"/>
        <v>0.99596280682523997</v>
      </c>
      <c r="FM128" s="2">
        <f t="shared" si="435"/>
        <v>0.99583978490440062</v>
      </c>
      <c r="FN128" s="2">
        <f t="shared" si="435"/>
        <v>0.99548532619906849</v>
      </c>
      <c r="FO128" s="2">
        <f t="shared" si="435"/>
        <v>0.99557276270041106</v>
      </c>
      <c r="FP128" s="2">
        <f t="shared" si="435"/>
        <v>0.99533740452035369</v>
      </c>
      <c r="FQ128" s="2">
        <f t="shared" si="435"/>
        <v>0.99583418760821685</v>
      </c>
      <c r="FR128" s="2">
        <f t="shared" si="435"/>
        <v>0.99632356817430157</v>
      </c>
      <c r="FS128" s="2">
        <f t="shared" si="435"/>
        <v>0.9959085850565691</v>
      </c>
      <c r="FT128" s="2">
        <f t="shared" si="435"/>
        <v>0.99505928851141257</v>
      </c>
      <c r="FU128" s="2">
        <f t="shared" si="435"/>
        <v>0.994637544610114</v>
      </c>
      <c r="FW128" s="2">
        <f t="shared" si="324"/>
        <v>2.8398144899914952E-2</v>
      </c>
      <c r="FX128" s="2">
        <f t="shared" si="376"/>
        <v>4.2844088435487288E-2</v>
      </c>
      <c r="FY128" s="2">
        <f t="shared" si="377"/>
        <v>4.7000222119417338E-2</v>
      </c>
      <c r="FZ128" s="2">
        <f t="shared" si="378"/>
        <v>3.9475669704843189E-2</v>
      </c>
      <c r="GA128" s="2">
        <f t="shared" si="379"/>
        <v>3.6920180403662378E-2</v>
      </c>
      <c r="GB128" s="2">
        <f t="shared" si="380"/>
        <v>3.8995868424880863E-2</v>
      </c>
      <c r="GC128" s="2">
        <f t="shared" si="381"/>
        <v>4.071901376815202E-2</v>
      </c>
      <c r="GD128" s="2">
        <f t="shared" si="382"/>
        <v>4.8086557284318522E-2</v>
      </c>
      <c r="GE128" s="2">
        <f t="shared" si="383"/>
        <v>4.4613702856295692E-2</v>
      </c>
      <c r="GF128" s="2">
        <f t="shared" si="384"/>
        <v>3.6923923496601854E-2</v>
      </c>
      <c r="GG128" s="2">
        <f t="shared" si="385"/>
        <v>3.2916421036037161E-2</v>
      </c>
      <c r="GH128" s="2">
        <f t="shared" si="386"/>
        <v>3.3222399665245872E-2</v>
      </c>
      <c r="GI128" s="2">
        <f t="shared" si="387"/>
        <v>2.9197002175894576E-2</v>
      </c>
      <c r="GJ128" s="2">
        <f t="shared" si="388"/>
        <v>2.5432595702839678E-2</v>
      </c>
      <c r="GK128" s="2">
        <f t="shared" si="389"/>
        <v>2.2954014145896234E-2</v>
      </c>
      <c r="GM128" s="86">
        <f t="shared" si="325"/>
        <v>6.28610742598101E-65</v>
      </c>
      <c r="GN128" s="86">
        <f t="shared" si="390"/>
        <v>7.0758312203995547E-62</v>
      </c>
      <c r="GO128" s="86">
        <f t="shared" si="391"/>
        <v>5.5904459431168749E-98</v>
      </c>
      <c r="GP128" s="86">
        <f t="shared" si="392"/>
        <v>1.6047323926135781E-128</v>
      </c>
      <c r="GQ128" s="86">
        <f t="shared" si="393"/>
        <v>1.5361112549711372E-95</v>
      </c>
      <c r="GR128" s="86">
        <f t="shared" si="394"/>
        <v>1.5160930239062001E-98</v>
      </c>
      <c r="GS128" s="86">
        <f t="shared" si="395"/>
        <v>4.778004719699538E-128</v>
      </c>
      <c r="GT128" s="86">
        <f t="shared" si="396"/>
        <v>4.221827376745291E-109</v>
      </c>
      <c r="GU128" s="86">
        <f t="shared" si="397"/>
        <v>4.1127103924144955E-79</v>
      </c>
      <c r="GV128" s="86">
        <f t="shared" si="398"/>
        <v>9.0958157334655214E-85</v>
      </c>
      <c r="GW128" s="86">
        <f t="shared" si="399"/>
        <v>2.7347897907716367E-112</v>
      </c>
      <c r="GX128" s="86">
        <f t="shared" si="400"/>
        <v>5.1503108231858256E-112</v>
      </c>
      <c r="GY128" s="86">
        <f t="shared" si="401"/>
        <v>1.1106857956586507E-71</v>
      </c>
      <c r="GZ128" s="86">
        <f t="shared" si="402"/>
        <v>4.1456479286359943E-76</v>
      </c>
      <c r="HA128" s="86">
        <f t="shared" si="403"/>
        <v>7.7662805738906247E-90</v>
      </c>
      <c r="HC128" s="86">
        <f t="shared" si="326"/>
        <v>6.5893660958101795E-24</v>
      </c>
      <c r="HD128" s="86">
        <f t="shared" si="404"/>
        <v>5.0737773542648737E-32</v>
      </c>
      <c r="HE128" s="86">
        <f t="shared" si="405"/>
        <v>4.8007620699983696E-32</v>
      </c>
      <c r="HF128" s="86">
        <f t="shared" si="406"/>
        <v>1.6532899203411666E-37</v>
      </c>
      <c r="HG128" s="86">
        <f t="shared" si="407"/>
        <v>8.0374488531830884E-51</v>
      </c>
      <c r="HH128" s="86">
        <f t="shared" si="408"/>
        <v>3.2085339345137464E-42</v>
      </c>
      <c r="HI128" s="86">
        <f t="shared" si="409"/>
        <v>1.3137425884950752E-47</v>
      </c>
      <c r="HJ128" s="86">
        <f t="shared" si="410"/>
        <v>1.5209760702761609E-55</v>
      </c>
      <c r="HK128" s="86">
        <f t="shared" si="411"/>
        <v>1.4178833083433195E-65</v>
      </c>
      <c r="HL128" s="86">
        <f t="shared" si="412"/>
        <v>5.2850098917533117E-52</v>
      </c>
      <c r="HM128" s="86">
        <f t="shared" si="413"/>
        <v>1.4330442469259812E-40</v>
      </c>
      <c r="HN128" s="86">
        <f t="shared" si="414"/>
        <v>4.9506124561063761E-29</v>
      </c>
      <c r="HO128" s="86">
        <f t="shared" si="415"/>
        <v>7.7562835588448276E-20</v>
      </c>
      <c r="HP128" s="86">
        <f t="shared" si="416"/>
        <v>2.423728062361881E-22</v>
      </c>
      <c r="HQ128" s="86">
        <f t="shared" si="417"/>
        <v>4.9876000343958445E-28</v>
      </c>
      <c r="HS128" s="86">
        <f t="shared" si="327"/>
        <v>4.145838142904053E-3</v>
      </c>
      <c r="HT128" s="86">
        <f t="shared" si="418"/>
        <v>6.4691178412450256E-2</v>
      </c>
      <c r="HU128" s="86">
        <f t="shared" si="419"/>
        <v>3.0030397991656209E-2</v>
      </c>
      <c r="HV128" s="86">
        <f t="shared" si="420"/>
        <v>1.8102980654163828E-2</v>
      </c>
      <c r="HW128" s="86">
        <f t="shared" si="421"/>
        <v>3.5532509029468605E-3</v>
      </c>
      <c r="HX128" s="86">
        <f t="shared" si="422"/>
        <v>9.0618016067700608E-3</v>
      </c>
      <c r="HY128" s="86">
        <f t="shared" si="423"/>
        <v>1.048688223911305E-2</v>
      </c>
      <c r="HZ128" s="86">
        <f t="shared" si="424"/>
        <v>1.5521508072993804E-2</v>
      </c>
      <c r="IA128" s="86">
        <f t="shared" si="425"/>
        <v>1.1393095803918531E-2</v>
      </c>
      <c r="IB128" s="86">
        <f t="shared" si="426"/>
        <v>4.334789662823961E-3</v>
      </c>
      <c r="IC128" s="86">
        <f t="shared" si="427"/>
        <v>2.6076266813499106E-3</v>
      </c>
      <c r="ID128" s="86">
        <f t="shared" si="428"/>
        <v>4.5916991338714359E-3</v>
      </c>
      <c r="IE128" s="86">
        <f t="shared" si="429"/>
        <v>1.0861573638407942E-3</v>
      </c>
      <c r="IF128" s="86">
        <f t="shared" si="430"/>
        <v>1.0001197333806245E-2</v>
      </c>
      <c r="IG128" s="86">
        <f t="shared" si="431"/>
        <v>2.2922372091785093E-2</v>
      </c>
      <c r="II128" s="86">
        <f t="shared" si="328"/>
        <v>7.0947690950754276E-31</v>
      </c>
      <c r="IJ128" s="86">
        <f t="shared" si="329"/>
        <v>1.3139826150729999E-26</v>
      </c>
      <c r="IK128" s="86">
        <f t="shared" si="330"/>
        <v>3.7785172148351612E-29</v>
      </c>
      <c r="IL128" s="86">
        <f t="shared" si="331"/>
        <v>1.6742544484771318E-34</v>
      </c>
      <c r="IM128" s="86">
        <f t="shared" si="332"/>
        <v>2.838947505215296E-38</v>
      </c>
      <c r="IN128" s="86">
        <f t="shared" si="333"/>
        <v>7.8432361904494544E-36</v>
      </c>
      <c r="IO128" s="86">
        <f t="shared" si="334"/>
        <v>3.640378337416795E-33</v>
      </c>
      <c r="IP128" s="86">
        <f t="shared" si="335"/>
        <v>4.5405802142692152E-34</v>
      </c>
      <c r="IQ128" s="86">
        <f t="shared" si="336"/>
        <v>8.5045153536451965E-34</v>
      </c>
      <c r="IR128" s="86">
        <f t="shared" si="337"/>
        <v>1.7793702473484355E-37</v>
      </c>
      <c r="IS128" s="86">
        <f t="shared" si="338"/>
        <v>1.355534931971346E-39</v>
      </c>
      <c r="IT128" s="86">
        <f t="shared" si="339"/>
        <v>3.3764440971379444E-37</v>
      </c>
      <c r="IU128" s="86">
        <f t="shared" si="340"/>
        <v>5.3189133197352627E-41</v>
      </c>
      <c r="IV128" s="86">
        <f t="shared" si="341"/>
        <v>4.9646905510087127E-27</v>
      </c>
      <c r="IW128" s="86">
        <f t="shared" si="342"/>
        <v>2.5423705483549999E-20</v>
      </c>
      <c r="IY128" s="86">
        <f t="shared" si="343"/>
        <v>4.145838142904053E-3</v>
      </c>
      <c r="IZ128" s="86">
        <f t="shared" si="344"/>
        <v>6.4691178412450256E-2</v>
      </c>
      <c r="JA128" s="86">
        <f t="shared" si="345"/>
        <v>3.0030397991656209E-2</v>
      </c>
      <c r="JB128" s="86">
        <f t="shared" si="346"/>
        <v>1.8102980654163828E-2</v>
      </c>
      <c r="JC128" s="86">
        <f t="shared" si="347"/>
        <v>3.5532509029468605E-3</v>
      </c>
      <c r="JD128" s="86">
        <f t="shared" si="348"/>
        <v>9.0618016067700608E-3</v>
      </c>
      <c r="JE128" s="86">
        <f t="shared" si="349"/>
        <v>1.048688223911305E-2</v>
      </c>
      <c r="JF128" s="86">
        <f t="shared" si="350"/>
        <v>1.5521508072993804E-2</v>
      </c>
      <c r="JG128" s="86">
        <f t="shared" si="351"/>
        <v>1.1393095803918531E-2</v>
      </c>
      <c r="JH128" s="86">
        <f t="shared" si="352"/>
        <v>4.334789662823961E-3</v>
      </c>
      <c r="JI128" s="86">
        <f t="shared" si="353"/>
        <v>2.6076266813499106E-3</v>
      </c>
      <c r="JJ128" s="86">
        <f t="shared" si="354"/>
        <v>4.5916991338714359E-3</v>
      </c>
      <c r="JK128" s="86">
        <f t="shared" si="355"/>
        <v>1.0861573638407942E-3</v>
      </c>
      <c r="JL128" s="86">
        <f t="shared" si="356"/>
        <v>1.0001197333806245E-2</v>
      </c>
      <c r="JM128" s="86">
        <f t="shared" si="357"/>
        <v>2.2922372091785093E-2</v>
      </c>
    </row>
    <row r="129" spans="2:273" x14ac:dyDescent="0.25">
      <c r="B129" s="2">
        <v>102</v>
      </c>
      <c r="C129" s="37">
        <v>97.429000000000002</v>
      </c>
      <c r="D129" s="37">
        <v>96.155000000000001</v>
      </c>
      <c r="E129" s="37">
        <v>97.483000000000004</v>
      </c>
      <c r="F129" s="37">
        <v>95.775999999999996</v>
      </c>
      <c r="G129" s="37">
        <v>95.138000000000005</v>
      </c>
      <c r="H129" s="37">
        <v>95.569000000000003</v>
      </c>
      <c r="I129" s="37">
        <v>98.775999999999996</v>
      </c>
      <c r="J129" s="37">
        <v>99</v>
      </c>
      <c r="K129" s="37">
        <v>100.29300000000001</v>
      </c>
      <c r="L129" s="37">
        <v>100.70699999999999</v>
      </c>
      <c r="M129" s="37">
        <v>102.845</v>
      </c>
      <c r="N129" s="37">
        <v>100.429</v>
      </c>
      <c r="O129" s="37">
        <v>99.875</v>
      </c>
      <c r="P129" s="37">
        <v>106.123</v>
      </c>
      <c r="Q129" s="37">
        <v>112.211</v>
      </c>
      <c r="S129" s="4">
        <f t="shared" si="229"/>
        <v>94.74379398138521</v>
      </c>
      <c r="T129" s="4">
        <f t="shared" si="230"/>
        <v>97.180693468353752</v>
      </c>
      <c r="U129" s="4">
        <f t="shared" si="231"/>
        <v>96.358277705668499</v>
      </c>
      <c r="V129" s="4">
        <f t="shared" si="232"/>
        <v>96.321678760802158</v>
      </c>
      <c r="W129" s="4">
        <f t="shared" si="233"/>
        <v>94.72845243770935</v>
      </c>
      <c r="X129" s="4">
        <f t="shared" si="234"/>
        <v>96.811707211504398</v>
      </c>
      <c r="Y129" s="4">
        <f t="shared" si="235"/>
        <v>97.296606711204291</v>
      </c>
      <c r="Z129" s="4">
        <f t="shared" si="236"/>
        <v>99.209586864833867</v>
      </c>
      <c r="AA129" s="4">
        <f t="shared" si="237"/>
        <v>100.05992351102407</v>
      </c>
      <c r="AB129" s="4">
        <f t="shared" si="238"/>
        <v>99.200547052972993</v>
      </c>
      <c r="AC129" s="4">
        <f t="shared" si="239"/>
        <v>101.0824388031584</v>
      </c>
      <c r="AD129" s="4">
        <f t="shared" si="240"/>
        <v>100.83692830749973</v>
      </c>
      <c r="AE129" s="4">
        <f t="shared" si="241"/>
        <v>100.94725344606714</v>
      </c>
      <c r="AF129" s="4">
        <f t="shared" si="242"/>
        <v>105.19974384561921</v>
      </c>
      <c r="AG129" s="4">
        <f t="shared" si="243"/>
        <v>113.92852304791884</v>
      </c>
      <c r="AI129" s="4">
        <f t="shared" si="244"/>
        <v>2.6852060186147924</v>
      </c>
      <c r="AJ129" s="4">
        <f t="shared" si="245"/>
        <v>-1.0256934683537509</v>
      </c>
      <c r="AK129" s="4">
        <f t="shared" si="246"/>
        <v>1.1247222943315052</v>
      </c>
      <c r="AL129" s="4">
        <f t="shared" si="247"/>
        <v>-0.54567876080216138</v>
      </c>
      <c r="AM129" s="4">
        <f t="shared" si="248"/>
        <v>0.40954756229065481</v>
      </c>
      <c r="AN129" s="4">
        <f t="shared" si="249"/>
        <v>-1.2427072115043956</v>
      </c>
      <c r="AO129" s="4">
        <f t="shared" si="250"/>
        <v>1.4793932887957055</v>
      </c>
      <c r="AP129" s="4">
        <f t="shared" si="251"/>
        <v>-0.20958686483386657</v>
      </c>
      <c r="AQ129" s="4">
        <f t="shared" si="252"/>
        <v>0.23307648897593936</v>
      </c>
      <c r="AR129" s="4">
        <f t="shared" si="253"/>
        <v>1.5064529470270003</v>
      </c>
      <c r="AS129" s="4">
        <f t="shared" si="254"/>
        <v>1.7625611968416024</v>
      </c>
      <c r="AT129" s="4">
        <f t="shared" si="255"/>
        <v>-0.40792830749973064</v>
      </c>
      <c r="AU129" s="4">
        <f t="shared" si="256"/>
        <v>-1.0722534460671369</v>
      </c>
      <c r="AV129" s="4">
        <f t="shared" si="432"/>
        <v>0.92325615438079467</v>
      </c>
      <c r="AW129" s="4">
        <f t="shared" si="432"/>
        <v>-1.7175230479188457</v>
      </c>
      <c r="AY129" s="2">
        <f t="shared" si="308"/>
        <v>94.74379398138521</v>
      </c>
      <c r="AZ129" s="2">
        <f t="shared" si="359"/>
        <v>95.520286609873125</v>
      </c>
      <c r="BA129" s="2">
        <f t="shared" si="360"/>
        <v>94.769123634814804</v>
      </c>
      <c r="BB129" s="2">
        <f t="shared" si="361"/>
        <v>94.5672569068538</v>
      </c>
      <c r="BC129" s="2">
        <f t="shared" si="362"/>
        <v>94.106509256655372</v>
      </c>
      <c r="BD129" s="2">
        <f t="shared" si="363"/>
        <v>95.247658528668154</v>
      </c>
      <c r="BE129" s="2">
        <f t="shared" si="364"/>
        <v>95.395769737624462</v>
      </c>
      <c r="BF129" s="2">
        <f t="shared" si="365"/>
        <v>96.126275583819279</v>
      </c>
      <c r="BG129" s="2">
        <f t="shared" si="366"/>
        <v>97.544063655294337</v>
      </c>
      <c r="BH129" s="2">
        <f t="shared" si="367"/>
        <v>97.873741320760843</v>
      </c>
      <c r="BI129" s="2">
        <f t="shared" si="368"/>
        <v>100.1693836316007</v>
      </c>
      <c r="BJ129" s="2">
        <f t="shared" si="369"/>
        <v>99.293627540236201</v>
      </c>
      <c r="BK129" s="2">
        <f t="shared" si="370"/>
        <v>100.41804745498824</v>
      </c>
      <c r="BL129" s="2">
        <f t="shared" si="371"/>
        <v>101.37749711282139</v>
      </c>
      <c r="BM129" s="2">
        <f t="shared" si="372"/>
        <v>102.05840028309171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97.429000000000002</v>
      </c>
      <c r="CF129" s="2" t="str">
        <f t="shared" si="310"/>
        <v/>
      </c>
      <c r="CG129" s="2" t="str">
        <f t="shared" si="311"/>
        <v/>
      </c>
      <c r="CH129" s="2" t="str">
        <f t="shared" si="312"/>
        <v/>
      </c>
      <c r="CI129" s="2">
        <f t="shared" si="313"/>
        <v>95.138000000000005</v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>
        <f t="shared" si="319"/>
        <v>102.845</v>
      </c>
      <c r="CP129" s="2" t="str">
        <f t="shared" si="320"/>
        <v/>
      </c>
      <c r="CQ129" s="2">
        <f t="shared" si="321"/>
        <v>99.875</v>
      </c>
      <c r="CR129" s="2" t="str">
        <f t="shared" si="322"/>
        <v/>
      </c>
      <c r="CS129" s="2" t="str">
        <f t="shared" si="323"/>
        <v/>
      </c>
      <c r="CU129" s="2">
        <f t="shared" si="273"/>
        <v>97.429000000000002</v>
      </c>
      <c r="CV129" s="2" t="str">
        <f t="shared" si="274"/>
        <v/>
      </c>
      <c r="CW129" s="2" t="str">
        <f t="shared" si="275"/>
        <v/>
      </c>
      <c r="CX129" s="2" t="str">
        <f t="shared" si="276"/>
        <v/>
      </c>
      <c r="CY129" s="2">
        <f t="shared" si="277"/>
        <v>95.138000000000005</v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>
        <f t="shared" si="283"/>
        <v>102.845</v>
      </c>
      <c r="DF129" s="2" t="str">
        <f t="shared" si="284"/>
        <v/>
      </c>
      <c r="DG129" s="2">
        <f t="shared" si="285"/>
        <v>99.875</v>
      </c>
      <c r="DH129" s="2" t="str">
        <f t="shared" si="286"/>
        <v/>
      </c>
      <c r="DI129" s="2" t="str">
        <f t="shared" si="287"/>
        <v/>
      </c>
      <c r="DK129" s="2">
        <f t="shared" si="288"/>
        <v>107.06818686679175</v>
      </c>
      <c r="DL129" s="2">
        <f t="shared" si="433"/>
        <v>114.8047270580297</v>
      </c>
      <c r="DM129" s="2">
        <f t="shared" si="433"/>
        <v>114.15031491228068</v>
      </c>
      <c r="DN129" s="2">
        <f t="shared" si="433"/>
        <v>116.56334993252364</v>
      </c>
      <c r="DO129" s="2">
        <f t="shared" si="433"/>
        <v>114.07594662288929</v>
      </c>
      <c r="DP129" s="2">
        <f t="shared" si="433"/>
        <v>117.92821703131702</v>
      </c>
      <c r="DQ129" s="2">
        <f t="shared" si="433"/>
        <v>112.90921431958276</v>
      </c>
      <c r="DR129" s="2">
        <f t="shared" si="433"/>
        <v>119.91346218487396</v>
      </c>
      <c r="DS129" s="2">
        <f t="shared" si="433"/>
        <v>117.26076470588237</v>
      </c>
      <c r="DT129" s="2">
        <f t="shared" si="433"/>
        <v>117.84211512605043</v>
      </c>
      <c r="DU129" s="2">
        <f t="shared" si="433"/>
        <v>111.81312911697123</v>
      </c>
      <c r="DV129" s="2">
        <f t="shared" si="433"/>
        <v>115.157425891182</v>
      </c>
      <c r="DW129" s="2">
        <f t="shared" si="433"/>
        <v>119.8841266002845</v>
      </c>
      <c r="DX129" s="2">
        <f t="shared" si="433"/>
        <v>119.09143226381461</v>
      </c>
      <c r="DY129" s="2">
        <f t="shared" si="433"/>
        <v>115.25753785687802</v>
      </c>
      <c r="EA129" s="2">
        <f t="shared" si="228"/>
        <v>94.70381308229814</v>
      </c>
      <c r="EB129" s="2">
        <f t="shared" si="290"/>
        <v>95.46159753118171</v>
      </c>
      <c r="EC129" s="2">
        <f t="shared" si="291"/>
        <v>94.703898579201933</v>
      </c>
      <c r="ED129" s="2">
        <f t="shared" si="292"/>
        <v>94.489514240046503</v>
      </c>
      <c r="EE129" s="2">
        <f t="shared" si="293"/>
        <v>94.041290616174308</v>
      </c>
      <c r="EF129" s="2">
        <f t="shared" si="294"/>
        <v>95.164940093590886</v>
      </c>
      <c r="EG129" s="2">
        <f t="shared" si="295"/>
        <v>95.324428596624372</v>
      </c>
      <c r="EH129" s="2">
        <f t="shared" si="296"/>
        <v>96.026840096713073</v>
      </c>
      <c r="EI129" s="2">
        <f t="shared" si="297"/>
        <v>97.459349986600415</v>
      </c>
      <c r="EJ129" s="2">
        <f t="shared" si="298"/>
        <v>97.788743439547659</v>
      </c>
      <c r="EK129" s="2">
        <f t="shared" si="299"/>
        <v>100.12570584226337</v>
      </c>
      <c r="EL129" s="2">
        <f t="shared" si="300"/>
        <v>99.242468764312534</v>
      </c>
      <c r="EM129" s="2">
        <f t="shared" si="301"/>
        <v>100.34725329462478</v>
      </c>
      <c r="EN129" s="2">
        <f t="shared" si="302"/>
        <v>101.29735416060629</v>
      </c>
      <c r="EO129" s="2">
        <f t="shared" si="303"/>
        <v>101.99769248753989</v>
      </c>
      <c r="EQ129" s="2">
        <f t="shared" si="304"/>
        <v>94.69872910827894</v>
      </c>
      <c r="ER129" s="2">
        <f t="shared" si="434"/>
        <v>95.475567865465763</v>
      </c>
      <c r="ES129" s="2">
        <f t="shared" si="434"/>
        <v>94.787798913292676</v>
      </c>
      <c r="ET129" s="2">
        <f t="shared" si="434"/>
        <v>94.524015985650507</v>
      </c>
      <c r="EU129" s="2">
        <f t="shared" si="434"/>
        <v>93.928302461399653</v>
      </c>
      <c r="EV129" s="2">
        <f t="shared" si="434"/>
        <v>95.138532349269298</v>
      </c>
      <c r="EW129" s="2">
        <f t="shared" si="434"/>
        <v>95.427799564880729</v>
      </c>
      <c r="EX129" s="2">
        <f t="shared" si="434"/>
        <v>96.046749128013701</v>
      </c>
      <c r="EY129" s="2">
        <f t="shared" si="434"/>
        <v>97.556470369836575</v>
      </c>
      <c r="EZ129" s="2">
        <f t="shared" si="434"/>
        <v>97.781038819320244</v>
      </c>
      <c r="FA129" s="2">
        <f t="shared" si="434"/>
        <v>100.10507863744883</v>
      </c>
      <c r="FB129" s="2">
        <f t="shared" si="434"/>
        <v>99.181317519085852</v>
      </c>
      <c r="FC129" s="2">
        <f t="shared" si="434"/>
        <v>100.28046109403232</v>
      </c>
      <c r="FD129" s="2">
        <f t="shared" si="434"/>
        <v>101.29477587748769</v>
      </c>
      <c r="FE129" s="2">
        <f t="shared" si="434"/>
        <v>101.83157715266778</v>
      </c>
      <c r="FG129" s="2">
        <f t="shared" si="306"/>
        <v>0.99675367537727821</v>
      </c>
      <c r="FH129" s="2">
        <f t="shared" si="435"/>
        <v>0.99699968470226985</v>
      </c>
      <c r="FI129" s="2">
        <f t="shared" si="435"/>
        <v>0.99686724833454077</v>
      </c>
      <c r="FJ129" s="2">
        <f t="shared" si="435"/>
        <v>0.99654545983522069</v>
      </c>
      <c r="FK129" s="2">
        <f t="shared" si="435"/>
        <v>0.99651721438500585</v>
      </c>
      <c r="FL129" s="2">
        <f t="shared" si="435"/>
        <v>0.99631672765801482</v>
      </c>
      <c r="FM129" s="2">
        <f t="shared" si="435"/>
        <v>0.99620444936289709</v>
      </c>
      <c r="FN129" s="2">
        <f t="shared" si="435"/>
        <v>0.99588093228922281</v>
      </c>
      <c r="FO129" s="2">
        <f t="shared" si="435"/>
        <v>0.99596073810437025</v>
      </c>
      <c r="FP129" s="2">
        <f t="shared" si="435"/>
        <v>0.99574591711207749</v>
      </c>
      <c r="FQ129" s="2">
        <f t="shared" si="435"/>
        <v>0.99619934082627704</v>
      </c>
      <c r="FR129" s="2">
        <f t="shared" si="435"/>
        <v>0.99664596934234384</v>
      </c>
      <c r="FS129" s="2">
        <f t="shared" si="435"/>
        <v>0.99626724142958056</v>
      </c>
      <c r="FT129" s="2">
        <f t="shared" si="435"/>
        <v>0.99549205783483208</v>
      </c>
      <c r="FU129" s="2">
        <f t="shared" si="435"/>
        <v>0.99510707389064268</v>
      </c>
      <c r="FW129" s="2">
        <f t="shared" si="324"/>
        <v>3.1052867990250567E-2</v>
      </c>
      <c r="FX129" s="2">
        <f t="shared" si="376"/>
        <v>4.6784225255165041E-2</v>
      </c>
      <c r="FY129" s="2">
        <f t="shared" si="377"/>
        <v>5.130208961441473E-2</v>
      </c>
      <c r="FZ129" s="2">
        <f t="shared" si="378"/>
        <v>4.311998685420769E-2</v>
      </c>
      <c r="GA129" s="2">
        <f t="shared" si="379"/>
        <v>4.0338487424388246E-2</v>
      </c>
      <c r="GB129" s="2">
        <f t="shared" si="380"/>
        <v>4.2597855640750457E-2</v>
      </c>
      <c r="GC129" s="2">
        <f t="shared" si="381"/>
        <v>4.4472799505922048E-2</v>
      </c>
      <c r="GD129" s="2">
        <f t="shared" si="382"/>
        <v>5.2482379859001345E-2</v>
      </c>
      <c r="GE129" s="2">
        <f t="shared" si="383"/>
        <v>4.8708299752637525E-2</v>
      </c>
      <c r="GF129" s="2">
        <f t="shared" si="384"/>
        <v>4.034256255979838E-2</v>
      </c>
      <c r="GG129" s="2">
        <f t="shared" si="385"/>
        <v>3.5977882391047065E-2</v>
      </c>
      <c r="GH129" s="2">
        <f t="shared" si="386"/>
        <v>3.6311250685339261E-2</v>
      </c>
      <c r="GI129" s="2">
        <f t="shared" si="387"/>
        <v>3.1923950529111601E-2</v>
      </c>
      <c r="GJ129" s="2">
        <f t="shared" si="388"/>
        <v>2.7818029811308768E-2</v>
      </c>
      <c r="GK129" s="2">
        <f t="shared" si="389"/>
        <v>2.5112961817027653E-2</v>
      </c>
      <c r="GM129" s="86">
        <f t="shared" si="325"/>
        <v>5.2571031809820243E-68</v>
      </c>
      <c r="GN129" s="86">
        <f t="shared" si="390"/>
        <v>8.9414656030954842E-65</v>
      </c>
      <c r="GO129" s="86">
        <f t="shared" si="391"/>
        <v>1.4953067008612468E-102</v>
      </c>
      <c r="GP129" s="86">
        <f t="shared" si="392"/>
        <v>1.3260970751089175E-134</v>
      </c>
      <c r="GQ129" s="86">
        <f t="shared" si="393"/>
        <v>4.9736711765079453E-100</v>
      </c>
      <c r="GR129" s="86">
        <f t="shared" si="394"/>
        <v>4.2077538364170589E-103</v>
      </c>
      <c r="GS129" s="86">
        <f t="shared" si="395"/>
        <v>4.3515165171335924E-134</v>
      </c>
      <c r="GT129" s="86">
        <f t="shared" si="396"/>
        <v>3.5287429592937944E-114</v>
      </c>
      <c r="GU129" s="86">
        <f t="shared" si="397"/>
        <v>8.756887396677043E-83</v>
      </c>
      <c r="GV129" s="86">
        <f t="shared" si="398"/>
        <v>9.3085049993551979E-89</v>
      </c>
      <c r="GW129" s="86">
        <f t="shared" si="399"/>
        <v>1.2196675251539116E-117</v>
      </c>
      <c r="GX129" s="86">
        <f t="shared" si="400"/>
        <v>3.0196491506408155E-117</v>
      </c>
      <c r="GY129" s="86">
        <f t="shared" si="401"/>
        <v>4.6884052061151352E-75</v>
      </c>
      <c r="GZ129" s="86">
        <f t="shared" si="402"/>
        <v>1.0912217116138654E-79</v>
      </c>
      <c r="HA129" s="86">
        <f t="shared" si="403"/>
        <v>5.5305934336639901E-94</v>
      </c>
      <c r="HC129" s="86">
        <f t="shared" si="326"/>
        <v>4.6871609286148731E-26</v>
      </c>
      <c r="HD129" s="86">
        <f t="shared" si="404"/>
        <v>7.6165060442349258E-35</v>
      </c>
      <c r="HE129" s="86">
        <f t="shared" si="405"/>
        <v>1.0521682673836017E-34</v>
      </c>
      <c r="HF129" s="86">
        <f t="shared" si="406"/>
        <v>9.926725161527862E-41</v>
      </c>
      <c r="HG129" s="86">
        <f t="shared" si="407"/>
        <v>2.6761230459472009E-55</v>
      </c>
      <c r="HH129" s="86">
        <f t="shared" si="408"/>
        <v>8.8662510113632823E-46</v>
      </c>
      <c r="HI129" s="86">
        <f t="shared" si="409"/>
        <v>1.0752462891373627E-51</v>
      </c>
      <c r="HJ129" s="86">
        <f t="shared" si="410"/>
        <v>3.8161377352204964E-60</v>
      </c>
      <c r="HK129" s="86">
        <f t="shared" si="411"/>
        <v>3.7892401542607223E-71</v>
      </c>
      <c r="HL129" s="86">
        <f t="shared" si="412"/>
        <v>1.4119534945071845E-56</v>
      </c>
      <c r="HM129" s="86">
        <f t="shared" si="413"/>
        <v>3.7317283748778259E-44</v>
      </c>
      <c r="HN129" s="86">
        <f t="shared" si="414"/>
        <v>1.6751718233146088E-31</v>
      </c>
      <c r="HO129" s="86">
        <f t="shared" si="415"/>
        <v>1.4316947946146489E-21</v>
      </c>
      <c r="HP129" s="86">
        <f t="shared" si="416"/>
        <v>2.6749720823541259E-24</v>
      </c>
      <c r="HQ129" s="86">
        <f t="shared" si="417"/>
        <v>2.0154709659787131E-30</v>
      </c>
      <c r="HS129" s="86">
        <f t="shared" si="327"/>
        <v>8.5087469452901562E-3</v>
      </c>
      <c r="HT129" s="86">
        <f t="shared" si="418"/>
        <v>0.10629604185595187</v>
      </c>
      <c r="HU129" s="86">
        <f t="shared" si="419"/>
        <v>5.6262692545212073E-2</v>
      </c>
      <c r="HV129" s="86">
        <f t="shared" si="420"/>
        <v>3.6486574928242484E-2</v>
      </c>
      <c r="HW129" s="86">
        <f t="shared" si="421"/>
        <v>8.5527955678096016E-3</v>
      </c>
      <c r="HX129" s="86">
        <f t="shared" si="422"/>
        <v>1.9778166544536031E-2</v>
      </c>
      <c r="HY129" s="86">
        <f t="shared" si="423"/>
        <v>2.2144377742040949E-2</v>
      </c>
      <c r="HZ129" s="86">
        <f t="shared" si="424"/>
        <v>3.314080068698326E-2</v>
      </c>
      <c r="IA129" s="86">
        <f t="shared" si="425"/>
        <v>2.4573179222743474E-2</v>
      </c>
      <c r="IB129" s="86">
        <f t="shared" si="426"/>
        <v>1.0163043448896255E-2</v>
      </c>
      <c r="IC129" s="86">
        <f t="shared" si="427"/>
        <v>6.3445948033178283E-3</v>
      </c>
      <c r="ID129" s="86">
        <f t="shared" si="428"/>
        <v>1.0401581152004376E-2</v>
      </c>
      <c r="IE129" s="86">
        <f t="shared" si="429"/>
        <v>2.786450112274181E-3</v>
      </c>
      <c r="IF129" s="86">
        <f t="shared" si="430"/>
        <v>1.6774450215354553E-2</v>
      </c>
      <c r="IG129" s="86">
        <f t="shared" si="431"/>
        <v>3.3655559113249862E-2</v>
      </c>
      <c r="II129" s="86">
        <f t="shared" si="328"/>
        <v>2.2591815161249265E-29</v>
      </c>
      <c r="IJ129" s="86">
        <f t="shared" si="329"/>
        <v>3.7791846937533802E-25</v>
      </c>
      <c r="IK129" s="86">
        <f t="shared" si="330"/>
        <v>1.7153161639020984E-27</v>
      </c>
      <c r="IL129" s="86">
        <f t="shared" si="331"/>
        <v>1.2300482625547924E-32</v>
      </c>
      <c r="IM129" s="86">
        <f t="shared" si="332"/>
        <v>3.0809735315582359E-36</v>
      </c>
      <c r="IN129" s="86">
        <f t="shared" si="333"/>
        <v>6.7317869316967105E-34</v>
      </c>
      <c r="IO129" s="86">
        <f t="shared" si="334"/>
        <v>2.3427275281925059E-31</v>
      </c>
      <c r="IP129" s="86">
        <f t="shared" si="335"/>
        <v>4.2075939208460738E-32</v>
      </c>
      <c r="IQ129" s="86">
        <f t="shared" si="336"/>
        <v>6.7739434079882413E-32</v>
      </c>
      <c r="IR129" s="86">
        <f t="shared" si="337"/>
        <v>1.7447553336495924E-35</v>
      </c>
      <c r="IS129" s="86">
        <f t="shared" si="338"/>
        <v>1.4709676810562947E-37</v>
      </c>
      <c r="IT129" s="86">
        <f t="shared" si="339"/>
        <v>2.7620423007294111E-35</v>
      </c>
      <c r="IU129" s="86">
        <f t="shared" si="340"/>
        <v>5.7934084901027458E-39</v>
      </c>
      <c r="IV129" s="86">
        <f t="shared" si="341"/>
        <v>9.1716101998670155E-26</v>
      </c>
      <c r="IW129" s="86">
        <f t="shared" si="342"/>
        <v>2.0625798387232647E-19</v>
      </c>
      <c r="IY129" s="86">
        <f t="shared" si="343"/>
        <v>8.5087469452901562E-3</v>
      </c>
      <c r="IZ129" s="86">
        <f t="shared" si="344"/>
        <v>0.10629604185595187</v>
      </c>
      <c r="JA129" s="86">
        <f t="shared" si="345"/>
        <v>5.6262692545212073E-2</v>
      </c>
      <c r="JB129" s="86">
        <f t="shared" si="346"/>
        <v>3.6486574928242484E-2</v>
      </c>
      <c r="JC129" s="86">
        <f t="shared" si="347"/>
        <v>8.5527955678096016E-3</v>
      </c>
      <c r="JD129" s="86">
        <f t="shared" si="348"/>
        <v>1.9778166544536031E-2</v>
      </c>
      <c r="JE129" s="86">
        <f t="shared" si="349"/>
        <v>2.2144377742040949E-2</v>
      </c>
      <c r="JF129" s="86">
        <f t="shared" si="350"/>
        <v>3.314080068698326E-2</v>
      </c>
      <c r="JG129" s="86">
        <f t="shared" si="351"/>
        <v>2.4573179222743474E-2</v>
      </c>
      <c r="JH129" s="86">
        <f t="shared" si="352"/>
        <v>1.0163043448896255E-2</v>
      </c>
      <c r="JI129" s="86">
        <f t="shared" si="353"/>
        <v>6.3445948033178283E-3</v>
      </c>
      <c r="JJ129" s="86">
        <f t="shared" si="354"/>
        <v>1.0401581152004376E-2</v>
      </c>
      <c r="JK129" s="86">
        <f t="shared" si="355"/>
        <v>2.786450112274181E-3</v>
      </c>
      <c r="JL129" s="86">
        <f t="shared" si="356"/>
        <v>1.6774450215354553E-2</v>
      </c>
      <c r="JM129" s="86">
        <f t="shared" si="357"/>
        <v>3.3655559113249862E-2</v>
      </c>
    </row>
    <row r="130" spans="2:273" x14ac:dyDescent="0.25">
      <c r="B130" s="2">
        <v>103</v>
      </c>
      <c r="C130" s="37">
        <v>95.475999999999999</v>
      </c>
      <c r="D130" s="37">
        <v>97.361999999999995</v>
      </c>
      <c r="E130" s="37">
        <v>98.620999999999995</v>
      </c>
      <c r="F130" s="37">
        <v>97.793000000000006</v>
      </c>
      <c r="G130" s="37">
        <v>94.569000000000003</v>
      </c>
      <c r="H130" s="37">
        <v>96.775999999999996</v>
      </c>
      <c r="I130" s="37">
        <v>97.930999999999997</v>
      </c>
      <c r="J130" s="37">
        <v>101.55200000000001</v>
      </c>
      <c r="K130" s="37">
        <v>103.31</v>
      </c>
      <c r="L130" s="37">
        <v>100.5</v>
      </c>
      <c r="M130" s="37">
        <v>101.621</v>
      </c>
      <c r="N130" s="37">
        <v>100.839</v>
      </c>
      <c r="O130" s="37">
        <v>102.607</v>
      </c>
      <c r="P130" s="37">
        <v>108.28100000000001</v>
      </c>
      <c r="Q130" s="37">
        <v>113.316</v>
      </c>
      <c r="S130" s="4">
        <f t="shared" si="229"/>
        <v>94.639686107946744</v>
      </c>
      <c r="T130" s="4">
        <f t="shared" si="230"/>
        <v>97.676157421306073</v>
      </c>
      <c r="U130" s="4">
        <f t="shared" si="231"/>
        <v>97.111345181456329</v>
      </c>
      <c r="V130" s="4">
        <f t="shared" si="232"/>
        <v>97.377938323188744</v>
      </c>
      <c r="W130" s="4">
        <f t="shared" si="233"/>
        <v>95.29036028463679</v>
      </c>
      <c r="X130" s="4">
        <f t="shared" si="234"/>
        <v>97.988007467156692</v>
      </c>
      <c r="Y130" s="4">
        <f t="shared" si="235"/>
        <v>98.642982466792276</v>
      </c>
      <c r="Z130" s="4">
        <f t="shared" si="236"/>
        <v>101.41699983300764</v>
      </c>
      <c r="AA130" s="4">
        <f t="shared" si="237"/>
        <v>101.91166891157796</v>
      </c>
      <c r="AB130" s="4">
        <f t="shared" si="238"/>
        <v>100.36790208092511</v>
      </c>
      <c r="AC130" s="4">
        <f t="shared" si="239"/>
        <v>101.90624148691872</v>
      </c>
      <c r="AD130" s="4">
        <f t="shared" si="240"/>
        <v>102.15869200942687</v>
      </c>
      <c r="AE130" s="4">
        <f t="shared" si="241"/>
        <v>101.490313190612</v>
      </c>
      <c r="AF130" s="4">
        <f t="shared" si="242"/>
        <v>107.07774678077885</v>
      </c>
      <c r="AG130" s="4">
        <f t="shared" si="243"/>
        <v>118.09728737003415</v>
      </c>
      <c r="AI130" s="4">
        <f t="shared" si="244"/>
        <v>0.8363138920532549</v>
      </c>
      <c r="AJ130" s="4">
        <f t="shared" si="245"/>
        <v>-0.31415742130607782</v>
      </c>
      <c r="AK130" s="4">
        <f t="shared" si="246"/>
        <v>1.509654818543666</v>
      </c>
      <c r="AL130" s="4">
        <f t="shared" si="247"/>
        <v>0.41506167681126271</v>
      </c>
      <c r="AM130" s="4">
        <f t="shared" si="248"/>
        <v>-0.7213602846367877</v>
      </c>
      <c r="AN130" s="4">
        <f t="shared" si="249"/>
        <v>-1.2120074671566954</v>
      </c>
      <c r="AO130" s="4">
        <f t="shared" si="250"/>
        <v>-0.7119824667922785</v>
      </c>
      <c r="AP130" s="4">
        <f t="shared" si="251"/>
        <v>0.13500016699236994</v>
      </c>
      <c r="AQ130" s="4">
        <f t="shared" si="252"/>
        <v>1.3983310884220401</v>
      </c>
      <c r="AR130" s="4">
        <f t="shared" si="253"/>
        <v>0.13209791907489432</v>
      </c>
      <c r="AS130" s="4">
        <f t="shared" si="254"/>
        <v>-0.28524148691872142</v>
      </c>
      <c r="AT130" s="4">
        <f t="shared" si="255"/>
        <v>-1.3196920094268734</v>
      </c>
      <c r="AU130" s="4">
        <f t="shared" si="256"/>
        <v>1.1166868093879998</v>
      </c>
      <c r="AV130" s="4">
        <f t="shared" si="432"/>
        <v>1.2032532192211534</v>
      </c>
      <c r="AW130" s="4">
        <f t="shared" si="432"/>
        <v>-4.7812873700341498</v>
      </c>
      <c r="AY130" s="2">
        <f t="shared" si="308"/>
        <v>94.639686107946744</v>
      </c>
      <c r="AZ130" s="2">
        <f t="shared" si="359"/>
        <v>95.390414801257378</v>
      </c>
      <c r="BA130" s="2">
        <f t="shared" si="360"/>
        <v>94.632883218488189</v>
      </c>
      <c r="BB130" s="2">
        <f t="shared" si="361"/>
        <v>94.434548633148381</v>
      </c>
      <c r="BC130" s="2">
        <f t="shared" si="362"/>
        <v>94.031065745301973</v>
      </c>
      <c r="BD130" s="2">
        <f t="shared" si="363"/>
        <v>95.1320101450397</v>
      </c>
      <c r="BE130" s="2">
        <f t="shared" si="364"/>
        <v>95.267103993576455</v>
      </c>
      <c r="BF130" s="2">
        <f t="shared" si="365"/>
        <v>96.019084475548922</v>
      </c>
      <c r="BG130" s="2">
        <f t="shared" si="366"/>
        <v>97.402709994161185</v>
      </c>
      <c r="BH130" s="2">
        <f t="shared" si="367"/>
        <v>97.748529690154513</v>
      </c>
      <c r="BI130" s="2">
        <f t="shared" si="368"/>
        <v>100.02364010082934</v>
      </c>
      <c r="BJ130" s="2">
        <f t="shared" si="369"/>
        <v>99.188673271857965</v>
      </c>
      <c r="BK130" s="2">
        <f t="shared" si="370"/>
        <v>100.32747125988493</v>
      </c>
      <c r="BL130" s="2">
        <f t="shared" si="371"/>
        <v>101.23999418958401</v>
      </c>
      <c r="BM130" s="2">
        <f t="shared" si="372"/>
        <v>101.93810196622296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102.607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102.607</v>
      </c>
      <c r="DH130" s="2" t="str">
        <f t="shared" si="286"/>
        <v/>
      </c>
      <c r="DI130" s="2" t="str">
        <f t="shared" si="287"/>
        <v/>
      </c>
      <c r="DK130" s="2">
        <f t="shared" si="288"/>
        <v>107.09813367729831</v>
      </c>
      <c r="DL130" s="2">
        <f t="shared" si="433"/>
        <v>114.89382726045885</v>
      </c>
      <c r="DM130" s="2">
        <f t="shared" si="433"/>
        <v>114.26025074224019</v>
      </c>
      <c r="DN130" s="2">
        <f t="shared" si="433"/>
        <v>116.71438859649125</v>
      </c>
      <c r="DO130" s="2">
        <f t="shared" si="433"/>
        <v>114.2043379924953</v>
      </c>
      <c r="DP130" s="2">
        <f t="shared" si="433"/>
        <v>118.07667957957958</v>
      </c>
      <c r="DQ130" s="2">
        <f t="shared" si="433"/>
        <v>112.99994807965862</v>
      </c>
      <c r="DR130" s="2">
        <f t="shared" si="433"/>
        <v>120.07605714285715</v>
      </c>
      <c r="DS130" s="2">
        <f t="shared" si="433"/>
        <v>117.36463165266107</v>
      </c>
      <c r="DT130" s="2">
        <f t="shared" si="433"/>
        <v>117.94090252100841</v>
      </c>
      <c r="DU130" s="2">
        <f t="shared" si="433"/>
        <v>111.83256909946384</v>
      </c>
      <c r="DV130" s="2">
        <f t="shared" si="433"/>
        <v>115.21055075046905</v>
      </c>
      <c r="DW130" s="2">
        <f t="shared" si="433"/>
        <v>120.00719061166431</v>
      </c>
      <c r="DX130" s="2">
        <f t="shared" si="433"/>
        <v>119.20970031194295</v>
      </c>
      <c r="DY130" s="2">
        <f t="shared" si="433"/>
        <v>115.35409936967001</v>
      </c>
      <c r="EA130" s="2">
        <f t="shared" si="228"/>
        <v>94.602887034161483</v>
      </c>
      <c r="EB130" s="2">
        <f t="shared" si="290"/>
        <v>95.336065256525671</v>
      </c>
      <c r="EC130" s="2">
        <f t="shared" si="291"/>
        <v>94.571112726723101</v>
      </c>
      <c r="ED130" s="2">
        <f t="shared" si="292"/>
        <v>94.362082631018126</v>
      </c>
      <c r="EE130" s="2">
        <f t="shared" si="293"/>
        <v>93.97285924261476</v>
      </c>
      <c r="EF130" s="2">
        <f t="shared" si="294"/>
        <v>95.056117514275698</v>
      </c>
      <c r="EG130" s="2">
        <f t="shared" si="295"/>
        <v>95.199551772791892</v>
      </c>
      <c r="EH130" s="2">
        <f t="shared" si="296"/>
        <v>95.926999531682256</v>
      </c>
      <c r="EI130" s="2">
        <f t="shared" si="297"/>
        <v>97.322898255993735</v>
      </c>
      <c r="EJ130" s="2">
        <f t="shared" si="298"/>
        <v>97.670279873440748</v>
      </c>
      <c r="EK130" s="2">
        <f t="shared" si="299"/>
        <v>99.983572402815767</v>
      </c>
      <c r="EL130" s="2">
        <f t="shared" si="300"/>
        <v>99.142631950169459</v>
      </c>
      <c r="EM130" s="2">
        <f t="shared" si="301"/>
        <v>100.2637810386792</v>
      </c>
      <c r="EN130" s="2">
        <f t="shared" si="302"/>
        <v>101.16574977161959</v>
      </c>
      <c r="EO130" s="2">
        <f t="shared" si="303"/>
        <v>101.88336901495211</v>
      </c>
      <c r="EQ130" s="2">
        <f t="shared" si="304"/>
        <v>94.596819835116492</v>
      </c>
      <c r="ER130" s="2">
        <f t="shared" si="434"/>
        <v>95.352105166223964</v>
      </c>
      <c r="ES130" s="2">
        <f t="shared" si="434"/>
        <v>94.669390856985643</v>
      </c>
      <c r="ET130" s="2">
        <f t="shared" si="434"/>
        <v>94.405024904859047</v>
      </c>
      <c r="EU130" s="2">
        <f t="shared" si="434"/>
        <v>93.83497044189896</v>
      </c>
      <c r="EV130" s="2">
        <f t="shared" si="434"/>
        <v>95.024671651244759</v>
      </c>
      <c r="EW130" s="2">
        <f t="shared" si="434"/>
        <v>95.321353149626859</v>
      </c>
      <c r="EX130" s="2">
        <f t="shared" si="434"/>
        <v>95.95027874495166</v>
      </c>
      <c r="EY130" s="2">
        <f t="shared" si="434"/>
        <v>97.434918279714765</v>
      </c>
      <c r="EZ130" s="2">
        <f t="shared" si="434"/>
        <v>97.660635099880764</v>
      </c>
      <c r="FA130" s="2">
        <f t="shared" si="434"/>
        <v>99.957689141336687</v>
      </c>
      <c r="FB130" s="2">
        <f t="shared" si="434"/>
        <v>99.063904717206626</v>
      </c>
      <c r="FC130" s="2">
        <f t="shared" si="434"/>
        <v>100.1622041280759</v>
      </c>
      <c r="FD130" s="2">
        <f t="shared" si="434"/>
        <v>101.16676980333666</v>
      </c>
      <c r="FE130" s="2">
        <f t="shared" si="434"/>
        <v>101.68661276450763</v>
      </c>
      <c r="FG130" s="2">
        <f t="shared" si="306"/>
        <v>0.99703847082073183</v>
      </c>
      <c r="FH130" s="2">
        <f t="shared" si="435"/>
        <v>0.99726295736079817</v>
      </c>
      <c r="FI130" s="2">
        <f t="shared" si="435"/>
        <v>0.9971421087515423</v>
      </c>
      <c r="FJ130" s="2">
        <f t="shared" si="435"/>
        <v>0.99684846397725635</v>
      </c>
      <c r="FK130" s="2">
        <f t="shared" si="435"/>
        <v>0.9968226880890525</v>
      </c>
      <c r="FL130" s="2">
        <f t="shared" si="435"/>
        <v>0.99663972667540801</v>
      </c>
      <c r="FM130" s="2">
        <f t="shared" si="435"/>
        <v>0.99653726023573719</v>
      </c>
      <c r="FN130" s="2">
        <f t="shared" si="435"/>
        <v>0.99624200357664561</v>
      </c>
      <c r="FO130" s="2">
        <f t="shared" si="435"/>
        <v>0.99631483962068057</v>
      </c>
      <c r="FP130" s="2">
        <f t="shared" si="435"/>
        <v>0.99611877750195044</v>
      </c>
      <c r="FQ130" s="2">
        <f t="shared" si="435"/>
        <v>0.99653259807937589</v>
      </c>
      <c r="FR130" s="2">
        <f t="shared" si="435"/>
        <v>0.99694018467705958</v>
      </c>
      <c r="FS130" s="2">
        <f t="shared" si="435"/>
        <v>0.99659456523427403</v>
      </c>
      <c r="FT130" s="2">
        <f t="shared" si="435"/>
        <v>0.99588707649087271</v>
      </c>
      <c r="FU130" s="2">
        <f t="shared" si="435"/>
        <v>0.99553567635156404</v>
      </c>
      <c r="FW130" s="2">
        <f t="shared" si="324"/>
        <v>3.3947089754714277E-2</v>
      </c>
      <c r="FX130" s="2">
        <f t="shared" si="376"/>
        <v>5.1067382234710565E-2</v>
      </c>
      <c r="FY130" s="2">
        <f t="shared" si="377"/>
        <v>5.5974574670692584E-2</v>
      </c>
      <c r="FZ130" s="2">
        <f t="shared" si="378"/>
        <v>4.7084248406752495E-2</v>
      </c>
      <c r="GA130" s="2">
        <f t="shared" si="379"/>
        <v>4.4058804553506394E-2</v>
      </c>
      <c r="GB130" s="2">
        <f t="shared" si="380"/>
        <v>4.6516448275365323E-2</v>
      </c>
      <c r="GC130" s="2">
        <f t="shared" si="381"/>
        <v>4.8555121681070547E-2</v>
      </c>
      <c r="GD130" s="2">
        <f t="shared" si="382"/>
        <v>5.7255875491498104E-2</v>
      </c>
      <c r="GE130" s="2">
        <f t="shared" si="383"/>
        <v>5.3157784861765665E-2</v>
      </c>
      <c r="GF130" s="2">
        <f t="shared" si="384"/>
        <v>4.4063238271576446E-2</v>
      </c>
      <c r="GG130" s="2">
        <f t="shared" si="385"/>
        <v>3.9312506682546648E-2</v>
      </c>
      <c r="GH130" s="2">
        <f t="shared" si="386"/>
        <v>3.967550168927976E-2</v>
      </c>
      <c r="GI130" s="2">
        <f t="shared" si="387"/>
        <v>3.4896435883167862E-2</v>
      </c>
      <c r="GJ130" s="2">
        <f t="shared" si="388"/>
        <v>3.0420220346293585E-2</v>
      </c>
      <c r="GK130" s="2">
        <f t="shared" si="389"/>
        <v>2.7469261084291374E-2</v>
      </c>
      <c r="GM130" s="86">
        <f t="shared" si="325"/>
        <v>3.717864133690595E-71</v>
      </c>
      <c r="GN130" s="86">
        <f t="shared" si="390"/>
        <v>9.6648075385484225E-68</v>
      </c>
      <c r="GO130" s="86">
        <f t="shared" si="391"/>
        <v>3.1342564970845884E-107</v>
      </c>
      <c r="GP130" s="86">
        <f t="shared" si="392"/>
        <v>7.8960777622481708E-141</v>
      </c>
      <c r="GQ130" s="86">
        <f t="shared" si="393"/>
        <v>1.26542158878583E-104</v>
      </c>
      <c r="GR130" s="86">
        <f t="shared" si="394"/>
        <v>9.1796736278461989E-108</v>
      </c>
      <c r="GS130" s="86">
        <f t="shared" si="395"/>
        <v>2.8650467771486113E-140</v>
      </c>
      <c r="GT130" s="86">
        <f t="shared" si="396"/>
        <v>2.2523421853050512E-119</v>
      </c>
      <c r="GU130" s="86">
        <f t="shared" si="397"/>
        <v>1.5337431426213102E-86</v>
      </c>
      <c r="GV130" s="86">
        <f t="shared" si="398"/>
        <v>7.6837359063726313E-93</v>
      </c>
      <c r="GW130" s="86">
        <f t="shared" si="399"/>
        <v>4.0675838502364456E-123</v>
      </c>
      <c r="GX130" s="86">
        <f t="shared" si="400"/>
        <v>1.3398147721196583E-122</v>
      </c>
      <c r="GY130" s="86">
        <f t="shared" si="401"/>
        <v>1.6492504719329419E-78</v>
      </c>
      <c r="GZ130" s="86">
        <f t="shared" si="402"/>
        <v>2.3681484599618272E-83</v>
      </c>
      <c r="HA130" s="86">
        <f t="shared" si="403"/>
        <v>3.1637267278292063E-98</v>
      </c>
      <c r="HC130" s="86">
        <f t="shared" si="326"/>
        <v>2.6655013848662401E-28</v>
      </c>
      <c r="HD130" s="86">
        <f t="shared" si="404"/>
        <v>8.5923960064527843E-38</v>
      </c>
      <c r="HE130" s="86">
        <f t="shared" si="405"/>
        <v>1.7892048971646536E-37</v>
      </c>
      <c r="HF130" s="86">
        <f t="shared" si="406"/>
        <v>4.3446036490099022E-44</v>
      </c>
      <c r="HG130" s="86">
        <f t="shared" si="407"/>
        <v>5.6995855087972315E-60</v>
      </c>
      <c r="HH130" s="86">
        <f t="shared" si="408"/>
        <v>1.7406097195172079E-49</v>
      </c>
      <c r="HI130" s="86">
        <f t="shared" si="409"/>
        <v>5.9084389365007636E-56</v>
      </c>
      <c r="HJ130" s="86">
        <f t="shared" si="410"/>
        <v>6.2171121925149873E-65</v>
      </c>
      <c r="HK130" s="86">
        <f t="shared" si="411"/>
        <v>5.9338612008829771E-77</v>
      </c>
      <c r="HL130" s="86">
        <f t="shared" si="412"/>
        <v>2.3925135235333235E-61</v>
      </c>
      <c r="HM130" s="86">
        <f t="shared" si="413"/>
        <v>6.7754275023766924E-48</v>
      </c>
      <c r="HN130" s="86">
        <f t="shared" si="414"/>
        <v>4.4485047831317836E-34</v>
      </c>
      <c r="HO130" s="86">
        <f t="shared" si="415"/>
        <v>2.2133054294693687E-23</v>
      </c>
      <c r="HP130" s="86">
        <f t="shared" si="416"/>
        <v>2.4184553986688875E-26</v>
      </c>
      <c r="HQ130" s="86">
        <f t="shared" si="417"/>
        <v>6.4334040281721996E-33</v>
      </c>
      <c r="HS130" s="86">
        <f t="shared" si="327"/>
        <v>1.6542677540736222E-2</v>
      </c>
      <c r="HT130" s="86">
        <f t="shared" si="418"/>
        <v>0.16353948994866618</v>
      </c>
      <c r="HU130" s="86">
        <f t="shared" si="419"/>
        <v>9.7842166437048447E-2</v>
      </c>
      <c r="HV130" s="86">
        <f t="shared" si="420"/>
        <v>6.8047160886737873E-2</v>
      </c>
      <c r="HW130" s="86">
        <f t="shared" si="421"/>
        <v>1.9010724410605362E-2</v>
      </c>
      <c r="HX130" s="86">
        <f t="shared" si="422"/>
        <v>3.9910859251053116E-2</v>
      </c>
      <c r="HY130" s="86">
        <f t="shared" si="423"/>
        <v>4.3397617435472831E-2</v>
      </c>
      <c r="HZ130" s="86">
        <f t="shared" si="424"/>
        <v>6.4850998273114635E-2</v>
      </c>
      <c r="IA130" s="86">
        <f t="shared" si="425"/>
        <v>4.8865911486577394E-2</v>
      </c>
      <c r="IB130" s="86">
        <f t="shared" si="426"/>
        <v>2.2036295684481677E-2</v>
      </c>
      <c r="IC130" s="86">
        <f t="shared" si="427"/>
        <v>1.4300245432569556E-2</v>
      </c>
      <c r="ID130" s="86">
        <f t="shared" si="428"/>
        <v>2.1912306067966437E-2</v>
      </c>
      <c r="IE130" s="86">
        <f t="shared" si="429"/>
        <v>6.6432919688554316E-3</v>
      </c>
      <c r="IF130" s="86">
        <f t="shared" si="430"/>
        <v>2.7283141008160872E-2</v>
      </c>
      <c r="IG130" s="86">
        <f t="shared" si="431"/>
        <v>4.8424601562288637E-2</v>
      </c>
      <c r="II130" s="86">
        <f t="shared" si="328"/>
        <v>6.5743848805140444E-28</v>
      </c>
      <c r="IJ130" s="86">
        <f t="shared" si="329"/>
        <v>9.8417382642081494E-24</v>
      </c>
      <c r="IK130" s="86">
        <f t="shared" si="330"/>
        <v>6.9293213507197559E-26</v>
      </c>
      <c r="IL130" s="86">
        <f t="shared" si="331"/>
        <v>7.9821739008242169E-31</v>
      </c>
      <c r="IM130" s="86">
        <f t="shared" si="332"/>
        <v>2.9283050560637618E-34</v>
      </c>
      <c r="IN130" s="86">
        <f t="shared" si="333"/>
        <v>5.0828752551551695E-32</v>
      </c>
      <c r="IO130" s="86">
        <f t="shared" si="334"/>
        <v>1.3351950708152762E-29</v>
      </c>
      <c r="IP130" s="86">
        <f t="shared" si="335"/>
        <v>3.3897507902371826E-30</v>
      </c>
      <c r="IQ130" s="86">
        <f t="shared" si="336"/>
        <v>4.7294683010635516E-30</v>
      </c>
      <c r="IR130" s="86">
        <f t="shared" si="337"/>
        <v>1.5026590563426863E-33</v>
      </c>
      <c r="IS130" s="86">
        <f t="shared" si="338"/>
        <v>1.4045105867881964E-35</v>
      </c>
      <c r="IT130" s="86">
        <f t="shared" si="339"/>
        <v>2.0029551160268354E-33</v>
      </c>
      <c r="IU130" s="86">
        <f t="shared" si="340"/>
        <v>5.5769646542911749E-37</v>
      </c>
      <c r="IV130" s="86">
        <f t="shared" si="341"/>
        <v>1.5745294695520528E-24</v>
      </c>
      <c r="IW130" s="86">
        <f t="shared" si="342"/>
        <v>1.5903781373402709E-18</v>
      </c>
      <c r="IY130" s="86">
        <f t="shared" si="343"/>
        <v>1.6542677540736222E-2</v>
      </c>
      <c r="IZ130" s="86">
        <f t="shared" si="344"/>
        <v>0.16353948994866618</v>
      </c>
      <c r="JA130" s="86">
        <f t="shared" si="345"/>
        <v>9.7842166437048447E-2</v>
      </c>
      <c r="JB130" s="86">
        <f t="shared" si="346"/>
        <v>6.8047160886737873E-2</v>
      </c>
      <c r="JC130" s="86">
        <f t="shared" si="347"/>
        <v>1.9010724410605362E-2</v>
      </c>
      <c r="JD130" s="86">
        <f t="shared" si="348"/>
        <v>3.9910859251053116E-2</v>
      </c>
      <c r="JE130" s="86">
        <f t="shared" si="349"/>
        <v>4.3397617435472831E-2</v>
      </c>
      <c r="JF130" s="86">
        <f t="shared" si="350"/>
        <v>6.4850998273114635E-2</v>
      </c>
      <c r="JG130" s="86">
        <f t="shared" si="351"/>
        <v>4.8865911486577394E-2</v>
      </c>
      <c r="JH130" s="86">
        <f t="shared" si="352"/>
        <v>2.2036295684481677E-2</v>
      </c>
      <c r="JI130" s="86">
        <f t="shared" si="353"/>
        <v>1.4300245432569556E-2</v>
      </c>
      <c r="JJ130" s="86">
        <f t="shared" si="354"/>
        <v>2.1912306067966437E-2</v>
      </c>
      <c r="JK130" s="86">
        <f t="shared" si="355"/>
        <v>6.6432919688554316E-3</v>
      </c>
      <c r="JL130" s="86">
        <f t="shared" si="356"/>
        <v>2.7283141008160872E-2</v>
      </c>
      <c r="JM130" s="86">
        <f t="shared" si="357"/>
        <v>4.8424601562288637E-2</v>
      </c>
    </row>
    <row r="131" spans="2:273" x14ac:dyDescent="0.25">
      <c r="B131" s="2">
        <v>104</v>
      </c>
      <c r="C131" s="37">
        <v>96.063000000000002</v>
      </c>
      <c r="D131" s="37">
        <v>97.120999999999995</v>
      </c>
      <c r="E131" s="37">
        <v>99.828000000000003</v>
      </c>
      <c r="F131" s="37">
        <v>98.897000000000006</v>
      </c>
      <c r="G131" s="37">
        <v>94.447999999999993</v>
      </c>
      <c r="H131" s="37">
        <v>99.379000000000005</v>
      </c>
      <c r="I131" s="37">
        <v>101</v>
      </c>
      <c r="J131" s="37">
        <v>103.36199999999999</v>
      </c>
      <c r="K131" s="37">
        <v>106.19</v>
      </c>
      <c r="L131" s="37">
        <v>101.81</v>
      </c>
      <c r="M131" s="37">
        <v>102.483</v>
      </c>
      <c r="N131" s="37">
        <v>104.143</v>
      </c>
      <c r="O131" s="37">
        <v>102.589</v>
      </c>
      <c r="P131" s="37">
        <v>108.649</v>
      </c>
      <c r="Q131" s="37">
        <v>120</v>
      </c>
      <c r="S131" s="4">
        <f t="shared" si="229"/>
        <v>94.535810774907304</v>
      </c>
      <c r="T131" s="4">
        <f t="shared" si="230"/>
        <v>98.17150850543598</v>
      </c>
      <c r="U131" s="4">
        <f t="shared" si="231"/>
        <v>98.040353672670449</v>
      </c>
      <c r="V131" s="4">
        <f t="shared" si="232"/>
        <v>98.816499054623833</v>
      </c>
      <c r="W131" s="4">
        <f t="shared" si="233"/>
        <v>96.288391233869731</v>
      </c>
      <c r="X131" s="4">
        <f t="shared" si="234"/>
        <v>99.786044963228264</v>
      </c>
      <c r="Y131" s="4">
        <f t="shared" si="235"/>
        <v>100.64493949815436</v>
      </c>
      <c r="Z131" s="4">
        <f t="shared" si="236"/>
        <v>104.45565866916164</v>
      </c>
      <c r="AA131" s="4">
        <f t="shared" si="237"/>
        <v>104.62455483104775</v>
      </c>
      <c r="AB131" s="4">
        <f t="shared" si="238"/>
        <v>102.36092872786588</v>
      </c>
      <c r="AC131" s="4">
        <f t="shared" si="239"/>
        <v>103.44378443438208</v>
      </c>
      <c r="AD131" s="4">
        <f t="shared" si="240"/>
        <v>104.35275805509677</v>
      </c>
      <c r="AE131" s="4">
        <f t="shared" si="241"/>
        <v>102.59561430358902</v>
      </c>
      <c r="AF131" s="4">
        <f t="shared" si="242"/>
        <v>109.72147090458458</v>
      </c>
      <c r="AG131" s="4">
        <f t="shared" si="243"/>
        <v>123.32288888411942</v>
      </c>
      <c r="AI131" s="4">
        <f t="shared" si="244"/>
        <v>1.5271892250926982</v>
      </c>
      <c r="AJ131" s="4">
        <f t="shared" si="245"/>
        <v>-1.0505085054359853</v>
      </c>
      <c r="AK131" s="4">
        <f t="shared" si="246"/>
        <v>1.7876463273295542</v>
      </c>
      <c r="AL131" s="4">
        <f t="shared" si="247"/>
        <v>8.0500945376172695E-2</v>
      </c>
      <c r="AM131" s="4">
        <f t="shared" si="248"/>
        <v>-1.8403912338697381</v>
      </c>
      <c r="AN131" s="4">
        <f t="shared" si="249"/>
        <v>-0.40704496322825889</v>
      </c>
      <c r="AO131" s="4">
        <f t="shared" si="250"/>
        <v>0.35506050184564231</v>
      </c>
      <c r="AP131" s="4">
        <f t="shared" si="251"/>
        <v>-1.0936586691616412</v>
      </c>
      <c r="AQ131" s="4">
        <f t="shared" si="252"/>
        <v>1.5654451689522517</v>
      </c>
      <c r="AR131" s="4">
        <f t="shared" si="253"/>
        <v>-0.55092872786588032</v>
      </c>
      <c r="AS131" s="4">
        <f t="shared" si="254"/>
        <v>-0.96078443438207728</v>
      </c>
      <c r="AT131" s="4">
        <f t="shared" si="255"/>
        <v>-0.20975805509677059</v>
      </c>
      <c r="AU131" s="4">
        <f t="shared" si="256"/>
        <v>-6.6143035890178226E-3</v>
      </c>
      <c r="AV131" s="4">
        <f t="shared" si="432"/>
        <v>-1.0724709045845771</v>
      </c>
      <c r="AW131" s="4">
        <f t="shared" si="432"/>
        <v>-3.322888884119422</v>
      </c>
      <c r="AY131" s="2">
        <f t="shared" si="308"/>
        <v>94.535810774907304</v>
      </c>
      <c r="AZ131" s="2">
        <f t="shared" si="359"/>
        <v>95.260910026420575</v>
      </c>
      <c r="BA131" s="2">
        <f t="shared" si="360"/>
        <v>94.497168002115629</v>
      </c>
      <c r="BB131" s="2">
        <f t="shared" si="361"/>
        <v>94.302355970293007</v>
      </c>
      <c r="BC131" s="2">
        <f t="shared" si="362"/>
        <v>93.95580939622603</v>
      </c>
      <c r="BD131" s="2">
        <f t="shared" si="363"/>
        <v>95.016800931347461</v>
      </c>
      <c r="BE131" s="2">
        <f t="shared" si="364"/>
        <v>95.139018929346918</v>
      </c>
      <c r="BF131" s="2">
        <f t="shared" si="365"/>
        <v>95.912516821866689</v>
      </c>
      <c r="BG131" s="2">
        <f t="shared" si="366"/>
        <v>97.2619946487645</v>
      </c>
      <c r="BH131" s="2">
        <f t="shared" si="367"/>
        <v>97.623805007283408</v>
      </c>
      <c r="BI131" s="2">
        <f t="shared" si="368"/>
        <v>99.878094480188125</v>
      </c>
      <c r="BJ131" s="2">
        <f t="shared" si="369"/>
        <v>99.083899533237357</v>
      </c>
      <c r="BK131" s="2">
        <f t="shared" si="370"/>
        <v>100.23708764280566</v>
      </c>
      <c r="BL131" s="2">
        <f t="shared" si="371"/>
        <v>101.10294451345318</v>
      </c>
      <c r="BM131" s="2">
        <f t="shared" si="372"/>
        <v>101.81794131420428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107.12808048780488</v>
      </c>
      <c r="DL131" s="2">
        <f t="shared" si="433"/>
        <v>114.982927462888</v>
      </c>
      <c r="DM131" s="2">
        <f t="shared" si="433"/>
        <v>114.3701865721997</v>
      </c>
      <c r="DN131" s="2">
        <f t="shared" si="433"/>
        <v>116.86542726045886</v>
      </c>
      <c r="DO131" s="2">
        <f t="shared" si="433"/>
        <v>114.3327293621013</v>
      </c>
      <c r="DP131" s="2">
        <f t="shared" si="433"/>
        <v>118.22514212784212</v>
      </c>
      <c r="DQ131" s="2">
        <f t="shared" si="433"/>
        <v>113.09068183973449</v>
      </c>
      <c r="DR131" s="2">
        <f t="shared" si="433"/>
        <v>120.23865210084034</v>
      </c>
      <c r="DS131" s="2">
        <f t="shared" si="433"/>
        <v>117.46849859943978</v>
      </c>
      <c r="DT131" s="2">
        <f t="shared" si="433"/>
        <v>118.03968991596639</v>
      </c>
      <c r="DU131" s="2">
        <f t="shared" si="433"/>
        <v>111.85200908195645</v>
      </c>
      <c r="DV131" s="2">
        <f t="shared" si="433"/>
        <v>115.26367560975612</v>
      </c>
      <c r="DW131" s="2">
        <f t="shared" si="433"/>
        <v>120.13025462304411</v>
      </c>
      <c r="DX131" s="2">
        <f t="shared" si="433"/>
        <v>119.3279683600713</v>
      </c>
      <c r="DY131" s="2">
        <f t="shared" si="433"/>
        <v>115.450660882462</v>
      </c>
      <c r="EA131" s="2">
        <f t="shared" si="228"/>
        <v>94.501960986024841</v>
      </c>
      <c r="EB131" s="2">
        <f t="shared" si="290"/>
        <v>95.210532981869633</v>
      </c>
      <c r="EC131" s="2">
        <f t="shared" si="291"/>
        <v>94.438326874244254</v>
      </c>
      <c r="ED131" s="2">
        <f t="shared" si="292"/>
        <v>94.234651021989748</v>
      </c>
      <c r="EE131" s="2">
        <f t="shared" si="293"/>
        <v>93.904427869055226</v>
      </c>
      <c r="EF131" s="2">
        <f t="shared" si="294"/>
        <v>94.947294934960524</v>
      </c>
      <c r="EG131" s="2">
        <f t="shared" si="295"/>
        <v>95.074674948959412</v>
      </c>
      <c r="EH131" s="2">
        <f t="shared" si="296"/>
        <v>95.827158966651439</v>
      </c>
      <c r="EI131" s="2">
        <f t="shared" si="297"/>
        <v>97.186446525387041</v>
      </c>
      <c r="EJ131" s="2">
        <f t="shared" si="298"/>
        <v>97.551816307333837</v>
      </c>
      <c r="EK131" s="2">
        <f t="shared" si="299"/>
        <v>99.841438963368162</v>
      </c>
      <c r="EL131" s="2">
        <f t="shared" si="300"/>
        <v>99.042795136026371</v>
      </c>
      <c r="EM131" s="2">
        <f t="shared" si="301"/>
        <v>100.18030878273363</v>
      </c>
      <c r="EN131" s="2">
        <f t="shared" si="302"/>
        <v>101.03414538263289</v>
      </c>
      <c r="EO131" s="2">
        <f t="shared" si="303"/>
        <v>101.76904554236432</v>
      </c>
      <c r="EQ131" s="2">
        <f t="shared" si="304"/>
        <v>94.494910561954043</v>
      </c>
      <c r="ER131" s="2">
        <f t="shared" si="434"/>
        <v>95.228642466982151</v>
      </c>
      <c r="ES131" s="2">
        <f t="shared" si="434"/>
        <v>94.550982800678611</v>
      </c>
      <c r="ET131" s="2">
        <f t="shared" si="434"/>
        <v>94.286033824067601</v>
      </c>
      <c r="EU131" s="2">
        <f t="shared" si="434"/>
        <v>93.741638422398253</v>
      </c>
      <c r="EV131" s="2">
        <f t="shared" si="434"/>
        <v>94.910810953220235</v>
      </c>
      <c r="EW131" s="2">
        <f t="shared" si="434"/>
        <v>95.214906734372988</v>
      </c>
      <c r="EX131" s="2">
        <f t="shared" si="434"/>
        <v>95.853808361889605</v>
      </c>
      <c r="EY131" s="2">
        <f t="shared" si="434"/>
        <v>97.313366189592941</v>
      </c>
      <c r="EZ131" s="2">
        <f t="shared" si="434"/>
        <v>97.540231380441298</v>
      </c>
      <c r="FA131" s="2">
        <f t="shared" si="434"/>
        <v>99.810299645224546</v>
      </c>
      <c r="FB131" s="2">
        <f t="shared" si="434"/>
        <v>98.946491915327414</v>
      </c>
      <c r="FC131" s="2">
        <f t="shared" si="434"/>
        <v>100.04394716211948</v>
      </c>
      <c r="FD131" s="2">
        <f t="shared" si="434"/>
        <v>101.03876372918563</v>
      </c>
      <c r="FE131" s="2">
        <f t="shared" si="434"/>
        <v>101.54164837634748</v>
      </c>
      <c r="FG131" s="2">
        <f t="shared" si="306"/>
        <v>0.99729834928463101</v>
      </c>
      <c r="FH131" s="2">
        <f t="shared" si="435"/>
        <v>0.99750318613737521</v>
      </c>
      <c r="FI131" s="2">
        <f t="shared" si="435"/>
        <v>0.99739291661751872</v>
      </c>
      <c r="FJ131" s="2">
        <f t="shared" si="435"/>
        <v>0.99712496773728876</v>
      </c>
      <c r="FK131" s="2">
        <f t="shared" si="435"/>
        <v>0.99710144675154455</v>
      </c>
      <c r="FL131" s="2">
        <f t="shared" si="435"/>
        <v>0.99693448793208761</v>
      </c>
      <c r="FM131" s="2">
        <f t="shared" si="435"/>
        <v>0.99684098130004295</v>
      </c>
      <c r="FN131" s="2">
        <f t="shared" si="435"/>
        <v>0.99657153286057842</v>
      </c>
      <c r="FO131" s="2">
        <f t="shared" si="435"/>
        <v>0.99663800364796373</v>
      </c>
      <c r="FP131" s="2">
        <f t="shared" si="435"/>
        <v>0.99645907376600784</v>
      </c>
      <c r="FQ131" s="2">
        <f t="shared" si="435"/>
        <v>0.99683672676898549</v>
      </c>
      <c r="FR131" s="2">
        <f t="shared" si="435"/>
        <v>0.99720866374596684</v>
      </c>
      <c r="FS131" s="2">
        <f t="shared" si="435"/>
        <v>0.99689327567787878</v>
      </c>
      <c r="FT131" s="2">
        <f t="shared" si="435"/>
        <v>0.99624761121617311</v>
      </c>
      <c r="FU131" s="2">
        <f t="shared" si="435"/>
        <v>0.99592688847477973</v>
      </c>
      <c r="FW131" s="2">
        <f t="shared" si="324"/>
        <v>3.7100733124663075E-2</v>
      </c>
      <c r="FX131" s="2">
        <f t="shared" si="376"/>
        <v>5.5719746154529418E-2</v>
      </c>
      <c r="FY131" s="2">
        <f t="shared" si="377"/>
        <v>6.1045236487383595E-2</v>
      </c>
      <c r="FZ131" s="2">
        <f t="shared" si="378"/>
        <v>5.1393391965128654E-2</v>
      </c>
      <c r="GA131" s="2">
        <f t="shared" si="379"/>
        <v>4.8105037784073587E-2</v>
      </c>
      <c r="GB131" s="2">
        <f t="shared" si="380"/>
        <v>5.077639581790587E-2</v>
      </c>
      <c r="GC131" s="2">
        <f t="shared" si="381"/>
        <v>5.2991393492324082E-2</v>
      </c>
      <c r="GD131" s="2">
        <f t="shared" si="382"/>
        <v>6.2434932035157507E-2</v>
      </c>
      <c r="GE131" s="2">
        <f t="shared" si="383"/>
        <v>5.7988951820251572E-2</v>
      </c>
      <c r="GF131" s="2">
        <f t="shared" si="384"/>
        <v>4.8109858189764869E-2</v>
      </c>
      <c r="GG131" s="2">
        <f t="shared" si="385"/>
        <v>4.2942434359675027E-2</v>
      </c>
      <c r="GH131" s="2">
        <f t="shared" si="386"/>
        <v>4.3337434588325542E-2</v>
      </c>
      <c r="GI131" s="2">
        <f t="shared" si="387"/>
        <v>3.8134790945174732E-2</v>
      </c>
      <c r="GJ131" s="2">
        <f t="shared" si="388"/>
        <v>3.3257501290623638E-2</v>
      </c>
      <c r="GK131" s="2">
        <f t="shared" si="389"/>
        <v>3.0039834730929256E-2</v>
      </c>
      <c r="GM131" s="86">
        <f t="shared" si="325"/>
        <v>2.2233728974752964E-74</v>
      </c>
      <c r="GN131" s="86">
        <f t="shared" si="390"/>
        <v>8.9355392724092806E-71</v>
      </c>
      <c r="GO131" s="86">
        <f t="shared" si="391"/>
        <v>5.1481271851929376E-112</v>
      </c>
      <c r="GP131" s="86">
        <f t="shared" si="392"/>
        <v>3.3876663046580571E-147</v>
      </c>
      <c r="GQ131" s="86">
        <f t="shared" si="393"/>
        <v>2.5298048725606368E-109</v>
      </c>
      <c r="GR131" s="86">
        <f t="shared" si="394"/>
        <v>1.5741528825231147E-112</v>
      </c>
      <c r="GS131" s="86">
        <f t="shared" si="395"/>
        <v>1.3636710413605851E-146</v>
      </c>
      <c r="GT131" s="86">
        <f t="shared" si="396"/>
        <v>1.0978263836302595E-124</v>
      </c>
      <c r="GU131" s="86">
        <f t="shared" si="397"/>
        <v>2.2096672607109097E-90</v>
      </c>
      <c r="GV131" s="86">
        <f t="shared" si="398"/>
        <v>5.1157450792736394E-97</v>
      </c>
      <c r="GW131" s="86">
        <f t="shared" si="399"/>
        <v>1.0143751115650685E-128</v>
      </c>
      <c r="GX131" s="86">
        <f t="shared" si="400"/>
        <v>4.498713407562725E-128</v>
      </c>
      <c r="GY131" s="86">
        <f t="shared" si="401"/>
        <v>4.8346535014177345E-82</v>
      </c>
      <c r="GZ131" s="86">
        <f t="shared" si="402"/>
        <v>4.2371120308337162E-87</v>
      </c>
      <c r="HA131" s="86">
        <f t="shared" si="403"/>
        <v>1.4537344987738493E-102</v>
      </c>
      <c r="HC131" s="86">
        <f t="shared" si="326"/>
        <v>1.2117428076095305E-30</v>
      </c>
      <c r="HD131" s="86">
        <f t="shared" si="404"/>
        <v>7.2838226618323279E-41</v>
      </c>
      <c r="HE131" s="86">
        <f t="shared" si="405"/>
        <v>2.3604012581065684E-40</v>
      </c>
      <c r="HF131" s="86">
        <f t="shared" si="406"/>
        <v>1.3858870650671365E-47</v>
      </c>
      <c r="HG131" s="86">
        <f t="shared" si="407"/>
        <v>7.7637610056436914E-65</v>
      </c>
      <c r="HH131" s="86">
        <f t="shared" si="408"/>
        <v>2.4273857884686923E-53</v>
      </c>
      <c r="HI131" s="86">
        <f t="shared" si="409"/>
        <v>2.1794741416233654E-60</v>
      </c>
      <c r="HJ131" s="86">
        <f t="shared" si="410"/>
        <v>6.5760642350350091E-70</v>
      </c>
      <c r="HK131" s="86">
        <f t="shared" si="411"/>
        <v>5.4443177488498804E-83</v>
      </c>
      <c r="HL131" s="86">
        <f t="shared" si="412"/>
        <v>2.5709336387170893E-66</v>
      </c>
      <c r="HM131" s="86">
        <f t="shared" si="413"/>
        <v>8.5759495446583659E-52</v>
      </c>
      <c r="HN131" s="86">
        <f t="shared" si="414"/>
        <v>9.2698100233735895E-37</v>
      </c>
      <c r="HO131" s="86">
        <f t="shared" si="415"/>
        <v>2.8653060990794247E-25</v>
      </c>
      <c r="HP131" s="86">
        <f t="shared" si="416"/>
        <v>1.7909385995046461E-28</v>
      </c>
      <c r="HQ131" s="86">
        <f t="shared" si="417"/>
        <v>1.621911835862248E-35</v>
      </c>
      <c r="HS131" s="86">
        <f t="shared" si="327"/>
        <v>3.0444228124075625E-2</v>
      </c>
      <c r="HT131" s="86">
        <f t="shared" si="418"/>
        <v>0.23513851237766414</v>
      </c>
      <c r="HU131" s="86">
        <f t="shared" si="419"/>
        <v>0.15756787700295824</v>
      </c>
      <c r="HV131" s="86">
        <f t="shared" si="420"/>
        <v>0.11715956280049357</v>
      </c>
      <c r="HW131" s="86">
        <f t="shared" si="421"/>
        <v>3.8965980195952488E-2</v>
      </c>
      <c r="HX131" s="86">
        <f t="shared" si="422"/>
        <v>7.4314192076006536E-2</v>
      </c>
      <c r="HY131" s="86">
        <f t="shared" si="423"/>
        <v>7.8782357774577816E-2</v>
      </c>
      <c r="HZ131" s="86">
        <f t="shared" si="424"/>
        <v>0.11598991461879682</v>
      </c>
      <c r="IA131" s="86">
        <f t="shared" si="425"/>
        <v>8.9393067352411884E-2</v>
      </c>
      <c r="IB131" s="86">
        <f t="shared" si="426"/>
        <v>4.4123041515503496E-2</v>
      </c>
      <c r="IC131" s="86">
        <f t="shared" si="427"/>
        <v>2.9824844822362983E-2</v>
      </c>
      <c r="ID131" s="86">
        <f t="shared" si="428"/>
        <v>4.2870441034417409E-2</v>
      </c>
      <c r="IE131" s="86">
        <f t="shared" si="429"/>
        <v>1.4710733910013058E-2</v>
      </c>
      <c r="IF131" s="86">
        <f t="shared" si="430"/>
        <v>4.3044352955855021E-2</v>
      </c>
      <c r="IG131" s="86">
        <f t="shared" si="431"/>
        <v>6.8292213433728502E-2</v>
      </c>
      <c r="II131" s="86">
        <f t="shared" si="328"/>
        <v>1.7485007512743898E-26</v>
      </c>
      <c r="IJ131" s="86">
        <f t="shared" si="329"/>
        <v>2.3207735292463647E-22</v>
      </c>
      <c r="IK131" s="86">
        <f t="shared" si="330"/>
        <v>2.4910715083252075E-24</v>
      </c>
      <c r="IL131" s="86">
        <f t="shared" si="331"/>
        <v>4.5755188983215995E-29</v>
      </c>
      <c r="IM131" s="86">
        <f t="shared" si="332"/>
        <v>2.4376033994836112E-32</v>
      </c>
      <c r="IN131" s="86">
        <f t="shared" si="333"/>
        <v>3.3764023885245227E-30</v>
      </c>
      <c r="IO131" s="86">
        <f t="shared" si="334"/>
        <v>6.7396554025550094E-28</v>
      </c>
      <c r="IP131" s="86">
        <f t="shared" si="335"/>
        <v>2.3743241740127207E-28</v>
      </c>
      <c r="IQ131" s="86">
        <f t="shared" si="336"/>
        <v>2.8945863782242402E-28</v>
      </c>
      <c r="IR131" s="86">
        <f t="shared" si="337"/>
        <v>1.1367492356889355E-31</v>
      </c>
      <c r="IS131" s="86">
        <f t="shared" si="338"/>
        <v>1.1800349858075852E-33</v>
      </c>
      <c r="IT131" s="86">
        <f t="shared" si="339"/>
        <v>1.2876587908406177E-31</v>
      </c>
      <c r="IU131" s="86">
        <f t="shared" si="340"/>
        <v>4.7449400697247541E-35</v>
      </c>
      <c r="IV131" s="86">
        <f t="shared" si="341"/>
        <v>2.51201341076907E-23</v>
      </c>
      <c r="IW131" s="86">
        <f t="shared" si="342"/>
        <v>1.1655213880370054E-17</v>
      </c>
      <c r="IY131" s="86">
        <f t="shared" si="343"/>
        <v>3.0444228124075625E-2</v>
      </c>
      <c r="IZ131" s="86">
        <f t="shared" si="344"/>
        <v>0.23513851237766414</v>
      </c>
      <c r="JA131" s="86">
        <f t="shared" si="345"/>
        <v>0.15756787700295824</v>
      </c>
      <c r="JB131" s="86">
        <f t="shared" si="346"/>
        <v>0.11715956280049357</v>
      </c>
      <c r="JC131" s="86">
        <f t="shared" si="347"/>
        <v>3.8965980195952488E-2</v>
      </c>
      <c r="JD131" s="86">
        <f t="shared" si="348"/>
        <v>7.4314192076006536E-2</v>
      </c>
      <c r="JE131" s="86">
        <f t="shared" si="349"/>
        <v>7.8782357774577816E-2</v>
      </c>
      <c r="JF131" s="86">
        <f t="shared" si="350"/>
        <v>0.11598991461879682</v>
      </c>
      <c r="JG131" s="86">
        <f t="shared" si="351"/>
        <v>8.9393067352411884E-2</v>
      </c>
      <c r="JH131" s="86">
        <f t="shared" si="352"/>
        <v>4.4123041515503496E-2</v>
      </c>
      <c r="JI131" s="86">
        <f t="shared" si="353"/>
        <v>2.9824844822362983E-2</v>
      </c>
      <c r="JJ131" s="86">
        <f t="shared" si="354"/>
        <v>4.2870441034417409E-2</v>
      </c>
      <c r="JK131" s="86">
        <f t="shared" si="355"/>
        <v>1.4710733910013058E-2</v>
      </c>
      <c r="JL131" s="86">
        <f t="shared" si="356"/>
        <v>4.3044352955855021E-2</v>
      </c>
      <c r="JM131" s="86">
        <f t="shared" si="357"/>
        <v>6.8292213433728516E-2</v>
      </c>
    </row>
    <row r="132" spans="2:273" x14ac:dyDescent="0.25">
      <c r="B132" s="2">
        <v>105</v>
      </c>
      <c r="C132" s="37">
        <v>96.412999999999997</v>
      </c>
      <c r="D132" s="37">
        <v>99.759</v>
      </c>
      <c r="E132" s="37">
        <v>97.620999999999995</v>
      </c>
      <c r="F132" s="37">
        <v>100.36199999999999</v>
      </c>
      <c r="G132" s="37">
        <v>97.138000000000005</v>
      </c>
      <c r="H132" s="37">
        <v>100.017</v>
      </c>
      <c r="I132" s="37">
        <v>103.086</v>
      </c>
      <c r="J132" s="37">
        <v>108.03400000000001</v>
      </c>
      <c r="K132" s="37">
        <v>109.431</v>
      </c>
      <c r="L132" s="37">
        <v>105.379</v>
      </c>
      <c r="M132" s="37">
        <v>103.828</v>
      </c>
      <c r="N132" s="37">
        <v>106.179</v>
      </c>
      <c r="O132" s="37">
        <v>106.411</v>
      </c>
      <c r="P132" s="37">
        <v>111.105</v>
      </c>
      <c r="Q132" s="37">
        <v>128.89500000000001</v>
      </c>
      <c r="S132" s="4">
        <f t="shared" si="229"/>
        <v>94.43214916386458</v>
      </c>
      <c r="T132" s="4">
        <f t="shared" si="230"/>
        <v>98.548442203027165</v>
      </c>
      <c r="U132" s="4">
        <f t="shared" si="231"/>
        <v>98.985946799969881</v>
      </c>
      <c r="V132" s="4">
        <f t="shared" si="232"/>
        <v>100.47265142744514</v>
      </c>
      <c r="W132" s="4">
        <f t="shared" si="233"/>
        <v>97.820233319211397</v>
      </c>
      <c r="X132" s="4">
        <f t="shared" si="234"/>
        <v>102.15671989063046</v>
      </c>
      <c r="Y132" s="4">
        <f t="shared" si="235"/>
        <v>103.22766715568086</v>
      </c>
      <c r="Z132" s="4">
        <f t="shared" si="236"/>
        <v>107.96851660974923</v>
      </c>
      <c r="AA132" s="4">
        <f t="shared" si="237"/>
        <v>108.02804099822481</v>
      </c>
      <c r="AB132" s="4">
        <f t="shared" si="238"/>
        <v>105.32130805745061</v>
      </c>
      <c r="AC132" s="4">
        <f t="shared" si="239"/>
        <v>105.91899735276137</v>
      </c>
      <c r="AD132" s="4">
        <f t="shared" si="240"/>
        <v>107.569968076301</v>
      </c>
      <c r="AE132" s="4">
        <f t="shared" si="241"/>
        <v>104.55372227878523</v>
      </c>
      <c r="AF132" s="4">
        <f t="shared" si="242"/>
        <v>113.264894310207</v>
      </c>
      <c r="AG132" s="4">
        <f t="shared" si="243"/>
        <v>129.67516944761005</v>
      </c>
      <c r="AI132" s="4">
        <f t="shared" si="244"/>
        <v>1.9808508361354171</v>
      </c>
      <c r="AJ132" s="4">
        <f t="shared" si="245"/>
        <v>1.2105577969728358</v>
      </c>
      <c r="AK132" s="4">
        <f t="shared" si="246"/>
        <v>-1.3649467999698857</v>
      </c>
      <c r="AL132" s="4">
        <f t="shared" si="247"/>
        <v>-0.11065142744514844</v>
      </c>
      <c r="AM132" s="4">
        <f t="shared" si="248"/>
        <v>-0.68223331921139163</v>
      </c>
      <c r="AN132" s="4">
        <f t="shared" si="249"/>
        <v>-2.1397198906304595</v>
      </c>
      <c r="AO132" s="4">
        <f t="shared" si="250"/>
        <v>-0.14166715568086374</v>
      </c>
      <c r="AP132" s="4">
        <f t="shared" si="251"/>
        <v>6.5483390250776097E-2</v>
      </c>
      <c r="AQ132" s="4">
        <f t="shared" si="252"/>
        <v>1.4029590017751872</v>
      </c>
      <c r="AR132" s="4">
        <f t="shared" si="253"/>
        <v>5.7691942549396913E-2</v>
      </c>
      <c r="AS132" s="4">
        <f t="shared" si="254"/>
        <v>-2.090997352761363</v>
      </c>
      <c r="AT132" s="4">
        <f t="shared" si="255"/>
        <v>-1.3909680763009931</v>
      </c>
      <c r="AU132" s="4">
        <f t="shared" si="256"/>
        <v>1.8572777212147713</v>
      </c>
      <c r="AV132" s="4">
        <f t="shared" si="432"/>
        <v>-2.1598943102069939</v>
      </c>
      <c r="AW132" s="4">
        <f t="shared" si="432"/>
        <v>-0.78016944761003515</v>
      </c>
      <c r="AY132" s="2">
        <f t="shared" si="308"/>
        <v>94.43214916386458</v>
      </c>
      <c r="AZ132" s="2">
        <f t="shared" si="359"/>
        <v>95.131749850676982</v>
      </c>
      <c r="BA132" s="2">
        <f t="shared" si="360"/>
        <v>94.361974082062403</v>
      </c>
      <c r="BB132" s="2">
        <f t="shared" si="361"/>
        <v>94.170658560574466</v>
      </c>
      <c r="BC132" s="2">
        <f t="shared" si="362"/>
        <v>93.880678976690916</v>
      </c>
      <c r="BD132" s="2">
        <f t="shared" si="363"/>
        <v>94.9019886842201</v>
      </c>
      <c r="BE132" s="2">
        <f t="shared" si="364"/>
        <v>95.011511101857877</v>
      </c>
      <c r="BF132" s="2">
        <f t="shared" si="365"/>
        <v>95.806534894177148</v>
      </c>
      <c r="BG132" s="2">
        <f t="shared" si="366"/>
        <v>97.121905854671624</v>
      </c>
      <c r="BH132" s="2">
        <f t="shared" si="367"/>
        <v>97.499527774832075</v>
      </c>
      <c r="BI132" s="2">
        <f t="shared" si="368"/>
        <v>99.732724576175158</v>
      </c>
      <c r="BJ132" s="2">
        <f t="shared" si="369"/>
        <v>98.979263081912478</v>
      </c>
      <c r="BK132" s="2">
        <f t="shared" si="370"/>
        <v>100.1468327647955</v>
      </c>
      <c r="BL132" s="2">
        <f t="shared" si="371"/>
        <v>100.96632121610635</v>
      </c>
      <c r="BM132" s="2">
        <f t="shared" si="372"/>
        <v>101.69787264322369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107.15802729831145</v>
      </c>
      <c r="DL132" s="2">
        <f t="shared" si="433"/>
        <v>115.07202766531715</v>
      </c>
      <c r="DM132" s="2">
        <f t="shared" si="433"/>
        <v>114.48012240215922</v>
      </c>
      <c r="DN132" s="2">
        <f t="shared" si="433"/>
        <v>117.01646592442647</v>
      </c>
      <c r="DO132" s="2">
        <f t="shared" si="433"/>
        <v>114.4611207317073</v>
      </c>
      <c r="DP132" s="2">
        <f t="shared" si="433"/>
        <v>118.37360467610466</v>
      </c>
      <c r="DQ132" s="2">
        <f t="shared" si="433"/>
        <v>113.18141559981035</v>
      </c>
      <c r="DR132" s="2">
        <f t="shared" si="433"/>
        <v>120.40124705882354</v>
      </c>
      <c r="DS132" s="2">
        <f t="shared" si="433"/>
        <v>117.57236554621849</v>
      </c>
      <c r="DT132" s="2">
        <f t="shared" si="433"/>
        <v>118.13847731092437</v>
      </c>
      <c r="DU132" s="2">
        <f t="shared" si="433"/>
        <v>111.87144906444907</v>
      </c>
      <c r="DV132" s="2">
        <f t="shared" si="433"/>
        <v>115.31680046904317</v>
      </c>
      <c r="DW132" s="2">
        <f t="shared" si="433"/>
        <v>120.25331863442391</v>
      </c>
      <c r="DX132" s="2">
        <f t="shared" si="433"/>
        <v>119.44623640819964</v>
      </c>
      <c r="DY132" s="2">
        <f t="shared" si="433"/>
        <v>115.547222395254</v>
      </c>
      <c r="EA132" s="2">
        <f t="shared" si="228"/>
        <v>94.401034937888198</v>
      </c>
      <c r="EB132" s="2">
        <f t="shared" si="290"/>
        <v>95.085000707213595</v>
      </c>
      <c r="EC132" s="2">
        <f t="shared" si="291"/>
        <v>94.305541021765421</v>
      </c>
      <c r="ED132" s="2">
        <f t="shared" si="292"/>
        <v>94.107219412961356</v>
      </c>
      <c r="EE132" s="2">
        <f t="shared" si="293"/>
        <v>93.835996495495678</v>
      </c>
      <c r="EF132" s="2">
        <f t="shared" si="294"/>
        <v>94.838472355645351</v>
      </c>
      <c r="EG132" s="2">
        <f t="shared" si="295"/>
        <v>94.949798125126932</v>
      </c>
      <c r="EH132" s="2">
        <f t="shared" si="296"/>
        <v>95.727318401620607</v>
      </c>
      <c r="EI132" s="2">
        <f t="shared" si="297"/>
        <v>97.049994794780346</v>
      </c>
      <c r="EJ132" s="2">
        <f t="shared" si="298"/>
        <v>97.433352741226926</v>
      </c>
      <c r="EK132" s="2">
        <f t="shared" si="299"/>
        <v>99.699305523920557</v>
      </c>
      <c r="EL132" s="2">
        <f t="shared" si="300"/>
        <v>98.942958321883296</v>
      </c>
      <c r="EM132" s="2">
        <f t="shared" si="301"/>
        <v>100.09683652678805</v>
      </c>
      <c r="EN132" s="2">
        <f t="shared" si="302"/>
        <v>100.90254099364618</v>
      </c>
      <c r="EO132" s="2">
        <f t="shared" si="303"/>
        <v>101.65472206977655</v>
      </c>
      <c r="EQ132" s="2">
        <f t="shared" si="304"/>
        <v>94.393001288791595</v>
      </c>
      <c r="ER132" s="2">
        <f t="shared" si="434"/>
        <v>95.105179767740353</v>
      </c>
      <c r="ES132" s="2">
        <f t="shared" si="434"/>
        <v>94.432574744371593</v>
      </c>
      <c r="ET132" s="2">
        <f t="shared" si="434"/>
        <v>94.167042743276141</v>
      </c>
      <c r="EU132" s="2">
        <f t="shared" si="434"/>
        <v>93.64830640289756</v>
      </c>
      <c r="EV132" s="2">
        <f t="shared" si="434"/>
        <v>94.796950255195711</v>
      </c>
      <c r="EW132" s="2">
        <f t="shared" si="434"/>
        <v>95.108460319119104</v>
      </c>
      <c r="EX132" s="2">
        <f t="shared" si="434"/>
        <v>95.757337978827564</v>
      </c>
      <c r="EY132" s="2">
        <f t="shared" si="434"/>
        <v>97.191814099471131</v>
      </c>
      <c r="EZ132" s="2">
        <f t="shared" si="434"/>
        <v>97.419827661001818</v>
      </c>
      <c r="FA132" s="2">
        <f t="shared" si="434"/>
        <v>99.662910149112406</v>
      </c>
      <c r="FB132" s="2">
        <f t="shared" si="434"/>
        <v>98.829079113448188</v>
      </c>
      <c r="FC132" s="2">
        <f t="shared" si="434"/>
        <v>99.92569019616306</v>
      </c>
      <c r="FD132" s="2">
        <f t="shared" si="434"/>
        <v>100.91075765503462</v>
      </c>
      <c r="FE132" s="2">
        <f t="shared" si="434"/>
        <v>101.39668398818735</v>
      </c>
      <c r="FG132" s="2">
        <f t="shared" si="306"/>
        <v>0.99753547940750487</v>
      </c>
      <c r="FH132" s="2">
        <f t="shared" si="435"/>
        <v>0.9977223783169028</v>
      </c>
      <c r="FI132" s="2">
        <f t="shared" si="435"/>
        <v>0.99762176614092957</v>
      </c>
      <c r="FJ132" s="2">
        <f t="shared" si="435"/>
        <v>0.99737727593800873</v>
      </c>
      <c r="FK132" s="2">
        <f t="shared" si="435"/>
        <v>0.9973558136423184</v>
      </c>
      <c r="FL132" s="2">
        <f t="shared" si="435"/>
        <v>0.99720346545149552</v>
      </c>
      <c r="FM132" s="2">
        <f t="shared" si="435"/>
        <v>0.99711813966373009</v>
      </c>
      <c r="FN132" s="2">
        <f t="shared" si="435"/>
        <v>0.99687225726674633</v>
      </c>
      <c r="FO132" s="2">
        <f t="shared" si="435"/>
        <v>0.99693291558249542</v>
      </c>
      <c r="FP132" s="2">
        <f t="shared" si="435"/>
        <v>0.99676963042919386</v>
      </c>
      <c r="FQ132" s="2">
        <f t="shared" si="435"/>
        <v>0.99711425732587156</v>
      </c>
      <c r="FR132" s="2">
        <f t="shared" si="435"/>
        <v>0.99745364567673767</v>
      </c>
      <c r="FS132" s="2">
        <f t="shared" si="435"/>
        <v>0.997165859008036</v>
      </c>
      <c r="FT132" s="2">
        <f t="shared" si="435"/>
        <v>0.99657665046993449</v>
      </c>
      <c r="FU132" s="2">
        <f t="shared" si="435"/>
        <v>0.9962839463438713</v>
      </c>
      <c r="FW132" s="2">
        <f t="shared" si="324"/>
        <v>4.053505328378041E-2</v>
      </c>
      <c r="FX132" s="2">
        <f t="shared" si="376"/>
        <v>6.0768809397272444E-2</v>
      </c>
      <c r="FY132" s="2">
        <f t="shared" si="377"/>
        <v>6.6542864305112762E-2</v>
      </c>
      <c r="FZ132" s="2">
        <f t="shared" si="378"/>
        <v>5.607370114212723E-2</v>
      </c>
      <c r="GA132" s="2">
        <f t="shared" si="379"/>
        <v>5.2502456571998361E-2</v>
      </c>
      <c r="GB132" s="2">
        <f t="shared" si="380"/>
        <v>5.5403797932536553E-2</v>
      </c>
      <c r="GC132" s="2">
        <f t="shared" si="381"/>
        <v>5.7808361486963944E-2</v>
      </c>
      <c r="GD132" s="2">
        <f t="shared" si="382"/>
        <v>6.8048643192532371E-2</v>
      </c>
      <c r="GE132" s="2">
        <f t="shared" si="383"/>
        <v>6.3229871059033299E-2</v>
      </c>
      <c r="GF132" s="2">
        <f t="shared" si="384"/>
        <v>5.2507693318099465E-2</v>
      </c>
      <c r="GG132" s="2">
        <f t="shared" si="385"/>
        <v>4.6891172433800948E-2</v>
      </c>
      <c r="GH132" s="2">
        <f t="shared" si="386"/>
        <v>4.732069870074182E-2</v>
      </c>
      <c r="GI132" s="2">
        <f t="shared" si="387"/>
        <v>4.1660689782508462E-2</v>
      </c>
      <c r="GJ132" s="2">
        <f t="shared" si="388"/>
        <v>3.6349493176891866E-2</v>
      </c>
      <c r="GK132" s="2">
        <f t="shared" si="389"/>
        <v>3.2842839041161205E-2</v>
      </c>
      <c r="GM132" s="86">
        <f t="shared" si="325"/>
        <v>1.1243280111788589E-77</v>
      </c>
      <c r="GN132" s="86">
        <f t="shared" si="390"/>
        <v>7.066133561278757E-74</v>
      </c>
      <c r="GO132" s="86">
        <f t="shared" si="391"/>
        <v>6.6262095498540975E-117</v>
      </c>
      <c r="GP132" s="86">
        <f t="shared" si="392"/>
        <v>1.047208879712567E-153</v>
      </c>
      <c r="GQ132" s="86">
        <f t="shared" si="393"/>
        <v>3.9739548142584853E-114</v>
      </c>
      <c r="GR132" s="86">
        <f t="shared" si="394"/>
        <v>2.1217795428687827E-117</v>
      </c>
      <c r="GS132" s="86">
        <f t="shared" si="395"/>
        <v>4.6920734500304669E-153</v>
      </c>
      <c r="GT132" s="86">
        <f t="shared" si="396"/>
        <v>4.0860971338020138E-130</v>
      </c>
      <c r="GU132" s="86">
        <f t="shared" si="397"/>
        <v>2.6185645376144495E-94</v>
      </c>
      <c r="GV132" s="86">
        <f t="shared" si="398"/>
        <v>2.7471334543241242E-101</v>
      </c>
      <c r="GW132" s="86">
        <f t="shared" si="399"/>
        <v>1.8915500371377528E-134</v>
      </c>
      <c r="GX132" s="86">
        <f t="shared" si="400"/>
        <v>1.143083299292151E-133</v>
      </c>
      <c r="GY132" s="86">
        <f t="shared" si="401"/>
        <v>1.1810049544033477E-85</v>
      </c>
      <c r="GZ132" s="86">
        <f t="shared" si="402"/>
        <v>6.2500929806479678E-91</v>
      </c>
      <c r="HA132" s="86">
        <f t="shared" si="403"/>
        <v>5.365634420695722E-107</v>
      </c>
      <c r="HC132" s="86">
        <f t="shared" si="326"/>
        <v>4.4031512711751389E-33</v>
      </c>
      <c r="HD132" s="86">
        <f t="shared" si="404"/>
        <v>4.6392231517030768E-44</v>
      </c>
      <c r="HE132" s="86">
        <f t="shared" si="405"/>
        <v>2.4155579680006859E-43</v>
      </c>
      <c r="HF132" s="86">
        <f t="shared" si="406"/>
        <v>3.2217359438193481E-51</v>
      </c>
      <c r="HG132" s="86">
        <f t="shared" si="407"/>
        <v>6.7630157983300549E-70</v>
      </c>
      <c r="HH132" s="86">
        <f t="shared" si="408"/>
        <v>2.4043905597759372E-57</v>
      </c>
      <c r="HI132" s="86">
        <f t="shared" si="409"/>
        <v>5.3963042780008237E-65</v>
      </c>
      <c r="HJ132" s="86">
        <f t="shared" si="410"/>
        <v>4.5155510562680504E-75</v>
      </c>
      <c r="HK132" s="86">
        <f t="shared" si="411"/>
        <v>2.9263256690926155E-89</v>
      </c>
      <c r="HL132" s="86">
        <f t="shared" si="412"/>
        <v>1.751773594118805E-71</v>
      </c>
      <c r="HM132" s="86">
        <f t="shared" si="413"/>
        <v>7.5664832894169018E-56</v>
      </c>
      <c r="HN132" s="86">
        <f t="shared" si="414"/>
        <v>1.5155895762046148E-39</v>
      </c>
      <c r="HO132" s="86">
        <f t="shared" si="415"/>
        <v>3.1059028296810371E-27</v>
      </c>
      <c r="HP132" s="86">
        <f t="shared" si="416"/>
        <v>1.0861576775205032E-30</v>
      </c>
      <c r="HQ132" s="86">
        <f t="shared" si="417"/>
        <v>3.2291231046225984E-38</v>
      </c>
      <c r="HS132" s="86">
        <f t="shared" si="327"/>
        <v>5.2979083502075634E-2</v>
      </c>
      <c r="HT132" s="86">
        <f t="shared" si="418"/>
        <v>0.3153798351067868</v>
      </c>
      <c r="HU132" s="86">
        <f t="shared" si="419"/>
        <v>0.23441248613649096</v>
      </c>
      <c r="HV132" s="86">
        <f t="shared" si="420"/>
        <v>0.18573666134160047</v>
      </c>
      <c r="HW132" s="86">
        <f t="shared" si="421"/>
        <v>7.3498437468150365E-2</v>
      </c>
      <c r="HX132" s="86">
        <f t="shared" si="422"/>
        <v>0.12736483098341575</v>
      </c>
      <c r="HY132" s="86">
        <f t="shared" si="423"/>
        <v>0.13217137783157007</v>
      </c>
      <c r="HZ132" s="86">
        <f t="shared" si="424"/>
        <v>0.18902409260229933</v>
      </c>
      <c r="IA132" s="86">
        <f t="shared" si="425"/>
        <v>0.15002889656138896</v>
      </c>
      <c r="IB132" s="86">
        <f t="shared" si="426"/>
        <v>8.141291441419031E-2</v>
      </c>
      <c r="IC132" s="86">
        <f t="shared" si="427"/>
        <v>5.7459565085452975E-2</v>
      </c>
      <c r="ID132" s="86">
        <f t="shared" si="428"/>
        <v>7.7749720014956836E-2</v>
      </c>
      <c r="IE132" s="86">
        <f t="shared" si="429"/>
        <v>3.0222660109080677E-2</v>
      </c>
      <c r="IF132" s="86">
        <f t="shared" si="430"/>
        <v>6.5892696653832086E-2</v>
      </c>
      <c r="IG132" s="86">
        <f t="shared" si="431"/>
        <v>9.4419182892415493E-2</v>
      </c>
      <c r="II132" s="86">
        <f t="shared" si="328"/>
        <v>4.2501072873555883E-25</v>
      </c>
      <c r="IJ132" s="86">
        <f t="shared" si="329"/>
        <v>4.9556938857304561E-21</v>
      </c>
      <c r="IK132" s="86">
        <f t="shared" si="330"/>
        <v>7.9699914318820116E-23</v>
      </c>
      <c r="IL132" s="86">
        <f t="shared" si="331"/>
        <v>2.3168787866706661E-27</v>
      </c>
      <c r="IM132" s="86">
        <f t="shared" si="332"/>
        <v>1.7772584415693743E-30</v>
      </c>
      <c r="IN132" s="86">
        <f t="shared" si="333"/>
        <v>1.973277282895561E-28</v>
      </c>
      <c r="IO132" s="86">
        <f t="shared" si="334"/>
        <v>3.013179018599397E-26</v>
      </c>
      <c r="IP132" s="86">
        <f t="shared" si="335"/>
        <v>1.4460383063073204E-26</v>
      </c>
      <c r="IQ132" s="86">
        <f t="shared" si="336"/>
        <v>1.5530699129075703E-26</v>
      </c>
      <c r="IR132" s="86">
        <f t="shared" si="337"/>
        <v>7.5538709135512732E-30</v>
      </c>
      <c r="IS132" s="86">
        <f t="shared" si="338"/>
        <v>8.7243444342011866E-32</v>
      </c>
      <c r="IT132" s="86">
        <f t="shared" si="339"/>
        <v>7.3390385401211055E-30</v>
      </c>
      <c r="IU132" s="86">
        <f t="shared" si="340"/>
        <v>3.5682117834115805E-33</v>
      </c>
      <c r="IV132" s="86">
        <f t="shared" si="341"/>
        <v>3.7245543280876803E-22</v>
      </c>
      <c r="IW132" s="86">
        <f t="shared" si="342"/>
        <v>8.118648670517597E-17</v>
      </c>
      <c r="IY132" s="86">
        <f t="shared" si="343"/>
        <v>5.2979083502075634E-2</v>
      </c>
      <c r="IZ132" s="86">
        <f t="shared" si="344"/>
        <v>0.3153798351067868</v>
      </c>
      <c r="JA132" s="86">
        <f t="shared" si="345"/>
        <v>0.23441248613649096</v>
      </c>
      <c r="JB132" s="86">
        <f t="shared" si="346"/>
        <v>0.18573666134160047</v>
      </c>
      <c r="JC132" s="86">
        <f t="shared" si="347"/>
        <v>7.3498437468150365E-2</v>
      </c>
      <c r="JD132" s="86">
        <f t="shared" si="348"/>
        <v>0.12736483098341575</v>
      </c>
      <c r="JE132" s="86">
        <f t="shared" si="349"/>
        <v>0.13217137783157007</v>
      </c>
      <c r="JF132" s="86">
        <f t="shared" si="350"/>
        <v>0.18902409260229933</v>
      </c>
      <c r="JG132" s="86">
        <f t="shared" si="351"/>
        <v>0.15002889656138896</v>
      </c>
      <c r="JH132" s="86">
        <f t="shared" si="352"/>
        <v>8.141291441419031E-2</v>
      </c>
      <c r="JI132" s="86">
        <f t="shared" si="353"/>
        <v>5.7459565085452975E-2</v>
      </c>
      <c r="JJ132" s="86">
        <f t="shared" si="354"/>
        <v>7.7749720014956836E-2</v>
      </c>
      <c r="JK132" s="86">
        <f t="shared" si="355"/>
        <v>3.0222660109080677E-2</v>
      </c>
      <c r="JL132" s="86">
        <f t="shared" si="356"/>
        <v>6.5892696653832086E-2</v>
      </c>
      <c r="JM132" s="86">
        <f t="shared" si="357"/>
        <v>9.4419182892415576E-2</v>
      </c>
    </row>
    <row r="133" spans="2:273" x14ac:dyDescent="0.25">
      <c r="B133" s="2">
        <v>106</v>
      </c>
      <c r="C133" s="37">
        <v>93.555999999999997</v>
      </c>
      <c r="D133" s="37">
        <v>99.361999999999995</v>
      </c>
      <c r="E133" s="37">
        <v>101.63800000000001</v>
      </c>
      <c r="F133" s="37">
        <v>100.96599999999999</v>
      </c>
      <c r="G133" s="37">
        <v>98.483000000000004</v>
      </c>
      <c r="H133" s="37">
        <v>105.776</v>
      </c>
      <c r="I133" s="37">
        <v>105.517</v>
      </c>
      <c r="J133" s="37">
        <v>112.46599999999999</v>
      </c>
      <c r="K133" s="37">
        <v>110.086</v>
      </c>
      <c r="L133" s="37">
        <v>108.983</v>
      </c>
      <c r="M133" s="37">
        <v>109.017</v>
      </c>
      <c r="N133" s="37">
        <v>112.232</v>
      </c>
      <c r="O133" s="37">
        <v>108.089</v>
      </c>
      <c r="P133" s="37">
        <v>116.193</v>
      </c>
      <c r="Q133" s="37">
        <v>136.87700000000001</v>
      </c>
      <c r="S133" s="4">
        <f t="shared" si="229"/>
        <v>94.328683633253235</v>
      </c>
      <c r="T133" s="4">
        <f t="shared" si="230"/>
        <v>98.687843533251169</v>
      </c>
      <c r="U133" s="4">
        <f t="shared" si="231"/>
        <v>99.712285452580034</v>
      </c>
      <c r="V133" s="4">
        <f t="shared" si="232"/>
        <v>102.01119997165182</v>
      </c>
      <c r="W133" s="4">
        <f t="shared" si="233"/>
        <v>99.847516265642113</v>
      </c>
      <c r="X133" s="4">
        <f t="shared" si="234"/>
        <v>104.79468357932063</v>
      </c>
      <c r="Y133" s="4">
        <f t="shared" si="235"/>
        <v>106.05509143415807</v>
      </c>
      <c r="Z133" s="4">
        <f t="shared" si="236"/>
        <v>111.18890280810756</v>
      </c>
      <c r="AA133" s="4">
        <f t="shared" si="237"/>
        <v>111.56683709837924</v>
      </c>
      <c r="AB133" s="4">
        <f t="shared" si="238"/>
        <v>109.11890730915113</v>
      </c>
      <c r="AC133" s="4">
        <f t="shared" si="239"/>
        <v>109.38355033772315</v>
      </c>
      <c r="AD133" s="4">
        <f t="shared" si="240"/>
        <v>111.70148285731669</v>
      </c>
      <c r="AE133" s="4">
        <f t="shared" si="241"/>
        <v>107.62192853039343</v>
      </c>
      <c r="AF133" s="4">
        <f t="shared" si="242"/>
        <v>117.78997095250823</v>
      </c>
      <c r="AG133" s="4">
        <f t="shared" si="243"/>
        <v>137.15713174054639</v>
      </c>
      <c r="AI133" s="4">
        <f t="shared" si="244"/>
        <v>-0.77268363325323719</v>
      </c>
      <c r="AJ133" s="4">
        <f t="shared" si="245"/>
        <v>0.67415646674882623</v>
      </c>
      <c r="AK133" s="4">
        <f t="shared" si="246"/>
        <v>1.9257145474199717</v>
      </c>
      <c r="AL133" s="4">
        <f t="shared" si="247"/>
        <v>-1.0451999716518259</v>
      </c>
      <c r="AM133" s="4">
        <f t="shared" si="248"/>
        <v>-1.3645162656421093</v>
      </c>
      <c r="AN133" s="4">
        <f t="shared" si="249"/>
        <v>0.98131642067936298</v>
      </c>
      <c r="AO133" s="4">
        <f t="shared" si="250"/>
        <v>-0.53809143415807625</v>
      </c>
      <c r="AP133" s="4">
        <f t="shared" si="251"/>
        <v>1.2770971918924374</v>
      </c>
      <c r="AQ133" s="4">
        <f t="shared" si="252"/>
        <v>-1.48083709837924</v>
      </c>
      <c r="AR133" s="4">
        <f t="shared" si="253"/>
        <v>-0.13590730915112204</v>
      </c>
      <c r="AS133" s="4">
        <f t="shared" si="254"/>
        <v>-0.36655033772315448</v>
      </c>
      <c r="AT133" s="4">
        <f t="shared" si="255"/>
        <v>0.53051714268330841</v>
      </c>
      <c r="AU133" s="4">
        <f t="shared" si="256"/>
        <v>0.46707146960656587</v>
      </c>
      <c r="AV133" s="4">
        <f t="shared" si="432"/>
        <v>-1.5969709525082294</v>
      </c>
      <c r="AW133" s="4">
        <f t="shared" si="432"/>
        <v>-0.28013174054638057</v>
      </c>
      <c r="AY133" s="2">
        <f t="shared" si="308"/>
        <v>94.328683633253235</v>
      </c>
      <c r="AZ133" s="2">
        <f t="shared" si="359"/>
        <v>95.00291387036053</v>
      </c>
      <c r="BA133" s="2">
        <f t="shared" si="360"/>
        <v>94.227301022660598</v>
      </c>
      <c r="BB133" s="2">
        <f t="shared" si="361"/>
        <v>94.039439053261489</v>
      </c>
      <c r="BC133" s="2">
        <f t="shared" si="362"/>
        <v>93.805612784817242</v>
      </c>
      <c r="BD133" s="2">
        <f t="shared" si="363"/>
        <v>94.78753310357412</v>
      </c>
      <c r="BE133" s="2">
        <f t="shared" si="364"/>
        <v>94.884581088641681</v>
      </c>
      <c r="BF133" s="2">
        <f t="shared" si="365"/>
        <v>95.701104365582168</v>
      </c>
      <c r="BG133" s="2">
        <f t="shared" si="366"/>
        <v>96.982435904076269</v>
      </c>
      <c r="BH133" s="2">
        <f t="shared" si="367"/>
        <v>97.375660881504857</v>
      </c>
      <c r="BI133" s="2">
        <f t="shared" si="368"/>
        <v>99.587508687709317</v>
      </c>
      <c r="BJ133" s="2">
        <f t="shared" si="369"/>
        <v>98.874720649146525</v>
      </c>
      <c r="BK133" s="2">
        <f t="shared" si="370"/>
        <v>100.05664178433076</v>
      </c>
      <c r="BL133" s="2">
        <f t="shared" si="371"/>
        <v>100.83009953860869</v>
      </c>
      <c r="BM133" s="2">
        <f t="shared" si="372"/>
        <v>101.57784883383439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107.18797410881801</v>
      </c>
      <c r="DL133" s="2">
        <f t="shared" si="433"/>
        <v>115.1611278677463</v>
      </c>
      <c r="DM133" s="2">
        <f t="shared" si="433"/>
        <v>114.59005823211874</v>
      </c>
      <c r="DN133" s="2">
        <f t="shared" si="433"/>
        <v>117.16750458839408</v>
      </c>
      <c r="DO133" s="2">
        <f t="shared" si="433"/>
        <v>114.5895121013133</v>
      </c>
      <c r="DP133" s="2">
        <f t="shared" si="433"/>
        <v>118.52206722436722</v>
      </c>
      <c r="DQ133" s="2">
        <f t="shared" si="433"/>
        <v>113.27214935988621</v>
      </c>
      <c r="DR133" s="2">
        <f t="shared" si="433"/>
        <v>120.56384201680673</v>
      </c>
      <c r="DS133" s="2">
        <f t="shared" si="433"/>
        <v>117.6762324929972</v>
      </c>
      <c r="DT133" s="2">
        <f t="shared" si="433"/>
        <v>118.23726470588237</v>
      </c>
      <c r="DU133" s="2">
        <f t="shared" si="433"/>
        <v>111.89088904694168</v>
      </c>
      <c r="DV133" s="2">
        <f t="shared" si="433"/>
        <v>115.36992532833023</v>
      </c>
      <c r="DW133" s="2">
        <f t="shared" si="433"/>
        <v>120.37638264580372</v>
      </c>
      <c r="DX133" s="2">
        <f t="shared" si="433"/>
        <v>119.56450445632798</v>
      </c>
      <c r="DY133" s="2">
        <f t="shared" si="433"/>
        <v>115.64378390804599</v>
      </c>
      <c r="EA133" s="2">
        <f t="shared" si="228"/>
        <v>94.300108889751556</v>
      </c>
      <c r="EB133" s="2">
        <f t="shared" si="290"/>
        <v>94.959468432557557</v>
      </c>
      <c r="EC133" s="2">
        <f t="shared" si="291"/>
        <v>94.172755169286575</v>
      </c>
      <c r="ED133" s="2">
        <f t="shared" si="292"/>
        <v>93.979787803932979</v>
      </c>
      <c r="EE133" s="2">
        <f t="shared" si="293"/>
        <v>93.76756512193613</v>
      </c>
      <c r="EF133" s="2">
        <f t="shared" si="294"/>
        <v>94.729649776330163</v>
      </c>
      <c r="EG133" s="2">
        <f t="shared" si="295"/>
        <v>94.824921301294452</v>
      </c>
      <c r="EH133" s="2">
        <f t="shared" si="296"/>
        <v>95.62747783658979</v>
      </c>
      <c r="EI133" s="2">
        <f t="shared" si="297"/>
        <v>96.913543064173652</v>
      </c>
      <c r="EJ133" s="2">
        <f t="shared" si="298"/>
        <v>97.314889175120015</v>
      </c>
      <c r="EK133" s="2">
        <f t="shared" si="299"/>
        <v>99.557172084472938</v>
      </c>
      <c r="EL133" s="2">
        <f t="shared" si="300"/>
        <v>98.843121507740221</v>
      </c>
      <c r="EM133" s="2">
        <f t="shared" si="301"/>
        <v>100.01336427084249</v>
      </c>
      <c r="EN133" s="2">
        <f t="shared" si="302"/>
        <v>100.77093660465948</v>
      </c>
      <c r="EO133" s="2">
        <f t="shared" si="303"/>
        <v>101.54039859718877</v>
      </c>
      <c r="EQ133" s="2">
        <f t="shared" si="304"/>
        <v>94.291092015629147</v>
      </c>
      <c r="ER133" s="2">
        <f t="shared" si="434"/>
        <v>94.981717068498554</v>
      </c>
      <c r="ES133" s="2">
        <f t="shared" si="434"/>
        <v>94.31416668806456</v>
      </c>
      <c r="ET133" s="2">
        <f t="shared" si="434"/>
        <v>94.048051662484681</v>
      </c>
      <c r="EU133" s="2">
        <f t="shared" si="434"/>
        <v>93.554974383396853</v>
      </c>
      <c r="EV133" s="2">
        <f t="shared" si="434"/>
        <v>94.683089557171172</v>
      </c>
      <c r="EW133" s="2">
        <f t="shared" si="434"/>
        <v>95.002013903865233</v>
      </c>
      <c r="EX133" s="2">
        <f t="shared" si="434"/>
        <v>95.660867595765509</v>
      </c>
      <c r="EY133" s="2">
        <f t="shared" si="434"/>
        <v>97.070262009349307</v>
      </c>
      <c r="EZ133" s="2">
        <f t="shared" si="434"/>
        <v>97.299423941562338</v>
      </c>
      <c r="FA133" s="2">
        <f t="shared" si="434"/>
        <v>99.515520653000266</v>
      </c>
      <c r="FB133" s="2">
        <f t="shared" si="434"/>
        <v>98.711666311568962</v>
      </c>
      <c r="FC133" s="2">
        <f t="shared" si="434"/>
        <v>99.807433230206641</v>
      </c>
      <c r="FD133" s="2">
        <f t="shared" si="434"/>
        <v>100.7827515808836</v>
      </c>
      <c r="FE133" s="2">
        <f t="shared" si="434"/>
        <v>101.2517196000272</v>
      </c>
      <c r="FG133" s="2">
        <f t="shared" si="306"/>
        <v>0.99775184299051189</v>
      </c>
      <c r="FH133" s="2">
        <f t="shared" si="435"/>
        <v>0.99792236796709621</v>
      </c>
      <c r="FI133" s="2">
        <f t="shared" si="435"/>
        <v>0.99783057096988659</v>
      </c>
      <c r="FJ133" s="2">
        <f t="shared" si="435"/>
        <v>0.99760749510538638</v>
      </c>
      <c r="FK133" s="2">
        <f t="shared" si="435"/>
        <v>0.9975879121847977</v>
      </c>
      <c r="FL133" s="2">
        <f t="shared" si="435"/>
        <v>0.99744890244400541</v>
      </c>
      <c r="FM133" s="2">
        <f t="shared" si="435"/>
        <v>0.99737104550532174</v>
      </c>
      <c r="FN133" s="2">
        <f t="shared" si="435"/>
        <v>0.99714667946946645</v>
      </c>
      <c r="FO133" s="2">
        <f t="shared" si="435"/>
        <v>0.99720203067752167</v>
      </c>
      <c r="FP133" s="2">
        <f t="shared" si="435"/>
        <v>0.99705303029697734</v>
      </c>
      <c r="FQ133" s="2">
        <f t="shared" si="435"/>
        <v>0.9973675029735537</v>
      </c>
      <c r="FR133" s="2">
        <f t="shared" si="435"/>
        <v>0.99767717682414225</v>
      </c>
      <c r="FS133" s="2">
        <f t="shared" si="435"/>
        <v>0.99741458796133342</v>
      </c>
      <c r="FT133" s="2">
        <f t="shared" si="435"/>
        <v>0.99687692739708067</v>
      </c>
      <c r="FU133" s="2">
        <f t="shared" si="435"/>
        <v>0.99660981028737283</v>
      </c>
      <c r="FW133" s="2">
        <f t="shared" si="324"/>
        <v>4.4272662841141772E-2</v>
      </c>
      <c r="FX133" s="2">
        <f t="shared" si="376"/>
        <v>6.6243298983150539E-2</v>
      </c>
      <c r="FY133" s="2">
        <f t="shared" si="377"/>
        <v>7.2497371370312896E-2</v>
      </c>
      <c r="FZ133" s="2">
        <f t="shared" si="378"/>
        <v>6.1152760997496523E-2</v>
      </c>
      <c r="GA133" s="2">
        <f t="shared" si="379"/>
        <v>5.7277667881007091E-2</v>
      </c>
      <c r="GB133" s="2">
        <f t="shared" si="380"/>
        <v>6.0426063488034337E-2</v>
      </c>
      <c r="GC133" s="2">
        <f t="shared" si="381"/>
        <v>6.3034051486079851E-2</v>
      </c>
      <c r="GD133" s="2">
        <f t="shared" si="382"/>
        <v>7.4127192923894025E-2</v>
      </c>
      <c r="GE133" s="2">
        <f t="shared" si="383"/>
        <v>6.8909804213634754E-2</v>
      </c>
      <c r="GF133" s="2">
        <f t="shared" si="384"/>
        <v>5.7283352124912514E-2</v>
      </c>
      <c r="GG133" s="2">
        <f t="shared" si="385"/>
        <v>5.1183594824418963E-2</v>
      </c>
      <c r="GH133" s="2">
        <f t="shared" si="386"/>
        <v>5.1650309221531632E-2</v>
      </c>
      <c r="GI133" s="2">
        <f t="shared" si="387"/>
        <v>4.5497169018392999E-2</v>
      </c>
      <c r="GJ133" s="2">
        <f t="shared" si="388"/>
        <v>3.9717141334559156E-2</v>
      </c>
      <c r="GK133" s="2">
        <f t="shared" si="389"/>
        <v>3.589771078031366E-2</v>
      </c>
      <c r="GM133" s="86">
        <f t="shared" si="325"/>
        <v>4.8075793815490597E-81</v>
      </c>
      <c r="GN133" s="86">
        <f t="shared" si="390"/>
        <v>4.779335210081925E-77</v>
      </c>
      <c r="GO133" s="86">
        <f t="shared" si="391"/>
        <v>6.6830314256847812E-122</v>
      </c>
      <c r="GP133" s="86">
        <f t="shared" si="392"/>
        <v>2.3323862906384869E-160</v>
      </c>
      <c r="GQ133" s="86">
        <f t="shared" si="393"/>
        <v>4.9049438484173757E-119</v>
      </c>
      <c r="GR133" s="86">
        <f t="shared" si="394"/>
        <v>2.2479092856670292E-122</v>
      </c>
      <c r="GS133" s="86">
        <f t="shared" si="395"/>
        <v>1.1670469741735011E-159</v>
      </c>
      <c r="GT133" s="86">
        <f t="shared" si="396"/>
        <v>1.1613170448530155E-135</v>
      </c>
      <c r="GU133" s="86">
        <f t="shared" si="397"/>
        <v>2.5524261773205233E-98</v>
      </c>
      <c r="GV133" s="86">
        <f t="shared" si="398"/>
        <v>1.1898057091029318E-105</v>
      </c>
      <c r="GW133" s="86">
        <f t="shared" si="399"/>
        <v>2.6374549739682072E-140</v>
      </c>
      <c r="GX133" s="86">
        <f t="shared" si="400"/>
        <v>2.1978836711051051E-139</v>
      </c>
      <c r="GY133" s="86">
        <f t="shared" si="401"/>
        <v>2.4040123510944117E-89</v>
      </c>
      <c r="GZ133" s="86">
        <f t="shared" si="402"/>
        <v>7.6006290853243815E-95</v>
      </c>
      <c r="HA133" s="86">
        <f t="shared" si="403"/>
        <v>1.5907371386856918E-111</v>
      </c>
      <c r="HC133" s="86">
        <f t="shared" si="326"/>
        <v>1.2787865571458563E-35</v>
      </c>
      <c r="HD133" s="86">
        <f t="shared" si="404"/>
        <v>2.2198757408053414E-47</v>
      </c>
      <c r="HE133" s="86">
        <f t="shared" si="405"/>
        <v>1.9174049072842231E-46</v>
      </c>
      <c r="HF133" s="86">
        <f t="shared" si="406"/>
        <v>5.4574757098130584E-55</v>
      </c>
      <c r="HG133" s="86">
        <f t="shared" si="407"/>
        <v>3.7670440419055354E-75</v>
      </c>
      <c r="HH133" s="86">
        <f t="shared" si="408"/>
        <v>1.6914426539712673E-61</v>
      </c>
      <c r="HI133" s="86">
        <f t="shared" si="409"/>
        <v>8.9673232043997784E-70</v>
      </c>
      <c r="HJ133" s="86">
        <f t="shared" si="410"/>
        <v>2.0127137766028118E-80</v>
      </c>
      <c r="HK133" s="86">
        <f t="shared" si="411"/>
        <v>9.2136539224489015E-96</v>
      </c>
      <c r="HL133" s="86">
        <f t="shared" si="412"/>
        <v>7.5677854716781689E-77</v>
      </c>
      <c r="HM133" s="86">
        <f t="shared" si="413"/>
        <v>4.6529093503505744E-60</v>
      </c>
      <c r="HN133" s="86">
        <f t="shared" si="414"/>
        <v>1.9440277222288439E-42</v>
      </c>
      <c r="HO133" s="86">
        <f t="shared" si="415"/>
        <v>2.8186706387296343E-29</v>
      </c>
      <c r="HP133" s="86">
        <f t="shared" si="416"/>
        <v>5.3941819885094829E-33</v>
      </c>
      <c r="HQ133" s="86">
        <f t="shared" si="417"/>
        <v>5.0765307597554479E-41</v>
      </c>
      <c r="HS133" s="86">
        <f t="shared" si="327"/>
        <v>8.7061044279555702E-2</v>
      </c>
      <c r="HT133" s="86">
        <f t="shared" si="418"/>
        <v>0.39400134086742666</v>
      </c>
      <c r="HU133" s="86">
        <f t="shared" si="419"/>
        <v>0.32141130141932145</v>
      </c>
      <c r="HV133" s="86">
        <f t="shared" si="420"/>
        <v>0.27040485408574677</v>
      </c>
      <c r="HW133" s="86">
        <f t="shared" si="421"/>
        <v>0.12724684396382832</v>
      </c>
      <c r="HX133" s="86">
        <f t="shared" si="422"/>
        <v>0.20036352309913791</v>
      </c>
      <c r="HY133" s="86">
        <f t="shared" si="423"/>
        <v>0.20439585131414445</v>
      </c>
      <c r="HZ133" s="86">
        <f t="shared" si="424"/>
        <v>0.27978670288989221</v>
      </c>
      <c r="IA133" s="86">
        <f t="shared" si="425"/>
        <v>0.23032836660335418</v>
      </c>
      <c r="IB133" s="86">
        <f t="shared" si="426"/>
        <v>0.1380691116321216</v>
      </c>
      <c r="IC133" s="86">
        <f t="shared" si="427"/>
        <v>0.10202505756991197</v>
      </c>
      <c r="ID133" s="86">
        <f t="shared" si="428"/>
        <v>0.13041032108804787</v>
      </c>
      <c r="IE133" s="86">
        <f t="shared" si="429"/>
        <v>5.751278252485123E-2</v>
      </c>
      <c r="IF133" s="86">
        <f t="shared" si="430"/>
        <v>9.7890002332654699E-2</v>
      </c>
      <c r="IG133" s="86">
        <f t="shared" si="431"/>
        <v>0.12800093471193849</v>
      </c>
      <c r="II133" s="86">
        <f t="shared" si="328"/>
        <v>9.4422429316982174E-24</v>
      </c>
      <c r="IJ133" s="86">
        <f t="shared" si="329"/>
        <v>9.5832277068197232E-20</v>
      </c>
      <c r="IK133" s="86">
        <f t="shared" si="330"/>
        <v>2.2695245128005254E-21</v>
      </c>
      <c r="IL133" s="86">
        <f t="shared" si="331"/>
        <v>1.0364198840839764E-25</v>
      </c>
      <c r="IM133" s="86">
        <f t="shared" si="332"/>
        <v>1.1350195440112464E-28</v>
      </c>
      <c r="IN133" s="86">
        <f t="shared" si="333"/>
        <v>1.0146978963548649E-26</v>
      </c>
      <c r="IO133" s="86">
        <f t="shared" si="334"/>
        <v>1.1932534819687914E-24</v>
      </c>
      <c r="IP133" s="86">
        <f t="shared" si="335"/>
        <v>7.6580642702409396E-25</v>
      </c>
      <c r="IQ133" s="86">
        <f t="shared" si="336"/>
        <v>7.3055850065934529E-25</v>
      </c>
      <c r="IR133" s="86">
        <f t="shared" si="337"/>
        <v>4.4096025061720667E-28</v>
      </c>
      <c r="IS133" s="86">
        <f t="shared" si="338"/>
        <v>5.6762376555007741E-30</v>
      </c>
      <c r="IT133" s="86">
        <f t="shared" si="339"/>
        <v>3.7085840381647201E-28</v>
      </c>
      <c r="IU133" s="86">
        <f t="shared" si="340"/>
        <v>2.3717942646343878E-31</v>
      </c>
      <c r="IV133" s="86">
        <f t="shared" si="341"/>
        <v>5.1324451447653985E-21</v>
      </c>
      <c r="IW133" s="86">
        <f t="shared" si="342"/>
        <v>5.3753324664260531E-16</v>
      </c>
      <c r="IY133" s="86">
        <f t="shared" si="343"/>
        <v>8.7061044279555702E-2</v>
      </c>
      <c r="IZ133" s="86">
        <f t="shared" si="344"/>
        <v>0.39400134086742666</v>
      </c>
      <c r="JA133" s="86">
        <f t="shared" si="345"/>
        <v>0.32141130141932145</v>
      </c>
      <c r="JB133" s="86">
        <f t="shared" si="346"/>
        <v>0.27040485408574677</v>
      </c>
      <c r="JC133" s="86">
        <f t="shared" si="347"/>
        <v>0.12724684396382832</v>
      </c>
      <c r="JD133" s="86">
        <f t="shared" si="348"/>
        <v>0.20036352309913791</v>
      </c>
      <c r="JE133" s="86">
        <f t="shared" si="349"/>
        <v>0.20439585131414445</v>
      </c>
      <c r="JF133" s="86">
        <f t="shared" si="350"/>
        <v>0.27978670288989221</v>
      </c>
      <c r="JG133" s="86">
        <f t="shared" si="351"/>
        <v>0.23032836660335418</v>
      </c>
      <c r="JH133" s="86">
        <f t="shared" si="352"/>
        <v>0.1380691116321216</v>
      </c>
      <c r="JI133" s="86">
        <f t="shared" si="353"/>
        <v>0.10202505756991197</v>
      </c>
      <c r="JJ133" s="86">
        <f t="shared" si="354"/>
        <v>0.13041032108804787</v>
      </c>
      <c r="JK133" s="86">
        <f t="shared" si="355"/>
        <v>5.751278252485123E-2</v>
      </c>
      <c r="JL133" s="86">
        <f t="shared" si="356"/>
        <v>9.7890002332654699E-2</v>
      </c>
      <c r="JM133" s="86">
        <f t="shared" si="357"/>
        <v>0.12800093471193902</v>
      </c>
    </row>
    <row r="134" spans="2:273" x14ac:dyDescent="0.25">
      <c r="B134" s="2">
        <v>107</v>
      </c>
      <c r="C134" s="37">
        <v>95.364999999999995</v>
      </c>
      <c r="D134" s="37">
        <v>97.671999999999997</v>
      </c>
      <c r="E134" s="37">
        <v>98.638000000000005</v>
      </c>
      <c r="F134" s="37">
        <v>102.39700000000001</v>
      </c>
      <c r="G134" s="37">
        <v>103.39700000000001</v>
      </c>
      <c r="H134" s="37">
        <v>106.96599999999999</v>
      </c>
      <c r="I134" s="37">
        <v>107.53400000000001</v>
      </c>
      <c r="J134" s="37">
        <v>113.621</v>
      </c>
      <c r="K134" s="37">
        <v>113.63800000000001</v>
      </c>
      <c r="L134" s="37">
        <v>113.086</v>
      </c>
      <c r="M134" s="37">
        <v>113.60299999999999</v>
      </c>
      <c r="N134" s="37">
        <v>117.411</v>
      </c>
      <c r="O134" s="37">
        <v>112.143</v>
      </c>
      <c r="P134" s="37">
        <v>125.63200000000001</v>
      </c>
      <c r="Q134" s="37">
        <v>146.333</v>
      </c>
      <c r="S134" s="4">
        <f t="shared" si="229"/>
        <v>94.225397628440874</v>
      </c>
      <c r="T134" s="4">
        <f t="shared" si="230"/>
        <v>98.513867425034221</v>
      </c>
      <c r="U134" s="4">
        <f t="shared" si="231"/>
        <v>99.981707265736617</v>
      </c>
      <c r="V134" s="4">
        <f t="shared" si="232"/>
        <v>103.00253234992401</v>
      </c>
      <c r="W134" s="4">
        <f t="shared" si="233"/>
        <v>102.10496414138755</v>
      </c>
      <c r="X134" s="4">
        <f t="shared" si="234"/>
        <v>107.13000643874931</v>
      </c>
      <c r="Y134" s="4">
        <f t="shared" si="235"/>
        <v>108.53292559362531</v>
      </c>
      <c r="Z134" s="4">
        <f t="shared" si="236"/>
        <v>113.13952691908352</v>
      </c>
      <c r="AA134" s="4">
        <f t="shared" si="237"/>
        <v>114.3600599375893</v>
      </c>
      <c r="AB134" s="4">
        <f t="shared" si="238"/>
        <v>113.20842879726798</v>
      </c>
      <c r="AC134" s="4">
        <f t="shared" si="239"/>
        <v>113.5402362936434</v>
      </c>
      <c r="AD134" s="4">
        <f t="shared" si="240"/>
        <v>116.23568317988372</v>
      </c>
      <c r="AE134" s="4">
        <f t="shared" si="241"/>
        <v>111.85787251988211</v>
      </c>
      <c r="AF134" s="4">
        <f t="shared" si="242"/>
        <v>123.2823028739827</v>
      </c>
      <c r="AG134" s="4">
        <f t="shared" si="243"/>
        <v>145.67900223869893</v>
      </c>
      <c r="AI134" s="4">
        <f t="shared" si="244"/>
        <v>1.1396023715591213</v>
      </c>
      <c r="AJ134" s="4">
        <f t="shared" si="245"/>
        <v>-0.84186742503422352</v>
      </c>
      <c r="AK134" s="4">
        <f t="shared" si="246"/>
        <v>-1.3437072657366116</v>
      </c>
      <c r="AL134" s="4">
        <f t="shared" si="247"/>
        <v>-0.60553234992400462</v>
      </c>
      <c r="AM134" s="4">
        <f t="shared" si="248"/>
        <v>1.2920358586124507</v>
      </c>
      <c r="AN134" s="4">
        <f t="shared" si="249"/>
        <v>-0.1640064387493112</v>
      </c>
      <c r="AO134" s="4">
        <f t="shared" si="250"/>
        <v>-0.99892559362530164</v>
      </c>
      <c r="AP134" s="4">
        <f t="shared" si="251"/>
        <v>0.4814730809164729</v>
      </c>
      <c r="AQ134" s="4">
        <f t="shared" si="252"/>
        <v>-0.7220599375892931</v>
      </c>
      <c r="AR134" s="4">
        <f t="shared" si="253"/>
        <v>-0.12242879726798606</v>
      </c>
      <c r="AS134" s="4">
        <f t="shared" si="254"/>
        <v>6.2763706356591342E-2</v>
      </c>
      <c r="AT134" s="4">
        <f t="shared" si="255"/>
        <v>1.1753168201162794</v>
      </c>
      <c r="AU134" s="4">
        <f t="shared" si="256"/>
        <v>0.28512748011789313</v>
      </c>
      <c r="AV134" s="4">
        <f t="shared" si="432"/>
        <v>2.3496971260173041</v>
      </c>
      <c r="AW134" s="4">
        <f t="shared" si="432"/>
        <v>0.65399776130107057</v>
      </c>
      <c r="AY134" s="2">
        <f t="shared" si="308"/>
        <v>94.225397628440874</v>
      </c>
      <c r="AZ134" s="2">
        <f t="shared" si="359"/>
        <v>94.874383609387678</v>
      </c>
      <c r="BA134" s="2">
        <f t="shared" si="360"/>
        <v>94.093151818157011</v>
      </c>
      <c r="BB134" s="2">
        <f t="shared" si="361"/>
        <v>93.90868303819957</v>
      </c>
      <c r="BC134" s="2">
        <f t="shared" si="362"/>
        <v>93.73054833831614</v>
      </c>
      <c r="BD134" s="2">
        <f t="shared" si="363"/>
        <v>94.673395608789164</v>
      </c>
      <c r="BE134" s="2">
        <f t="shared" si="364"/>
        <v>94.75823348374584</v>
      </c>
      <c r="BF134" s="2">
        <f t="shared" si="365"/>
        <v>95.596194138141101</v>
      </c>
      <c r="BG134" s="2">
        <f t="shared" si="366"/>
        <v>96.843581086468163</v>
      </c>
      <c r="BH134" s="2">
        <f t="shared" si="367"/>
        <v>97.252169426857407</v>
      </c>
      <c r="BI134" s="2">
        <f t="shared" si="368"/>
        <v>99.442425519120704</v>
      </c>
      <c r="BJ134" s="2">
        <f t="shared" si="369"/>
        <v>98.770228699461228</v>
      </c>
      <c r="BK134" s="2">
        <f t="shared" si="370"/>
        <v>99.966448470891635</v>
      </c>
      <c r="BL134" s="2">
        <f t="shared" si="371"/>
        <v>100.69425677104765</v>
      </c>
      <c r="BM134" s="2">
        <f t="shared" si="372"/>
        <v>101.45782108699544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107.21792091932458</v>
      </c>
      <c r="DL134" s="2">
        <f t="shared" si="433"/>
        <v>115.25022807017545</v>
      </c>
      <c r="DM134" s="2">
        <f t="shared" si="433"/>
        <v>114.69999406207825</v>
      </c>
      <c r="DN134" s="2">
        <f t="shared" si="433"/>
        <v>117.31854325236169</v>
      </c>
      <c r="DO134" s="2">
        <f t="shared" si="433"/>
        <v>114.71790347091931</v>
      </c>
      <c r="DP134" s="2">
        <f t="shared" si="433"/>
        <v>118.67052977262976</v>
      </c>
      <c r="DQ134" s="2">
        <f t="shared" si="433"/>
        <v>113.36288311996208</v>
      </c>
      <c r="DR134" s="2">
        <f t="shared" si="433"/>
        <v>120.72643697478992</v>
      </c>
      <c r="DS134" s="2">
        <f t="shared" si="433"/>
        <v>117.78009943977592</v>
      </c>
      <c r="DT134" s="2">
        <f t="shared" si="433"/>
        <v>118.33605210084035</v>
      </c>
      <c r="DU134" s="2">
        <f t="shared" si="433"/>
        <v>111.91032902943429</v>
      </c>
      <c r="DV134" s="2">
        <f t="shared" si="433"/>
        <v>115.42305018761728</v>
      </c>
      <c r="DW134" s="2">
        <f t="shared" si="433"/>
        <v>120.49944665718351</v>
      </c>
      <c r="DX134" s="2">
        <f t="shared" si="433"/>
        <v>119.68277250445632</v>
      </c>
      <c r="DY134" s="2">
        <f t="shared" si="433"/>
        <v>115.74034542083798</v>
      </c>
      <c r="EA134" s="2">
        <f t="shared" si="228"/>
        <v>94.199182841614913</v>
      </c>
      <c r="EB134" s="2">
        <f t="shared" si="290"/>
        <v>94.833936157901519</v>
      </c>
      <c r="EC134" s="2">
        <f t="shared" si="291"/>
        <v>94.039969316807742</v>
      </c>
      <c r="ED134" s="2">
        <f t="shared" si="292"/>
        <v>93.852356194904587</v>
      </c>
      <c r="EE134" s="2">
        <f t="shared" si="293"/>
        <v>93.699133748376582</v>
      </c>
      <c r="EF134" s="2">
        <f t="shared" si="294"/>
        <v>94.620827197014989</v>
      </c>
      <c r="EG134" s="2">
        <f t="shared" si="295"/>
        <v>94.700044477461972</v>
      </c>
      <c r="EH134" s="2">
        <f t="shared" si="296"/>
        <v>95.527637271558973</v>
      </c>
      <c r="EI134" s="2">
        <f t="shared" si="297"/>
        <v>96.777091333566972</v>
      </c>
      <c r="EJ134" s="2">
        <f t="shared" si="298"/>
        <v>97.196425609013104</v>
      </c>
      <c r="EK134" s="2">
        <f t="shared" si="299"/>
        <v>99.415038645025334</v>
      </c>
      <c r="EL134" s="2">
        <f t="shared" si="300"/>
        <v>98.743284693597133</v>
      </c>
      <c r="EM134" s="2">
        <f t="shared" si="301"/>
        <v>99.929892014896907</v>
      </c>
      <c r="EN134" s="2">
        <f t="shared" si="302"/>
        <v>100.63933221567277</v>
      </c>
      <c r="EO134" s="2">
        <f t="shared" si="303"/>
        <v>101.42607512460098</v>
      </c>
      <c r="EQ134" s="2">
        <f t="shared" si="304"/>
        <v>94.189182742466699</v>
      </c>
      <c r="ER134" s="2">
        <f t="shared" si="434"/>
        <v>94.858254369256755</v>
      </c>
      <c r="ES134" s="2">
        <f t="shared" si="434"/>
        <v>94.195758631757528</v>
      </c>
      <c r="ET134" s="2">
        <f t="shared" si="434"/>
        <v>93.929060581693236</v>
      </c>
      <c r="EU134" s="2">
        <f t="shared" si="434"/>
        <v>93.461642363896146</v>
      </c>
      <c r="EV134" s="2">
        <f t="shared" si="434"/>
        <v>94.569228859146648</v>
      </c>
      <c r="EW134" s="2">
        <f t="shared" si="434"/>
        <v>94.895567488611363</v>
      </c>
      <c r="EX134" s="2">
        <f t="shared" si="434"/>
        <v>95.564397212703469</v>
      </c>
      <c r="EY134" s="2">
        <f t="shared" si="434"/>
        <v>96.948709919227497</v>
      </c>
      <c r="EZ134" s="2">
        <f t="shared" si="434"/>
        <v>97.179020222122872</v>
      </c>
      <c r="FA134" s="2">
        <f t="shared" si="434"/>
        <v>99.368131156888126</v>
      </c>
      <c r="FB134" s="2">
        <f t="shared" si="434"/>
        <v>98.594253509689736</v>
      </c>
      <c r="FC134" s="2">
        <f t="shared" si="434"/>
        <v>99.689176264250221</v>
      </c>
      <c r="FD134" s="2">
        <f t="shared" si="434"/>
        <v>100.65474550673257</v>
      </c>
      <c r="FE134" s="2">
        <f t="shared" si="434"/>
        <v>101.10675521186705</v>
      </c>
      <c r="FG134" s="2">
        <f t="shared" si="306"/>
        <v>0.99794925077299679</v>
      </c>
      <c r="FH134" s="2">
        <f t="shared" si="435"/>
        <v>0.99810483061159094</v>
      </c>
      <c r="FI134" s="2">
        <f t="shared" si="435"/>
        <v>0.99802107946062335</v>
      </c>
      <c r="FJ134" s="2">
        <f t="shared" si="435"/>
        <v>0.99781755016557006</v>
      </c>
      <c r="FK134" s="2">
        <f t="shared" si="435"/>
        <v>0.99779968277704967</v>
      </c>
      <c r="FL134" s="2">
        <f t="shared" si="435"/>
        <v>0.99767284900357822</v>
      </c>
      <c r="FM134" s="2">
        <f t="shared" si="435"/>
        <v>0.9976018102566292</v>
      </c>
      <c r="FN134" s="2">
        <f t="shared" si="435"/>
        <v>0.99739708725739562</v>
      </c>
      <c r="FO134" s="2">
        <f t="shared" si="435"/>
        <v>0.99744759327022015</v>
      </c>
      <c r="FP134" s="2">
        <f t="shared" si="435"/>
        <v>0.99731163459070082</v>
      </c>
      <c r="FQ134" s="2">
        <f t="shared" si="435"/>
        <v>0.99759857793302464</v>
      </c>
      <c r="FR134" s="2">
        <f t="shared" si="435"/>
        <v>0.99788112702354081</v>
      </c>
      <c r="FS134" s="2">
        <f t="shared" si="435"/>
        <v>0.9976415396745576</v>
      </c>
      <c r="FT134" s="2">
        <f t="shared" si="435"/>
        <v>0.99715094102250146</v>
      </c>
      <c r="FU134" s="2">
        <f t="shared" si="435"/>
        <v>0.99690718764885</v>
      </c>
      <c r="FW134" s="2">
        <f t="shared" si="324"/>
        <v>4.8337543087803747E-2</v>
      </c>
      <c r="FX134" s="2">
        <f t="shared" si="376"/>
        <v>7.2173072416464118E-2</v>
      </c>
      <c r="FY134" s="2">
        <f t="shared" si="377"/>
        <v>7.8939650262807928E-2</v>
      </c>
      <c r="FZ134" s="2">
        <f t="shared" si="378"/>
        <v>6.6659384825224488E-2</v>
      </c>
      <c r="GA134" s="2">
        <f t="shared" si="379"/>
        <v>6.245856504912483E-2</v>
      </c>
      <c r="GB134" s="2">
        <f t="shared" si="380"/>
        <v>6.5871841589037083E-2</v>
      </c>
      <c r="GC134" s="2">
        <f t="shared" si="381"/>
        <v>6.8697684176777365E-2</v>
      </c>
      <c r="GD134" s="2">
        <f t="shared" si="382"/>
        <v>8.0701699836522645E-2</v>
      </c>
      <c r="GE134" s="2">
        <f t="shared" si="383"/>
        <v>7.5059082999087784E-2</v>
      </c>
      <c r="GF134" s="2">
        <f t="shared" si="384"/>
        <v>6.2464729378254515E-2</v>
      </c>
      <c r="GG134" s="2">
        <f t="shared" si="385"/>
        <v>5.5845922922911823E-2</v>
      </c>
      <c r="GH134" s="2">
        <f t="shared" si="386"/>
        <v>5.6352625502035764E-2</v>
      </c>
      <c r="GI134" s="2">
        <f t="shared" si="387"/>
        <v>4.9668634100660594E-2</v>
      </c>
      <c r="GJ134" s="2">
        <f t="shared" si="388"/>
        <v>4.3382743833524987E-2</v>
      </c>
      <c r="GK134" s="2">
        <f t="shared" si="389"/>
        <v>3.922520668442403E-2</v>
      </c>
      <c r="GM134" s="86">
        <f t="shared" si="325"/>
        <v>1.7382168760201171E-84</v>
      </c>
      <c r="GN134" s="86">
        <f t="shared" si="390"/>
        <v>2.7648357040962431E-80</v>
      </c>
      <c r="GO134" s="86">
        <f t="shared" si="391"/>
        <v>5.2816070944712261E-127</v>
      </c>
      <c r="GP134" s="86">
        <f t="shared" si="392"/>
        <v>3.742774539037893E-167</v>
      </c>
      <c r="GQ134" s="86">
        <f t="shared" si="393"/>
        <v>4.7567685758879753E-124</v>
      </c>
      <c r="GR134" s="86">
        <f t="shared" si="394"/>
        <v>1.8718648673248595E-127</v>
      </c>
      <c r="GS134" s="86">
        <f t="shared" si="395"/>
        <v>2.0983206098644686E-166</v>
      </c>
      <c r="GT134" s="86">
        <f t="shared" si="396"/>
        <v>2.5202980187250878E-141</v>
      </c>
      <c r="GU134" s="86">
        <f t="shared" si="397"/>
        <v>2.0463903926716377E-102</v>
      </c>
      <c r="GV134" s="86">
        <f t="shared" si="398"/>
        <v>4.156132221456306E-110</v>
      </c>
      <c r="GW134" s="86">
        <f t="shared" si="399"/>
        <v>2.7497398954188895E-146</v>
      </c>
      <c r="GX134" s="86">
        <f t="shared" si="400"/>
        <v>3.1978686105357318E-145</v>
      </c>
      <c r="GY134" s="86">
        <f t="shared" si="401"/>
        <v>4.0776675908809429E-93</v>
      </c>
      <c r="GZ134" s="86">
        <f t="shared" si="402"/>
        <v>7.6199251960675421E-99</v>
      </c>
      <c r="HA134" s="86">
        <f t="shared" si="403"/>
        <v>3.7879928307623601E-116</v>
      </c>
      <c r="HC134" s="86">
        <f t="shared" si="326"/>
        <v>2.9680750571023653E-38</v>
      </c>
      <c r="HD134" s="86">
        <f t="shared" si="404"/>
        <v>7.9793788676020118E-51</v>
      </c>
      <c r="HE134" s="86">
        <f t="shared" si="405"/>
        <v>1.180422551357853E-49</v>
      </c>
      <c r="HF134" s="86">
        <f t="shared" si="406"/>
        <v>6.7358582988772405E-59</v>
      </c>
      <c r="HG134" s="86">
        <f t="shared" si="407"/>
        <v>1.341560739163304E-80</v>
      </c>
      <c r="HH134" s="86">
        <f t="shared" si="408"/>
        <v>8.450003933333465E-66</v>
      </c>
      <c r="HI134" s="86">
        <f t="shared" si="409"/>
        <v>1.0000251647003414E-74</v>
      </c>
      <c r="HJ134" s="86">
        <f t="shared" si="410"/>
        <v>5.8229492482288244E-86</v>
      </c>
      <c r="HK134" s="86">
        <f t="shared" si="411"/>
        <v>1.6991522841286281E-102</v>
      </c>
      <c r="HL134" s="86">
        <f t="shared" si="412"/>
        <v>2.0726261707196204E-82</v>
      </c>
      <c r="HM134" s="86">
        <f t="shared" si="413"/>
        <v>1.9940248552281176E-64</v>
      </c>
      <c r="HN134" s="86">
        <f t="shared" si="414"/>
        <v>1.9561104277582692E-45</v>
      </c>
      <c r="HO134" s="86">
        <f t="shared" si="415"/>
        <v>2.1413958446776624E-31</v>
      </c>
      <c r="HP134" s="86">
        <f t="shared" si="416"/>
        <v>2.1934846502932794E-35</v>
      </c>
      <c r="HQ134" s="86">
        <f t="shared" si="417"/>
        <v>6.3013452734322325E-44</v>
      </c>
      <c r="HS134" s="86">
        <f t="shared" si="327"/>
        <v>0.13489310965202692</v>
      </c>
      <c r="HT134" s="86">
        <f t="shared" si="418"/>
        <v>0.45799701082645022</v>
      </c>
      <c r="HU134" s="86">
        <f t="shared" si="419"/>
        <v>0.40540044530413638</v>
      </c>
      <c r="HV134" s="86">
        <f t="shared" si="420"/>
        <v>0.36065695144719717</v>
      </c>
      <c r="HW134" s="86">
        <f t="shared" si="421"/>
        <v>0.20161600184591807</v>
      </c>
      <c r="HX134" s="86">
        <f t="shared" si="422"/>
        <v>0.28852266557844153</v>
      </c>
      <c r="HY134" s="86">
        <f t="shared" si="423"/>
        <v>0.29062263433956737</v>
      </c>
      <c r="HZ134" s="86">
        <f t="shared" si="424"/>
        <v>0.37508620803464265</v>
      </c>
      <c r="IA134" s="86">
        <f t="shared" si="425"/>
        <v>0.32255949650288301</v>
      </c>
      <c r="IB134" s="86">
        <f t="shared" si="426"/>
        <v>0.21460453246268085</v>
      </c>
      <c r="IC134" s="86">
        <f t="shared" si="427"/>
        <v>0.16651371967679451</v>
      </c>
      <c r="ID134" s="86">
        <f t="shared" si="428"/>
        <v>0.20178741323116681</v>
      </c>
      <c r="IE134" s="86">
        <f t="shared" si="429"/>
        <v>0.10115541506499652</v>
      </c>
      <c r="IF134" s="86">
        <f t="shared" si="430"/>
        <v>0.14110834462212926</v>
      </c>
      <c r="IG134" s="86">
        <f t="shared" si="431"/>
        <v>0.1701621730254923</v>
      </c>
      <c r="II134" s="86">
        <f t="shared" si="328"/>
        <v>1.9173909654399178E-22</v>
      </c>
      <c r="IJ134" s="86">
        <f t="shared" si="329"/>
        <v>1.6783434403673134E-18</v>
      </c>
      <c r="IK134" s="86">
        <f t="shared" si="330"/>
        <v>5.7523908446946854E-20</v>
      </c>
      <c r="IL134" s="86">
        <f t="shared" si="331"/>
        <v>4.0960518230717738E-24</v>
      </c>
      <c r="IM134" s="86">
        <f t="shared" si="332"/>
        <v>6.3496220524519787E-27</v>
      </c>
      <c r="IN134" s="86">
        <f t="shared" si="333"/>
        <v>4.5912177441407643E-25</v>
      </c>
      <c r="IO134" s="86">
        <f t="shared" si="334"/>
        <v>4.1859053165630252E-23</v>
      </c>
      <c r="IP134" s="86">
        <f t="shared" si="335"/>
        <v>3.5268932883734508E-23</v>
      </c>
      <c r="IQ134" s="86">
        <f t="shared" si="336"/>
        <v>3.0130765833589534E-23</v>
      </c>
      <c r="IR134" s="86">
        <f t="shared" si="337"/>
        <v>2.2614176352108999E-26</v>
      </c>
      <c r="IS134" s="86">
        <f t="shared" si="338"/>
        <v>3.2501385079037161E-28</v>
      </c>
      <c r="IT134" s="86">
        <f t="shared" si="339"/>
        <v>1.661618406512949E-26</v>
      </c>
      <c r="IU134" s="86">
        <f t="shared" si="340"/>
        <v>1.3935770855717717E-29</v>
      </c>
      <c r="IV134" s="86">
        <f t="shared" si="341"/>
        <v>6.5733949179555819E-20</v>
      </c>
      <c r="IW134" s="86">
        <f t="shared" si="342"/>
        <v>3.3829885843206279E-15</v>
      </c>
      <c r="IY134" s="86">
        <f t="shared" si="343"/>
        <v>0.13489310965202692</v>
      </c>
      <c r="IZ134" s="86">
        <f t="shared" si="344"/>
        <v>0.45799701082645022</v>
      </c>
      <c r="JA134" s="86">
        <f t="shared" si="345"/>
        <v>0.40540044530413638</v>
      </c>
      <c r="JB134" s="86">
        <f t="shared" si="346"/>
        <v>0.36065695144719717</v>
      </c>
      <c r="JC134" s="86">
        <f t="shared" si="347"/>
        <v>0.20161600184591807</v>
      </c>
      <c r="JD134" s="86">
        <f t="shared" si="348"/>
        <v>0.28852266557844153</v>
      </c>
      <c r="JE134" s="86">
        <f t="shared" si="349"/>
        <v>0.29062263433956737</v>
      </c>
      <c r="JF134" s="86">
        <f t="shared" si="350"/>
        <v>0.37508620803464265</v>
      </c>
      <c r="JG134" s="86">
        <f t="shared" si="351"/>
        <v>0.32255949650288301</v>
      </c>
      <c r="JH134" s="86">
        <f t="shared" si="352"/>
        <v>0.21460453246268085</v>
      </c>
      <c r="JI134" s="86">
        <f t="shared" si="353"/>
        <v>0.16651371967679451</v>
      </c>
      <c r="JJ134" s="86">
        <f t="shared" si="354"/>
        <v>0.20178741323116681</v>
      </c>
      <c r="JK134" s="86">
        <f t="shared" si="355"/>
        <v>0.10115541506499652</v>
      </c>
      <c r="JL134" s="86">
        <f t="shared" si="356"/>
        <v>0.14110834462212926</v>
      </c>
      <c r="JM134" s="86">
        <f t="shared" si="357"/>
        <v>0.17016217302549569</v>
      </c>
    </row>
    <row r="135" spans="2:273" x14ac:dyDescent="0.25">
      <c r="B135" s="2">
        <v>108</v>
      </c>
      <c r="C135" s="37">
        <v>93.46</v>
      </c>
      <c r="D135" s="37">
        <v>100.10299999999999</v>
      </c>
      <c r="E135" s="37">
        <v>100.759</v>
      </c>
      <c r="F135" s="37">
        <v>104.845</v>
      </c>
      <c r="G135" s="37">
        <v>103.931</v>
      </c>
      <c r="H135" s="37">
        <v>109.19</v>
      </c>
      <c r="I135" s="37">
        <v>110.414</v>
      </c>
      <c r="J135" s="37">
        <v>112.53400000000001</v>
      </c>
      <c r="K135" s="37">
        <v>113.94799999999999</v>
      </c>
      <c r="L135" s="37">
        <v>116.81</v>
      </c>
      <c r="M135" s="37">
        <v>118.621</v>
      </c>
      <c r="N135" s="37">
        <v>118.857</v>
      </c>
      <c r="O135" s="37">
        <v>117.25</v>
      </c>
      <c r="P135" s="37">
        <v>130.42099999999999</v>
      </c>
      <c r="Q135" s="37">
        <v>156.93</v>
      </c>
      <c r="S135" s="4">
        <f t="shared" si="229"/>
        <v>94.122275596360751</v>
      </c>
      <c r="T135" s="4">
        <f t="shared" si="230"/>
        <v>98.027998139147982</v>
      </c>
      <c r="U135" s="4">
        <f t="shared" si="231"/>
        <v>99.657651761797112</v>
      </c>
      <c r="V135" s="4">
        <f t="shared" si="232"/>
        <v>103.09045388397864</v>
      </c>
      <c r="W135" s="4">
        <f t="shared" si="233"/>
        <v>104.09208440865737</v>
      </c>
      <c r="X135" s="4">
        <f t="shared" si="234"/>
        <v>108.48259395507938</v>
      </c>
      <c r="Y135" s="4">
        <f t="shared" si="235"/>
        <v>109.96822604198218</v>
      </c>
      <c r="Z135" s="4">
        <f t="shared" si="236"/>
        <v>113.07012874054747</v>
      </c>
      <c r="AA135" s="4">
        <f t="shared" si="237"/>
        <v>115.50332903258617</v>
      </c>
      <c r="AB135" s="4">
        <f t="shared" si="238"/>
        <v>116.65282797157376</v>
      </c>
      <c r="AC135" s="4">
        <f t="shared" si="239"/>
        <v>117.64907449528323</v>
      </c>
      <c r="AD135" s="4">
        <f t="shared" si="240"/>
        <v>120.25732421938123</v>
      </c>
      <c r="AE135" s="4">
        <f t="shared" si="241"/>
        <v>116.92124234649023</v>
      </c>
      <c r="AF135" s="4">
        <f t="shared" si="242"/>
        <v>129.57079431896025</v>
      </c>
      <c r="AG135" s="4">
        <f t="shared" si="243"/>
        <v>155.02423340003784</v>
      </c>
      <c r="AI135" s="4">
        <f t="shared" si="244"/>
        <v>-0.66227559636075739</v>
      </c>
      <c r="AJ135" s="4">
        <f t="shared" si="245"/>
        <v>2.0750018608520122</v>
      </c>
      <c r="AK135" s="4">
        <f t="shared" si="246"/>
        <v>1.1013482382028883</v>
      </c>
      <c r="AL135" s="4">
        <f t="shared" si="247"/>
        <v>1.7545461160213591</v>
      </c>
      <c r="AM135" s="4">
        <f t="shared" si="248"/>
        <v>-0.1610844086573735</v>
      </c>
      <c r="AN135" s="4">
        <f t="shared" si="249"/>
        <v>0.70740604492061721</v>
      </c>
      <c r="AO135" s="4">
        <f t="shared" si="250"/>
        <v>0.44577395801782416</v>
      </c>
      <c r="AP135" s="4">
        <f t="shared" si="251"/>
        <v>-0.5361287405474684</v>
      </c>
      <c r="AQ135" s="4">
        <f t="shared" si="252"/>
        <v>-1.5553290325861724</v>
      </c>
      <c r="AR135" s="4">
        <f t="shared" si="253"/>
        <v>0.15717202842624545</v>
      </c>
      <c r="AS135" s="4">
        <f t="shared" si="254"/>
        <v>0.97192550471676498</v>
      </c>
      <c r="AT135" s="4">
        <f t="shared" si="255"/>
        <v>-1.4003242193812326</v>
      </c>
      <c r="AU135" s="4">
        <f t="shared" si="256"/>
        <v>0.32875765350976849</v>
      </c>
      <c r="AV135" s="4">
        <f t="shared" si="432"/>
        <v>0.85020568103973915</v>
      </c>
      <c r="AW135" s="4">
        <f t="shared" si="432"/>
        <v>1.9057665999621634</v>
      </c>
      <c r="AY135" s="2">
        <f t="shared" si="308"/>
        <v>94.122275596360751</v>
      </c>
      <c r="AZ135" s="2">
        <f t="shared" si="359"/>
        <v>94.746142419303837</v>
      </c>
      <c r="BA135" s="2">
        <f t="shared" si="360"/>
        <v>93.959532838390203</v>
      </c>
      <c r="BB135" s="2">
        <f t="shared" si="361"/>
        <v>93.778378976864317</v>
      </c>
      <c r="BC135" s="2">
        <f t="shared" si="362"/>
        <v>93.655422087531889</v>
      </c>
      <c r="BD135" s="2">
        <f t="shared" si="363"/>
        <v>94.559539165917826</v>
      </c>
      <c r="BE135" s="2">
        <f t="shared" si="364"/>
        <v>94.632476880586907</v>
      </c>
      <c r="BF135" s="2">
        <f t="shared" si="365"/>
        <v>95.491776173699492</v>
      </c>
      <c r="BG135" s="2">
        <f t="shared" si="366"/>
        <v>96.705341615475078</v>
      </c>
      <c r="BH135" s="2">
        <f t="shared" si="367"/>
        <v>97.129020554881194</v>
      </c>
      <c r="BI135" s="2">
        <f t="shared" si="368"/>
        <v>99.297454095720497</v>
      </c>
      <c r="BJ135" s="2">
        <f t="shared" si="369"/>
        <v>98.665743203692429</v>
      </c>
      <c r="BK135" s="2">
        <f t="shared" si="370"/>
        <v>99.876184829842202</v>
      </c>
      <c r="BL135" s="2">
        <f t="shared" si="371"/>
        <v>100.55877219266623</v>
      </c>
      <c r="BM135" s="2">
        <f t="shared" si="372"/>
        <v>101.33773867303151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107.24786772983114</v>
      </c>
      <c r="DL135" s="2">
        <f t="shared" si="433"/>
        <v>115.3393282726046</v>
      </c>
      <c r="DM135" s="2">
        <f t="shared" si="433"/>
        <v>114.80992989203776</v>
      </c>
      <c r="DN135" s="2">
        <f t="shared" si="433"/>
        <v>117.4695819163293</v>
      </c>
      <c r="DO135" s="2">
        <f t="shared" si="433"/>
        <v>114.84629484052532</v>
      </c>
      <c r="DP135" s="2">
        <f t="shared" si="433"/>
        <v>118.81899232089231</v>
      </c>
      <c r="DQ135" s="2">
        <f t="shared" si="433"/>
        <v>113.45361688003794</v>
      </c>
      <c r="DR135" s="2">
        <f t="shared" si="433"/>
        <v>120.88903193277312</v>
      </c>
      <c r="DS135" s="2">
        <f t="shared" si="433"/>
        <v>117.88396638655463</v>
      </c>
      <c r="DT135" s="2">
        <f t="shared" si="433"/>
        <v>118.43483949579833</v>
      </c>
      <c r="DU135" s="2">
        <f t="shared" si="433"/>
        <v>111.92976901192691</v>
      </c>
      <c r="DV135" s="2">
        <f t="shared" si="433"/>
        <v>115.47617504690433</v>
      </c>
      <c r="DW135" s="2">
        <f t="shared" si="433"/>
        <v>120.62251066856331</v>
      </c>
      <c r="DX135" s="2">
        <f t="shared" si="433"/>
        <v>119.80104055258467</v>
      </c>
      <c r="DY135" s="2">
        <f t="shared" si="433"/>
        <v>115.83690693362996</v>
      </c>
      <c r="EA135" s="2">
        <f t="shared" si="228"/>
        <v>94.098256793478257</v>
      </c>
      <c r="EB135" s="2">
        <f t="shared" si="290"/>
        <v>94.708403883245481</v>
      </c>
      <c r="EC135" s="2">
        <f t="shared" si="291"/>
        <v>93.907183464328895</v>
      </c>
      <c r="ED135" s="2">
        <f t="shared" si="292"/>
        <v>93.724924585876209</v>
      </c>
      <c r="EE135" s="2">
        <f t="shared" si="293"/>
        <v>93.630702374817034</v>
      </c>
      <c r="EF135" s="2">
        <f t="shared" si="294"/>
        <v>94.512004617699802</v>
      </c>
      <c r="EG135" s="2">
        <f t="shared" si="295"/>
        <v>94.575167653629492</v>
      </c>
      <c r="EH135" s="2">
        <f t="shared" si="296"/>
        <v>95.427796706528142</v>
      </c>
      <c r="EI135" s="2">
        <f t="shared" si="297"/>
        <v>96.640639602960277</v>
      </c>
      <c r="EJ135" s="2">
        <f t="shared" si="298"/>
        <v>97.077962042906194</v>
      </c>
      <c r="EK135" s="2">
        <f t="shared" si="299"/>
        <v>99.272905205577729</v>
      </c>
      <c r="EL135" s="2">
        <f t="shared" si="300"/>
        <v>98.643447879454058</v>
      </c>
      <c r="EM135" s="2">
        <f t="shared" si="301"/>
        <v>99.846419758951328</v>
      </c>
      <c r="EN135" s="2">
        <f t="shared" si="302"/>
        <v>100.50772782668606</v>
      </c>
      <c r="EO135" s="2">
        <f t="shared" si="303"/>
        <v>101.3117516520132</v>
      </c>
      <c r="EQ135" s="2">
        <f t="shared" si="304"/>
        <v>94.08727346930425</v>
      </c>
      <c r="ER135" s="2">
        <f t="shared" si="434"/>
        <v>94.734791670014957</v>
      </c>
      <c r="ES135" s="2">
        <f t="shared" si="434"/>
        <v>94.077350575450495</v>
      </c>
      <c r="ET135" s="2">
        <f t="shared" si="434"/>
        <v>93.810069500901776</v>
      </c>
      <c r="EU135" s="2">
        <f t="shared" si="434"/>
        <v>93.368310344395439</v>
      </c>
      <c r="EV135" s="2">
        <f t="shared" si="434"/>
        <v>94.455368161122124</v>
      </c>
      <c r="EW135" s="2">
        <f t="shared" si="434"/>
        <v>94.789121073357478</v>
      </c>
      <c r="EX135" s="2">
        <f t="shared" si="434"/>
        <v>95.467926829641414</v>
      </c>
      <c r="EY135" s="2">
        <f t="shared" si="434"/>
        <v>96.827157829105673</v>
      </c>
      <c r="EZ135" s="2">
        <f t="shared" si="434"/>
        <v>97.058616502683392</v>
      </c>
      <c r="FA135" s="2">
        <f t="shared" si="434"/>
        <v>99.220741660775985</v>
      </c>
      <c r="FB135" s="2">
        <f t="shared" si="434"/>
        <v>98.476840707810524</v>
      </c>
      <c r="FC135" s="2">
        <f t="shared" si="434"/>
        <v>99.570919298293802</v>
      </c>
      <c r="FD135" s="2">
        <f t="shared" si="434"/>
        <v>100.52673943258154</v>
      </c>
      <c r="FE135" s="2">
        <f t="shared" si="434"/>
        <v>100.96179082370692</v>
      </c>
      <c r="FG135" s="2">
        <f t="shared" si="306"/>
        <v>0.99812935693040949</v>
      </c>
      <c r="FH135" s="2">
        <f t="shared" si="435"/>
        <v>0.99827129670653758</v>
      </c>
      <c r="FI135" s="2">
        <f t="shared" si="435"/>
        <v>0.99819488870546458</v>
      </c>
      <c r="FJ135" s="2">
        <f t="shared" si="435"/>
        <v>0.99800919979744607</v>
      </c>
      <c r="FK135" s="2">
        <f t="shared" si="435"/>
        <v>0.9979928982595907</v>
      </c>
      <c r="FL135" s="2">
        <f t="shared" si="435"/>
        <v>0.99787717838886758</v>
      </c>
      <c r="FM135" s="2">
        <f t="shared" si="435"/>
        <v>0.99781236333571355</v>
      </c>
      <c r="FN135" s="2">
        <f t="shared" si="435"/>
        <v>0.9976255715539939</v>
      </c>
      <c r="FO135" s="2">
        <f t="shared" si="435"/>
        <v>0.99767165448655426</v>
      </c>
      <c r="FP135" s="2">
        <f t="shared" si="435"/>
        <v>0.99754760149902255</v>
      </c>
      <c r="FQ135" s="2">
        <f t="shared" si="435"/>
        <v>0.99780941417621061</v>
      </c>
      <c r="FR135" s="2">
        <f t="shared" si="435"/>
        <v>0.99806720453201025</v>
      </c>
      <c r="FS135" s="2">
        <f t="shared" si="435"/>
        <v>0.9978486121652731</v>
      </c>
      <c r="FT135" s="2">
        <f t="shared" si="435"/>
        <v>0.99740097579077347</v>
      </c>
      <c r="FU135" s="2">
        <f t="shared" si="435"/>
        <v>0.99717855380032216</v>
      </c>
      <c r="FW135" s="2">
        <f t="shared" si="324"/>
        <v>5.2755037931117452E-2</v>
      </c>
      <c r="FX135" s="2">
        <f t="shared" si="376"/>
        <v>7.8588975172621894E-2</v>
      </c>
      <c r="FY135" s="2">
        <f t="shared" si="377"/>
        <v>8.590138424222557E-2</v>
      </c>
      <c r="FZ135" s="2">
        <f t="shared" si="378"/>
        <v>7.2623507384017405E-2</v>
      </c>
      <c r="GA135" s="2">
        <f t="shared" si="379"/>
        <v>6.8074246836614005E-2</v>
      </c>
      <c r="GB135" s="2">
        <f t="shared" si="380"/>
        <v>7.1770919747558753E-2</v>
      </c>
      <c r="GC135" s="2">
        <f t="shared" si="381"/>
        <v>7.4829555354626501E-2</v>
      </c>
      <c r="GD135" s="2">
        <f t="shared" si="382"/>
        <v>8.7804016193940668E-2</v>
      </c>
      <c r="GE135" s="2">
        <f t="shared" si="383"/>
        <v>8.1708947283727976E-2</v>
      </c>
      <c r="GF135" s="2">
        <f t="shared" si="384"/>
        <v>6.8080925156960626E-2</v>
      </c>
      <c r="GG135" s="2">
        <f t="shared" si="385"/>
        <v>6.0905682256110753E-2</v>
      </c>
      <c r="GH135" s="2">
        <f t="shared" si="386"/>
        <v>6.1455304977421327E-2</v>
      </c>
      <c r="GI135" s="2">
        <f t="shared" si="387"/>
        <v>5.4200847104232688E-2</v>
      </c>
      <c r="GJ135" s="2">
        <f t="shared" si="388"/>
        <v>4.7369966235929428E-2</v>
      </c>
      <c r="GK135" s="2">
        <f t="shared" si="389"/>
        <v>4.284743302075314E-2</v>
      </c>
      <c r="GM135" s="86">
        <f t="shared" si="325"/>
        <v>5.313949333929288E-88</v>
      </c>
      <c r="GN135" s="86">
        <f t="shared" si="390"/>
        <v>1.3679791364147272E-83</v>
      </c>
      <c r="GO135" s="86">
        <f t="shared" si="391"/>
        <v>3.2706587422449159E-132</v>
      </c>
      <c r="GP135" s="86">
        <f t="shared" si="392"/>
        <v>4.3271798065384278E-174</v>
      </c>
      <c r="GQ135" s="86">
        <f t="shared" si="393"/>
        <v>3.624507749715868E-129</v>
      </c>
      <c r="GR135" s="86">
        <f t="shared" si="394"/>
        <v>1.2251235430219064E-132</v>
      </c>
      <c r="GS135" s="86">
        <f t="shared" si="395"/>
        <v>2.7271401912522663E-173</v>
      </c>
      <c r="GT135" s="86">
        <f t="shared" si="396"/>
        <v>4.1764218607296258E-147</v>
      </c>
      <c r="GU135" s="86">
        <f t="shared" si="397"/>
        <v>1.3494647601455419E-106</v>
      </c>
      <c r="GV135" s="86">
        <f t="shared" si="398"/>
        <v>1.1708783583980078E-114</v>
      </c>
      <c r="GW135" s="86">
        <f t="shared" si="399"/>
        <v>2.1435292602862508E-152</v>
      </c>
      <c r="GX135" s="86">
        <f t="shared" si="400"/>
        <v>3.5207722708950538E-151</v>
      </c>
      <c r="GY135" s="86">
        <f t="shared" si="401"/>
        <v>5.763272432525205E-97</v>
      </c>
      <c r="GZ135" s="86">
        <f t="shared" si="402"/>
        <v>6.2977015349341509E-103</v>
      </c>
      <c r="HA135" s="86">
        <f t="shared" si="403"/>
        <v>7.245123077377943E-121</v>
      </c>
      <c r="HC135" s="86">
        <f t="shared" si="326"/>
        <v>5.5049964747894198E-41</v>
      </c>
      <c r="HD135" s="86">
        <f t="shared" si="404"/>
        <v>2.154413342280403E-54</v>
      </c>
      <c r="HE135" s="86">
        <f t="shared" si="405"/>
        <v>5.6357846081415405E-53</v>
      </c>
      <c r="HF135" s="86">
        <f t="shared" si="406"/>
        <v>6.0569866937308501E-63</v>
      </c>
      <c r="HG135" s="86">
        <f t="shared" si="407"/>
        <v>3.0544341650039876E-86</v>
      </c>
      <c r="HH135" s="86">
        <f t="shared" si="408"/>
        <v>2.997566903497338E-70</v>
      </c>
      <c r="HI135" s="86">
        <f t="shared" si="409"/>
        <v>7.4834956000869782E-80</v>
      </c>
      <c r="HJ135" s="86">
        <f t="shared" si="410"/>
        <v>1.093353017758789E-91</v>
      </c>
      <c r="HK135" s="86">
        <f t="shared" si="411"/>
        <v>1.8352225595157944E-109</v>
      </c>
      <c r="HL135" s="86">
        <f t="shared" si="412"/>
        <v>3.5982899491037125E-88</v>
      </c>
      <c r="HM135" s="86">
        <f t="shared" si="413"/>
        <v>5.9548787733307394E-69</v>
      </c>
      <c r="HN135" s="86">
        <f t="shared" si="414"/>
        <v>1.5438958635556151E-48</v>
      </c>
      <c r="HO135" s="86">
        <f t="shared" si="415"/>
        <v>1.3617774771258637E-33</v>
      </c>
      <c r="HP135" s="86">
        <f t="shared" si="416"/>
        <v>7.3026408548354012E-38</v>
      </c>
      <c r="HQ135" s="86">
        <f t="shared" si="417"/>
        <v>6.1751315499835957E-47</v>
      </c>
      <c r="HS135" s="86">
        <f t="shared" si="327"/>
        <v>0.19673503432398276</v>
      </c>
      <c r="HT135" s="86">
        <f t="shared" si="418"/>
        <v>0.49514986260159427</v>
      </c>
      <c r="HU135" s="86">
        <f t="shared" si="419"/>
        <v>0.46979786053127942</v>
      </c>
      <c r="HV135" s="86">
        <f t="shared" si="420"/>
        <v>0.43990452710274636</v>
      </c>
      <c r="HW135" s="86">
        <f t="shared" si="421"/>
        <v>0.29150864195681836</v>
      </c>
      <c r="HX135" s="86">
        <f t="shared" si="422"/>
        <v>0.37939409637669624</v>
      </c>
      <c r="HY135" s="86">
        <f t="shared" si="423"/>
        <v>0.37909960328038012</v>
      </c>
      <c r="HZ135" s="86">
        <f t="shared" si="424"/>
        <v>0.45451794491531172</v>
      </c>
      <c r="IA135" s="86">
        <f t="shared" si="425"/>
        <v>0.41112256451301371</v>
      </c>
      <c r="IB135" s="86">
        <f t="shared" si="426"/>
        <v>0.30487070227003327</v>
      </c>
      <c r="IC135" s="86">
        <f t="shared" si="427"/>
        <v>0.24910115493271684</v>
      </c>
      <c r="ID135" s="86">
        <f t="shared" si="428"/>
        <v>0.28731193479924899</v>
      </c>
      <c r="IE135" s="86">
        <f t="shared" si="429"/>
        <v>0.16402336381040677</v>
      </c>
      <c r="IF135" s="86">
        <f t="shared" si="430"/>
        <v>0.19717501985809657</v>
      </c>
      <c r="IG135" s="86">
        <f t="shared" si="431"/>
        <v>0.22176739997046227</v>
      </c>
      <c r="II135" s="86">
        <f t="shared" si="328"/>
        <v>3.5589887888018009E-21</v>
      </c>
      <c r="IJ135" s="86">
        <f t="shared" si="329"/>
        <v>2.662186878247661E-17</v>
      </c>
      <c r="IK135" s="86">
        <f t="shared" si="330"/>
        <v>1.2978700905742222E-18</v>
      </c>
      <c r="IL135" s="86">
        <f t="shared" si="331"/>
        <v>1.430284678587466E-22</v>
      </c>
      <c r="IM135" s="86">
        <f t="shared" si="332"/>
        <v>3.1118101684667653E-25</v>
      </c>
      <c r="IN135" s="86">
        <f t="shared" si="333"/>
        <v>1.8280648472712928E-23</v>
      </c>
      <c r="IO135" s="86">
        <f t="shared" si="334"/>
        <v>1.30084499003655E-21</v>
      </c>
      <c r="IP135" s="86">
        <f t="shared" si="335"/>
        <v>1.4126588013329737E-21</v>
      </c>
      <c r="IQ135" s="86">
        <f t="shared" si="336"/>
        <v>1.0896593295459285E-21</v>
      </c>
      <c r="IR135" s="86">
        <f t="shared" si="337"/>
        <v>1.0189251763619658E-24</v>
      </c>
      <c r="IS135" s="86">
        <f t="shared" si="338"/>
        <v>1.6378813578982257E-26</v>
      </c>
      <c r="IT135" s="86">
        <f t="shared" si="339"/>
        <v>6.6013729998615569E-25</v>
      </c>
      <c r="IU135" s="86">
        <f t="shared" si="340"/>
        <v>7.2382813045077912E-28</v>
      </c>
      <c r="IV135" s="86">
        <f t="shared" si="341"/>
        <v>7.8250973807457354E-19</v>
      </c>
      <c r="IW135" s="86">
        <f t="shared" si="342"/>
        <v>2.0238862781234482E-14</v>
      </c>
      <c r="IY135" s="86">
        <f t="shared" si="343"/>
        <v>0.19673503432398276</v>
      </c>
      <c r="IZ135" s="86">
        <f t="shared" si="344"/>
        <v>0.49514986260159427</v>
      </c>
      <c r="JA135" s="86">
        <f t="shared" si="345"/>
        <v>0.46979786053127942</v>
      </c>
      <c r="JB135" s="86">
        <f t="shared" si="346"/>
        <v>0.43990452710274636</v>
      </c>
      <c r="JC135" s="86">
        <f t="shared" si="347"/>
        <v>0.29150864195681836</v>
      </c>
      <c r="JD135" s="86">
        <f t="shared" si="348"/>
        <v>0.37939409637669624</v>
      </c>
      <c r="JE135" s="86">
        <f t="shared" si="349"/>
        <v>0.37909960328038012</v>
      </c>
      <c r="JF135" s="86">
        <f t="shared" si="350"/>
        <v>0.45451794491531172</v>
      </c>
      <c r="JG135" s="86">
        <f t="shared" si="351"/>
        <v>0.41112256451301371</v>
      </c>
      <c r="JH135" s="86">
        <f t="shared" si="352"/>
        <v>0.30487070227003327</v>
      </c>
      <c r="JI135" s="86">
        <f t="shared" si="353"/>
        <v>0.24910115493271684</v>
      </c>
      <c r="JJ135" s="86">
        <f t="shared" si="354"/>
        <v>0.28731193479924899</v>
      </c>
      <c r="JK135" s="86">
        <f t="shared" si="355"/>
        <v>0.16402336381040677</v>
      </c>
      <c r="JL135" s="86">
        <f t="shared" si="356"/>
        <v>0.19717501985809657</v>
      </c>
      <c r="JM135" s="86">
        <f t="shared" si="357"/>
        <v>0.2217673999704825</v>
      </c>
    </row>
    <row r="136" spans="2:273" x14ac:dyDescent="0.25">
      <c r="B136" s="2">
        <v>109</v>
      </c>
      <c r="C136" s="37">
        <v>92.667000000000002</v>
      </c>
      <c r="D136" s="37">
        <v>96.879000000000005</v>
      </c>
      <c r="E136" s="37">
        <v>99.206999999999994</v>
      </c>
      <c r="F136" s="37">
        <v>101.89700000000001</v>
      </c>
      <c r="G136" s="37">
        <v>105.776</v>
      </c>
      <c r="H136" s="37">
        <v>109.914</v>
      </c>
      <c r="I136" s="37">
        <v>109.96599999999999</v>
      </c>
      <c r="J136" s="37">
        <v>109.96599999999999</v>
      </c>
      <c r="K136" s="37">
        <v>115.879</v>
      </c>
      <c r="L136" s="37">
        <v>119.483</v>
      </c>
      <c r="M136" s="37">
        <v>120.517</v>
      </c>
      <c r="N136" s="37">
        <v>122.25</v>
      </c>
      <c r="O136" s="37">
        <v>122.268</v>
      </c>
      <c r="P136" s="37">
        <v>137.596</v>
      </c>
      <c r="Q136" s="37">
        <v>168.018</v>
      </c>
      <c r="S136" s="4">
        <f t="shared" si="229"/>
        <v>94.019302904766633</v>
      </c>
      <c r="T136" s="4">
        <f t="shared" si="230"/>
        <v>97.31261048462882</v>
      </c>
      <c r="U136" s="4">
        <f t="shared" si="231"/>
        <v>98.77748352250569</v>
      </c>
      <c r="V136" s="4">
        <f t="shared" si="232"/>
        <v>102.17090536058514</v>
      </c>
      <c r="W136" s="4">
        <f t="shared" si="233"/>
        <v>105.21414886238782</v>
      </c>
      <c r="X136" s="4">
        <f t="shared" si="234"/>
        <v>108.35267591393023</v>
      </c>
      <c r="Y136" s="4">
        <f t="shared" si="235"/>
        <v>109.85398221110877</v>
      </c>
      <c r="Z136" s="4">
        <f t="shared" si="236"/>
        <v>110.88894206625875</v>
      </c>
      <c r="AA136" s="4">
        <f t="shared" si="237"/>
        <v>114.50483207650115</v>
      </c>
      <c r="AB136" s="4">
        <f t="shared" si="238"/>
        <v>118.4103900175318</v>
      </c>
      <c r="AC136" s="4">
        <f t="shared" si="239"/>
        <v>120.65429492766285</v>
      </c>
      <c r="AD136" s="4">
        <f t="shared" si="240"/>
        <v>122.68613868711145</v>
      </c>
      <c r="AE136" s="4">
        <f t="shared" si="241"/>
        <v>121.96625940724867</v>
      </c>
      <c r="AF136" s="4">
        <f t="shared" si="242"/>
        <v>136.2451325497012</v>
      </c>
      <c r="AG136" s="4">
        <f t="shared" si="243"/>
        <v>164.79456456040842</v>
      </c>
      <c r="AI136" s="4">
        <f t="shared" si="244"/>
        <v>-1.3523029047666313</v>
      </c>
      <c r="AJ136" s="4">
        <f t="shared" si="245"/>
        <v>-0.43361048462881513</v>
      </c>
      <c r="AK136" s="4">
        <f t="shared" si="246"/>
        <v>0.42951647749430322</v>
      </c>
      <c r="AL136" s="4">
        <f t="shared" si="247"/>
        <v>-0.27390536058513248</v>
      </c>
      <c r="AM136" s="4">
        <f t="shared" si="248"/>
        <v>0.5618511376121802</v>
      </c>
      <c r="AN136" s="4">
        <f t="shared" si="249"/>
        <v>1.5613240860697744</v>
      </c>
      <c r="AO136" s="4">
        <f t="shared" si="250"/>
        <v>0.11201778889122238</v>
      </c>
      <c r="AP136" s="4">
        <f t="shared" si="251"/>
        <v>-0.92294206625875574</v>
      </c>
      <c r="AQ136" s="4">
        <f t="shared" si="252"/>
        <v>1.3741679234988595</v>
      </c>
      <c r="AR136" s="4">
        <f t="shared" si="253"/>
        <v>1.072609982468208</v>
      </c>
      <c r="AS136" s="4">
        <f t="shared" si="254"/>
        <v>-0.13729492766285034</v>
      </c>
      <c r="AT136" s="4">
        <f t="shared" si="255"/>
        <v>-0.43613868711145187</v>
      </c>
      <c r="AU136" s="4">
        <f t="shared" si="256"/>
        <v>0.30174059275132947</v>
      </c>
      <c r="AV136" s="4">
        <f t="shared" si="432"/>
        <v>1.3508674502988072</v>
      </c>
      <c r="AW136" s="4">
        <f t="shared" si="432"/>
        <v>3.223435439591583</v>
      </c>
      <c r="AY136" s="2">
        <f t="shared" si="308"/>
        <v>94.019302904766633</v>
      </c>
      <c r="AZ136" s="2">
        <f t="shared" si="359"/>
        <v>94.618175382035403</v>
      </c>
      <c r="BA136" s="2">
        <f t="shared" si="360"/>
        <v>93.826453752945838</v>
      </c>
      <c r="BB136" s="2">
        <f t="shared" si="361"/>
        <v>93.648518128679513</v>
      </c>
      <c r="BC136" s="2">
        <f t="shared" si="362"/>
        <v>93.580169159186568</v>
      </c>
      <c r="BD136" s="2">
        <f t="shared" si="363"/>
        <v>94.445928127472087</v>
      </c>
      <c r="BE136" s="2">
        <f t="shared" si="364"/>
        <v>94.507323836196036</v>
      </c>
      <c r="BF136" s="2">
        <f t="shared" si="365"/>
        <v>95.387825327073401</v>
      </c>
      <c r="BG136" s="2">
        <f t="shared" si="366"/>
        <v>96.567721536825516</v>
      </c>
      <c r="BH136" s="2">
        <f t="shared" si="367"/>
        <v>97.006183296921279</v>
      </c>
      <c r="BI136" s="2">
        <f t="shared" si="368"/>
        <v>99.152573683412953</v>
      </c>
      <c r="BJ136" s="2">
        <f t="shared" si="369"/>
        <v>98.561219429178664</v>
      </c>
      <c r="BK136" s="2">
        <f t="shared" si="370"/>
        <v>99.785780744276181</v>
      </c>
      <c r="BL136" s="2">
        <f t="shared" si="371"/>
        <v>100.42362701281179</v>
      </c>
      <c r="BM136" s="2">
        <f t="shared" si="372"/>
        <v>101.21754867763121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107.27781454033772</v>
      </c>
      <c r="DL136" s="2">
        <f t="shared" si="433"/>
        <v>115.42842847503374</v>
      </c>
      <c r="DM136" s="2">
        <f t="shared" si="433"/>
        <v>114.91986572199727</v>
      </c>
      <c r="DN136" s="2">
        <f t="shared" si="433"/>
        <v>117.62062058029692</v>
      </c>
      <c r="DO136" s="2">
        <f t="shared" si="433"/>
        <v>114.97468621013132</v>
      </c>
      <c r="DP136" s="2">
        <f t="shared" si="433"/>
        <v>118.96745486915486</v>
      </c>
      <c r="DQ136" s="2">
        <f t="shared" si="433"/>
        <v>113.54435064011381</v>
      </c>
      <c r="DR136" s="2">
        <f t="shared" si="433"/>
        <v>121.05162689075631</v>
      </c>
      <c r="DS136" s="2">
        <f t="shared" si="433"/>
        <v>117.98783333333334</v>
      </c>
      <c r="DT136" s="2">
        <f t="shared" si="433"/>
        <v>118.53362689075631</v>
      </c>
      <c r="DU136" s="2">
        <f t="shared" si="433"/>
        <v>111.94920899441952</v>
      </c>
      <c r="DV136" s="2">
        <f t="shared" si="433"/>
        <v>115.52929990619138</v>
      </c>
      <c r="DW136" s="2">
        <f t="shared" si="433"/>
        <v>120.74557467994312</v>
      </c>
      <c r="DX136" s="2">
        <f t="shared" si="433"/>
        <v>119.91930860071301</v>
      </c>
      <c r="DY136" s="2">
        <f t="shared" si="433"/>
        <v>115.93346844642195</v>
      </c>
      <c r="EA136" s="2">
        <f t="shared" si="228"/>
        <v>93.997330745341614</v>
      </c>
      <c r="EB136" s="2">
        <f t="shared" si="290"/>
        <v>94.582871608589443</v>
      </c>
      <c r="EC136" s="2">
        <f t="shared" si="291"/>
        <v>93.774397611850063</v>
      </c>
      <c r="ED136" s="2">
        <f t="shared" si="292"/>
        <v>93.597492976847832</v>
      </c>
      <c r="EE136" s="2">
        <f t="shared" si="293"/>
        <v>93.562271001257486</v>
      </c>
      <c r="EF136" s="2">
        <f t="shared" si="294"/>
        <v>94.403182038384628</v>
      </c>
      <c r="EG136" s="2">
        <f t="shared" si="295"/>
        <v>94.450290829797012</v>
      </c>
      <c r="EH136" s="2">
        <f t="shared" si="296"/>
        <v>95.327956141497324</v>
      </c>
      <c r="EI136" s="2">
        <f t="shared" si="297"/>
        <v>96.504187872353583</v>
      </c>
      <c r="EJ136" s="2">
        <f t="shared" si="298"/>
        <v>96.959498476799283</v>
      </c>
      <c r="EK136" s="2">
        <f t="shared" si="299"/>
        <v>99.130771766130124</v>
      </c>
      <c r="EL136" s="2">
        <f t="shared" si="300"/>
        <v>98.543611065310984</v>
      </c>
      <c r="EM136" s="2">
        <f t="shared" si="301"/>
        <v>99.762947503005762</v>
      </c>
      <c r="EN136" s="2">
        <f t="shared" si="302"/>
        <v>100.37612343769936</v>
      </c>
      <c r="EO136" s="2">
        <f t="shared" si="303"/>
        <v>101.19742817942543</v>
      </c>
      <c r="EQ136" s="2">
        <f t="shared" si="304"/>
        <v>93.985364196141802</v>
      </c>
      <c r="ER136" s="2">
        <f t="shared" si="434"/>
        <v>94.611328970773158</v>
      </c>
      <c r="ES136" s="2">
        <f t="shared" si="434"/>
        <v>93.958942519143477</v>
      </c>
      <c r="ET136" s="2">
        <f t="shared" si="434"/>
        <v>93.69107842011033</v>
      </c>
      <c r="EU136" s="2">
        <f t="shared" si="434"/>
        <v>93.274978324894747</v>
      </c>
      <c r="EV136" s="2">
        <f t="shared" si="434"/>
        <v>94.341507463097599</v>
      </c>
      <c r="EW136" s="2">
        <f t="shared" si="434"/>
        <v>94.682674658103608</v>
      </c>
      <c r="EX136" s="2">
        <f t="shared" si="434"/>
        <v>95.371456446579373</v>
      </c>
      <c r="EY136" s="2">
        <f t="shared" si="434"/>
        <v>96.705605738983863</v>
      </c>
      <c r="EZ136" s="2">
        <f t="shared" si="434"/>
        <v>96.938212783243912</v>
      </c>
      <c r="FA136" s="2">
        <f t="shared" si="434"/>
        <v>99.073352164663845</v>
      </c>
      <c r="FB136" s="2">
        <f t="shared" si="434"/>
        <v>98.359427905931298</v>
      </c>
      <c r="FC136" s="2">
        <f t="shared" si="434"/>
        <v>99.452662332337383</v>
      </c>
      <c r="FD136" s="2">
        <f t="shared" si="434"/>
        <v>100.39873335843052</v>
      </c>
      <c r="FE136" s="2">
        <f t="shared" si="434"/>
        <v>100.81682643554677</v>
      </c>
      <c r="FG136" s="2">
        <f t="shared" si="306"/>
        <v>0.9982936723887329</v>
      </c>
      <c r="FH136" s="2">
        <f t="shared" si="435"/>
        <v>0.99842316401030073</v>
      </c>
      <c r="FI136" s="2">
        <f t="shared" si="435"/>
        <v>0.99835345741240589</v>
      </c>
      <c r="FJ136" s="2">
        <f t="shared" si="435"/>
        <v>0.99818405053852033</v>
      </c>
      <c r="FK136" s="2">
        <f t="shared" si="435"/>
        <v>0.99816917812806005</v>
      </c>
      <c r="FL136" s="2">
        <f t="shared" si="435"/>
        <v>0.99806360198996102</v>
      </c>
      <c r="FM136" s="2">
        <f t="shared" si="435"/>
        <v>0.99800446753291849</v>
      </c>
      <c r="FN136" s="2">
        <f t="shared" si="435"/>
        <v>0.99783404299964074</v>
      </c>
      <c r="FO136" s="2">
        <f t="shared" si="435"/>
        <v>0.99787608852999721</v>
      </c>
      <c r="FP136" s="2">
        <f t="shared" si="435"/>
        <v>0.99776290325391759</v>
      </c>
      <c r="FQ136" s="2">
        <f t="shared" si="435"/>
        <v>0.99800177683102909</v>
      </c>
      <c r="FR136" s="2">
        <f t="shared" si="435"/>
        <v>0.99823696975310672</v>
      </c>
      <c r="FS136" s="2">
        <f t="shared" si="435"/>
        <v>0.99803753948363061</v>
      </c>
      <c r="FT136" s="2">
        <f t="shared" si="435"/>
        <v>0.99762911956237121</v>
      </c>
      <c r="FU136" s="2">
        <f t="shared" si="435"/>
        <v>0.99742617151311175</v>
      </c>
      <c r="FW136" s="2">
        <f t="shared" si="324"/>
        <v>5.7551826668834946E-2</v>
      </c>
      <c r="FX136" s="2">
        <f t="shared" si="376"/>
        <v>8.5522654485929731E-2</v>
      </c>
      <c r="FY136" s="2">
        <f t="shared" si="377"/>
        <v>9.3414809276755953E-2</v>
      </c>
      <c r="FZ136" s="2">
        <f t="shared" si="378"/>
        <v>7.9076039383406183E-2</v>
      </c>
      <c r="GA136" s="2">
        <f t="shared" si="379"/>
        <v>7.4154901670671958E-2</v>
      </c>
      <c r="GB136" s="2">
        <f t="shared" si="380"/>
        <v>7.8154084039698618E-2</v>
      </c>
      <c r="GC136" s="2">
        <f t="shared" si="381"/>
        <v>8.1460875556961229E-2</v>
      </c>
      <c r="GD136" s="2">
        <f t="shared" si="382"/>
        <v>9.5466476245270715E-2</v>
      </c>
      <c r="GE136" s="2">
        <f t="shared" si="383"/>
        <v>8.8891336997198506E-2</v>
      </c>
      <c r="GF136" s="2">
        <f t="shared" si="384"/>
        <v>7.4162129052611284E-2</v>
      </c>
      <c r="GG136" s="2">
        <f t="shared" si="385"/>
        <v>6.6391630721684955E-2</v>
      </c>
      <c r="GH136" s="2">
        <f t="shared" si="386"/>
        <v>6.6987228173636601E-2</v>
      </c>
      <c r="GI136" s="2">
        <f t="shared" si="387"/>
        <v>5.9120892095814379E-2</v>
      </c>
      <c r="GJ136" s="2">
        <f t="shared" si="388"/>
        <v>5.1703839849166502E-2</v>
      </c>
      <c r="GK136" s="2">
        <f t="shared" si="389"/>
        <v>4.6787862388333594E-2</v>
      </c>
      <c r="GM136" s="86">
        <f t="shared" si="325"/>
        <v>1.3735965039814791E-91</v>
      </c>
      <c r="GN136" s="86">
        <f t="shared" si="390"/>
        <v>5.7888262442086297E-87</v>
      </c>
      <c r="GO136" s="86">
        <f t="shared" si="391"/>
        <v>1.5869881759368789E-137</v>
      </c>
      <c r="GP136" s="86">
        <f t="shared" si="392"/>
        <v>3.6043490956715241E-181</v>
      </c>
      <c r="GQ136" s="86">
        <f t="shared" si="393"/>
        <v>2.1698898874018249E-134</v>
      </c>
      <c r="GR136" s="86">
        <f t="shared" si="394"/>
        <v>6.302137759748329E-138</v>
      </c>
      <c r="GS136" s="86">
        <f t="shared" si="395"/>
        <v>2.5620511328280087E-180</v>
      </c>
      <c r="GT136" s="86">
        <f t="shared" si="396"/>
        <v>5.2844649058479056E-153</v>
      </c>
      <c r="GU136" s="86">
        <f t="shared" si="397"/>
        <v>7.3192265518435624E-111</v>
      </c>
      <c r="GV136" s="86">
        <f t="shared" si="398"/>
        <v>2.6603323144388854E-119</v>
      </c>
      <c r="GW136" s="86">
        <f t="shared" si="399"/>
        <v>1.2493693477815758E-158</v>
      </c>
      <c r="GX136" s="86">
        <f t="shared" si="400"/>
        <v>2.9331172866286352E-157</v>
      </c>
      <c r="GY136" s="86">
        <f t="shared" si="401"/>
        <v>6.7873651443041176E-101</v>
      </c>
      <c r="GZ136" s="86">
        <f t="shared" si="402"/>
        <v>4.2907795328992608E-107</v>
      </c>
      <c r="HA136" s="86">
        <f t="shared" si="403"/>
        <v>1.1130155260810212E-125</v>
      </c>
      <c r="HC136" s="86">
        <f t="shared" si="326"/>
        <v>8.1584902641380182E-44</v>
      </c>
      <c r="HD136" s="86">
        <f t="shared" si="404"/>
        <v>4.3689188095357518E-58</v>
      </c>
      <c r="HE136" s="86">
        <f t="shared" si="405"/>
        <v>2.0865726159940506E-56</v>
      </c>
      <c r="HF136" s="86">
        <f t="shared" si="406"/>
        <v>3.9677978872129032E-67</v>
      </c>
      <c r="HG136" s="86">
        <f t="shared" si="407"/>
        <v>4.4455665617699183E-92</v>
      </c>
      <c r="HH136" s="86">
        <f t="shared" si="408"/>
        <v>7.5502517873052517E-75</v>
      </c>
      <c r="HI136" s="86">
        <f t="shared" si="409"/>
        <v>3.7576011773033392E-85</v>
      </c>
      <c r="HJ136" s="86">
        <f t="shared" si="410"/>
        <v>1.3323061391310974E-97</v>
      </c>
      <c r="HK136" s="86">
        <f t="shared" si="411"/>
        <v>1.1608319967970938E-116</v>
      </c>
      <c r="HL136" s="86">
        <f t="shared" si="412"/>
        <v>3.9596762753982561E-94</v>
      </c>
      <c r="HM136" s="86">
        <f t="shared" si="413"/>
        <v>1.2391283271977547E-73</v>
      </c>
      <c r="HN136" s="86">
        <f t="shared" si="414"/>
        <v>9.5574784910950159E-52</v>
      </c>
      <c r="HO136" s="86">
        <f t="shared" si="415"/>
        <v>7.2482958355787575E-36</v>
      </c>
      <c r="HP136" s="86">
        <f t="shared" si="416"/>
        <v>1.9903319179465422E-40</v>
      </c>
      <c r="HQ136" s="86">
        <f t="shared" si="417"/>
        <v>4.7771870747883592E-50</v>
      </c>
      <c r="HS136" s="86">
        <f t="shared" si="327"/>
        <v>0.26964393281047183</v>
      </c>
      <c r="HT136" s="86">
        <f t="shared" si="418"/>
        <v>0.49799747595170801</v>
      </c>
      <c r="HU136" s="86">
        <f t="shared" si="419"/>
        <v>0.50000114156386533</v>
      </c>
      <c r="HV136" s="86">
        <f t="shared" si="420"/>
        <v>0.49022585806639601</v>
      </c>
      <c r="HW136" s="86">
        <f t="shared" si="421"/>
        <v>0.383650300198632</v>
      </c>
      <c r="HX136" s="86">
        <f t="shared" si="422"/>
        <v>0.45478494409931031</v>
      </c>
      <c r="HY136" s="86">
        <f t="shared" si="423"/>
        <v>0.45295886785934786</v>
      </c>
      <c r="HZ136" s="86">
        <f t="shared" si="424"/>
        <v>0.4973888691821533</v>
      </c>
      <c r="IA136" s="86">
        <f t="shared" si="425"/>
        <v>0.47621763042782012</v>
      </c>
      <c r="IB136" s="86">
        <f t="shared" si="426"/>
        <v>0.39491942545820108</v>
      </c>
      <c r="IC136" s="86">
        <f t="shared" si="427"/>
        <v>0.34068953911804273</v>
      </c>
      <c r="ID136" s="86">
        <f t="shared" si="428"/>
        <v>0.37561234692313739</v>
      </c>
      <c r="IE136" s="86">
        <f t="shared" si="429"/>
        <v>0.24454568752637992</v>
      </c>
      <c r="IF136" s="86">
        <f t="shared" si="430"/>
        <v>0.266381937786555</v>
      </c>
      <c r="IG136" s="86">
        <f t="shared" si="431"/>
        <v>0.28304652214700743</v>
      </c>
      <c r="II136" s="86">
        <f t="shared" si="328"/>
        <v>6.03871220539657E-20</v>
      </c>
      <c r="IJ136" s="86">
        <f t="shared" si="329"/>
        <v>3.8248321865682105E-16</v>
      </c>
      <c r="IK136" s="86">
        <f t="shared" si="330"/>
        <v>2.6068591912187136E-17</v>
      </c>
      <c r="IL136" s="86">
        <f t="shared" si="331"/>
        <v>4.413053283384077E-21</v>
      </c>
      <c r="IM136" s="86">
        <f t="shared" si="332"/>
        <v>1.3360735994285611E-23</v>
      </c>
      <c r="IN136" s="86">
        <f t="shared" si="333"/>
        <v>6.4056082030989313E-22</v>
      </c>
      <c r="IO136" s="86">
        <f t="shared" si="334"/>
        <v>3.5815729760997152E-20</v>
      </c>
      <c r="IP136" s="86">
        <f t="shared" si="335"/>
        <v>4.9214630556041377E-20</v>
      </c>
      <c r="IQ136" s="86">
        <f t="shared" si="336"/>
        <v>3.4556792097917409E-20</v>
      </c>
      <c r="IR136" s="86">
        <f t="shared" si="337"/>
        <v>4.0338072773049131E-23</v>
      </c>
      <c r="IS136" s="86">
        <f t="shared" si="338"/>
        <v>7.2649099260351375E-25</v>
      </c>
      <c r="IT136" s="86">
        <f t="shared" si="339"/>
        <v>2.3256519800710829E-23</v>
      </c>
      <c r="IU136" s="86">
        <f t="shared" si="340"/>
        <v>3.3236496147520377E-26</v>
      </c>
      <c r="IV136" s="86">
        <f t="shared" si="341"/>
        <v>8.6585505371826597E-18</v>
      </c>
      <c r="IW136" s="86">
        <f t="shared" si="342"/>
        <v>1.1510127839649537E-13</v>
      </c>
      <c r="IY136" s="86">
        <f t="shared" si="343"/>
        <v>0.26964393281047183</v>
      </c>
      <c r="IZ136" s="86">
        <f t="shared" si="344"/>
        <v>0.4979974759517084</v>
      </c>
      <c r="JA136" s="86">
        <f t="shared" si="345"/>
        <v>0.50000114156386533</v>
      </c>
      <c r="JB136" s="86">
        <f t="shared" si="346"/>
        <v>0.49022585806639601</v>
      </c>
      <c r="JC136" s="86">
        <f t="shared" si="347"/>
        <v>0.383650300198632</v>
      </c>
      <c r="JD136" s="86">
        <f t="shared" si="348"/>
        <v>0.45478494409931031</v>
      </c>
      <c r="JE136" s="86">
        <f t="shared" si="349"/>
        <v>0.45295886785934786</v>
      </c>
      <c r="JF136" s="86">
        <f t="shared" si="350"/>
        <v>0.4973888691821533</v>
      </c>
      <c r="JG136" s="86">
        <f t="shared" si="351"/>
        <v>0.47621763042782012</v>
      </c>
      <c r="JH136" s="86">
        <f t="shared" si="352"/>
        <v>0.39491942545820108</v>
      </c>
      <c r="JI136" s="86">
        <f t="shared" si="353"/>
        <v>0.34068953911804273</v>
      </c>
      <c r="JJ136" s="86">
        <f t="shared" si="354"/>
        <v>0.37561234692313739</v>
      </c>
      <c r="JK136" s="86">
        <f t="shared" si="355"/>
        <v>0.24454568752637992</v>
      </c>
      <c r="JL136" s="86">
        <f t="shared" si="356"/>
        <v>0.266381937786555</v>
      </c>
      <c r="JM136" s="86">
        <f t="shared" si="357"/>
        <v>0.2830465221471225</v>
      </c>
    </row>
    <row r="137" spans="2:273" x14ac:dyDescent="0.25">
      <c r="B137" s="2">
        <v>110</v>
      </c>
      <c r="C137" s="37">
        <v>93.951999999999998</v>
      </c>
      <c r="D137" s="37">
        <v>96.983000000000004</v>
      </c>
      <c r="E137" s="37">
        <v>95.552000000000007</v>
      </c>
      <c r="F137" s="37">
        <v>100</v>
      </c>
      <c r="G137" s="37">
        <v>105.69</v>
      </c>
      <c r="H137" s="37">
        <v>105.79300000000001</v>
      </c>
      <c r="I137" s="37">
        <v>107.89700000000001</v>
      </c>
      <c r="J137" s="37">
        <v>108.121</v>
      </c>
      <c r="K137" s="37">
        <v>111.759</v>
      </c>
      <c r="L137" s="37">
        <v>116.53400000000001</v>
      </c>
      <c r="M137" s="37">
        <v>120.759</v>
      </c>
      <c r="N137" s="37">
        <v>123.571</v>
      </c>
      <c r="O137" s="37">
        <v>124.429</v>
      </c>
      <c r="P137" s="37">
        <v>143.053</v>
      </c>
      <c r="Q137" s="37">
        <v>176.93</v>
      </c>
      <c r="S137" s="4">
        <f t="shared" si="229"/>
        <v>93.916465766202833</v>
      </c>
      <c r="T137" s="4">
        <f t="shared" si="230"/>
        <v>96.499617038937572</v>
      </c>
      <c r="U137" s="4">
        <f t="shared" si="231"/>
        <v>97.543560062877319</v>
      </c>
      <c r="V137" s="4">
        <f t="shared" si="232"/>
        <v>100.46255301327551</v>
      </c>
      <c r="W137" s="4">
        <f t="shared" si="233"/>
        <v>105.04621245229842</v>
      </c>
      <c r="X137" s="4">
        <f t="shared" si="234"/>
        <v>106.68998413290099</v>
      </c>
      <c r="Y137" s="4">
        <f t="shared" si="235"/>
        <v>108.12986218494787</v>
      </c>
      <c r="Z137" s="4">
        <f t="shared" si="236"/>
        <v>107.25917748697847</v>
      </c>
      <c r="AA137" s="4">
        <f t="shared" si="237"/>
        <v>111.5808625398404</v>
      </c>
      <c r="AB137" s="4">
        <f t="shared" si="238"/>
        <v>117.80692170072399</v>
      </c>
      <c r="AC137" s="4">
        <f t="shared" si="239"/>
        <v>121.57228302997831</v>
      </c>
      <c r="AD137" s="4">
        <f t="shared" si="240"/>
        <v>122.71250030438807</v>
      </c>
      <c r="AE137" s="4">
        <f t="shared" si="241"/>
        <v>125.77575718259983</v>
      </c>
      <c r="AF137" s="4">
        <f t="shared" si="242"/>
        <v>142.56296529198377</v>
      </c>
      <c r="AG137" s="4">
        <f t="shared" si="243"/>
        <v>174.32031736219838</v>
      </c>
      <c r="AI137" s="4">
        <f t="shared" si="244"/>
        <v>3.5534233797164916E-2</v>
      </c>
      <c r="AJ137" s="4">
        <f t="shared" si="245"/>
        <v>0.48338296106243206</v>
      </c>
      <c r="AK137" s="4">
        <f t="shared" si="246"/>
        <v>-1.991560062877312</v>
      </c>
      <c r="AL137" s="4">
        <f t="shared" si="247"/>
        <v>-0.46255301327551024</v>
      </c>
      <c r="AM137" s="4">
        <f t="shared" si="248"/>
        <v>0.64378754770157798</v>
      </c>
      <c r="AN137" s="4">
        <f t="shared" si="249"/>
        <v>-0.89698413290098244</v>
      </c>
      <c r="AO137" s="4">
        <f t="shared" si="250"/>
        <v>-0.23286218494786226</v>
      </c>
      <c r="AP137" s="4">
        <f t="shared" si="251"/>
        <v>0.86182251302152224</v>
      </c>
      <c r="AQ137" s="4">
        <f t="shared" si="252"/>
        <v>0.17813746015960419</v>
      </c>
      <c r="AR137" s="4">
        <f t="shared" si="253"/>
        <v>-1.2729217007239839</v>
      </c>
      <c r="AS137" s="4">
        <f t="shared" si="254"/>
        <v>-0.81328302997830804</v>
      </c>
      <c r="AT137" s="4">
        <f t="shared" si="255"/>
        <v>0.85849969561192552</v>
      </c>
      <c r="AU137" s="4">
        <f t="shared" si="256"/>
        <v>-1.3467571825998306</v>
      </c>
      <c r="AV137" s="4">
        <f t="shared" si="432"/>
        <v>0.49003470801622484</v>
      </c>
      <c r="AW137" s="4">
        <f t="shared" si="432"/>
        <v>2.609682637801626</v>
      </c>
      <c r="AY137" s="2">
        <f t="shared" si="308"/>
        <v>93.916465766202833</v>
      </c>
      <c r="AZ137" s="2">
        <f t="shared" si="359"/>
        <v>94.490469214438633</v>
      </c>
      <c r="BA137" s="2">
        <f t="shared" si="360"/>
        <v>93.693927427905777</v>
      </c>
      <c r="BB137" s="2">
        <f t="shared" si="361"/>
        <v>93.519094469948513</v>
      </c>
      <c r="BC137" s="2">
        <f t="shared" si="362"/>
        <v>93.504723138250498</v>
      </c>
      <c r="BD137" s="2">
        <f t="shared" si="363"/>
        <v>94.332528086462716</v>
      </c>
      <c r="BE137" s="2">
        <f t="shared" si="364"/>
        <v>94.382790810415912</v>
      </c>
      <c r="BF137" s="2">
        <f t="shared" si="365"/>
        <v>95.284319180144067</v>
      </c>
      <c r="BG137" s="2">
        <f t="shared" si="366"/>
        <v>96.430728611659333</v>
      </c>
      <c r="BH137" s="2">
        <f t="shared" si="367"/>
        <v>96.883628424500273</v>
      </c>
      <c r="BI137" s="2">
        <f t="shared" si="368"/>
        <v>99.007763713956408</v>
      </c>
      <c r="BJ137" s="2">
        <f t="shared" si="369"/>
        <v>98.456611751382624</v>
      </c>
      <c r="BK137" s="2">
        <f t="shared" si="370"/>
        <v>99.695163640675787</v>
      </c>
      <c r="BL137" s="2">
        <f t="shared" si="371"/>
        <v>100.28880431277243</v>
      </c>
      <c r="BM137" s="2">
        <f t="shared" si="372"/>
        <v>101.09719574972748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107.30776135084427</v>
      </c>
      <c r="DL137" s="2">
        <f t="shared" si="433"/>
        <v>115.51752867746291</v>
      </c>
      <c r="DM137" s="2">
        <f t="shared" si="433"/>
        <v>115.02980155195678</v>
      </c>
      <c r="DN137" s="2">
        <f t="shared" si="433"/>
        <v>117.77165924426453</v>
      </c>
      <c r="DO137" s="2">
        <f t="shared" si="433"/>
        <v>115.10307757973732</v>
      </c>
      <c r="DP137" s="2">
        <f t="shared" si="433"/>
        <v>119.11591741741741</v>
      </c>
      <c r="DQ137" s="2">
        <f t="shared" si="433"/>
        <v>113.63508440018967</v>
      </c>
      <c r="DR137" s="2">
        <f t="shared" si="433"/>
        <v>121.2142218487395</v>
      </c>
      <c r="DS137" s="2">
        <f t="shared" si="433"/>
        <v>118.09170028011205</v>
      </c>
      <c r="DT137" s="2">
        <f t="shared" si="433"/>
        <v>118.63241428571429</v>
      </c>
      <c r="DU137" s="2">
        <f t="shared" si="433"/>
        <v>111.96864897691214</v>
      </c>
      <c r="DV137" s="2">
        <f t="shared" si="433"/>
        <v>115.58242476547844</v>
      </c>
      <c r="DW137" s="2">
        <f t="shared" si="433"/>
        <v>120.86863869132291</v>
      </c>
      <c r="DX137" s="2">
        <f t="shared" si="433"/>
        <v>120.03757664884135</v>
      </c>
      <c r="DY137" s="2">
        <f t="shared" si="433"/>
        <v>116.03002995921395</v>
      </c>
      <c r="EA137" s="2">
        <f t="shared" si="228"/>
        <v>93.896404697204972</v>
      </c>
      <c r="EB137" s="2">
        <f t="shared" si="290"/>
        <v>94.457339333933405</v>
      </c>
      <c r="EC137" s="2">
        <f t="shared" si="291"/>
        <v>93.641611759371216</v>
      </c>
      <c r="ED137" s="2">
        <f t="shared" si="292"/>
        <v>93.47006136781944</v>
      </c>
      <c r="EE137" s="2">
        <f t="shared" si="293"/>
        <v>93.493839627697952</v>
      </c>
      <c r="EF137" s="2">
        <f t="shared" si="294"/>
        <v>94.294359459069454</v>
      </c>
      <c r="EG137" s="2">
        <f t="shared" si="295"/>
        <v>94.325414005964532</v>
      </c>
      <c r="EH137" s="2">
        <f t="shared" si="296"/>
        <v>95.228115576466507</v>
      </c>
      <c r="EI137" s="2">
        <f t="shared" si="297"/>
        <v>96.367736141746889</v>
      </c>
      <c r="EJ137" s="2">
        <f t="shared" si="298"/>
        <v>96.841034910692372</v>
      </c>
      <c r="EK137" s="2">
        <f t="shared" si="299"/>
        <v>98.988638326682519</v>
      </c>
      <c r="EL137" s="2">
        <f t="shared" si="300"/>
        <v>98.443774251167895</v>
      </c>
      <c r="EM137" s="2">
        <f t="shared" si="301"/>
        <v>99.679475247060182</v>
      </c>
      <c r="EN137" s="2">
        <f t="shared" si="302"/>
        <v>100.24451904871265</v>
      </c>
      <c r="EO137" s="2">
        <f t="shared" si="303"/>
        <v>101.08310470683764</v>
      </c>
      <c r="EQ137" s="2">
        <f t="shared" si="304"/>
        <v>93.883454922979354</v>
      </c>
      <c r="ER137" s="2">
        <f t="shared" si="434"/>
        <v>94.487866271531345</v>
      </c>
      <c r="ES137" s="2">
        <f t="shared" si="434"/>
        <v>93.840534462836445</v>
      </c>
      <c r="ET137" s="2">
        <f t="shared" si="434"/>
        <v>93.57208733931887</v>
      </c>
      <c r="EU137" s="2">
        <f t="shared" si="434"/>
        <v>93.18164630539404</v>
      </c>
      <c r="EV137" s="2">
        <f t="shared" si="434"/>
        <v>94.227646765073061</v>
      </c>
      <c r="EW137" s="2">
        <f t="shared" si="434"/>
        <v>94.576228242849737</v>
      </c>
      <c r="EX137" s="2">
        <f t="shared" si="434"/>
        <v>95.274986063517318</v>
      </c>
      <c r="EY137" s="2">
        <f t="shared" si="434"/>
        <v>96.584053648862039</v>
      </c>
      <c r="EZ137" s="2">
        <f t="shared" si="434"/>
        <v>96.817809063804447</v>
      </c>
      <c r="FA137" s="2">
        <f t="shared" si="434"/>
        <v>98.925962668551705</v>
      </c>
      <c r="FB137" s="2">
        <f t="shared" si="434"/>
        <v>98.242015104052086</v>
      </c>
      <c r="FC137" s="2">
        <f t="shared" si="434"/>
        <v>99.334405366380963</v>
      </c>
      <c r="FD137" s="2">
        <f t="shared" si="434"/>
        <v>100.27072728427949</v>
      </c>
      <c r="FE137" s="2">
        <f t="shared" si="434"/>
        <v>100.67186204738663</v>
      </c>
      <c r="FG137" s="2">
        <f t="shared" si="306"/>
        <v>0.9984435770442821</v>
      </c>
      <c r="FH137" s="2">
        <f t="shared" si="435"/>
        <v>0.99856170893056817</v>
      </c>
      <c r="FI137" s="2">
        <f t="shared" si="435"/>
        <v>0.99849811772310237</v>
      </c>
      <c r="FJ137" s="2">
        <f t="shared" si="435"/>
        <v>0.99834356973657201</v>
      </c>
      <c r="FK137" s="2">
        <f t="shared" si="435"/>
        <v>0.9983300015836748</v>
      </c>
      <c r="FL137" s="2">
        <f t="shared" si="435"/>
        <v>0.99823368307686433</v>
      </c>
      <c r="FM137" s="2">
        <f t="shared" si="435"/>
        <v>0.99817973314776687</v>
      </c>
      <c r="FN137" s="2">
        <f t="shared" si="435"/>
        <v>0.99802424719766547</v>
      </c>
      <c r="FO137" s="2">
        <f t="shared" si="435"/>
        <v>0.99806260765534305</v>
      </c>
      <c r="FP137" s="2">
        <f t="shared" si="435"/>
        <v>0.99795934183519119</v>
      </c>
      <c r="FQ137" s="2">
        <f t="shared" si="435"/>
        <v>0.99817727833591552</v>
      </c>
      <c r="FR137" s="2">
        <f t="shared" si="435"/>
        <v>0.9983918478360132</v>
      </c>
      <c r="FS137" s="2">
        <f t="shared" si="435"/>
        <v>0.99820990563226408</v>
      </c>
      <c r="FT137" s="2">
        <f t="shared" si="435"/>
        <v>0.9978372801732337</v>
      </c>
      <c r="FU137" s="2">
        <f t="shared" si="435"/>
        <v>0.99765210879672273</v>
      </c>
      <c r="FW137" s="2">
        <f t="shared" si="324"/>
        <v>6.2755871339532518E-2</v>
      </c>
      <c r="FX137" s="2">
        <f t="shared" si="376"/>
        <v>9.3006324096161247E-2</v>
      </c>
      <c r="FY137" s="2">
        <f t="shared" si="377"/>
        <v>0.10151242165115555</v>
      </c>
      <c r="FZ137" s="2">
        <f t="shared" si="378"/>
        <v>8.6048677879335733E-2</v>
      </c>
      <c r="GA137" s="2">
        <f t="shared" si="379"/>
        <v>8.0731651847561953E-2</v>
      </c>
      <c r="GB137" s="2">
        <f t="shared" si="380"/>
        <v>8.5052935914343708E-2</v>
      </c>
      <c r="GC137" s="2">
        <f t="shared" si="381"/>
        <v>8.8623563722933174E-2</v>
      </c>
      <c r="GD137" s="2">
        <f t="shared" si="382"/>
        <v>0.10372158887696273</v>
      </c>
      <c r="GE137" s="2">
        <f t="shared" si="383"/>
        <v>9.6638632600584071E-2</v>
      </c>
      <c r="GF137" s="2">
        <f t="shared" si="384"/>
        <v>8.0739464322839391E-2</v>
      </c>
      <c r="GG137" s="2">
        <f t="shared" si="385"/>
        <v>7.2333653503479409E-2</v>
      </c>
      <c r="GH137" s="2">
        <f t="shared" si="386"/>
        <v>7.2978389868037591E-2</v>
      </c>
      <c r="GI137" s="2">
        <f t="shared" si="387"/>
        <v>6.4457113669913441E-2</v>
      </c>
      <c r="GJ137" s="2">
        <f t="shared" si="388"/>
        <v>5.6410739741897642E-2</v>
      </c>
      <c r="GK137" s="2">
        <f t="shared" si="389"/>
        <v>5.1071334511563718E-2</v>
      </c>
      <c r="GM137" s="86">
        <f t="shared" si="325"/>
        <v>3.0020787819731055E-95</v>
      </c>
      <c r="GN137" s="86">
        <f t="shared" si="390"/>
        <v>2.0950552004868734E-90</v>
      </c>
      <c r="GO137" s="86">
        <f t="shared" si="391"/>
        <v>6.0335740486207818E-143</v>
      </c>
      <c r="GP137" s="86">
        <f t="shared" si="392"/>
        <v>2.1629793007604932E-188</v>
      </c>
      <c r="GQ137" s="86">
        <f t="shared" si="393"/>
        <v>1.0206364386648927E-139</v>
      </c>
      <c r="GR137" s="86">
        <f t="shared" si="394"/>
        <v>2.5479555862916795E-143</v>
      </c>
      <c r="GS137" s="86">
        <f t="shared" si="395"/>
        <v>1.739826216543708E-187</v>
      </c>
      <c r="GT137" s="86">
        <f t="shared" si="396"/>
        <v>5.1054628163898295E-159</v>
      </c>
      <c r="GU137" s="86">
        <f t="shared" si="397"/>
        <v>3.265071161156691E-115</v>
      </c>
      <c r="GV137" s="86">
        <f t="shared" si="398"/>
        <v>4.8747763330531507E-124</v>
      </c>
      <c r="GW137" s="86">
        <f t="shared" si="399"/>
        <v>5.4446346667830107E-165</v>
      </c>
      <c r="GX137" s="86">
        <f t="shared" si="400"/>
        <v>1.8489632923579696E-163</v>
      </c>
      <c r="GY137" s="86">
        <f t="shared" si="401"/>
        <v>6.6604102372757619E-105</v>
      </c>
      <c r="GZ137" s="86">
        <f t="shared" si="402"/>
        <v>2.4099391812646259E-111</v>
      </c>
      <c r="HA137" s="86">
        <f t="shared" si="403"/>
        <v>1.373310891842271E-130</v>
      </c>
      <c r="HC137" s="86">
        <f t="shared" si="326"/>
        <v>9.6605260590601208E-47</v>
      </c>
      <c r="HD137" s="86">
        <f t="shared" si="404"/>
        <v>6.6538383753676902E-62</v>
      </c>
      <c r="HE137" s="86">
        <f t="shared" si="405"/>
        <v>5.9902729429383335E-60</v>
      </c>
      <c r="HF137" s="86">
        <f t="shared" si="406"/>
        <v>1.8933960183799781E-71</v>
      </c>
      <c r="HG137" s="86">
        <f t="shared" si="407"/>
        <v>4.1358786970325073E-98</v>
      </c>
      <c r="HH137" s="86">
        <f t="shared" si="408"/>
        <v>1.3502235967106522E-79</v>
      </c>
      <c r="HI137" s="86">
        <f t="shared" si="409"/>
        <v>1.2659005401318158E-90</v>
      </c>
      <c r="HJ137" s="86">
        <f t="shared" si="410"/>
        <v>1.0535287963070225E-103</v>
      </c>
      <c r="HK137" s="86">
        <f t="shared" si="411"/>
        <v>4.2997706779301677E-124</v>
      </c>
      <c r="HL137" s="86">
        <f t="shared" si="412"/>
        <v>2.7617230980011472E-100</v>
      </c>
      <c r="HM137" s="86">
        <f t="shared" si="413"/>
        <v>1.7965055956890428E-78</v>
      </c>
      <c r="HN137" s="86">
        <f t="shared" si="414"/>
        <v>4.6402277917860043E-55</v>
      </c>
      <c r="HO137" s="86">
        <f t="shared" si="415"/>
        <v>3.2288920085446304E-38</v>
      </c>
      <c r="HP137" s="86">
        <f t="shared" si="416"/>
        <v>4.440568524207813E-43</v>
      </c>
      <c r="HQ137" s="86">
        <f t="shared" si="417"/>
        <v>2.9172989072439015E-53</v>
      </c>
      <c r="HS137" s="86">
        <f t="shared" si="327"/>
        <v>0.3468022301533511</v>
      </c>
      <c r="HT137" s="86">
        <f t="shared" si="418"/>
        <v>0.46640047860622685</v>
      </c>
      <c r="HU137" s="86">
        <f t="shared" si="419"/>
        <v>0.48900597942868618</v>
      </c>
      <c r="HV137" s="86">
        <f t="shared" si="420"/>
        <v>0.4991664259515472</v>
      </c>
      <c r="HW137" s="86">
        <f t="shared" si="421"/>
        <v>0.45878599297038664</v>
      </c>
      <c r="HX137" s="86">
        <f t="shared" si="422"/>
        <v>0.49658743512708198</v>
      </c>
      <c r="HY137" s="86">
        <f t="shared" si="423"/>
        <v>0.49537357709013241</v>
      </c>
      <c r="HZ137" s="86">
        <f t="shared" si="424"/>
        <v>0.49176907065118702</v>
      </c>
      <c r="IA137" s="86">
        <f t="shared" si="425"/>
        <v>0.50114115382352997</v>
      </c>
      <c r="IB137" s="86">
        <f t="shared" si="426"/>
        <v>0.46572293993603731</v>
      </c>
      <c r="IC137" s="86">
        <f t="shared" si="427"/>
        <v>0.4251206185080319</v>
      </c>
      <c r="ID137" s="86">
        <f t="shared" si="428"/>
        <v>0.4501570546638291</v>
      </c>
      <c r="IE137" s="86">
        <f t="shared" si="429"/>
        <v>0.3344089435945421</v>
      </c>
      <c r="IF137" s="86">
        <f t="shared" si="430"/>
        <v>0.34616936643268037</v>
      </c>
      <c r="IG137" s="86">
        <f t="shared" si="431"/>
        <v>0.35286872572134637</v>
      </c>
      <c r="II137" s="86">
        <f t="shared" si="328"/>
        <v>9.3666900926904698E-19</v>
      </c>
      <c r="IJ137" s="86">
        <f t="shared" si="329"/>
        <v>4.9777116524449189E-15</v>
      </c>
      <c r="IK137" s="86">
        <f t="shared" si="330"/>
        <v>4.6616787664721092E-16</v>
      </c>
      <c r="IL137" s="86">
        <f t="shared" si="331"/>
        <v>1.2032335832669371E-19</v>
      </c>
      <c r="IM137" s="86">
        <f t="shared" si="332"/>
        <v>5.0261295986022256E-22</v>
      </c>
      <c r="IN137" s="86">
        <f t="shared" si="333"/>
        <v>1.9754637739658493E-20</v>
      </c>
      <c r="IO137" s="86">
        <f t="shared" si="334"/>
        <v>8.737128609997035E-19</v>
      </c>
      <c r="IP137" s="86">
        <f t="shared" si="335"/>
        <v>1.491440841606108E-18</v>
      </c>
      <c r="IQ137" s="86">
        <f t="shared" si="336"/>
        <v>9.6111902804591917E-19</v>
      </c>
      <c r="IR137" s="86">
        <f t="shared" si="337"/>
        <v>1.403243169914415E-21</v>
      </c>
      <c r="IS137" s="86">
        <f t="shared" si="338"/>
        <v>2.836452641529655E-23</v>
      </c>
      <c r="IT137" s="86">
        <f t="shared" si="339"/>
        <v>7.2659506348283266E-22</v>
      </c>
      <c r="IU137" s="86">
        <f t="shared" si="340"/>
        <v>1.3492649805979973E-24</v>
      </c>
      <c r="IV137" s="86">
        <f t="shared" si="341"/>
        <v>8.9059159593786298E-17</v>
      </c>
      <c r="IW137" s="86">
        <f t="shared" si="342"/>
        <v>6.2230348905413937E-13</v>
      </c>
      <c r="IY137" s="86">
        <f t="shared" si="343"/>
        <v>0.3468022301533511</v>
      </c>
      <c r="IZ137" s="86">
        <f t="shared" si="344"/>
        <v>0.46640047860623185</v>
      </c>
      <c r="JA137" s="86">
        <f t="shared" si="345"/>
        <v>0.48900597942868662</v>
      </c>
      <c r="JB137" s="86">
        <f t="shared" si="346"/>
        <v>0.4991664259515472</v>
      </c>
      <c r="JC137" s="86">
        <f t="shared" si="347"/>
        <v>0.45878599297038664</v>
      </c>
      <c r="JD137" s="86">
        <f t="shared" si="348"/>
        <v>0.49658743512708198</v>
      </c>
      <c r="JE137" s="86">
        <f t="shared" si="349"/>
        <v>0.49537357709013241</v>
      </c>
      <c r="JF137" s="86">
        <f t="shared" si="350"/>
        <v>0.49176907065118702</v>
      </c>
      <c r="JG137" s="86">
        <f t="shared" si="351"/>
        <v>0.50114115382352997</v>
      </c>
      <c r="JH137" s="86">
        <f t="shared" si="352"/>
        <v>0.46572293993603731</v>
      </c>
      <c r="JI137" s="86">
        <f t="shared" si="353"/>
        <v>0.4251206185080319</v>
      </c>
      <c r="JJ137" s="86">
        <f t="shared" si="354"/>
        <v>0.4501570546638291</v>
      </c>
      <c r="JK137" s="86">
        <f t="shared" si="355"/>
        <v>0.3344089435945421</v>
      </c>
      <c r="JL137" s="86">
        <f t="shared" si="356"/>
        <v>0.34616936643268048</v>
      </c>
      <c r="JM137" s="86">
        <f t="shared" si="357"/>
        <v>0.35286872572196865</v>
      </c>
    </row>
    <row r="138" spans="2:273" x14ac:dyDescent="0.25">
      <c r="B138" s="2">
        <v>111</v>
      </c>
      <c r="C138" s="37">
        <v>94.238</v>
      </c>
      <c r="D138" s="37">
        <v>94.602999999999994</v>
      </c>
      <c r="E138" s="37">
        <v>93.983000000000004</v>
      </c>
      <c r="F138" s="37">
        <v>98.397000000000006</v>
      </c>
      <c r="G138" s="37">
        <v>104.89700000000001</v>
      </c>
      <c r="H138" s="37">
        <v>104.121</v>
      </c>
      <c r="I138" s="37">
        <v>106.46599999999999</v>
      </c>
      <c r="J138" s="37">
        <v>102.86199999999999</v>
      </c>
      <c r="K138" s="37">
        <v>108.63800000000001</v>
      </c>
      <c r="L138" s="37">
        <v>115.345</v>
      </c>
      <c r="M138" s="37">
        <v>119.845</v>
      </c>
      <c r="N138" s="37">
        <v>119.768</v>
      </c>
      <c r="O138" s="37">
        <v>126.25</v>
      </c>
      <c r="P138" s="37">
        <v>149.45599999999999</v>
      </c>
      <c r="Q138" s="37">
        <v>182.982</v>
      </c>
      <c r="S138" s="4">
        <f t="shared" si="229"/>
        <v>93.813751166800856</v>
      </c>
      <c r="T138" s="4">
        <f t="shared" si="230"/>
        <v>95.720723987201396</v>
      </c>
      <c r="U138" s="4">
        <f t="shared" si="231"/>
        <v>96.232506585148798</v>
      </c>
      <c r="V138" s="4">
        <f t="shared" si="232"/>
        <v>98.408562855168626</v>
      </c>
      <c r="W138" s="4">
        <f t="shared" si="233"/>
        <v>103.57111091379578</v>
      </c>
      <c r="X138" s="4">
        <f t="shared" si="234"/>
        <v>103.94886663840578</v>
      </c>
      <c r="Y138" s="4">
        <f t="shared" si="235"/>
        <v>105.24055981637905</v>
      </c>
      <c r="Z138" s="4">
        <f t="shared" si="236"/>
        <v>103.25278872893793</v>
      </c>
      <c r="AA138" s="4">
        <f t="shared" si="237"/>
        <v>107.5758038344935</v>
      </c>
      <c r="AB138" s="4">
        <f t="shared" si="238"/>
        <v>114.91697817170321</v>
      </c>
      <c r="AC138" s="4">
        <f t="shared" si="239"/>
        <v>119.97479143507942</v>
      </c>
      <c r="AD138" s="4">
        <f t="shared" si="240"/>
        <v>120.20719517288835</v>
      </c>
      <c r="AE138" s="4">
        <f t="shared" si="241"/>
        <v>127.18599195906341</v>
      </c>
      <c r="AF138" s="4">
        <f t="shared" si="242"/>
        <v>147.41467103899299</v>
      </c>
      <c r="AG138" s="4">
        <f t="shared" si="243"/>
        <v>182.55154131529352</v>
      </c>
      <c r="AI138" s="4">
        <f t="shared" si="244"/>
        <v>0.42424883319914386</v>
      </c>
      <c r="AJ138" s="4">
        <f t="shared" si="245"/>
        <v>-1.1177239872014013</v>
      </c>
      <c r="AK138" s="4">
        <f t="shared" si="246"/>
        <v>-2.2495065851487936</v>
      </c>
      <c r="AL138" s="4">
        <f t="shared" si="247"/>
        <v>-1.156285516861999E-2</v>
      </c>
      <c r="AM138" s="4">
        <f t="shared" si="248"/>
        <v>1.3258890862042279</v>
      </c>
      <c r="AN138" s="4">
        <f t="shared" si="249"/>
        <v>0.17213336159421999</v>
      </c>
      <c r="AO138" s="4">
        <f t="shared" si="250"/>
        <v>1.2254401836209468</v>
      </c>
      <c r="AP138" s="4">
        <f t="shared" si="251"/>
        <v>-0.39078872893793459</v>
      </c>
      <c r="AQ138" s="4">
        <f t="shared" si="252"/>
        <v>1.0621961655065064</v>
      </c>
      <c r="AR138" s="4">
        <f t="shared" si="253"/>
        <v>0.42802182829679225</v>
      </c>
      <c r="AS138" s="4">
        <f t="shared" si="254"/>
        <v>-0.12979143507942581</v>
      </c>
      <c r="AT138" s="4">
        <f t="shared" si="255"/>
        <v>-0.43919517288834697</v>
      </c>
      <c r="AU138" s="4">
        <f t="shared" si="256"/>
        <v>-0.93599195906341492</v>
      </c>
      <c r="AV138" s="4">
        <f t="shared" si="432"/>
        <v>2.0413289610069967</v>
      </c>
      <c r="AW138" s="4">
        <f t="shared" si="432"/>
        <v>0.43045868470647974</v>
      </c>
      <c r="AY138" s="2">
        <f t="shared" si="308"/>
        <v>93.813751166800856</v>
      </c>
      <c r="AZ138" s="2">
        <f t="shared" si="359"/>
        <v>94.363012173622892</v>
      </c>
      <c r="BA138" s="2">
        <f t="shared" si="360"/>
        <v>93.56196978877739</v>
      </c>
      <c r="BB138" s="2">
        <f t="shared" si="361"/>
        <v>93.390104602312974</v>
      </c>
      <c r="BC138" s="2">
        <f t="shared" si="362"/>
        <v>93.429015896415535</v>
      </c>
      <c r="BD138" s="2">
        <f t="shared" si="363"/>
        <v>94.219305746521243</v>
      </c>
      <c r="BE138" s="2">
        <f t="shared" si="364"/>
        <v>94.258898072774244</v>
      </c>
      <c r="BF138" s="2">
        <f t="shared" si="365"/>
        <v>95.18123787523129</v>
      </c>
      <c r="BG138" s="2">
        <f t="shared" si="366"/>
        <v>96.294374168782909</v>
      </c>
      <c r="BH138" s="2">
        <f t="shared" si="367"/>
        <v>96.761328312633225</v>
      </c>
      <c r="BI138" s="2">
        <f t="shared" si="368"/>
        <v>98.863003717647757</v>
      </c>
      <c r="BJ138" s="2">
        <f t="shared" si="369"/>
        <v>98.351873491977926</v>
      </c>
      <c r="BK138" s="2">
        <f t="shared" si="370"/>
        <v>99.60425818655068</v>
      </c>
      <c r="BL138" s="2">
        <f t="shared" si="371"/>
        <v>100.15428898833059</v>
      </c>
      <c r="BM138" s="2">
        <f t="shared" si="372"/>
        <v>100.97662185696737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107.33770816135085</v>
      </c>
      <c r="DL138" s="2">
        <f t="shared" si="433"/>
        <v>115.60662887989204</v>
      </c>
      <c r="DM138" s="2">
        <f t="shared" si="433"/>
        <v>115.13973738191631</v>
      </c>
      <c r="DN138" s="2">
        <f t="shared" si="433"/>
        <v>117.92269790823214</v>
      </c>
      <c r="DO138" s="2">
        <f t="shared" si="433"/>
        <v>115.23146894934332</v>
      </c>
      <c r="DP138" s="2">
        <f t="shared" si="433"/>
        <v>119.26437996567995</v>
      </c>
      <c r="DQ138" s="2">
        <f t="shared" si="433"/>
        <v>113.72581816026555</v>
      </c>
      <c r="DR138" s="2">
        <f t="shared" si="433"/>
        <v>121.3768168067227</v>
      </c>
      <c r="DS138" s="2">
        <f t="shared" si="433"/>
        <v>118.19556722689077</v>
      </c>
      <c r="DT138" s="2">
        <f t="shared" si="433"/>
        <v>118.73120168067229</v>
      </c>
      <c r="DU138" s="2">
        <f t="shared" si="433"/>
        <v>111.98808895940475</v>
      </c>
      <c r="DV138" s="2">
        <f t="shared" si="433"/>
        <v>115.6355496247655</v>
      </c>
      <c r="DW138" s="2">
        <f t="shared" si="433"/>
        <v>120.99170270270271</v>
      </c>
      <c r="DX138" s="2">
        <f t="shared" si="433"/>
        <v>120.15584469696969</v>
      </c>
      <c r="DY138" s="2">
        <f t="shared" si="433"/>
        <v>116.12659147200594</v>
      </c>
      <c r="EA138" s="2">
        <f t="shared" si="228"/>
        <v>93.795478649068329</v>
      </c>
      <c r="EB138" s="2">
        <f t="shared" si="290"/>
        <v>94.331807059277367</v>
      </c>
      <c r="EC138" s="2">
        <f t="shared" si="291"/>
        <v>93.508825906892383</v>
      </c>
      <c r="ED138" s="2">
        <f t="shared" si="292"/>
        <v>93.342629758791062</v>
      </c>
      <c r="EE138" s="2">
        <f t="shared" si="293"/>
        <v>93.425408254138404</v>
      </c>
      <c r="EF138" s="2">
        <f t="shared" si="294"/>
        <v>94.185536879754267</v>
      </c>
      <c r="EG138" s="2">
        <f t="shared" si="295"/>
        <v>94.200537182132052</v>
      </c>
      <c r="EH138" s="2">
        <f t="shared" si="296"/>
        <v>95.128275011435676</v>
      </c>
      <c r="EI138" s="2">
        <f t="shared" si="297"/>
        <v>96.231284411140194</v>
      </c>
      <c r="EJ138" s="2">
        <f t="shared" si="298"/>
        <v>96.722571344585447</v>
      </c>
      <c r="EK138" s="2">
        <f t="shared" si="299"/>
        <v>98.8465048872349</v>
      </c>
      <c r="EL138" s="2">
        <f t="shared" si="300"/>
        <v>98.34393743702482</v>
      </c>
      <c r="EM138" s="2">
        <f t="shared" si="301"/>
        <v>99.596002991114617</v>
      </c>
      <c r="EN138" s="2">
        <f t="shared" si="302"/>
        <v>100.11291465972594</v>
      </c>
      <c r="EO138" s="2">
        <f t="shared" si="303"/>
        <v>100.96878123424986</v>
      </c>
      <c r="EQ138" s="2">
        <f t="shared" si="304"/>
        <v>93.781545649816906</v>
      </c>
      <c r="ER138" s="2">
        <f t="shared" si="434"/>
        <v>94.364403572289547</v>
      </c>
      <c r="ES138" s="2">
        <f t="shared" si="434"/>
        <v>93.722126406529412</v>
      </c>
      <c r="ET138" s="2">
        <f t="shared" si="434"/>
        <v>93.45309625852741</v>
      </c>
      <c r="EU138" s="2">
        <f t="shared" si="434"/>
        <v>93.088314285893347</v>
      </c>
      <c r="EV138" s="2">
        <f t="shared" si="434"/>
        <v>94.113786067048537</v>
      </c>
      <c r="EW138" s="2">
        <f t="shared" si="434"/>
        <v>94.469781827595853</v>
      </c>
      <c r="EX138" s="2">
        <f t="shared" si="434"/>
        <v>95.178515680455263</v>
      </c>
      <c r="EY138" s="2">
        <f t="shared" si="434"/>
        <v>96.462501558740229</v>
      </c>
      <c r="EZ138" s="2">
        <f t="shared" si="434"/>
        <v>96.697405344364967</v>
      </c>
      <c r="FA138" s="2">
        <f t="shared" si="434"/>
        <v>98.778573172439565</v>
      </c>
      <c r="FB138" s="2">
        <f t="shared" si="434"/>
        <v>98.12460230217286</v>
      </c>
      <c r="FC138" s="2">
        <f t="shared" si="434"/>
        <v>99.216148400424544</v>
      </c>
      <c r="FD138" s="2">
        <f t="shared" si="434"/>
        <v>100.14272121012847</v>
      </c>
      <c r="FE138" s="2">
        <f t="shared" si="434"/>
        <v>100.52689765922649</v>
      </c>
      <c r="FG138" s="2">
        <f t="shared" si="306"/>
        <v>0.99858033097243282</v>
      </c>
      <c r="FH138" s="2">
        <f t="shared" si="435"/>
        <v>0.9986880969279166</v>
      </c>
      <c r="FI138" s="2">
        <f t="shared" si="435"/>
        <v>0.99863008605077985</v>
      </c>
      <c r="FJ138" s="2">
        <f t="shared" si="435"/>
        <v>0.99848909743422753</v>
      </c>
      <c r="FK138" s="2">
        <f t="shared" si="435"/>
        <v>0.99847671950908956</v>
      </c>
      <c r="FL138" s="2">
        <f t="shared" si="435"/>
        <v>0.99838884942058614</v>
      </c>
      <c r="FM138" s="2">
        <f t="shared" si="435"/>
        <v>0.99833963096930867</v>
      </c>
      <c r="FN138" s="2">
        <f t="shared" si="435"/>
        <v>0.99819777872153004</v>
      </c>
      <c r="FO138" s="2">
        <f t="shared" si="435"/>
        <v>0.9982327759237366</v>
      </c>
      <c r="FP138" s="2">
        <f t="shared" si="435"/>
        <v>0.99813856340253848</v>
      </c>
      <c r="FQ138" s="2">
        <f t="shared" si="435"/>
        <v>0.99833739143648148</v>
      </c>
      <c r="FR138" s="2">
        <f t="shared" si="435"/>
        <v>0.99853314023451356</v>
      </c>
      <c r="FS138" s="2">
        <f t="shared" si="435"/>
        <v>0.99836715734590309</v>
      </c>
      <c r="FT138" s="2">
        <f t="shared" si="435"/>
        <v>0.99802720065986872</v>
      </c>
      <c r="FU138" s="2">
        <f t="shared" si="435"/>
        <v>0.99785825531214023</v>
      </c>
      <c r="FW138" s="2">
        <f t="shared" si="324"/>
        <v>6.8396333988625435E-2</v>
      </c>
      <c r="FX138" s="2">
        <f t="shared" si="376"/>
        <v>0.10107247483198026</v>
      </c>
      <c r="FY138" s="2">
        <f t="shared" si="377"/>
        <v>0.11022662657155227</v>
      </c>
      <c r="FZ138" s="2">
        <f t="shared" si="378"/>
        <v>9.3573667245056155E-2</v>
      </c>
      <c r="GA138" s="2">
        <f t="shared" si="379"/>
        <v>8.7836352331172748E-2</v>
      </c>
      <c r="GB138" s="2">
        <f t="shared" si="380"/>
        <v>9.2499660305870882E-2</v>
      </c>
      <c r="GC138" s="2">
        <f t="shared" si="381"/>
        <v>9.634998960094758E-2</v>
      </c>
      <c r="GD138" s="2">
        <f t="shared" si="382"/>
        <v>0.11260167019526278</v>
      </c>
      <c r="GE138" s="2">
        <f t="shared" si="383"/>
        <v>0.10498333918919105</v>
      </c>
      <c r="GF138" s="2">
        <f t="shared" si="384"/>
        <v>8.7844786634934502E-2</v>
      </c>
      <c r="GG138" s="2">
        <f t="shared" si="385"/>
        <v>7.8762619489987015E-2</v>
      </c>
      <c r="GH138" s="2">
        <f t="shared" si="386"/>
        <v>7.9459751203363377E-2</v>
      </c>
      <c r="GI138" s="2">
        <f t="shared" si="387"/>
        <v>7.0239023882236185E-2</v>
      </c>
      <c r="GJ138" s="2">
        <f t="shared" si="388"/>
        <v>6.1518338356087644E-2</v>
      </c>
      <c r="GK138" s="2">
        <f t="shared" si="389"/>
        <v>5.5724037349631009E-2</v>
      </c>
      <c r="GM138" s="86">
        <f t="shared" si="325"/>
        <v>5.5475262899769109E-99</v>
      </c>
      <c r="GN138" s="86">
        <f t="shared" si="390"/>
        <v>6.484668235571263E-94</v>
      </c>
      <c r="GO138" s="86">
        <f t="shared" si="391"/>
        <v>1.7973459232253655E-148</v>
      </c>
      <c r="GP138" s="86">
        <f t="shared" si="392"/>
        <v>9.3513620876878445E-196</v>
      </c>
      <c r="GQ138" s="86">
        <f t="shared" si="393"/>
        <v>3.7717474768106109E-145</v>
      </c>
      <c r="GR138" s="86">
        <f t="shared" si="394"/>
        <v>8.096279392039702E-149</v>
      </c>
      <c r="GS138" s="86">
        <f t="shared" si="395"/>
        <v>8.5399461805503857E-195</v>
      </c>
      <c r="GT138" s="86">
        <f t="shared" si="396"/>
        <v>3.7661732018765439E-165</v>
      </c>
      <c r="GU138" s="86">
        <f t="shared" si="397"/>
        <v>1.1979468528853272E-119</v>
      </c>
      <c r="GV138" s="86">
        <f t="shared" si="398"/>
        <v>7.2037992039773195E-129</v>
      </c>
      <c r="GW138" s="86">
        <f t="shared" si="399"/>
        <v>1.7740112155487954E-171</v>
      </c>
      <c r="GX138" s="86">
        <f t="shared" si="400"/>
        <v>8.819177680634987E-170</v>
      </c>
      <c r="GY138" s="86">
        <f t="shared" si="401"/>
        <v>5.445801629915862E-109</v>
      </c>
      <c r="GZ138" s="86">
        <f t="shared" si="402"/>
        <v>1.1157968209386507E-115</v>
      </c>
      <c r="HA138" s="86">
        <f t="shared" si="403"/>
        <v>1.3609507827791668E-135</v>
      </c>
      <c r="HC138" s="86">
        <f t="shared" si="326"/>
        <v>9.1390281589174719E-50</v>
      </c>
      <c r="HD138" s="86">
        <f t="shared" si="404"/>
        <v>7.6101785557827462E-66</v>
      </c>
      <c r="HE138" s="86">
        <f t="shared" si="405"/>
        <v>1.3334230011624248E-63</v>
      </c>
      <c r="HF138" s="86">
        <f t="shared" si="406"/>
        <v>6.5811962137590809E-76</v>
      </c>
      <c r="HG138" s="86">
        <f t="shared" si="407"/>
        <v>2.4593712945484497E-104</v>
      </c>
      <c r="HH138" s="86">
        <f t="shared" si="408"/>
        <v>1.7142547658732733E-84</v>
      </c>
      <c r="HI138" s="86">
        <f t="shared" si="409"/>
        <v>2.861172352884283E-96</v>
      </c>
      <c r="HJ138" s="86">
        <f t="shared" si="410"/>
        <v>5.4058316996384741E-110</v>
      </c>
      <c r="HK138" s="86">
        <f t="shared" si="411"/>
        <v>9.3258880258957112E-132</v>
      </c>
      <c r="HL138" s="86">
        <f t="shared" si="412"/>
        <v>1.2207562550333615E-106</v>
      </c>
      <c r="HM138" s="86">
        <f t="shared" si="413"/>
        <v>1.8145989337273574E-83</v>
      </c>
      <c r="HN138" s="86">
        <f t="shared" si="414"/>
        <v>1.7667640129593931E-58</v>
      </c>
      <c r="HO138" s="86">
        <f t="shared" si="415"/>
        <v>1.2037302942740128E-40</v>
      </c>
      <c r="HP138" s="86">
        <f t="shared" si="416"/>
        <v>8.1094132783751825E-46</v>
      </c>
      <c r="HQ138" s="86">
        <f t="shared" si="417"/>
        <v>1.4061918093775439E-56</v>
      </c>
      <c r="HS138" s="86">
        <f t="shared" si="327"/>
        <v>0.41807600486794155</v>
      </c>
      <c r="HT138" s="86">
        <f t="shared" si="418"/>
        <v>0.40744485377317652</v>
      </c>
      <c r="HU138" s="86">
        <f t="shared" si="419"/>
        <v>0.44017811703468512</v>
      </c>
      <c r="HV138" s="86">
        <f t="shared" si="420"/>
        <v>0.46497870791491419</v>
      </c>
      <c r="HW138" s="86">
        <f t="shared" si="421"/>
        <v>0.49814502332296079</v>
      </c>
      <c r="HX138" s="86">
        <f t="shared" si="422"/>
        <v>0.494106362931229</v>
      </c>
      <c r="HY138" s="86">
        <f t="shared" si="423"/>
        <v>0.49602508282161151</v>
      </c>
      <c r="HZ138" s="86">
        <f t="shared" si="424"/>
        <v>0.44011656655012027</v>
      </c>
      <c r="IA138" s="86">
        <f t="shared" si="425"/>
        <v>0.47953775511108265</v>
      </c>
      <c r="IB138" s="86">
        <f t="shared" si="426"/>
        <v>0.49971778340771555</v>
      </c>
      <c r="IC138" s="86">
        <f t="shared" si="427"/>
        <v>0.48340923927867407</v>
      </c>
      <c r="ID138" s="86">
        <f t="shared" si="428"/>
        <v>0.49419662599857822</v>
      </c>
      <c r="IE138" s="86">
        <f t="shared" si="429"/>
        <v>0.41860119862491407</v>
      </c>
      <c r="IF138" s="86">
        <f t="shared" si="430"/>
        <v>0.4291852731816666</v>
      </c>
      <c r="IG138" s="86">
        <f t="shared" si="431"/>
        <v>0.42754824150481097</v>
      </c>
      <c r="II138" s="86">
        <f t="shared" si="328"/>
        <v>1.3282358899331116E-17</v>
      </c>
      <c r="IJ138" s="86">
        <f t="shared" si="329"/>
        <v>5.8683642695542254E-14</v>
      </c>
      <c r="IK138" s="86">
        <f t="shared" si="330"/>
        <v>7.4223305476785432E-15</v>
      </c>
      <c r="IL138" s="86">
        <f t="shared" si="331"/>
        <v>2.8992864599311266E-18</v>
      </c>
      <c r="IM138" s="86">
        <f t="shared" si="332"/>
        <v>1.6567595543301686E-20</v>
      </c>
      <c r="IN138" s="86">
        <f t="shared" si="333"/>
        <v>5.3623447744053341E-19</v>
      </c>
      <c r="IO138" s="86">
        <f t="shared" si="334"/>
        <v>1.8886279081280946E-17</v>
      </c>
      <c r="IP138" s="86">
        <f t="shared" si="335"/>
        <v>3.9320360779696221E-17</v>
      </c>
      <c r="IQ138" s="86">
        <f t="shared" si="336"/>
        <v>2.3445676535454606E-17</v>
      </c>
      <c r="IR138" s="86">
        <f t="shared" si="337"/>
        <v>4.2897469505065613E-20</v>
      </c>
      <c r="IS138" s="86">
        <f t="shared" si="338"/>
        <v>9.7487969334911894E-22</v>
      </c>
      <c r="IT138" s="86">
        <f t="shared" si="339"/>
        <v>2.0133037408709286E-20</v>
      </c>
      <c r="IU138" s="86">
        <f t="shared" si="340"/>
        <v>4.8429570314790217E-23</v>
      </c>
      <c r="IV138" s="86">
        <f t="shared" si="341"/>
        <v>8.5155820928090379E-16</v>
      </c>
      <c r="IW138" s="86">
        <f t="shared" si="342"/>
        <v>3.1987006153807147E-12</v>
      </c>
      <c r="IY138" s="86">
        <f t="shared" si="343"/>
        <v>0.41807600486794155</v>
      </c>
      <c r="IZ138" s="86">
        <f t="shared" si="344"/>
        <v>0.40744485377323519</v>
      </c>
      <c r="JA138" s="86">
        <f t="shared" si="345"/>
        <v>0.44017811703469256</v>
      </c>
      <c r="JB138" s="86">
        <f t="shared" si="346"/>
        <v>0.46497870791491419</v>
      </c>
      <c r="JC138" s="86">
        <f t="shared" si="347"/>
        <v>0.49814502332296079</v>
      </c>
      <c r="JD138" s="86">
        <f t="shared" si="348"/>
        <v>0.494106362931229</v>
      </c>
      <c r="JE138" s="86">
        <f t="shared" si="349"/>
        <v>0.49602508282161151</v>
      </c>
      <c r="JF138" s="86">
        <f t="shared" si="350"/>
        <v>0.44011656655012033</v>
      </c>
      <c r="JG138" s="86">
        <f t="shared" si="351"/>
        <v>0.47953775511108265</v>
      </c>
      <c r="JH138" s="86">
        <f t="shared" si="352"/>
        <v>0.49971778340771555</v>
      </c>
      <c r="JI138" s="86">
        <f t="shared" si="353"/>
        <v>0.48340923927867407</v>
      </c>
      <c r="JJ138" s="86">
        <f t="shared" si="354"/>
        <v>0.49419662599857822</v>
      </c>
      <c r="JK138" s="86">
        <f t="shared" si="355"/>
        <v>0.41860119862491407</v>
      </c>
      <c r="JL138" s="86">
        <f t="shared" si="356"/>
        <v>0.42918527318166744</v>
      </c>
      <c r="JM138" s="86">
        <f t="shared" si="357"/>
        <v>0.42754824150800969</v>
      </c>
    </row>
    <row r="139" spans="2:273" x14ac:dyDescent="0.25">
      <c r="B139" s="2">
        <v>112</v>
      </c>
      <c r="C139" s="37">
        <v>93.444000000000003</v>
      </c>
      <c r="D139" s="37">
        <v>95.293000000000006</v>
      </c>
      <c r="E139" s="37">
        <v>92.741</v>
      </c>
      <c r="F139" s="37">
        <v>98.138000000000005</v>
      </c>
      <c r="G139" s="37">
        <v>100.53400000000001</v>
      </c>
      <c r="H139" s="37">
        <v>101.10299999999999</v>
      </c>
      <c r="I139" s="37">
        <v>102.79300000000001</v>
      </c>
      <c r="J139" s="37">
        <v>99.602999999999994</v>
      </c>
      <c r="K139" s="37">
        <v>102</v>
      </c>
      <c r="L139" s="37">
        <v>111.345</v>
      </c>
      <c r="M139" s="37">
        <v>116.759</v>
      </c>
      <c r="N139" s="37">
        <v>117.232</v>
      </c>
      <c r="O139" s="37">
        <v>125.5</v>
      </c>
      <c r="P139" s="37">
        <v>149.24600000000001</v>
      </c>
      <c r="Q139" s="37">
        <v>185.684</v>
      </c>
      <c r="S139" s="4">
        <f t="shared" si="229"/>
        <v>93.7111468000396</v>
      </c>
      <c r="T139" s="4">
        <f t="shared" si="230"/>
        <v>95.065706470724137</v>
      </c>
      <c r="U139" s="4">
        <f t="shared" si="231"/>
        <v>95.079152969164838</v>
      </c>
      <c r="V139" s="4">
        <f t="shared" si="232"/>
        <v>96.469472805576856</v>
      </c>
      <c r="W139" s="4">
        <f t="shared" si="233"/>
        <v>101.21435968317979</v>
      </c>
      <c r="X139" s="4">
        <f t="shared" si="234"/>
        <v>100.86983101250813</v>
      </c>
      <c r="Y139" s="4">
        <f t="shared" si="235"/>
        <v>101.9331019154442</v>
      </c>
      <c r="Z139" s="4">
        <f t="shared" si="236"/>
        <v>99.809310102073113</v>
      </c>
      <c r="AA139" s="4">
        <f t="shared" si="237"/>
        <v>103.53910734623091</v>
      </c>
      <c r="AB139" s="4">
        <f t="shared" si="238"/>
        <v>110.56766639427076</v>
      </c>
      <c r="AC139" s="4">
        <f t="shared" si="239"/>
        <v>116.25451628308818</v>
      </c>
      <c r="AD139" s="4">
        <f t="shared" si="240"/>
        <v>115.82913093018132</v>
      </c>
      <c r="AE139" s="4">
        <f t="shared" si="241"/>
        <v>125.63267903626959</v>
      </c>
      <c r="AF139" s="4">
        <f t="shared" si="242"/>
        <v>149.4802955516459</v>
      </c>
      <c r="AG139" s="4">
        <f t="shared" si="243"/>
        <v>188.02262898875915</v>
      </c>
      <c r="AI139" s="4">
        <f t="shared" si="244"/>
        <v>-0.26714680003959757</v>
      </c>
      <c r="AJ139" s="4">
        <f t="shared" si="245"/>
        <v>0.22729352927586888</v>
      </c>
      <c r="AK139" s="4">
        <f t="shared" si="246"/>
        <v>-2.3381529691648382</v>
      </c>
      <c r="AL139" s="4">
        <f t="shared" si="247"/>
        <v>1.6685271944231488</v>
      </c>
      <c r="AM139" s="4">
        <f t="shared" si="248"/>
        <v>-0.68035968317978757</v>
      </c>
      <c r="AN139" s="4">
        <f t="shared" si="249"/>
        <v>0.23316898749186521</v>
      </c>
      <c r="AO139" s="4">
        <f t="shared" si="250"/>
        <v>0.85989808455580885</v>
      </c>
      <c r="AP139" s="4">
        <f t="shared" si="251"/>
        <v>-0.20631010207311817</v>
      </c>
      <c r="AQ139" s="4">
        <f t="shared" si="252"/>
        <v>-1.5391073462309066</v>
      </c>
      <c r="AR139" s="4">
        <f t="shared" si="253"/>
        <v>0.77733360572923971</v>
      </c>
      <c r="AS139" s="4">
        <f t="shared" si="254"/>
        <v>0.50448371691182103</v>
      </c>
      <c r="AT139" s="4">
        <f t="shared" si="255"/>
        <v>1.4028690698186779</v>
      </c>
      <c r="AU139" s="4">
        <f t="shared" si="256"/>
        <v>-0.1326790362695931</v>
      </c>
      <c r="AV139" s="4">
        <f t="shared" ref="AV139:AW154" si="436">IF(OR($B139 &lt; P$230, $B139 &gt; P$233), 0, P139-AF139)</f>
        <v>-0.23429555164588578</v>
      </c>
      <c r="AW139" s="4">
        <f t="shared" si="436"/>
        <v>-2.3386289887591545</v>
      </c>
      <c r="AY139" s="2">
        <f t="shared" si="308"/>
        <v>93.7111468000396</v>
      </c>
      <c r="AZ139" s="2">
        <f t="shared" si="359"/>
        <v>94.235793961932671</v>
      </c>
      <c r="BA139" s="2">
        <f t="shared" si="360"/>
        <v>93.430599642815963</v>
      </c>
      <c r="BB139" s="2">
        <f t="shared" si="361"/>
        <v>93.261547647257402</v>
      </c>
      <c r="BC139" s="2">
        <f t="shared" si="362"/>
        <v>93.352977476673303</v>
      </c>
      <c r="BD139" s="2">
        <f t="shared" si="363"/>
        <v>94.106228810078619</v>
      </c>
      <c r="BE139" s="2">
        <f t="shared" si="364"/>
        <v>94.135669569020919</v>
      </c>
      <c r="BF139" s="2">
        <f t="shared" si="365"/>
        <v>95.078563945981415</v>
      </c>
      <c r="BG139" s="2">
        <f t="shared" si="366"/>
        <v>96.158672918969728</v>
      </c>
      <c r="BH139" s="2">
        <f t="shared" si="367"/>
        <v>96.639256814242657</v>
      </c>
      <c r="BI139" s="2">
        <f t="shared" si="368"/>
        <v>98.718273265385164</v>
      </c>
      <c r="BJ139" s="2">
        <f t="shared" si="369"/>
        <v>98.246956789187635</v>
      </c>
      <c r="BK139" s="2">
        <f t="shared" si="370"/>
        <v>99.512986029646072</v>
      </c>
      <c r="BL139" s="2">
        <f t="shared" si="371"/>
        <v>100.02006769263002</v>
      </c>
      <c r="BM139" s="2">
        <f t="shared" si="372"/>
        <v>100.85576605547543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107.36765497185741</v>
      </c>
      <c r="DL139" s="2">
        <f t="shared" ref="DL139:DY154" si="437">BP$228*$B139+BP$229</f>
        <v>115.69572908232119</v>
      </c>
      <c r="DM139" s="2">
        <f t="shared" si="437"/>
        <v>115.24967321187582</v>
      </c>
      <c r="DN139" s="2">
        <f t="shared" si="437"/>
        <v>118.07373657219975</v>
      </c>
      <c r="DO139" s="2">
        <f t="shared" si="437"/>
        <v>115.35986031894933</v>
      </c>
      <c r="DP139" s="2">
        <f t="shared" si="437"/>
        <v>119.41284251394251</v>
      </c>
      <c r="DQ139" s="2">
        <f t="shared" si="437"/>
        <v>113.81655192034141</v>
      </c>
      <c r="DR139" s="2">
        <f t="shared" si="437"/>
        <v>121.53941176470589</v>
      </c>
      <c r="DS139" s="2">
        <f t="shared" si="437"/>
        <v>118.29943417366948</v>
      </c>
      <c r="DT139" s="2">
        <f t="shared" si="437"/>
        <v>118.82998907563027</v>
      </c>
      <c r="DU139" s="2">
        <f t="shared" si="437"/>
        <v>112.00752894189736</v>
      </c>
      <c r="DV139" s="2">
        <f t="shared" si="437"/>
        <v>115.68867448405256</v>
      </c>
      <c r="DW139" s="2">
        <f t="shared" si="437"/>
        <v>121.11476671408252</v>
      </c>
      <c r="DX139" s="2">
        <f t="shared" si="437"/>
        <v>120.27411274509804</v>
      </c>
      <c r="DY139" s="2">
        <f t="shared" si="437"/>
        <v>116.22315298479793</v>
      </c>
      <c r="EA139" s="2">
        <f t="shared" si="228"/>
        <v>93.694552600931672</v>
      </c>
      <c r="EB139" s="2">
        <f t="shared" si="290"/>
        <v>94.206274784621343</v>
      </c>
      <c r="EC139" s="2">
        <f t="shared" si="291"/>
        <v>93.376040054413536</v>
      </c>
      <c r="ED139" s="2">
        <f t="shared" si="292"/>
        <v>93.215198149762671</v>
      </c>
      <c r="EE139" s="2">
        <f t="shared" si="293"/>
        <v>93.356976880578856</v>
      </c>
      <c r="EF139" s="2">
        <f t="shared" si="294"/>
        <v>94.076714300439093</v>
      </c>
      <c r="EG139" s="2">
        <f t="shared" si="295"/>
        <v>94.075660358299572</v>
      </c>
      <c r="EH139" s="2">
        <f t="shared" si="296"/>
        <v>95.028434446404859</v>
      </c>
      <c r="EI139" s="2">
        <f t="shared" si="297"/>
        <v>96.0948326805335</v>
      </c>
      <c r="EJ139" s="2">
        <f t="shared" si="298"/>
        <v>96.604107778478536</v>
      </c>
      <c r="EK139" s="2">
        <f t="shared" si="299"/>
        <v>98.704371447787295</v>
      </c>
      <c r="EL139" s="2">
        <f t="shared" si="300"/>
        <v>98.244100622881732</v>
      </c>
      <c r="EM139" s="2">
        <f t="shared" si="301"/>
        <v>99.512530735169037</v>
      </c>
      <c r="EN139" s="2">
        <f t="shared" si="302"/>
        <v>99.981310270739243</v>
      </c>
      <c r="EO139" s="2">
        <f t="shared" si="303"/>
        <v>100.85445776166208</v>
      </c>
      <c r="EQ139" s="2">
        <f t="shared" si="304"/>
        <v>93.679636376654457</v>
      </c>
      <c r="ER139" s="2">
        <f t="shared" ref="ER139:FE154" si="438">CV$228*$B139+CV$229</f>
        <v>94.240940873047748</v>
      </c>
      <c r="ES139" s="2">
        <f t="shared" si="438"/>
        <v>93.60371835022238</v>
      </c>
      <c r="ET139" s="2">
        <f t="shared" si="438"/>
        <v>93.334105177735964</v>
      </c>
      <c r="EU139" s="2">
        <f t="shared" si="438"/>
        <v>92.99498226639264</v>
      </c>
      <c r="EV139" s="2">
        <f t="shared" si="438"/>
        <v>93.999925369024012</v>
      </c>
      <c r="EW139" s="2">
        <f t="shared" si="438"/>
        <v>94.363335412341982</v>
      </c>
      <c r="EX139" s="2">
        <f t="shared" si="438"/>
        <v>95.082045297393222</v>
      </c>
      <c r="EY139" s="2">
        <f t="shared" si="438"/>
        <v>96.340949468618419</v>
      </c>
      <c r="EZ139" s="2">
        <f t="shared" si="438"/>
        <v>96.577001624925487</v>
      </c>
      <c r="FA139" s="2">
        <f t="shared" si="438"/>
        <v>98.631183676327424</v>
      </c>
      <c r="FB139" s="2">
        <f t="shared" si="438"/>
        <v>98.007189500293634</v>
      </c>
      <c r="FC139" s="2">
        <f t="shared" si="438"/>
        <v>99.097891434468124</v>
      </c>
      <c r="FD139" s="2">
        <f t="shared" si="438"/>
        <v>100.01471513597744</v>
      </c>
      <c r="FE139" s="2">
        <f t="shared" si="438"/>
        <v>100.38193327106634</v>
      </c>
      <c r="FG139" s="2">
        <f t="shared" si="306"/>
        <v>0.9987050847035871</v>
      </c>
      <c r="FH139" s="2">
        <f t="shared" ref="FH139:FU154" si="439">POWER(10,($B139-D$231)/D$229)/(1+POWER(10,($B139-D$231)/D$229))</f>
        <v>0.99880339204973068</v>
      </c>
      <c r="FI139" s="2">
        <f t="shared" si="439"/>
        <v>0.99875047301436926</v>
      </c>
      <c r="FJ139" s="2">
        <f t="shared" si="439"/>
        <v>0.99862185726830865</v>
      </c>
      <c r="FK139" s="2">
        <f t="shared" si="439"/>
        <v>0.99861056545198013</v>
      </c>
      <c r="FL139" s="2">
        <f t="shared" si="439"/>
        <v>0.99853040487236921</v>
      </c>
      <c r="FM139" s="2">
        <f t="shared" si="439"/>
        <v>0.99848550418720439</v>
      </c>
      <c r="FN139" s="2">
        <f t="shared" si="439"/>
        <v>0.99835609397517833</v>
      </c>
      <c r="FO139" s="2">
        <f t="shared" si="439"/>
        <v>0.99838802182981179</v>
      </c>
      <c r="FP139" s="2">
        <f t="shared" si="439"/>
        <v>0.99830207154901807</v>
      </c>
      <c r="FQ139" s="2">
        <f t="shared" si="439"/>
        <v>0.99848346111166786</v>
      </c>
      <c r="FR139" s="2">
        <f t="shared" si="439"/>
        <v>0.99866203530595588</v>
      </c>
      <c r="FS139" s="2">
        <f t="shared" si="439"/>
        <v>0.99851061581701961</v>
      </c>
      <c r="FT139" s="2">
        <f t="shared" si="439"/>
        <v>0.99820047324715022</v>
      </c>
      <c r="FU139" s="2">
        <f t="shared" si="439"/>
        <v>0.99804633746121352</v>
      </c>
      <c r="FW139" s="2">
        <f t="shared" si="324"/>
        <v>7.4503458848571597E-2</v>
      </c>
      <c r="FX139" s="2">
        <f t="shared" si="376"/>
        <v>0.10975352641326462</v>
      </c>
      <c r="FY139" s="2">
        <f t="shared" si="377"/>
        <v>0.11958932405768158</v>
      </c>
      <c r="FZ139" s="2">
        <f t="shared" si="378"/>
        <v>0.10168350562172866</v>
      </c>
      <c r="GA139" s="2">
        <f t="shared" si="379"/>
        <v>9.550133884894188E-2</v>
      </c>
      <c r="GB139" s="2">
        <f t="shared" si="380"/>
        <v>0.10052673990655285</v>
      </c>
      <c r="GC139" s="2">
        <f t="shared" si="381"/>
        <v>0.10467265995664141</v>
      </c>
      <c r="GD139" s="2">
        <f t="shared" si="382"/>
        <v>0.12213841262337841</v>
      </c>
      <c r="GE139" s="2">
        <f t="shared" si="383"/>
        <v>0.11395770995467329</v>
      </c>
      <c r="GF139" s="2">
        <f t="shared" si="384"/>
        <v>9.5510432100875287E-2</v>
      </c>
      <c r="GG139" s="2">
        <f t="shared" si="385"/>
        <v>8.5710193853838976E-2</v>
      </c>
      <c r="GH139" s="2">
        <f t="shared" si="386"/>
        <v>8.646304740450847E-2</v>
      </c>
      <c r="GI139" s="2">
        <f t="shared" si="387"/>
        <v>7.6497172490258503E-2</v>
      </c>
      <c r="GJ139" s="2">
        <f t="shared" si="388"/>
        <v>6.7055530142054662E-2</v>
      </c>
      <c r="GK139" s="2">
        <f t="shared" si="389"/>
        <v>6.0773464414347202E-2</v>
      </c>
      <c r="GM139" s="86">
        <f t="shared" si="325"/>
        <v>8.6673163361574067E-103</v>
      </c>
      <c r="GN139" s="86">
        <f t="shared" si="390"/>
        <v>1.7165686564859244E-97</v>
      </c>
      <c r="GO139" s="86">
        <f t="shared" si="391"/>
        <v>4.1950649799373064E-154</v>
      </c>
      <c r="GP139" s="86">
        <f t="shared" si="392"/>
        <v>2.9126488934853368E-203</v>
      </c>
      <c r="GQ139" s="86">
        <f t="shared" si="393"/>
        <v>1.095080728651899E-150</v>
      </c>
      <c r="GR139" s="86">
        <f t="shared" si="394"/>
        <v>2.02191483187952E-154</v>
      </c>
      <c r="GS139" s="86">
        <f t="shared" si="395"/>
        <v>3.0299076322368422E-202</v>
      </c>
      <c r="GT139" s="86">
        <f t="shared" si="396"/>
        <v>2.1212434665174248E-171</v>
      </c>
      <c r="GU139" s="86">
        <f t="shared" si="397"/>
        <v>3.6148798380190857E-124</v>
      </c>
      <c r="GV139" s="86">
        <f t="shared" si="398"/>
        <v>8.5851993404416297E-134</v>
      </c>
      <c r="GW139" s="86">
        <f t="shared" si="399"/>
        <v>4.3216275413008234E-178</v>
      </c>
      <c r="GX139" s="86">
        <f t="shared" si="400"/>
        <v>3.1828984080984586E-176</v>
      </c>
      <c r="GY139" s="86">
        <f t="shared" si="401"/>
        <v>3.7100304324758339E-113</v>
      </c>
      <c r="GZ139" s="86">
        <f t="shared" si="402"/>
        <v>4.2586022792017089E-120</v>
      </c>
      <c r="HA139" s="86">
        <f t="shared" si="403"/>
        <v>1.0832182361364142E-140</v>
      </c>
      <c r="HC139" s="86">
        <f t="shared" si="326"/>
        <v>6.9068478130267365E-53</v>
      </c>
      <c r="HD139" s="86">
        <f t="shared" si="404"/>
        <v>6.536047821020877E-70</v>
      </c>
      <c r="HE139" s="86">
        <f t="shared" si="405"/>
        <v>2.3013036935503961E-67</v>
      </c>
      <c r="HF139" s="86">
        <f t="shared" si="406"/>
        <v>1.6661517837147657E-80</v>
      </c>
      <c r="HG139" s="86">
        <f t="shared" si="407"/>
        <v>9.3469497175162163E-111</v>
      </c>
      <c r="HH139" s="86">
        <f t="shared" si="408"/>
        <v>1.5450638745915543E-89</v>
      </c>
      <c r="HI139" s="86">
        <f t="shared" si="409"/>
        <v>4.3382959400195831E-102</v>
      </c>
      <c r="HJ139" s="86">
        <f t="shared" si="410"/>
        <v>1.7998216713685972E-116</v>
      </c>
      <c r="HK139" s="86">
        <f t="shared" si="411"/>
        <v>1.184349994533268E-139</v>
      </c>
      <c r="HL139" s="86">
        <f t="shared" si="412"/>
        <v>3.4196381608829865E-113</v>
      </c>
      <c r="HM139" s="86">
        <f t="shared" si="413"/>
        <v>1.2768679316708019E-88</v>
      </c>
      <c r="HN139" s="86">
        <f t="shared" si="414"/>
        <v>5.2751652510020909E-62</v>
      </c>
      <c r="HO139" s="86">
        <f t="shared" si="415"/>
        <v>3.7552233054524434E-43</v>
      </c>
      <c r="HP139" s="86">
        <f t="shared" si="416"/>
        <v>1.2121350923598803E-48</v>
      </c>
      <c r="HQ139" s="86">
        <f t="shared" si="417"/>
        <v>5.3498043468044831E-60</v>
      </c>
      <c r="HS139" s="86">
        <f t="shared" si="327"/>
        <v>0.47205990294404465</v>
      </c>
      <c r="HT139" s="86">
        <f t="shared" si="418"/>
        <v>0.33279159862488733</v>
      </c>
      <c r="HU139" s="86">
        <f t="shared" si="419"/>
        <v>0.36560870744327378</v>
      </c>
      <c r="HV139" s="86">
        <f t="shared" si="420"/>
        <v>0.39716590479039254</v>
      </c>
      <c r="HW139" s="86">
        <f t="shared" si="421"/>
        <v>0.49134086666746463</v>
      </c>
      <c r="HX139" s="86">
        <f t="shared" si="422"/>
        <v>0.44871045103094997</v>
      </c>
      <c r="HY139" s="86">
        <f t="shared" si="423"/>
        <v>0.45537722609152509</v>
      </c>
      <c r="HZ139" s="86">
        <f t="shared" si="424"/>
        <v>0.35771397816287898</v>
      </c>
      <c r="IA139" s="86">
        <f t="shared" si="425"/>
        <v>0.41815346399448489</v>
      </c>
      <c r="IB139" s="86">
        <f t="shared" si="426"/>
        <v>0.48816356627823138</v>
      </c>
      <c r="IC139" s="86">
        <f t="shared" si="427"/>
        <v>0.50084930781892745</v>
      </c>
      <c r="ID139" s="86">
        <f t="shared" si="428"/>
        <v>0.49710887837877948</v>
      </c>
      <c r="IE139" s="86">
        <f t="shared" si="429"/>
        <v>0.47907424740464422</v>
      </c>
      <c r="IF139" s="86">
        <f t="shared" si="430"/>
        <v>0.50208363545203927</v>
      </c>
      <c r="IG139" s="86">
        <f t="shared" si="431"/>
        <v>0.49945037840325601</v>
      </c>
      <c r="II139" s="86">
        <f t="shared" si="328"/>
        <v>1.7220078618919928E-16</v>
      </c>
      <c r="IJ139" s="86">
        <f t="shared" si="329"/>
        <v>6.2675675189620552E-13</v>
      </c>
      <c r="IK139" s="86">
        <f t="shared" si="330"/>
        <v>1.0523128194440809E-13</v>
      </c>
      <c r="IL139" s="86">
        <f t="shared" si="331"/>
        <v>6.1744802930728018E-17</v>
      </c>
      <c r="IM139" s="86">
        <f t="shared" si="332"/>
        <v>4.7857127737240555E-19</v>
      </c>
      <c r="IN139" s="86">
        <f t="shared" si="333"/>
        <v>1.2813158284927882E-17</v>
      </c>
      <c r="IO139" s="86">
        <f t="shared" si="334"/>
        <v>3.6177936720177237E-16</v>
      </c>
      <c r="IP139" s="86">
        <f t="shared" si="335"/>
        <v>9.0193326683418113E-16</v>
      </c>
      <c r="IQ139" s="86">
        <f t="shared" si="336"/>
        <v>5.0168598719407275E-16</v>
      </c>
      <c r="IR139" s="86">
        <f t="shared" si="337"/>
        <v>1.1525228063810056E-18</v>
      </c>
      <c r="IS139" s="86">
        <f t="shared" si="338"/>
        <v>2.9497941930685675E-20</v>
      </c>
      <c r="IT139" s="86">
        <f t="shared" si="339"/>
        <v>4.947993235019271E-19</v>
      </c>
      <c r="IU139" s="86">
        <f t="shared" si="340"/>
        <v>1.5370453332467894E-21</v>
      </c>
      <c r="IV139" s="86">
        <f t="shared" si="341"/>
        <v>7.5697026764615717E-15</v>
      </c>
      <c r="IW139" s="86">
        <f t="shared" si="342"/>
        <v>1.5632097704948406E-11</v>
      </c>
      <c r="IY139" s="86">
        <f t="shared" si="343"/>
        <v>0.47205990294404482</v>
      </c>
      <c r="IZ139" s="86">
        <f t="shared" si="344"/>
        <v>0.33279159862551411</v>
      </c>
      <c r="JA139" s="86">
        <f t="shared" si="345"/>
        <v>0.36560870744337903</v>
      </c>
      <c r="JB139" s="86">
        <f t="shared" si="346"/>
        <v>0.3971659047903926</v>
      </c>
      <c r="JC139" s="86">
        <f t="shared" si="347"/>
        <v>0.49134086666746463</v>
      </c>
      <c r="JD139" s="86">
        <f t="shared" si="348"/>
        <v>0.44871045103094997</v>
      </c>
      <c r="JE139" s="86">
        <f t="shared" si="349"/>
        <v>0.45537722609152548</v>
      </c>
      <c r="JF139" s="86">
        <f t="shared" si="350"/>
        <v>0.35771397816287986</v>
      </c>
      <c r="JG139" s="86">
        <f t="shared" si="351"/>
        <v>0.41815346399448539</v>
      </c>
      <c r="JH139" s="86">
        <f t="shared" si="352"/>
        <v>0.48816356627823138</v>
      </c>
      <c r="JI139" s="86">
        <f t="shared" si="353"/>
        <v>0.50084930781892745</v>
      </c>
      <c r="JJ139" s="86">
        <f t="shared" si="354"/>
        <v>0.49710887837877948</v>
      </c>
      <c r="JK139" s="86">
        <f t="shared" si="355"/>
        <v>0.47907424740464422</v>
      </c>
      <c r="JL139" s="86">
        <f t="shared" si="356"/>
        <v>0.50208363545204682</v>
      </c>
      <c r="JM139" s="86">
        <f t="shared" si="357"/>
        <v>0.49945037841888812</v>
      </c>
    </row>
    <row r="140" spans="2:273" x14ac:dyDescent="0.25">
      <c r="B140" s="2">
        <v>113</v>
      </c>
      <c r="C140" s="37">
        <v>92.905000000000001</v>
      </c>
      <c r="D140" s="37">
        <v>93.016999999999996</v>
      </c>
      <c r="E140" s="37">
        <v>94.155000000000001</v>
      </c>
      <c r="F140" s="37">
        <v>93.465999999999994</v>
      </c>
      <c r="G140" s="37">
        <v>96.552000000000007</v>
      </c>
      <c r="H140" s="37">
        <v>97.483000000000004</v>
      </c>
      <c r="I140" s="37">
        <v>98.465999999999994</v>
      </c>
      <c r="J140" s="37">
        <v>98.241</v>
      </c>
      <c r="K140" s="37">
        <v>101.931</v>
      </c>
      <c r="L140" s="37">
        <v>105.5</v>
      </c>
      <c r="M140" s="37">
        <v>112.724</v>
      </c>
      <c r="N140" s="37">
        <v>111.821</v>
      </c>
      <c r="O140" s="37">
        <v>122.411</v>
      </c>
      <c r="P140" s="37">
        <v>146.28100000000001</v>
      </c>
      <c r="Q140" s="37">
        <v>185.43899999999999</v>
      </c>
      <c r="S140" s="4">
        <f t="shared" si="229"/>
        <v>93.608641005638617</v>
      </c>
      <c r="T140" s="4">
        <f t="shared" si="230"/>
        <v>94.566921152019873</v>
      </c>
      <c r="U140" s="4">
        <f t="shared" si="231"/>
        <v>94.203411977131026</v>
      </c>
      <c r="V140" s="4">
        <f t="shared" si="232"/>
        <v>94.942289383390744</v>
      </c>
      <c r="W140" s="4">
        <f t="shared" si="233"/>
        <v>98.631737979120089</v>
      </c>
      <c r="X140" s="4">
        <f t="shared" si="234"/>
        <v>98.13187209509347</v>
      </c>
      <c r="Y140" s="4">
        <f t="shared" si="235"/>
        <v>98.920122317410289</v>
      </c>
      <c r="Z140" s="4">
        <f t="shared" si="236"/>
        <v>97.380238074362865</v>
      </c>
      <c r="AA140" s="4">
        <f t="shared" si="237"/>
        <v>100.25299500507917</v>
      </c>
      <c r="AB140" s="4">
        <f t="shared" si="238"/>
        <v>105.93139336806537</v>
      </c>
      <c r="AC140" s="4">
        <f t="shared" si="239"/>
        <v>111.45701488938695</v>
      </c>
      <c r="AD140" s="4">
        <f t="shared" si="240"/>
        <v>110.72922441500442</v>
      </c>
      <c r="AE140" s="4">
        <f t="shared" si="241"/>
        <v>121.48103203189602</v>
      </c>
      <c r="AF140" s="4">
        <f t="shared" si="242"/>
        <v>147.68070550879801</v>
      </c>
      <c r="AG140" s="4">
        <f t="shared" si="243"/>
        <v>189.06228897036954</v>
      </c>
      <c r="AI140" s="4">
        <f t="shared" si="244"/>
        <v>-0.70364100563861598</v>
      </c>
      <c r="AJ140" s="4">
        <f t="shared" si="245"/>
        <v>-1.549921152019877</v>
      </c>
      <c r="AK140" s="4">
        <f t="shared" si="246"/>
        <v>-4.8411977131024742E-2</v>
      </c>
      <c r="AL140" s="4">
        <f t="shared" si="247"/>
        <v>-1.4762893833907498</v>
      </c>
      <c r="AM140" s="4">
        <f t="shared" si="248"/>
        <v>-2.0797379791200825</v>
      </c>
      <c r="AN140" s="4">
        <f t="shared" si="249"/>
        <v>-0.64887209509346633</v>
      </c>
      <c r="AO140" s="4">
        <f t="shared" si="250"/>
        <v>-0.4541223174102953</v>
      </c>
      <c r="AP140" s="4">
        <f t="shared" si="251"/>
        <v>0.86076192563713505</v>
      </c>
      <c r="AQ140" s="4">
        <f t="shared" si="252"/>
        <v>1.6780049949208262</v>
      </c>
      <c r="AR140" s="4">
        <f t="shared" si="253"/>
        <v>-0.43139336806537187</v>
      </c>
      <c r="AS140" s="4">
        <f t="shared" si="254"/>
        <v>1.2669851106130494</v>
      </c>
      <c r="AT140" s="4">
        <f t="shared" si="255"/>
        <v>1.0917755849955739</v>
      </c>
      <c r="AU140" s="4">
        <f t="shared" si="256"/>
        <v>0.92996796810398052</v>
      </c>
      <c r="AV140" s="4">
        <f t="shared" si="436"/>
        <v>-1.3997055087980073</v>
      </c>
      <c r="AW140" s="4">
        <f t="shared" si="436"/>
        <v>-3.6232889703695434</v>
      </c>
      <c r="AY140" s="2">
        <f t="shared" si="308"/>
        <v>93.608641005638617</v>
      </c>
      <c r="AZ140" s="2">
        <f t="shared" si="359"/>
        <v>94.108805630410146</v>
      </c>
      <c r="BA140" s="2">
        <f t="shared" si="360"/>
        <v>93.29983845380346</v>
      </c>
      <c r="BB140" s="2">
        <f t="shared" si="361"/>
        <v>93.133425122851477</v>
      </c>
      <c r="BC140" s="2">
        <f t="shared" si="362"/>
        <v>93.276536044423636</v>
      </c>
      <c r="BD140" s="2">
        <f t="shared" si="363"/>
        <v>93.993265886703568</v>
      </c>
      <c r="BE140" s="2">
        <f t="shared" si="364"/>
        <v>94.013132738738676</v>
      </c>
      <c r="BF140" s="2">
        <f t="shared" si="365"/>
        <v>94.976282143943209</v>
      </c>
      <c r="BG140" s="2">
        <f t="shared" si="366"/>
        <v>96.023642724113543</v>
      </c>
      <c r="BH140" s="2">
        <f t="shared" si="367"/>
        <v>96.517389146312155</v>
      </c>
      <c r="BI140" s="2">
        <f t="shared" si="368"/>
        <v>98.573551922246139</v>
      </c>
      <c r="BJ140" s="2">
        <f t="shared" si="369"/>
        <v>98.141812506901815</v>
      </c>
      <c r="BK140" s="2">
        <f t="shared" si="370"/>
        <v>99.42126558979399</v>
      </c>
      <c r="BL140" s="2">
        <f t="shared" si="371"/>
        <v>99.886128778718856</v>
      </c>
      <c r="BM140" s="2">
        <f t="shared" si="372"/>
        <v>100.73456428173709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107.39760178236398</v>
      </c>
      <c r="DL140" s="2">
        <f t="shared" si="437"/>
        <v>115.78482928475034</v>
      </c>
      <c r="DM140" s="2">
        <f t="shared" si="437"/>
        <v>115.35960904183533</v>
      </c>
      <c r="DN140" s="2">
        <f t="shared" si="437"/>
        <v>118.22477523616736</v>
      </c>
      <c r="DO140" s="2">
        <f t="shared" si="437"/>
        <v>115.48825168855534</v>
      </c>
      <c r="DP140" s="2">
        <f t="shared" si="437"/>
        <v>119.56130506220505</v>
      </c>
      <c r="DQ140" s="2">
        <f t="shared" si="437"/>
        <v>113.90728568041727</v>
      </c>
      <c r="DR140" s="2">
        <f t="shared" si="437"/>
        <v>121.70200672268908</v>
      </c>
      <c r="DS140" s="2">
        <f t="shared" si="437"/>
        <v>118.40330112044819</v>
      </c>
      <c r="DT140" s="2">
        <f t="shared" si="437"/>
        <v>118.92877647058825</v>
      </c>
      <c r="DU140" s="2">
        <f t="shared" si="437"/>
        <v>112.02696892438998</v>
      </c>
      <c r="DV140" s="2">
        <f t="shared" si="437"/>
        <v>115.74179934333961</v>
      </c>
      <c r="DW140" s="2">
        <f t="shared" si="437"/>
        <v>121.23783072546232</v>
      </c>
      <c r="DX140" s="2">
        <f t="shared" si="437"/>
        <v>120.39238079322638</v>
      </c>
      <c r="DY140" s="2">
        <f t="shared" si="437"/>
        <v>116.31971449758993</v>
      </c>
      <c r="EA140" s="2">
        <f t="shared" si="228"/>
        <v>93.59362655279503</v>
      </c>
      <c r="EB140" s="2">
        <f t="shared" si="290"/>
        <v>94.080742509965305</v>
      </c>
      <c r="EC140" s="2">
        <f t="shared" si="291"/>
        <v>93.243254201934704</v>
      </c>
      <c r="ED140" s="2">
        <f t="shared" si="292"/>
        <v>93.087766540734293</v>
      </c>
      <c r="EE140" s="2">
        <f t="shared" si="293"/>
        <v>93.288545507019307</v>
      </c>
      <c r="EF140" s="2">
        <f t="shared" si="294"/>
        <v>93.96789172112392</v>
      </c>
      <c r="EG140" s="2">
        <f t="shared" si="295"/>
        <v>93.950783534467092</v>
      </c>
      <c r="EH140" s="2">
        <f t="shared" si="296"/>
        <v>94.928593881374042</v>
      </c>
      <c r="EI140" s="2">
        <f t="shared" si="297"/>
        <v>95.95838094992682</v>
      </c>
      <c r="EJ140" s="2">
        <f t="shared" si="298"/>
        <v>96.485644212371625</v>
      </c>
      <c r="EK140" s="2">
        <f t="shared" si="299"/>
        <v>98.562238008339691</v>
      </c>
      <c r="EL140" s="2">
        <f t="shared" si="300"/>
        <v>98.144263808738657</v>
      </c>
      <c r="EM140" s="2">
        <f t="shared" si="301"/>
        <v>99.429058479223471</v>
      </c>
      <c r="EN140" s="2">
        <f t="shared" si="302"/>
        <v>99.849705881752541</v>
      </c>
      <c r="EO140" s="2">
        <f t="shared" si="303"/>
        <v>100.74013428907431</v>
      </c>
      <c r="EQ140" s="2">
        <f t="shared" si="304"/>
        <v>93.577727103492009</v>
      </c>
      <c r="ER140" s="2">
        <f t="shared" si="438"/>
        <v>94.117478173805949</v>
      </c>
      <c r="ES140" s="2">
        <f t="shared" si="438"/>
        <v>93.485310293915347</v>
      </c>
      <c r="ET140" s="2">
        <f t="shared" si="438"/>
        <v>93.215114096944504</v>
      </c>
      <c r="EU140" s="2">
        <f t="shared" si="438"/>
        <v>92.901650246891933</v>
      </c>
      <c r="EV140" s="2">
        <f t="shared" si="438"/>
        <v>93.886064670999474</v>
      </c>
      <c r="EW140" s="2">
        <f t="shared" si="438"/>
        <v>94.256888997088112</v>
      </c>
      <c r="EX140" s="2">
        <f t="shared" si="438"/>
        <v>94.985574914331167</v>
      </c>
      <c r="EY140" s="2">
        <f t="shared" si="438"/>
        <v>96.219397378496595</v>
      </c>
      <c r="EZ140" s="2">
        <f t="shared" si="438"/>
        <v>96.456597905486021</v>
      </c>
      <c r="FA140" s="2">
        <f t="shared" si="438"/>
        <v>98.483794180215284</v>
      </c>
      <c r="FB140" s="2">
        <f t="shared" si="438"/>
        <v>97.889776698414408</v>
      </c>
      <c r="FC140" s="2">
        <f t="shared" si="438"/>
        <v>98.979634468511705</v>
      </c>
      <c r="FD140" s="2">
        <f t="shared" si="438"/>
        <v>99.886709061826423</v>
      </c>
      <c r="FE140" s="2">
        <f t="shared" si="438"/>
        <v>100.2369688829062</v>
      </c>
      <c r="FG140" s="2">
        <f t="shared" si="306"/>
        <v>0.99881888863955504</v>
      </c>
      <c r="FH140" s="2">
        <f t="shared" si="439"/>
        <v>0.99890856566337893</v>
      </c>
      <c r="FI140" s="2">
        <f t="shared" si="439"/>
        <v>0.99886029254009334</v>
      </c>
      <c r="FJ140" s="2">
        <f t="shared" si="439"/>
        <v>0.9987429664605918</v>
      </c>
      <c r="FK140" s="2">
        <f t="shared" si="439"/>
        <v>0.99873266569344699</v>
      </c>
      <c r="FL140" s="2">
        <f t="shared" si="439"/>
        <v>0.99865953998133983</v>
      </c>
      <c r="FM140" s="2">
        <f t="shared" si="439"/>
        <v>0.99861857931553477</v>
      </c>
      <c r="FN140" s="2">
        <f t="shared" si="439"/>
        <v>0.99850052299326209</v>
      </c>
      <c r="FO140" s="2">
        <f t="shared" si="439"/>
        <v>0.99852964988651327</v>
      </c>
      <c r="FP140" s="2">
        <f t="shared" si="439"/>
        <v>0.99845123946451508</v>
      </c>
      <c r="FQ140" s="2">
        <f t="shared" si="439"/>
        <v>0.99861671551145981</v>
      </c>
      <c r="FR140" s="2">
        <f t="shared" si="439"/>
        <v>0.99877961802519144</v>
      </c>
      <c r="FS140" s="2">
        <f t="shared" si="439"/>
        <v>0.99864148744854297</v>
      </c>
      <c r="FT140" s="2">
        <f t="shared" si="439"/>
        <v>0.99835855219073399</v>
      </c>
      <c r="FU140" s="2">
        <f t="shared" si="439"/>
        <v>0.99821793224872835</v>
      </c>
      <c r="FW140" s="2">
        <f t="shared" si="324"/>
        <v>8.11084141833633E-2</v>
      </c>
      <c r="FX140" s="2">
        <f t="shared" si="376"/>
        <v>0.11908141670733188</v>
      </c>
      <c r="FY140" s="2">
        <f t="shared" si="377"/>
        <v>0.1296314297030145</v>
      </c>
      <c r="FZ140" s="2">
        <f t="shared" si="378"/>
        <v>0.11041059228033459</v>
      </c>
      <c r="GA140" s="2">
        <f t="shared" si="379"/>
        <v>0.1037591202893325</v>
      </c>
      <c r="GB140" s="2">
        <f t="shared" si="380"/>
        <v>0.10916661093782405</v>
      </c>
      <c r="GC140" s="2">
        <f t="shared" si="381"/>
        <v>0.11362384427833741</v>
      </c>
      <c r="GD140" s="2">
        <f t="shared" si="382"/>
        <v>0.13236238850559309</v>
      </c>
      <c r="GE140" s="2">
        <f t="shared" si="383"/>
        <v>0.12359330576837901</v>
      </c>
      <c r="GF140" s="2">
        <f t="shared" si="384"/>
        <v>0.10376890960849021</v>
      </c>
      <c r="GG140" s="2">
        <f t="shared" si="385"/>
        <v>9.3208601452976825E-2</v>
      </c>
      <c r="GH140" s="2">
        <f t="shared" si="386"/>
        <v>9.40205457708672E-2</v>
      </c>
      <c r="GI140" s="2">
        <f t="shared" si="387"/>
        <v>8.3262975199297956E-2</v>
      </c>
      <c r="GJ140" s="2">
        <f t="shared" si="388"/>
        <v>7.3052322286924751E-2</v>
      </c>
      <c r="GK140" s="2">
        <f t="shared" si="389"/>
        <v>6.6248343778284285E-2</v>
      </c>
      <c r="GM140" s="86">
        <f t="shared" si="325"/>
        <v>1.1449114386997925E-106</v>
      </c>
      <c r="GN140" s="86">
        <f t="shared" si="390"/>
        <v>3.8860631275676759E-101</v>
      </c>
      <c r="GO140" s="86">
        <f t="shared" si="391"/>
        <v>7.67167107993134E-160</v>
      </c>
      <c r="GP140" s="86">
        <f t="shared" si="392"/>
        <v>6.5356118954953239E-211</v>
      </c>
      <c r="GQ140" s="86">
        <f t="shared" si="393"/>
        <v>2.4979044238883992E-156</v>
      </c>
      <c r="GR140" s="86">
        <f t="shared" si="394"/>
        <v>3.9684266493263543E-160</v>
      </c>
      <c r="GS140" s="86">
        <f t="shared" si="395"/>
        <v>7.770031627745897E-210</v>
      </c>
      <c r="GT140" s="86">
        <f t="shared" si="396"/>
        <v>9.1222111250840197E-178</v>
      </c>
      <c r="GU140" s="86">
        <f t="shared" si="397"/>
        <v>8.9713107506902423E-129</v>
      </c>
      <c r="GV140" s="86">
        <f t="shared" si="398"/>
        <v>8.2511630778591636E-139</v>
      </c>
      <c r="GW140" s="86">
        <f t="shared" si="399"/>
        <v>7.8711040936032444E-185</v>
      </c>
      <c r="GX140" s="86">
        <f t="shared" si="400"/>
        <v>8.6917377380426415E-183</v>
      </c>
      <c r="GY140" s="86">
        <f t="shared" si="401"/>
        <v>2.1059207984330005E-117</v>
      </c>
      <c r="GZ140" s="86">
        <f t="shared" si="402"/>
        <v>1.3398188542517483E-124</v>
      </c>
      <c r="HA140" s="86">
        <f t="shared" si="403"/>
        <v>6.92442779665303E-146</v>
      </c>
      <c r="HC140" s="86">
        <f t="shared" si="326"/>
        <v>4.169797452144044E-56</v>
      </c>
      <c r="HD140" s="86">
        <f t="shared" si="404"/>
        <v>4.2151113575355034E-74</v>
      </c>
      <c r="HE140" s="86">
        <f t="shared" si="405"/>
        <v>3.0792361358572479E-71</v>
      </c>
      <c r="HF140" s="86">
        <f t="shared" si="406"/>
        <v>3.0721870848606173E-85</v>
      </c>
      <c r="HG140" s="86">
        <f t="shared" si="407"/>
        <v>2.2702900905439499E-117</v>
      </c>
      <c r="HH140" s="86">
        <f t="shared" si="408"/>
        <v>9.8854610656278804E-95</v>
      </c>
      <c r="HI140" s="86">
        <f t="shared" si="409"/>
        <v>4.4126791865945713E-108</v>
      </c>
      <c r="HJ140" s="86">
        <f t="shared" si="410"/>
        <v>3.888000480264337E-123</v>
      </c>
      <c r="HK140" s="86">
        <f t="shared" si="411"/>
        <v>8.8062885870998489E-148</v>
      </c>
      <c r="HL140" s="86">
        <f t="shared" si="412"/>
        <v>6.0702974863811002E-120</v>
      </c>
      <c r="HM140" s="86">
        <f t="shared" si="413"/>
        <v>6.2589334562859277E-94</v>
      </c>
      <c r="HN140" s="86">
        <f t="shared" si="414"/>
        <v>1.235062702921206E-65</v>
      </c>
      <c r="HO140" s="86">
        <f t="shared" si="415"/>
        <v>9.8027616867035028E-46</v>
      </c>
      <c r="HP140" s="86">
        <f t="shared" si="416"/>
        <v>1.4828548756469618E-51</v>
      </c>
      <c r="HQ140" s="86">
        <f t="shared" si="417"/>
        <v>1.6063413712637921E-63</v>
      </c>
      <c r="HS140" s="86">
        <f t="shared" si="327"/>
        <v>0.49913764434250807</v>
      </c>
      <c r="HT140" s="86">
        <f t="shared" si="418"/>
        <v>0.25486052899961792</v>
      </c>
      <c r="HU140" s="86">
        <f t="shared" si="419"/>
        <v>0.28114330493770812</v>
      </c>
      <c r="HV140" s="86">
        <f t="shared" si="420"/>
        <v>0.31210774452444334</v>
      </c>
      <c r="HW140" s="86">
        <f t="shared" si="421"/>
        <v>0.44102580897897775</v>
      </c>
      <c r="HX140" s="86">
        <f t="shared" si="422"/>
        <v>0.37292872538126065</v>
      </c>
      <c r="HY140" s="86">
        <f t="shared" si="423"/>
        <v>0.38423381844773624</v>
      </c>
      <c r="HZ140" s="86">
        <f t="shared" si="424"/>
        <v>0.26520479910210359</v>
      </c>
      <c r="IA140" s="86">
        <f t="shared" si="425"/>
        <v>0.3333882462736642</v>
      </c>
      <c r="IB140" s="86">
        <f t="shared" si="426"/>
        <v>0.4349637058886221</v>
      </c>
      <c r="IC140" s="86">
        <f t="shared" si="427"/>
        <v>0.47330668406446247</v>
      </c>
      <c r="ID140" s="86">
        <f t="shared" si="428"/>
        <v>0.4587616236183848</v>
      </c>
      <c r="IE140" s="86">
        <f t="shared" si="429"/>
        <v>0.50116806240827971</v>
      </c>
      <c r="IF140" s="86">
        <f t="shared" si="430"/>
        <v>0.54715780147697379</v>
      </c>
      <c r="IG140" s="86">
        <f t="shared" si="431"/>
        <v>0.55643208361102003</v>
      </c>
      <c r="II140" s="86">
        <f t="shared" si="328"/>
        <v>2.0412188827197142E-15</v>
      </c>
      <c r="IJ140" s="86">
        <f t="shared" si="329"/>
        <v>6.0645328411937316E-12</v>
      </c>
      <c r="IK140" s="86">
        <f t="shared" si="330"/>
        <v>1.3285770525132777E-12</v>
      </c>
      <c r="IL140" s="86">
        <f t="shared" si="331"/>
        <v>1.162294187417056E-15</v>
      </c>
      <c r="IM140" s="86">
        <f t="shared" si="332"/>
        <v>1.2115348317234025E-17</v>
      </c>
      <c r="IN140" s="86">
        <f t="shared" si="333"/>
        <v>2.6953389177671217E-16</v>
      </c>
      <c r="IO140" s="86">
        <f t="shared" si="334"/>
        <v>6.1418304680899711E-15</v>
      </c>
      <c r="IP140" s="86">
        <f t="shared" si="335"/>
        <v>1.8002056329259534E-14</v>
      </c>
      <c r="IQ140" s="86">
        <f t="shared" si="336"/>
        <v>9.4172998090522509E-15</v>
      </c>
      <c r="IR140" s="86">
        <f t="shared" si="337"/>
        <v>2.7216129805726552E-17</v>
      </c>
      <c r="IS140" s="86">
        <f t="shared" si="338"/>
        <v>7.8584116160751627E-19</v>
      </c>
      <c r="IT140" s="86">
        <f t="shared" si="339"/>
        <v>1.0786665488387321E-17</v>
      </c>
      <c r="IU140" s="86">
        <f t="shared" si="340"/>
        <v>4.3137894074320972E-20</v>
      </c>
      <c r="IV140" s="86">
        <f t="shared" si="341"/>
        <v>6.2560538166197195E-14</v>
      </c>
      <c r="IW140" s="86">
        <f t="shared" si="342"/>
        <v>7.2637064791207244E-11</v>
      </c>
      <c r="IY140" s="86">
        <f t="shared" si="343"/>
        <v>0.49913764434251012</v>
      </c>
      <c r="IZ140" s="86">
        <f t="shared" si="344"/>
        <v>0.25486052900568246</v>
      </c>
      <c r="JA140" s="86">
        <f t="shared" si="345"/>
        <v>0.28114330493903672</v>
      </c>
      <c r="JB140" s="86">
        <f t="shared" si="346"/>
        <v>0.31210774452444451</v>
      </c>
      <c r="JC140" s="86">
        <f t="shared" si="347"/>
        <v>0.44102580897897775</v>
      </c>
      <c r="JD140" s="86">
        <f t="shared" si="348"/>
        <v>0.37292872538126093</v>
      </c>
      <c r="JE140" s="86">
        <f t="shared" si="349"/>
        <v>0.3842338184477424</v>
      </c>
      <c r="JF140" s="86">
        <f t="shared" si="350"/>
        <v>0.26520479910212158</v>
      </c>
      <c r="JG140" s="86">
        <f t="shared" si="351"/>
        <v>0.33338824627367364</v>
      </c>
      <c r="JH140" s="86">
        <f t="shared" si="352"/>
        <v>0.4349637058886221</v>
      </c>
      <c r="JI140" s="86">
        <f t="shared" si="353"/>
        <v>0.47330668406446247</v>
      </c>
      <c r="JJ140" s="86">
        <f t="shared" si="354"/>
        <v>0.4587616236183848</v>
      </c>
      <c r="JK140" s="86">
        <f t="shared" si="355"/>
        <v>0.50116806240827971</v>
      </c>
      <c r="JL140" s="86">
        <f t="shared" si="356"/>
        <v>0.5471578014770363</v>
      </c>
      <c r="JM140" s="86">
        <f t="shared" si="357"/>
        <v>0.55643208368365715</v>
      </c>
    </row>
    <row r="141" spans="2:273" x14ac:dyDescent="0.25">
      <c r="B141" s="2">
        <v>114</v>
      </c>
      <c r="C141" s="37">
        <v>96.031999999999996</v>
      </c>
      <c r="D141" s="37">
        <v>95.879000000000005</v>
      </c>
      <c r="E141" s="37">
        <v>93.414000000000001</v>
      </c>
      <c r="F141" s="37">
        <v>92.602999999999994</v>
      </c>
      <c r="G141" s="37">
        <v>96.620999999999995</v>
      </c>
      <c r="H141" s="37">
        <v>93.741</v>
      </c>
      <c r="I141" s="37">
        <v>95.655000000000001</v>
      </c>
      <c r="J141" s="37">
        <v>95.483000000000004</v>
      </c>
      <c r="K141" s="37">
        <v>97.31</v>
      </c>
      <c r="L141" s="37">
        <v>101.259</v>
      </c>
      <c r="M141" s="37">
        <v>106.63800000000001</v>
      </c>
      <c r="N141" s="37">
        <v>104.071</v>
      </c>
      <c r="O141" s="37">
        <v>118.018</v>
      </c>
      <c r="P141" s="37">
        <v>142.08799999999999</v>
      </c>
      <c r="Q141" s="37">
        <v>180.93</v>
      </c>
      <c r="S141" s="4">
        <f t="shared" si="229"/>
        <v>93.506222713789498</v>
      </c>
      <c r="T141" s="4">
        <f t="shared" si="230"/>
        <v>94.210086310358164</v>
      </c>
      <c r="U141" s="4">
        <f t="shared" si="231"/>
        <v>93.608599522410472</v>
      </c>
      <c r="V141" s="4">
        <f t="shared" si="232"/>
        <v>93.903489172098219</v>
      </c>
      <c r="W141" s="4">
        <f t="shared" si="233"/>
        <v>96.395443524577885</v>
      </c>
      <c r="X141" s="4">
        <f t="shared" si="234"/>
        <v>96.103636401997264</v>
      </c>
      <c r="Y141" s="4">
        <f t="shared" si="235"/>
        <v>96.621498431256938</v>
      </c>
      <c r="Z141" s="4">
        <f t="shared" si="236"/>
        <v>95.930929432626456</v>
      </c>
      <c r="AA141" s="4">
        <f t="shared" si="237"/>
        <v>98.006897066373483</v>
      </c>
      <c r="AB141" s="4">
        <f t="shared" si="238"/>
        <v>101.98450879778207</v>
      </c>
      <c r="AC141" s="4">
        <f t="shared" si="239"/>
        <v>106.7732613875848</v>
      </c>
      <c r="AD141" s="4">
        <f t="shared" si="240"/>
        <v>106.03305884496817</v>
      </c>
      <c r="AE141" s="4">
        <f t="shared" si="241"/>
        <v>115.8849427907459</v>
      </c>
      <c r="AF141" s="4">
        <f t="shared" si="242"/>
        <v>141.79757181595932</v>
      </c>
      <c r="AG141" s="4">
        <f t="shared" si="243"/>
        <v>184.36865932621313</v>
      </c>
      <c r="AI141" s="4">
        <f t="shared" si="244"/>
        <v>2.5257772862104986</v>
      </c>
      <c r="AJ141" s="4">
        <f t="shared" si="245"/>
        <v>1.6689136896418404</v>
      </c>
      <c r="AK141" s="4">
        <f t="shared" si="246"/>
        <v>-0.19459952241047063</v>
      </c>
      <c r="AL141" s="4">
        <f t="shared" si="247"/>
        <v>-1.3004891720982243</v>
      </c>
      <c r="AM141" s="4">
        <f t="shared" si="248"/>
        <v>0.22555647542210977</v>
      </c>
      <c r="AN141" s="4">
        <f t="shared" si="249"/>
        <v>-2.3626364019972641</v>
      </c>
      <c r="AO141" s="4">
        <f t="shared" si="250"/>
        <v>-0.96649843125693735</v>
      </c>
      <c r="AP141" s="4">
        <f t="shared" si="251"/>
        <v>-0.44792943262645224</v>
      </c>
      <c r="AQ141" s="4">
        <f t="shared" si="252"/>
        <v>-0.69689706637348081</v>
      </c>
      <c r="AR141" s="4">
        <f t="shared" si="253"/>
        <v>-0.72550879778206934</v>
      </c>
      <c r="AS141" s="4">
        <f t="shared" si="254"/>
        <v>-0.13526138758479078</v>
      </c>
      <c r="AT141" s="4">
        <f t="shared" si="255"/>
        <v>-1.9620588449681691</v>
      </c>
      <c r="AU141" s="4">
        <f t="shared" si="256"/>
        <v>2.1330572092541047</v>
      </c>
      <c r="AV141" s="4">
        <f t="shared" si="436"/>
        <v>0.29042818404067816</v>
      </c>
      <c r="AW141" s="4">
        <f t="shared" si="436"/>
        <v>-3.4386593262131271</v>
      </c>
      <c r="AY141" s="2">
        <f t="shared" si="308"/>
        <v>93.506222713789498</v>
      </c>
      <c r="AZ141" s="2">
        <f t="shared" si="359"/>
        <v>93.982039479532816</v>
      </c>
      <c r="BA141" s="2">
        <f t="shared" si="360"/>
        <v>93.169710062491319</v>
      </c>
      <c r="BB141" s="2">
        <f t="shared" si="361"/>
        <v>93.005740798689743</v>
      </c>
      <c r="BC141" s="2">
        <f t="shared" si="362"/>
        <v>93.199617916278115</v>
      </c>
      <c r="BD141" s="2">
        <f t="shared" si="363"/>
        <v>93.880386423786732</v>
      </c>
      <c r="BE141" s="2">
        <f t="shared" si="364"/>
        <v>93.891318275097817</v>
      </c>
      <c r="BF141" s="2">
        <f t="shared" si="365"/>
        <v>94.874379259025929</v>
      </c>
      <c r="BG141" s="2">
        <f t="shared" si="366"/>
        <v>95.889304314017096</v>
      </c>
      <c r="BH141" s="2">
        <f t="shared" si="367"/>
        <v>96.395701788440988</v>
      </c>
      <c r="BI141" s="2">
        <f t="shared" si="368"/>
        <v>98.428819214889671</v>
      </c>
      <c r="BJ141" s="2">
        <f t="shared" si="369"/>
        <v>98.036390189776952</v>
      </c>
      <c r="BK141" s="2">
        <f t="shared" si="370"/>
        <v>99.329011915966433</v>
      </c>
      <c r="BL141" s="2">
        <f t="shared" si="371"/>
        <v>99.752462240906297</v>
      </c>
      <c r="BM141" s="2">
        <f t="shared" si="372"/>
        <v>100.6129491756494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107.42754859287055</v>
      </c>
      <c r="DL141" s="2">
        <f t="shared" si="437"/>
        <v>115.8739294871795</v>
      </c>
      <c r="DM141" s="2">
        <f t="shared" si="437"/>
        <v>115.46954487179484</v>
      </c>
      <c r="DN141" s="2">
        <f t="shared" si="437"/>
        <v>118.37581390013497</v>
      </c>
      <c r="DO141" s="2">
        <f t="shared" si="437"/>
        <v>115.61664305816133</v>
      </c>
      <c r="DP141" s="2">
        <f t="shared" si="437"/>
        <v>119.70976761046761</v>
      </c>
      <c r="DQ141" s="2">
        <f t="shared" si="437"/>
        <v>113.99801944049314</v>
      </c>
      <c r="DR141" s="2">
        <f t="shared" si="437"/>
        <v>121.86460168067228</v>
      </c>
      <c r="DS141" s="2">
        <f t="shared" si="437"/>
        <v>118.5071680672269</v>
      </c>
      <c r="DT141" s="2">
        <f t="shared" si="437"/>
        <v>119.02756386554623</v>
      </c>
      <c r="DU141" s="2">
        <f t="shared" si="437"/>
        <v>112.04640890688259</v>
      </c>
      <c r="DV141" s="2">
        <f t="shared" si="437"/>
        <v>115.79492420262666</v>
      </c>
      <c r="DW141" s="2">
        <f t="shared" si="437"/>
        <v>121.36089473684211</v>
      </c>
      <c r="DX141" s="2">
        <f t="shared" si="437"/>
        <v>120.51064884135472</v>
      </c>
      <c r="DY141" s="2">
        <f t="shared" si="437"/>
        <v>116.41627601038192</v>
      </c>
      <c r="EA141" s="2">
        <f t="shared" si="228"/>
        <v>93.492700504658387</v>
      </c>
      <c r="EB141" s="2">
        <f t="shared" si="290"/>
        <v>93.955210235309266</v>
      </c>
      <c r="EC141" s="2">
        <f t="shared" si="291"/>
        <v>93.110468349455857</v>
      </c>
      <c r="ED141" s="2">
        <f t="shared" si="292"/>
        <v>92.960334931705916</v>
      </c>
      <c r="EE141" s="2">
        <f t="shared" si="293"/>
        <v>93.220114133459759</v>
      </c>
      <c r="EF141" s="2">
        <f t="shared" si="294"/>
        <v>93.859069141808732</v>
      </c>
      <c r="EG141" s="2">
        <f t="shared" si="295"/>
        <v>93.825906710634612</v>
      </c>
      <c r="EH141" s="2">
        <f t="shared" si="296"/>
        <v>94.82875331634321</v>
      </c>
      <c r="EI141" s="2">
        <f t="shared" si="297"/>
        <v>95.821929219320126</v>
      </c>
      <c r="EJ141" s="2">
        <f t="shared" si="298"/>
        <v>96.367180646264714</v>
      </c>
      <c r="EK141" s="2">
        <f t="shared" si="299"/>
        <v>98.420104568892071</v>
      </c>
      <c r="EL141" s="2">
        <f t="shared" si="300"/>
        <v>98.044426994595582</v>
      </c>
      <c r="EM141" s="2">
        <f t="shared" si="301"/>
        <v>99.345586223277891</v>
      </c>
      <c r="EN141" s="2">
        <f t="shared" si="302"/>
        <v>99.718101492765825</v>
      </c>
      <c r="EO141" s="2">
        <f t="shared" si="303"/>
        <v>100.62581081648652</v>
      </c>
      <c r="EQ141" s="2">
        <f t="shared" si="304"/>
        <v>93.475817830329561</v>
      </c>
      <c r="ER141" s="2">
        <f t="shared" si="438"/>
        <v>93.994015474564151</v>
      </c>
      <c r="ES141" s="2">
        <f t="shared" si="438"/>
        <v>93.366902237608329</v>
      </c>
      <c r="ET141" s="2">
        <f t="shared" si="438"/>
        <v>93.096123016153058</v>
      </c>
      <c r="EU141" s="2">
        <f t="shared" si="438"/>
        <v>92.80831822739124</v>
      </c>
      <c r="EV141" s="2">
        <f t="shared" si="438"/>
        <v>93.77220397297495</v>
      </c>
      <c r="EW141" s="2">
        <f t="shared" si="438"/>
        <v>94.150442581834227</v>
      </c>
      <c r="EX141" s="2">
        <f t="shared" si="438"/>
        <v>94.889104531269126</v>
      </c>
      <c r="EY141" s="2">
        <f t="shared" si="438"/>
        <v>96.097845288374771</v>
      </c>
      <c r="EZ141" s="2">
        <f t="shared" si="438"/>
        <v>96.336194186046541</v>
      </c>
      <c r="FA141" s="2">
        <f t="shared" si="438"/>
        <v>98.33640468410313</v>
      </c>
      <c r="FB141" s="2">
        <f t="shared" si="438"/>
        <v>97.772363896535197</v>
      </c>
      <c r="FC141" s="2">
        <f t="shared" si="438"/>
        <v>98.861377502555271</v>
      </c>
      <c r="FD141" s="2">
        <f t="shared" si="438"/>
        <v>99.758702987675392</v>
      </c>
      <c r="FE141" s="2">
        <f t="shared" si="438"/>
        <v>100.09200449474606</v>
      </c>
      <c r="FG141" s="2">
        <f t="shared" si="306"/>
        <v>0.99892270167856279</v>
      </c>
      <c r="FH141" s="2">
        <f t="shared" si="439"/>
        <v>0.99900450445274758</v>
      </c>
      <c r="FI141" s="2">
        <f t="shared" si="439"/>
        <v>0.99896047019684364</v>
      </c>
      <c r="FJ141" s="2">
        <f t="shared" si="439"/>
        <v>0.99885344497153306</v>
      </c>
      <c r="FK141" s="2">
        <f t="shared" si="439"/>
        <v>0.99884404847323716</v>
      </c>
      <c r="FL141" s="2">
        <f t="shared" si="439"/>
        <v>0.99877734172566457</v>
      </c>
      <c r="FM141" s="2">
        <f t="shared" si="439"/>
        <v>0.99873997620610655</v>
      </c>
      <c r="FN141" s="2">
        <f t="shared" si="439"/>
        <v>0.99863228026266182</v>
      </c>
      <c r="FO141" s="2">
        <f t="shared" si="439"/>
        <v>0.99865885124790332</v>
      </c>
      <c r="FP141" s="2">
        <f t="shared" si="439"/>
        <v>0.99858732109246851</v>
      </c>
      <c r="FQ141" s="2">
        <f t="shared" si="439"/>
        <v>0.99873827598300957</v>
      </c>
      <c r="FR141" s="2">
        <f t="shared" si="439"/>
        <v>0.99888687888344529</v>
      </c>
      <c r="FS141" s="2">
        <f t="shared" si="439"/>
        <v>0.99876087370947841</v>
      </c>
      <c r="FT141" s="2">
        <f t="shared" si="439"/>
        <v>0.99850276556071882</v>
      </c>
      <c r="FU141" s="2">
        <f t="shared" si="439"/>
        <v>0.99837448000853835</v>
      </c>
      <c r="FW141" s="2">
        <f t="shared" si="324"/>
        <v>8.824308843443808E-2</v>
      </c>
      <c r="FX141" s="2">
        <f t="shared" si="376"/>
        <v>0.12908712594051094</v>
      </c>
      <c r="FY141" s="2">
        <f t="shared" si="377"/>
        <v>0.14038232964759789</v>
      </c>
      <c r="FZ141" s="2">
        <f t="shared" si="378"/>
        <v>0.11978681220739994</v>
      </c>
      <c r="GA141" s="2">
        <f t="shared" si="379"/>
        <v>0.11264201101265882</v>
      </c>
      <c r="GB141" s="2">
        <f t="shared" si="380"/>
        <v>0.11845125658769726</v>
      </c>
      <c r="GC141" s="2">
        <f t="shared" si="381"/>
        <v>0.12323513669734416</v>
      </c>
      <c r="GD141" s="2">
        <f t="shared" si="382"/>
        <v>0.14330248810647039</v>
      </c>
      <c r="GE141" s="2">
        <f t="shared" si="383"/>
        <v>0.13392048912442103</v>
      </c>
      <c r="GF141" s="2">
        <f t="shared" si="384"/>
        <v>0.11265253306143297</v>
      </c>
      <c r="GG141" s="2">
        <f t="shared" si="385"/>
        <v>0.10129033594081148</v>
      </c>
      <c r="GH141" s="2">
        <f t="shared" si="386"/>
        <v>0.10216474887037999</v>
      </c>
      <c r="GI141" s="2">
        <f t="shared" si="387"/>
        <v>9.0568494551512543E-2</v>
      </c>
      <c r="GJ141" s="2">
        <f t="shared" si="388"/>
        <v>7.953968633356813E-2</v>
      </c>
      <c r="GK141" s="2">
        <f t="shared" si="389"/>
        <v>7.2178533889659835E-2</v>
      </c>
      <c r="GM141" s="86">
        <f t="shared" si="325"/>
        <v>1.2786609814747275E-110</v>
      </c>
      <c r="GN141" s="86">
        <f t="shared" si="390"/>
        <v>7.5236438761468842E-105</v>
      </c>
      <c r="GO141" s="86">
        <f t="shared" si="391"/>
        <v>1.0992085299571721E-165</v>
      </c>
      <c r="GP141" s="86">
        <f t="shared" si="392"/>
        <v>1.0564857805278357E-218</v>
      </c>
      <c r="GQ141" s="86">
        <f t="shared" si="393"/>
        <v>4.4763716036259515E-162</v>
      </c>
      <c r="GR141" s="86">
        <f t="shared" si="394"/>
        <v>6.1213424336078405E-166</v>
      </c>
      <c r="GS141" s="86">
        <f t="shared" si="395"/>
        <v>1.4402231720802298E-217</v>
      </c>
      <c r="GT141" s="86">
        <f t="shared" si="396"/>
        <v>2.9951854344691483E-184</v>
      </c>
      <c r="GU141" s="86">
        <f t="shared" si="397"/>
        <v>1.8311261565590057E-133</v>
      </c>
      <c r="GV141" s="86">
        <f t="shared" si="398"/>
        <v>6.3951451006685433E-144</v>
      </c>
      <c r="GW141" s="86">
        <f t="shared" si="399"/>
        <v>1.0718046725876681E-191</v>
      </c>
      <c r="GX141" s="86">
        <f t="shared" si="400"/>
        <v>1.7958670494018807E-189</v>
      </c>
      <c r="GY141" s="86">
        <f t="shared" si="401"/>
        <v>9.9597838821877813E-122</v>
      </c>
      <c r="GZ141" s="86">
        <f t="shared" si="402"/>
        <v>3.4746939870889671E-129</v>
      </c>
      <c r="HA141" s="86">
        <f t="shared" si="403"/>
        <v>3.5550106141451979E-151</v>
      </c>
      <c r="HC141" s="86">
        <f t="shared" si="326"/>
        <v>2.0108600441467202E-59</v>
      </c>
      <c r="HD141" s="86">
        <f t="shared" si="404"/>
        <v>2.0410518679214293E-78</v>
      </c>
      <c r="HE141" s="86">
        <f t="shared" si="405"/>
        <v>3.1941498773107757E-75</v>
      </c>
      <c r="HF141" s="86">
        <f t="shared" si="406"/>
        <v>4.1255615776109536E-90</v>
      </c>
      <c r="HG141" s="86">
        <f t="shared" si="407"/>
        <v>3.5240056943016302E-124</v>
      </c>
      <c r="HH141" s="86">
        <f t="shared" si="408"/>
        <v>4.48958986461012E-100</v>
      </c>
      <c r="HI141" s="86">
        <f t="shared" si="409"/>
        <v>3.0107365364777555E-114</v>
      </c>
      <c r="HJ141" s="86">
        <f t="shared" si="410"/>
        <v>5.4492126599344944E-130</v>
      </c>
      <c r="HK141" s="86">
        <f t="shared" si="411"/>
        <v>3.833615821995708E-156</v>
      </c>
      <c r="HL141" s="86">
        <f t="shared" si="412"/>
        <v>6.8280497770552742E-127</v>
      </c>
      <c r="HM141" s="86">
        <f t="shared" si="413"/>
        <v>2.1370837591019683E-99</v>
      </c>
      <c r="HN141" s="86">
        <f t="shared" si="414"/>
        <v>2.2673386271132058E-69</v>
      </c>
      <c r="HO141" s="86">
        <f t="shared" si="415"/>
        <v>2.1411372660387946E-48</v>
      </c>
      <c r="HP141" s="86">
        <f t="shared" si="416"/>
        <v>1.4846008467785722E-54</v>
      </c>
      <c r="HQ141" s="86">
        <f t="shared" si="417"/>
        <v>3.8064772117060934E-67</v>
      </c>
      <c r="HS141" s="86">
        <f t="shared" si="327"/>
        <v>0.49441284700008697</v>
      </c>
      <c r="HT141" s="86">
        <f t="shared" si="418"/>
        <v>0.18357814214821927</v>
      </c>
      <c r="HU141" s="86">
        <f t="shared" si="419"/>
        <v>0.20092947617374318</v>
      </c>
      <c r="HV141" s="86">
        <f t="shared" si="420"/>
        <v>0.226564486682757</v>
      </c>
      <c r="HW141" s="86">
        <f t="shared" si="421"/>
        <v>0.36133382033497019</v>
      </c>
      <c r="HX141" s="86">
        <f t="shared" si="422"/>
        <v>0.28472313124996351</v>
      </c>
      <c r="HY141" s="86">
        <f t="shared" si="423"/>
        <v>0.29897435556852087</v>
      </c>
      <c r="HZ141" s="86">
        <f t="shared" si="424"/>
        <v>0.18027372918580986</v>
      </c>
      <c r="IA141" s="86">
        <f t="shared" si="425"/>
        <v>0.24407146619517217</v>
      </c>
      <c r="IB141" s="86">
        <f t="shared" si="426"/>
        <v>0.35456825709895706</v>
      </c>
      <c r="IC141" s="86">
        <f t="shared" si="427"/>
        <v>0.40887927633213639</v>
      </c>
      <c r="ID141" s="86">
        <f t="shared" si="428"/>
        <v>0.38933884721814421</v>
      </c>
      <c r="IE141" s="86">
        <f t="shared" si="429"/>
        <v>0.47964134059580071</v>
      </c>
      <c r="IF141" s="86">
        <f t="shared" si="430"/>
        <v>0.54822477617305609</v>
      </c>
      <c r="IG141" s="86">
        <f t="shared" si="431"/>
        <v>0.58371393451861719</v>
      </c>
      <c r="II141" s="86">
        <f t="shared" si="328"/>
        <v>2.2123901075478766E-14</v>
      </c>
      <c r="IJ141" s="86">
        <f t="shared" si="329"/>
        <v>5.3165482615944713E-11</v>
      </c>
      <c r="IK141" s="86">
        <f t="shared" si="330"/>
        <v>1.4937993368713671E-11</v>
      </c>
      <c r="IL141" s="86">
        <f t="shared" si="331"/>
        <v>1.9340862956777414E-14</v>
      </c>
      <c r="IM141" s="86">
        <f t="shared" si="332"/>
        <v>2.6882478726562728E-16</v>
      </c>
      <c r="IN141" s="86">
        <f t="shared" si="333"/>
        <v>4.9919053681693547E-15</v>
      </c>
      <c r="IO141" s="86">
        <f t="shared" si="334"/>
        <v>9.2415350233752944E-14</v>
      </c>
      <c r="IP141" s="86">
        <f t="shared" si="335"/>
        <v>3.1268253534386481E-13</v>
      </c>
      <c r="IQ141" s="86">
        <f t="shared" si="336"/>
        <v>1.5509076570577768E-13</v>
      </c>
      <c r="IR141" s="86">
        <f t="shared" si="337"/>
        <v>5.6494085905515616E-16</v>
      </c>
      <c r="IS141" s="86">
        <f t="shared" si="338"/>
        <v>1.8433978169680549E-17</v>
      </c>
      <c r="IT141" s="86">
        <f t="shared" si="339"/>
        <v>2.0860274658029897E-16</v>
      </c>
      <c r="IU141" s="86">
        <f t="shared" si="340"/>
        <v>1.0706878363733447E-18</v>
      </c>
      <c r="IV141" s="86">
        <f t="shared" si="341"/>
        <v>4.8073948394485047E-13</v>
      </c>
      <c r="IW141" s="86">
        <f t="shared" si="342"/>
        <v>3.2094006293230904E-10</v>
      </c>
      <c r="IY141" s="86">
        <f t="shared" si="343"/>
        <v>0.49441284700010912</v>
      </c>
      <c r="IZ141" s="86">
        <f t="shared" si="344"/>
        <v>0.18357814220138474</v>
      </c>
      <c r="JA141" s="86">
        <f t="shared" si="345"/>
        <v>0.20092947618868118</v>
      </c>
      <c r="JB141" s="86">
        <f t="shared" si="346"/>
        <v>0.22656448668277634</v>
      </c>
      <c r="JC141" s="86">
        <f t="shared" si="347"/>
        <v>0.36133382033497047</v>
      </c>
      <c r="JD141" s="86">
        <f t="shared" si="348"/>
        <v>0.28472313124996851</v>
      </c>
      <c r="JE141" s="86">
        <f t="shared" si="349"/>
        <v>0.29897435556861329</v>
      </c>
      <c r="JF141" s="86">
        <f t="shared" si="350"/>
        <v>0.18027372918612256</v>
      </c>
      <c r="JG141" s="86">
        <f t="shared" si="351"/>
        <v>0.24407146619532727</v>
      </c>
      <c r="JH141" s="86">
        <f t="shared" si="352"/>
        <v>0.35456825709895762</v>
      </c>
      <c r="JI141" s="86">
        <f t="shared" si="353"/>
        <v>0.40887927633213639</v>
      </c>
      <c r="JJ141" s="86">
        <f t="shared" si="354"/>
        <v>0.38933884721814443</v>
      </c>
      <c r="JK141" s="86">
        <f t="shared" si="355"/>
        <v>0.47964134059580071</v>
      </c>
      <c r="JL141" s="86">
        <f t="shared" si="356"/>
        <v>0.54822477617353682</v>
      </c>
      <c r="JM141" s="86">
        <f t="shared" si="357"/>
        <v>0.58371393483955725</v>
      </c>
    </row>
    <row r="142" spans="2:273" x14ac:dyDescent="0.25">
      <c r="B142" s="2">
        <v>115</v>
      </c>
      <c r="C142" s="37">
        <v>91.143000000000001</v>
      </c>
      <c r="D142" s="37">
        <v>95.706999999999994</v>
      </c>
      <c r="E142" s="37">
        <v>94.224000000000004</v>
      </c>
      <c r="F142" s="37">
        <v>93.671999999999997</v>
      </c>
      <c r="G142" s="37">
        <v>93.344999999999999</v>
      </c>
      <c r="H142" s="37">
        <v>93.5</v>
      </c>
      <c r="I142" s="37">
        <v>93.655000000000001</v>
      </c>
      <c r="J142" s="37">
        <v>93.775999999999996</v>
      </c>
      <c r="K142" s="37">
        <v>95.914000000000001</v>
      </c>
      <c r="L142" s="37">
        <v>98.534000000000006</v>
      </c>
      <c r="M142" s="37">
        <v>103.276</v>
      </c>
      <c r="N142" s="37">
        <v>103.554</v>
      </c>
      <c r="O142" s="37">
        <v>109.821</v>
      </c>
      <c r="P142" s="37">
        <v>133.50899999999999</v>
      </c>
      <c r="Q142" s="37">
        <v>172.965</v>
      </c>
      <c r="S142" s="4">
        <f t="shared" si="229"/>
        <v>93.403881394966916</v>
      </c>
      <c r="T142" s="4">
        <f t="shared" si="230"/>
        <v>93.957736935112607</v>
      </c>
      <c r="U142" s="4">
        <f t="shared" si="231"/>
        <v>93.228856424885265</v>
      </c>
      <c r="V142" s="4">
        <f t="shared" si="232"/>
        <v>93.269934631767171</v>
      </c>
      <c r="W142" s="4">
        <f t="shared" si="233"/>
        <v>94.788446339024745</v>
      </c>
      <c r="X142" s="4">
        <f t="shared" si="234"/>
        <v>94.813780262825475</v>
      </c>
      <c r="Y142" s="4">
        <f t="shared" si="235"/>
        <v>95.1104709420148</v>
      </c>
      <c r="Z142" s="4">
        <f t="shared" si="236"/>
        <v>95.173653819676318</v>
      </c>
      <c r="AA142" s="4">
        <f t="shared" si="237"/>
        <v>96.680090742606495</v>
      </c>
      <c r="AB142" s="4">
        <f t="shared" si="238"/>
        <v>99.181014497419611</v>
      </c>
      <c r="AC142" s="4">
        <f t="shared" si="239"/>
        <v>103.03541134651894</v>
      </c>
      <c r="AD142" s="4">
        <f t="shared" si="240"/>
        <v>102.42768082464026</v>
      </c>
      <c r="AE142" s="4">
        <f t="shared" si="241"/>
        <v>110.2428496586181</v>
      </c>
      <c r="AF142" s="4">
        <f t="shared" si="242"/>
        <v>132.84755388707507</v>
      </c>
      <c r="AG142" s="4">
        <f t="shared" si="243"/>
        <v>173.78894819726688</v>
      </c>
      <c r="AI142" s="4">
        <f t="shared" si="244"/>
        <v>-2.2608813949669155</v>
      </c>
      <c r="AJ142" s="4">
        <f t="shared" si="245"/>
        <v>1.749263064887387</v>
      </c>
      <c r="AK142" s="4">
        <f t="shared" si="246"/>
        <v>0.99514357511473861</v>
      </c>
      <c r="AL142" s="4">
        <f t="shared" si="247"/>
        <v>0.4020653682328259</v>
      </c>
      <c r="AM142" s="4">
        <f t="shared" si="248"/>
        <v>-1.4434463390247458</v>
      </c>
      <c r="AN142" s="4">
        <f t="shared" si="249"/>
        <v>-1.3137802628254747</v>
      </c>
      <c r="AO142" s="4">
        <f t="shared" si="250"/>
        <v>-1.4554709420147987</v>
      </c>
      <c r="AP142" s="4">
        <f t="shared" si="251"/>
        <v>-1.3976538196763215</v>
      </c>
      <c r="AQ142" s="4">
        <f t="shared" si="252"/>
        <v>-0.76609074260649379</v>
      </c>
      <c r="AR142" s="4">
        <f t="shared" si="253"/>
        <v>-0.6470144974196046</v>
      </c>
      <c r="AS142" s="4">
        <f t="shared" si="254"/>
        <v>0.24058865348105485</v>
      </c>
      <c r="AT142" s="4">
        <f t="shared" si="255"/>
        <v>1.1263191753597397</v>
      </c>
      <c r="AU142" s="4">
        <f t="shared" si="256"/>
        <v>-0.42184965861810042</v>
      </c>
      <c r="AV142" s="4">
        <f t="shared" si="436"/>
        <v>0.66144611292492073</v>
      </c>
      <c r="AW142" s="4">
        <f t="shared" si="436"/>
        <v>-0.82394819726687274</v>
      </c>
      <c r="AY142" s="2">
        <f t="shared" si="308"/>
        <v>93.403881394966916</v>
      </c>
      <c r="AZ142" s="2">
        <f t="shared" si="359"/>
        <v>93.855488956042592</v>
      </c>
      <c r="BA142" s="2">
        <f t="shared" si="360"/>
        <v>93.040240346435851</v>
      </c>
      <c r="BB142" s="2">
        <f t="shared" si="361"/>
        <v>92.878500524895145</v>
      </c>
      <c r="BC142" s="2">
        <f t="shared" si="362"/>
        <v>93.122147678167039</v>
      </c>
      <c r="BD142" s="2">
        <f t="shared" si="363"/>
        <v>93.767560661775633</v>
      </c>
      <c r="BE142" s="2">
        <f t="shared" si="364"/>
        <v>93.770259817813468</v>
      </c>
      <c r="BF142" s="2">
        <f t="shared" si="365"/>
        <v>94.772843932156832</v>
      </c>
      <c r="BG142" s="2">
        <f t="shared" si="366"/>
        <v>95.755680943927857</v>
      </c>
      <c r="BH142" s="2">
        <f t="shared" si="367"/>
        <v>96.274172394474931</v>
      </c>
      <c r="BI142" s="2">
        <f t="shared" si="368"/>
        <v>98.28405461523036</v>
      </c>
      <c r="BJ142" s="2">
        <f t="shared" si="369"/>
        <v>97.930638072078793</v>
      </c>
      <c r="BK142" s="2">
        <f t="shared" si="370"/>
        <v>99.23613662249511</v>
      </c>
      <c r="BL142" s="2">
        <f t="shared" si="371"/>
        <v>99.619059653851494</v>
      </c>
      <c r="BM142" s="2">
        <f t="shared" si="372"/>
        <v>100.49084994507744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107.45749540337711</v>
      </c>
      <c r="DL142" s="2">
        <f t="shared" si="437"/>
        <v>115.96302968960865</v>
      </c>
      <c r="DM142" s="2">
        <f t="shared" si="437"/>
        <v>115.57948070175436</v>
      </c>
      <c r="DN142" s="2">
        <f t="shared" si="437"/>
        <v>118.52685256410258</v>
      </c>
      <c r="DO142" s="2">
        <f t="shared" si="437"/>
        <v>115.74503442776734</v>
      </c>
      <c r="DP142" s="2">
        <f t="shared" si="437"/>
        <v>119.85823015873015</v>
      </c>
      <c r="DQ142" s="2">
        <f t="shared" si="437"/>
        <v>114.088753200569</v>
      </c>
      <c r="DR142" s="2">
        <f t="shared" si="437"/>
        <v>122.02719663865547</v>
      </c>
      <c r="DS142" s="2">
        <f t="shared" si="437"/>
        <v>118.61103501400561</v>
      </c>
      <c r="DT142" s="2">
        <f t="shared" si="437"/>
        <v>119.12635126050421</v>
      </c>
      <c r="DU142" s="2">
        <f t="shared" si="437"/>
        <v>112.0658488893752</v>
      </c>
      <c r="DV142" s="2">
        <f t="shared" si="437"/>
        <v>115.84804906191371</v>
      </c>
      <c r="DW142" s="2">
        <f t="shared" si="437"/>
        <v>121.48395874822192</v>
      </c>
      <c r="DX142" s="2">
        <f t="shared" si="437"/>
        <v>120.62891688948307</v>
      </c>
      <c r="DY142" s="2">
        <f t="shared" si="437"/>
        <v>116.51283752317391</v>
      </c>
      <c r="EA142" s="2">
        <f t="shared" si="228"/>
        <v>93.391774456521745</v>
      </c>
      <c r="EB142" s="2">
        <f t="shared" si="290"/>
        <v>93.829677960653228</v>
      </c>
      <c r="EC142" s="2">
        <f t="shared" si="291"/>
        <v>92.977682496977025</v>
      </c>
      <c r="ED142" s="2">
        <f t="shared" si="292"/>
        <v>92.832903322677524</v>
      </c>
      <c r="EE142" s="2">
        <f t="shared" si="293"/>
        <v>93.151682759900211</v>
      </c>
      <c r="EF142" s="2">
        <f t="shared" si="294"/>
        <v>93.750246562493558</v>
      </c>
      <c r="EG142" s="2">
        <f t="shared" si="295"/>
        <v>93.701029886802132</v>
      </c>
      <c r="EH142" s="2">
        <f t="shared" si="296"/>
        <v>94.728912751312393</v>
      </c>
      <c r="EI142" s="2">
        <f t="shared" si="297"/>
        <v>95.685477488713431</v>
      </c>
      <c r="EJ142" s="2">
        <f t="shared" si="298"/>
        <v>96.248717080157803</v>
      </c>
      <c r="EK142" s="2">
        <f t="shared" si="299"/>
        <v>98.277971129444467</v>
      </c>
      <c r="EL142" s="2">
        <f t="shared" si="300"/>
        <v>97.944590180452494</v>
      </c>
      <c r="EM142" s="2">
        <f t="shared" si="301"/>
        <v>99.262113967332311</v>
      </c>
      <c r="EN142" s="2">
        <f t="shared" si="302"/>
        <v>99.586497103779124</v>
      </c>
      <c r="EO142" s="2">
        <f t="shared" si="303"/>
        <v>100.51148734389874</v>
      </c>
      <c r="EQ142" s="2">
        <f t="shared" si="304"/>
        <v>93.373908557167113</v>
      </c>
      <c r="ER142" s="2">
        <f t="shared" si="438"/>
        <v>93.870552775322352</v>
      </c>
      <c r="ES142" s="2">
        <f t="shared" si="438"/>
        <v>93.248494181301297</v>
      </c>
      <c r="ET142" s="2">
        <f t="shared" si="438"/>
        <v>92.977131935361598</v>
      </c>
      <c r="EU142" s="2">
        <f t="shared" si="438"/>
        <v>92.714986207890533</v>
      </c>
      <c r="EV142" s="2">
        <f t="shared" si="438"/>
        <v>93.658343274950425</v>
      </c>
      <c r="EW142" s="2">
        <f t="shared" si="438"/>
        <v>94.043996166580357</v>
      </c>
      <c r="EX142" s="2">
        <f t="shared" si="438"/>
        <v>94.792634148207071</v>
      </c>
      <c r="EY142" s="2">
        <f t="shared" si="438"/>
        <v>95.976293198252961</v>
      </c>
      <c r="EZ142" s="2">
        <f t="shared" si="438"/>
        <v>96.215790466607061</v>
      </c>
      <c r="FA142" s="2">
        <f t="shared" si="438"/>
        <v>98.189015187990989</v>
      </c>
      <c r="FB142" s="2">
        <f t="shared" si="438"/>
        <v>97.654951094655971</v>
      </c>
      <c r="FC142" s="2">
        <f t="shared" si="438"/>
        <v>98.743120536598852</v>
      </c>
      <c r="FD142" s="2">
        <f t="shared" si="438"/>
        <v>99.630696913524361</v>
      </c>
      <c r="FE142" s="2">
        <f t="shared" si="438"/>
        <v>99.947040106585916</v>
      </c>
      <c r="FG142" s="2">
        <f t="shared" si="306"/>
        <v>0.99901739911232612</v>
      </c>
      <c r="FH142" s="2">
        <f t="shared" si="439"/>
        <v>0.99909201773765055</v>
      </c>
      <c r="FI142" s="2">
        <f t="shared" si="439"/>
        <v>0.99905185082699111</v>
      </c>
      <c r="FJ142" s="2">
        <f t="shared" si="439"/>
        <v>0.99895422388360888</v>
      </c>
      <c r="FK142" s="2">
        <f t="shared" si="439"/>
        <v>0.9989456524388618</v>
      </c>
      <c r="FL142" s="2">
        <f t="shared" si="439"/>
        <v>0.99888480242726996</v>
      </c>
      <c r="FM142" s="2">
        <f t="shared" si="439"/>
        <v>0.99885071722293872</v>
      </c>
      <c r="FN142" s="2">
        <f t="shared" si="439"/>
        <v>0.99875247464151651</v>
      </c>
      <c r="FO142" s="2">
        <f t="shared" si="439"/>
        <v>0.99877671344506946</v>
      </c>
      <c r="FP142" s="2">
        <f t="shared" si="439"/>
        <v>0.99871146135789279</v>
      </c>
      <c r="FQ142" s="2">
        <f t="shared" si="439"/>
        <v>0.99884916625692577</v>
      </c>
      <c r="FR142" s="2">
        <f t="shared" si="439"/>
        <v>0.9989847220372301</v>
      </c>
      <c r="FS142" s="2">
        <f t="shared" si="439"/>
        <v>0.9988697801642038</v>
      </c>
      <c r="FT142" s="2">
        <f t="shared" si="439"/>
        <v>0.9986343260478836</v>
      </c>
      <c r="FU142" s="2">
        <f t="shared" si="439"/>
        <v>0.99851729607981388</v>
      </c>
      <c r="FW142" s="2">
        <f t="shared" si="324"/>
        <v>9.5939835378795274E-2</v>
      </c>
      <c r="FX142" s="2">
        <f t="shared" si="376"/>
        <v>0.13980013510471728</v>
      </c>
      <c r="FY142" s="2">
        <f t="shared" si="377"/>
        <v>0.15186927139086254</v>
      </c>
      <c r="FZ142" s="2">
        <f t="shared" si="378"/>
        <v>0.12984305552599551</v>
      </c>
      <c r="GA142" s="2">
        <f t="shared" si="379"/>
        <v>0.12218169966439767</v>
      </c>
      <c r="GB142" s="2">
        <f t="shared" si="380"/>
        <v>0.12841173551915117</v>
      </c>
      <c r="GC142" s="2">
        <f t="shared" si="381"/>
        <v>0.1335369523002353</v>
      </c>
      <c r="GD142" s="2">
        <f t="shared" si="382"/>
        <v>0.15498529431514477</v>
      </c>
      <c r="GE142" s="2">
        <f t="shared" si="383"/>
        <v>0.14496785265207052</v>
      </c>
      <c r="GF142" s="2">
        <f t="shared" si="384"/>
        <v>0.12219299011846547</v>
      </c>
      <c r="GG142" s="2">
        <f t="shared" si="385"/>
        <v>0.10998780998489747</v>
      </c>
      <c r="GH142" s="2">
        <f t="shared" si="386"/>
        <v>0.11092803840701111</v>
      </c>
      <c r="GI142" s="2">
        <f t="shared" si="387"/>
        <v>9.8446168238287779E-2</v>
      </c>
      <c r="GJ142" s="2">
        <f t="shared" si="388"/>
        <v>8.6549365338620149E-2</v>
      </c>
      <c r="GK142" s="2">
        <f t="shared" si="389"/>
        <v>7.8594881023037341E-2</v>
      </c>
      <c r="GM142" s="86">
        <f t="shared" si="325"/>
        <v>1.2073406191635791E-114</v>
      </c>
      <c r="GN142" s="86">
        <f t="shared" si="390"/>
        <v>1.2456931065561576E-108</v>
      </c>
      <c r="GO142" s="86">
        <f t="shared" si="391"/>
        <v>1.2339680053968971E-171</v>
      </c>
      <c r="GP142" s="86">
        <f t="shared" si="392"/>
        <v>1.2303114465896587E-226</v>
      </c>
      <c r="GQ142" s="86">
        <f t="shared" si="393"/>
        <v>6.3021952798084801E-168</v>
      </c>
      <c r="GR142" s="86">
        <f t="shared" si="394"/>
        <v>7.4206642236696912E-172</v>
      </c>
      <c r="GS142" s="86">
        <f t="shared" si="395"/>
        <v>1.9295017417158187E-225</v>
      </c>
      <c r="GT142" s="86">
        <f t="shared" si="396"/>
        <v>7.5085523079373211E-191</v>
      </c>
      <c r="GU142" s="86">
        <f t="shared" si="397"/>
        <v>3.0738017970200327E-138</v>
      </c>
      <c r="GV142" s="86">
        <f t="shared" si="398"/>
        <v>3.9971534265854908E-149</v>
      </c>
      <c r="GW142" s="86">
        <f t="shared" si="399"/>
        <v>1.0911436551796681E-198</v>
      </c>
      <c r="GX142" s="86">
        <f t="shared" si="400"/>
        <v>2.8075037813639326E-196</v>
      </c>
      <c r="GY142" s="86">
        <f t="shared" si="401"/>
        <v>3.9246038484515349E-126</v>
      </c>
      <c r="GZ142" s="86">
        <f t="shared" si="402"/>
        <v>7.428023122183281E-134</v>
      </c>
      <c r="HA142" s="86">
        <f t="shared" si="403"/>
        <v>1.4658244815202671E-156</v>
      </c>
      <c r="HC142" s="86">
        <f t="shared" si="326"/>
        <v>7.7456706353232282E-63</v>
      </c>
      <c r="HD142" s="86">
        <f t="shared" si="404"/>
        <v>7.4204408146888462E-83</v>
      </c>
      <c r="HE142" s="86">
        <f t="shared" si="405"/>
        <v>2.5685768629232039E-79</v>
      </c>
      <c r="HF142" s="86">
        <f t="shared" si="406"/>
        <v>4.0346090710341498E-95</v>
      </c>
      <c r="HG142" s="86">
        <f t="shared" si="407"/>
        <v>3.4955507371915454E-131</v>
      </c>
      <c r="HH142" s="86">
        <f t="shared" si="408"/>
        <v>1.4472951345354472E-105</v>
      </c>
      <c r="HI142" s="86">
        <f t="shared" si="409"/>
        <v>1.3778795376575267E-120</v>
      </c>
      <c r="HJ142" s="86">
        <f t="shared" si="410"/>
        <v>4.9548907308944371E-137</v>
      </c>
      <c r="HK142" s="86">
        <f t="shared" si="411"/>
        <v>9.7703146430878501E-165</v>
      </c>
      <c r="HL142" s="86">
        <f t="shared" si="412"/>
        <v>4.8665401857981862E-134</v>
      </c>
      <c r="HM142" s="86">
        <f t="shared" si="413"/>
        <v>5.0826390602034731E-105</v>
      </c>
      <c r="HN142" s="86">
        <f t="shared" si="414"/>
        <v>3.2636150937376253E-73</v>
      </c>
      <c r="HO142" s="86">
        <f t="shared" si="415"/>
        <v>3.9129394172595235E-51</v>
      </c>
      <c r="HP142" s="86">
        <f t="shared" si="416"/>
        <v>1.2163636972723382E-57</v>
      </c>
      <c r="HQ142" s="86">
        <f t="shared" si="417"/>
        <v>7.1182726517170144E-71</v>
      </c>
      <c r="HS142" s="86">
        <f t="shared" si="327"/>
        <v>0.45923149202557956</v>
      </c>
      <c r="HT142" s="86">
        <f t="shared" si="418"/>
        <v>0.12476975146811374</v>
      </c>
      <c r="HU142" s="86">
        <f t="shared" si="419"/>
        <v>0.13400657170395905</v>
      </c>
      <c r="HV142" s="86">
        <f t="shared" si="420"/>
        <v>0.15259886552250332</v>
      </c>
      <c r="HW142" s="86">
        <f t="shared" si="421"/>
        <v>0.27131416522083784</v>
      </c>
      <c r="HX142" s="86">
        <f t="shared" si="422"/>
        <v>0.20057332689969756</v>
      </c>
      <c r="HY142" s="86">
        <f t="shared" si="423"/>
        <v>0.21539087787059355</v>
      </c>
      <c r="HZ142" s="86">
        <f t="shared" si="424"/>
        <v>0.11295019430455862</v>
      </c>
      <c r="IA142" s="86">
        <f t="shared" si="425"/>
        <v>0.16485834131660632</v>
      </c>
      <c r="IB142" s="86">
        <f t="shared" si="426"/>
        <v>0.26548169052518317</v>
      </c>
      <c r="IC142" s="86">
        <f t="shared" si="427"/>
        <v>0.32397198894530432</v>
      </c>
      <c r="ID142" s="86">
        <f t="shared" si="428"/>
        <v>0.30485309549550166</v>
      </c>
      <c r="IE142" s="86">
        <f t="shared" si="429"/>
        <v>0.42078777245922894</v>
      </c>
      <c r="IF142" s="86">
        <f t="shared" si="430"/>
        <v>0.49895986052979785</v>
      </c>
      <c r="IG142" s="86">
        <f t="shared" si="431"/>
        <v>0.56898787873685197</v>
      </c>
      <c r="II142" s="86">
        <f t="shared" si="328"/>
        <v>2.1926709755391101E-13</v>
      </c>
      <c r="IJ142" s="86">
        <f t="shared" si="329"/>
        <v>4.2228807826906271E-10</v>
      </c>
      <c r="IK142" s="86">
        <f t="shared" si="330"/>
        <v>1.4958279616931767E-10</v>
      </c>
      <c r="IL142" s="86">
        <f t="shared" si="331"/>
        <v>2.8452178246691849E-13</v>
      </c>
      <c r="IM142" s="86">
        <f t="shared" si="332"/>
        <v>5.2286428269113019E-15</v>
      </c>
      <c r="IN142" s="86">
        <f t="shared" si="333"/>
        <v>8.1405514209452873E-14</v>
      </c>
      <c r="IO142" s="86">
        <f t="shared" si="334"/>
        <v>1.2325808804491838E-12</v>
      </c>
      <c r="IP142" s="86">
        <f t="shared" si="335"/>
        <v>4.7266911813171991E-12</v>
      </c>
      <c r="IQ142" s="86">
        <f t="shared" si="336"/>
        <v>2.241025598324824E-12</v>
      </c>
      <c r="IR142" s="86">
        <f t="shared" si="337"/>
        <v>1.0309081319106754E-14</v>
      </c>
      <c r="IS142" s="86">
        <f t="shared" si="338"/>
        <v>3.8078907894374467E-16</v>
      </c>
      <c r="IT142" s="86">
        <f t="shared" si="339"/>
        <v>3.5790194641714519E-15</v>
      </c>
      <c r="IU142" s="86">
        <f t="shared" si="340"/>
        <v>2.3503658409268243E-17</v>
      </c>
      <c r="IV142" s="86">
        <f t="shared" si="341"/>
        <v>3.4350984235117511E-12</v>
      </c>
      <c r="IW142" s="86">
        <f t="shared" si="342"/>
        <v>1.34847805483696E-9</v>
      </c>
      <c r="IY142" s="86">
        <f t="shared" si="343"/>
        <v>0.45923149202579883</v>
      </c>
      <c r="IZ142" s="86">
        <f t="shared" si="344"/>
        <v>0.12476975189040182</v>
      </c>
      <c r="JA142" s="86">
        <f t="shared" si="345"/>
        <v>0.13400657185354184</v>
      </c>
      <c r="JB142" s="86">
        <f t="shared" si="346"/>
        <v>0.15259886552278784</v>
      </c>
      <c r="JC142" s="86">
        <f t="shared" si="347"/>
        <v>0.27131416522084306</v>
      </c>
      <c r="JD142" s="86">
        <f t="shared" si="348"/>
        <v>0.20057332689977897</v>
      </c>
      <c r="JE142" s="86">
        <f t="shared" si="349"/>
        <v>0.21539087787182612</v>
      </c>
      <c r="JF142" s="86">
        <f t="shared" si="350"/>
        <v>0.11295019430928531</v>
      </c>
      <c r="JG142" s="86">
        <f t="shared" si="351"/>
        <v>0.16485834131884733</v>
      </c>
      <c r="JH142" s="86">
        <f t="shared" si="352"/>
        <v>0.26548169052519349</v>
      </c>
      <c r="JI142" s="86">
        <f t="shared" si="353"/>
        <v>0.32397198894530471</v>
      </c>
      <c r="JJ142" s="86">
        <f t="shared" si="354"/>
        <v>0.30485309549550521</v>
      </c>
      <c r="JK142" s="86">
        <f t="shared" si="355"/>
        <v>0.42078777245922894</v>
      </c>
      <c r="JL142" s="86">
        <f t="shared" si="356"/>
        <v>0.49895986053323294</v>
      </c>
      <c r="JM142" s="86">
        <f t="shared" si="357"/>
        <v>0.56898788008533008</v>
      </c>
    </row>
    <row r="143" spans="2:273" x14ac:dyDescent="0.25">
      <c r="B143" s="2">
        <v>116</v>
      </c>
      <c r="C143" s="37">
        <v>91</v>
      </c>
      <c r="D143" s="37">
        <v>94.224000000000004</v>
      </c>
      <c r="E143" s="37">
        <v>91.552000000000007</v>
      </c>
      <c r="F143" s="37">
        <v>91.706999999999994</v>
      </c>
      <c r="G143" s="37">
        <v>91.724000000000004</v>
      </c>
      <c r="H143" s="37">
        <v>93.085999999999999</v>
      </c>
      <c r="I143" s="37">
        <v>91</v>
      </c>
      <c r="J143" s="37">
        <v>92.914000000000001</v>
      </c>
      <c r="K143" s="37">
        <v>96.947999999999993</v>
      </c>
      <c r="L143" s="37">
        <v>93.930999999999997</v>
      </c>
      <c r="M143" s="37">
        <v>101.172</v>
      </c>
      <c r="N143" s="37">
        <v>97.088999999999999</v>
      </c>
      <c r="O143" s="37">
        <v>104.536</v>
      </c>
      <c r="P143" s="37">
        <v>124.474</v>
      </c>
      <c r="Q143" s="37">
        <v>160.84200000000001</v>
      </c>
      <c r="S143" s="4">
        <f t="shared" si="229"/>
        <v>93.301607015595209</v>
      </c>
      <c r="T143" s="4">
        <f t="shared" si="230"/>
        <v>93.770397989939326</v>
      </c>
      <c r="U143" s="4">
        <f t="shared" si="231"/>
        <v>92.983078237560221</v>
      </c>
      <c r="V143" s="4">
        <f t="shared" si="232"/>
        <v>92.901416453376626</v>
      </c>
      <c r="W143" s="4">
        <f t="shared" si="233"/>
        <v>93.801407329452374</v>
      </c>
      <c r="X143" s="4">
        <f t="shared" si="234"/>
        <v>94.085238662995607</v>
      </c>
      <c r="Y143" s="4">
        <f t="shared" si="235"/>
        <v>94.229414350032016</v>
      </c>
      <c r="Z143" s="4">
        <f t="shared" si="236"/>
        <v>94.802686217422334</v>
      </c>
      <c r="AA143" s="4">
        <f t="shared" si="237"/>
        <v>95.974007622881516</v>
      </c>
      <c r="AB143" s="4">
        <f t="shared" si="238"/>
        <v>97.474506410254349</v>
      </c>
      <c r="AC143" s="4">
        <f t="shared" si="239"/>
        <v>100.51205781014693</v>
      </c>
      <c r="AD143" s="4">
        <f t="shared" si="240"/>
        <v>100.0585150381915</v>
      </c>
      <c r="AE143" s="4">
        <f t="shared" si="241"/>
        <v>105.60705517781994</v>
      </c>
      <c r="AF143" s="4">
        <f t="shared" si="242"/>
        <v>122.80697834866507</v>
      </c>
      <c r="AG143" s="4">
        <f t="shared" si="243"/>
        <v>158.80042355456169</v>
      </c>
      <c r="AI143" s="4">
        <f t="shared" si="244"/>
        <v>-2.3016070155952093</v>
      </c>
      <c r="AJ143" s="4">
        <f t="shared" si="245"/>
        <v>0.45360201006067769</v>
      </c>
      <c r="AK143" s="4">
        <f t="shared" si="246"/>
        <v>-1.4310782375602145</v>
      </c>
      <c r="AL143" s="4">
        <f t="shared" si="247"/>
        <v>-1.1944164533766326</v>
      </c>
      <c r="AM143" s="4">
        <f t="shared" si="248"/>
        <v>-2.0774073294523703</v>
      </c>
      <c r="AN143" s="4">
        <f t="shared" si="249"/>
        <v>-0.99923866299560871</v>
      </c>
      <c r="AO143" s="4">
        <f t="shared" si="250"/>
        <v>-3.229414350032016</v>
      </c>
      <c r="AP143" s="4">
        <f t="shared" si="251"/>
        <v>-1.8886862174223324</v>
      </c>
      <c r="AQ143" s="4">
        <f t="shared" si="252"/>
        <v>0.97399237711847775</v>
      </c>
      <c r="AR143" s="4">
        <f t="shared" si="253"/>
        <v>-3.5435064102543521</v>
      </c>
      <c r="AS143" s="4">
        <f t="shared" si="254"/>
        <v>0.65994218985306929</v>
      </c>
      <c r="AT143" s="4">
        <f t="shared" si="255"/>
        <v>-2.9695150381915028</v>
      </c>
      <c r="AU143" s="4">
        <f t="shared" si="256"/>
        <v>-1.0710551778199431</v>
      </c>
      <c r="AV143" s="4">
        <f t="shared" si="436"/>
        <v>1.6670216513349345</v>
      </c>
      <c r="AW143" s="4">
        <f t="shared" si="436"/>
        <v>2.0415764454383236</v>
      </c>
      <c r="AY143" s="2">
        <f t="shared" si="308"/>
        <v>93.301607015595209</v>
      </c>
      <c r="AZ143" s="2">
        <f t="shared" si="359"/>
        <v>93.729148544761301</v>
      </c>
      <c r="BA143" s="2">
        <f t="shared" si="360"/>
        <v>92.911456813927785</v>
      </c>
      <c r="BB143" s="2">
        <f t="shared" si="361"/>
        <v>92.7517120311349</v>
      </c>
      <c r="BC143" s="2">
        <f t="shared" si="362"/>
        <v>93.044048404389912</v>
      </c>
      <c r="BD143" s="2">
        <f t="shared" si="363"/>
        <v>93.654759616087063</v>
      </c>
      <c r="BE143" s="2">
        <f t="shared" si="364"/>
        <v>93.64999357077825</v>
      </c>
      <c r="BF143" s="2">
        <f t="shared" si="365"/>
        <v>94.671666458695455</v>
      </c>
      <c r="BG143" s="2">
        <f t="shared" si="366"/>
        <v>95.622797986693087</v>
      </c>
      <c r="BH143" s="2">
        <f t="shared" si="367"/>
        <v>96.15277971787296</v>
      </c>
      <c r="BI143" s="2">
        <f t="shared" si="368"/>
        <v>98.139237542921151</v>
      </c>
      <c r="BJ143" s="2">
        <f t="shared" si="369"/>
        <v>97.824503148391571</v>
      </c>
      <c r="BK143" s="2">
        <f t="shared" si="370"/>
        <v>99.14254791964099</v>
      </c>
      <c r="BL143" s="2">
        <f t="shared" si="371"/>
        <v>99.485914108098513</v>
      </c>
      <c r="BM143" s="2">
        <f t="shared" si="372"/>
        <v>100.36819228356249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107.48744221388368</v>
      </c>
      <c r="DL143" s="2">
        <f t="shared" si="437"/>
        <v>116.0521298920378</v>
      </c>
      <c r="DM143" s="2">
        <f t="shared" si="437"/>
        <v>115.68941653171387</v>
      </c>
      <c r="DN143" s="2">
        <f t="shared" si="437"/>
        <v>118.67789122807019</v>
      </c>
      <c r="DO143" s="2">
        <f t="shared" si="437"/>
        <v>115.87342579737334</v>
      </c>
      <c r="DP143" s="2">
        <f t="shared" si="437"/>
        <v>120.00669270699269</v>
      </c>
      <c r="DQ143" s="2">
        <f t="shared" si="437"/>
        <v>114.17948696064487</v>
      </c>
      <c r="DR143" s="2">
        <f t="shared" si="437"/>
        <v>122.18979159663866</v>
      </c>
      <c r="DS143" s="2">
        <f t="shared" si="437"/>
        <v>118.71490196078432</v>
      </c>
      <c r="DT143" s="2">
        <f t="shared" si="437"/>
        <v>119.22513865546219</v>
      </c>
      <c r="DU143" s="2">
        <f t="shared" si="437"/>
        <v>112.08528887186782</v>
      </c>
      <c r="DV143" s="2">
        <f t="shared" si="437"/>
        <v>115.90117392120077</v>
      </c>
      <c r="DW143" s="2">
        <f t="shared" si="437"/>
        <v>121.60702275960172</v>
      </c>
      <c r="DX143" s="2">
        <f t="shared" si="437"/>
        <v>120.74718493761141</v>
      </c>
      <c r="DY143" s="2">
        <f t="shared" si="437"/>
        <v>116.60939903596589</v>
      </c>
      <c r="EA143" s="2">
        <f t="shared" si="228"/>
        <v>93.290848408385102</v>
      </c>
      <c r="EB143" s="2">
        <f t="shared" si="290"/>
        <v>93.70414568599719</v>
      </c>
      <c r="EC143" s="2">
        <f t="shared" si="291"/>
        <v>92.844896644498178</v>
      </c>
      <c r="ED143" s="2">
        <f t="shared" si="292"/>
        <v>92.705471713649146</v>
      </c>
      <c r="EE143" s="2">
        <f t="shared" si="293"/>
        <v>93.083251386340677</v>
      </c>
      <c r="EF143" s="2">
        <f t="shared" si="294"/>
        <v>93.641423983178385</v>
      </c>
      <c r="EG143" s="2">
        <f t="shared" si="295"/>
        <v>93.576153062969652</v>
      </c>
      <c r="EH143" s="2">
        <f t="shared" si="296"/>
        <v>94.629072186281576</v>
      </c>
      <c r="EI143" s="2">
        <f t="shared" si="297"/>
        <v>95.549025758106737</v>
      </c>
      <c r="EJ143" s="2">
        <f t="shared" si="298"/>
        <v>96.130253514050892</v>
      </c>
      <c r="EK143" s="2">
        <f t="shared" si="299"/>
        <v>98.135837689996862</v>
      </c>
      <c r="EL143" s="2">
        <f t="shared" si="300"/>
        <v>97.844753366309419</v>
      </c>
      <c r="EM143" s="2">
        <f t="shared" si="301"/>
        <v>99.178641711386746</v>
      </c>
      <c r="EN143" s="2">
        <f t="shared" si="302"/>
        <v>99.454892714792422</v>
      </c>
      <c r="EO143" s="2">
        <f t="shared" si="303"/>
        <v>100.39716387131097</v>
      </c>
      <c r="EQ143" s="2">
        <f t="shared" si="304"/>
        <v>93.271999284004664</v>
      </c>
      <c r="ER143" s="2">
        <f t="shared" si="438"/>
        <v>93.747090076080553</v>
      </c>
      <c r="ES143" s="2">
        <f t="shared" si="438"/>
        <v>93.130086124994264</v>
      </c>
      <c r="ET143" s="2">
        <f t="shared" si="438"/>
        <v>92.858140854570138</v>
      </c>
      <c r="EU143" s="2">
        <f t="shared" si="438"/>
        <v>92.62165418838984</v>
      </c>
      <c r="EV143" s="2">
        <f t="shared" si="438"/>
        <v>93.544482576925901</v>
      </c>
      <c r="EW143" s="2">
        <f t="shared" si="438"/>
        <v>93.937549751326486</v>
      </c>
      <c r="EX143" s="2">
        <f t="shared" si="438"/>
        <v>94.69616376514503</v>
      </c>
      <c r="EY143" s="2">
        <f t="shared" si="438"/>
        <v>95.854741108131151</v>
      </c>
      <c r="EZ143" s="2">
        <f t="shared" si="438"/>
        <v>96.095386747167595</v>
      </c>
      <c r="FA143" s="2">
        <f t="shared" si="438"/>
        <v>98.041625691878849</v>
      </c>
      <c r="FB143" s="2">
        <f t="shared" si="438"/>
        <v>97.537538292776745</v>
      </c>
      <c r="FC143" s="2">
        <f t="shared" si="438"/>
        <v>98.624863570642432</v>
      </c>
      <c r="FD143" s="2">
        <f t="shared" si="438"/>
        <v>99.502690839373344</v>
      </c>
      <c r="FE143" s="2">
        <f t="shared" si="438"/>
        <v>99.802075718425769</v>
      </c>
      <c r="FG143" s="2">
        <f t="shared" si="306"/>
        <v>0.9991037798540755</v>
      </c>
      <c r="FH143" s="2">
        <f t="shared" si="439"/>
        <v>0.99917184417127436</v>
      </c>
      <c r="FI143" s="2">
        <f t="shared" si="439"/>
        <v>0.99913520552981105</v>
      </c>
      <c r="FJ143" s="2">
        <f t="shared" si="439"/>
        <v>0.99904615307621492</v>
      </c>
      <c r="FK143" s="2">
        <f t="shared" si="439"/>
        <v>0.99903833438096135</v>
      </c>
      <c r="FL143" s="2">
        <f t="shared" si="439"/>
        <v>0.99898282791533244</v>
      </c>
      <c r="FM143" s="2">
        <f t="shared" si="439"/>
        <v>0.99895173564470285</v>
      </c>
      <c r="FN143" s="2">
        <f t="shared" si="439"/>
        <v>0.99886211844690243</v>
      </c>
      <c r="FO143" s="2">
        <f t="shared" si="439"/>
        <v>0.99888422930521825</v>
      </c>
      <c r="FP143" s="2">
        <f t="shared" si="439"/>
        <v>0.99882470553959968</v>
      </c>
      <c r="FQ143" s="2">
        <f t="shared" si="439"/>
        <v>0.99895032086057056</v>
      </c>
      <c r="FR143" s="2">
        <f t="shared" si="439"/>
        <v>0.99907397276778187</v>
      </c>
      <c r="FS143" s="2">
        <f t="shared" si="439"/>
        <v>0.99896912474134936</v>
      </c>
      <c r="FT143" s="2">
        <f t="shared" si="439"/>
        <v>0.99875434086863124</v>
      </c>
      <c r="FU143" s="2">
        <f t="shared" si="439"/>
        <v>0.99864758151418553</v>
      </c>
      <c r="FW143" s="2">
        <f t="shared" si="324"/>
        <v>0.10423116332842541</v>
      </c>
      <c r="FX143" s="2">
        <f t="shared" si="376"/>
        <v>0.15124782005319504</v>
      </c>
      <c r="FY143" s="2">
        <f t="shared" si="377"/>
        <v>0.16411669489216019</v>
      </c>
      <c r="FZ143" s="2">
        <f t="shared" si="378"/>
        <v>0.14060867113800221</v>
      </c>
      <c r="GA143" s="2">
        <f t="shared" si="379"/>
        <v>0.13240875249045006</v>
      </c>
      <c r="GB143" s="2">
        <f t="shared" si="380"/>
        <v>0.139077644560128</v>
      </c>
      <c r="GC143" s="2">
        <f t="shared" si="381"/>
        <v>0.14455795796281687</v>
      </c>
      <c r="GD143" s="2">
        <f t="shared" si="382"/>
        <v>0.16743439932465418</v>
      </c>
      <c r="GE143" s="2">
        <f t="shared" si="383"/>
        <v>0.15676158490780687</v>
      </c>
      <c r="GF143" s="2">
        <f t="shared" si="384"/>
        <v>0.13242084543339244</v>
      </c>
      <c r="GG143" s="2">
        <f t="shared" si="385"/>
        <v>0.1193329428565552</v>
      </c>
      <c r="GH143" s="2">
        <f t="shared" si="386"/>
        <v>0.12034225613647841</v>
      </c>
      <c r="GI143" s="2">
        <f t="shared" si="387"/>
        <v>0.10692848002335109</v>
      </c>
      <c r="GJ143" s="2">
        <f t="shared" si="388"/>
        <v>9.411363124390075E-2</v>
      </c>
      <c r="GK143" s="2">
        <f t="shared" si="389"/>
        <v>8.552903302603905E-2</v>
      </c>
      <c r="GM143" s="86">
        <f t="shared" si="325"/>
        <v>9.6380679942551458E-119</v>
      </c>
      <c r="GN143" s="86">
        <f t="shared" si="390"/>
        <v>1.763816347131E-112</v>
      </c>
      <c r="GO143" s="86">
        <f t="shared" si="391"/>
        <v>1.0853168132372738E-177</v>
      </c>
      <c r="GP143" s="86">
        <f t="shared" si="392"/>
        <v>1.0321325672523679E-234</v>
      </c>
      <c r="GQ143" s="86">
        <f t="shared" si="393"/>
        <v>6.9705659079944737E-174</v>
      </c>
      <c r="GR143" s="86">
        <f t="shared" si="394"/>
        <v>7.0697149685735114E-178</v>
      </c>
      <c r="GS143" s="86">
        <f t="shared" si="395"/>
        <v>1.8683746544132953E-233</v>
      </c>
      <c r="GT143" s="86">
        <f t="shared" si="396"/>
        <v>1.4371191495517123E-197</v>
      </c>
      <c r="GU143" s="86">
        <f t="shared" si="397"/>
        <v>4.2434964461320967E-143</v>
      </c>
      <c r="GV143" s="86">
        <f t="shared" si="398"/>
        <v>2.0147048550243522E-154</v>
      </c>
      <c r="GW143" s="86">
        <f t="shared" si="399"/>
        <v>8.3048046943743291E-206</v>
      </c>
      <c r="GX143" s="86">
        <f t="shared" si="400"/>
        <v>3.3207811239565228E-203</v>
      </c>
      <c r="GY143" s="86">
        <f t="shared" si="401"/>
        <v>1.2884713131308043E-130</v>
      </c>
      <c r="GZ143" s="86">
        <f t="shared" si="402"/>
        <v>1.3089140984976836E-138</v>
      </c>
      <c r="HA143" s="86">
        <f t="shared" si="403"/>
        <v>4.8540286356787204E-162</v>
      </c>
      <c r="HC143" s="86">
        <f t="shared" si="326"/>
        <v>2.3830145414087651E-66</v>
      </c>
      <c r="HD143" s="86">
        <f t="shared" si="404"/>
        <v>2.0254298186602534E-87</v>
      </c>
      <c r="HE143" s="86">
        <f t="shared" si="405"/>
        <v>1.6011719833561781E-83</v>
      </c>
      <c r="HF143" s="86">
        <f t="shared" si="406"/>
        <v>2.873326678181249E-100</v>
      </c>
      <c r="HG143" s="86">
        <f t="shared" si="407"/>
        <v>2.2156438292258064E-138</v>
      </c>
      <c r="HH143" s="86">
        <f t="shared" si="408"/>
        <v>3.3115485549927463E-111</v>
      </c>
      <c r="HI143" s="86">
        <f t="shared" si="409"/>
        <v>4.2296091604872002E-127</v>
      </c>
      <c r="HJ143" s="86">
        <f t="shared" si="410"/>
        <v>2.9228795411638066E-144</v>
      </c>
      <c r="HK143" s="86">
        <f t="shared" si="411"/>
        <v>1.4577253694859735E-173</v>
      </c>
      <c r="HL143" s="86">
        <f t="shared" si="412"/>
        <v>2.1976702485635431E-141</v>
      </c>
      <c r="HM143" s="86">
        <f t="shared" si="413"/>
        <v>8.4194710771319683E-111</v>
      </c>
      <c r="HN143" s="86">
        <f t="shared" si="414"/>
        <v>3.68314561003649E-77</v>
      </c>
      <c r="HO143" s="86">
        <f t="shared" si="415"/>
        <v>5.982808738437323E-54</v>
      </c>
      <c r="HP143" s="86">
        <f t="shared" si="416"/>
        <v>8.1553164602620143E-61</v>
      </c>
      <c r="HQ143" s="86">
        <f t="shared" si="417"/>
        <v>1.0504468612267116E-74</v>
      </c>
      <c r="HS143" s="86">
        <f t="shared" si="327"/>
        <v>0.40061287166564452</v>
      </c>
      <c r="HT143" s="86">
        <f t="shared" si="418"/>
        <v>8.0252442019141931E-2</v>
      </c>
      <c r="HU143" s="86">
        <f t="shared" si="419"/>
        <v>8.3724072650418063E-2</v>
      </c>
      <c r="HV143" s="86">
        <f t="shared" si="420"/>
        <v>9.5777910469267744E-2</v>
      </c>
      <c r="HW143" s="86">
        <f t="shared" si="421"/>
        <v>0.18758580620946474</v>
      </c>
      <c r="HX143" s="86">
        <f t="shared" si="422"/>
        <v>0.13097787509376521</v>
      </c>
      <c r="HY143" s="86">
        <f t="shared" si="423"/>
        <v>0.14429134127319726</v>
      </c>
      <c r="HZ143" s="86">
        <f t="shared" si="424"/>
        <v>6.5547240731887835E-2</v>
      </c>
      <c r="IA143" s="86">
        <f t="shared" si="425"/>
        <v>0.10323197919455103</v>
      </c>
      <c r="IB143" s="86">
        <f t="shared" si="426"/>
        <v>0.18342071044946362</v>
      </c>
      <c r="IC143" s="86">
        <f t="shared" si="427"/>
        <v>0.23641869922802403</v>
      </c>
      <c r="ID143" s="86">
        <f t="shared" si="428"/>
        <v>0.22109553369314375</v>
      </c>
      <c r="IE143" s="86">
        <f t="shared" si="429"/>
        <v>0.33941499010183657</v>
      </c>
      <c r="IF143" s="86">
        <f t="shared" si="430"/>
        <v>0.40830190547389511</v>
      </c>
      <c r="IG143" s="86">
        <f t="shared" si="431"/>
        <v>0.50900712984609098</v>
      </c>
      <c r="II143" s="86">
        <f t="shared" si="328"/>
        <v>1.9872146814260724E-12</v>
      </c>
      <c r="IJ143" s="86">
        <f t="shared" si="329"/>
        <v>3.0390728178339611E-9</v>
      </c>
      <c r="IK143" s="86">
        <f t="shared" si="330"/>
        <v>1.3340359765019888E-9</v>
      </c>
      <c r="IL143" s="86">
        <f t="shared" si="331"/>
        <v>3.7005571170724837E-12</v>
      </c>
      <c r="IM143" s="86">
        <f t="shared" si="332"/>
        <v>8.9152935218643969E-14</v>
      </c>
      <c r="IN143" s="86">
        <f t="shared" si="333"/>
        <v>1.1689919763295351E-12</v>
      </c>
      <c r="IO143" s="86">
        <f t="shared" si="334"/>
        <v>1.4572695173922106E-11</v>
      </c>
      <c r="IP143" s="86">
        <f t="shared" si="335"/>
        <v>6.2189046996325941E-11</v>
      </c>
      <c r="IQ143" s="86">
        <f t="shared" si="336"/>
        <v>2.84144560389024E-11</v>
      </c>
      <c r="IR143" s="86">
        <f t="shared" si="337"/>
        <v>1.6539262961402458E-13</v>
      </c>
      <c r="IS143" s="86">
        <f t="shared" si="338"/>
        <v>6.9274094015963646E-15</v>
      </c>
      <c r="IT143" s="86">
        <f t="shared" si="339"/>
        <v>5.4482224971992701E-14</v>
      </c>
      <c r="IU143" s="86">
        <f t="shared" si="340"/>
        <v>4.5636738011149902E-16</v>
      </c>
      <c r="IV143" s="86">
        <f t="shared" si="341"/>
        <v>2.2825625100873075E-11</v>
      </c>
      <c r="IW143" s="86">
        <f t="shared" si="342"/>
        <v>5.3882832641343612E-9</v>
      </c>
      <c r="IY143" s="86">
        <f t="shared" si="343"/>
        <v>0.40061287166763171</v>
      </c>
      <c r="IZ143" s="86">
        <f t="shared" si="344"/>
        <v>8.0252445058214744E-2</v>
      </c>
      <c r="JA143" s="86">
        <f t="shared" si="345"/>
        <v>8.3724073984454042E-2</v>
      </c>
      <c r="JB143" s="86">
        <f t="shared" si="346"/>
        <v>9.5777910472968297E-2</v>
      </c>
      <c r="JC143" s="86">
        <f t="shared" si="347"/>
        <v>0.1875858062095539</v>
      </c>
      <c r="JD143" s="86">
        <f t="shared" si="348"/>
        <v>0.13097787509493419</v>
      </c>
      <c r="JE143" s="86">
        <f t="shared" si="349"/>
        <v>0.14429134128776996</v>
      </c>
      <c r="JF143" s="86">
        <f t="shared" si="350"/>
        <v>6.554724079407688E-2</v>
      </c>
      <c r="JG143" s="86">
        <f t="shared" si="351"/>
        <v>0.10323197922296548</v>
      </c>
      <c r="JH143" s="86">
        <f t="shared" si="352"/>
        <v>0.18342071044962902</v>
      </c>
      <c r="JI143" s="86">
        <f t="shared" si="353"/>
        <v>0.23641869922803097</v>
      </c>
      <c r="JJ143" s="86">
        <f t="shared" si="354"/>
        <v>0.22109553369319823</v>
      </c>
      <c r="JK143" s="86">
        <f t="shared" si="355"/>
        <v>0.33941499010183701</v>
      </c>
      <c r="JL143" s="86">
        <f t="shared" si="356"/>
        <v>0.40830190549672074</v>
      </c>
      <c r="JM143" s="86">
        <f t="shared" si="357"/>
        <v>0.50900713523437424</v>
      </c>
    </row>
    <row r="144" spans="2:273" x14ac:dyDescent="0.25">
      <c r="B144" s="2">
        <v>117</v>
      </c>
      <c r="C144" s="37">
        <v>92.619</v>
      </c>
      <c r="D144" s="37">
        <v>93</v>
      </c>
      <c r="E144" s="37">
        <v>93.602999999999994</v>
      </c>
      <c r="F144" s="37">
        <v>92.706999999999994</v>
      </c>
      <c r="G144" s="37">
        <v>91.724000000000004</v>
      </c>
      <c r="H144" s="37">
        <v>94.31</v>
      </c>
      <c r="I144" s="37">
        <v>92.585999999999999</v>
      </c>
      <c r="J144" s="37">
        <v>94.430999999999997</v>
      </c>
      <c r="K144" s="37">
        <v>95.602999999999994</v>
      </c>
      <c r="L144" s="37">
        <v>96.155000000000001</v>
      </c>
      <c r="M144" s="37">
        <v>97.155000000000001</v>
      </c>
      <c r="N144" s="37">
        <v>96.213999999999999</v>
      </c>
      <c r="O144" s="37">
        <v>100.393</v>
      </c>
      <c r="P144" s="37">
        <v>116.667</v>
      </c>
      <c r="Q144" s="37">
        <v>144.56100000000001</v>
      </c>
      <c r="S144" s="4">
        <f t="shared" si="229"/>
        <v>93.199389999872494</v>
      </c>
      <c r="T144" s="4">
        <f t="shared" si="230"/>
        <v>93.617973979093151</v>
      </c>
      <c r="U144" s="4">
        <f t="shared" si="231"/>
        <v>92.807390725458333</v>
      </c>
      <c r="V144" s="4">
        <f t="shared" si="232"/>
        <v>92.675538885499307</v>
      </c>
      <c r="W144" s="4">
        <f t="shared" si="233"/>
        <v>93.26474781260147</v>
      </c>
      <c r="X144" s="4">
        <f t="shared" si="234"/>
        <v>93.696587063377166</v>
      </c>
      <c r="Y144" s="4">
        <f t="shared" si="235"/>
        <v>93.750854046157102</v>
      </c>
      <c r="Z144" s="4">
        <f t="shared" si="236"/>
        <v>94.607691697828216</v>
      </c>
      <c r="AA144" s="4">
        <f t="shared" si="237"/>
        <v>95.606640373323771</v>
      </c>
      <c r="AB144" s="4">
        <f t="shared" si="238"/>
        <v>96.555937193752072</v>
      </c>
      <c r="AC144" s="4">
        <f t="shared" si="239"/>
        <v>99.031569609249829</v>
      </c>
      <c r="AD144" s="4">
        <f t="shared" si="240"/>
        <v>98.696561920763955</v>
      </c>
      <c r="AE144" s="4">
        <f t="shared" si="241"/>
        <v>102.39459878952049</v>
      </c>
      <c r="AF144" s="4">
        <f t="shared" si="242"/>
        <v>113.75000889322193</v>
      </c>
      <c r="AG144" s="4">
        <f t="shared" si="243"/>
        <v>142.19228173761294</v>
      </c>
      <c r="AI144" s="4">
        <f t="shared" si="244"/>
        <v>-0.5803899998724944</v>
      </c>
      <c r="AJ144" s="4">
        <f t="shared" si="245"/>
        <v>-0.61797397909315066</v>
      </c>
      <c r="AK144" s="4">
        <f t="shared" si="246"/>
        <v>0.79560927454166119</v>
      </c>
      <c r="AL144" s="4">
        <f t="shared" si="247"/>
        <v>3.1461114500686449E-2</v>
      </c>
      <c r="AM144" s="4">
        <f t="shared" si="248"/>
        <v>-1.5407478126014666</v>
      </c>
      <c r="AN144" s="4">
        <f t="shared" si="249"/>
        <v>0.61341293662283647</v>
      </c>
      <c r="AO144" s="4">
        <f t="shared" si="250"/>
        <v>-1.1648540461571031</v>
      </c>
      <c r="AP144" s="4">
        <f t="shared" si="251"/>
        <v>-0.17669169782821825</v>
      </c>
      <c r="AQ144" s="4">
        <f t="shared" si="252"/>
        <v>-3.6403733237762026E-3</v>
      </c>
      <c r="AR144" s="4">
        <f t="shared" si="253"/>
        <v>-0.40093719375207115</v>
      </c>
      <c r="AS144" s="4">
        <f t="shared" si="254"/>
        <v>-1.8765696092498274</v>
      </c>
      <c r="AT144" s="4">
        <f t="shared" si="255"/>
        <v>-2.4825619207639562</v>
      </c>
      <c r="AU144" s="4">
        <f t="shared" si="256"/>
        <v>-2.0015987895204859</v>
      </c>
      <c r="AV144" s="4">
        <f t="shared" si="436"/>
        <v>2.9169911067780703</v>
      </c>
      <c r="AW144" s="4">
        <f t="shared" si="436"/>
        <v>2.3687182623870626</v>
      </c>
      <c r="AY144" s="2">
        <f t="shared" si="308"/>
        <v>93.199389999872494</v>
      </c>
      <c r="AZ144" s="2">
        <f t="shared" si="359"/>
        <v>93.603013654437575</v>
      </c>
      <c r="BA144" s="2">
        <f t="shared" si="360"/>
        <v>92.783388128218235</v>
      </c>
      <c r="BB144" s="2">
        <f t="shared" si="361"/>
        <v>92.625384691905253</v>
      </c>
      <c r="BC144" s="2">
        <f t="shared" si="362"/>
        <v>92.965241988729105</v>
      </c>
      <c r="BD144" s="2">
        <f t="shared" si="363"/>
        <v>93.541955087623336</v>
      </c>
      <c r="BE144" s="2">
        <f t="shared" si="364"/>
        <v>93.530557836787594</v>
      </c>
      <c r="BF144" s="2">
        <f t="shared" si="365"/>
        <v>94.570838581535654</v>
      </c>
      <c r="BG144" s="2">
        <f t="shared" si="366"/>
        <v>95.49068245468338</v>
      </c>
      <c r="BH144" s="2">
        <f t="shared" si="367"/>
        <v>96.031503551421139</v>
      </c>
      <c r="BI144" s="2">
        <f t="shared" si="368"/>
        <v>97.994347389190722</v>
      </c>
      <c r="BJ144" s="2">
        <f t="shared" si="369"/>
        <v>97.717931314403543</v>
      </c>
      <c r="BK144" s="2">
        <f t="shared" si="370"/>
        <v>99.048150754601352</v>
      </c>
      <c r="BL144" s="2">
        <f t="shared" si="371"/>
        <v>99.353020140589038</v>
      </c>
      <c r="BM144" s="2">
        <f t="shared" si="372"/>
        <v>100.24489835408846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107.51738902439024</v>
      </c>
      <c r="DL144" s="2">
        <f t="shared" si="437"/>
        <v>116.14123009446695</v>
      </c>
      <c r="DM144" s="2">
        <f t="shared" si="437"/>
        <v>115.79935236167339</v>
      </c>
      <c r="DN144" s="2">
        <f t="shared" si="437"/>
        <v>118.82892989203781</v>
      </c>
      <c r="DO144" s="2">
        <f t="shared" si="437"/>
        <v>116.00181716697935</v>
      </c>
      <c r="DP144" s="2">
        <f t="shared" si="437"/>
        <v>120.15515525525525</v>
      </c>
      <c r="DQ144" s="2">
        <f t="shared" si="437"/>
        <v>114.27022072072073</v>
      </c>
      <c r="DR144" s="2">
        <f t="shared" si="437"/>
        <v>122.35238655462186</v>
      </c>
      <c r="DS144" s="2">
        <f t="shared" si="437"/>
        <v>118.81876890756304</v>
      </c>
      <c r="DT144" s="2">
        <f t="shared" si="437"/>
        <v>119.32392605042017</v>
      </c>
      <c r="DU144" s="2">
        <f t="shared" si="437"/>
        <v>112.10472885436043</v>
      </c>
      <c r="DV144" s="2">
        <f t="shared" si="437"/>
        <v>115.95429878048782</v>
      </c>
      <c r="DW144" s="2">
        <f t="shared" si="437"/>
        <v>121.73008677098152</v>
      </c>
      <c r="DX144" s="2">
        <f t="shared" si="437"/>
        <v>120.86545298573975</v>
      </c>
      <c r="DY144" s="2">
        <f t="shared" si="437"/>
        <v>116.70596054875789</v>
      </c>
      <c r="EA144" s="2">
        <f t="shared" si="228"/>
        <v>93.189922360248445</v>
      </c>
      <c r="EB144" s="2">
        <f t="shared" si="290"/>
        <v>93.578613411341152</v>
      </c>
      <c r="EC144" s="2">
        <f t="shared" si="291"/>
        <v>92.712110792019345</v>
      </c>
      <c r="ED144" s="2">
        <f t="shared" si="292"/>
        <v>92.578040104620754</v>
      </c>
      <c r="EE144" s="2">
        <f t="shared" si="293"/>
        <v>93.014820012781129</v>
      </c>
      <c r="EF144" s="2">
        <f t="shared" si="294"/>
        <v>93.532601403863197</v>
      </c>
      <c r="EG144" s="2">
        <f t="shared" si="295"/>
        <v>93.451276239137172</v>
      </c>
      <c r="EH144" s="2">
        <f t="shared" si="296"/>
        <v>94.529231621250744</v>
      </c>
      <c r="EI144" s="2">
        <f t="shared" si="297"/>
        <v>95.412574027500057</v>
      </c>
      <c r="EJ144" s="2">
        <f t="shared" si="298"/>
        <v>96.011789947943981</v>
      </c>
      <c r="EK144" s="2">
        <f t="shared" si="299"/>
        <v>97.993704250549257</v>
      </c>
      <c r="EL144" s="2">
        <f t="shared" si="300"/>
        <v>97.744916552166345</v>
      </c>
      <c r="EM144" s="2">
        <f t="shared" si="301"/>
        <v>99.09516945544118</v>
      </c>
      <c r="EN144" s="2">
        <f t="shared" si="302"/>
        <v>99.32328832580572</v>
      </c>
      <c r="EO144" s="2">
        <f t="shared" si="303"/>
        <v>100.28284039872318</v>
      </c>
      <c r="EQ144" s="2">
        <f t="shared" si="304"/>
        <v>93.170090010842216</v>
      </c>
      <c r="ER144" s="2">
        <f t="shared" si="438"/>
        <v>93.623627376838755</v>
      </c>
      <c r="ES144" s="2">
        <f t="shared" si="438"/>
        <v>93.011678068687232</v>
      </c>
      <c r="ET144" s="2">
        <f t="shared" si="438"/>
        <v>92.739149773778692</v>
      </c>
      <c r="EU144" s="2">
        <f t="shared" si="438"/>
        <v>92.528322168889133</v>
      </c>
      <c r="EV144" s="2">
        <f t="shared" si="438"/>
        <v>93.430621878901363</v>
      </c>
      <c r="EW144" s="2">
        <f t="shared" si="438"/>
        <v>93.831103336072601</v>
      </c>
      <c r="EX144" s="2">
        <f t="shared" si="438"/>
        <v>94.599693382082975</v>
      </c>
      <c r="EY144" s="2">
        <f t="shared" si="438"/>
        <v>95.733189018009327</v>
      </c>
      <c r="EZ144" s="2">
        <f t="shared" si="438"/>
        <v>95.974983027728115</v>
      </c>
      <c r="FA144" s="2">
        <f t="shared" si="438"/>
        <v>97.894236195766709</v>
      </c>
      <c r="FB144" s="2">
        <f t="shared" si="438"/>
        <v>97.420125490897533</v>
      </c>
      <c r="FC144" s="2">
        <f t="shared" si="438"/>
        <v>98.506606604686013</v>
      </c>
      <c r="FD144" s="2">
        <f t="shared" si="438"/>
        <v>99.374684765222327</v>
      </c>
      <c r="FE144" s="2">
        <f t="shared" si="438"/>
        <v>99.657111330265622</v>
      </c>
      <c r="FG144" s="2">
        <f t="shared" si="306"/>
        <v>0.99918257305209268</v>
      </c>
      <c r="FH144" s="2">
        <f t="shared" si="439"/>
        <v>0.9992446578666998</v>
      </c>
      <c r="FI144" s="2">
        <f t="shared" si="439"/>
        <v>0.99921123805047274</v>
      </c>
      <c r="FJ144" s="2">
        <f t="shared" si="439"/>
        <v>0.99913000824958864</v>
      </c>
      <c r="FK144" s="2">
        <f t="shared" si="439"/>
        <v>0.99912287631277086</v>
      </c>
      <c r="FL144" s="2">
        <f t="shared" si="439"/>
        <v>0.99907224499911096</v>
      </c>
      <c r="FM144" s="2">
        <f t="shared" si="439"/>
        <v>0.99904388335717886</v>
      </c>
      <c r="FN144" s="2">
        <f t="shared" si="439"/>
        <v>0.9989621357774161</v>
      </c>
      <c r="FO144" s="2">
        <f t="shared" si="439"/>
        <v>0.99898230511918873</v>
      </c>
      <c r="FP144" s="2">
        <f t="shared" si="439"/>
        <v>0.99892800785457059</v>
      </c>
      <c r="FQ144" s="2">
        <f t="shared" si="439"/>
        <v>0.99904259282049745</v>
      </c>
      <c r="FR144" s="2">
        <f t="shared" si="439"/>
        <v>0.9991553843070885</v>
      </c>
      <c r="FS144" s="2">
        <f t="shared" si="439"/>
        <v>0.99905974530348651</v>
      </c>
      <c r="FT144" s="2">
        <f t="shared" si="439"/>
        <v>0.9988638208396986</v>
      </c>
      <c r="FU144" s="2">
        <f t="shared" si="439"/>
        <v>0.99876643288936628</v>
      </c>
      <c r="FW144" s="2">
        <f t="shared" si="324"/>
        <v>0.11314936402639615</v>
      </c>
      <c r="FX144" s="2">
        <f t="shared" si="376"/>
        <v>0.16345478557187079</v>
      </c>
      <c r="FY144" s="2">
        <f t="shared" si="377"/>
        <v>0.1771455117510535</v>
      </c>
      <c r="FZ144" s="2">
        <f t="shared" si="378"/>
        <v>0.15211085626691723</v>
      </c>
      <c r="GA144" s="2">
        <f t="shared" si="379"/>
        <v>0.14335205105193888</v>
      </c>
      <c r="GB144" s="2">
        <f t="shared" si="380"/>
        <v>0.15047651690557412</v>
      </c>
      <c r="GC144" s="2">
        <f t="shared" si="381"/>
        <v>0.15632444031686368</v>
      </c>
      <c r="GD144" s="2">
        <f t="shared" si="382"/>
        <v>0.18066967202922105</v>
      </c>
      <c r="GE144" s="2">
        <f t="shared" si="383"/>
        <v>0.16932477919511377</v>
      </c>
      <c r="GF144" s="2">
        <f t="shared" si="384"/>
        <v>0.14336497829569947</v>
      </c>
      <c r="GG144" s="2">
        <f t="shared" si="385"/>
        <v>0.12935668293188787</v>
      </c>
      <c r="GH144" s="2">
        <f t="shared" si="386"/>
        <v>0.13043821952969742</v>
      </c>
      <c r="GI144" s="2">
        <f t="shared" si="387"/>
        <v>0.11604756919898283</v>
      </c>
      <c r="GJ144" s="2">
        <f t="shared" si="388"/>
        <v>0.10226498739199308</v>
      </c>
      <c r="GK144" s="2">
        <f t="shared" si="389"/>
        <v>9.3013204020170187E-2</v>
      </c>
      <c r="GM144" s="86">
        <f t="shared" si="325"/>
        <v>6.5047572326312532E-123</v>
      </c>
      <c r="GN144" s="86">
        <f t="shared" si="390"/>
        <v>2.1357499916945151E-116</v>
      </c>
      <c r="GO144" s="86">
        <f t="shared" si="391"/>
        <v>7.4788248506084738E-184</v>
      </c>
      <c r="GP144" s="86">
        <f t="shared" si="392"/>
        <v>6.237638010121042E-243</v>
      </c>
      <c r="GQ144" s="86">
        <f t="shared" si="393"/>
        <v>6.0568941086768587E-180</v>
      </c>
      <c r="GR144" s="86">
        <f t="shared" si="394"/>
        <v>5.2932148152628194E-184</v>
      </c>
      <c r="GS144" s="86">
        <f t="shared" si="395"/>
        <v>1.307619730471658E-241</v>
      </c>
      <c r="GT144" s="86">
        <f t="shared" si="396"/>
        <v>2.1000461062703121E-204</v>
      </c>
      <c r="GU144" s="86">
        <f t="shared" si="397"/>
        <v>4.8178982339021795E-148</v>
      </c>
      <c r="GV144" s="86">
        <f t="shared" si="398"/>
        <v>8.1889367756310376E-160</v>
      </c>
      <c r="GW144" s="86">
        <f t="shared" si="399"/>
        <v>4.7255601658157647E-213</v>
      </c>
      <c r="GX144" s="86">
        <f t="shared" si="400"/>
        <v>2.9718663308651161E-210</v>
      </c>
      <c r="GY144" s="86">
        <f t="shared" si="401"/>
        <v>3.5243736576201495E-135</v>
      </c>
      <c r="GZ144" s="86">
        <f t="shared" si="402"/>
        <v>1.9011900110384404E-143</v>
      </c>
      <c r="HA144" s="86">
        <f t="shared" si="403"/>
        <v>1.2909144716893587E-167</v>
      </c>
      <c r="HC144" s="86">
        <f t="shared" si="326"/>
        <v>5.8555350100287461E-70</v>
      </c>
      <c r="HD144" s="86">
        <f t="shared" si="404"/>
        <v>4.1504878735558569E-92</v>
      </c>
      <c r="HE144" s="86">
        <f t="shared" si="405"/>
        <v>7.7370601547733662E-88</v>
      </c>
      <c r="HF144" s="86">
        <f t="shared" si="406"/>
        <v>1.4901063571780473E-105</v>
      </c>
      <c r="HG144" s="86">
        <f t="shared" si="407"/>
        <v>8.9737222435593676E-146</v>
      </c>
      <c r="HH144" s="86">
        <f t="shared" si="408"/>
        <v>5.3779027661298969E-117</v>
      </c>
      <c r="HI144" s="86">
        <f t="shared" si="409"/>
        <v>8.7081010863235892E-134</v>
      </c>
      <c r="HJ144" s="86">
        <f t="shared" si="410"/>
        <v>1.1185338489792185E-151</v>
      </c>
      <c r="HK144" s="86">
        <f t="shared" si="411"/>
        <v>1.2731931583223308E-182</v>
      </c>
      <c r="HL144" s="86">
        <f t="shared" si="412"/>
        <v>6.2879112596875767E-149</v>
      </c>
      <c r="HM144" s="86">
        <f t="shared" si="413"/>
        <v>9.7138395845792963E-117</v>
      </c>
      <c r="HN144" s="86">
        <f t="shared" si="414"/>
        <v>3.2588161675779354E-81</v>
      </c>
      <c r="HO144" s="86">
        <f t="shared" si="415"/>
        <v>7.6530197187178864E-57</v>
      </c>
      <c r="HP144" s="86">
        <f t="shared" si="416"/>
        <v>4.4742910776884704E-64</v>
      </c>
      <c r="HQ144" s="86">
        <f t="shared" si="417"/>
        <v>1.2232215130661757E-78</v>
      </c>
      <c r="HS144" s="86">
        <f t="shared" si="327"/>
        <v>0.32890581638410016</v>
      </c>
      <c r="HT144" s="86">
        <f t="shared" si="418"/>
        <v>4.8974821564153649E-2</v>
      </c>
      <c r="HU144" s="86">
        <f t="shared" si="419"/>
        <v>4.9165109319297719E-2</v>
      </c>
      <c r="HV144" s="86">
        <f t="shared" si="420"/>
        <v>5.6233889480932268E-2</v>
      </c>
      <c r="HW144" s="86">
        <f t="shared" si="421"/>
        <v>0.1200089485441246</v>
      </c>
      <c r="HX144" s="86">
        <f t="shared" si="422"/>
        <v>7.9636685299009635E-2</v>
      </c>
      <c r="HY144" s="86">
        <f t="shared" si="423"/>
        <v>9.0256379241083054E-2</v>
      </c>
      <c r="HZ144" s="86">
        <f t="shared" si="424"/>
        <v>3.5370981351815017E-2</v>
      </c>
      <c r="IA144" s="86">
        <f t="shared" si="425"/>
        <v>6.0186387788951343E-2</v>
      </c>
      <c r="IB144" s="86">
        <f t="shared" si="426"/>
        <v>0.11748785181784581</v>
      </c>
      <c r="IC144" s="86">
        <f t="shared" si="427"/>
        <v>0.15962902565946502</v>
      </c>
      <c r="ID144" s="86">
        <f t="shared" si="428"/>
        <v>0.14915344950282541</v>
      </c>
      <c r="IE144" s="86">
        <f t="shared" si="429"/>
        <v>0.25268715229549066</v>
      </c>
      <c r="IF144" s="86">
        <f t="shared" si="430"/>
        <v>0.29796808847161221</v>
      </c>
      <c r="IG144" s="86">
        <f t="shared" si="431"/>
        <v>0.41341022536529448</v>
      </c>
      <c r="II144" s="86">
        <f t="shared" si="328"/>
        <v>1.6469965935501641E-11</v>
      </c>
      <c r="IJ144" s="86">
        <f t="shared" si="329"/>
        <v>1.9816490046830696E-8</v>
      </c>
      <c r="IK144" s="86">
        <f t="shared" si="330"/>
        <v>1.0596292433797829E-8</v>
      </c>
      <c r="IL144" s="86">
        <f t="shared" si="331"/>
        <v>4.255562378645243E-11</v>
      </c>
      <c r="IM144" s="86">
        <f t="shared" si="332"/>
        <v>1.3327441354273709E-12</v>
      </c>
      <c r="IN144" s="86">
        <f t="shared" si="333"/>
        <v>1.4783256120572023E-11</v>
      </c>
      <c r="IO144" s="86">
        <f t="shared" si="334"/>
        <v>1.5273517948771551E-10</v>
      </c>
      <c r="IP144" s="86">
        <f t="shared" si="335"/>
        <v>7.1218811572850001E-10</v>
      </c>
      <c r="IQ144" s="86">
        <f t="shared" si="336"/>
        <v>3.1614453891659933E-10</v>
      </c>
      <c r="IR144" s="86">
        <f t="shared" si="337"/>
        <v>2.3330646296617052E-12</v>
      </c>
      <c r="IS144" s="86">
        <f t="shared" si="338"/>
        <v>1.1099835605673018E-13</v>
      </c>
      <c r="IT144" s="86">
        <f t="shared" si="339"/>
        <v>7.3591112594311119E-13</v>
      </c>
      <c r="IU144" s="86">
        <f t="shared" si="340"/>
        <v>7.8385906086508153E-15</v>
      </c>
      <c r="IV144" s="86">
        <f t="shared" si="341"/>
        <v>1.4105723316213195E-10</v>
      </c>
      <c r="IW144" s="86">
        <f t="shared" si="342"/>
        <v>2.0477576241366145E-8</v>
      </c>
      <c r="IY144" s="86">
        <f t="shared" si="343"/>
        <v>0.32890581640057015</v>
      </c>
      <c r="IZ144" s="86">
        <f t="shared" si="344"/>
        <v>4.8974841380643695E-2</v>
      </c>
      <c r="JA144" s="86">
        <f t="shared" si="345"/>
        <v>4.9165119915590152E-2</v>
      </c>
      <c r="JB144" s="86">
        <f t="shared" si="346"/>
        <v>5.6233889523487894E-2</v>
      </c>
      <c r="JC144" s="86">
        <f t="shared" si="347"/>
        <v>0.12000894854545734</v>
      </c>
      <c r="JD144" s="86">
        <f t="shared" si="348"/>
        <v>7.9636685313792893E-2</v>
      </c>
      <c r="JE144" s="86">
        <f t="shared" si="349"/>
        <v>9.025637939381824E-2</v>
      </c>
      <c r="JF144" s="86">
        <f t="shared" si="350"/>
        <v>3.5370982064003131E-2</v>
      </c>
      <c r="JG144" s="86">
        <f t="shared" si="351"/>
        <v>6.0186388105095884E-2</v>
      </c>
      <c r="JH144" s="86">
        <f t="shared" si="352"/>
        <v>0.11748785182017887</v>
      </c>
      <c r="JI144" s="86">
        <f t="shared" si="353"/>
        <v>0.15962902565957601</v>
      </c>
      <c r="JJ144" s="86">
        <f t="shared" si="354"/>
        <v>0.14915344950356133</v>
      </c>
      <c r="JK144" s="86">
        <f t="shared" si="355"/>
        <v>0.25268715229549848</v>
      </c>
      <c r="JL144" s="86">
        <f t="shared" si="356"/>
        <v>0.29796808861266944</v>
      </c>
      <c r="JM144" s="86">
        <f t="shared" si="357"/>
        <v>0.41341024584287073</v>
      </c>
    </row>
    <row r="145" spans="2:273" x14ac:dyDescent="0.25">
      <c r="B145" s="2">
        <v>118</v>
      </c>
      <c r="C145" s="37">
        <v>91.667000000000002</v>
      </c>
      <c r="D145" s="37">
        <v>93.465999999999994</v>
      </c>
      <c r="E145" s="37">
        <v>90.430999999999997</v>
      </c>
      <c r="F145" s="37">
        <v>92.483000000000004</v>
      </c>
      <c r="G145" s="37">
        <v>90.671999999999997</v>
      </c>
      <c r="H145" s="37">
        <v>92.861999999999995</v>
      </c>
      <c r="I145" s="37">
        <v>92.138000000000005</v>
      </c>
      <c r="J145" s="37">
        <v>93.844999999999999</v>
      </c>
      <c r="K145" s="37">
        <v>94.069000000000003</v>
      </c>
      <c r="L145" s="37">
        <v>96.671999999999997</v>
      </c>
      <c r="M145" s="37">
        <v>97.275999999999996</v>
      </c>
      <c r="N145" s="37">
        <v>96.286000000000001</v>
      </c>
      <c r="O145" s="37">
        <v>99.411000000000001</v>
      </c>
      <c r="P145" s="37">
        <v>105.77200000000001</v>
      </c>
      <c r="Q145" s="37">
        <v>128.22800000000001</v>
      </c>
      <c r="S145" s="4">
        <f t="shared" si="229"/>
        <v>93.097221198070741</v>
      </c>
      <c r="T145" s="4">
        <f t="shared" si="230"/>
        <v>93.481956957155987</v>
      </c>
      <c r="U145" s="4">
        <f t="shared" si="231"/>
        <v>92.663160171046314</v>
      </c>
      <c r="V145" s="4">
        <f t="shared" si="232"/>
        <v>92.514231815211943</v>
      </c>
      <c r="W145" s="4">
        <f t="shared" si="233"/>
        <v>92.988539636554066</v>
      </c>
      <c r="X145" s="4">
        <f t="shared" si="234"/>
        <v>93.477547743538423</v>
      </c>
      <c r="Y145" s="4">
        <f t="shared" si="235"/>
        <v>93.485556841027943</v>
      </c>
      <c r="Z145" s="4">
        <f t="shared" si="236"/>
        <v>94.479263429873996</v>
      </c>
      <c r="AA145" s="4">
        <f t="shared" si="237"/>
        <v>95.392592428087468</v>
      </c>
      <c r="AB145" s="4">
        <f t="shared" si="238"/>
        <v>96.091628219739192</v>
      </c>
      <c r="AC145" s="4">
        <f t="shared" si="239"/>
        <v>98.245559452539823</v>
      </c>
      <c r="AD145" s="4">
        <f t="shared" si="240"/>
        <v>97.988335893346061</v>
      </c>
      <c r="AE145" s="4">
        <f t="shared" si="241"/>
        <v>100.47674231280571</v>
      </c>
      <c r="AF145" s="4">
        <f t="shared" si="242"/>
        <v>106.97828738552681</v>
      </c>
      <c r="AG145" s="4">
        <f t="shared" si="243"/>
        <v>126.97981021216309</v>
      </c>
      <c r="AI145" s="4">
        <f t="shared" si="244"/>
        <v>-1.4302211980707398</v>
      </c>
      <c r="AJ145" s="4">
        <f t="shared" si="245"/>
        <v>-1.5956957155992768E-2</v>
      </c>
      <c r="AK145" s="4">
        <f t="shared" si="246"/>
        <v>-2.232160171046317</v>
      </c>
      <c r="AL145" s="4">
        <f t="shared" si="247"/>
        <v>-3.1231815211938851E-2</v>
      </c>
      <c r="AM145" s="4">
        <f t="shared" si="248"/>
        <v>-2.3165396365540687</v>
      </c>
      <c r="AN145" s="4">
        <f t="shared" si="249"/>
        <v>-0.61554774353842845</v>
      </c>
      <c r="AO145" s="4">
        <f t="shared" si="250"/>
        <v>-1.3475568410279379</v>
      </c>
      <c r="AP145" s="4">
        <f t="shared" si="251"/>
        <v>-0.63426342987399664</v>
      </c>
      <c r="AQ145" s="4">
        <f t="shared" si="252"/>
        <v>-1.3235924280874656</v>
      </c>
      <c r="AR145" s="4">
        <f t="shared" si="253"/>
        <v>0.58037178026080483</v>
      </c>
      <c r="AS145" s="4">
        <f t="shared" si="254"/>
        <v>-0.96955945253982634</v>
      </c>
      <c r="AT145" s="4">
        <f t="shared" si="255"/>
        <v>-1.7023358933460599</v>
      </c>
      <c r="AU145" s="4">
        <f t="shared" si="256"/>
        <v>-1.0657423128057104</v>
      </c>
      <c r="AV145" s="4">
        <f t="shared" si="436"/>
        <v>-1.2062873855268066</v>
      </c>
      <c r="AW145" s="4">
        <f t="shared" si="436"/>
        <v>1.248189787836921</v>
      </c>
      <c r="AY145" s="2">
        <f t="shared" si="308"/>
        <v>93.097221198070741</v>
      </c>
      <c r="AZ145" s="2">
        <f t="shared" si="359"/>
        <v>93.477080496896022</v>
      </c>
      <c r="BA145" s="2">
        <f t="shared" si="360"/>
        <v>92.656063560324938</v>
      </c>
      <c r="BB145" s="2">
        <f t="shared" si="361"/>
        <v>92.499529254920091</v>
      </c>
      <c r="BC145" s="2">
        <f t="shared" si="362"/>
        <v>92.885649597535433</v>
      </c>
      <c r="BD145" s="2">
        <f t="shared" si="363"/>
        <v>93.4291197034633</v>
      </c>
      <c r="BE145" s="2">
        <f t="shared" si="364"/>
        <v>93.411992463349677</v>
      </c>
      <c r="BF145" s="2">
        <f t="shared" si="365"/>
        <v>94.470353273343704</v>
      </c>
      <c r="BG145" s="2">
        <f t="shared" si="366"/>
        <v>95.359362448490629</v>
      </c>
      <c r="BH145" s="2">
        <f t="shared" si="367"/>
        <v>95.910324681805562</v>
      </c>
      <c r="BI145" s="2">
        <f t="shared" si="368"/>
        <v>97.849363564486453</v>
      </c>
      <c r="BJ145" s="2">
        <f t="shared" si="369"/>
        <v>97.610867585692205</v>
      </c>
      <c r="BK145" s="2">
        <f t="shared" si="370"/>
        <v>98.952847079473003</v>
      </c>
      <c r="BL145" s="2">
        <f t="shared" si="371"/>
        <v>99.220373658532353</v>
      </c>
      <c r="BM145" s="2">
        <f t="shared" si="372"/>
        <v>100.12088685293287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107.54733583489681</v>
      </c>
      <c r="DL145" s="2">
        <f t="shared" si="437"/>
        <v>116.2303302968961</v>
      </c>
      <c r="DM145" s="2">
        <f t="shared" si="437"/>
        <v>115.9092881916329</v>
      </c>
      <c r="DN145" s="2">
        <f t="shared" si="437"/>
        <v>118.97996855600542</v>
      </c>
      <c r="DO145" s="2">
        <f t="shared" si="437"/>
        <v>116.13020853658534</v>
      </c>
      <c r="DP145" s="2">
        <f t="shared" si="437"/>
        <v>120.3036178035178</v>
      </c>
      <c r="DQ145" s="2">
        <f t="shared" si="437"/>
        <v>114.36095448079659</v>
      </c>
      <c r="DR145" s="2">
        <f t="shared" si="437"/>
        <v>122.51498151260505</v>
      </c>
      <c r="DS145" s="2">
        <f t="shared" si="437"/>
        <v>118.92263585434175</v>
      </c>
      <c r="DT145" s="2">
        <f t="shared" si="437"/>
        <v>119.42271344537816</v>
      </c>
      <c r="DU145" s="2">
        <f t="shared" si="437"/>
        <v>112.12416883685304</v>
      </c>
      <c r="DV145" s="2">
        <f t="shared" si="437"/>
        <v>116.00742363977487</v>
      </c>
      <c r="DW145" s="2">
        <f t="shared" si="437"/>
        <v>121.85315078236133</v>
      </c>
      <c r="DX145" s="2">
        <f t="shared" si="437"/>
        <v>120.98372103386808</v>
      </c>
      <c r="DY145" s="2">
        <f t="shared" si="437"/>
        <v>116.80252206154988</v>
      </c>
      <c r="EA145" s="2">
        <f t="shared" si="228"/>
        <v>93.088996312111803</v>
      </c>
      <c r="EB145" s="2">
        <f t="shared" si="290"/>
        <v>93.453081136685114</v>
      </c>
      <c r="EC145" s="2">
        <f t="shared" si="291"/>
        <v>92.579324939540498</v>
      </c>
      <c r="ED145" s="2">
        <f t="shared" si="292"/>
        <v>92.450608495592377</v>
      </c>
      <c r="EE145" s="2">
        <f t="shared" si="293"/>
        <v>92.946388639221581</v>
      </c>
      <c r="EF145" s="2">
        <f t="shared" si="294"/>
        <v>93.423778824548023</v>
      </c>
      <c r="EG145" s="2">
        <f t="shared" si="295"/>
        <v>93.326399415304692</v>
      </c>
      <c r="EH145" s="2">
        <f t="shared" si="296"/>
        <v>94.429391056219927</v>
      </c>
      <c r="EI145" s="2">
        <f t="shared" si="297"/>
        <v>95.276122296893362</v>
      </c>
      <c r="EJ145" s="2">
        <f t="shared" si="298"/>
        <v>95.89332638183707</v>
      </c>
      <c r="EK145" s="2">
        <f t="shared" si="299"/>
        <v>97.851570811101652</v>
      </c>
      <c r="EL145" s="2">
        <f t="shared" si="300"/>
        <v>97.645079738023256</v>
      </c>
      <c r="EM145" s="2">
        <f t="shared" si="301"/>
        <v>99.0116971994956</v>
      </c>
      <c r="EN145" s="2">
        <f t="shared" si="302"/>
        <v>99.191683936819004</v>
      </c>
      <c r="EO145" s="2">
        <f t="shared" si="303"/>
        <v>100.1685169261354</v>
      </c>
      <c r="EQ145" s="2">
        <f t="shared" si="304"/>
        <v>93.068180737679768</v>
      </c>
      <c r="ER145" s="2">
        <f t="shared" si="438"/>
        <v>93.500164677596942</v>
      </c>
      <c r="ES145" s="2">
        <f t="shared" si="438"/>
        <v>92.893270012380214</v>
      </c>
      <c r="ET145" s="2">
        <f t="shared" si="438"/>
        <v>92.620158692987232</v>
      </c>
      <c r="EU145" s="2">
        <f t="shared" si="438"/>
        <v>92.434990149388426</v>
      </c>
      <c r="EV145" s="2">
        <f t="shared" si="438"/>
        <v>93.316761180876838</v>
      </c>
      <c r="EW145" s="2">
        <f t="shared" si="438"/>
        <v>93.724656920818731</v>
      </c>
      <c r="EX145" s="2">
        <f t="shared" si="438"/>
        <v>94.50322299902092</v>
      </c>
      <c r="EY145" s="2">
        <f t="shared" si="438"/>
        <v>95.611636927887517</v>
      </c>
      <c r="EZ145" s="2">
        <f t="shared" si="438"/>
        <v>95.854579308288635</v>
      </c>
      <c r="FA145" s="2">
        <f t="shared" si="438"/>
        <v>97.746846699654569</v>
      </c>
      <c r="FB145" s="2">
        <f t="shared" si="438"/>
        <v>97.302712689018307</v>
      </c>
      <c r="FC145" s="2">
        <f t="shared" si="438"/>
        <v>98.388349638729593</v>
      </c>
      <c r="FD145" s="2">
        <f t="shared" si="438"/>
        <v>99.246678691071295</v>
      </c>
      <c r="FE145" s="2">
        <f t="shared" si="438"/>
        <v>99.512146942105488</v>
      </c>
      <c r="FG145" s="2">
        <f t="shared" si="306"/>
        <v>0.99925444413923714</v>
      </c>
      <c r="FH145" s="2">
        <f t="shared" si="439"/>
        <v>0.99931107399966301</v>
      </c>
      <c r="FI145" s="2">
        <f t="shared" si="439"/>
        <v>0.99928059062354901</v>
      </c>
      <c r="FJ145" s="2">
        <f t="shared" si="439"/>
        <v>0.99920649735097067</v>
      </c>
      <c r="FK145" s="2">
        <f t="shared" si="439"/>
        <v>0.99919999194726805</v>
      </c>
      <c r="FL145" s="2">
        <f t="shared" si="439"/>
        <v>0.99915380830627742</v>
      </c>
      <c r="FM145" s="2">
        <f t="shared" si="439"/>
        <v>0.99912793789330401</v>
      </c>
      <c r="FN145" s="2">
        <f t="shared" si="439"/>
        <v>0.99905337013222528</v>
      </c>
      <c r="FO145" s="2">
        <f t="shared" si="439"/>
        <v>0.99907176811798115</v>
      </c>
      <c r="FP145" s="2">
        <f t="shared" si="439"/>
        <v>0.99902223931766942</v>
      </c>
      <c r="FQ145" s="2">
        <f t="shared" si="439"/>
        <v>0.99912676071166906</v>
      </c>
      <c r="FR145" s="2">
        <f t="shared" si="439"/>
        <v>0.99922964408241399</v>
      </c>
      <c r="FS145" s="2">
        <f t="shared" si="439"/>
        <v>0.99914240657441511</v>
      </c>
      <c r="FT145" s="2">
        <f t="shared" si="439"/>
        <v>0.99896368868880969</v>
      </c>
      <c r="FU145" s="2">
        <f t="shared" si="439"/>
        <v>0.99887485129978759</v>
      </c>
      <c r="FW145" s="2">
        <f t="shared" si="324"/>
        <v>0.12272607789450128</v>
      </c>
      <c r="FX145" s="2">
        <f t="shared" si="376"/>
        <v>0.17644214703058594</v>
      </c>
      <c r="FY145" s="2">
        <f t="shared" si="377"/>
        <v>0.19097234406747049</v>
      </c>
      <c r="FZ145" s="2">
        <f t="shared" si="378"/>
        <v>0.16437398641191697</v>
      </c>
      <c r="GA145" s="2">
        <f t="shared" si="379"/>
        <v>0.15503816666134201</v>
      </c>
      <c r="GB145" s="2">
        <f t="shared" si="380"/>
        <v>0.16263315991903304</v>
      </c>
      <c r="GC145" s="2">
        <f t="shared" si="381"/>
        <v>0.16885961647943654</v>
      </c>
      <c r="GD145" s="2">
        <f t="shared" si="382"/>
        <v>0.19470648879471089</v>
      </c>
      <c r="GE145" s="2">
        <f t="shared" si="383"/>
        <v>0.18267669470337039</v>
      </c>
      <c r="GF145" s="2">
        <f t="shared" si="384"/>
        <v>0.15505195699677302</v>
      </c>
      <c r="GG145" s="2">
        <f t="shared" si="385"/>
        <v>0.14008846439580003</v>
      </c>
      <c r="GH145" s="2">
        <f t="shared" si="386"/>
        <v>0.14124517168656206</v>
      </c>
      <c r="GI145" s="2">
        <f t="shared" si="387"/>
        <v>0.12583477562609638</v>
      </c>
      <c r="GJ145" s="2">
        <f t="shared" si="388"/>
        <v>0.11103581166619679</v>
      </c>
      <c r="GK145" s="2">
        <f t="shared" si="389"/>
        <v>0.10107988493413703</v>
      </c>
      <c r="GM145" s="86">
        <f t="shared" si="325"/>
        <v>3.7114920801203841E-127</v>
      </c>
      <c r="GN145" s="86">
        <f t="shared" si="390"/>
        <v>2.2115549076867627E-120</v>
      </c>
      <c r="GO145" s="86">
        <f t="shared" si="391"/>
        <v>4.0376624073435329E-190</v>
      </c>
      <c r="GP145" s="86">
        <f t="shared" si="392"/>
        <v>2.7155926443101513E-251</v>
      </c>
      <c r="GQ145" s="86">
        <f t="shared" si="393"/>
        <v>4.1345973974654468E-186</v>
      </c>
      <c r="GR145" s="86">
        <f t="shared" si="394"/>
        <v>3.1145214362965392E-190</v>
      </c>
      <c r="GS145" s="86">
        <f t="shared" si="395"/>
        <v>6.6144418224070682E-250</v>
      </c>
      <c r="GT145" s="86">
        <f t="shared" si="396"/>
        <v>2.3429338028122471E-211</v>
      </c>
      <c r="GU145" s="86">
        <f t="shared" si="397"/>
        <v>4.4985529589048777E-153</v>
      </c>
      <c r="GV145" s="86">
        <f t="shared" si="398"/>
        <v>2.6840746192885037E-165</v>
      </c>
      <c r="GW145" s="86">
        <f t="shared" si="399"/>
        <v>2.0102449226536528E-220</v>
      </c>
      <c r="GX145" s="86">
        <f t="shared" si="400"/>
        <v>2.0122550521640226E-217</v>
      </c>
      <c r="GY145" s="86">
        <f t="shared" si="401"/>
        <v>8.0318001106505007E-140</v>
      </c>
      <c r="GZ145" s="86">
        <f t="shared" si="402"/>
        <v>2.2762076936179332E-148</v>
      </c>
      <c r="HA145" s="86">
        <f t="shared" si="403"/>
        <v>2.7571670577243473E-173</v>
      </c>
      <c r="HC145" s="86">
        <f t="shared" si="326"/>
        <v>1.1491106033834022E-73</v>
      </c>
      <c r="HD145" s="86">
        <f t="shared" si="404"/>
        <v>6.3849795020989601E-97</v>
      </c>
      <c r="HE145" s="86">
        <f t="shared" si="405"/>
        <v>2.8979582436547282E-92</v>
      </c>
      <c r="HF145" s="86">
        <f t="shared" si="406"/>
        <v>5.6270794236407974E-111</v>
      </c>
      <c r="HG145" s="86">
        <f t="shared" si="407"/>
        <v>2.3222979607962629E-153</v>
      </c>
      <c r="HH145" s="86">
        <f t="shared" si="408"/>
        <v>6.1985189720350096E-123</v>
      </c>
      <c r="HI145" s="86">
        <f t="shared" si="409"/>
        <v>1.2024468528605033E-140</v>
      </c>
      <c r="HJ145" s="86">
        <f t="shared" si="410"/>
        <v>2.7767367104008714E-159</v>
      </c>
      <c r="HK145" s="86">
        <f t="shared" si="411"/>
        <v>6.5095310047922298E-192</v>
      </c>
      <c r="HL145" s="86">
        <f t="shared" si="412"/>
        <v>1.1398200918148529E-156</v>
      </c>
      <c r="HM145" s="86">
        <f t="shared" si="413"/>
        <v>7.8053378387524371E-123</v>
      </c>
      <c r="HN145" s="86">
        <f t="shared" si="414"/>
        <v>2.2605113490955788E-85</v>
      </c>
      <c r="HO145" s="86">
        <f t="shared" si="415"/>
        <v>8.1897368849802421E-60</v>
      </c>
      <c r="HP145" s="86">
        <f t="shared" si="416"/>
        <v>2.008618540740423E-67</v>
      </c>
      <c r="HQ145" s="86">
        <f t="shared" si="417"/>
        <v>1.1239639962407402E-82</v>
      </c>
      <c r="HS145" s="86">
        <f t="shared" si="327"/>
        <v>0.25476871679336466</v>
      </c>
      <c r="HT145" s="86">
        <f t="shared" si="418"/>
        <v>2.8412749818693312E-2</v>
      </c>
      <c r="HU145" s="86">
        <f t="shared" si="419"/>
        <v>2.7205451741423445E-2</v>
      </c>
      <c r="HV145" s="86">
        <f t="shared" si="420"/>
        <v>3.0978719059889696E-2</v>
      </c>
      <c r="HW145" s="86">
        <f t="shared" si="421"/>
        <v>7.1365346076332756E-2</v>
      </c>
      <c r="HX145" s="86">
        <f t="shared" si="422"/>
        <v>4.5252865229599495E-2</v>
      </c>
      <c r="HY145" s="86">
        <f t="shared" si="423"/>
        <v>5.2907363126886396E-2</v>
      </c>
      <c r="HZ145" s="86">
        <f t="shared" si="424"/>
        <v>1.7798164135826168E-2</v>
      </c>
      <c r="IA145" s="86">
        <f t="shared" si="425"/>
        <v>3.2783670577545908E-2</v>
      </c>
      <c r="IB145" s="86">
        <f t="shared" si="426"/>
        <v>7.0075536689226989E-2</v>
      </c>
      <c r="IC145" s="86">
        <f t="shared" si="427"/>
        <v>0.10017952230336095</v>
      </c>
      <c r="ID145" s="86">
        <f t="shared" si="428"/>
        <v>9.3981557114906147E-2</v>
      </c>
      <c r="IE145" s="86">
        <f t="shared" si="429"/>
        <v>0.1743779130281139</v>
      </c>
      <c r="IF145" s="86">
        <f t="shared" si="430"/>
        <v>0.19273942353359938</v>
      </c>
      <c r="IG145" s="86">
        <f t="shared" si="431"/>
        <v>0.30216648159665249</v>
      </c>
      <c r="II145" s="86">
        <f t="shared" si="328"/>
        <v>1.2483330477420367E-10</v>
      </c>
      <c r="IJ145" s="86">
        <f t="shared" si="329"/>
        <v>1.1707376155277911E-7</v>
      </c>
      <c r="IK145" s="86">
        <f t="shared" si="330"/>
        <v>7.4961105548088315E-8</v>
      </c>
      <c r="IL145" s="86">
        <f t="shared" si="331"/>
        <v>4.3271684105036373E-10</v>
      </c>
      <c r="IM145" s="86">
        <f t="shared" si="332"/>
        <v>1.7468448499146858E-11</v>
      </c>
      <c r="IN145" s="86">
        <f t="shared" si="333"/>
        <v>1.6464667983214069E-10</v>
      </c>
      <c r="IO145" s="86">
        <f t="shared" si="334"/>
        <v>1.4191438770457991E-9</v>
      </c>
      <c r="IP145" s="86">
        <f t="shared" si="335"/>
        <v>7.0991908705250824E-9</v>
      </c>
      <c r="IQ145" s="86">
        <f t="shared" si="336"/>
        <v>3.0867246404441156E-9</v>
      </c>
      <c r="IR145" s="86">
        <f t="shared" si="337"/>
        <v>2.8938850632472976E-11</v>
      </c>
      <c r="IS145" s="86">
        <f t="shared" si="338"/>
        <v>1.5665947971553435E-12</v>
      </c>
      <c r="IT145" s="86">
        <f t="shared" si="339"/>
        <v>8.8207289814665894E-12</v>
      </c>
      <c r="IU145" s="86">
        <f t="shared" si="340"/>
        <v>1.1910826613312489E-13</v>
      </c>
      <c r="IV145" s="86">
        <f t="shared" si="341"/>
        <v>8.1076032154214288E-10</v>
      </c>
      <c r="IW145" s="86">
        <f t="shared" si="342"/>
        <v>7.4022888374182143E-8</v>
      </c>
      <c r="IY145" s="86">
        <f t="shared" si="343"/>
        <v>0.25476871691819797</v>
      </c>
      <c r="IZ145" s="86">
        <f t="shared" si="344"/>
        <v>2.8412866892454865E-2</v>
      </c>
      <c r="JA145" s="86">
        <f t="shared" si="345"/>
        <v>2.7205526702528994E-2</v>
      </c>
      <c r="JB145" s="86">
        <f t="shared" si="346"/>
        <v>3.0978719492606537E-2</v>
      </c>
      <c r="JC145" s="86">
        <f t="shared" si="347"/>
        <v>7.1365346093801199E-2</v>
      </c>
      <c r="JD145" s="86">
        <f t="shared" si="348"/>
        <v>4.5252865394246174E-2</v>
      </c>
      <c r="JE145" s="86">
        <f t="shared" si="349"/>
        <v>5.2907364546030275E-2</v>
      </c>
      <c r="JF145" s="86">
        <f t="shared" si="350"/>
        <v>1.7798171235017039E-2</v>
      </c>
      <c r="JG145" s="86">
        <f t="shared" si="351"/>
        <v>3.2783673664270548E-2</v>
      </c>
      <c r="JH145" s="86">
        <f t="shared" si="352"/>
        <v>7.007553671816584E-2</v>
      </c>
      <c r="JI145" s="86">
        <f t="shared" si="353"/>
        <v>0.10017952230492755</v>
      </c>
      <c r="JJ145" s="86">
        <f t="shared" si="354"/>
        <v>9.3981557123726883E-2</v>
      </c>
      <c r="JK145" s="86">
        <f t="shared" si="355"/>
        <v>0.17437791302823299</v>
      </c>
      <c r="JL145" s="86">
        <f t="shared" si="356"/>
        <v>0.1927394243443597</v>
      </c>
      <c r="JM145" s="86">
        <f t="shared" si="357"/>
        <v>0.30216655561954087</v>
      </c>
    </row>
    <row r="146" spans="2:273" x14ac:dyDescent="0.25">
      <c r="B146" s="2">
        <v>119</v>
      </c>
      <c r="C146" s="37">
        <v>93.254000000000005</v>
      </c>
      <c r="D146" s="37">
        <v>94.897000000000006</v>
      </c>
      <c r="E146" s="37">
        <v>93.379000000000005</v>
      </c>
      <c r="F146" s="37">
        <v>93.430999999999997</v>
      </c>
      <c r="G146" s="37">
        <v>90.552000000000007</v>
      </c>
      <c r="H146" s="37">
        <v>91.5</v>
      </c>
      <c r="I146" s="37">
        <v>92.671999999999997</v>
      </c>
      <c r="J146" s="37">
        <v>93.241</v>
      </c>
      <c r="K146" s="37">
        <v>94.930999999999997</v>
      </c>
      <c r="L146" s="37">
        <v>95.516999999999996</v>
      </c>
      <c r="M146" s="37">
        <v>96.793000000000006</v>
      </c>
      <c r="N146" s="37">
        <v>96.445999999999998</v>
      </c>
      <c r="O146" s="37">
        <v>99.713999999999999</v>
      </c>
      <c r="P146" s="37">
        <v>102.789</v>
      </c>
      <c r="Q146" s="37">
        <v>114.456</v>
      </c>
      <c r="S146" s="4">
        <f t="shared" si="229"/>
        <v>92.995091861627159</v>
      </c>
      <c r="T146" s="4">
        <f t="shared" si="230"/>
        <v>93.35278566397146</v>
      </c>
      <c r="U146" s="4">
        <f t="shared" si="231"/>
        <v>92.531386179841775</v>
      </c>
      <c r="V146" s="4">
        <f t="shared" si="232"/>
        <v>92.37792563730838</v>
      </c>
      <c r="W146" s="4">
        <f t="shared" si="233"/>
        <v>92.835856225478182</v>
      </c>
      <c r="X146" s="4">
        <f t="shared" si="234"/>
        <v>93.329436087518332</v>
      </c>
      <c r="Y146" s="4">
        <f t="shared" si="235"/>
        <v>93.315892870053446</v>
      </c>
      <c r="Z146" s="4">
        <f t="shared" si="236"/>
        <v>94.372062057711162</v>
      </c>
      <c r="AA146" s="4">
        <f t="shared" si="237"/>
        <v>95.237127141901453</v>
      </c>
      <c r="AB146" s="4">
        <f t="shared" si="238"/>
        <v>95.843767239875774</v>
      </c>
      <c r="AC146" s="4">
        <f t="shared" si="239"/>
        <v>97.836324452492349</v>
      </c>
      <c r="AD146" s="4">
        <f t="shared" si="240"/>
        <v>97.631290330206525</v>
      </c>
      <c r="AE146" s="4">
        <f t="shared" si="241"/>
        <v>99.465979277632442</v>
      </c>
      <c r="AF146" s="4">
        <f t="shared" si="242"/>
        <v>102.7149156562807</v>
      </c>
      <c r="AG146" s="4">
        <f t="shared" si="243"/>
        <v>115.21731081028224</v>
      </c>
      <c r="AI146" s="4">
        <f t="shared" si="244"/>
        <v>0.25890813837284554</v>
      </c>
      <c r="AJ146" s="4">
        <f t="shared" si="245"/>
        <v>1.5442143360285456</v>
      </c>
      <c r="AK146" s="4">
        <f t="shared" si="246"/>
        <v>0.84761382015823017</v>
      </c>
      <c r="AL146" s="4">
        <f t="shared" si="247"/>
        <v>1.0530743626916177</v>
      </c>
      <c r="AM146" s="4">
        <f t="shared" si="248"/>
        <v>-2.2838562254781749</v>
      </c>
      <c r="AN146" s="4">
        <f t="shared" si="249"/>
        <v>-1.8294360875183315</v>
      </c>
      <c r="AO146" s="4">
        <f t="shared" si="250"/>
        <v>-0.64389287005344897</v>
      </c>
      <c r="AP146" s="4">
        <f t="shared" si="251"/>
        <v>-1.1310620577111621</v>
      </c>
      <c r="AQ146" s="4">
        <f t="shared" si="252"/>
        <v>-0.30612714190145596</v>
      </c>
      <c r="AR146" s="4">
        <f t="shared" si="253"/>
        <v>-0.32676723987577816</v>
      </c>
      <c r="AS146" s="4">
        <f t="shared" si="254"/>
        <v>-1.0433244524923424</v>
      </c>
      <c r="AT146" s="4">
        <f t="shared" si="255"/>
        <v>-1.1852903302065272</v>
      </c>
      <c r="AU146" s="4">
        <f t="shared" si="256"/>
        <v>0.24802072236755635</v>
      </c>
      <c r="AV146" s="4">
        <f t="shared" si="436"/>
        <v>7.4084343719306389E-2</v>
      </c>
      <c r="AW146" s="4">
        <f t="shared" si="436"/>
        <v>-0.76131081028223946</v>
      </c>
      <c r="AY146" s="2">
        <f t="shared" si="308"/>
        <v>92.995091861627159</v>
      </c>
      <c r="AZ146" s="2">
        <f t="shared" si="359"/>
        <v>93.351345959076383</v>
      </c>
      <c r="BA146" s="2">
        <f t="shared" si="360"/>
        <v>92.529512371395299</v>
      </c>
      <c r="BB146" s="2">
        <f t="shared" si="361"/>
        <v>92.374157530328347</v>
      </c>
      <c r="BC146" s="2">
        <f t="shared" si="362"/>
        <v>92.805192252652716</v>
      </c>
      <c r="BD146" s="2">
        <f t="shared" si="363"/>
        <v>93.316226988764399</v>
      </c>
      <c r="BE146" s="2">
        <f t="shared" si="364"/>
        <v>93.294338195862409</v>
      </c>
      <c r="BF146" s="2">
        <f t="shared" si="365"/>
        <v>94.370204508044651</v>
      </c>
      <c r="BG146" s="2">
        <f t="shared" si="366"/>
        <v>95.22886653189444</v>
      </c>
      <c r="BH146" s="2">
        <f t="shared" si="367"/>
        <v>95.789224859397933</v>
      </c>
      <c r="BI146" s="2">
        <f t="shared" si="368"/>
        <v>97.704265572139747</v>
      </c>
      <c r="BJ146" s="2">
        <f t="shared" si="369"/>
        <v>97.503256401675657</v>
      </c>
      <c r="BK146" s="2">
        <f t="shared" si="370"/>
        <v>98.856536262473099</v>
      </c>
      <c r="BL146" s="2">
        <f t="shared" si="371"/>
        <v>99.087971854906129</v>
      </c>
      <c r="BM146" s="2">
        <f t="shared" si="372"/>
        <v>99.996073168502065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>
        <f t="shared" si="316"/>
        <v>93.241</v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>
        <f t="shared" si="280"/>
        <v>93.241</v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107.57728264540337</v>
      </c>
      <c r="DL146" s="2">
        <f t="shared" si="437"/>
        <v>116.31943049932525</v>
      </c>
      <c r="DM146" s="2">
        <f t="shared" si="437"/>
        <v>116.01922402159241</v>
      </c>
      <c r="DN146" s="2">
        <f t="shared" si="437"/>
        <v>119.13100721997303</v>
      </c>
      <c r="DO146" s="2">
        <f t="shared" si="437"/>
        <v>116.25859990619135</v>
      </c>
      <c r="DP146" s="2">
        <f t="shared" si="437"/>
        <v>120.45208035178034</v>
      </c>
      <c r="DQ146" s="2">
        <f t="shared" si="437"/>
        <v>114.45168824087247</v>
      </c>
      <c r="DR146" s="2">
        <f t="shared" si="437"/>
        <v>122.67757647058824</v>
      </c>
      <c r="DS146" s="2">
        <f t="shared" si="437"/>
        <v>119.02650280112046</v>
      </c>
      <c r="DT146" s="2">
        <f t="shared" si="437"/>
        <v>119.52150084033615</v>
      </c>
      <c r="DU146" s="2">
        <f t="shared" si="437"/>
        <v>112.14360881934566</v>
      </c>
      <c r="DV146" s="2">
        <f t="shared" si="437"/>
        <v>116.06054849906192</v>
      </c>
      <c r="DW146" s="2">
        <f t="shared" si="437"/>
        <v>121.97621479374112</v>
      </c>
      <c r="DX146" s="2">
        <f t="shared" si="437"/>
        <v>121.10198908199644</v>
      </c>
      <c r="DY146" s="2">
        <f t="shared" si="437"/>
        <v>116.89908357434187</v>
      </c>
      <c r="EA146" s="2">
        <f t="shared" si="228"/>
        <v>92.98807026397516</v>
      </c>
      <c r="EB146" s="2">
        <f t="shared" si="290"/>
        <v>93.327548862029076</v>
      </c>
      <c r="EC146" s="2">
        <f t="shared" si="291"/>
        <v>92.446539087061666</v>
      </c>
      <c r="ED146" s="2">
        <f t="shared" si="292"/>
        <v>92.323176886563999</v>
      </c>
      <c r="EE146" s="2">
        <f t="shared" si="293"/>
        <v>92.877957265662033</v>
      </c>
      <c r="EF146" s="2">
        <f t="shared" si="294"/>
        <v>93.31495624523285</v>
      </c>
      <c r="EG146" s="2">
        <f t="shared" si="295"/>
        <v>93.201522591472212</v>
      </c>
      <c r="EH146" s="2">
        <f t="shared" si="296"/>
        <v>94.32955049118911</v>
      </c>
      <c r="EI146" s="2">
        <f t="shared" si="297"/>
        <v>95.139670566286668</v>
      </c>
      <c r="EJ146" s="2">
        <f t="shared" si="298"/>
        <v>95.77486281573016</v>
      </c>
      <c r="EK146" s="2">
        <f t="shared" si="299"/>
        <v>97.709437371654047</v>
      </c>
      <c r="EL146" s="2">
        <f t="shared" si="300"/>
        <v>97.545242923880181</v>
      </c>
      <c r="EM146" s="2">
        <f t="shared" si="301"/>
        <v>98.92822494355002</v>
      </c>
      <c r="EN146" s="2">
        <f t="shared" si="302"/>
        <v>99.060079547832302</v>
      </c>
      <c r="EO146" s="2">
        <f t="shared" si="303"/>
        <v>100.05419345354761</v>
      </c>
      <c r="EQ146" s="2">
        <f t="shared" si="304"/>
        <v>92.96627146451732</v>
      </c>
      <c r="ER146" s="2">
        <f t="shared" si="438"/>
        <v>93.376701978355143</v>
      </c>
      <c r="ES146" s="2">
        <f t="shared" si="438"/>
        <v>92.774861956073181</v>
      </c>
      <c r="ET146" s="2">
        <f t="shared" si="438"/>
        <v>92.501167612195786</v>
      </c>
      <c r="EU146" s="2">
        <f t="shared" si="438"/>
        <v>92.341658129887733</v>
      </c>
      <c r="EV146" s="2">
        <f t="shared" si="438"/>
        <v>93.202900482852314</v>
      </c>
      <c r="EW146" s="2">
        <f t="shared" si="438"/>
        <v>93.618210505564861</v>
      </c>
      <c r="EX146" s="2">
        <f t="shared" si="438"/>
        <v>94.406752615958879</v>
      </c>
      <c r="EY146" s="2">
        <f t="shared" si="438"/>
        <v>95.490084837765693</v>
      </c>
      <c r="EZ146" s="2">
        <f t="shared" si="438"/>
        <v>95.734175588849169</v>
      </c>
      <c r="FA146" s="2">
        <f t="shared" si="438"/>
        <v>97.599457203542428</v>
      </c>
      <c r="FB146" s="2">
        <f t="shared" si="438"/>
        <v>97.185299887139081</v>
      </c>
      <c r="FC146" s="2">
        <f t="shared" si="438"/>
        <v>98.270092672773174</v>
      </c>
      <c r="FD146" s="2">
        <f t="shared" si="438"/>
        <v>99.118672616920264</v>
      </c>
      <c r="FE146" s="2">
        <f t="shared" si="438"/>
        <v>99.367182553945341</v>
      </c>
      <c r="FG146" s="2">
        <f t="shared" si="306"/>
        <v>0.9993200003650955</v>
      </c>
      <c r="FH146" s="2">
        <f t="shared" si="439"/>
        <v>0.99937165393108374</v>
      </c>
      <c r="FI146" s="2">
        <f t="shared" si="439"/>
        <v>0.99934384931625508</v>
      </c>
      <c r="FJ146" s="2">
        <f t="shared" si="439"/>
        <v>0.99927626645221768</v>
      </c>
      <c r="FK146" s="2">
        <f t="shared" si="439"/>
        <v>0.99927033262156328</v>
      </c>
      <c r="FL146" s="2">
        <f t="shared" si="439"/>
        <v>0.99922820653873212</v>
      </c>
      <c r="FM146" s="2">
        <f t="shared" si="439"/>
        <v>0.99920460887413964</v>
      </c>
      <c r="FN146" s="2">
        <f t="shared" si="439"/>
        <v>0.99913659138369282</v>
      </c>
      <c r="FO146" s="2">
        <f t="shared" si="439"/>
        <v>0.99915337331448373</v>
      </c>
      <c r="FP146" s="2">
        <f t="shared" si="439"/>
        <v>0.99910819493534042</v>
      </c>
      <c r="FQ146" s="2">
        <f t="shared" si="439"/>
        <v>0.99920353510683912</v>
      </c>
      <c r="FR146" s="2">
        <f t="shared" si="439"/>
        <v>0.99929737942728991</v>
      </c>
      <c r="FS146" s="2">
        <f t="shared" si="439"/>
        <v>0.99921780647662328</v>
      </c>
      <c r="FT146" s="2">
        <f t="shared" si="439"/>
        <v>0.99905478666276082</v>
      </c>
      <c r="FU146" s="2">
        <f t="shared" si="439"/>
        <v>0.99897375058991444</v>
      </c>
      <c r="FW146" s="2">
        <f t="shared" si="324"/>
        <v>0.13299179372321976</v>
      </c>
      <c r="FX146" s="2">
        <f t="shared" si="376"/>
        <v>0.19022677100458271</v>
      </c>
      <c r="FY146" s="2">
        <f t="shared" si="377"/>
        <v>0.20560873873752578</v>
      </c>
      <c r="FZ146" s="2">
        <f t="shared" si="378"/>
        <v>0.17741889357836824</v>
      </c>
      <c r="GA146" s="2">
        <f t="shared" si="379"/>
        <v>0.16749067682405119</v>
      </c>
      <c r="GB146" s="2">
        <f t="shared" si="380"/>
        <v>0.17556893990596639</v>
      </c>
      <c r="GC146" s="2">
        <f t="shared" si="381"/>
        <v>0.18218289670076432</v>
      </c>
      <c r="GD146" s="2">
        <f t="shared" si="382"/>
        <v>0.20955494447679052</v>
      </c>
      <c r="GE146" s="2">
        <f t="shared" si="383"/>
        <v>0.19683198322430318</v>
      </c>
      <c r="GF146" s="2">
        <f t="shared" si="384"/>
        <v>0.16750535520948134</v>
      </c>
      <c r="GG146" s="2">
        <f t="shared" si="385"/>
        <v>0.15155559970896629</v>
      </c>
      <c r="GH146" s="2">
        <f t="shared" si="386"/>
        <v>0.15279016732644191</v>
      </c>
      <c r="GI146" s="2">
        <f t="shared" si="387"/>
        <v>0.13632011899172491</v>
      </c>
      <c r="GJ146" s="2">
        <f t="shared" si="388"/>
        <v>0.12045793664279407</v>
      </c>
      <c r="GK146" s="2">
        <f t="shared" si="389"/>
        <v>0.10976149525229831</v>
      </c>
      <c r="GM146" s="86">
        <f t="shared" si="325"/>
        <v>1.7903500729146944E-131</v>
      </c>
      <c r="GN146" s="86">
        <f t="shared" si="390"/>
        <v>1.9583532844102574E-124</v>
      </c>
      <c r="GO146" s="86">
        <f t="shared" si="391"/>
        <v>1.7078207454721012E-196</v>
      </c>
      <c r="GP146" s="86">
        <f t="shared" si="392"/>
        <v>8.5165671633188523E-260</v>
      </c>
      <c r="GQ146" s="86">
        <f t="shared" si="393"/>
        <v>2.2172442578050008E-192</v>
      </c>
      <c r="GR146" s="86">
        <f t="shared" si="394"/>
        <v>1.4401682439369279E-196</v>
      </c>
      <c r="GS146" s="86">
        <f t="shared" si="395"/>
        <v>2.4182151113958166E-258</v>
      </c>
      <c r="GT146" s="86">
        <f t="shared" si="396"/>
        <v>1.9956400202228815E-218</v>
      </c>
      <c r="GU146" s="86">
        <f t="shared" si="397"/>
        <v>3.4543420743368786E-158</v>
      </c>
      <c r="GV146" s="86">
        <f t="shared" si="398"/>
        <v>7.0942807351648056E-171</v>
      </c>
      <c r="GW146" s="86">
        <f t="shared" si="399"/>
        <v>6.3931089576317925E-228</v>
      </c>
      <c r="GX146" s="86">
        <f t="shared" si="400"/>
        <v>1.0308544489962359E-224</v>
      </c>
      <c r="GY146" s="86">
        <f t="shared" si="401"/>
        <v>1.5249770289248436E-144</v>
      </c>
      <c r="GZ146" s="86">
        <f t="shared" si="402"/>
        <v>2.2462907269098995E-153</v>
      </c>
      <c r="HA146" s="86">
        <f t="shared" si="403"/>
        <v>4.7292806142138979E-179</v>
      </c>
      <c r="HC146" s="86">
        <f t="shared" si="326"/>
        <v>1.800930063568849E-77</v>
      </c>
      <c r="HD146" s="86">
        <f t="shared" si="404"/>
        <v>7.3736653262087665E-102</v>
      </c>
      <c r="HE146" s="86">
        <f t="shared" si="405"/>
        <v>8.4134294268728242E-97</v>
      </c>
      <c r="HF146" s="86">
        <f t="shared" si="406"/>
        <v>1.5472776489521804E-116</v>
      </c>
      <c r="HG146" s="86">
        <f t="shared" si="407"/>
        <v>3.8399128932164209E-161</v>
      </c>
      <c r="HH146" s="86">
        <f t="shared" si="408"/>
        <v>5.0704036321754902E-129</v>
      </c>
      <c r="HI146" s="86">
        <f t="shared" si="409"/>
        <v>1.1135599237131561E-147</v>
      </c>
      <c r="HJ146" s="86">
        <f t="shared" si="410"/>
        <v>4.4715142085512096E-167</v>
      </c>
      <c r="HK146" s="86">
        <f t="shared" si="411"/>
        <v>1.9481768716925186E-201</v>
      </c>
      <c r="HL146" s="86">
        <f t="shared" si="412"/>
        <v>1.3089943477640018E-164</v>
      </c>
      <c r="HM146" s="86">
        <f t="shared" si="413"/>
        <v>4.3678972493960061E-129</v>
      </c>
      <c r="HN146" s="86">
        <f t="shared" si="414"/>
        <v>1.2292644594660363E-89</v>
      </c>
      <c r="HO146" s="86">
        <f t="shared" si="415"/>
        <v>7.3316440781482263E-63</v>
      </c>
      <c r="HP146" s="86">
        <f t="shared" si="416"/>
        <v>7.3781163328974721E-71</v>
      </c>
      <c r="HQ146" s="86">
        <f t="shared" si="417"/>
        <v>8.1489525720793811E-87</v>
      </c>
      <c r="HS146" s="86">
        <f t="shared" si="327"/>
        <v>0.18669145701144674</v>
      </c>
      <c r="HT146" s="86">
        <f t="shared" si="418"/>
        <v>1.5692031221826479E-2</v>
      </c>
      <c r="HU146" s="86">
        <f t="shared" si="419"/>
        <v>1.4210181017269456E-2</v>
      </c>
      <c r="HV146" s="86">
        <f t="shared" si="420"/>
        <v>1.6046220167788623E-2</v>
      </c>
      <c r="HW146" s="86">
        <f t="shared" si="421"/>
        <v>3.9596495704836074E-2</v>
      </c>
      <c r="HX146" s="86">
        <f t="shared" si="422"/>
        <v>2.4100193291017247E-2</v>
      </c>
      <c r="HY146" s="86">
        <f t="shared" si="423"/>
        <v>2.914638430133409E-2</v>
      </c>
      <c r="HZ146" s="86">
        <f t="shared" si="424"/>
        <v>8.3648629172959517E-3</v>
      </c>
      <c r="IA146" s="86">
        <f t="shared" si="425"/>
        <v>1.6723839978935829E-2</v>
      </c>
      <c r="IB146" s="86">
        <f t="shared" si="426"/>
        <v>3.9060370460172314E-2</v>
      </c>
      <c r="IC146" s="86">
        <f t="shared" si="427"/>
        <v>5.8674825916811654E-2</v>
      </c>
      <c r="ID146" s="86">
        <f t="shared" si="428"/>
        <v>5.551190600622824E-2</v>
      </c>
      <c r="IE146" s="86">
        <f t="shared" si="429"/>
        <v>0.11203506593214908</v>
      </c>
      <c r="IF146" s="86">
        <f t="shared" si="430"/>
        <v>0.11002244088290689</v>
      </c>
      <c r="IG146" s="86">
        <f t="shared" si="431"/>
        <v>0.19738791389209348</v>
      </c>
      <c r="II146" s="86">
        <f t="shared" si="328"/>
        <v>8.6530015393959609E-10</v>
      </c>
      <c r="IJ146" s="86">
        <f t="shared" si="329"/>
        <v>6.266548183672455E-7</v>
      </c>
      <c r="IK146" s="86">
        <f t="shared" si="330"/>
        <v>4.7228172706480131E-7</v>
      </c>
      <c r="IL146" s="86">
        <f t="shared" si="331"/>
        <v>3.8906051932722512E-9</v>
      </c>
      <c r="IM146" s="86">
        <f t="shared" si="332"/>
        <v>2.0076243260395387E-10</v>
      </c>
      <c r="IN146" s="86">
        <f t="shared" si="333"/>
        <v>1.6150072535540001E-9</v>
      </c>
      <c r="IO146" s="86">
        <f t="shared" si="334"/>
        <v>1.1689770180476559E-8</v>
      </c>
      <c r="IP146" s="86">
        <f t="shared" si="335"/>
        <v>6.1596032682001973E-8</v>
      </c>
      <c r="IQ146" s="86">
        <f t="shared" si="336"/>
        <v>2.6447024164809169E-8</v>
      </c>
      <c r="IR146" s="86">
        <f t="shared" si="337"/>
        <v>3.1564666423029445E-10</v>
      </c>
      <c r="IS146" s="86">
        <f t="shared" si="338"/>
        <v>1.9476956090044827E-11</v>
      </c>
      <c r="IT146" s="86">
        <f t="shared" si="339"/>
        <v>9.382421719640361E-11</v>
      </c>
      <c r="IU146" s="86">
        <f t="shared" si="340"/>
        <v>1.6012514024564801E-12</v>
      </c>
      <c r="IV146" s="86">
        <f t="shared" si="341"/>
        <v>4.33459192593636E-9</v>
      </c>
      <c r="IW146" s="86">
        <f t="shared" si="342"/>
        <v>2.5453828673134008E-7</v>
      </c>
      <c r="IY146" s="86">
        <f t="shared" si="343"/>
        <v>0.1866914578767469</v>
      </c>
      <c r="IZ146" s="86">
        <f t="shared" si="344"/>
        <v>1.5692657876644846E-2</v>
      </c>
      <c r="JA146" s="86">
        <f t="shared" si="345"/>
        <v>1.421065329899652E-2</v>
      </c>
      <c r="JB146" s="86">
        <f t="shared" si="346"/>
        <v>1.6046224058393815E-2</v>
      </c>
      <c r="JC146" s="86">
        <f t="shared" si="347"/>
        <v>3.9596495905598508E-2</v>
      </c>
      <c r="JD146" s="86">
        <f t="shared" si="348"/>
        <v>2.41001949060245E-2</v>
      </c>
      <c r="JE146" s="86">
        <f t="shared" si="349"/>
        <v>2.914639599110427E-2</v>
      </c>
      <c r="JF146" s="86">
        <f t="shared" si="350"/>
        <v>8.3649245133286341E-3</v>
      </c>
      <c r="JG146" s="86">
        <f t="shared" si="351"/>
        <v>1.6723866425959993E-2</v>
      </c>
      <c r="JH146" s="86">
        <f t="shared" si="352"/>
        <v>3.9060370775818976E-2</v>
      </c>
      <c r="JI146" s="86">
        <f t="shared" si="353"/>
        <v>5.8674825936288609E-2</v>
      </c>
      <c r="JJ146" s="86">
        <f t="shared" si="354"/>
        <v>5.5511906100052459E-2</v>
      </c>
      <c r="JK146" s="86">
        <f t="shared" si="355"/>
        <v>0.11203506593375033</v>
      </c>
      <c r="JL146" s="86">
        <f t="shared" si="356"/>
        <v>0.11002244521749881</v>
      </c>
      <c r="JM146" s="86">
        <f t="shared" si="357"/>
        <v>0.19738816843038021</v>
      </c>
    </row>
    <row r="147" spans="2:273" x14ac:dyDescent="0.25">
      <c r="B147" s="2">
        <v>120</v>
      </c>
      <c r="C147" s="37">
        <v>92.650999999999996</v>
      </c>
      <c r="D147" s="37">
        <v>91.775999999999996</v>
      </c>
      <c r="E147" s="37">
        <v>91.241</v>
      </c>
      <c r="F147" s="37">
        <v>92.69</v>
      </c>
      <c r="G147" s="37">
        <v>91.983000000000004</v>
      </c>
      <c r="H147" s="37">
        <v>93</v>
      </c>
      <c r="I147" s="37">
        <v>93.102999999999994</v>
      </c>
      <c r="J147" s="37">
        <v>92.844999999999999</v>
      </c>
      <c r="K147" s="37">
        <v>92.224000000000004</v>
      </c>
      <c r="L147" s="37">
        <v>96.31</v>
      </c>
      <c r="M147" s="37">
        <v>96.983000000000004</v>
      </c>
      <c r="N147" s="37">
        <v>95.393000000000001</v>
      </c>
      <c r="O147" s="37">
        <v>98.320999999999998</v>
      </c>
      <c r="P147" s="37">
        <v>99.578999999999994</v>
      </c>
      <c r="Q147" s="37">
        <v>103.456</v>
      </c>
      <c r="S147" s="4">
        <f t="shared" si="229"/>
        <v>92.89299362531878</v>
      </c>
      <c r="T147" s="4">
        <f t="shared" si="230"/>
        <v>93.226247173842467</v>
      </c>
      <c r="U147" s="4">
        <f t="shared" si="231"/>
        <v>92.404332158201697</v>
      </c>
      <c r="V147" s="4">
        <f t="shared" si="232"/>
        <v>92.250128330523225</v>
      </c>
      <c r="W147" s="4">
        <f t="shared" si="233"/>
        <v>92.731711033104347</v>
      </c>
      <c r="X147" s="4">
        <f t="shared" si="234"/>
        <v>93.206387889291136</v>
      </c>
      <c r="Y147" s="4">
        <f t="shared" si="235"/>
        <v>93.18318150371806</v>
      </c>
      <c r="Z147" s="4">
        <f t="shared" si="236"/>
        <v>94.270774890298156</v>
      </c>
      <c r="AA147" s="4">
        <f t="shared" si="237"/>
        <v>95.10103136969478</v>
      </c>
      <c r="AB147" s="4">
        <f t="shared" si="238"/>
        <v>95.682450195366229</v>
      </c>
      <c r="AC147" s="4">
        <f t="shared" si="239"/>
        <v>97.597397753671501</v>
      </c>
      <c r="AD147" s="4">
        <f t="shared" si="240"/>
        <v>97.433191938348173</v>
      </c>
      <c r="AE147" s="4">
        <f t="shared" si="241"/>
        <v>98.972870321687623</v>
      </c>
      <c r="AF147" s="4">
        <f t="shared" si="242"/>
        <v>100.42004182154834</v>
      </c>
      <c r="AG147" s="4">
        <f t="shared" si="243"/>
        <v>107.45883019687101</v>
      </c>
      <c r="AI147" s="4">
        <f t="shared" si="244"/>
        <v>-0.24199362531878421</v>
      </c>
      <c r="AJ147" s="4">
        <f t="shared" si="245"/>
        <v>-1.4502471738424703</v>
      </c>
      <c r="AK147" s="4">
        <f t="shared" si="246"/>
        <v>-1.1633321582016976</v>
      </c>
      <c r="AL147" s="4">
        <f t="shared" si="247"/>
        <v>0.43987166947677281</v>
      </c>
      <c r="AM147" s="4">
        <f t="shared" si="248"/>
        <v>-0.7487110331043425</v>
      </c>
      <c r="AN147" s="4">
        <f t="shared" si="249"/>
        <v>-0.20638788929113616</v>
      </c>
      <c r="AO147" s="4">
        <f t="shared" si="250"/>
        <v>-8.0181503718065983E-2</v>
      </c>
      <c r="AP147" s="4">
        <f t="shared" si="251"/>
        <v>-1.4257748902981575</v>
      </c>
      <c r="AQ147" s="4">
        <f t="shared" si="252"/>
        <v>-2.8770313696947767</v>
      </c>
      <c r="AR147" s="4">
        <f t="shared" si="253"/>
        <v>0.62754980463377308</v>
      </c>
      <c r="AS147" s="4">
        <f t="shared" si="254"/>
        <v>-0.61439775367149707</v>
      </c>
      <c r="AT147" s="4">
        <f t="shared" si="255"/>
        <v>-2.0401919383481726</v>
      </c>
      <c r="AU147" s="4">
        <f t="shared" si="256"/>
        <v>-0.65187032168762471</v>
      </c>
      <c r="AV147" s="4">
        <f t="shared" si="436"/>
        <v>-0.84104182154834461</v>
      </c>
      <c r="AW147" s="4">
        <f t="shared" si="436"/>
        <v>-4.0028301968710025</v>
      </c>
      <c r="AY147" s="2">
        <f t="shared" si="308"/>
        <v>92.89299362531878</v>
      </c>
      <c r="AZ147" s="2">
        <f t="shared" si="359"/>
        <v>93.225807467953388</v>
      </c>
      <c r="BA147" s="2">
        <f t="shared" si="360"/>
        <v>92.403763128891271</v>
      </c>
      <c r="BB147" s="2">
        <f t="shared" si="361"/>
        <v>92.249282039720597</v>
      </c>
      <c r="BC147" s="2">
        <f t="shared" si="362"/>
        <v>92.72379154905633</v>
      </c>
      <c r="BD147" s="2">
        <f t="shared" si="363"/>
        <v>93.203251470175189</v>
      </c>
      <c r="BE147" s="2">
        <f t="shared" si="364"/>
        <v>93.177635937504249</v>
      </c>
      <c r="BF147" s="2">
        <f t="shared" si="365"/>
        <v>94.270387022473969</v>
      </c>
      <c r="BG147" s="2">
        <f t="shared" si="366"/>
        <v>95.099223035715752</v>
      </c>
      <c r="BH147" s="2">
        <f t="shared" si="367"/>
        <v>95.668186783378673</v>
      </c>
      <c r="BI147" s="2">
        <f t="shared" si="368"/>
        <v>97.559033109872374</v>
      </c>
      <c r="BJ147" s="2">
        <f t="shared" si="369"/>
        <v>97.395042020569178</v>
      </c>
      <c r="BK147" s="2">
        <f t="shared" si="370"/>
        <v>98.759115657658029</v>
      </c>
      <c r="BL147" s="2">
        <f t="shared" si="371"/>
        <v>98.955813113817655</v>
      </c>
      <c r="BM147" s="2">
        <f t="shared" si="372"/>
        <v>99.870369650537569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>
        <f t="shared" si="310"/>
        <v>91.775999999999996</v>
      </c>
      <c r="CG147" s="2">
        <f t="shared" si="311"/>
        <v>91.241</v>
      </c>
      <c r="CH147" s="2">
        <f t="shared" si="312"/>
        <v>92.69</v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>
        <f t="shared" si="316"/>
        <v>92.844999999999999</v>
      </c>
      <c r="CM147" s="2">
        <f t="shared" si="317"/>
        <v>92.224000000000004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>
        <f t="shared" si="274"/>
        <v>91.775999999999996</v>
      </c>
      <c r="CW147" s="2">
        <f t="shared" si="275"/>
        <v>91.241</v>
      </c>
      <c r="CX147" s="2">
        <f t="shared" si="276"/>
        <v>92.69</v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>
        <f t="shared" si="280"/>
        <v>92.844999999999999</v>
      </c>
      <c r="DC147" s="2">
        <f t="shared" si="281"/>
        <v>92.224000000000004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107.60722945590994</v>
      </c>
      <c r="DL147" s="2">
        <f t="shared" si="437"/>
        <v>116.4085307017544</v>
      </c>
      <c r="DM147" s="2">
        <f t="shared" si="437"/>
        <v>116.12915985155193</v>
      </c>
      <c r="DN147" s="2">
        <f t="shared" si="437"/>
        <v>119.28204588394064</v>
      </c>
      <c r="DO147" s="2">
        <f t="shared" si="437"/>
        <v>116.38699127579736</v>
      </c>
      <c r="DP147" s="2">
        <f t="shared" si="437"/>
        <v>120.6005429000429</v>
      </c>
      <c r="DQ147" s="2">
        <f t="shared" si="437"/>
        <v>114.54242200094833</v>
      </c>
      <c r="DR147" s="2">
        <f t="shared" si="437"/>
        <v>122.84017142857144</v>
      </c>
      <c r="DS147" s="2">
        <f t="shared" si="437"/>
        <v>119.13036974789917</v>
      </c>
      <c r="DT147" s="2">
        <f t="shared" si="437"/>
        <v>119.62028823529413</v>
      </c>
      <c r="DU147" s="2">
        <f t="shared" si="437"/>
        <v>112.16304880183827</v>
      </c>
      <c r="DV147" s="2">
        <f t="shared" si="437"/>
        <v>116.11367335834899</v>
      </c>
      <c r="DW147" s="2">
        <f t="shared" si="437"/>
        <v>122.09927880512092</v>
      </c>
      <c r="DX147" s="2">
        <f t="shared" si="437"/>
        <v>121.22025713012476</v>
      </c>
      <c r="DY147" s="2">
        <f t="shared" si="437"/>
        <v>116.99564508713387</v>
      </c>
      <c r="EA147" s="2">
        <f t="shared" si="228"/>
        <v>92.887144215838504</v>
      </c>
      <c r="EB147" s="2">
        <f t="shared" si="290"/>
        <v>93.202016587373038</v>
      </c>
      <c r="EC147" s="2">
        <f t="shared" si="291"/>
        <v>92.313753234582833</v>
      </c>
      <c r="ED147" s="2">
        <f t="shared" si="292"/>
        <v>92.195745277535607</v>
      </c>
      <c r="EE147" s="2">
        <f t="shared" si="293"/>
        <v>92.809525892102485</v>
      </c>
      <c r="EF147" s="2">
        <f t="shared" si="294"/>
        <v>93.206133665917662</v>
      </c>
      <c r="EG147" s="2">
        <f t="shared" si="295"/>
        <v>93.076645767639732</v>
      </c>
      <c r="EH147" s="2">
        <f t="shared" si="296"/>
        <v>94.229709926158279</v>
      </c>
      <c r="EI147" s="2">
        <f t="shared" si="297"/>
        <v>95.003218835679974</v>
      </c>
      <c r="EJ147" s="2">
        <f t="shared" si="298"/>
        <v>95.656399249623234</v>
      </c>
      <c r="EK147" s="2">
        <f t="shared" si="299"/>
        <v>97.567303932206428</v>
      </c>
      <c r="EL147" s="2">
        <f t="shared" si="300"/>
        <v>97.445406109737107</v>
      </c>
      <c r="EM147" s="2">
        <f t="shared" si="301"/>
        <v>98.844752687604455</v>
      </c>
      <c r="EN147" s="2">
        <f t="shared" si="302"/>
        <v>98.9284751588456</v>
      </c>
      <c r="EO147" s="2">
        <f t="shared" si="303"/>
        <v>99.939869980959841</v>
      </c>
      <c r="EQ147" s="2">
        <f t="shared" si="304"/>
        <v>92.864362191354857</v>
      </c>
      <c r="ER147" s="2">
        <f t="shared" si="438"/>
        <v>93.253239279113345</v>
      </c>
      <c r="ES147" s="2">
        <f t="shared" si="438"/>
        <v>92.656453899766149</v>
      </c>
      <c r="ET147" s="2">
        <f t="shared" si="438"/>
        <v>92.382176531404326</v>
      </c>
      <c r="EU147" s="2">
        <f t="shared" si="438"/>
        <v>92.248326110387026</v>
      </c>
      <c r="EV147" s="2">
        <f t="shared" si="438"/>
        <v>93.089039784827776</v>
      </c>
      <c r="EW147" s="2">
        <f t="shared" si="438"/>
        <v>93.511764090310976</v>
      </c>
      <c r="EX147" s="2">
        <f t="shared" si="438"/>
        <v>94.310282232896839</v>
      </c>
      <c r="EY147" s="2">
        <f t="shared" si="438"/>
        <v>95.368532747643883</v>
      </c>
      <c r="EZ147" s="2">
        <f t="shared" si="438"/>
        <v>95.613771869409689</v>
      </c>
      <c r="FA147" s="2">
        <f t="shared" si="438"/>
        <v>97.452067707430288</v>
      </c>
      <c r="FB147" s="2">
        <f t="shared" si="438"/>
        <v>97.067887085259869</v>
      </c>
      <c r="FC147" s="2">
        <f t="shared" si="438"/>
        <v>98.151835706816755</v>
      </c>
      <c r="FD147" s="2">
        <f t="shared" si="438"/>
        <v>98.990666542769247</v>
      </c>
      <c r="FE147" s="2">
        <f t="shared" si="438"/>
        <v>99.222218165785193</v>
      </c>
      <c r="FG147" s="2">
        <f t="shared" si="306"/>
        <v>0.99937979585378423</v>
      </c>
      <c r="FH147" s="2">
        <f t="shared" si="439"/>
        <v>0.99942690988948013</v>
      </c>
      <c r="FI147" s="2">
        <f t="shared" si="439"/>
        <v>0.99940154891311028</v>
      </c>
      <c r="FJ147" s="2">
        <f t="shared" si="439"/>
        <v>0.99933990512430837</v>
      </c>
      <c r="FK147" s="2">
        <f t="shared" si="439"/>
        <v>0.99933449271429675</v>
      </c>
      <c r="FL147" s="2">
        <f t="shared" si="439"/>
        <v>0.99929606819395167</v>
      </c>
      <c r="FM147" s="2">
        <f t="shared" si="439"/>
        <v>0.9992745439000642</v>
      </c>
      <c r="FN147" s="2">
        <f t="shared" si="439"/>
        <v>0.99921250215645141</v>
      </c>
      <c r="FO147" s="2">
        <f t="shared" si="439"/>
        <v>0.99922780976240366</v>
      </c>
      <c r="FP147" s="2">
        <f t="shared" si="439"/>
        <v>0.99918660028763018</v>
      </c>
      <c r="FQ147" s="2">
        <f t="shared" si="439"/>
        <v>0.99927356447546778</v>
      </c>
      <c r="FR147" s="2">
        <f t="shared" si="439"/>
        <v>0.99935916280325954</v>
      </c>
      <c r="FS147" s="2">
        <f t="shared" si="439"/>
        <v>0.99928658192752751</v>
      </c>
      <c r="FT147" s="2">
        <f t="shared" si="439"/>
        <v>0.9991378834899729</v>
      </c>
      <c r="FU147" s="2">
        <f t="shared" si="439"/>
        <v>0.9990639648912496</v>
      </c>
      <c r="FW147" s="2">
        <f t="shared" si="324"/>
        <v>0.14397528282099181</v>
      </c>
      <c r="FX147" s="2">
        <f t="shared" si="376"/>
        <v>0.2048204903979772</v>
      </c>
      <c r="FY147" s="2">
        <f t="shared" si="377"/>
        <v>0.22106037726325106</v>
      </c>
      <c r="FZ147" s="2">
        <f t="shared" si="378"/>
        <v>0.19126210446650402</v>
      </c>
      <c r="GA147" s="2">
        <f t="shared" si="379"/>
        <v>0.18072943244452622</v>
      </c>
      <c r="GB147" s="2">
        <f t="shared" si="380"/>
        <v>0.18930102498927187</v>
      </c>
      <c r="GC147" s="2">
        <f t="shared" si="381"/>
        <v>0.19630911204062598</v>
      </c>
      <c r="GD147" s="2">
        <f t="shared" si="382"/>
        <v>0.22521906488901772</v>
      </c>
      <c r="GE147" s="2">
        <f t="shared" si="383"/>
        <v>0.21179989895370466</v>
      </c>
      <c r="GF147" s="2">
        <f t="shared" si="384"/>
        <v>0.18074501914452648</v>
      </c>
      <c r="GG147" s="2">
        <f t="shared" si="385"/>
        <v>0.16378261220397372</v>
      </c>
      <c r="GH147" s="2">
        <f t="shared" si="386"/>
        <v>0.16509739954386279</v>
      </c>
      <c r="GI147" s="2">
        <f t="shared" si="387"/>
        <v>0.14753171300439416</v>
      </c>
      <c r="GJ147" s="2">
        <f t="shared" si="388"/>
        <v>0.13056216447357083</v>
      </c>
      <c r="GK147" s="2">
        <f t="shared" si="389"/>
        <v>0.11908997221418059</v>
      </c>
      <c r="GM147" s="86">
        <f t="shared" si="325"/>
        <v>7.3012161274155662E-136</v>
      </c>
      <c r="GN147" s="86">
        <f t="shared" si="390"/>
        <v>1.4829493001636036E-128</v>
      </c>
      <c r="GO147" s="86">
        <f t="shared" si="391"/>
        <v>5.6593458502172313E-203</v>
      </c>
      <c r="GP147" s="86">
        <f t="shared" si="392"/>
        <v>1.9240482559549503E-268</v>
      </c>
      <c r="GQ147" s="86">
        <f t="shared" si="393"/>
        <v>9.3408605309344426E-199</v>
      </c>
      <c r="GR147" s="86">
        <f t="shared" si="394"/>
        <v>5.2333688674341425E-203</v>
      </c>
      <c r="GS147" s="86">
        <f t="shared" si="395"/>
        <v>6.3897316310974149E-267</v>
      </c>
      <c r="GT147" s="86">
        <f t="shared" si="396"/>
        <v>1.2977512410534985E-225</v>
      </c>
      <c r="GU147" s="86">
        <f t="shared" si="397"/>
        <v>2.181379324236401E-163</v>
      </c>
      <c r="GV147" s="86">
        <f t="shared" si="398"/>
        <v>1.5120453530377567E-176</v>
      </c>
      <c r="GW147" s="86">
        <f t="shared" si="399"/>
        <v>1.5199824051461189E-235</v>
      </c>
      <c r="GX147" s="86">
        <f t="shared" si="400"/>
        <v>3.9954737168719959E-232</v>
      </c>
      <c r="GY147" s="86">
        <f t="shared" si="401"/>
        <v>2.4122876918985573E-149</v>
      </c>
      <c r="GZ147" s="86">
        <f t="shared" si="402"/>
        <v>1.8271899367099326E-158</v>
      </c>
      <c r="HA147" s="86">
        <f t="shared" si="403"/>
        <v>6.514627543151892E-185</v>
      </c>
      <c r="HC147" s="86">
        <f t="shared" si="326"/>
        <v>2.2540169705419064E-81</v>
      </c>
      <c r="HD147" s="86">
        <f t="shared" si="404"/>
        <v>6.3922996255516927E-107</v>
      </c>
      <c r="HE147" s="86">
        <f t="shared" si="405"/>
        <v>1.8932429035886135E-101</v>
      </c>
      <c r="HF147" s="86">
        <f t="shared" si="406"/>
        <v>3.097845919428081E-122</v>
      </c>
      <c r="HG147" s="86">
        <f t="shared" si="407"/>
        <v>4.0566678007369429E-169</v>
      </c>
      <c r="HH147" s="86">
        <f t="shared" si="408"/>
        <v>2.9435006823957132E-135</v>
      </c>
      <c r="HI147" s="86">
        <f t="shared" si="409"/>
        <v>6.9159785358934012E-155</v>
      </c>
      <c r="HJ147" s="86">
        <f t="shared" si="410"/>
        <v>4.6708591181921215E-175</v>
      </c>
      <c r="HK147" s="86">
        <f t="shared" si="411"/>
        <v>3.4128544608385031E-211</v>
      </c>
      <c r="HL147" s="86">
        <f t="shared" si="412"/>
        <v>9.5235172458565391E-173</v>
      </c>
      <c r="HM147" s="86">
        <f t="shared" si="413"/>
        <v>1.7022345201137994E-135</v>
      </c>
      <c r="HN147" s="86">
        <f t="shared" si="414"/>
        <v>5.2403792273696937E-94</v>
      </c>
      <c r="HO147" s="86">
        <f t="shared" si="415"/>
        <v>5.4905153343298837E-66</v>
      </c>
      <c r="HP147" s="86">
        <f t="shared" si="416"/>
        <v>2.2174528970734004E-74</v>
      </c>
      <c r="HQ147" s="86">
        <f t="shared" si="417"/>
        <v>4.6616550280354391E-91</v>
      </c>
      <c r="HS147" s="86">
        <f t="shared" si="327"/>
        <v>0.12977741141285407</v>
      </c>
      <c r="HT147" s="86">
        <f t="shared" si="418"/>
        <v>8.2572166815902612E-3</v>
      </c>
      <c r="HU147" s="86">
        <f t="shared" si="419"/>
        <v>7.0132550116323239E-3</v>
      </c>
      <c r="HV147" s="86">
        <f t="shared" si="420"/>
        <v>7.8246045928734905E-3</v>
      </c>
      <c r="HW147" s="86">
        <f t="shared" si="421"/>
        <v>2.0554796623145126E-2</v>
      </c>
      <c r="HX147" s="86">
        <f t="shared" si="422"/>
        <v>1.2051303889879501E-2</v>
      </c>
      <c r="HY147" s="86">
        <f t="shared" si="423"/>
        <v>1.5119132617901999E-2</v>
      </c>
      <c r="HZ147" s="86">
        <f t="shared" si="424"/>
        <v>3.6747359652559621E-3</v>
      </c>
      <c r="IA147" s="86">
        <f t="shared" si="425"/>
        <v>8.0010958705995869E-3</v>
      </c>
      <c r="IB147" s="86">
        <f t="shared" si="426"/>
        <v>2.0400615817369183E-2</v>
      </c>
      <c r="IC147" s="86">
        <f t="shared" si="427"/>
        <v>3.2176394651691267E-2</v>
      </c>
      <c r="ID147" s="86">
        <f t="shared" si="428"/>
        <v>3.0825382447189301E-2</v>
      </c>
      <c r="IE147" s="86">
        <f t="shared" si="429"/>
        <v>6.7283233699701739E-2</v>
      </c>
      <c r="IF147" s="86">
        <f t="shared" si="430"/>
        <v>5.5260459758305507E-2</v>
      </c>
      <c r="IG147" s="86">
        <f t="shared" si="431"/>
        <v>0.11463876219283291</v>
      </c>
      <c r="II147" s="86">
        <f t="shared" si="328"/>
        <v>5.4853608398975076E-9</v>
      </c>
      <c r="IJ147" s="86">
        <f t="shared" si="329"/>
        <v>3.0389193122817604E-6</v>
      </c>
      <c r="IK147" s="86">
        <f t="shared" si="330"/>
        <v>2.6499160590856267E-6</v>
      </c>
      <c r="IL147" s="86">
        <f t="shared" si="331"/>
        <v>3.0931187368789163E-8</v>
      </c>
      <c r="IM147" s="86">
        <f t="shared" si="332"/>
        <v>2.0232306159131208E-9</v>
      </c>
      <c r="IN147" s="86">
        <f t="shared" si="333"/>
        <v>1.3952065261385999E-8</v>
      </c>
      <c r="IO147" s="86">
        <f t="shared" si="334"/>
        <v>8.5363503812967777E-8</v>
      </c>
      <c r="IP147" s="86">
        <f t="shared" si="335"/>
        <v>4.6516963609889949E-7</v>
      </c>
      <c r="IQ147" s="86">
        <f t="shared" si="336"/>
        <v>1.9884398087516642E-7</v>
      </c>
      <c r="IR147" s="86">
        <f t="shared" si="337"/>
        <v>3.0275985083604465E-9</v>
      </c>
      <c r="IS147" s="86">
        <f t="shared" si="338"/>
        <v>2.1332030416977545E-10</v>
      </c>
      <c r="IT147" s="86">
        <f t="shared" si="339"/>
        <v>8.8566977585071197E-10</v>
      </c>
      <c r="IU147" s="86">
        <f t="shared" si="340"/>
        <v>1.9046669054824702E-11</v>
      </c>
      <c r="IV147" s="86">
        <f t="shared" si="341"/>
        <v>2.1557277749697686E-8</v>
      </c>
      <c r="IW147" s="86">
        <f t="shared" si="342"/>
        <v>8.3268752530892218E-7</v>
      </c>
      <c r="IY147" s="86">
        <f t="shared" si="343"/>
        <v>0.1297774168982149</v>
      </c>
      <c r="IZ147" s="86">
        <f t="shared" si="344"/>
        <v>8.2602556009025423E-3</v>
      </c>
      <c r="JA147" s="86">
        <f t="shared" si="345"/>
        <v>7.0159049276914097E-3</v>
      </c>
      <c r="JB147" s="86">
        <f t="shared" si="346"/>
        <v>7.8246355240608589E-3</v>
      </c>
      <c r="JC147" s="86">
        <f t="shared" si="347"/>
        <v>2.055479864637574E-2</v>
      </c>
      <c r="JD147" s="86">
        <f t="shared" si="348"/>
        <v>1.2051317841944763E-2</v>
      </c>
      <c r="JE147" s="86">
        <f t="shared" si="349"/>
        <v>1.5119217981405812E-2</v>
      </c>
      <c r="JF147" s="86">
        <f t="shared" si="350"/>
        <v>3.675201134892061E-3</v>
      </c>
      <c r="JG147" s="86">
        <f t="shared" si="351"/>
        <v>8.0012947145804616E-3</v>
      </c>
      <c r="JH147" s="86">
        <f t="shared" si="352"/>
        <v>2.0400618844967692E-2</v>
      </c>
      <c r="JI147" s="86">
        <f t="shared" si="353"/>
        <v>3.2176394865011573E-2</v>
      </c>
      <c r="JJ147" s="86">
        <f t="shared" si="354"/>
        <v>3.0825383332859078E-2</v>
      </c>
      <c r="JK147" s="86">
        <f t="shared" si="355"/>
        <v>6.7283233718748406E-2</v>
      </c>
      <c r="JL147" s="86">
        <f t="shared" si="356"/>
        <v>5.5260481315583254E-2</v>
      </c>
      <c r="JM147" s="86">
        <f t="shared" si="357"/>
        <v>0.11463959488035821</v>
      </c>
    </row>
    <row r="148" spans="2:273" x14ac:dyDescent="0.25">
      <c r="B148" s="2">
        <v>121</v>
      </c>
      <c r="C148" s="37">
        <v>92.683000000000007</v>
      </c>
      <c r="D148" s="37">
        <v>95.275999999999996</v>
      </c>
      <c r="E148" s="37">
        <v>91.947999999999993</v>
      </c>
      <c r="F148" s="37">
        <v>89.930999999999997</v>
      </c>
      <c r="G148" s="37">
        <v>93.897000000000006</v>
      </c>
      <c r="H148" s="37">
        <v>92.861999999999995</v>
      </c>
      <c r="I148" s="37">
        <v>90.724000000000004</v>
      </c>
      <c r="J148" s="37">
        <v>96.102999999999994</v>
      </c>
      <c r="K148" s="37">
        <v>95.171999999999997</v>
      </c>
      <c r="L148" s="37">
        <v>96.930999999999997</v>
      </c>
      <c r="M148" s="37">
        <v>96.655000000000001</v>
      </c>
      <c r="N148" s="37">
        <v>92.856999999999999</v>
      </c>
      <c r="O148" s="37">
        <v>97.411000000000001</v>
      </c>
      <c r="P148" s="37">
        <v>98.841999999999999</v>
      </c>
      <c r="Q148" s="37">
        <v>100.877</v>
      </c>
      <c r="S148" s="4">
        <f t="shared" si="229"/>
        <v>92.790918496758081</v>
      </c>
      <c r="T148" s="4">
        <f t="shared" si="230"/>
        <v>93.100821531727235</v>
      </c>
      <c r="U148" s="4">
        <f t="shared" si="231"/>
        <v>92.279608600274273</v>
      </c>
      <c r="V148" s="4">
        <f t="shared" si="232"/>
        <v>92.125099677606329</v>
      </c>
      <c r="W148" s="4">
        <f t="shared" si="233"/>
        <v>92.643142994159263</v>
      </c>
      <c r="X148" s="4">
        <f t="shared" si="234"/>
        <v>93.090827394781385</v>
      </c>
      <c r="Y148" s="4">
        <f t="shared" si="235"/>
        <v>93.063232620563568</v>
      </c>
      <c r="Z148" s="4">
        <f t="shared" si="236"/>
        <v>94.17130455553972</v>
      </c>
      <c r="AA148" s="4">
        <f t="shared" si="237"/>
        <v>94.970983663091715</v>
      </c>
      <c r="AB148" s="4">
        <f t="shared" si="238"/>
        <v>95.550437847313617</v>
      </c>
      <c r="AC148" s="4">
        <f t="shared" si="239"/>
        <v>97.423350971201955</v>
      </c>
      <c r="AD148" s="4">
        <f t="shared" si="240"/>
        <v>97.296147324725354</v>
      </c>
      <c r="AE148" s="4">
        <f t="shared" si="241"/>
        <v>98.726155612733095</v>
      </c>
      <c r="AF148" s="4">
        <f t="shared" si="242"/>
        <v>99.332495641109617</v>
      </c>
      <c r="AG148" s="4">
        <f t="shared" si="243"/>
        <v>103.05693925714884</v>
      </c>
      <c r="AI148" s="4">
        <f t="shared" si="244"/>
        <v>-0.10791849675807441</v>
      </c>
      <c r="AJ148" s="4">
        <f t="shared" si="245"/>
        <v>2.1751784682727617</v>
      </c>
      <c r="AK148" s="4">
        <f t="shared" si="246"/>
        <v>-0.3316086002742793</v>
      </c>
      <c r="AL148" s="4">
        <f t="shared" si="247"/>
        <v>-2.1940996776063315</v>
      </c>
      <c r="AM148" s="4">
        <f t="shared" si="248"/>
        <v>1.253857005840743</v>
      </c>
      <c r="AN148" s="4">
        <f t="shared" si="249"/>
        <v>-0.22882739478139058</v>
      </c>
      <c r="AO148" s="4">
        <f t="shared" si="250"/>
        <v>-2.3392326205635641</v>
      </c>
      <c r="AP148" s="4">
        <f t="shared" si="251"/>
        <v>1.9316954444602743</v>
      </c>
      <c r="AQ148" s="4">
        <f t="shared" si="252"/>
        <v>0.2010163369082818</v>
      </c>
      <c r="AR148" s="4">
        <f t="shared" si="253"/>
        <v>1.3805621526863803</v>
      </c>
      <c r="AS148" s="4">
        <f t="shared" si="254"/>
        <v>-0.76835097120195428</v>
      </c>
      <c r="AT148" s="4">
        <f t="shared" si="255"/>
        <v>-4.4391473247253543</v>
      </c>
      <c r="AU148" s="4">
        <f t="shared" si="256"/>
        <v>-1.3151556127330934</v>
      </c>
      <c r="AV148" s="4">
        <f t="shared" si="436"/>
        <v>-0.49049564110961796</v>
      </c>
      <c r="AW148" s="4">
        <f t="shared" si="436"/>
        <v>-2.1799392571488454</v>
      </c>
      <c r="AY148" s="2">
        <f t="shared" si="308"/>
        <v>92.790918496758081</v>
      </c>
      <c r="AZ148" s="2">
        <f t="shared" si="359"/>
        <v>93.100462848822261</v>
      </c>
      <c r="BA148" s="2">
        <f t="shared" si="360"/>
        <v>92.278842964683463</v>
      </c>
      <c r="BB148" s="2">
        <f t="shared" si="361"/>
        <v>92.124915625479844</v>
      </c>
      <c r="BC148" s="2">
        <f t="shared" si="362"/>
        <v>92.641370508055616</v>
      </c>
      <c r="BD148" s="2">
        <f t="shared" si="363"/>
        <v>93.090168810109304</v>
      </c>
      <c r="BE148" s="2">
        <f t="shared" si="364"/>
        <v>93.061925919039695</v>
      </c>
      <c r="BF148" s="2">
        <f t="shared" si="365"/>
        <v>94.170896070037372</v>
      </c>
      <c r="BG148" s="2">
        <f t="shared" si="366"/>
        <v>94.970459296901922</v>
      </c>
      <c r="BH148" s="2">
        <f t="shared" si="367"/>
        <v>95.54719410201524</v>
      </c>
      <c r="BI148" s="2">
        <f t="shared" si="368"/>
        <v>97.413646200368774</v>
      </c>
      <c r="BJ148" s="2">
        <f t="shared" si="369"/>
        <v>97.286169009201146</v>
      </c>
      <c r="BK148" s="2">
        <f t="shared" si="370"/>
        <v>98.660481346280719</v>
      </c>
      <c r="BL148" s="2">
        <f t="shared" si="371"/>
        <v>98.823896903988441</v>
      </c>
      <c r="BM148" s="2">
        <f t="shared" si="372"/>
        <v>99.74368600502936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>
        <f t="shared" si="310"/>
        <v>95.275999999999996</v>
      </c>
      <c r="CG148" s="2">
        <f t="shared" si="311"/>
        <v>91.947999999999993</v>
      </c>
      <c r="CH148" s="2">
        <f t="shared" si="312"/>
        <v>89.930999999999997</v>
      </c>
      <c r="CI148" s="2" t="str">
        <f t="shared" si="313"/>
        <v/>
      </c>
      <c r="CJ148" s="2">
        <f t="shared" si="314"/>
        <v>92.861999999999995</v>
      </c>
      <c r="CK148" s="2">
        <f t="shared" si="315"/>
        <v>90.724000000000004</v>
      </c>
      <c r="CL148" s="2">
        <f t="shared" si="316"/>
        <v>96.102999999999994</v>
      </c>
      <c r="CM148" s="2">
        <f t="shared" si="317"/>
        <v>95.171999999999997</v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>
        <f t="shared" si="274"/>
        <v>95.275999999999996</v>
      </c>
      <c r="CW148" s="2">
        <f t="shared" si="275"/>
        <v>91.947999999999993</v>
      </c>
      <c r="CX148" s="2">
        <f t="shared" si="276"/>
        <v>89.930999999999997</v>
      </c>
      <c r="CY148" s="2" t="str">
        <f t="shared" si="277"/>
        <v/>
      </c>
      <c r="CZ148" s="2">
        <f t="shared" si="278"/>
        <v>92.861999999999995</v>
      </c>
      <c r="DA148" s="2">
        <f t="shared" si="279"/>
        <v>90.724000000000004</v>
      </c>
      <c r="DB148" s="2">
        <f t="shared" si="280"/>
        <v>96.102999999999994</v>
      </c>
      <c r="DC148" s="2">
        <f t="shared" si="281"/>
        <v>95.171999999999997</v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107.63717626641652</v>
      </c>
      <c r="DL148" s="2">
        <f t="shared" si="437"/>
        <v>116.49763090418355</v>
      </c>
      <c r="DM148" s="2">
        <f t="shared" si="437"/>
        <v>116.23909568151144</v>
      </c>
      <c r="DN148" s="2">
        <f t="shared" si="437"/>
        <v>119.43308454790825</v>
      </c>
      <c r="DO148" s="2">
        <f t="shared" si="437"/>
        <v>116.51538264540336</v>
      </c>
      <c r="DP148" s="2">
        <f t="shared" si="437"/>
        <v>120.74900544830544</v>
      </c>
      <c r="DQ148" s="2">
        <f t="shared" si="437"/>
        <v>114.6331557610242</v>
      </c>
      <c r="DR148" s="2">
        <f t="shared" si="437"/>
        <v>123.00276638655463</v>
      </c>
      <c r="DS148" s="2">
        <f t="shared" si="437"/>
        <v>119.23423669467788</v>
      </c>
      <c r="DT148" s="2">
        <f t="shared" si="437"/>
        <v>119.71907563025211</v>
      </c>
      <c r="DU148" s="2">
        <f t="shared" si="437"/>
        <v>112.18248878433089</v>
      </c>
      <c r="DV148" s="2">
        <f t="shared" si="437"/>
        <v>116.16679821763604</v>
      </c>
      <c r="DW148" s="2">
        <f t="shared" si="437"/>
        <v>122.22234281650073</v>
      </c>
      <c r="DX148" s="2">
        <f t="shared" si="437"/>
        <v>121.33852517825312</v>
      </c>
      <c r="DY148" s="2">
        <f t="shared" si="437"/>
        <v>117.09220659992586</v>
      </c>
      <c r="EA148" s="2">
        <f t="shared" si="228"/>
        <v>92.786218167701861</v>
      </c>
      <c r="EB148" s="2">
        <f t="shared" si="290"/>
        <v>93.076484312717</v>
      </c>
      <c r="EC148" s="2">
        <f t="shared" si="291"/>
        <v>92.180967382103987</v>
      </c>
      <c r="ED148" s="2">
        <f t="shared" si="292"/>
        <v>92.06831366850723</v>
      </c>
      <c r="EE148" s="2">
        <f t="shared" si="293"/>
        <v>92.741094518542951</v>
      </c>
      <c r="EF148" s="2">
        <f t="shared" si="294"/>
        <v>93.097311086602488</v>
      </c>
      <c r="EG148" s="2">
        <f t="shared" si="295"/>
        <v>92.951768943807252</v>
      </c>
      <c r="EH148" s="2">
        <f t="shared" si="296"/>
        <v>94.129869361127462</v>
      </c>
      <c r="EI148" s="2">
        <f t="shared" si="297"/>
        <v>94.866767105073279</v>
      </c>
      <c r="EJ148" s="2">
        <f t="shared" si="298"/>
        <v>95.537935683516324</v>
      </c>
      <c r="EK148" s="2">
        <f t="shared" si="299"/>
        <v>97.425170492758824</v>
      </c>
      <c r="EL148" s="2">
        <f t="shared" si="300"/>
        <v>97.345569295594018</v>
      </c>
      <c r="EM148" s="2">
        <f t="shared" si="301"/>
        <v>98.761280431658875</v>
      </c>
      <c r="EN148" s="2">
        <f t="shared" si="302"/>
        <v>98.796870769858899</v>
      </c>
      <c r="EO148" s="2">
        <f t="shared" si="303"/>
        <v>99.825546508372057</v>
      </c>
      <c r="EQ148" s="2">
        <f t="shared" si="304"/>
        <v>92.762452918192409</v>
      </c>
      <c r="ER148" s="2">
        <f t="shared" si="438"/>
        <v>93.129776579871546</v>
      </c>
      <c r="ES148" s="2">
        <f t="shared" si="438"/>
        <v>92.538045843459116</v>
      </c>
      <c r="ET148" s="2">
        <f t="shared" si="438"/>
        <v>92.263185450612866</v>
      </c>
      <c r="EU148" s="2">
        <f t="shared" si="438"/>
        <v>92.154994090886319</v>
      </c>
      <c r="EV148" s="2">
        <f t="shared" si="438"/>
        <v>92.975179086803251</v>
      </c>
      <c r="EW148" s="2">
        <f t="shared" si="438"/>
        <v>93.405317675057105</v>
      </c>
      <c r="EX148" s="2">
        <f t="shared" si="438"/>
        <v>94.213811849834784</v>
      </c>
      <c r="EY148" s="2">
        <f t="shared" si="438"/>
        <v>95.246980657522059</v>
      </c>
      <c r="EZ148" s="2">
        <f t="shared" si="438"/>
        <v>95.493368149970209</v>
      </c>
      <c r="FA148" s="2">
        <f t="shared" si="438"/>
        <v>97.304678211318148</v>
      </c>
      <c r="FB148" s="2">
        <f t="shared" si="438"/>
        <v>96.950474283380643</v>
      </c>
      <c r="FC148" s="2">
        <f t="shared" si="438"/>
        <v>98.033578740860335</v>
      </c>
      <c r="FD148" s="2">
        <f t="shared" si="438"/>
        <v>98.862660468618216</v>
      </c>
      <c r="FE148" s="2">
        <f t="shared" si="438"/>
        <v>99.07725377762506</v>
      </c>
      <c r="FG148" s="2">
        <f t="shared" si="306"/>
        <v>0.9994343362270629</v>
      </c>
      <c r="FH148" s="2">
        <f t="shared" si="439"/>
        <v>0.99947730925022193</v>
      </c>
      <c r="FI148" s="2">
        <f t="shared" si="439"/>
        <v>0.99945417738043663</v>
      </c>
      <c r="FJ148" s="2">
        <f t="shared" si="439"/>
        <v>0.99939795135066145</v>
      </c>
      <c r="FK148" s="2">
        <f t="shared" si="439"/>
        <v>0.99939301459826468</v>
      </c>
      <c r="FL148" s="2">
        <f t="shared" si="439"/>
        <v>0.99935796679622713</v>
      </c>
      <c r="FM148" s="2">
        <f t="shared" si="439"/>
        <v>0.99933833393773275</v>
      </c>
      <c r="FN148" s="2">
        <f t="shared" si="439"/>
        <v>0.99928174366181732</v>
      </c>
      <c r="FO148" s="2">
        <f t="shared" si="439"/>
        <v>0.99929570628047371</v>
      </c>
      <c r="FP148" s="2">
        <f t="shared" si="439"/>
        <v>0.99925811754879723</v>
      </c>
      <c r="FQ148" s="2">
        <f t="shared" si="439"/>
        <v>0.99933744057776075</v>
      </c>
      <c r="FR148" s="2">
        <f t="shared" si="439"/>
        <v>0.99941551657320282</v>
      </c>
      <c r="FS148" s="2">
        <f t="shared" si="439"/>
        <v>0.99934931413937178</v>
      </c>
      <c r="FT148" s="2">
        <f t="shared" si="439"/>
        <v>0.99921368075032058</v>
      </c>
      <c r="FU148" s="2">
        <f t="shared" si="439"/>
        <v>0.99914625551960101</v>
      </c>
      <c r="FW148" s="2">
        <f t="shared" si="324"/>
        <v>0.15570297009360523</v>
      </c>
      <c r="FX148" s="2">
        <f t="shared" si="376"/>
        <v>0.22022931392024095</v>
      </c>
      <c r="FY148" s="2">
        <f t="shared" si="377"/>
        <v>0.23732630539435251</v>
      </c>
      <c r="FZ148" s="2">
        <f t="shared" si="378"/>
        <v>0.20591505446109978</v>
      </c>
      <c r="GA148" s="2">
        <f t="shared" si="379"/>
        <v>0.19476978847021484</v>
      </c>
      <c r="GB148" s="2">
        <f t="shared" si="380"/>
        <v>0.20384160134028703</v>
      </c>
      <c r="GC148" s="2">
        <f t="shared" si="381"/>
        <v>0.21124772442546969</v>
      </c>
      <c r="GD148" s="2">
        <f t="shared" si="382"/>
        <v>0.24169604609224443</v>
      </c>
      <c r="GE148" s="2">
        <f t="shared" si="383"/>
        <v>0.22758351320890949</v>
      </c>
      <c r="GF148" s="2">
        <f t="shared" si="384"/>
        <v>0.19478629816141918</v>
      </c>
      <c r="GG148" s="2">
        <f t="shared" si="385"/>
        <v>0.17679051650781058</v>
      </c>
      <c r="GH148" s="2">
        <f t="shared" si="386"/>
        <v>0.17818747540081631</v>
      </c>
      <c r="GI148" s="2">
        <f t="shared" si="387"/>
        <v>0.15949511786888196</v>
      </c>
      <c r="GJ148" s="2">
        <f t="shared" si="388"/>
        <v>0.14137771602565971</v>
      </c>
      <c r="GK148" s="2">
        <f t="shared" si="389"/>
        <v>0.12909629496782407</v>
      </c>
      <c r="GM148" s="86">
        <f t="shared" si="325"/>
        <v>2.5171919224203029E-140</v>
      </c>
      <c r="GN148" s="86">
        <f t="shared" si="390"/>
        <v>9.6028392015385134E-133</v>
      </c>
      <c r="GO148" s="86">
        <f t="shared" si="391"/>
        <v>1.4692580437698334E-209</v>
      </c>
      <c r="GP148" s="86">
        <f t="shared" si="392"/>
        <v>3.1312295716415614E-277</v>
      </c>
      <c r="GQ148" s="86">
        <f t="shared" si="393"/>
        <v>3.091358969766267E-205</v>
      </c>
      <c r="GR148" s="86">
        <f t="shared" si="394"/>
        <v>1.4944863997231019E-209</v>
      </c>
      <c r="GS148" s="86">
        <f t="shared" si="395"/>
        <v>1.2202601308231458E-275</v>
      </c>
      <c r="GT148" s="86">
        <f t="shared" si="396"/>
        <v>6.4429389371066876E-233</v>
      </c>
      <c r="GU148" s="86">
        <f t="shared" si="397"/>
        <v>1.1328349306868037E-168</v>
      </c>
      <c r="GV148" s="86">
        <f t="shared" si="398"/>
        <v>2.5987234662082052E-182</v>
      </c>
      <c r="GW148" s="86">
        <f t="shared" si="399"/>
        <v>2.701620887572036E-243</v>
      </c>
      <c r="GX148" s="86">
        <f t="shared" si="400"/>
        <v>1.1716341966897157E-239</v>
      </c>
      <c r="GY148" s="86">
        <f t="shared" si="401"/>
        <v>3.1791162527980497E-154</v>
      </c>
      <c r="GZ148" s="86">
        <f t="shared" si="402"/>
        <v>1.2250708695649723E-163</v>
      </c>
      <c r="HA148" s="86">
        <f t="shared" si="403"/>
        <v>7.2068071509087985E-191</v>
      </c>
      <c r="HC148" s="86">
        <f t="shared" si="326"/>
        <v>2.2528352046337544E-85</v>
      </c>
      <c r="HD148" s="86">
        <f t="shared" si="404"/>
        <v>4.1597556568927809E-112</v>
      </c>
      <c r="HE148" s="86">
        <f t="shared" si="405"/>
        <v>3.3020252540161944E-106</v>
      </c>
      <c r="HF148" s="86">
        <f t="shared" si="406"/>
        <v>4.5159130260400998E-128</v>
      </c>
      <c r="HG148" s="86">
        <f t="shared" si="407"/>
        <v>2.7381021039158007E-177</v>
      </c>
      <c r="HH148" s="86">
        <f t="shared" si="408"/>
        <v>1.2126655281576282E-141</v>
      </c>
      <c r="HI148" s="86">
        <f t="shared" si="409"/>
        <v>2.8805405571216697E-162</v>
      </c>
      <c r="HJ148" s="86">
        <f t="shared" si="410"/>
        <v>3.164826372720433E-183</v>
      </c>
      <c r="HK148" s="86">
        <f t="shared" si="411"/>
        <v>3.4995012354326842E-221</v>
      </c>
      <c r="HL148" s="86">
        <f t="shared" si="412"/>
        <v>4.389374552403721E-181</v>
      </c>
      <c r="HM148" s="86">
        <f t="shared" si="413"/>
        <v>4.6197657911104591E-142</v>
      </c>
      <c r="HN148" s="86">
        <f t="shared" si="414"/>
        <v>1.7512442795368087E-98</v>
      </c>
      <c r="HO148" s="86">
        <f t="shared" si="415"/>
        <v>3.4394749821643716E-69</v>
      </c>
      <c r="HP148" s="86">
        <f t="shared" si="416"/>
        <v>5.4526955255227391E-78</v>
      </c>
      <c r="HQ148" s="86">
        <f t="shared" si="417"/>
        <v>2.1040458304286733E-95</v>
      </c>
      <c r="HS148" s="86">
        <f t="shared" si="327"/>
        <v>8.5800892998021905E-2</v>
      </c>
      <c r="HT148" s="86">
        <f t="shared" si="418"/>
        <v>4.1414491614184751E-3</v>
      </c>
      <c r="HU148" s="86">
        <f t="shared" si="419"/>
        <v>3.2719117148301336E-3</v>
      </c>
      <c r="HV148" s="86">
        <f t="shared" si="420"/>
        <v>3.5939699068669338E-3</v>
      </c>
      <c r="HW148" s="86">
        <f t="shared" si="421"/>
        <v>9.9999849984103804E-3</v>
      </c>
      <c r="HX148" s="86">
        <f t="shared" si="422"/>
        <v>5.6638783106154871E-3</v>
      </c>
      <c r="HY148" s="86">
        <f t="shared" si="423"/>
        <v>7.3931957823221177E-3</v>
      </c>
      <c r="HZ148" s="86">
        <f t="shared" si="424"/>
        <v>1.5091882866131348E-3</v>
      </c>
      <c r="IA148" s="86">
        <f t="shared" si="425"/>
        <v>3.5923267979900311E-3</v>
      </c>
      <c r="IB148" s="86">
        <f t="shared" si="426"/>
        <v>9.9999744827316828E-3</v>
      </c>
      <c r="IC148" s="86">
        <f t="shared" si="427"/>
        <v>1.6558351470349664E-2</v>
      </c>
      <c r="ID148" s="86">
        <f t="shared" si="428"/>
        <v>1.6124074102303893E-2</v>
      </c>
      <c r="IE148" s="86">
        <f t="shared" si="429"/>
        <v>3.7894322484088624E-2</v>
      </c>
      <c r="IF148" s="86">
        <f t="shared" si="430"/>
        <v>2.4375886649254375E-2</v>
      </c>
      <c r="IG148" s="86">
        <f t="shared" si="431"/>
        <v>5.8966140263238938E-2</v>
      </c>
      <c r="II148" s="86">
        <f t="shared" si="328"/>
        <v>3.1801234284717066E-8</v>
      </c>
      <c r="IJ148" s="86">
        <f t="shared" si="329"/>
        <v>1.3351160527382717E-5</v>
      </c>
      <c r="IK148" s="86">
        <f t="shared" si="330"/>
        <v>1.3240735026123469E-5</v>
      </c>
      <c r="IL148" s="86">
        <f t="shared" si="331"/>
        <v>2.1743632947172074E-7</v>
      </c>
      <c r="IM148" s="86">
        <f t="shared" si="332"/>
        <v>1.7879122456488551E-8</v>
      </c>
      <c r="IN148" s="86">
        <f t="shared" si="333"/>
        <v>1.061544963724409E-7</v>
      </c>
      <c r="IO148" s="86">
        <f t="shared" si="334"/>
        <v>5.52600811564669E-7</v>
      </c>
      <c r="IP148" s="86">
        <f t="shared" si="335"/>
        <v>3.0574712555039647E-6</v>
      </c>
      <c r="IQ148" s="86">
        <f t="shared" si="336"/>
        <v>1.3118568800726371E-6</v>
      </c>
      <c r="IR148" s="86">
        <f t="shared" si="337"/>
        <v>2.5537206997724001E-8</v>
      </c>
      <c r="IS148" s="86">
        <f t="shared" si="338"/>
        <v>2.0582739197915421E-9</v>
      </c>
      <c r="IT148" s="86">
        <f t="shared" si="339"/>
        <v>7.4196108420629891E-9</v>
      </c>
      <c r="IU148" s="86">
        <f t="shared" si="340"/>
        <v>2.0046646007984532E-10</v>
      </c>
      <c r="IV148" s="86">
        <f t="shared" si="341"/>
        <v>9.9736934722353311E-8</v>
      </c>
      <c r="IW148" s="86">
        <f t="shared" si="342"/>
        <v>2.5917671409017065E-6</v>
      </c>
      <c r="IY148" s="86">
        <f t="shared" si="343"/>
        <v>8.580092479925619E-2</v>
      </c>
      <c r="IZ148" s="86">
        <f t="shared" si="344"/>
        <v>4.1548003219458582E-3</v>
      </c>
      <c r="JA148" s="86">
        <f t="shared" si="345"/>
        <v>3.2851524498562572E-3</v>
      </c>
      <c r="JB148" s="86">
        <f t="shared" si="346"/>
        <v>3.5941873431964053E-3</v>
      </c>
      <c r="JC148" s="86">
        <f t="shared" si="347"/>
        <v>1.0000002877532837E-2</v>
      </c>
      <c r="JD148" s="86">
        <f t="shared" si="348"/>
        <v>5.6639844651118591E-3</v>
      </c>
      <c r="JE148" s="86">
        <f t="shared" si="349"/>
        <v>7.3937483831336822E-3</v>
      </c>
      <c r="JF148" s="86">
        <f t="shared" si="350"/>
        <v>1.5122457578686387E-3</v>
      </c>
      <c r="JG148" s="86">
        <f t="shared" si="351"/>
        <v>3.5936386548701036E-3</v>
      </c>
      <c r="JH148" s="86">
        <f t="shared" si="352"/>
        <v>1.0000000019938681E-2</v>
      </c>
      <c r="JI148" s="86">
        <f t="shared" si="353"/>
        <v>1.6558353528623584E-2</v>
      </c>
      <c r="JJ148" s="86">
        <f t="shared" si="354"/>
        <v>1.6124081521914736E-2</v>
      </c>
      <c r="JK148" s="86">
        <f t="shared" si="355"/>
        <v>3.7894322684555087E-2</v>
      </c>
      <c r="JL148" s="86">
        <f t="shared" si="356"/>
        <v>2.4375986386189097E-2</v>
      </c>
      <c r="JM148" s="86">
        <f t="shared" si="357"/>
        <v>5.896873203037984E-2</v>
      </c>
    </row>
    <row r="149" spans="2:273" x14ac:dyDescent="0.25">
      <c r="B149" s="2">
        <v>122</v>
      </c>
      <c r="C149" s="37">
        <v>91.968000000000004</v>
      </c>
      <c r="D149" s="37">
        <v>90.759</v>
      </c>
      <c r="E149" s="37">
        <v>91.430999999999997</v>
      </c>
      <c r="F149" s="37">
        <v>91.085999999999999</v>
      </c>
      <c r="G149" s="37">
        <v>90.259</v>
      </c>
      <c r="H149" s="37">
        <v>91.724000000000004</v>
      </c>
      <c r="I149" s="37">
        <v>92.879000000000005</v>
      </c>
      <c r="J149" s="37">
        <v>94.534000000000006</v>
      </c>
      <c r="K149" s="37">
        <v>95.069000000000003</v>
      </c>
      <c r="L149" s="37">
        <v>93.552000000000007</v>
      </c>
      <c r="M149" s="37">
        <v>98.671999999999997</v>
      </c>
      <c r="N149" s="37">
        <v>97.018000000000001</v>
      </c>
      <c r="O149" s="37">
        <v>97.195999999999998</v>
      </c>
      <c r="P149" s="37">
        <v>96.701999999999998</v>
      </c>
      <c r="Q149" s="37">
        <v>97.158000000000001</v>
      </c>
      <c r="S149" s="4">
        <f t="shared" si="229"/>
        <v>92.688858853359477</v>
      </c>
      <c r="T149" s="4">
        <f t="shared" si="230"/>
        <v>92.976334521631983</v>
      </c>
      <c r="U149" s="4">
        <f t="shared" si="231"/>
        <v>92.157601344331312</v>
      </c>
      <c r="V149" s="4">
        <f t="shared" si="232"/>
        <v>92.001211215491566</v>
      </c>
      <c r="W149" s="4">
        <f t="shared" si="233"/>
        <v>92.558210306994823</v>
      </c>
      <c r="X149" s="4">
        <f t="shared" si="234"/>
        <v>92.977145843487122</v>
      </c>
      <c r="Y149" s="4">
        <f t="shared" si="235"/>
        <v>92.94782164338946</v>
      </c>
      <c r="Z149" s="4">
        <f t="shared" si="236"/>
        <v>94.073630734379535</v>
      </c>
      <c r="AA149" s="4">
        <f t="shared" si="237"/>
        <v>94.843695077534974</v>
      </c>
      <c r="AB149" s="4">
        <f t="shared" si="238"/>
        <v>95.426901883386094</v>
      </c>
      <c r="AC149" s="4">
        <f t="shared" si="239"/>
        <v>97.27022433129423</v>
      </c>
      <c r="AD149" s="4">
        <f t="shared" si="240"/>
        <v>97.178881939259142</v>
      </c>
      <c r="AE149" s="4">
        <f t="shared" si="241"/>
        <v>98.578187565118228</v>
      </c>
      <c r="AF149" s="4">
        <f t="shared" si="242"/>
        <v>98.843917212354427</v>
      </c>
      <c r="AG149" s="4">
        <f t="shared" si="243"/>
        <v>100.88113608090018</v>
      </c>
      <c r="AI149" s="4">
        <f t="shared" si="244"/>
        <v>-0.72085885335947353</v>
      </c>
      <c r="AJ149" s="4">
        <f t="shared" si="245"/>
        <v>-2.2173345216319831</v>
      </c>
      <c r="AK149" s="4">
        <f t="shared" si="246"/>
        <v>-0.72660134433131418</v>
      </c>
      <c r="AL149" s="4">
        <f t="shared" si="247"/>
        <v>-0.91521121549156703</v>
      </c>
      <c r="AM149" s="4">
        <f t="shared" si="248"/>
        <v>-2.2992103069948229</v>
      </c>
      <c r="AN149" s="4">
        <f t="shared" si="249"/>
        <v>-1.2531458434871183</v>
      </c>
      <c r="AO149" s="4">
        <f t="shared" si="250"/>
        <v>-6.8821643389455289E-2</v>
      </c>
      <c r="AP149" s="4">
        <f t="shared" si="251"/>
        <v>0.46036926562047142</v>
      </c>
      <c r="AQ149" s="4">
        <f t="shared" si="252"/>
        <v>0.22530492246502831</v>
      </c>
      <c r="AR149" s="4">
        <f t="shared" si="253"/>
        <v>-1.8749018833860873</v>
      </c>
      <c r="AS149" s="4">
        <f t="shared" si="254"/>
        <v>1.401775668705767</v>
      </c>
      <c r="AT149" s="4">
        <f t="shared" si="255"/>
        <v>-0.1608819392591414</v>
      </c>
      <c r="AU149" s="4">
        <f t="shared" si="256"/>
        <v>-1.3821875651182296</v>
      </c>
      <c r="AV149" s="4">
        <f t="shared" si="436"/>
        <v>-2.1419172123544286</v>
      </c>
      <c r="AW149" s="4">
        <f t="shared" si="436"/>
        <v>-3.7231360809001757</v>
      </c>
      <c r="AY149" s="2">
        <f t="shared" si="308"/>
        <v>92.688858853359477</v>
      </c>
      <c r="AZ149" s="2">
        <f t="shared" si="359"/>
        <v>92.975310178004378</v>
      </c>
      <c r="BA149" s="2">
        <f t="shared" si="360"/>
        <v>92.154776787365549</v>
      </c>
      <c r="BB149" s="2">
        <f t="shared" si="361"/>
        <v>92.001071022978181</v>
      </c>
      <c r="BC149" s="2">
        <f t="shared" si="362"/>
        <v>92.55785456181836</v>
      </c>
      <c r="BD149" s="2">
        <f t="shared" si="363"/>
        <v>92.976955970073178</v>
      </c>
      <c r="BE149" s="2">
        <f t="shared" si="364"/>
        <v>92.947246786338496</v>
      </c>
      <c r="BF149" s="2">
        <f t="shared" si="365"/>
        <v>94.071727169232958</v>
      </c>
      <c r="BG149" s="2">
        <f t="shared" si="366"/>
        <v>94.842600843417927</v>
      </c>
      <c r="BH149" s="2">
        <f t="shared" si="367"/>
        <v>95.42623142752791</v>
      </c>
      <c r="BI149" s="2">
        <f t="shared" si="368"/>
        <v>97.268085351332076</v>
      </c>
      <c r="BJ149" s="2">
        <f t="shared" si="369"/>
        <v>97.176582828834313</v>
      </c>
      <c r="BK149" s="2">
        <f t="shared" si="370"/>
        <v>98.560529059599531</v>
      </c>
      <c r="BL149" s="2">
        <f t="shared" si="371"/>
        <v>98.69222365875946</v>
      </c>
      <c r="BM149" s="2">
        <f t="shared" si="372"/>
        <v>99.61592982940742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>
        <f t="shared" si="310"/>
        <v>90.759</v>
      </c>
      <c r="CG149" s="2">
        <f t="shared" si="311"/>
        <v>91.430999999999997</v>
      </c>
      <c r="CH149" s="2">
        <f t="shared" si="312"/>
        <v>91.085999999999999</v>
      </c>
      <c r="CI149" s="2">
        <f t="shared" si="313"/>
        <v>90.259</v>
      </c>
      <c r="CJ149" s="2">
        <f t="shared" si="314"/>
        <v>91.724000000000004</v>
      </c>
      <c r="CK149" s="2">
        <f t="shared" si="315"/>
        <v>92.879000000000005</v>
      </c>
      <c r="CL149" s="2">
        <f t="shared" si="316"/>
        <v>94.534000000000006</v>
      </c>
      <c r="CM149" s="2">
        <f t="shared" si="317"/>
        <v>95.069000000000003</v>
      </c>
      <c r="CN149" s="2">
        <f t="shared" si="318"/>
        <v>93.552000000000007</v>
      </c>
      <c r="CO149" s="2">
        <f t="shared" si="319"/>
        <v>98.671999999999997</v>
      </c>
      <c r="CP149" s="2">
        <f t="shared" si="320"/>
        <v>97.018000000000001</v>
      </c>
      <c r="CQ149" s="2" t="str">
        <f t="shared" si="321"/>
        <v/>
      </c>
      <c r="CR149" s="2">
        <f t="shared" si="322"/>
        <v>96.701999999999998</v>
      </c>
      <c r="CS149" s="2" t="str">
        <f t="shared" si="323"/>
        <v/>
      </c>
      <c r="CU149" s="2" t="str">
        <f t="shared" si="273"/>
        <v/>
      </c>
      <c r="CV149" s="2">
        <f t="shared" si="274"/>
        <v>90.759</v>
      </c>
      <c r="CW149" s="2">
        <f t="shared" si="275"/>
        <v>91.430999999999997</v>
      </c>
      <c r="CX149" s="2">
        <f t="shared" si="276"/>
        <v>91.085999999999999</v>
      </c>
      <c r="CY149" s="2">
        <f t="shared" si="277"/>
        <v>90.259</v>
      </c>
      <c r="CZ149" s="2">
        <f t="shared" si="278"/>
        <v>91.724000000000004</v>
      </c>
      <c r="DA149" s="2">
        <f t="shared" si="279"/>
        <v>92.879000000000005</v>
      </c>
      <c r="DB149" s="2">
        <f t="shared" si="280"/>
        <v>94.534000000000006</v>
      </c>
      <c r="DC149" s="2">
        <f t="shared" si="281"/>
        <v>95.069000000000003</v>
      </c>
      <c r="DD149" s="2">
        <f t="shared" si="282"/>
        <v>93.552000000000007</v>
      </c>
      <c r="DE149" s="2">
        <f t="shared" si="283"/>
        <v>98.671999999999997</v>
      </c>
      <c r="DF149" s="2">
        <f t="shared" si="284"/>
        <v>97.018000000000001</v>
      </c>
      <c r="DG149" s="2" t="str">
        <f t="shared" si="285"/>
        <v/>
      </c>
      <c r="DH149" s="2">
        <f t="shared" si="286"/>
        <v>96.701999999999998</v>
      </c>
      <c r="DI149" s="2" t="str">
        <f t="shared" si="287"/>
        <v/>
      </c>
      <c r="DK149" s="2">
        <f t="shared" si="288"/>
        <v>107.66712307692308</v>
      </c>
      <c r="DL149" s="2">
        <f t="shared" si="437"/>
        <v>116.58673110661269</v>
      </c>
      <c r="DM149" s="2">
        <f t="shared" si="437"/>
        <v>116.34903151147095</v>
      </c>
      <c r="DN149" s="2">
        <f t="shared" si="437"/>
        <v>119.58412321187586</v>
      </c>
      <c r="DO149" s="2">
        <f t="shared" si="437"/>
        <v>116.64377401500937</v>
      </c>
      <c r="DP149" s="2">
        <f t="shared" si="437"/>
        <v>120.897467996568</v>
      </c>
      <c r="DQ149" s="2">
        <f t="shared" si="437"/>
        <v>114.72388952110006</v>
      </c>
      <c r="DR149" s="2">
        <f t="shared" si="437"/>
        <v>123.16536134453783</v>
      </c>
      <c r="DS149" s="2">
        <f t="shared" si="437"/>
        <v>119.3381036414566</v>
      </c>
      <c r="DT149" s="2">
        <f t="shared" si="437"/>
        <v>119.81786302521009</v>
      </c>
      <c r="DU149" s="2">
        <f t="shared" si="437"/>
        <v>112.2019287668235</v>
      </c>
      <c r="DV149" s="2">
        <f t="shared" si="437"/>
        <v>116.2199230769231</v>
      </c>
      <c r="DW149" s="2">
        <f t="shared" si="437"/>
        <v>122.34540682788052</v>
      </c>
      <c r="DX149" s="2">
        <f t="shared" si="437"/>
        <v>121.45679322638145</v>
      </c>
      <c r="DY149" s="2">
        <f t="shared" si="437"/>
        <v>117.18876811271784</v>
      </c>
      <c r="EA149" s="2">
        <f t="shared" ref="EA149:EA212" si="440">CE$228*$B149+CE$229</f>
        <v>92.685292119565219</v>
      </c>
      <c r="EB149" s="2">
        <f t="shared" si="290"/>
        <v>92.950952038060962</v>
      </c>
      <c r="EC149" s="2">
        <f t="shared" si="291"/>
        <v>92.04818152962514</v>
      </c>
      <c r="ED149" s="2">
        <f t="shared" si="292"/>
        <v>91.940882059478838</v>
      </c>
      <c r="EE149" s="2">
        <f t="shared" si="293"/>
        <v>92.672663144983403</v>
      </c>
      <c r="EF149" s="2">
        <f t="shared" si="294"/>
        <v>92.988488507287315</v>
      </c>
      <c r="EG149" s="2">
        <f t="shared" si="295"/>
        <v>92.826892119974772</v>
      </c>
      <c r="EH149" s="2">
        <f t="shared" si="296"/>
        <v>94.030028796096644</v>
      </c>
      <c r="EI149" s="2">
        <f t="shared" si="297"/>
        <v>94.730315374466585</v>
      </c>
      <c r="EJ149" s="2">
        <f t="shared" si="298"/>
        <v>95.419472117409413</v>
      </c>
      <c r="EK149" s="2">
        <f t="shared" si="299"/>
        <v>97.283037053311219</v>
      </c>
      <c r="EL149" s="2">
        <f t="shared" si="300"/>
        <v>97.245732481450943</v>
      </c>
      <c r="EM149" s="2">
        <f t="shared" si="301"/>
        <v>98.677808175713309</v>
      </c>
      <c r="EN149" s="2">
        <f t="shared" si="302"/>
        <v>98.665266380872183</v>
      </c>
      <c r="EO149" s="2">
        <f t="shared" si="303"/>
        <v>99.711223035784272</v>
      </c>
      <c r="EQ149" s="2">
        <f t="shared" si="304"/>
        <v>92.660543645029961</v>
      </c>
      <c r="ER149" s="2">
        <f t="shared" si="438"/>
        <v>93.006313880629747</v>
      </c>
      <c r="ES149" s="2">
        <f t="shared" si="438"/>
        <v>92.419637787152084</v>
      </c>
      <c r="ET149" s="2">
        <f t="shared" si="438"/>
        <v>92.14419436982142</v>
      </c>
      <c r="EU149" s="2">
        <f t="shared" si="438"/>
        <v>92.061662071385626</v>
      </c>
      <c r="EV149" s="2">
        <f t="shared" si="438"/>
        <v>92.861318388778727</v>
      </c>
      <c r="EW149" s="2">
        <f t="shared" si="438"/>
        <v>93.298871259803235</v>
      </c>
      <c r="EX149" s="2">
        <f t="shared" si="438"/>
        <v>94.117341466772729</v>
      </c>
      <c r="EY149" s="2">
        <f t="shared" si="438"/>
        <v>95.125428567400249</v>
      </c>
      <c r="EZ149" s="2">
        <f t="shared" si="438"/>
        <v>95.372964430530743</v>
      </c>
      <c r="FA149" s="2">
        <f t="shared" si="438"/>
        <v>97.157288715206008</v>
      </c>
      <c r="FB149" s="2">
        <f t="shared" si="438"/>
        <v>96.833061481501417</v>
      </c>
      <c r="FC149" s="2">
        <f t="shared" si="438"/>
        <v>97.915321774903916</v>
      </c>
      <c r="FD149" s="2">
        <f t="shared" si="438"/>
        <v>98.734654394467199</v>
      </c>
      <c r="FE149" s="2">
        <f t="shared" si="438"/>
        <v>98.932289389464913</v>
      </c>
      <c r="FG149" s="2">
        <f t="shared" si="306"/>
        <v>0.99948408282927625</v>
      </c>
      <c r="FH149" s="2">
        <f t="shared" si="439"/>
        <v>0.99952327844561295</v>
      </c>
      <c r="FI149" s="2">
        <f t="shared" si="439"/>
        <v>0.99950217994605062</v>
      </c>
      <c r="FJ149" s="2">
        <f t="shared" si="439"/>
        <v>0.99945089601788373</v>
      </c>
      <c r="FK149" s="2">
        <f t="shared" si="439"/>
        <v>0.99944639316717754</v>
      </c>
      <c r="FL149" s="2">
        <f t="shared" si="439"/>
        <v>0.9994144256786901</v>
      </c>
      <c r="FM149" s="2">
        <f t="shared" si="439"/>
        <v>0.99939651824480757</v>
      </c>
      <c r="FN149" s="2">
        <f t="shared" si="439"/>
        <v>0.9993449010326908</v>
      </c>
      <c r="FO149" s="2">
        <f t="shared" si="439"/>
        <v>0.99935763668631017</v>
      </c>
      <c r="FP149" s="2">
        <f t="shared" si="439"/>
        <v>0.99932335099294234</v>
      </c>
      <c r="FQ149" s="2">
        <f t="shared" si="439"/>
        <v>0.99939570339588835</v>
      </c>
      <c r="FR149" s="2">
        <f t="shared" si="439"/>
        <v>0.9994669173638534</v>
      </c>
      <c r="FS149" s="2">
        <f t="shared" si="439"/>
        <v>0.9994065334641723</v>
      </c>
      <c r="FT149" s="2">
        <f t="shared" si="439"/>
        <v>0.99928281870106628</v>
      </c>
      <c r="FU149" s="2">
        <f t="shared" si="439"/>
        <v>0.99922131728498764</v>
      </c>
      <c r="FW149" s="2">
        <f t="shared" si="324"/>
        <v>0.16819824751603385</v>
      </c>
      <c r="FX149" s="2">
        <f t="shared" si="376"/>
        <v>0.23645265401820853</v>
      </c>
      <c r="FY149" s="2">
        <f t="shared" si="377"/>
        <v>0.25439821076261437</v>
      </c>
      <c r="FZ149" s="2">
        <f t="shared" si="378"/>
        <v>0.22138329758846048</v>
      </c>
      <c r="GA149" s="2">
        <f t="shared" si="379"/>
        <v>0.20962181486666046</v>
      </c>
      <c r="GB149" s="2">
        <f t="shared" si="380"/>
        <v>0.21919708233298565</v>
      </c>
      <c r="GC149" s="2">
        <f t="shared" si="381"/>
        <v>0.22700204076304314</v>
      </c>
      <c r="GD149" s="2">
        <f t="shared" si="382"/>
        <v>0.25897554955698188</v>
      </c>
      <c r="GE149" s="2">
        <f t="shared" si="383"/>
        <v>0.24417896001203832</v>
      </c>
      <c r="GF149" s="2">
        <f t="shared" si="384"/>
        <v>0.20963925573242728</v>
      </c>
      <c r="GG149" s="2">
        <f t="shared" si="385"/>
        <v>0.1905960582849171</v>
      </c>
      <c r="GH149" s="2">
        <f t="shared" si="386"/>
        <v>0.19207665226708595</v>
      </c>
      <c r="GI149" s="2">
        <f t="shared" si="387"/>
        <v>0.17223263753664642</v>
      </c>
      <c r="GJ149" s="2">
        <f t="shared" si="388"/>
        <v>0.15293161613587078</v>
      </c>
      <c r="GK149" s="2">
        <f t="shared" si="389"/>
        <v>0.13980994291837839</v>
      </c>
      <c r="GM149" s="86">
        <f t="shared" si="325"/>
        <v>7.3366461753444321E-145</v>
      </c>
      <c r="GN149" s="86">
        <f t="shared" si="390"/>
        <v>5.3174991100156786E-137</v>
      </c>
      <c r="GO149" s="86">
        <f t="shared" si="391"/>
        <v>2.9883689195601437E-216</v>
      </c>
      <c r="GP149" s="86">
        <f t="shared" si="392"/>
        <v>3.6707748032418442E-286</v>
      </c>
      <c r="GQ149" s="86">
        <f t="shared" si="393"/>
        <v>8.0370660645941057E-212</v>
      </c>
      <c r="GR149" s="86">
        <f t="shared" si="394"/>
        <v>3.3538339814599147E-216</v>
      </c>
      <c r="GS149" s="86">
        <f t="shared" si="395"/>
        <v>1.6842272251515229E-284</v>
      </c>
      <c r="GT149" s="86">
        <f t="shared" si="396"/>
        <v>2.4420599488018439E-240</v>
      </c>
      <c r="GU149" s="86">
        <f t="shared" si="397"/>
        <v>4.8380247064936185E-174</v>
      </c>
      <c r="GV149" s="86">
        <f t="shared" si="398"/>
        <v>3.6015582652639208E-188</v>
      </c>
      <c r="GW149" s="86">
        <f t="shared" si="399"/>
        <v>3.5897639864511982E-251</v>
      </c>
      <c r="GX149" s="86">
        <f t="shared" si="400"/>
        <v>2.5993516563981711E-247</v>
      </c>
      <c r="GY149" s="86">
        <f t="shared" si="401"/>
        <v>3.4905312615877535E-159</v>
      </c>
      <c r="GZ149" s="86">
        <f t="shared" si="402"/>
        <v>6.7700961715038077E-169</v>
      </c>
      <c r="HA149" s="86">
        <f t="shared" si="403"/>
        <v>6.4025279738732478E-197</v>
      </c>
      <c r="HC149" s="86">
        <f t="shared" si="326"/>
        <v>1.7980472928196086E-89</v>
      </c>
      <c r="HD149" s="86">
        <f t="shared" si="404"/>
        <v>2.0319060054126747E-117</v>
      </c>
      <c r="HE149" s="86">
        <f t="shared" si="405"/>
        <v>4.4635912422549529E-111</v>
      </c>
      <c r="HF149" s="86">
        <f t="shared" si="406"/>
        <v>4.7930746616015702E-134</v>
      </c>
      <c r="HG149" s="86">
        <f t="shared" si="407"/>
        <v>1.180729199330512E-185</v>
      </c>
      <c r="HH149" s="86">
        <f t="shared" si="408"/>
        <v>3.5453757978796309E-148</v>
      </c>
      <c r="HI149" s="86">
        <f t="shared" si="409"/>
        <v>8.0456930430776485E-170</v>
      </c>
      <c r="HJ149" s="86">
        <f t="shared" si="410"/>
        <v>1.3909241876601318E-191</v>
      </c>
      <c r="HK149" s="86">
        <f t="shared" si="411"/>
        <v>2.1003062336175673E-231</v>
      </c>
      <c r="HL149" s="86">
        <f t="shared" si="412"/>
        <v>1.2815689310075928E-189</v>
      </c>
      <c r="HM149" s="86">
        <f t="shared" si="413"/>
        <v>8.7309661351078882E-149</v>
      </c>
      <c r="HN149" s="86">
        <f t="shared" si="414"/>
        <v>4.5876054411527616E-103</v>
      </c>
      <c r="HO149" s="86">
        <f t="shared" si="415"/>
        <v>1.8022972333117124E-72</v>
      </c>
      <c r="HP149" s="86">
        <f t="shared" si="416"/>
        <v>1.0969933565371027E-81</v>
      </c>
      <c r="HQ149" s="86">
        <f t="shared" si="417"/>
        <v>7.4926524766742855E-100</v>
      </c>
      <c r="HS149" s="86">
        <f t="shared" si="327"/>
        <v>5.4072690898169344E-2</v>
      </c>
      <c r="HT149" s="86">
        <f t="shared" si="418"/>
        <v>1.9800664304354238E-3</v>
      </c>
      <c r="HU149" s="86">
        <f t="shared" si="419"/>
        <v>1.4430076465428811E-3</v>
      </c>
      <c r="HV149" s="86">
        <f t="shared" si="420"/>
        <v>1.555083843871352E-3</v>
      </c>
      <c r="HW149" s="86">
        <f t="shared" si="421"/>
        <v>4.5633583383209936E-3</v>
      </c>
      <c r="HX149" s="86">
        <f t="shared" si="422"/>
        <v>2.5027418974152929E-3</v>
      </c>
      <c r="HY149" s="86">
        <f t="shared" si="423"/>
        <v>3.4096980228309082E-3</v>
      </c>
      <c r="HZ149" s="86">
        <f t="shared" si="424"/>
        <v>5.7933758443343348E-4</v>
      </c>
      <c r="IA149" s="86">
        <f t="shared" si="425"/>
        <v>1.5137962901583179E-3</v>
      </c>
      <c r="IB149" s="86">
        <f t="shared" si="426"/>
        <v>4.6042463552925083E-3</v>
      </c>
      <c r="IC149" s="86">
        <f t="shared" si="427"/>
        <v>8.0070232883926069E-3</v>
      </c>
      <c r="ID149" s="86">
        <f t="shared" si="428"/>
        <v>7.9542154396609003E-3</v>
      </c>
      <c r="IE149" s="86">
        <f t="shared" si="429"/>
        <v>2.0062702760529703E-2</v>
      </c>
      <c r="IF149" s="86">
        <f t="shared" si="430"/>
        <v>9.4333414065762011E-3</v>
      </c>
      <c r="IG149" s="86">
        <f t="shared" si="431"/>
        <v>2.6787307205378759E-2</v>
      </c>
      <c r="II149" s="86">
        <f t="shared" si="328"/>
        <v>1.6860731456419813E-7</v>
      </c>
      <c r="IJ149" s="86">
        <f t="shared" si="329"/>
        <v>5.3140019636789112E-5</v>
      </c>
      <c r="IK149" s="86">
        <f t="shared" si="330"/>
        <v>5.8915934400337399E-5</v>
      </c>
      <c r="IL149" s="86">
        <f t="shared" si="331"/>
        <v>1.3514705164942567E-6</v>
      </c>
      <c r="IM149" s="86">
        <f t="shared" si="332"/>
        <v>1.3854049522382286E-7</v>
      </c>
      <c r="IN149" s="86">
        <f t="shared" si="333"/>
        <v>7.1130954723263959E-7</v>
      </c>
      <c r="IO149" s="86">
        <f t="shared" si="334"/>
        <v>3.1710662786982625E-6</v>
      </c>
      <c r="IP149" s="86">
        <f t="shared" si="335"/>
        <v>1.7489775684220064E-5</v>
      </c>
      <c r="IQ149" s="86">
        <f t="shared" si="336"/>
        <v>7.5941223697945457E-6</v>
      </c>
      <c r="IR149" s="86">
        <f t="shared" si="337"/>
        <v>1.8941610515548377E-7</v>
      </c>
      <c r="IS149" s="86">
        <f t="shared" si="338"/>
        <v>1.7495917532171829E-8</v>
      </c>
      <c r="IT149" s="86">
        <f t="shared" si="339"/>
        <v>5.5161929362305871E-8</v>
      </c>
      <c r="IU149" s="86">
        <f t="shared" si="340"/>
        <v>1.8669824590871031E-9</v>
      </c>
      <c r="IV149" s="86">
        <f t="shared" si="341"/>
        <v>4.2929273050759424E-7</v>
      </c>
      <c r="IW149" s="86">
        <f t="shared" si="342"/>
        <v>7.6760374397802603E-6</v>
      </c>
      <c r="IY149" s="86">
        <f t="shared" si="343"/>
        <v>5.4072859505483906E-2</v>
      </c>
      <c r="IZ149" s="86">
        <f t="shared" si="344"/>
        <v>2.0332064500722131E-3</v>
      </c>
      <c r="JA149" s="86">
        <f t="shared" si="345"/>
        <v>1.5019235809432185E-3</v>
      </c>
      <c r="JB149" s="86">
        <f t="shared" si="346"/>
        <v>1.5564353143878462E-3</v>
      </c>
      <c r="JC149" s="86">
        <f t="shared" si="347"/>
        <v>4.5634968788162171E-3</v>
      </c>
      <c r="JD149" s="86">
        <f t="shared" si="348"/>
        <v>2.5034532069625253E-3</v>
      </c>
      <c r="JE149" s="86">
        <f t="shared" si="349"/>
        <v>3.4128690891096066E-3</v>
      </c>
      <c r="JF149" s="86">
        <f t="shared" si="350"/>
        <v>5.9682736011765355E-4</v>
      </c>
      <c r="JG149" s="86">
        <f t="shared" si="351"/>
        <v>1.5213904125281124E-3</v>
      </c>
      <c r="JH149" s="86">
        <f t="shared" si="352"/>
        <v>4.6044357713976641E-3</v>
      </c>
      <c r="JI149" s="86">
        <f t="shared" si="353"/>
        <v>8.0070407843101394E-3</v>
      </c>
      <c r="JJ149" s="86">
        <f t="shared" si="354"/>
        <v>7.9542706015902631E-3</v>
      </c>
      <c r="JK149" s="86">
        <f t="shared" si="355"/>
        <v>2.0062704627512161E-2</v>
      </c>
      <c r="JL149" s="86">
        <f t="shared" si="356"/>
        <v>9.4337706993067091E-3</v>
      </c>
      <c r="JM149" s="86">
        <f t="shared" si="357"/>
        <v>2.6794983242818537E-2</v>
      </c>
    </row>
    <row r="150" spans="2:273" x14ac:dyDescent="0.25">
      <c r="B150" s="2">
        <v>123</v>
      </c>
      <c r="C150" s="37">
        <v>93.54</v>
      </c>
      <c r="D150" s="37">
        <v>91.897000000000006</v>
      </c>
      <c r="E150" s="37">
        <v>91.552000000000007</v>
      </c>
      <c r="F150" s="37">
        <v>92.206999999999994</v>
      </c>
      <c r="G150" s="37">
        <v>93.344999999999999</v>
      </c>
      <c r="H150" s="37">
        <v>92.69</v>
      </c>
      <c r="I150" s="37">
        <v>91.138000000000005</v>
      </c>
      <c r="J150" s="37">
        <v>94.965999999999994</v>
      </c>
      <c r="K150" s="37">
        <v>93.293000000000006</v>
      </c>
      <c r="L150" s="37">
        <v>95.914000000000001</v>
      </c>
      <c r="M150" s="37">
        <v>94.120999999999995</v>
      </c>
      <c r="N150" s="37">
        <v>96.231999999999999</v>
      </c>
      <c r="O150" s="37">
        <v>96.945999999999998</v>
      </c>
      <c r="P150" s="37">
        <v>97.614000000000004</v>
      </c>
      <c r="Q150" s="37">
        <v>97.034999999999997</v>
      </c>
      <c r="S150" s="4">
        <f t="shared" si="229"/>
        <v>92.586807446799924</v>
      </c>
      <c r="T150" s="4">
        <f t="shared" si="230"/>
        <v>92.853721220115943</v>
      </c>
      <c r="U150" s="4">
        <f t="shared" si="231"/>
        <v>92.041863582392395</v>
      </c>
      <c r="V150" s="4">
        <f t="shared" si="232"/>
        <v>91.878338832815473</v>
      </c>
      <c r="W150" s="4">
        <f t="shared" si="233"/>
        <v>92.473314188365165</v>
      </c>
      <c r="X150" s="4">
        <f t="shared" si="234"/>
        <v>92.86401625611029</v>
      </c>
      <c r="Y150" s="4">
        <f t="shared" si="235"/>
        <v>92.835237480617366</v>
      </c>
      <c r="Z150" s="4">
        <f t="shared" si="236"/>
        <v>93.981567747978175</v>
      </c>
      <c r="AA150" s="4">
        <f t="shared" si="237"/>
        <v>94.720570069138461</v>
      </c>
      <c r="AB150" s="4">
        <f t="shared" si="238"/>
        <v>95.305589167237201</v>
      </c>
      <c r="AC150" s="4">
        <f t="shared" si="239"/>
        <v>97.122764493991639</v>
      </c>
      <c r="AD150" s="4">
        <f t="shared" si="240"/>
        <v>97.066758324006969</v>
      </c>
      <c r="AE150" s="4">
        <f t="shared" si="241"/>
        <v>98.463310368417936</v>
      </c>
      <c r="AF150" s="4">
        <f t="shared" si="242"/>
        <v>98.600070006236692</v>
      </c>
      <c r="AG150" s="4">
        <f t="shared" si="243"/>
        <v>99.916700002273444</v>
      </c>
      <c r="AI150" s="4">
        <f t="shared" si="244"/>
        <v>0.95319255320008267</v>
      </c>
      <c r="AJ150" s="4">
        <f t="shared" si="245"/>
        <v>-0.95672122011593785</v>
      </c>
      <c r="AK150" s="4">
        <f t="shared" si="246"/>
        <v>-0.48986358239238825</v>
      </c>
      <c r="AL150" s="4">
        <f t="shared" si="247"/>
        <v>0.32866116718452076</v>
      </c>
      <c r="AM150" s="4">
        <f t="shared" si="248"/>
        <v>0.87168581163483339</v>
      </c>
      <c r="AN150" s="4">
        <f t="shared" si="249"/>
        <v>-0.17401625611029203</v>
      </c>
      <c r="AO150" s="4">
        <f t="shared" si="250"/>
        <v>-1.6972374806173605</v>
      </c>
      <c r="AP150" s="4">
        <f t="shared" si="251"/>
        <v>0.9844322520218185</v>
      </c>
      <c r="AQ150" s="4">
        <f t="shared" si="252"/>
        <v>-1.4275700691384543</v>
      </c>
      <c r="AR150" s="4">
        <f t="shared" si="253"/>
        <v>0.60841083276280017</v>
      </c>
      <c r="AS150" s="4">
        <f t="shared" si="254"/>
        <v>-3.0017644939916437</v>
      </c>
      <c r="AT150" s="4">
        <f t="shared" si="255"/>
        <v>-0.83475832400696959</v>
      </c>
      <c r="AU150" s="4">
        <f t="shared" si="256"/>
        <v>-1.5173103684179381</v>
      </c>
      <c r="AV150" s="4">
        <f t="shared" si="436"/>
        <v>-0.98607000623668739</v>
      </c>
      <c r="AW150" s="4">
        <f t="shared" si="436"/>
        <v>-2.8817000022734476</v>
      </c>
      <c r="AY150" s="2">
        <f t="shared" si="308"/>
        <v>92.586807446799924</v>
      </c>
      <c r="AZ150" s="2">
        <f t="shared" si="359"/>
        <v>92.85034763165666</v>
      </c>
      <c r="BA150" s="2">
        <f t="shared" si="360"/>
        <v>92.031586465527027</v>
      </c>
      <c r="BB150" s="2">
        <f t="shared" si="361"/>
        <v>91.877760400379543</v>
      </c>
      <c r="BC150" s="2">
        <f t="shared" si="362"/>
        <v>92.473172658872457</v>
      </c>
      <c r="BD150" s="2">
        <f t="shared" si="363"/>
        <v>92.863591399894204</v>
      </c>
      <c r="BE150" s="2">
        <f t="shared" si="364"/>
        <v>92.833634618631066</v>
      </c>
      <c r="BF150" s="2">
        <f t="shared" si="365"/>
        <v>93.972875850937527</v>
      </c>
      <c r="BG150" s="2">
        <f t="shared" si="366"/>
        <v>94.715670540076729</v>
      </c>
      <c r="BH150" s="2">
        <f t="shared" si="367"/>
        <v>95.305284364508779</v>
      </c>
      <c r="BI150" s="2">
        <f t="shared" si="368"/>
        <v>97.122331744410374</v>
      </c>
      <c r="BJ150" s="2">
        <f t="shared" si="369"/>
        <v>97.066230514677699</v>
      </c>
      <c r="BK150" s="2">
        <f t="shared" si="370"/>
        <v>98.459155288246365</v>
      </c>
      <c r="BL150" s="2">
        <f t="shared" si="371"/>
        <v>98.560794641264906</v>
      </c>
      <c r="BM150" s="2">
        <f t="shared" si="372"/>
        <v>99.487007300924887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91.897000000000006</v>
      </c>
      <c r="CG150" s="2">
        <f t="shared" si="311"/>
        <v>91.552000000000007</v>
      </c>
      <c r="CH150" s="2">
        <f t="shared" si="312"/>
        <v>92.206999999999994</v>
      </c>
      <c r="CI150" s="2">
        <f t="shared" si="313"/>
        <v>93.344999999999999</v>
      </c>
      <c r="CJ150" s="2">
        <f t="shared" si="314"/>
        <v>92.69</v>
      </c>
      <c r="CK150" s="2">
        <f t="shared" si="315"/>
        <v>91.138000000000005</v>
      </c>
      <c r="CL150" s="2">
        <f t="shared" si="316"/>
        <v>94.965999999999994</v>
      </c>
      <c r="CM150" s="2">
        <f t="shared" si="317"/>
        <v>93.293000000000006</v>
      </c>
      <c r="CN150" s="2">
        <f t="shared" si="318"/>
        <v>95.914000000000001</v>
      </c>
      <c r="CO150" s="2">
        <f t="shared" si="319"/>
        <v>94.120999999999995</v>
      </c>
      <c r="CP150" s="2">
        <f t="shared" si="320"/>
        <v>96.231999999999999</v>
      </c>
      <c r="CQ150" s="2" t="str">
        <f t="shared" si="321"/>
        <v/>
      </c>
      <c r="CR150" s="2">
        <f t="shared" si="322"/>
        <v>97.614000000000004</v>
      </c>
      <c r="CS150" s="2" t="str">
        <f t="shared" si="323"/>
        <v/>
      </c>
      <c r="CU150" s="2" t="str">
        <f t="shared" si="273"/>
        <v/>
      </c>
      <c r="CV150" s="2">
        <f t="shared" si="274"/>
        <v>91.897000000000006</v>
      </c>
      <c r="CW150" s="2">
        <f t="shared" si="275"/>
        <v>91.552000000000007</v>
      </c>
      <c r="CX150" s="2">
        <f t="shared" si="276"/>
        <v>92.206999999999994</v>
      </c>
      <c r="CY150" s="2">
        <f t="shared" si="277"/>
        <v>93.344999999999999</v>
      </c>
      <c r="CZ150" s="2">
        <f t="shared" si="278"/>
        <v>92.69</v>
      </c>
      <c r="DA150" s="2">
        <f t="shared" si="279"/>
        <v>91.138000000000005</v>
      </c>
      <c r="DB150" s="2">
        <f t="shared" si="280"/>
        <v>94.965999999999994</v>
      </c>
      <c r="DC150" s="2">
        <f t="shared" si="281"/>
        <v>93.293000000000006</v>
      </c>
      <c r="DD150" s="2">
        <f t="shared" si="282"/>
        <v>95.914000000000001</v>
      </c>
      <c r="DE150" s="2">
        <f t="shared" si="283"/>
        <v>94.120999999999995</v>
      </c>
      <c r="DF150" s="2">
        <f t="shared" si="284"/>
        <v>96.231999999999999</v>
      </c>
      <c r="DG150" s="2" t="str">
        <f t="shared" si="285"/>
        <v/>
      </c>
      <c r="DH150" s="2">
        <f t="shared" si="286"/>
        <v>97.614000000000004</v>
      </c>
      <c r="DI150" s="2" t="str">
        <f t="shared" si="287"/>
        <v/>
      </c>
      <c r="DK150" s="2">
        <f t="shared" si="288"/>
        <v>107.69706988742965</v>
      </c>
      <c r="DL150" s="2">
        <f t="shared" si="437"/>
        <v>116.67583130904184</v>
      </c>
      <c r="DM150" s="2">
        <f t="shared" si="437"/>
        <v>116.45896734143047</v>
      </c>
      <c r="DN150" s="2">
        <f t="shared" si="437"/>
        <v>119.73516187584347</v>
      </c>
      <c r="DO150" s="2">
        <f t="shared" si="437"/>
        <v>116.77216538461536</v>
      </c>
      <c r="DP150" s="2">
        <f t="shared" si="437"/>
        <v>121.04593054483054</v>
      </c>
      <c r="DQ150" s="2">
        <f t="shared" si="437"/>
        <v>114.81462328117593</v>
      </c>
      <c r="DR150" s="2">
        <f t="shared" si="437"/>
        <v>123.32795630252102</v>
      </c>
      <c r="DS150" s="2">
        <f t="shared" si="437"/>
        <v>119.44197058823531</v>
      </c>
      <c r="DT150" s="2">
        <f t="shared" si="437"/>
        <v>119.91665042016808</v>
      </c>
      <c r="DU150" s="2">
        <f t="shared" si="437"/>
        <v>112.22136874931611</v>
      </c>
      <c r="DV150" s="2">
        <f t="shared" si="437"/>
        <v>116.27304793621015</v>
      </c>
      <c r="DW150" s="2">
        <f t="shared" si="437"/>
        <v>122.46847083926032</v>
      </c>
      <c r="DX150" s="2">
        <f t="shared" si="437"/>
        <v>121.57506127450979</v>
      </c>
      <c r="DY150" s="2">
        <f t="shared" si="437"/>
        <v>117.28532962550983</v>
      </c>
      <c r="EA150" s="2">
        <f t="shared" si="440"/>
        <v>92.584366071428576</v>
      </c>
      <c r="EB150" s="2">
        <f t="shared" si="290"/>
        <v>92.825419763404923</v>
      </c>
      <c r="EC150" s="2">
        <f t="shared" si="291"/>
        <v>91.915395677146307</v>
      </c>
      <c r="ED150" s="2">
        <f t="shared" si="292"/>
        <v>91.81345045045046</v>
      </c>
      <c r="EE150" s="2">
        <f t="shared" si="293"/>
        <v>92.604231771423855</v>
      </c>
      <c r="EF150" s="2">
        <f t="shared" si="294"/>
        <v>92.879665927972127</v>
      </c>
      <c r="EG150" s="2">
        <f t="shared" si="295"/>
        <v>92.702015296142292</v>
      </c>
      <c r="EH150" s="2">
        <f t="shared" si="296"/>
        <v>93.930188231065813</v>
      </c>
      <c r="EI150" s="2">
        <f t="shared" si="297"/>
        <v>94.593863643859905</v>
      </c>
      <c r="EJ150" s="2">
        <f t="shared" si="298"/>
        <v>95.301008551302502</v>
      </c>
      <c r="EK150" s="2">
        <f t="shared" si="299"/>
        <v>97.1409036138636</v>
      </c>
      <c r="EL150" s="2">
        <f t="shared" si="300"/>
        <v>97.145895667307855</v>
      </c>
      <c r="EM150" s="2">
        <f t="shared" si="301"/>
        <v>98.59433591976773</v>
      </c>
      <c r="EN150" s="2">
        <f t="shared" si="302"/>
        <v>98.533661991885481</v>
      </c>
      <c r="EO150" s="2">
        <f t="shared" si="303"/>
        <v>99.596899563196502</v>
      </c>
      <c r="EQ150" s="2">
        <f t="shared" si="304"/>
        <v>92.558634371867512</v>
      </c>
      <c r="ER150" s="2">
        <f t="shared" si="438"/>
        <v>92.882851181387949</v>
      </c>
      <c r="ES150" s="2">
        <f t="shared" si="438"/>
        <v>92.301229730845066</v>
      </c>
      <c r="ET150" s="2">
        <f t="shared" si="438"/>
        <v>92.02520328902996</v>
      </c>
      <c r="EU150" s="2">
        <f t="shared" si="438"/>
        <v>91.968330051884919</v>
      </c>
      <c r="EV150" s="2">
        <f t="shared" si="438"/>
        <v>92.747457690754203</v>
      </c>
      <c r="EW150" s="2">
        <f t="shared" si="438"/>
        <v>93.19242484454935</v>
      </c>
      <c r="EX150" s="2">
        <f t="shared" si="438"/>
        <v>94.020871083710688</v>
      </c>
      <c r="EY150" s="2">
        <f t="shared" si="438"/>
        <v>95.003876477278425</v>
      </c>
      <c r="EZ150" s="2">
        <f t="shared" si="438"/>
        <v>95.252560711091263</v>
      </c>
      <c r="FA150" s="2">
        <f t="shared" si="438"/>
        <v>97.009899219093867</v>
      </c>
      <c r="FB150" s="2">
        <f t="shared" si="438"/>
        <v>96.715648679622205</v>
      </c>
      <c r="FC150" s="2">
        <f t="shared" si="438"/>
        <v>97.797064808947496</v>
      </c>
      <c r="FD150" s="2">
        <f t="shared" si="438"/>
        <v>98.606648320316168</v>
      </c>
      <c r="FE150" s="2">
        <f t="shared" si="438"/>
        <v>98.787325001304765</v>
      </c>
      <c r="FG150" s="2">
        <f t="shared" si="306"/>
        <v>0.99952945658771597</v>
      </c>
      <c r="FH150" s="2">
        <f t="shared" si="439"/>
        <v>0.99956520653705461</v>
      </c>
      <c r="FI150" s="2">
        <f t="shared" si="439"/>
        <v>0.99954596282666408</v>
      </c>
      <c r="FJ150" s="2">
        <f t="shared" si="439"/>
        <v>0.99949918701949791</v>
      </c>
      <c r="FK150" s="2">
        <f t="shared" si="439"/>
        <v>0.99949507997236275</v>
      </c>
      <c r="FL150" s="2">
        <f t="shared" si="439"/>
        <v>0.99946592235379716</v>
      </c>
      <c r="FM150" s="2">
        <f t="shared" si="439"/>
        <v>0.99944958887116087</v>
      </c>
      <c r="FN150" s="2">
        <f t="shared" si="439"/>
        <v>0.99940250820057497</v>
      </c>
      <c r="FO150" s="2">
        <f t="shared" si="439"/>
        <v>0.99941412458084056</v>
      </c>
      <c r="FP150" s="2">
        <f t="shared" si="439"/>
        <v>0.99938285202750488</v>
      </c>
      <c r="FQ150" s="2">
        <f t="shared" si="439"/>
        <v>0.99944884564113212</v>
      </c>
      <c r="FR150" s="2">
        <f t="shared" si="439"/>
        <v>0.99951380005211321</v>
      </c>
      <c r="FS150" s="2">
        <f t="shared" si="439"/>
        <v>0.99945872382183376</v>
      </c>
      <c r="FT150" s="2">
        <f t="shared" si="439"/>
        <v>0.99934588160398374</v>
      </c>
      <c r="FU150" s="2">
        <f t="shared" si="439"/>
        <v>0.99928978426260495</v>
      </c>
      <c r="FW150" s="2">
        <f t="shared" si="324"/>
        <v>0.18148073896070346</v>
      </c>
      <c r="FX150" s="2">
        <f t="shared" si="376"/>
        <v>0.25348260123824889</v>
      </c>
      <c r="FY150" s="2">
        <f t="shared" si="377"/>
        <v>0.27225977974640997</v>
      </c>
      <c r="FZ150" s="2">
        <f t="shared" si="378"/>
        <v>0.23766573684216707</v>
      </c>
      <c r="GA150" s="2">
        <f t="shared" si="379"/>
        <v>0.22528950914486895</v>
      </c>
      <c r="GB150" s="2">
        <f t="shared" si="380"/>
        <v>0.23536733445384389</v>
      </c>
      <c r="GC150" s="2">
        <f t="shared" si="381"/>
        <v>0.24356845692366796</v>
      </c>
      <c r="GD150" s="2">
        <f t="shared" si="382"/>
        <v>0.27703908506282604</v>
      </c>
      <c r="GE150" s="2">
        <f t="shared" si="383"/>
        <v>0.26157474206667991</v>
      </c>
      <c r="GF150" s="2">
        <f t="shared" si="384"/>
        <v>0.22530788198548066</v>
      </c>
      <c r="GG150" s="2">
        <f t="shared" si="385"/>
        <v>0.20521092894353482</v>
      </c>
      <c r="GH150" s="2">
        <f t="shared" si="386"/>
        <v>0.20677605099590746</v>
      </c>
      <c r="GI150" s="2">
        <f t="shared" si="387"/>
        <v>0.18576257187501671</v>
      </c>
      <c r="GJ150" s="2">
        <f t="shared" si="388"/>
        <v>0.16524801970512112</v>
      </c>
      <c r="GK150" s="2">
        <f t="shared" si="389"/>
        <v>0.15125828976834726</v>
      </c>
      <c r="GM150" s="86">
        <f t="shared" si="325"/>
        <v>1.8077374660257394E-149</v>
      </c>
      <c r="GN150" s="86">
        <f t="shared" si="390"/>
        <v>2.5179442364028221E-141</v>
      </c>
      <c r="GO150" s="86">
        <f t="shared" si="391"/>
        <v>4.7618005874345711E-223</v>
      </c>
      <c r="GP150" s="86">
        <f t="shared" si="392"/>
        <v>3.0998519073877915E-295</v>
      </c>
      <c r="GQ150" s="86">
        <f t="shared" si="393"/>
        <v>1.6414501757105878E-218</v>
      </c>
      <c r="GR150" s="86">
        <f t="shared" si="394"/>
        <v>5.9146187915204504E-223</v>
      </c>
      <c r="GS150" s="86">
        <f t="shared" si="395"/>
        <v>1.6800566069458818E-293</v>
      </c>
      <c r="GT150" s="86">
        <f t="shared" si="396"/>
        <v>7.0665097821176166E-248</v>
      </c>
      <c r="GU150" s="86">
        <f t="shared" si="397"/>
        <v>1.6991516019057233E-179</v>
      </c>
      <c r="GV150" s="86">
        <f t="shared" si="398"/>
        <v>4.024875441595819E-194</v>
      </c>
      <c r="GW150" s="86">
        <f t="shared" si="399"/>
        <v>3.5658204053463106E-259</v>
      </c>
      <c r="GX150" s="86">
        <f t="shared" si="400"/>
        <v>4.3629862671765267E-255</v>
      </c>
      <c r="GY150" s="86">
        <f t="shared" si="401"/>
        <v>3.1928678718647089E-164</v>
      </c>
      <c r="GZ150" s="86">
        <f t="shared" si="402"/>
        <v>3.0837634756718176E-174</v>
      </c>
      <c r="HA150" s="86">
        <f t="shared" si="403"/>
        <v>4.5678515073792313E-203</v>
      </c>
      <c r="HC150" s="86">
        <f t="shared" si="326"/>
        <v>1.1459367119009274E-93</v>
      </c>
      <c r="HD150" s="86">
        <f t="shared" si="404"/>
        <v>7.4499508970311781E-123</v>
      </c>
      <c r="HE150" s="86">
        <f t="shared" si="405"/>
        <v>4.6763642369375686E-116</v>
      </c>
      <c r="HF150" s="86">
        <f t="shared" si="406"/>
        <v>3.7038647588477407E-140</v>
      </c>
      <c r="HG150" s="86">
        <f t="shared" si="407"/>
        <v>3.2528240783466278E-194</v>
      </c>
      <c r="HH150" s="86">
        <f t="shared" si="408"/>
        <v>7.3555925486201019E-155</v>
      </c>
      <c r="HI150" s="86">
        <f t="shared" si="409"/>
        <v>1.5069941815069909E-177</v>
      </c>
      <c r="HJ150" s="86">
        <f t="shared" si="410"/>
        <v>3.9650407209133802E-200</v>
      </c>
      <c r="HK150" s="86">
        <f t="shared" si="411"/>
        <v>7.3779718376845884E-242</v>
      </c>
      <c r="HL150" s="86">
        <f t="shared" si="412"/>
        <v>2.3703066592255567E-198</v>
      </c>
      <c r="HM150" s="86">
        <f t="shared" si="413"/>
        <v>1.1490407353093097E-155</v>
      </c>
      <c r="HN150" s="86">
        <f t="shared" si="414"/>
        <v>9.4204175863779498E-108</v>
      </c>
      <c r="HO150" s="86">
        <f t="shared" si="415"/>
        <v>7.899591241954123E-76</v>
      </c>
      <c r="HP150" s="86">
        <f t="shared" si="416"/>
        <v>1.8055995472870642E-85</v>
      </c>
      <c r="HQ150" s="86">
        <f t="shared" si="417"/>
        <v>2.1050900852258828E-104</v>
      </c>
      <c r="HS150" s="86">
        <f t="shared" si="327"/>
        <v>3.2541420785002169E-2</v>
      </c>
      <c r="HT150" s="86">
        <f t="shared" si="418"/>
        <v>9.0236184933461887E-4</v>
      </c>
      <c r="HU150" s="86">
        <f t="shared" si="419"/>
        <v>6.0152371279232567E-4</v>
      </c>
      <c r="HV150" s="86">
        <f t="shared" si="420"/>
        <v>6.3377321777974933E-4</v>
      </c>
      <c r="HW150" s="86">
        <f t="shared" si="421"/>
        <v>1.9537847796189298E-3</v>
      </c>
      <c r="HX150" s="86">
        <f t="shared" si="422"/>
        <v>1.0397470644377485E-3</v>
      </c>
      <c r="HY150" s="86">
        <f t="shared" si="423"/>
        <v>1.4832394823868264E-3</v>
      </c>
      <c r="HZ150" s="86">
        <f t="shared" si="424"/>
        <v>2.07801493289131E-4</v>
      </c>
      <c r="IA150" s="86">
        <f t="shared" si="425"/>
        <v>5.9861908251969246E-4</v>
      </c>
      <c r="IB150" s="86">
        <f t="shared" si="426"/>
        <v>1.9917160338100612E-3</v>
      </c>
      <c r="IC150" s="86">
        <f t="shared" si="427"/>
        <v>3.6405137199353515E-3</v>
      </c>
      <c r="ID150" s="86">
        <f t="shared" si="428"/>
        <v>3.7026320743992068E-3</v>
      </c>
      <c r="IE150" s="86">
        <f t="shared" si="429"/>
        <v>9.9999846194778145E-3</v>
      </c>
      <c r="IF150" s="86">
        <f t="shared" si="430"/>
        <v>3.2013249702551724E-3</v>
      </c>
      <c r="IG150" s="86">
        <f t="shared" si="431"/>
        <v>1.0726768593761848E-2</v>
      </c>
      <c r="II150" s="86">
        <f t="shared" si="328"/>
        <v>8.1750798906847709E-7</v>
      </c>
      <c r="IJ150" s="86">
        <f t="shared" si="329"/>
        <v>1.9161758653221214E-4</v>
      </c>
      <c r="IK150" s="86">
        <f t="shared" si="330"/>
        <v>2.3345631120983473E-4</v>
      </c>
      <c r="IL150" s="86">
        <f t="shared" si="331"/>
        <v>7.4267797741096631E-6</v>
      </c>
      <c r="IM150" s="86">
        <f t="shared" si="332"/>
        <v>9.4128197611710997E-7</v>
      </c>
      <c r="IN150" s="86">
        <f t="shared" si="333"/>
        <v>4.1973865774946526E-6</v>
      </c>
      <c r="IO150" s="86">
        <f t="shared" si="334"/>
        <v>1.6130072089849199E-5</v>
      </c>
      <c r="IP150" s="86">
        <f t="shared" si="335"/>
        <v>8.7070075655493756E-5</v>
      </c>
      <c r="IQ150" s="86">
        <f t="shared" si="336"/>
        <v>3.8571879205690992E-5</v>
      </c>
      <c r="IR150" s="86">
        <f t="shared" si="337"/>
        <v>1.2354097157495793E-6</v>
      </c>
      <c r="IS150" s="86">
        <f t="shared" si="338"/>
        <v>1.3101624198457536E-7</v>
      </c>
      <c r="IT150" s="86">
        <f t="shared" si="339"/>
        <v>3.6394425624073226E-7</v>
      </c>
      <c r="IU150" s="86">
        <f t="shared" si="340"/>
        <v>1.5385708880519769E-8</v>
      </c>
      <c r="IV150" s="86">
        <f t="shared" si="341"/>
        <v>1.7190773391281877E-6</v>
      </c>
      <c r="IW150" s="86">
        <f t="shared" si="342"/>
        <v>2.163435266628112E-5</v>
      </c>
      <c r="IY150" s="86">
        <f t="shared" si="343"/>
        <v>3.2542238292991237E-2</v>
      </c>
      <c r="IZ150" s="86">
        <f t="shared" si="344"/>
        <v>1.093979435866831E-3</v>
      </c>
      <c r="JA150" s="86">
        <f t="shared" si="345"/>
        <v>8.3498002400216043E-4</v>
      </c>
      <c r="JB150" s="86">
        <f t="shared" si="346"/>
        <v>6.4119999755385903E-4</v>
      </c>
      <c r="JC150" s="86">
        <f t="shared" si="347"/>
        <v>1.9547260615950467E-3</v>
      </c>
      <c r="JD150" s="86">
        <f t="shared" si="348"/>
        <v>1.0439444510152432E-3</v>
      </c>
      <c r="JE150" s="86">
        <f t="shared" si="349"/>
        <v>1.4993695544766755E-3</v>
      </c>
      <c r="JF150" s="86">
        <f t="shared" si="350"/>
        <v>2.9487156894462475E-4</v>
      </c>
      <c r="JG150" s="86">
        <f t="shared" si="351"/>
        <v>6.3719096172538351E-4</v>
      </c>
      <c r="JH150" s="86">
        <f t="shared" si="352"/>
        <v>1.9929514435258109E-3</v>
      </c>
      <c r="JI150" s="86">
        <f t="shared" si="353"/>
        <v>3.6406447361773363E-3</v>
      </c>
      <c r="JJ150" s="86">
        <f t="shared" si="354"/>
        <v>3.7029960186554475E-3</v>
      </c>
      <c r="JK150" s="86">
        <f t="shared" si="355"/>
        <v>1.0000000005186695E-2</v>
      </c>
      <c r="JL150" s="86">
        <f t="shared" si="356"/>
        <v>3.2030440475943004E-3</v>
      </c>
      <c r="JM150" s="86">
        <f t="shared" si="357"/>
        <v>1.0748402946428129E-2</v>
      </c>
    </row>
    <row r="151" spans="2:273" x14ac:dyDescent="0.25">
      <c r="B151" s="2">
        <v>124</v>
      </c>
      <c r="C151" s="37">
        <v>90.888999999999996</v>
      </c>
      <c r="D151" s="37">
        <v>92.102999999999994</v>
      </c>
      <c r="E151" s="37">
        <v>93.775999999999996</v>
      </c>
      <c r="F151" s="37">
        <v>91.241</v>
      </c>
      <c r="G151" s="37">
        <v>91.585999999999999</v>
      </c>
      <c r="H151" s="37">
        <v>92.397000000000006</v>
      </c>
      <c r="I151" s="37">
        <v>89.965999999999994</v>
      </c>
      <c r="J151" s="37">
        <v>93.828000000000003</v>
      </c>
      <c r="K151" s="37">
        <v>93.914000000000001</v>
      </c>
      <c r="L151" s="37">
        <v>97.293000000000006</v>
      </c>
      <c r="M151" s="37">
        <v>94.965999999999994</v>
      </c>
      <c r="N151" s="37">
        <v>97.554000000000002</v>
      </c>
      <c r="O151" s="37">
        <v>95.606999999999999</v>
      </c>
      <c r="P151" s="37">
        <v>97.281000000000006</v>
      </c>
      <c r="Q151" s="37">
        <v>96.876999999999995</v>
      </c>
      <c r="S151" s="4">
        <f t="shared" si="229"/>
        <v>92.48475741482693</v>
      </c>
      <c r="T151" s="4">
        <f t="shared" si="230"/>
        <v>92.735751449394655</v>
      </c>
      <c r="U151" s="4">
        <f t="shared" si="231"/>
        <v>91.942548084657858</v>
      </c>
      <c r="V151" s="4">
        <f t="shared" si="232"/>
        <v>91.757583442580867</v>
      </c>
      <c r="W151" s="4">
        <f t="shared" si="233"/>
        <v>92.387733975287503</v>
      </c>
      <c r="X151" s="4">
        <f t="shared" si="234"/>
        <v>92.752019626849304</v>
      </c>
      <c r="Y151" s="4">
        <f t="shared" si="235"/>
        <v>92.727644003210813</v>
      </c>
      <c r="Z151" s="4">
        <f t="shared" si="236"/>
        <v>93.90875759420679</v>
      </c>
      <c r="AA151" s="4">
        <f t="shared" si="237"/>
        <v>94.609742834032787</v>
      </c>
      <c r="AB151" s="4">
        <f t="shared" si="238"/>
        <v>95.185400449174267</v>
      </c>
      <c r="AC151" s="4">
        <f t="shared" si="239"/>
        <v>96.97658481836406</v>
      </c>
      <c r="AD151" s="4">
        <f t="shared" si="240"/>
        <v>96.955514396217822</v>
      </c>
      <c r="AE151" s="4">
        <f t="shared" si="241"/>
        <v>98.357136601260237</v>
      </c>
      <c r="AF151" s="4">
        <f t="shared" si="242"/>
        <v>98.440263624401538</v>
      </c>
      <c r="AG151" s="4">
        <f t="shared" si="243"/>
        <v>99.508293568237974</v>
      </c>
      <c r="AI151" s="4">
        <f t="shared" si="244"/>
        <v>-1.5957574148269345</v>
      </c>
      <c r="AJ151" s="4">
        <f t="shared" si="245"/>
        <v>-0.63275144939466088</v>
      </c>
      <c r="AK151" s="4">
        <f t="shared" si="246"/>
        <v>1.8334519153421382</v>
      </c>
      <c r="AL151" s="4">
        <f t="shared" si="247"/>
        <v>-0.51658344258086686</v>
      </c>
      <c r="AM151" s="4">
        <f t="shared" si="248"/>
        <v>-0.80173397528750456</v>
      </c>
      <c r="AN151" s="4">
        <f t="shared" si="249"/>
        <v>-0.35501962684929822</v>
      </c>
      <c r="AO151" s="4">
        <f t="shared" si="250"/>
        <v>-2.7616440032108187</v>
      </c>
      <c r="AP151" s="4">
        <f t="shared" si="251"/>
        <v>-8.0757594206787076E-2</v>
      </c>
      <c r="AQ151" s="4">
        <f t="shared" si="252"/>
        <v>-0.69574283403278514</v>
      </c>
      <c r="AR151" s="4">
        <f t="shared" si="253"/>
        <v>2.1075995508257392</v>
      </c>
      <c r="AS151" s="4">
        <f t="shared" si="254"/>
        <v>-2.010584818364066</v>
      </c>
      <c r="AT151" s="4">
        <f t="shared" si="255"/>
        <v>0.59848560378217996</v>
      </c>
      <c r="AU151" s="4">
        <f t="shared" si="256"/>
        <v>-2.7501366012602375</v>
      </c>
      <c r="AV151" s="4">
        <f t="shared" si="436"/>
        <v>-1.1592636244015324</v>
      </c>
      <c r="AW151" s="4">
        <f t="shared" si="436"/>
        <v>-2.6312935682379788</v>
      </c>
      <c r="AY151" s="2">
        <f t="shared" si="308"/>
        <v>92.48475741482693</v>
      </c>
      <c r="AZ151" s="2">
        <f t="shared" si="359"/>
        <v>92.725573333024244</v>
      </c>
      <c r="BA151" s="2">
        <f t="shared" si="360"/>
        <v>91.909290003083669</v>
      </c>
      <c r="BB151" s="2">
        <f t="shared" si="361"/>
        <v>91.754994873300532</v>
      </c>
      <c r="BC151" s="2">
        <f t="shared" si="362"/>
        <v>92.387258473272453</v>
      </c>
      <c r="BD151" s="2">
        <f t="shared" si="363"/>
        <v>92.750055248207275</v>
      </c>
      <c r="BE151" s="2">
        <f t="shared" si="364"/>
        <v>92.721121896163112</v>
      </c>
      <c r="BF151" s="2">
        <f t="shared" si="365"/>
        <v>93.874337409371947</v>
      </c>
      <c r="BG151" s="2">
        <f t="shared" si="366"/>
        <v>94.589687715092253</v>
      </c>
      <c r="BH151" s="2">
        <f t="shared" si="367"/>
        <v>95.184339550331828</v>
      </c>
      <c r="BI151" s="2">
        <f t="shared" si="368"/>
        <v>96.976367451130471</v>
      </c>
      <c r="BJ151" s="2">
        <f t="shared" si="369"/>
        <v>96.955061442587422</v>
      </c>
      <c r="BK151" s="2">
        <f t="shared" si="370"/>
        <v>98.356258577083196</v>
      </c>
      <c r="BL151" s="2">
        <f t="shared" si="371"/>
        <v>98.429611793810096</v>
      </c>
      <c r="BM151" s="2">
        <f t="shared" si="372"/>
        <v>99.35682402841752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92.102999999999994</v>
      </c>
      <c r="CG151" s="2">
        <f t="shared" si="311"/>
        <v>93.775999999999996</v>
      </c>
      <c r="CH151" s="2">
        <f t="shared" si="312"/>
        <v>91.241</v>
      </c>
      <c r="CI151" s="2">
        <f t="shared" si="313"/>
        <v>91.585999999999999</v>
      </c>
      <c r="CJ151" s="2">
        <f t="shared" si="314"/>
        <v>92.397000000000006</v>
      </c>
      <c r="CK151" s="2">
        <f t="shared" si="315"/>
        <v>89.965999999999994</v>
      </c>
      <c r="CL151" s="2">
        <f t="shared" si="316"/>
        <v>93.828000000000003</v>
      </c>
      <c r="CM151" s="2">
        <f t="shared" si="317"/>
        <v>93.914000000000001</v>
      </c>
      <c r="CN151" s="2">
        <f t="shared" si="318"/>
        <v>97.293000000000006</v>
      </c>
      <c r="CO151" s="2">
        <f t="shared" si="319"/>
        <v>94.965999999999994</v>
      </c>
      <c r="CP151" s="2">
        <f t="shared" si="320"/>
        <v>97.554000000000002</v>
      </c>
      <c r="CQ151" s="2">
        <f t="shared" si="321"/>
        <v>95.606999999999999</v>
      </c>
      <c r="CR151" s="2">
        <f t="shared" si="322"/>
        <v>97.281000000000006</v>
      </c>
      <c r="CS151" s="2">
        <f t="shared" si="323"/>
        <v>96.876999999999995</v>
      </c>
      <c r="CU151" s="2" t="str">
        <f t="shared" si="273"/>
        <v/>
      </c>
      <c r="CV151" s="2">
        <f t="shared" si="274"/>
        <v>92.102999999999994</v>
      </c>
      <c r="CW151" s="2">
        <f t="shared" si="275"/>
        <v>93.775999999999996</v>
      </c>
      <c r="CX151" s="2">
        <f t="shared" si="276"/>
        <v>91.241</v>
      </c>
      <c r="CY151" s="2">
        <f t="shared" si="277"/>
        <v>91.585999999999999</v>
      </c>
      <c r="CZ151" s="2">
        <f t="shared" si="278"/>
        <v>92.397000000000006</v>
      </c>
      <c r="DA151" s="2">
        <f t="shared" si="279"/>
        <v>89.965999999999994</v>
      </c>
      <c r="DB151" s="2">
        <f t="shared" si="280"/>
        <v>93.828000000000003</v>
      </c>
      <c r="DC151" s="2">
        <f t="shared" si="281"/>
        <v>93.914000000000001</v>
      </c>
      <c r="DD151" s="2">
        <f t="shared" si="282"/>
        <v>97.293000000000006</v>
      </c>
      <c r="DE151" s="2">
        <f t="shared" si="283"/>
        <v>94.965999999999994</v>
      </c>
      <c r="DF151" s="2">
        <f t="shared" si="284"/>
        <v>97.554000000000002</v>
      </c>
      <c r="DG151" s="2">
        <f t="shared" si="285"/>
        <v>95.606999999999999</v>
      </c>
      <c r="DH151" s="2">
        <f t="shared" si="286"/>
        <v>97.281000000000006</v>
      </c>
      <c r="DI151" s="2">
        <f t="shared" si="287"/>
        <v>96.876999999999995</v>
      </c>
      <c r="DK151" s="2">
        <f t="shared" si="288"/>
        <v>107.72701669793621</v>
      </c>
      <c r="DL151" s="2">
        <f t="shared" si="437"/>
        <v>116.76493151147099</v>
      </c>
      <c r="DM151" s="2">
        <f t="shared" si="437"/>
        <v>116.56890317138999</v>
      </c>
      <c r="DN151" s="2">
        <f t="shared" si="437"/>
        <v>119.88620053981109</v>
      </c>
      <c r="DO151" s="2">
        <f t="shared" si="437"/>
        <v>116.90055675422137</v>
      </c>
      <c r="DP151" s="2">
        <f t="shared" si="437"/>
        <v>121.19439309309308</v>
      </c>
      <c r="DQ151" s="2">
        <f t="shared" si="437"/>
        <v>114.90535704125179</v>
      </c>
      <c r="DR151" s="2">
        <f t="shared" si="437"/>
        <v>123.4905512605042</v>
      </c>
      <c r="DS151" s="2">
        <f t="shared" si="437"/>
        <v>119.54583753501402</v>
      </c>
      <c r="DT151" s="2">
        <f t="shared" si="437"/>
        <v>120.01543781512606</v>
      </c>
      <c r="DU151" s="2">
        <f t="shared" si="437"/>
        <v>112.24080873180873</v>
      </c>
      <c r="DV151" s="2">
        <f t="shared" si="437"/>
        <v>116.3261727954972</v>
      </c>
      <c r="DW151" s="2">
        <f t="shared" si="437"/>
        <v>122.59153485064013</v>
      </c>
      <c r="DX151" s="2">
        <f t="shared" si="437"/>
        <v>121.69332932263814</v>
      </c>
      <c r="DY151" s="2">
        <f t="shared" si="437"/>
        <v>117.38189113830182</v>
      </c>
      <c r="EA151" s="2">
        <f t="shared" si="440"/>
        <v>92.483440023291934</v>
      </c>
      <c r="EB151" s="2">
        <f t="shared" si="290"/>
        <v>92.699887488748885</v>
      </c>
      <c r="EC151" s="2">
        <f t="shared" si="291"/>
        <v>91.782609824667475</v>
      </c>
      <c r="ED151" s="2">
        <f t="shared" si="292"/>
        <v>91.686018841422083</v>
      </c>
      <c r="EE151" s="2">
        <f t="shared" si="293"/>
        <v>92.535800397864307</v>
      </c>
      <c r="EF151" s="2">
        <f t="shared" si="294"/>
        <v>92.770843348656953</v>
      </c>
      <c r="EG151" s="2">
        <f t="shared" si="295"/>
        <v>92.577138472309812</v>
      </c>
      <c r="EH151" s="2">
        <f t="shared" si="296"/>
        <v>93.830347666034996</v>
      </c>
      <c r="EI151" s="2">
        <f t="shared" si="297"/>
        <v>94.45741191325321</v>
      </c>
      <c r="EJ151" s="2">
        <f t="shared" si="298"/>
        <v>95.182544985195591</v>
      </c>
      <c r="EK151" s="2">
        <f t="shared" si="299"/>
        <v>96.998770174415995</v>
      </c>
      <c r="EL151" s="2">
        <f t="shared" si="300"/>
        <v>97.04605885316478</v>
      </c>
      <c r="EM151" s="2">
        <f t="shared" si="301"/>
        <v>98.510863663822164</v>
      </c>
      <c r="EN151" s="2">
        <f t="shared" si="302"/>
        <v>98.402057602898779</v>
      </c>
      <c r="EO151" s="2">
        <f t="shared" si="303"/>
        <v>99.482576090608717</v>
      </c>
      <c r="EQ151" s="2">
        <f t="shared" si="304"/>
        <v>92.456725098705064</v>
      </c>
      <c r="ER151" s="2">
        <f t="shared" si="438"/>
        <v>92.759388482146136</v>
      </c>
      <c r="ES151" s="2">
        <f t="shared" si="438"/>
        <v>92.182821674538033</v>
      </c>
      <c r="ET151" s="2">
        <f t="shared" si="438"/>
        <v>91.9062122082385</v>
      </c>
      <c r="EU151" s="2">
        <f t="shared" si="438"/>
        <v>91.874998032384212</v>
      </c>
      <c r="EV151" s="2">
        <f t="shared" si="438"/>
        <v>92.633596992729665</v>
      </c>
      <c r="EW151" s="2">
        <f t="shared" si="438"/>
        <v>93.08597842929548</v>
      </c>
      <c r="EX151" s="2">
        <f t="shared" si="438"/>
        <v>93.924400700648633</v>
      </c>
      <c r="EY151" s="2">
        <f t="shared" si="438"/>
        <v>94.882324387156615</v>
      </c>
      <c r="EZ151" s="2">
        <f t="shared" si="438"/>
        <v>95.132156991651783</v>
      </c>
      <c r="FA151" s="2">
        <f t="shared" si="438"/>
        <v>96.862509722981727</v>
      </c>
      <c r="FB151" s="2">
        <f t="shared" si="438"/>
        <v>96.598235877742979</v>
      </c>
      <c r="FC151" s="2">
        <f t="shared" si="438"/>
        <v>97.678807842991077</v>
      </c>
      <c r="FD151" s="2">
        <f t="shared" si="438"/>
        <v>98.478642246165151</v>
      </c>
      <c r="FE151" s="2">
        <f t="shared" si="438"/>
        <v>98.642360613144632</v>
      </c>
      <c r="FG151" s="2">
        <f t="shared" si="306"/>
        <v>0.99957084153928188</v>
      </c>
      <c r="FH151" s="2">
        <f t="shared" si="439"/>
        <v>0.99960344847799676</v>
      </c>
      <c r="FI151" s="2">
        <f t="shared" si="439"/>
        <v>0.99958589663287278</v>
      </c>
      <c r="FJ151" s="2">
        <f t="shared" si="439"/>
        <v>0.99954323300534553</v>
      </c>
      <c r="FK151" s="2">
        <f t="shared" si="439"/>
        <v>0.99953948700235062</v>
      </c>
      <c r="FL151" s="2">
        <f t="shared" si="439"/>
        <v>0.99951289250694153</v>
      </c>
      <c r="FM151" s="2">
        <f t="shared" si="439"/>
        <v>0.99949799477217638</v>
      </c>
      <c r="FN151" s="2">
        <f t="shared" si="439"/>
        <v>0.99945505235307341</v>
      </c>
      <c r="FO151" s="2">
        <f t="shared" si="439"/>
        <v>0.99946564772098767</v>
      </c>
      <c r="FP151" s="2">
        <f t="shared" si="439"/>
        <v>0.99943712379410721</v>
      </c>
      <c r="FQ151" s="2">
        <f t="shared" si="439"/>
        <v>0.99949731687262955</v>
      </c>
      <c r="FR151" s="2">
        <f t="shared" si="439"/>
        <v>0.99955656140698568</v>
      </c>
      <c r="FS151" s="2">
        <f t="shared" si="439"/>
        <v>0.99950632674652928</v>
      </c>
      <c r="FT151" s="2">
        <f t="shared" si="439"/>
        <v>0.9994034025952514</v>
      </c>
      <c r="FU151" s="2">
        <f t="shared" si="439"/>
        <v>0.99935223506955062</v>
      </c>
      <c r="FW151" s="2">
        <f t="shared" si="324"/>
        <v>0.19556552928103729</v>
      </c>
      <c r="FX151" s="2">
        <f t="shared" si="376"/>
        <v>0.27130327612003186</v>
      </c>
      <c r="FY151" s="2">
        <f t="shared" si="377"/>
        <v>0.29088616671486833</v>
      </c>
      <c r="FZ151" s="2">
        <f t="shared" si="378"/>
        <v>0.25475390310976725</v>
      </c>
      <c r="GA151" s="2">
        <f t="shared" si="379"/>
        <v>0.24177003582977277</v>
      </c>
      <c r="GB151" s="2">
        <f t="shared" si="380"/>
        <v>0.25234494770745608</v>
      </c>
      <c r="GC151" s="2">
        <f t="shared" si="381"/>
        <v>0.26093576100087806</v>
      </c>
      <c r="GD151" s="2">
        <f t="shared" si="382"/>
        <v>0.29585951474165556</v>
      </c>
      <c r="GE151" s="2">
        <f t="shared" si="383"/>
        <v>0.27975112930727919</v>
      </c>
      <c r="GF151" s="2">
        <f t="shared" si="384"/>
        <v>0.24178933321942228</v>
      </c>
      <c r="GG151" s="2">
        <f t="shared" si="385"/>
        <v>0.22064097526903037</v>
      </c>
      <c r="GH151" s="2">
        <f t="shared" si="386"/>
        <v>0.22229086634811346</v>
      </c>
      <c r="GI151" s="2">
        <f t="shared" si="387"/>
        <v>0.20009843794281645</v>
      </c>
      <c r="GJ151" s="2">
        <f t="shared" si="388"/>
        <v>0.17834748674745066</v>
      </c>
      <c r="GK151" s="2">
        <f t="shared" si="389"/>
        <v>0.163465937538635</v>
      </c>
      <c r="GM151" s="86">
        <f t="shared" si="325"/>
        <v>3.7655313384891833E-154</v>
      </c>
      <c r="GN151" s="86">
        <f t="shared" si="390"/>
        <v>1.0195589946730446E-145</v>
      </c>
      <c r="GO151" s="86">
        <f t="shared" si="391"/>
        <v>5.9443692909929344E-230</v>
      </c>
      <c r="GP151" s="86">
        <f t="shared" si="392"/>
        <v>1.8856503875412514E-304</v>
      </c>
      <c r="GQ151" s="86">
        <f t="shared" si="393"/>
        <v>2.6335199697273634E-225</v>
      </c>
      <c r="GR151" s="86">
        <f t="shared" si="394"/>
        <v>8.1968001433779071E-230</v>
      </c>
      <c r="GS151" s="86">
        <f t="shared" si="395"/>
        <v>1.2112081644612673E-302</v>
      </c>
      <c r="GT151" s="86">
        <f t="shared" si="396"/>
        <v>1.5610855223641534E-255</v>
      </c>
      <c r="GU151" s="86">
        <f t="shared" si="397"/>
        <v>4.9074458595501547E-185</v>
      </c>
      <c r="GV151" s="86">
        <f t="shared" si="398"/>
        <v>3.6269596521979928E-200</v>
      </c>
      <c r="GW151" s="86">
        <f t="shared" si="399"/>
        <v>2.6479008086249532E-267</v>
      </c>
      <c r="GX151" s="86">
        <f t="shared" si="400"/>
        <v>5.5404519637507232E-263</v>
      </c>
      <c r="GY151" s="86">
        <f t="shared" si="401"/>
        <v>2.4331635077583001E-169</v>
      </c>
      <c r="GZ151" s="86">
        <f t="shared" si="402"/>
        <v>1.1577546458920923E-179</v>
      </c>
      <c r="HA151" s="86">
        <f t="shared" si="403"/>
        <v>2.6171051168109564E-209</v>
      </c>
      <c r="HC151" s="86">
        <f t="shared" si="326"/>
        <v>5.8317267322978777E-98</v>
      </c>
      <c r="HD151" s="86">
        <f t="shared" si="404"/>
        <v>2.0502501677929193E-128</v>
      </c>
      <c r="HE151" s="86">
        <f t="shared" si="405"/>
        <v>3.7970183501299886E-121</v>
      </c>
      <c r="HF151" s="86">
        <f t="shared" si="406"/>
        <v>2.0838117108495516E-146</v>
      </c>
      <c r="HG151" s="86">
        <f t="shared" si="407"/>
        <v>5.7249317572921982E-203</v>
      </c>
      <c r="HH151" s="86">
        <f t="shared" si="408"/>
        <v>1.0829231872836683E-161</v>
      </c>
      <c r="HI151" s="86">
        <f t="shared" si="409"/>
        <v>1.8928167471683863E-185</v>
      </c>
      <c r="HJ151" s="86">
        <f t="shared" si="410"/>
        <v>7.3311696416579708E-209</v>
      </c>
      <c r="HK151" s="86">
        <f t="shared" si="411"/>
        <v>1.5169097488036628E-252</v>
      </c>
      <c r="HL151" s="86">
        <f t="shared" si="412"/>
        <v>2.7770278439370966E-207</v>
      </c>
      <c r="HM151" s="86">
        <f t="shared" si="413"/>
        <v>1.0530016491744099E-162</v>
      </c>
      <c r="HN151" s="86">
        <f t="shared" si="414"/>
        <v>1.5163140368345843E-112</v>
      </c>
      <c r="HO151" s="86">
        <f t="shared" si="415"/>
        <v>2.8961179371599674E-79</v>
      </c>
      <c r="HP151" s="86">
        <f t="shared" si="416"/>
        <v>2.4313814423958252E-89</v>
      </c>
      <c r="HQ151" s="86">
        <f t="shared" si="417"/>
        <v>4.6660624982226836E-109</v>
      </c>
      <c r="HS151" s="86">
        <f t="shared" si="327"/>
        <v>1.8725432206375826E-2</v>
      </c>
      <c r="HT151" s="86">
        <f t="shared" si="418"/>
        <v>3.9190299311555417E-4</v>
      </c>
      <c r="HU151" s="86">
        <f t="shared" si="419"/>
        <v>2.3694337266195415E-4</v>
      </c>
      <c r="HV151" s="86">
        <f t="shared" si="420"/>
        <v>2.4321880009252204E-4</v>
      </c>
      <c r="HW151" s="86">
        <f t="shared" si="421"/>
        <v>7.8474686068296772E-4</v>
      </c>
      <c r="HX151" s="86">
        <f t="shared" si="422"/>
        <v>4.0602145075705674E-4</v>
      </c>
      <c r="HY151" s="86">
        <f t="shared" si="423"/>
        <v>6.0848412828859975E-4</v>
      </c>
      <c r="HZ151" s="86">
        <f t="shared" si="424"/>
        <v>6.962029392138227E-5</v>
      </c>
      <c r="IA151" s="86">
        <f t="shared" si="425"/>
        <v>2.2207286269127117E-4</v>
      </c>
      <c r="IB151" s="86">
        <f t="shared" si="426"/>
        <v>8.0939832701383899E-4</v>
      </c>
      <c r="IC151" s="86">
        <f t="shared" si="427"/>
        <v>1.5564776373624065E-3</v>
      </c>
      <c r="ID151" s="86">
        <f t="shared" si="428"/>
        <v>1.6265272801924099E-3</v>
      </c>
      <c r="IE151" s="86">
        <f t="shared" si="429"/>
        <v>4.6960166675587165E-3</v>
      </c>
      <c r="IF151" s="86">
        <f t="shared" si="430"/>
        <v>9.5262281693654128E-4</v>
      </c>
      <c r="IG151" s="86">
        <f t="shared" si="431"/>
        <v>3.7814280821735933E-3</v>
      </c>
      <c r="II151" s="86">
        <f t="shared" si="328"/>
        <v>3.624753982062817E-6</v>
      </c>
      <c r="IJ151" s="86">
        <f t="shared" si="329"/>
        <v>6.2602604450896337E-4</v>
      </c>
      <c r="IK151" s="86">
        <f t="shared" si="330"/>
        <v>8.2390460023147615E-4</v>
      </c>
      <c r="IL151" s="86">
        <f t="shared" si="331"/>
        <v>3.6082796544961729E-5</v>
      </c>
      <c r="IM151" s="86">
        <f t="shared" si="332"/>
        <v>5.6072996320431809E-6</v>
      </c>
      <c r="IN151" s="86">
        <f t="shared" si="333"/>
        <v>2.1811306607321839E-5</v>
      </c>
      <c r="IO151" s="86">
        <f t="shared" si="334"/>
        <v>7.2727309394178947E-5</v>
      </c>
      <c r="IP151" s="86">
        <f t="shared" si="335"/>
        <v>3.7725975557358635E-4</v>
      </c>
      <c r="IQ151" s="86">
        <f t="shared" si="336"/>
        <v>1.7189795135592138E-4</v>
      </c>
      <c r="IR151" s="86">
        <f t="shared" si="337"/>
        <v>7.0849199968334489E-6</v>
      </c>
      <c r="IS151" s="86">
        <f t="shared" si="338"/>
        <v>8.6427546156838013E-7</v>
      </c>
      <c r="IT151" s="86">
        <f t="shared" si="339"/>
        <v>2.1308348083587181E-6</v>
      </c>
      <c r="IU151" s="86">
        <f t="shared" si="340"/>
        <v>1.1219324720556457E-7</v>
      </c>
      <c r="IV151" s="86">
        <f t="shared" si="341"/>
        <v>6.4043930243881945E-6</v>
      </c>
      <c r="IW151" s="86">
        <f t="shared" si="342"/>
        <v>5.8029314600845093E-5</v>
      </c>
      <c r="IY151" s="86">
        <f t="shared" si="343"/>
        <v>1.8729056960357888E-2</v>
      </c>
      <c r="IZ151" s="86">
        <f t="shared" si="344"/>
        <v>1.0179290376245175E-3</v>
      </c>
      <c r="JA151" s="86">
        <f t="shared" si="345"/>
        <v>1.0608479728934303E-3</v>
      </c>
      <c r="JB151" s="86">
        <f t="shared" si="346"/>
        <v>2.7930159663748375E-4</v>
      </c>
      <c r="JC151" s="86">
        <f t="shared" si="347"/>
        <v>7.9035416031501089E-4</v>
      </c>
      <c r="JD151" s="86">
        <f t="shared" si="348"/>
        <v>4.2783275736437857E-4</v>
      </c>
      <c r="JE151" s="86">
        <f t="shared" si="349"/>
        <v>6.8121143768277873E-4</v>
      </c>
      <c r="JF151" s="86">
        <f t="shared" si="350"/>
        <v>4.4688004949496865E-4</v>
      </c>
      <c r="JG151" s="86">
        <f t="shared" si="351"/>
        <v>3.9397081404719255E-4</v>
      </c>
      <c r="JH151" s="86">
        <f t="shared" si="352"/>
        <v>8.1648324701067245E-4</v>
      </c>
      <c r="JI151" s="86">
        <f t="shared" si="353"/>
        <v>1.5573419128239749E-3</v>
      </c>
      <c r="JJ151" s="86">
        <f t="shared" si="354"/>
        <v>1.6286581150007685E-3</v>
      </c>
      <c r="JK151" s="86">
        <f t="shared" si="355"/>
        <v>4.6961288608059221E-3</v>
      </c>
      <c r="JL151" s="86">
        <f t="shared" si="356"/>
        <v>9.5902720996092949E-4</v>
      </c>
      <c r="JM151" s="86">
        <f t="shared" si="357"/>
        <v>3.8394573967744385E-3</v>
      </c>
    </row>
    <row r="152" spans="2:273" x14ac:dyDescent="0.25">
      <c r="B152" s="2">
        <v>125</v>
      </c>
      <c r="C152" s="37">
        <v>90.936999999999998</v>
      </c>
      <c r="D152" s="37">
        <v>93.759</v>
      </c>
      <c r="E152" s="37">
        <v>89.430999999999997</v>
      </c>
      <c r="F152" s="37">
        <v>91.793000000000006</v>
      </c>
      <c r="G152" s="37">
        <v>93.241</v>
      </c>
      <c r="H152" s="37">
        <v>91.102999999999994</v>
      </c>
      <c r="I152" s="37">
        <v>92.793000000000006</v>
      </c>
      <c r="J152" s="37">
        <v>93.447999999999993</v>
      </c>
      <c r="K152" s="37">
        <v>94.379000000000005</v>
      </c>
      <c r="L152" s="37">
        <v>95.465999999999994</v>
      </c>
      <c r="M152" s="37">
        <v>96.930999999999997</v>
      </c>
      <c r="N152" s="37">
        <v>95.911000000000001</v>
      </c>
      <c r="O152" s="37">
        <v>96.893000000000001</v>
      </c>
      <c r="P152" s="37">
        <v>96.667000000000002</v>
      </c>
      <c r="Q152" s="37">
        <v>97.86</v>
      </c>
      <c r="S152" s="4">
        <f t="shared" si="229"/>
        <v>92.38270230005503</v>
      </c>
      <c r="T152" s="4">
        <f t="shared" si="230"/>
        <v>92.628671522857289</v>
      </c>
      <c r="U152" s="4">
        <f t="shared" si="231"/>
        <v>91.883107376420952</v>
      </c>
      <c r="V152" s="4">
        <f t="shared" si="232"/>
        <v>91.643038577722123</v>
      </c>
      <c r="W152" s="4">
        <f t="shared" si="233"/>
        <v>92.302312500137205</v>
      </c>
      <c r="X152" s="4">
        <f t="shared" si="234"/>
        <v>92.644616242012191</v>
      </c>
      <c r="Y152" s="4">
        <f t="shared" si="235"/>
        <v>92.633711730760623</v>
      </c>
      <c r="Z152" s="4">
        <f t="shared" si="236"/>
        <v>93.893831919943651</v>
      </c>
      <c r="AA152" s="4">
        <f t="shared" si="237"/>
        <v>94.536311879569126</v>
      </c>
      <c r="AB152" s="4">
        <f t="shared" si="238"/>
        <v>95.068265731420993</v>
      </c>
      <c r="AC152" s="4">
        <f t="shared" si="239"/>
        <v>96.830995120437663</v>
      </c>
      <c r="AD152" s="4">
        <f t="shared" si="240"/>
        <v>96.844841882906735</v>
      </c>
      <c r="AE152" s="4">
        <f t="shared" si="241"/>
        <v>98.252046617566336</v>
      </c>
      <c r="AF152" s="4">
        <f t="shared" si="242"/>
        <v>98.30755080349013</v>
      </c>
      <c r="AG152" s="4">
        <f t="shared" si="243"/>
        <v>99.331692151398542</v>
      </c>
      <c r="AI152" s="4">
        <f t="shared" si="244"/>
        <v>-1.4457023000550322</v>
      </c>
      <c r="AJ152" s="4">
        <f t="shared" si="245"/>
        <v>1.1303284771427116</v>
      </c>
      <c r="AK152" s="4">
        <f t="shared" si="246"/>
        <v>-2.4521073764209547</v>
      </c>
      <c r="AL152" s="4">
        <f t="shared" si="247"/>
        <v>0.14996142227788312</v>
      </c>
      <c r="AM152" s="4">
        <f t="shared" si="248"/>
        <v>0.93868749986279454</v>
      </c>
      <c r="AN152" s="4">
        <f t="shared" si="249"/>
        <v>-1.5416162420121964</v>
      </c>
      <c r="AO152" s="4">
        <f t="shared" si="250"/>
        <v>0.15928826923938288</v>
      </c>
      <c r="AP152" s="4">
        <f t="shared" si="251"/>
        <v>-0.44583191994365734</v>
      </c>
      <c r="AQ152" s="4">
        <f t="shared" si="252"/>
        <v>-0.15731187956912152</v>
      </c>
      <c r="AR152" s="4">
        <f t="shared" si="253"/>
        <v>0.39773426857900063</v>
      </c>
      <c r="AS152" s="4">
        <f t="shared" si="254"/>
        <v>0.10000487956233428</v>
      </c>
      <c r="AT152" s="4">
        <f t="shared" si="255"/>
        <v>-0.93384188290673364</v>
      </c>
      <c r="AU152" s="4">
        <f t="shared" si="256"/>
        <v>-1.3590466175663352</v>
      </c>
      <c r="AV152" s="4">
        <f t="shared" si="436"/>
        <v>-1.6405508034901288</v>
      </c>
      <c r="AW152" s="4">
        <f t="shared" si="436"/>
        <v>-1.4716921513985426</v>
      </c>
      <c r="AY152" s="2">
        <f t="shared" si="308"/>
        <v>92.38270230005503</v>
      </c>
      <c r="AZ152" s="2">
        <f t="shared" si="359"/>
        <v>92.600985201122214</v>
      </c>
      <c r="BA152" s="2">
        <f t="shared" si="360"/>
        <v>91.78790073172614</v>
      </c>
      <c r="BB152" s="2">
        <f t="shared" si="361"/>
        <v>91.6327840041901</v>
      </c>
      <c r="BC152" s="2">
        <f t="shared" si="362"/>
        <v>92.300051692552159</v>
      </c>
      <c r="BD152" s="2">
        <f t="shared" si="363"/>
        <v>92.636329587994254</v>
      </c>
      <c r="BE152" s="2">
        <f t="shared" si="364"/>
        <v>92.609736441672368</v>
      </c>
      <c r="BF152" s="2">
        <f t="shared" si="365"/>
        <v>93.776106662561133</v>
      </c>
      <c r="BG152" s="2">
        <f t="shared" si="366"/>
        <v>94.464667291558555</v>
      </c>
      <c r="BH152" s="2">
        <f t="shared" si="367"/>
        <v>95.063384705412759</v>
      </c>
      <c r="BI152" s="2">
        <f t="shared" si="368"/>
        <v>96.83017567253296</v>
      </c>
      <c r="BJ152" s="2">
        <f t="shared" si="369"/>
        <v>96.843028171630408</v>
      </c>
      <c r="BK152" s="2">
        <f t="shared" si="370"/>
        <v>98.251740996824395</v>
      </c>
      <c r="BL152" s="2">
        <f t="shared" si="371"/>
        <v>98.298677571024356</v>
      </c>
      <c r="BM152" s="2">
        <f t="shared" si="372"/>
        <v>99.225286073671583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93.759</v>
      </c>
      <c r="CG152" s="2">
        <f t="shared" si="311"/>
        <v>89.430999999999997</v>
      </c>
      <c r="CH152" s="2">
        <f t="shared" si="312"/>
        <v>91.793000000000006</v>
      </c>
      <c r="CI152" s="2">
        <f t="shared" si="313"/>
        <v>93.241</v>
      </c>
      <c r="CJ152" s="2">
        <f t="shared" si="314"/>
        <v>91.102999999999994</v>
      </c>
      <c r="CK152" s="2">
        <f t="shared" si="315"/>
        <v>92.793000000000006</v>
      </c>
      <c r="CL152" s="2">
        <f t="shared" si="316"/>
        <v>93.447999999999993</v>
      </c>
      <c r="CM152" s="2">
        <f t="shared" si="317"/>
        <v>94.379000000000005</v>
      </c>
      <c r="CN152" s="2">
        <f t="shared" si="318"/>
        <v>95.465999999999994</v>
      </c>
      <c r="CO152" s="2">
        <f t="shared" si="319"/>
        <v>96.930999999999997</v>
      </c>
      <c r="CP152" s="2">
        <f t="shared" si="320"/>
        <v>95.911000000000001</v>
      </c>
      <c r="CQ152" s="2">
        <f t="shared" si="321"/>
        <v>96.893000000000001</v>
      </c>
      <c r="CR152" s="2">
        <f t="shared" si="322"/>
        <v>96.667000000000002</v>
      </c>
      <c r="CS152" s="2">
        <f t="shared" si="323"/>
        <v>97.86</v>
      </c>
      <c r="CU152" s="2" t="str">
        <f t="shared" si="273"/>
        <v/>
      </c>
      <c r="CV152" s="2">
        <f t="shared" si="274"/>
        <v>93.759</v>
      </c>
      <c r="CW152" s="2">
        <f t="shared" si="275"/>
        <v>89.430999999999997</v>
      </c>
      <c r="CX152" s="2">
        <f t="shared" si="276"/>
        <v>91.793000000000006</v>
      </c>
      <c r="CY152" s="2">
        <f t="shared" si="277"/>
        <v>93.241</v>
      </c>
      <c r="CZ152" s="2">
        <f t="shared" si="278"/>
        <v>91.102999999999994</v>
      </c>
      <c r="DA152" s="2">
        <f t="shared" si="279"/>
        <v>92.793000000000006</v>
      </c>
      <c r="DB152" s="2">
        <f t="shared" si="280"/>
        <v>93.447999999999993</v>
      </c>
      <c r="DC152" s="2">
        <f t="shared" si="281"/>
        <v>94.379000000000005</v>
      </c>
      <c r="DD152" s="2">
        <f t="shared" si="282"/>
        <v>95.465999999999994</v>
      </c>
      <c r="DE152" s="2">
        <f t="shared" si="283"/>
        <v>96.930999999999997</v>
      </c>
      <c r="DF152" s="2">
        <f t="shared" si="284"/>
        <v>95.911000000000001</v>
      </c>
      <c r="DG152" s="2">
        <f t="shared" si="285"/>
        <v>96.893000000000001</v>
      </c>
      <c r="DH152" s="2">
        <f t="shared" si="286"/>
        <v>96.667000000000002</v>
      </c>
      <c r="DI152" s="2">
        <f t="shared" si="287"/>
        <v>97.86</v>
      </c>
      <c r="DK152" s="2">
        <f t="shared" si="288"/>
        <v>107.75696350844278</v>
      </c>
      <c r="DL152" s="2">
        <f t="shared" si="437"/>
        <v>116.85403171390014</v>
      </c>
      <c r="DM152" s="2">
        <f t="shared" si="437"/>
        <v>116.6788390013495</v>
      </c>
      <c r="DN152" s="2">
        <f t="shared" si="437"/>
        <v>120.0372392037787</v>
      </c>
      <c r="DO152" s="2">
        <f t="shared" si="437"/>
        <v>117.02894812382738</v>
      </c>
      <c r="DP152" s="2">
        <f t="shared" si="437"/>
        <v>121.34285564135564</v>
      </c>
      <c r="DQ152" s="2">
        <f t="shared" si="437"/>
        <v>114.99609080132765</v>
      </c>
      <c r="DR152" s="2">
        <f t="shared" si="437"/>
        <v>123.65314621848741</v>
      </c>
      <c r="DS152" s="2">
        <f t="shared" si="437"/>
        <v>119.64970448179272</v>
      </c>
      <c r="DT152" s="2">
        <f t="shared" si="437"/>
        <v>120.11422521008404</v>
      </c>
      <c r="DU152" s="2">
        <f t="shared" si="437"/>
        <v>112.26024871430134</v>
      </c>
      <c r="DV152" s="2">
        <f t="shared" si="437"/>
        <v>116.37929765478425</v>
      </c>
      <c r="DW152" s="2">
        <f t="shared" si="437"/>
        <v>122.71459886201993</v>
      </c>
      <c r="DX152" s="2">
        <f t="shared" si="437"/>
        <v>121.81159737076648</v>
      </c>
      <c r="DY152" s="2">
        <f t="shared" si="437"/>
        <v>117.47845265109382</v>
      </c>
      <c r="EA152" s="2">
        <f t="shared" si="440"/>
        <v>92.382513975155277</v>
      </c>
      <c r="EB152" s="2">
        <f t="shared" si="290"/>
        <v>92.574355214092861</v>
      </c>
      <c r="EC152" s="2">
        <f t="shared" si="291"/>
        <v>91.649823972188628</v>
      </c>
      <c r="ED152" s="2">
        <f t="shared" si="292"/>
        <v>91.558587232393691</v>
      </c>
      <c r="EE152" s="2">
        <f t="shared" si="293"/>
        <v>92.467369024304759</v>
      </c>
      <c r="EF152" s="2">
        <f t="shared" si="294"/>
        <v>92.66202076934178</v>
      </c>
      <c r="EG152" s="2">
        <f t="shared" si="295"/>
        <v>92.452261648477332</v>
      </c>
      <c r="EH152" s="2">
        <f t="shared" si="296"/>
        <v>93.730507101004179</v>
      </c>
      <c r="EI152" s="2">
        <f t="shared" si="297"/>
        <v>94.320960182646516</v>
      </c>
      <c r="EJ152" s="2">
        <f t="shared" si="298"/>
        <v>95.06408141908868</v>
      </c>
      <c r="EK152" s="2">
        <f t="shared" si="299"/>
        <v>96.85663673496839</v>
      </c>
      <c r="EL152" s="2">
        <f t="shared" si="300"/>
        <v>96.946222039021706</v>
      </c>
      <c r="EM152" s="2">
        <f t="shared" si="301"/>
        <v>98.427391407876584</v>
      </c>
      <c r="EN152" s="2">
        <f t="shared" si="302"/>
        <v>98.270453213912077</v>
      </c>
      <c r="EO152" s="2">
        <f t="shared" si="303"/>
        <v>99.368252618020932</v>
      </c>
      <c r="EQ152" s="2">
        <f t="shared" si="304"/>
        <v>92.354815825542616</v>
      </c>
      <c r="ER152" s="2">
        <f t="shared" si="438"/>
        <v>92.635925782904337</v>
      </c>
      <c r="ES152" s="2">
        <f t="shared" si="438"/>
        <v>92.064413618231001</v>
      </c>
      <c r="ET152" s="2">
        <f t="shared" si="438"/>
        <v>91.787221127447054</v>
      </c>
      <c r="EU152" s="2">
        <f t="shared" si="438"/>
        <v>91.78166601288352</v>
      </c>
      <c r="EV152" s="2">
        <f t="shared" si="438"/>
        <v>92.51973629470514</v>
      </c>
      <c r="EW152" s="2">
        <f t="shared" si="438"/>
        <v>92.97953201404161</v>
      </c>
      <c r="EX152" s="2">
        <f t="shared" si="438"/>
        <v>93.827930317586592</v>
      </c>
      <c r="EY152" s="2">
        <f t="shared" si="438"/>
        <v>94.760772297034791</v>
      </c>
      <c r="EZ152" s="2">
        <f t="shared" si="438"/>
        <v>95.011753272212317</v>
      </c>
      <c r="FA152" s="2">
        <f t="shared" si="438"/>
        <v>96.715120226869587</v>
      </c>
      <c r="FB152" s="2">
        <f t="shared" si="438"/>
        <v>96.480823075863754</v>
      </c>
      <c r="FC152" s="2">
        <f t="shared" si="438"/>
        <v>97.560550877034657</v>
      </c>
      <c r="FD152" s="2">
        <f t="shared" si="438"/>
        <v>98.35063617201412</v>
      </c>
      <c r="FE152" s="2">
        <f t="shared" si="438"/>
        <v>98.497396224984485</v>
      </c>
      <c r="FG152" s="2">
        <f t="shared" si="306"/>
        <v>0.99960858805180264</v>
      </c>
      <c r="FH152" s="2">
        <f t="shared" si="439"/>
        <v>0.99963832809402864</v>
      </c>
      <c r="FI152" s="2">
        <f t="shared" si="439"/>
        <v>0.99962231947916924</v>
      </c>
      <c r="FJ152" s="2">
        <f t="shared" si="439"/>
        <v>0.99958340680670787</v>
      </c>
      <c r="FK152" s="2">
        <f t="shared" si="439"/>
        <v>0.99957999013561583</v>
      </c>
      <c r="FL152" s="2">
        <f t="shared" si="439"/>
        <v>0.99955573364506345</v>
      </c>
      <c r="FM152" s="2">
        <f t="shared" si="439"/>
        <v>0.99954214556691479</v>
      </c>
      <c r="FN152" s="2">
        <f t="shared" si="439"/>
        <v>0.99950297800717225</v>
      </c>
      <c r="FO152" s="2">
        <f t="shared" si="439"/>
        <v>0.99951264201529422</v>
      </c>
      <c r="FP152" s="2">
        <f t="shared" si="439"/>
        <v>0.99948662537310262</v>
      </c>
      <c r="FQ152" s="2">
        <f t="shared" si="439"/>
        <v>0.99954152726052203</v>
      </c>
      <c r="FR152" s="2">
        <f t="shared" si="439"/>
        <v>0.99959556341636069</v>
      </c>
      <c r="FS152" s="2">
        <f t="shared" si="439"/>
        <v>0.99954974508360883</v>
      </c>
      <c r="FT152" s="2">
        <f t="shared" si="439"/>
        <v>0.99945586813642251</v>
      </c>
      <c r="FU152" s="2">
        <f t="shared" si="439"/>
        <v>0.9994091976885342</v>
      </c>
      <c r="FW152" s="2">
        <f t="shared" si="324"/>
        <v>0.21046237478108271</v>
      </c>
      <c r="FX152" s="2">
        <f t="shared" si="376"/>
        <v>0.28989029170656766</v>
      </c>
      <c r="FY152" s="2">
        <f t="shared" si="377"/>
        <v>0.31024360915243854</v>
      </c>
      <c r="FZ152" s="2">
        <f t="shared" si="378"/>
        <v>0.27263131398977258</v>
      </c>
      <c r="GA152" s="2">
        <f t="shared" si="379"/>
        <v>0.25905302193594948</v>
      </c>
      <c r="GB152" s="2">
        <f t="shared" si="380"/>
        <v>0.27011458144546163</v>
      </c>
      <c r="GC152" s="2">
        <f t="shared" si="381"/>
        <v>0.27908452795599509</v>
      </c>
      <c r="GD152" s="2">
        <f t="shared" si="382"/>
        <v>0.31540071155554195</v>
      </c>
      <c r="GE152" s="2">
        <f t="shared" si="383"/>
        <v>0.29867968352346241</v>
      </c>
      <c r="GF152" s="2">
        <f t="shared" si="384"/>
        <v>0.25907322746154382</v>
      </c>
      <c r="GG152" s="2">
        <f t="shared" si="385"/>
        <v>0.23688542819371242</v>
      </c>
      <c r="GH152" s="2">
        <f t="shared" si="386"/>
        <v>0.23861959929904761</v>
      </c>
      <c r="GI152" s="2">
        <f t="shared" si="387"/>
        <v>0.21524817884622904</v>
      </c>
      <c r="GJ152" s="2">
        <f t="shared" si="388"/>
        <v>0.19224621835287001</v>
      </c>
      <c r="GK152" s="2">
        <f t="shared" si="389"/>
        <v>0.17645399817781987</v>
      </c>
      <c r="GM152" s="86">
        <f t="shared" si="325"/>
        <v>6.6308169211740046E-159</v>
      </c>
      <c r="GN152" s="86">
        <f t="shared" si="390"/>
        <v>3.5302299337416257E-150</v>
      </c>
      <c r="GO152" s="86">
        <f t="shared" si="391"/>
        <v>5.8134617108732311E-237</v>
      </c>
      <c r="GP152" s="86">
        <f t="shared" si="392"/>
        <v>0</v>
      </c>
      <c r="GQ152" s="86">
        <f t="shared" si="393"/>
        <v>3.3191058299378735E-232</v>
      </c>
      <c r="GR152" s="86">
        <f t="shared" si="394"/>
        <v>8.926706418238598E-237</v>
      </c>
      <c r="GS152" s="86">
        <f t="shared" si="395"/>
        <v>0</v>
      </c>
      <c r="GT152" s="86">
        <f t="shared" si="396"/>
        <v>2.6328032917635112E-263</v>
      </c>
      <c r="GU152" s="86">
        <f t="shared" si="397"/>
        <v>1.1655613412334027E-190</v>
      </c>
      <c r="GV152" s="86">
        <f t="shared" si="398"/>
        <v>2.6354700970774358E-206</v>
      </c>
      <c r="GW152" s="86">
        <f t="shared" si="399"/>
        <v>1.469905411498769E-275</v>
      </c>
      <c r="GX152" s="86">
        <f t="shared" si="400"/>
        <v>5.3228712058498237E-271</v>
      </c>
      <c r="GY152" s="86">
        <f t="shared" si="401"/>
        <v>1.5447541391458198E-174</v>
      </c>
      <c r="GZ152" s="86">
        <f t="shared" si="402"/>
        <v>3.5825978320847998E-185</v>
      </c>
      <c r="HA152" s="86">
        <f t="shared" si="403"/>
        <v>1.2041372292114045E-215</v>
      </c>
      <c r="HC152" s="86">
        <f t="shared" si="326"/>
        <v>2.3697394272880174E-102</v>
      </c>
      <c r="HD152" s="86">
        <f t="shared" si="404"/>
        <v>4.2350083522963607E-134</v>
      </c>
      <c r="HE152" s="86">
        <f t="shared" si="405"/>
        <v>2.3893439604353042E-126</v>
      </c>
      <c r="HF152" s="86">
        <f t="shared" si="406"/>
        <v>8.5352257871860632E-153</v>
      </c>
      <c r="HG152" s="86">
        <f t="shared" si="407"/>
        <v>6.4368002538892539E-212</v>
      </c>
      <c r="HH152" s="86">
        <f t="shared" si="408"/>
        <v>1.131340418176387E-168</v>
      </c>
      <c r="HI152" s="86">
        <f t="shared" si="409"/>
        <v>1.5942091432352498E-193</v>
      </c>
      <c r="HJ152" s="86">
        <f t="shared" si="410"/>
        <v>8.7916763475527708E-218</v>
      </c>
      <c r="HK152" s="86">
        <f t="shared" si="411"/>
        <v>1.8253323495354409E-263</v>
      </c>
      <c r="HL152" s="86">
        <f t="shared" si="412"/>
        <v>2.0609127746485016E-216</v>
      </c>
      <c r="HM152" s="86">
        <f t="shared" si="413"/>
        <v>6.7194476884934754E-170</v>
      </c>
      <c r="HN152" s="86">
        <f t="shared" si="414"/>
        <v>1.9130830878361357E-117</v>
      </c>
      <c r="HO152" s="86">
        <f t="shared" si="415"/>
        <v>8.8807869336782646E-83</v>
      </c>
      <c r="HP152" s="86">
        <f t="shared" si="416"/>
        <v>2.678484832143461E-93</v>
      </c>
      <c r="HQ152" s="86">
        <f t="shared" si="417"/>
        <v>8.1595440621282132E-114</v>
      </c>
      <c r="HS152" s="86">
        <f t="shared" si="327"/>
        <v>1.0311621800448777E-2</v>
      </c>
      <c r="HT152" s="86">
        <f t="shared" si="418"/>
        <v>1.6217366536288834E-4</v>
      </c>
      <c r="HU152" s="86">
        <f t="shared" si="419"/>
        <v>8.8170451098495408E-5</v>
      </c>
      <c r="HV152" s="86">
        <f t="shared" si="420"/>
        <v>8.7864074940843093E-5</v>
      </c>
      <c r="HW152" s="86">
        <f t="shared" si="421"/>
        <v>2.9561274064243784E-4</v>
      </c>
      <c r="HX152" s="86">
        <f t="shared" si="422"/>
        <v>1.4898625155221104E-4</v>
      </c>
      <c r="HY152" s="86">
        <f t="shared" si="423"/>
        <v>2.3535021070216457E-4</v>
      </c>
      <c r="HZ152" s="86">
        <f t="shared" si="424"/>
        <v>2.1779153996317393E-5</v>
      </c>
      <c r="IA152" s="86">
        <f t="shared" si="425"/>
        <v>7.7260492179447577E-5</v>
      </c>
      <c r="IB152" s="86">
        <f t="shared" si="426"/>
        <v>3.0892150052706254E-4</v>
      </c>
      <c r="IC152" s="86">
        <f t="shared" si="427"/>
        <v>6.2566663015269043E-4</v>
      </c>
      <c r="ID152" s="86">
        <f t="shared" si="428"/>
        <v>6.7420059427339451E-4</v>
      </c>
      <c r="IE152" s="86">
        <f t="shared" si="429"/>
        <v>2.0781629866504997E-3</v>
      </c>
      <c r="IF152" s="86">
        <f t="shared" si="430"/>
        <v>2.4860283529076521E-4</v>
      </c>
      <c r="IG152" s="86">
        <f t="shared" si="431"/>
        <v>1.1725409328746811E-3</v>
      </c>
      <c r="II152" s="86">
        <f t="shared" si="328"/>
        <v>1.4696884962254649E-5</v>
      </c>
      <c r="IJ152" s="86">
        <f t="shared" si="329"/>
        <v>1.8533701072626597E-3</v>
      </c>
      <c r="IK152" s="86">
        <f t="shared" si="330"/>
        <v>2.590282737202766E-3</v>
      </c>
      <c r="IL152" s="86">
        <f t="shared" si="331"/>
        <v>1.5499186333722131E-4</v>
      </c>
      <c r="IM152" s="86">
        <f t="shared" si="332"/>
        <v>2.9286106519969142E-5</v>
      </c>
      <c r="IN152" s="86">
        <f t="shared" si="333"/>
        <v>9.9807396306169117E-5</v>
      </c>
      <c r="IO152" s="86">
        <f t="shared" si="334"/>
        <v>2.9067337379455198E-4</v>
      </c>
      <c r="IP152" s="86">
        <f t="shared" si="335"/>
        <v>1.4229188760197307E-3</v>
      </c>
      <c r="IQ152" s="86">
        <f t="shared" si="336"/>
        <v>6.72233581966097E-4</v>
      </c>
      <c r="IR152" s="86">
        <f t="shared" si="337"/>
        <v>3.5725109651079687E-5</v>
      </c>
      <c r="IS152" s="86">
        <f t="shared" si="338"/>
        <v>5.0222407120837498E-6</v>
      </c>
      <c r="IT152" s="86">
        <f t="shared" si="339"/>
        <v>1.107047167693754E-5</v>
      </c>
      <c r="IU152" s="86">
        <f t="shared" si="340"/>
        <v>7.2389055951569242E-7</v>
      </c>
      <c r="IV152" s="86">
        <f t="shared" si="341"/>
        <v>2.2196415537802351E-5</v>
      </c>
      <c r="IW152" s="86">
        <f t="shared" si="342"/>
        <v>1.481378845541795E-4</v>
      </c>
      <c r="IY152" s="86">
        <f t="shared" si="343"/>
        <v>1.0326318685411031E-2</v>
      </c>
      <c r="IZ152" s="86">
        <f t="shared" si="344"/>
        <v>2.015543772625548E-3</v>
      </c>
      <c r="JA152" s="86">
        <f t="shared" si="345"/>
        <v>2.6784531883012616E-3</v>
      </c>
      <c r="JB152" s="86">
        <f t="shared" si="346"/>
        <v>2.4285593827806439E-4</v>
      </c>
      <c r="JC152" s="86">
        <f t="shared" si="347"/>
        <v>3.2489884716240696E-4</v>
      </c>
      <c r="JD152" s="86">
        <f t="shared" si="348"/>
        <v>2.4879364785838014E-4</v>
      </c>
      <c r="JE152" s="86">
        <f t="shared" si="349"/>
        <v>5.2602358449671657E-4</v>
      </c>
      <c r="JF152" s="86">
        <f t="shared" si="350"/>
        <v>1.4446980300160481E-3</v>
      </c>
      <c r="JG152" s="86">
        <f t="shared" si="351"/>
        <v>7.4949407414554459E-4</v>
      </c>
      <c r="JH152" s="86">
        <f t="shared" si="352"/>
        <v>3.4464661017814222E-4</v>
      </c>
      <c r="JI152" s="86">
        <f t="shared" si="353"/>
        <v>6.3068887086477419E-4</v>
      </c>
      <c r="JJ152" s="86">
        <f t="shared" si="354"/>
        <v>6.852710659503321E-4</v>
      </c>
      <c r="JK152" s="86">
        <f t="shared" si="355"/>
        <v>2.0788868772100154E-3</v>
      </c>
      <c r="JL152" s="86">
        <f t="shared" si="356"/>
        <v>2.7079925082856756E-4</v>
      </c>
      <c r="JM152" s="86">
        <f t="shared" si="357"/>
        <v>1.3206788174288605E-3</v>
      </c>
    </row>
    <row r="153" spans="2:273" x14ac:dyDescent="0.25">
      <c r="B153" s="2">
        <v>126</v>
      </c>
      <c r="C153" s="37">
        <v>93.27</v>
      </c>
      <c r="D153" s="37">
        <v>93.447999999999993</v>
      </c>
      <c r="E153" s="37">
        <v>91.516999999999996</v>
      </c>
      <c r="F153" s="37">
        <v>92.379000000000005</v>
      </c>
      <c r="G153" s="37">
        <v>91.414000000000001</v>
      </c>
      <c r="H153" s="37">
        <v>91.328000000000003</v>
      </c>
      <c r="I153" s="37">
        <v>94.085999999999999</v>
      </c>
      <c r="J153" s="37">
        <v>93.120999999999995</v>
      </c>
      <c r="K153" s="37">
        <v>97.034000000000006</v>
      </c>
      <c r="L153" s="37">
        <v>94.361999999999995</v>
      </c>
      <c r="M153" s="37">
        <v>95.775999999999996</v>
      </c>
      <c r="N153" s="37">
        <v>94.838999999999999</v>
      </c>
      <c r="O153" s="37">
        <v>96.25</v>
      </c>
      <c r="P153" s="37">
        <v>97.509</v>
      </c>
      <c r="Q153" s="37">
        <v>98.018000000000001</v>
      </c>
      <c r="S153" s="4">
        <f t="shared" si="229"/>
        <v>92.28063607514008</v>
      </c>
      <c r="T153" s="4">
        <f t="shared" si="230"/>
        <v>92.544383847024889</v>
      </c>
      <c r="U153" s="4">
        <f t="shared" si="231"/>
        <v>91.90828665543502</v>
      </c>
      <c r="V153" s="4">
        <f t="shared" si="232"/>
        <v>91.546831839622044</v>
      </c>
      <c r="W153" s="4">
        <f t="shared" si="233"/>
        <v>92.221025901773629</v>
      </c>
      <c r="X153" s="4">
        <f t="shared" si="234"/>
        <v>92.553025178861205</v>
      </c>
      <c r="Y153" s="4">
        <f t="shared" si="235"/>
        <v>92.57718438115387</v>
      </c>
      <c r="Z153" s="4">
        <f t="shared" si="236"/>
        <v>94.0255757519094</v>
      </c>
      <c r="AA153" s="4">
        <f t="shared" si="237"/>
        <v>94.563488671341403</v>
      </c>
      <c r="AB153" s="4">
        <f t="shared" si="238"/>
        <v>94.962326320619738</v>
      </c>
      <c r="AC153" s="4">
        <f t="shared" si="239"/>
        <v>96.687586699913879</v>
      </c>
      <c r="AD153" s="4">
        <f t="shared" si="240"/>
        <v>96.737790733297985</v>
      </c>
      <c r="AE153" s="4">
        <f t="shared" si="241"/>
        <v>98.146347470528397</v>
      </c>
      <c r="AF153" s="4">
        <f t="shared" si="242"/>
        <v>98.190429871865902</v>
      </c>
      <c r="AG153" s="4">
        <f t="shared" si="243"/>
        <v>99.27487974234343</v>
      </c>
      <c r="AI153" s="4">
        <f t="shared" si="244"/>
        <v>0.98936392485991576</v>
      </c>
      <c r="AJ153" s="4">
        <f t="shared" si="245"/>
        <v>0.90361615297510411</v>
      </c>
      <c r="AK153" s="4">
        <f t="shared" si="246"/>
        <v>-0.3912866554350245</v>
      </c>
      <c r="AL153" s="4">
        <f t="shared" si="247"/>
        <v>0.83216816037796093</v>
      </c>
      <c r="AM153" s="4">
        <f t="shared" si="248"/>
        <v>-0.80702590177362765</v>
      </c>
      <c r="AN153" s="4">
        <f t="shared" si="249"/>
        <v>-1.2250251788612019</v>
      </c>
      <c r="AO153" s="4">
        <f t="shared" si="250"/>
        <v>1.5088156188461284</v>
      </c>
      <c r="AP153" s="4">
        <f t="shared" si="251"/>
        <v>-0.90457575190940531</v>
      </c>
      <c r="AQ153" s="4">
        <f t="shared" si="252"/>
        <v>2.4705113286586027</v>
      </c>
      <c r="AR153" s="4">
        <f t="shared" si="253"/>
        <v>-0.60032632061974311</v>
      </c>
      <c r="AS153" s="4">
        <f t="shared" si="254"/>
        <v>-0.91158669991388308</v>
      </c>
      <c r="AT153" s="4">
        <f t="shared" si="255"/>
        <v>-1.8987907332979859</v>
      </c>
      <c r="AU153" s="4">
        <f t="shared" si="256"/>
        <v>-1.8963474705283971</v>
      </c>
      <c r="AV153" s="4">
        <f t="shared" si="436"/>
        <v>-0.68142987186590176</v>
      </c>
      <c r="AW153" s="4">
        <f t="shared" si="436"/>
        <v>-1.256879742343429</v>
      </c>
      <c r="AY153" s="2">
        <f t="shared" si="308"/>
        <v>92.28063607514008</v>
      </c>
      <c r="AZ153" s="2">
        <f t="shared" si="359"/>
        <v>92.476580804414567</v>
      </c>
      <c r="BA153" s="2">
        <f t="shared" si="360"/>
        <v>91.667426548735222</v>
      </c>
      <c r="BB153" s="2">
        <f t="shared" si="361"/>
        <v>91.511135298851514</v>
      </c>
      <c r="BC153" s="2">
        <f t="shared" si="362"/>
        <v>92.21149935181387</v>
      </c>
      <c r="BD153" s="2">
        <f t="shared" si="363"/>
        <v>92.522398649429036</v>
      </c>
      <c r="BE153" s="2">
        <f t="shared" si="364"/>
        <v>92.499500365598394</v>
      </c>
      <c r="BF153" s="2">
        <f t="shared" si="365"/>
        <v>93.678177728801472</v>
      </c>
      <c r="BG153" s="2">
        <f t="shared" si="366"/>
        <v>94.340618951880771</v>
      </c>
      <c r="BH153" s="2">
        <f t="shared" si="367"/>
        <v>94.942408690586007</v>
      </c>
      <c r="BI153" s="2">
        <f t="shared" si="368"/>
        <v>96.683740997618656</v>
      </c>
      <c r="BJ153" s="2">
        <f t="shared" si="369"/>
        <v>96.730087345899108</v>
      </c>
      <c r="BK153" s="2">
        <f t="shared" si="370"/>
        <v>98.145509774690737</v>
      </c>
      <c r="BL153" s="2">
        <f t="shared" si="371"/>
        <v>98.167994757050963</v>
      </c>
      <c r="BM153" s="2">
        <f t="shared" si="372"/>
        <v>99.092301143341913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93.27</v>
      </c>
      <c r="CF153" s="2">
        <f t="shared" si="310"/>
        <v>93.447999999999993</v>
      </c>
      <c r="CG153" s="2">
        <f t="shared" si="311"/>
        <v>91.516999999999996</v>
      </c>
      <c r="CH153" s="2">
        <f t="shared" si="312"/>
        <v>92.379000000000005</v>
      </c>
      <c r="CI153" s="2">
        <f t="shared" si="313"/>
        <v>91.414000000000001</v>
      </c>
      <c r="CJ153" s="2">
        <f t="shared" si="314"/>
        <v>91.328000000000003</v>
      </c>
      <c r="CK153" s="2">
        <f t="shared" si="315"/>
        <v>94.085999999999999</v>
      </c>
      <c r="CL153" s="2">
        <f t="shared" si="316"/>
        <v>93.120999999999995</v>
      </c>
      <c r="CM153" s="2">
        <f t="shared" si="317"/>
        <v>97.034000000000006</v>
      </c>
      <c r="CN153" s="2">
        <f t="shared" si="318"/>
        <v>94.361999999999995</v>
      </c>
      <c r="CO153" s="2">
        <f t="shared" si="319"/>
        <v>95.775999999999996</v>
      </c>
      <c r="CP153" s="2">
        <f t="shared" si="320"/>
        <v>94.838999999999999</v>
      </c>
      <c r="CQ153" s="2">
        <f t="shared" si="321"/>
        <v>96.25</v>
      </c>
      <c r="CR153" s="2">
        <f t="shared" si="322"/>
        <v>97.509</v>
      </c>
      <c r="CS153" s="2">
        <f t="shared" si="323"/>
        <v>98.018000000000001</v>
      </c>
      <c r="CU153" s="2">
        <f t="shared" si="273"/>
        <v>93.27</v>
      </c>
      <c r="CV153" s="2">
        <f t="shared" si="274"/>
        <v>93.447999999999993</v>
      </c>
      <c r="CW153" s="2">
        <f t="shared" si="275"/>
        <v>91.516999999999996</v>
      </c>
      <c r="CX153" s="2">
        <f t="shared" si="276"/>
        <v>92.379000000000005</v>
      </c>
      <c r="CY153" s="2">
        <f t="shared" si="277"/>
        <v>91.414000000000001</v>
      </c>
      <c r="CZ153" s="2">
        <f t="shared" si="278"/>
        <v>91.328000000000003</v>
      </c>
      <c r="DA153" s="2">
        <f t="shared" si="279"/>
        <v>94.085999999999999</v>
      </c>
      <c r="DB153" s="2">
        <f t="shared" si="280"/>
        <v>93.120999999999995</v>
      </c>
      <c r="DC153" s="2">
        <f t="shared" si="281"/>
        <v>97.034000000000006</v>
      </c>
      <c r="DD153" s="2">
        <f t="shared" si="282"/>
        <v>94.361999999999995</v>
      </c>
      <c r="DE153" s="2">
        <f t="shared" si="283"/>
        <v>95.775999999999996</v>
      </c>
      <c r="DF153" s="2">
        <f t="shared" si="284"/>
        <v>94.838999999999999</v>
      </c>
      <c r="DG153" s="2">
        <f t="shared" si="285"/>
        <v>96.25</v>
      </c>
      <c r="DH153" s="2">
        <f t="shared" si="286"/>
        <v>97.509</v>
      </c>
      <c r="DI153" s="2">
        <f t="shared" si="287"/>
        <v>98.018000000000001</v>
      </c>
      <c r="DK153" s="2">
        <f t="shared" si="288"/>
        <v>107.78691031894934</v>
      </c>
      <c r="DL153" s="2">
        <f t="shared" si="437"/>
        <v>116.94313191632929</v>
      </c>
      <c r="DM153" s="2">
        <f t="shared" si="437"/>
        <v>116.78877483130901</v>
      </c>
      <c r="DN153" s="2">
        <f t="shared" si="437"/>
        <v>120.18827786774631</v>
      </c>
      <c r="DO153" s="2">
        <f t="shared" si="437"/>
        <v>117.15733949343338</v>
      </c>
      <c r="DP153" s="2">
        <f t="shared" si="437"/>
        <v>121.49131818961818</v>
      </c>
      <c r="DQ153" s="2">
        <f t="shared" si="437"/>
        <v>115.08682456140352</v>
      </c>
      <c r="DR153" s="2">
        <f t="shared" si="437"/>
        <v>123.8157411764706</v>
      </c>
      <c r="DS153" s="2">
        <f t="shared" si="437"/>
        <v>119.75357142857143</v>
      </c>
      <c r="DT153" s="2">
        <f t="shared" si="437"/>
        <v>120.21301260504202</v>
      </c>
      <c r="DU153" s="2">
        <f t="shared" si="437"/>
        <v>112.27968869679395</v>
      </c>
      <c r="DV153" s="2">
        <f t="shared" si="437"/>
        <v>116.43242251407131</v>
      </c>
      <c r="DW153" s="2">
        <f t="shared" si="437"/>
        <v>122.83766287339972</v>
      </c>
      <c r="DX153" s="2">
        <f t="shared" si="437"/>
        <v>121.92986541889482</v>
      </c>
      <c r="DY153" s="2">
        <f t="shared" si="437"/>
        <v>117.57501416388581</v>
      </c>
      <c r="EA153" s="2">
        <f t="shared" si="440"/>
        <v>92.281587927018634</v>
      </c>
      <c r="EB153" s="2">
        <f t="shared" si="290"/>
        <v>92.448822939436823</v>
      </c>
      <c r="EC153" s="2">
        <f t="shared" si="291"/>
        <v>91.517038119709795</v>
      </c>
      <c r="ED153" s="2">
        <f t="shared" si="292"/>
        <v>91.431155623365314</v>
      </c>
      <c r="EE153" s="2">
        <f t="shared" si="293"/>
        <v>92.398937650745211</v>
      </c>
      <c r="EF153" s="2">
        <f t="shared" si="294"/>
        <v>92.553198190026592</v>
      </c>
      <c r="EG153" s="2">
        <f t="shared" si="295"/>
        <v>92.327384824644852</v>
      </c>
      <c r="EH153" s="2">
        <f t="shared" si="296"/>
        <v>93.630666535973347</v>
      </c>
      <c r="EI153" s="2">
        <f t="shared" si="297"/>
        <v>94.184508452039822</v>
      </c>
      <c r="EJ153" s="2">
        <f t="shared" si="298"/>
        <v>94.945617852981769</v>
      </c>
      <c r="EK153" s="2">
        <f t="shared" si="299"/>
        <v>96.714503295520785</v>
      </c>
      <c r="EL153" s="2">
        <f t="shared" si="300"/>
        <v>96.846385224878617</v>
      </c>
      <c r="EM153" s="2">
        <f t="shared" si="301"/>
        <v>98.343919151931004</v>
      </c>
      <c r="EN153" s="2">
        <f t="shared" si="302"/>
        <v>98.138848824925361</v>
      </c>
      <c r="EO153" s="2">
        <f t="shared" si="303"/>
        <v>99.253929145433148</v>
      </c>
      <c r="EQ153" s="2">
        <f t="shared" si="304"/>
        <v>92.252906552380168</v>
      </c>
      <c r="ER153" s="2">
        <f t="shared" si="438"/>
        <v>92.512463083662539</v>
      </c>
      <c r="ES153" s="2">
        <f t="shared" si="438"/>
        <v>91.946005561923968</v>
      </c>
      <c r="ET153" s="2">
        <f t="shared" si="438"/>
        <v>91.668230046655594</v>
      </c>
      <c r="EU153" s="2">
        <f t="shared" si="438"/>
        <v>91.688333993382813</v>
      </c>
      <c r="EV153" s="2">
        <f t="shared" si="438"/>
        <v>92.405875596680616</v>
      </c>
      <c r="EW153" s="2">
        <f t="shared" si="438"/>
        <v>92.873085598787725</v>
      </c>
      <c r="EX153" s="2">
        <f t="shared" si="438"/>
        <v>93.731459934524537</v>
      </c>
      <c r="EY153" s="2">
        <f t="shared" si="438"/>
        <v>94.639220206912981</v>
      </c>
      <c r="EZ153" s="2">
        <f t="shared" si="438"/>
        <v>94.891349552772837</v>
      </c>
      <c r="FA153" s="2">
        <f t="shared" si="438"/>
        <v>96.567730730757432</v>
      </c>
      <c r="FB153" s="2">
        <f t="shared" si="438"/>
        <v>96.363410273984542</v>
      </c>
      <c r="FC153" s="2">
        <f t="shared" si="438"/>
        <v>97.442293911078238</v>
      </c>
      <c r="FD153" s="2">
        <f t="shared" si="438"/>
        <v>98.222630097863089</v>
      </c>
      <c r="FE153" s="2">
        <f t="shared" si="438"/>
        <v>98.352431836824337</v>
      </c>
      <c r="FG153" s="2">
        <f t="shared" si="306"/>
        <v>0.99964301576605041</v>
      </c>
      <c r="FH153" s="2">
        <f t="shared" si="439"/>
        <v>0.99967014080428596</v>
      </c>
      <c r="FI153" s="2">
        <f t="shared" si="439"/>
        <v>0.99965553982415989</v>
      </c>
      <c r="FJ153" s="2">
        <f t="shared" si="439"/>
        <v>0.99962004856473541</v>
      </c>
      <c r="FK153" s="2">
        <f t="shared" si="439"/>
        <v>0.99961693229427429</v>
      </c>
      <c r="FL153" s="2">
        <f t="shared" si="439"/>
        <v>0.99959480842954551</v>
      </c>
      <c r="FM153" s="2">
        <f t="shared" si="439"/>
        <v>0.99958241497125377</v>
      </c>
      <c r="FN153" s="2">
        <f t="shared" si="439"/>
        <v>0.99954669073077351</v>
      </c>
      <c r="FO153" s="2">
        <f t="shared" si="439"/>
        <v>0.99955550517437675</v>
      </c>
      <c r="FP153" s="2">
        <f t="shared" si="439"/>
        <v>0.99953177562526763</v>
      </c>
      <c r="FQ153" s="2">
        <f t="shared" si="439"/>
        <v>0.99958185102365316</v>
      </c>
      <c r="FR153" s="2">
        <f t="shared" si="439"/>
        <v>0.99963113632549305</v>
      </c>
      <c r="FS153" s="2">
        <f t="shared" si="439"/>
        <v>0.99958934636668617</v>
      </c>
      <c r="FT153" s="2">
        <f t="shared" si="439"/>
        <v>0.99950372208173011</v>
      </c>
      <c r="FU153" s="2">
        <f t="shared" si="439"/>
        <v>0.99946115387654222</v>
      </c>
      <c r="FW153" s="2">
        <f t="shared" si="324"/>
        <v>0.22617491652844182</v>
      </c>
      <c r="FX153" s="2">
        <f t="shared" si="376"/>
        <v>0.30921036019759951</v>
      </c>
      <c r="FY153" s="2">
        <f t="shared" si="377"/>
        <v>0.33028922060529187</v>
      </c>
      <c r="FZ153" s="2">
        <f t="shared" si="378"/>
        <v>0.29127294567250955</v>
      </c>
      <c r="GA153" s="2">
        <f t="shared" si="379"/>
        <v>0.27711994032452225</v>
      </c>
      <c r="GB153" s="2">
        <f t="shared" si="380"/>
        <v>0.28865241861670332</v>
      </c>
      <c r="GC153" s="2">
        <f t="shared" si="381"/>
        <v>0.29798663912881584</v>
      </c>
      <c r="GD153" s="2">
        <f t="shared" si="382"/>
        <v>0.33561740339672685</v>
      </c>
      <c r="GE153" s="2">
        <f t="shared" si="383"/>
        <v>0.31832294217294627</v>
      </c>
      <c r="GF153" s="2">
        <f t="shared" si="384"/>
        <v>0.27714102794389039</v>
      </c>
      <c r="GG153" s="2">
        <f t="shared" si="385"/>
        <v>0.2539361787702239</v>
      </c>
      <c r="GH153" s="2">
        <f t="shared" si="386"/>
        <v>0.25575333965946551</v>
      </c>
      <c r="GI153" s="2">
        <f t="shared" si="387"/>
        <v>0.2312133829525039</v>
      </c>
      <c r="GJ153" s="2">
        <f t="shared" si="388"/>
        <v>0.20695526970221872</v>
      </c>
      <c r="GK153" s="2">
        <f t="shared" si="389"/>
        <v>0.1902393341535617</v>
      </c>
      <c r="GM153" s="86">
        <f t="shared" si="325"/>
        <v>9.8708501306273452E-164</v>
      </c>
      <c r="GN153" s="86">
        <f t="shared" si="390"/>
        <v>1.0452374405392471E-154</v>
      </c>
      <c r="GO153" s="86">
        <f t="shared" si="391"/>
        <v>4.4540523724083365E-244</v>
      </c>
      <c r="GP153" s="86">
        <f t="shared" si="392"/>
        <v>0</v>
      </c>
      <c r="GQ153" s="86">
        <f t="shared" si="393"/>
        <v>3.2860799644707051E-239</v>
      </c>
      <c r="GR153" s="86">
        <f t="shared" si="394"/>
        <v>7.6394930633270747E-244</v>
      </c>
      <c r="GS153" s="86">
        <f t="shared" si="395"/>
        <v>0</v>
      </c>
      <c r="GT153" s="86">
        <f t="shared" si="396"/>
        <v>3.3898239778407191E-271</v>
      </c>
      <c r="GU153" s="86">
        <f t="shared" si="397"/>
        <v>2.2765018579752459E-196</v>
      </c>
      <c r="GV153" s="86">
        <f t="shared" si="398"/>
        <v>1.5441713919154298E-212</v>
      </c>
      <c r="GW153" s="86">
        <f t="shared" si="399"/>
        <v>6.0998533651053977E-284</v>
      </c>
      <c r="GX153" s="86">
        <f t="shared" si="400"/>
        <v>3.8688612433124706E-279</v>
      </c>
      <c r="GY153" s="86">
        <f t="shared" si="401"/>
        <v>8.1703771256560861E-180</v>
      </c>
      <c r="GZ153" s="86">
        <f t="shared" si="402"/>
        <v>9.1373989387130937E-191</v>
      </c>
      <c r="HA153" s="86">
        <f t="shared" si="403"/>
        <v>4.4491136210965443E-222</v>
      </c>
      <c r="HC153" s="86">
        <f t="shared" si="326"/>
        <v>7.6888512522694055E-107</v>
      </c>
      <c r="HD153" s="86">
        <f t="shared" si="404"/>
        <v>6.5657840145408286E-140</v>
      </c>
      <c r="HE153" s="86">
        <f t="shared" si="405"/>
        <v>1.1652201080647931E-131</v>
      </c>
      <c r="HF153" s="86">
        <f t="shared" si="406"/>
        <v>2.5451658060968166E-159</v>
      </c>
      <c r="HG153" s="86">
        <f t="shared" si="407"/>
        <v>4.6232869304590204E-221</v>
      </c>
      <c r="HH153" s="86">
        <f t="shared" si="408"/>
        <v>8.3867989477155404E-176</v>
      </c>
      <c r="HI153" s="86">
        <f t="shared" si="409"/>
        <v>9.0035375376131002E-202</v>
      </c>
      <c r="HJ153" s="86">
        <f t="shared" si="410"/>
        <v>6.8380902962306253E-227</v>
      </c>
      <c r="HK153" s="86">
        <f t="shared" si="411"/>
        <v>1.2855093942290501E-274</v>
      </c>
      <c r="HL153" s="86">
        <f t="shared" si="412"/>
        <v>9.6879929710664906E-226</v>
      </c>
      <c r="HM153" s="86">
        <f t="shared" si="413"/>
        <v>2.9856576646388093E-177</v>
      </c>
      <c r="HN153" s="86">
        <f t="shared" si="414"/>
        <v>1.8918884916947981E-122</v>
      </c>
      <c r="HO153" s="86">
        <f t="shared" si="415"/>
        <v>2.2777236551990523E-86</v>
      </c>
      <c r="HP153" s="86">
        <f t="shared" si="416"/>
        <v>2.4139071174183793E-97</v>
      </c>
      <c r="HQ153" s="86">
        <f t="shared" si="417"/>
        <v>1.1256619760140516E-118</v>
      </c>
      <c r="HS153" s="86">
        <f t="shared" si="327"/>
        <v>5.4364824501553872E-3</v>
      </c>
      <c r="HT153" s="86">
        <f t="shared" si="418"/>
        <v>6.3927966012470726E-5</v>
      </c>
      <c r="HU153" s="86">
        <f t="shared" si="419"/>
        <v>3.0986360586485365E-5</v>
      </c>
      <c r="HV153" s="86">
        <f t="shared" si="420"/>
        <v>2.9870851153220439E-5</v>
      </c>
      <c r="HW153" s="86">
        <f t="shared" si="421"/>
        <v>1.044029847035966E-4</v>
      </c>
      <c r="HX153" s="86">
        <f t="shared" si="422"/>
        <v>5.1354781116566539E-5</v>
      </c>
      <c r="HY153" s="86">
        <f t="shared" si="423"/>
        <v>8.579837094275818E-5</v>
      </c>
      <c r="HZ153" s="86">
        <f t="shared" si="424"/>
        <v>6.3595471507237261E-6</v>
      </c>
      <c r="IA153" s="86">
        <f t="shared" si="425"/>
        <v>2.519976850119151E-5</v>
      </c>
      <c r="IB153" s="86">
        <f t="shared" si="426"/>
        <v>1.1069943066054786E-4</v>
      </c>
      <c r="IC153" s="86">
        <f t="shared" si="427"/>
        <v>2.3639598142292752E-4</v>
      </c>
      <c r="ID153" s="86">
        <f t="shared" si="428"/>
        <v>2.6362291379278138E-4</v>
      </c>
      <c r="IE153" s="86">
        <f t="shared" si="429"/>
        <v>8.66587379826923E-4</v>
      </c>
      <c r="IF153" s="86">
        <f t="shared" si="430"/>
        <v>5.6911106283415226E-5</v>
      </c>
      <c r="IG153" s="86">
        <f t="shared" si="431"/>
        <v>3.1964801497162524E-4</v>
      </c>
      <c r="II153" s="86">
        <f t="shared" si="328"/>
        <v>5.4491363261897936E-5</v>
      </c>
      <c r="IJ153" s="86">
        <f t="shared" si="329"/>
        <v>4.9735510880226947E-3</v>
      </c>
      <c r="IK153" s="86">
        <f t="shared" si="330"/>
        <v>7.2576418324846511E-3</v>
      </c>
      <c r="IL153" s="86">
        <f t="shared" si="331"/>
        <v>5.8865816120239848E-4</v>
      </c>
      <c r="IM153" s="86">
        <f t="shared" si="332"/>
        <v>1.3410449190220166E-4</v>
      </c>
      <c r="IN153" s="86">
        <f t="shared" si="333"/>
        <v>4.0220482014720988E-4</v>
      </c>
      <c r="IO153" s="86">
        <f t="shared" si="334"/>
        <v>1.0299502638582521E-3</v>
      </c>
      <c r="IP153" s="86">
        <f t="shared" si="335"/>
        <v>4.6736832373498408E-3</v>
      </c>
      <c r="IQ153" s="86">
        <f t="shared" si="336"/>
        <v>2.3074116481363312E-3</v>
      </c>
      <c r="IR153" s="86">
        <f t="shared" si="337"/>
        <v>1.5839086594740569E-4</v>
      </c>
      <c r="IS153" s="86">
        <f t="shared" si="338"/>
        <v>2.5706583180889296E-5</v>
      </c>
      <c r="IT153" s="86">
        <f t="shared" si="339"/>
        <v>5.103564371888164E-5</v>
      </c>
      <c r="IU153" s="86">
        <f t="shared" si="340"/>
        <v>4.1325382898693202E-6</v>
      </c>
      <c r="IV153" s="86">
        <f t="shared" si="341"/>
        <v>7.1560918362166288E-5</v>
      </c>
      <c r="IW153" s="86">
        <f t="shared" si="342"/>
        <v>3.5991492121132236E-4</v>
      </c>
      <c r="IY153" s="86">
        <f t="shared" si="343"/>
        <v>5.4909738134172855E-3</v>
      </c>
      <c r="IZ153" s="86">
        <f t="shared" si="344"/>
        <v>5.0374790540351653E-3</v>
      </c>
      <c r="JA153" s="86">
        <f t="shared" si="345"/>
        <v>7.2886281930711365E-3</v>
      </c>
      <c r="JB153" s="86">
        <f t="shared" si="346"/>
        <v>6.1852901235561896E-4</v>
      </c>
      <c r="JC153" s="86">
        <f t="shared" si="347"/>
        <v>2.3850747660579826E-4</v>
      </c>
      <c r="JD153" s="86">
        <f t="shared" si="348"/>
        <v>4.5355960126377642E-4</v>
      </c>
      <c r="JE153" s="86">
        <f t="shared" si="349"/>
        <v>1.1157486348010103E-3</v>
      </c>
      <c r="JF153" s="86">
        <f t="shared" si="350"/>
        <v>4.6800427845005649E-3</v>
      </c>
      <c r="JG153" s="86">
        <f t="shared" si="351"/>
        <v>2.3326114166375227E-3</v>
      </c>
      <c r="JH153" s="86">
        <f t="shared" si="352"/>
        <v>2.6909029660795357E-4</v>
      </c>
      <c r="JI153" s="86">
        <f t="shared" si="353"/>
        <v>2.6210256460381683E-4</v>
      </c>
      <c r="JJ153" s="86">
        <f t="shared" si="354"/>
        <v>3.1465855751166302E-4</v>
      </c>
      <c r="JK153" s="86">
        <f t="shared" si="355"/>
        <v>8.7071991811679228E-4</v>
      </c>
      <c r="JL153" s="86">
        <f t="shared" si="356"/>
        <v>1.284720246455815E-4</v>
      </c>
      <c r="JM153" s="86">
        <f t="shared" si="357"/>
        <v>6.7956293618294766E-4</v>
      </c>
    </row>
    <row r="154" spans="2:273" x14ac:dyDescent="0.25">
      <c r="B154" s="2">
        <v>127</v>
      </c>
      <c r="C154" s="37">
        <v>88.73</v>
      </c>
      <c r="D154" s="37">
        <v>92.259</v>
      </c>
      <c r="E154" s="37">
        <v>91.930999999999997</v>
      </c>
      <c r="F154" s="37">
        <v>90.19</v>
      </c>
      <c r="G154" s="37">
        <v>93.483000000000004</v>
      </c>
      <c r="H154" s="37">
        <v>92.275999999999996</v>
      </c>
      <c r="I154" s="37">
        <v>93.397000000000006</v>
      </c>
      <c r="J154" s="37">
        <v>95.052000000000007</v>
      </c>
      <c r="K154" s="37">
        <v>93.828000000000003</v>
      </c>
      <c r="L154" s="37">
        <v>93.947999999999993</v>
      </c>
      <c r="M154" s="37">
        <v>96.293000000000006</v>
      </c>
      <c r="N154" s="37">
        <v>96.661000000000001</v>
      </c>
      <c r="O154" s="37">
        <v>98.75</v>
      </c>
      <c r="P154" s="37">
        <v>99.403999999999996</v>
      </c>
      <c r="Q154" s="37">
        <v>98.263000000000005</v>
      </c>
      <c r="S154" s="4">
        <f t="shared" si="229"/>
        <v>92.178553173433684</v>
      </c>
      <c r="T154" s="4">
        <f t="shared" si="230"/>
        <v>92.501751704172179</v>
      </c>
      <c r="U154" s="4">
        <f t="shared" si="231"/>
        <v>92.085952562017994</v>
      </c>
      <c r="V154" s="4">
        <f t="shared" si="232"/>
        <v>91.499137794496306</v>
      </c>
      <c r="W154" s="4">
        <f t="shared" si="233"/>
        <v>92.156533773282163</v>
      </c>
      <c r="X154" s="4">
        <f t="shared" si="234"/>
        <v>92.507226029510633</v>
      </c>
      <c r="Y154" s="4">
        <f t="shared" si="235"/>
        <v>92.611928809920542</v>
      </c>
      <c r="Z154" s="4">
        <f t="shared" si="236"/>
        <v>94.464127981047213</v>
      </c>
      <c r="AA154" s="4">
        <f t="shared" si="237"/>
        <v>94.820686335487778</v>
      </c>
      <c r="AB154" s="4">
        <f t="shared" si="238"/>
        <v>94.892422228118022</v>
      </c>
      <c r="AC154" s="4">
        <f t="shared" si="239"/>
        <v>96.553039933972599</v>
      </c>
      <c r="AD154" s="4">
        <f t="shared" si="240"/>
        <v>96.645259675742253</v>
      </c>
      <c r="AE154" s="4">
        <f t="shared" si="241"/>
        <v>98.04130259408538</v>
      </c>
      <c r="AF154" s="4">
        <f t="shared" si="242"/>
        <v>98.10003295499547</v>
      </c>
      <c r="AG154" s="4">
        <f t="shared" si="243"/>
        <v>99.343485702556293</v>
      </c>
      <c r="AI154" s="4">
        <f t="shared" si="244"/>
        <v>-3.4485531734336803</v>
      </c>
      <c r="AJ154" s="4">
        <f t="shared" si="245"/>
        <v>-0.24275170417217851</v>
      </c>
      <c r="AK154" s="4">
        <f t="shared" si="246"/>
        <v>-0.15495256201799634</v>
      </c>
      <c r="AL154" s="4">
        <f t="shared" si="247"/>
        <v>-1.3091377944963085</v>
      </c>
      <c r="AM154" s="4">
        <f t="shared" si="248"/>
        <v>1.3264662267178409</v>
      </c>
      <c r="AN154" s="4">
        <f t="shared" si="249"/>
        <v>-0.23122602951063698</v>
      </c>
      <c r="AO154" s="4">
        <f t="shared" si="250"/>
        <v>0.78507119007946358</v>
      </c>
      <c r="AP154" s="4">
        <f t="shared" si="251"/>
        <v>0.58787201895279395</v>
      </c>
      <c r="AQ154" s="4">
        <f t="shared" si="252"/>
        <v>-0.9926863354877753</v>
      </c>
      <c r="AR154" s="4">
        <f t="shared" si="253"/>
        <v>-0.94442222811802878</v>
      </c>
      <c r="AS154" s="4">
        <f t="shared" si="254"/>
        <v>-0.26003993397259251</v>
      </c>
      <c r="AT154" s="4">
        <f t="shared" si="255"/>
        <v>1.5740324257748739E-2</v>
      </c>
      <c r="AU154" s="4">
        <f t="shared" si="256"/>
        <v>0.70869740591462005</v>
      </c>
      <c r="AV154" s="4">
        <f t="shared" si="436"/>
        <v>1.3039670450045264</v>
      </c>
      <c r="AW154" s="4">
        <f t="shared" si="436"/>
        <v>-1.0804857025562882</v>
      </c>
      <c r="AY154" s="2">
        <f t="shared" si="308"/>
        <v>92.178553173433684</v>
      </c>
      <c r="AZ154" s="2">
        <f t="shared" si="359"/>
        <v>92.352357223527719</v>
      </c>
      <c r="BA154" s="2">
        <f t="shared" si="360"/>
        <v>91.547869230440512</v>
      </c>
      <c r="BB154" s="2">
        <f t="shared" si="361"/>
        <v>91.390053714851774</v>
      </c>
      <c r="BC154" s="2">
        <f t="shared" si="362"/>
        <v>92.121557173837772</v>
      </c>
      <c r="BD154" s="2">
        <f t="shared" si="363"/>
        <v>92.40824905087635</v>
      </c>
      <c r="BE154" s="2">
        <f t="shared" si="364"/>
        <v>92.390429049698028</v>
      </c>
      <c r="BF154" s="2">
        <f t="shared" si="365"/>
        <v>93.580543826051581</v>
      </c>
      <c r="BG154" s="2">
        <f t="shared" si="366"/>
        <v>94.217546366000875</v>
      </c>
      <c r="BH154" s="2">
        <f t="shared" si="367"/>
        <v>94.82140156829486</v>
      </c>
      <c r="BI154" s="2">
        <f t="shared" si="368"/>
        <v>96.537049674063582</v>
      </c>
      <c r="BJ154" s="2">
        <f t="shared" si="369"/>
        <v>96.616200633476126</v>
      </c>
      <c r="BK154" s="2">
        <f t="shared" si="370"/>
        <v>98.037479056260054</v>
      </c>
      <c r="BL154" s="2">
        <f t="shared" si="371"/>
        <v>98.037566267875007</v>
      </c>
      <c r="BM154" s="2">
        <f t="shared" si="372"/>
        <v>98.957779945703237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88.73</v>
      </c>
      <c r="CF154" s="2" t="str">
        <f t="shared" si="310"/>
        <v/>
      </c>
      <c r="CG154" s="2" t="str">
        <f t="shared" si="311"/>
        <v/>
      </c>
      <c r="CH154" s="2">
        <f t="shared" si="312"/>
        <v>90.19</v>
      </c>
      <c r="CI154" s="2">
        <f t="shared" si="313"/>
        <v>93.483000000000004</v>
      </c>
      <c r="CJ154" s="2">
        <f t="shared" si="314"/>
        <v>92.275999999999996</v>
      </c>
      <c r="CK154" s="2">
        <f t="shared" si="315"/>
        <v>93.397000000000006</v>
      </c>
      <c r="CL154" s="2" t="str">
        <f t="shared" si="316"/>
        <v/>
      </c>
      <c r="CM154" s="2">
        <f t="shared" si="317"/>
        <v>93.828000000000003</v>
      </c>
      <c r="CN154" s="2">
        <f t="shared" si="318"/>
        <v>93.947999999999993</v>
      </c>
      <c r="CO154" s="2">
        <f t="shared" si="319"/>
        <v>96.293000000000006</v>
      </c>
      <c r="CP154" s="2">
        <f t="shared" si="320"/>
        <v>96.661000000000001</v>
      </c>
      <c r="CQ154" s="2">
        <f t="shared" si="321"/>
        <v>98.75</v>
      </c>
      <c r="CR154" s="2">
        <f t="shared" si="322"/>
        <v>99.403999999999996</v>
      </c>
      <c r="CS154" s="2">
        <f t="shared" si="323"/>
        <v>98.263000000000005</v>
      </c>
      <c r="CU154" s="2">
        <f t="shared" si="273"/>
        <v>88.73</v>
      </c>
      <c r="CV154" s="2" t="str">
        <f t="shared" si="274"/>
        <v/>
      </c>
      <c r="CW154" s="2" t="str">
        <f t="shared" si="275"/>
        <v/>
      </c>
      <c r="CX154" s="2">
        <f t="shared" si="276"/>
        <v>90.19</v>
      </c>
      <c r="CY154" s="2">
        <f t="shared" si="277"/>
        <v>93.483000000000004</v>
      </c>
      <c r="CZ154" s="2">
        <f t="shared" si="278"/>
        <v>92.275999999999996</v>
      </c>
      <c r="DA154" s="2">
        <f t="shared" si="279"/>
        <v>93.397000000000006</v>
      </c>
      <c r="DB154" s="2" t="str">
        <f t="shared" si="280"/>
        <v/>
      </c>
      <c r="DC154" s="2">
        <f t="shared" si="281"/>
        <v>93.828000000000003</v>
      </c>
      <c r="DD154" s="2">
        <f t="shared" si="282"/>
        <v>93.947999999999993</v>
      </c>
      <c r="DE154" s="2">
        <f t="shared" si="283"/>
        <v>96.293000000000006</v>
      </c>
      <c r="DF154" s="2">
        <f t="shared" si="284"/>
        <v>96.661000000000001</v>
      </c>
      <c r="DG154" s="2">
        <f t="shared" si="285"/>
        <v>98.75</v>
      </c>
      <c r="DH154" s="2">
        <f t="shared" si="286"/>
        <v>99.403999999999996</v>
      </c>
      <c r="DI154" s="2">
        <f t="shared" si="287"/>
        <v>98.263000000000005</v>
      </c>
      <c r="DK154" s="2">
        <f t="shared" si="288"/>
        <v>107.81685712945591</v>
      </c>
      <c r="DL154" s="2">
        <f t="shared" si="437"/>
        <v>117.03223211875844</v>
      </c>
      <c r="DM154" s="2">
        <f t="shared" si="437"/>
        <v>116.89871066126852</v>
      </c>
      <c r="DN154" s="2">
        <f t="shared" si="437"/>
        <v>120.33931653171392</v>
      </c>
      <c r="DO154" s="2">
        <f t="shared" si="437"/>
        <v>117.28573086303939</v>
      </c>
      <c r="DP154" s="2">
        <f t="shared" si="437"/>
        <v>121.63978073788073</v>
      </c>
      <c r="DQ154" s="2">
        <f t="shared" si="437"/>
        <v>115.17755832147938</v>
      </c>
      <c r="DR154" s="2">
        <f t="shared" si="437"/>
        <v>123.9783361344538</v>
      </c>
      <c r="DS154" s="2">
        <f t="shared" si="437"/>
        <v>119.85743837535014</v>
      </c>
      <c r="DT154" s="2">
        <f t="shared" si="437"/>
        <v>120.31180000000001</v>
      </c>
      <c r="DU154" s="2">
        <f t="shared" si="437"/>
        <v>112.29912867928657</v>
      </c>
      <c r="DV154" s="2">
        <f t="shared" si="437"/>
        <v>116.48554737335837</v>
      </c>
      <c r="DW154" s="2">
        <f t="shared" si="437"/>
        <v>122.96072688477953</v>
      </c>
      <c r="DX154" s="2">
        <f t="shared" si="437"/>
        <v>122.04813346702316</v>
      </c>
      <c r="DY154" s="2">
        <f t="shared" si="437"/>
        <v>117.6715756766778</v>
      </c>
      <c r="EA154" s="2">
        <f t="shared" si="440"/>
        <v>92.180661878881992</v>
      </c>
      <c r="EB154" s="2">
        <f t="shared" si="290"/>
        <v>92.323290664780785</v>
      </c>
      <c r="EC154" s="2">
        <f t="shared" si="291"/>
        <v>91.384252267230949</v>
      </c>
      <c r="ED154" s="2">
        <f t="shared" si="292"/>
        <v>91.303724014336922</v>
      </c>
      <c r="EE154" s="2">
        <f t="shared" si="293"/>
        <v>92.330506277185663</v>
      </c>
      <c r="EF154" s="2">
        <f t="shared" si="294"/>
        <v>92.444375610711418</v>
      </c>
      <c r="EG154" s="2">
        <f t="shared" si="295"/>
        <v>92.202508000812372</v>
      </c>
      <c r="EH154" s="2">
        <f t="shared" si="296"/>
        <v>93.53082597094253</v>
      </c>
      <c r="EI154" s="2">
        <f t="shared" si="297"/>
        <v>94.048056721433142</v>
      </c>
      <c r="EJ154" s="2">
        <f t="shared" si="298"/>
        <v>94.827154286874844</v>
      </c>
      <c r="EK154" s="2">
        <f t="shared" si="299"/>
        <v>96.57236985607318</v>
      </c>
      <c r="EL154" s="2">
        <f t="shared" si="300"/>
        <v>96.746548410735542</v>
      </c>
      <c r="EM154" s="2">
        <f t="shared" si="301"/>
        <v>98.260446895985439</v>
      </c>
      <c r="EN154" s="2">
        <f t="shared" si="302"/>
        <v>98.007244435938659</v>
      </c>
      <c r="EO154" s="2">
        <f t="shared" si="303"/>
        <v>99.139605672845377</v>
      </c>
      <c r="EQ154" s="2">
        <f t="shared" si="304"/>
        <v>92.150997279217719</v>
      </c>
      <c r="ER154" s="2">
        <f t="shared" si="438"/>
        <v>92.38900038442074</v>
      </c>
      <c r="ES154" s="2">
        <f t="shared" si="438"/>
        <v>91.82759750561695</v>
      </c>
      <c r="ET154" s="2">
        <f t="shared" si="438"/>
        <v>91.549238965864134</v>
      </c>
      <c r="EU154" s="2">
        <f t="shared" si="438"/>
        <v>91.59500197388212</v>
      </c>
      <c r="EV154" s="2">
        <f t="shared" si="438"/>
        <v>92.292014898656078</v>
      </c>
      <c r="EW154" s="2">
        <f t="shared" si="438"/>
        <v>92.766639183533854</v>
      </c>
      <c r="EX154" s="2">
        <f t="shared" si="438"/>
        <v>93.634989551462496</v>
      </c>
      <c r="EY154" s="2">
        <f t="shared" si="438"/>
        <v>94.517668116791157</v>
      </c>
      <c r="EZ154" s="2">
        <f t="shared" si="438"/>
        <v>94.770945833333357</v>
      </c>
      <c r="FA154" s="2">
        <f t="shared" si="438"/>
        <v>96.420341234645292</v>
      </c>
      <c r="FB154" s="2">
        <f t="shared" si="438"/>
        <v>96.245997472105316</v>
      </c>
      <c r="FC154" s="2">
        <f t="shared" si="438"/>
        <v>97.324036945121819</v>
      </c>
      <c r="FD154" s="2">
        <f t="shared" si="438"/>
        <v>98.094624023712072</v>
      </c>
      <c r="FE154" s="2">
        <f t="shared" si="438"/>
        <v>98.207467448664204</v>
      </c>
      <c r="FG154" s="2">
        <f t="shared" si="306"/>
        <v>0.99967441628233233</v>
      </c>
      <c r="FH154" s="2">
        <f t="shared" si="439"/>
        <v>0.9996991561063443</v>
      </c>
      <c r="FI154" s="2">
        <f t="shared" si="439"/>
        <v>0.99968583906407837</v>
      </c>
      <c r="FJ154" s="2">
        <f t="shared" si="439"/>
        <v>0.99965346858750759</v>
      </c>
      <c r="FK154" s="2">
        <f t="shared" si="439"/>
        <v>0.99965062632424961</v>
      </c>
      <c r="FL154" s="2">
        <f t="shared" si="439"/>
        <v>0.99963044772027976</v>
      </c>
      <c r="FM154" s="2">
        <f t="shared" si="439"/>
        <v>0.99961914393365292</v>
      </c>
      <c r="FN154" s="2">
        <f t="shared" si="439"/>
        <v>0.99958656054231376</v>
      </c>
      <c r="FO154" s="2">
        <f t="shared" si="439"/>
        <v>0.99959460004550726</v>
      </c>
      <c r="FP154" s="2">
        <f t="shared" si="439"/>
        <v>0.99957295670137758</v>
      </c>
      <c r="FQ154" s="2">
        <f t="shared" si="439"/>
        <v>0.99961862956950498</v>
      </c>
      <c r="FR154" s="2">
        <f t="shared" si="439"/>
        <v>0.99966358141180167</v>
      </c>
      <c r="FS154" s="2">
        <f t="shared" si="439"/>
        <v>0.99962546590213064</v>
      </c>
      <c r="FT154" s="2">
        <f t="shared" si="439"/>
        <v>0.99954736939414923</v>
      </c>
      <c r="FU154" s="2">
        <f t="shared" si="439"/>
        <v>0.99950854319340776</v>
      </c>
      <c r="FW154" s="2">
        <f t="shared" si="324"/>
        <v>0.2426999221176378</v>
      </c>
      <c r="FX154" s="2">
        <f t="shared" si="376"/>
        <v>0.32922107582172727</v>
      </c>
      <c r="FY154" s="2">
        <f t="shared" si="377"/>
        <v>0.35097098966805435</v>
      </c>
      <c r="FZ154" s="2">
        <f t="shared" si="378"/>
        <v>0.31064485137393466</v>
      </c>
      <c r="GA154" s="2">
        <f t="shared" si="379"/>
        <v>0.29594361435133015</v>
      </c>
      <c r="GB154" s="2">
        <f t="shared" si="380"/>
        <v>0.30792576199118676</v>
      </c>
      <c r="GC154" s="2">
        <f t="shared" si="381"/>
        <v>0.31760495977555742</v>
      </c>
      <c r="GD154" s="2">
        <f t="shared" si="382"/>
        <v>0.35645522968602683</v>
      </c>
      <c r="GE154" s="2">
        <f t="shared" si="383"/>
        <v>0.33863429207998719</v>
      </c>
      <c r="GF154" s="2">
        <f t="shared" si="384"/>
        <v>0.29596554790930035</v>
      </c>
      <c r="GG154" s="2">
        <f t="shared" si="385"/>
        <v>0.27177713251776814</v>
      </c>
      <c r="GH154" s="2">
        <f t="shared" si="386"/>
        <v>0.27367513044274705</v>
      </c>
      <c r="GI154" s="2">
        <f t="shared" si="387"/>
        <v>0.24798854026908437</v>
      </c>
      <c r="GJ154" s="2">
        <f t="shared" si="388"/>
        <v>0.22247976059842847</v>
      </c>
      <c r="GK154" s="2">
        <f t="shared" si="389"/>
        <v>0.20483377356165317</v>
      </c>
      <c r="GM154" s="86">
        <f t="shared" si="325"/>
        <v>1.2421837799653979E-168</v>
      </c>
      <c r="GN154" s="86">
        <f t="shared" si="390"/>
        <v>2.6463381666653139E-159</v>
      </c>
      <c r="GO154" s="86">
        <f t="shared" si="391"/>
        <v>2.6734030124462425E-251</v>
      </c>
      <c r="GP154" s="86">
        <f t="shared" si="392"/>
        <v>0</v>
      </c>
      <c r="GQ154" s="86">
        <f t="shared" si="393"/>
        <v>2.555670154854344E-246</v>
      </c>
      <c r="GR154" s="86">
        <f t="shared" si="394"/>
        <v>5.1376132187621604E-251</v>
      </c>
      <c r="GS154" s="86">
        <f t="shared" si="395"/>
        <v>0</v>
      </c>
      <c r="GT154" s="86">
        <f t="shared" si="396"/>
        <v>3.3319621941511552E-279</v>
      </c>
      <c r="GU154" s="86">
        <f t="shared" si="397"/>
        <v>3.6563797740747028E-202</v>
      </c>
      <c r="GV154" s="86">
        <f t="shared" si="398"/>
        <v>7.2954492099715671E-219</v>
      </c>
      <c r="GW154" s="86">
        <f t="shared" si="399"/>
        <v>1.8922946796064549E-292</v>
      </c>
      <c r="GX154" s="86">
        <f t="shared" si="400"/>
        <v>2.1274233839017534E-287</v>
      </c>
      <c r="GY154" s="86">
        <f t="shared" si="401"/>
        <v>3.6001166454330601E-185</v>
      </c>
      <c r="GZ154" s="86">
        <f t="shared" si="402"/>
        <v>1.9208223385710352E-196</v>
      </c>
      <c r="HA154" s="86">
        <f t="shared" si="403"/>
        <v>1.3201123680511115E-228</v>
      </c>
      <c r="HC154" s="86">
        <f t="shared" si="326"/>
        <v>1.9919154327452015E-111</v>
      </c>
      <c r="HD154" s="86">
        <f t="shared" si="404"/>
        <v>7.6400345353716926E-146</v>
      </c>
      <c r="HE154" s="86">
        <f t="shared" si="405"/>
        <v>4.4037514317641567E-137</v>
      </c>
      <c r="HF154" s="86">
        <f t="shared" si="406"/>
        <v>5.5252704968396785E-166</v>
      </c>
      <c r="HG154" s="86">
        <f t="shared" si="407"/>
        <v>2.121311412071372E-230</v>
      </c>
      <c r="HH154" s="86">
        <f t="shared" si="408"/>
        <v>4.4116247890173431E-183</v>
      </c>
      <c r="HI154" s="86">
        <f t="shared" si="409"/>
        <v>3.4096058318584945E-210</v>
      </c>
      <c r="HJ154" s="86">
        <f t="shared" si="410"/>
        <v>3.4494915620451679E-236</v>
      </c>
      <c r="HK154" s="86">
        <f t="shared" si="411"/>
        <v>5.2984861299613015E-286</v>
      </c>
      <c r="HL154" s="86">
        <f t="shared" si="412"/>
        <v>2.8846594041028089E-235</v>
      </c>
      <c r="HM154" s="86">
        <f t="shared" si="413"/>
        <v>9.2371908644261848E-185</v>
      </c>
      <c r="HN154" s="86">
        <f t="shared" si="414"/>
        <v>1.4664462365060403E-127</v>
      </c>
      <c r="HO154" s="86">
        <f t="shared" si="415"/>
        <v>4.886032532813241E-90</v>
      </c>
      <c r="HP154" s="86">
        <f t="shared" si="416"/>
        <v>1.779666389213946E-101</v>
      </c>
      <c r="HQ154" s="86">
        <f t="shared" si="417"/>
        <v>1.2250919595643749E-123</v>
      </c>
      <c r="HS154" s="86">
        <f t="shared" si="327"/>
        <v>2.7445938424234596E-3</v>
      </c>
      <c r="HT154" s="86">
        <f t="shared" si="418"/>
        <v>2.4000483201161735E-5</v>
      </c>
      <c r="HU154" s="86">
        <f t="shared" si="419"/>
        <v>1.0282030135950078E-5</v>
      </c>
      <c r="HV154" s="86">
        <f t="shared" si="420"/>
        <v>9.5540533202297643E-6</v>
      </c>
      <c r="HW154" s="86">
        <f t="shared" si="421"/>
        <v>3.4558525209486494E-5</v>
      </c>
      <c r="HX154" s="86">
        <f t="shared" si="422"/>
        <v>1.6623517816896332E-5</v>
      </c>
      <c r="HY154" s="86">
        <f t="shared" si="423"/>
        <v>2.9472568148686871E-5</v>
      </c>
      <c r="HZ154" s="86">
        <f t="shared" si="424"/>
        <v>1.7328830923562695E-6</v>
      </c>
      <c r="IA154" s="86">
        <f t="shared" si="425"/>
        <v>7.7034489024009358E-6</v>
      </c>
      <c r="IB154" s="86">
        <f t="shared" si="426"/>
        <v>3.7231852516844008E-5</v>
      </c>
      <c r="IC154" s="86">
        <f t="shared" si="427"/>
        <v>8.3925884417353609E-5</v>
      </c>
      <c r="ID154" s="86">
        <f t="shared" si="428"/>
        <v>9.7211409224725058E-5</v>
      </c>
      <c r="IE154" s="86">
        <f t="shared" si="429"/>
        <v>3.4042650502041515E-4</v>
      </c>
      <c r="IF154" s="86">
        <f t="shared" si="430"/>
        <v>1.1431720763043863E-5</v>
      </c>
      <c r="IG154" s="86">
        <f t="shared" si="431"/>
        <v>7.6591117534969576E-5</v>
      </c>
      <c r="II154" s="86">
        <f t="shared" si="328"/>
        <v>1.8475375483539795E-4</v>
      </c>
      <c r="IJ154" s="86">
        <f t="shared" si="329"/>
        <v>1.2103184322280941E-2</v>
      </c>
      <c r="IK154" s="86">
        <f t="shared" si="330"/>
        <v>1.8134711361113196E-2</v>
      </c>
      <c r="IL154" s="86">
        <f t="shared" si="331"/>
        <v>1.9772128722894467E-3</v>
      </c>
      <c r="IM154" s="86">
        <f t="shared" si="332"/>
        <v>5.3843565393348861E-4</v>
      </c>
      <c r="IN154" s="86">
        <f t="shared" si="333"/>
        <v>1.4276129278622876E-3</v>
      </c>
      <c r="IO154" s="86">
        <f t="shared" si="334"/>
        <v>3.2363087279331727E-3</v>
      </c>
      <c r="IP154" s="86">
        <f t="shared" si="335"/>
        <v>1.3377711797383521E-2</v>
      </c>
      <c r="IQ154" s="86">
        <f t="shared" si="336"/>
        <v>6.9548160786306957E-3</v>
      </c>
      <c r="IR154" s="86">
        <f t="shared" si="337"/>
        <v>6.1750991537698615E-4</v>
      </c>
      <c r="IS154" s="86">
        <f t="shared" si="338"/>
        <v>1.1590198482469676E-4</v>
      </c>
      <c r="IT154" s="86">
        <f t="shared" si="339"/>
        <v>2.0877638126013027E-4</v>
      </c>
      <c r="IU154" s="86">
        <f t="shared" si="340"/>
        <v>2.0872855025589877E-5</v>
      </c>
      <c r="IV154" s="86">
        <f t="shared" si="341"/>
        <v>2.1458913351424017E-4</v>
      </c>
      <c r="IW154" s="86">
        <f t="shared" si="342"/>
        <v>8.3219137737313158E-4</v>
      </c>
      <c r="IY154" s="86">
        <f t="shared" si="343"/>
        <v>2.9293475972588575E-3</v>
      </c>
      <c r="IZ154" s="86">
        <f t="shared" si="344"/>
        <v>1.2127184805482102E-2</v>
      </c>
      <c r="JA154" s="86">
        <f t="shared" si="345"/>
        <v>1.8144993391249146E-2</v>
      </c>
      <c r="JB154" s="86">
        <f t="shared" si="346"/>
        <v>1.9867669256096766E-3</v>
      </c>
      <c r="JC154" s="86">
        <f t="shared" si="347"/>
        <v>5.7299417914297515E-4</v>
      </c>
      <c r="JD154" s="86">
        <f t="shared" si="348"/>
        <v>1.4442364456791839E-3</v>
      </c>
      <c r="JE154" s="86">
        <f t="shared" si="349"/>
        <v>3.2657812960818597E-3</v>
      </c>
      <c r="JF154" s="86">
        <f t="shared" si="350"/>
        <v>1.3379444680475878E-2</v>
      </c>
      <c r="JG154" s="86">
        <f t="shared" si="351"/>
        <v>6.9625195275330965E-3</v>
      </c>
      <c r="JH154" s="86">
        <f t="shared" si="352"/>
        <v>6.5474176789383014E-4</v>
      </c>
      <c r="JI154" s="86">
        <f t="shared" si="353"/>
        <v>1.9982786924205038E-4</v>
      </c>
      <c r="JJ154" s="86">
        <f t="shared" si="354"/>
        <v>3.0598779048485533E-4</v>
      </c>
      <c r="JK154" s="86">
        <f t="shared" si="355"/>
        <v>3.6129936004600504E-4</v>
      </c>
      <c r="JL154" s="86">
        <f t="shared" si="356"/>
        <v>2.2602085427728404E-4</v>
      </c>
      <c r="JM154" s="86">
        <f t="shared" si="357"/>
        <v>9.0878249490810117E-4</v>
      </c>
    </row>
    <row r="155" spans="2:273" x14ac:dyDescent="0.25">
      <c r="B155" s="2">
        <v>128</v>
      </c>
      <c r="C155" s="37">
        <v>92.555999999999997</v>
      </c>
      <c r="D155" s="37">
        <v>93.861999999999995</v>
      </c>
      <c r="E155" s="37">
        <v>92.447999999999993</v>
      </c>
      <c r="F155" s="37">
        <v>90.171999999999997</v>
      </c>
      <c r="G155" s="37">
        <v>92.671999999999997</v>
      </c>
      <c r="H155" s="37">
        <v>94.275999999999996</v>
      </c>
      <c r="I155" s="37">
        <v>92.655000000000001</v>
      </c>
      <c r="J155" s="37">
        <v>96.759</v>
      </c>
      <c r="K155" s="37">
        <v>96.965999999999994</v>
      </c>
      <c r="L155" s="37">
        <v>93.293000000000006</v>
      </c>
      <c r="M155" s="37">
        <v>96.138000000000005</v>
      </c>
      <c r="N155" s="37">
        <v>96.893000000000001</v>
      </c>
      <c r="O155" s="37">
        <v>99.481999999999999</v>
      </c>
      <c r="P155" s="37">
        <v>96.474000000000004</v>
      </c>
      <c r="Q155" s="37">
        <v>96.841999999999999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92.076448523915232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92.524285079719576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92.489898108464871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91.561932040395163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92.141936804592689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92.573320154722083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92.837825407375036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95.418224850351933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95.514115704444478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94.921367703883504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96.448301933367574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96.598014983759668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97.94335606537949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98.070146140449623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99.617944463590675</v>
      </c>
      <c r="AI155" s="4">
        <f t="shared" ref="AI155:AI218" si="456">IF(OR($B155 &lt; C$230, $B155 &gt; C$233), 0, C155-S155)</f>
        <v>0.47955147608476523</v>
      </c>
      <c r="AJ155" s="4">
        <f t="shared" ref="AJ155:AJ218" si="457">IF(OR($B155 &lt; D$230, $B155 &gt; D$233), 0, D155-T155)</f>
        <v>1.3377149202804191</v>
      </c>
      <c r="AK155" s="4">
        <f t="shared" ref="AK155:AK218" si="458">IF(OR($B155 &lt; E$230, $B155 &gt; E$233), 0, E155-U155)</f>
        <v>-4.1898108464877737E-2</v>
      </c>
      <c r="AL155" s="4">
        <f t="shared" ref="AL155:AL218" si="459">IF(OR($B155 &lt; F$230, $B155 &gt; F$233), 0, F155-V155)</f>
        <v>-1.3899320403951663</v>
      </c>
      <c r="AM155" s="4">
        <f t="shared" ref="AM155:AM218" si="460">IF(OR($B155 &lt; G$230, $B155 &gt; G$233), 0, G155-W155)</f>
        <v>0.53006319540730829</v>
      </c>
      <c r="AN155" s="4">
        <f t="shared" ref="AN155:AN218" si="461">IF(OR($B155 &lt; H$230, $B155 &gt; H$233), 0, H155-X155)</f>
        <v>1.7026798452779133</v>
      </c>
      <c r="AO155" s="4">
        <f t="shared" ref="AO155:AO218" si="462">IF(OR($B155 &lt; I$230, $B155 &gt; I$233), 0, I155-Y155)</f>
        <v>-0.18282540737503439</v>
      </c>
      <c r="AP155" s="4">
        <f t="shared" ref="AP155:AP218" si="463">IF(OR($B155 &lt; J$230, $B155 &gt; J$233), 0, J155-Z155)</f>
        <v>1.3407751496480671</v>
      </c>
      <c r="AQ155" s="4">
        <f t="shared" ref="AQ155:AQ218" si="464">IF(OR($B155 &lt; K$230, $B155 &gt; K$233), 0, K155-AA155)</f>
        <v>1.4518842955555158</v>
      </c>
      <c r="AR155" s="4">
        <f t="shared" ref="AR155:AR218" si="465">IF(OR($B155 &lt; L$230, $B155 &gt; L$233), 0, L155-AB155)</f>
        <v>-1.6283677038834981</v>
      </c>
      <c r="AS155" s="4">
        <f t="shared" ref="AS155:AS218" si="466">IF(OR($B155 &lt; M$230, $B155 &gt; M$233), 0, M155-AC155)</f>
        <v>-0.31030193336756895</v>
      </c>
      <c r="AT155" s="4">
        <f t="shared" ref="AT155:AT218" si="467">IF(OR($B155 &lt; N$230, $B155 &gt; N$233), 0, N155-AD155)</f>
        <v>0.29498501624033224</v>
      </c>
      <c r="AU155" s="4">
        <f t="shared" ref="AU155:AU218" si="468">IF(OR($B155 &lt; O$230, $B155 &gt; O$233), 0, O155-AE155)</f>
        <v>1.5386439346205094</v>
      </c>
      <c r="AV155" s="4">
        <f t="shared" ref="AV155:AW170" si="469">IF(OR($B155 &lt; P$230, $B155 &gt; P$233), 0, P155-AF155)</f>
        <v>-1.5961461404496191</v>
      </c>
      <c r="AW155" s="4">
        <f t="shared" si="469"/>
        <v>-2.775944463590676</v>
      </c>
      <c r="AY155" s="2">
        <f t="shared" si="308"/>
        <v>92.076448523915232</v>
      </c>
      <c r="AZ155" s="2">
        <f t="shared" si="359"/>
        <v>92.228310927329716</v>
      </c>
      <c r="BA155" s="2">
        <f t="shared" si="360"/>
        <v>91.429223852106446</v>
      </c>
      <c r="BB155" s="2">
        <f t="shared" si="361"/>
        <v>91.269541198424122</v>
      </c>
      <c r="BC155" s="2">
        <f t="shared" si="362"/>
        <v>92.030190868547308</v>
      </c>
      <c r="BD155" s="2">
        <f t="shared" si="363"/>
        <v>92.293870017756916</v>
      </c>
      <c r="BE155" s="2">
        <f t="shared" si="364"/>
        <v>92.282530207269161</v>
      </c>
      <c r="BF155" s="2">
        <f t="shared" si="365"/>
        <v>93.483197101192843</v>
      </c>
      <c r="BG155" s="2">
        <f t="shared" si="366"/>
        <v>94.095446515676343</v>
      </c>
      <c r="BH155" s="2">
        <f t="shared" si="367"/>
        <v>94.700354663791515</v>
      </c>
      <c r="BI155" s="2">
        <f t="shared" si="368"/>
        <v>96.390089883042663</v>
      </c>
      <c r="BJ155" s="2">
        <f t="shared" si="369"/>
        <v>96.501335675103007</v>
      </c>
      <c r="BK155" s="2">
        <f t="shared" si="370"/>
        <v>97.927571759922998</v>
      </c>
      <c r="BL155" s="2">
        <f t="shared" si="371"/>
        <v>97.907394940863583</v>
      </c>
      <c r="BM155" s="2">
        <f t="shared" si="372"/>
        <v>98.821637698542162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92.555999999999997</v>
      </c>
      <c r="CF155" s="2" t="str">
        <f t="shared" si="310"/>
        <v/>
      </c>
      <c r="CG155" s="2" t="str">
        <f t="shared" si="311"/>
        <v/>
      </c>
      <c r="CH155" s="2">
        <f t="shared" si="312"/>
        <v>90.171999999999997</v>
      </c>
      <c r="CI155" s="2">
        <f t="shared" si="313"/>
        <v>92.671999999999997</v>
      </c>
      <c r="CJ155" s="2">
        <f t="shared" si="314"/>
        <v>94.275999999999996</v>
      </c>
      <c r="CK155" s="2">
        <f t="shared" si="315"/>
        <v>92.655000000000001</v>
      </c>
      <c r="CL155" s="2" t="str">
        <f t="shared" si="316"/>
        <v/>
      </c>
      <c r="CM155" s="2" t="str">
        <f t="shared" si="317"/>
        <v/>
      </c>
      <c r="CN155" s="2">
        <f t="shared" si="318"/>
        <v>93.293000000000006</v>
      </c>
      <c r="CO155" s="2">
        <f t="shared" si="319"/>
        <v>96.138000000000005</v>
      </c>
      <c r="CP155" s="2">
        <f t="shared" si="320"/>
        <v>96.893000000000001</v>
      </c>
      <c r="CQ155" s="2">
        <f t="shared" si="321"/>
        <v>99.481999999999999</v>
      </c>
      <c r="CR155" s="2">
        <f t="shared" si="322"/>
        <v>96.474000000000004</v>
      </c>
      <c r="CS155" s="2">
        <f t="shared" si="323"/>
        <v>96.841999999999999</v>
      </c>
      <c r="CU155" s="2">
        <f t="shared" ref="CU155:CU218" si="485">IF(AND(IY155 &lt; $DI$22, $B155 &gt; C$7, $B155 &lt; C$233), C155, "")</f>
        <v>92.555999999999997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>
        <f t="shared" ref="CX155:CX218" si="488">IF(AND(JB155 &lt; $DI$22, $B155 &gt; F$7, $B155 &lt; F$233), F155, "")</f>
        <v>90.171999999999997</v>
      </c>
      <c r="CY155" s="2">
        <f t="shared" ref="CY155:CY218" si="489">IF(AND(JC155 &lt; $DI$22, $B155 &gt; G$7, $B155 &lt; G$233), G155, "")</f>
        <v>92.671999999999997</v>
      </c>
      <c r="CZ155" s="2">
        <f t="shared" ref="CZ155:CZ218" si="490">IF(AND(JD155 &lt; $DI$22, $B155 &gt; H$7, $B155 &lt; H$233), H155, "")</f>
        <v>94.275999999999996</v>
      </c>
      <c r="DA155" s="2">
        <f t="shared" ref="DA155:DA218" si="491">IF(AND(JE155 &lt; $DI$22, $B155 &gt; I$7, $B155 &lt; I$233), I155, "")</f>
        <v>92.655000000000001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>
        <f t="shared" ref="DD155:DD218" si="494">IF(AND(JH155 &lt; $DI$22, $B155 &gt; L$7, $B155 &lt; L$233), L155, "")</f>
        <v>93.293000000000006</v>
      </c>
      <c r="DE155" s="2">
        <f t="shared" ref="DE155:DE218" si="495">IF(AND(JI155 &lt; $DI$22, $B155 &gt; M$7, $B155 &lt; M$233), M155, "")</f>
        <v>96.138000000000005</v>
      </c>
      <c r="DF155" s="2">
        <f t="shared" ref="DF155:DF218" si="496">IF(AND(JJ155 &lt; $DI$22, $B155 &gt; N$7, $B155 &lt; N$233), N155, "")</f>
        <v>96.893000000000001</v>
      </c>
      <c r="DG155" s="2">
        <f t="shared" ref="DG155:DG218" si="497">IF(AND(JK155 &lt; $DI$22, $B155 &gt; O$7, $B155 &lt; O$233), O155, "")</f>
        <v>99.481999999999999</v>
      </c>
      <c r="DH155" s="2">
        <f t="shared" ref="DH155:DH218" si="498">IF(AND(JL155 &lt; $DI$22, $B155 &gt; P$7, $B155 &lt; P$233), P155, "")</f>
        <v>96.474000000000004</v>
      </c>
      <c r="DI155" s="2">
        <f t="shared" ref="DI155:DI218" si="499">IF(AND(JM155 &lt; $DI$22, $B155 &gt; Q$7, $B155 &lt; Q$233), Q155, "")</f>
        <v>96.841999999999999</v>
      </c>
      <c r="DK155" s="2">
        <f t="shared" ref="DK155:DK218" si="500">BO$228*$B155+BO$229</f>
        <v>107.84680393996248</v>
      </c>
      <c r="DL155" s="2">
        <f t="shared" ref="DL155:DY170" si="501">BP$228*$B155+BP$229</f>
        <v>117.12133232118759</v>
      </c>
      <c r="DM155" s="2">
        <f t="shared" si="501"/>
        <v>117.00864649122803</v>
      </c>
      <c r="DN155" s="2">
        <f t="shared" si="501"/>
        <v>120.49035519568153</v>
      </c>
      <c r="DO155" s="2">
        <f t="shared" si="501"/>
        <v>117.41412223264538</v>
      </c>
      <c r="DP155" s="2">
        <f t="shared" si="501"/>
        <v>121.78824328614328</v>
      </c>
      <c r="DQ155" s="2">
        <f t="shared" si="501"/>
        <v>115.26829208155524</v>
      </c>
      <c r="DR155" s="2">
        <f t="shared" si="501"/>
        <v>124.14093109243699</v>
      </c>
      <c r="DS155" s="2">
        <f t="shared" si="501"/>
        <v>119.96130532212887</v>
      </c>
      <c r="DT155" s="2">
        <f t="shared" si="501"/>
        <v>120.41058739495799</v>
      </c>
      <c r="DU155" s="2">
        <f t="shared" si="501"/>
        <v>112.31856866177918</v>
      </c>
      <c r="DV155" s="2">
        <f t="shared" si="501"/>
        <v>116.53867223264542</v>
      </c>
      <c r="DW155" s="2">
        <f t="shared" si="501"/>
        <v>123.08379089615933</v>
      </c>
      <c r="DX155" s="2">
        <f t="shared" si="501"/>
        <v>122.16640151515151</v>
      </c>
      <c r="DY155" s="2">
        <f t="shared" si="501"/>
        <v>117.7681371894698</v>
      </c>
      <c r="EA155" s="2">
        <f t="shared" si="440"/>
        <v>92.079735830745349</v>
      </c>
      <c r="EB155" s="2">
        <f t="shared" ref="EB155:EB218" si="502">CF$228*$B155+CF$229</f>
        <v>92.197758390124747</v>
      </c>
      <c r="EC155" s="2">
        <f t="shared" ref="EC155:EC218" si="503">CG$228*$B155+CG$229</f>
        <v>91.251466414752116</v>
      </c>
      <c r="ED155" s="2">
        <f t="shared" ref="ED155:ED218" si="504">CH$228*$B155+CH$229</f>
        <v>91.176292405308544</v>
      </c>
      <c r="EE155" s="2">
        <f t="shared" ref="EE155:EE218" si="505">CI$228*$B155+CI$229</f>
        <v>92.262074903626129</v>
      </c>
      <c r="EF155" s="2">
        <f t="shared" ref="EF155:EF218" si="506">CJ$228*$B155+CJ$229</f>
        <v>92.33555303139623</v>
      </c>
      <c r="EG155" s="2">
        <f t="shared" ref="EG155:EG218" si="507">CK$228*$B155+CK$229</f>
        <v>92.077631176979892</v>
      </c>
      <c r="EH155" s="2">
        <f t="shared" ref="EH155:EH218" si="508">CL$228*$B155+CL$229</f>
        <v>93.430985405911713</v>
      </c>
      <c r="EI155" s="2">
        <f t="shared" ref="EI155:EI218" si="509">CM$228*$B155+CM$229</f>
        <v>93.911604990826447</v>
      </c>
      <c r="EJ155" s="2">
        <f t="shared" ref="EJ155:EJ218" si="510">CN$228*$B155+CN$229</f>
        <v>94.708690720767933</v>
      </c>
      <c r="EK155" s="2">
        <f t="shared" ref="EK155:EK218" si="511">CO$228*$B155+CO$229</f>
        <v>96.430236416625576</v>
      </c>
      <c r="EL155" s="2">
        <f t="shared" ref="EL155:EL218" si="512">CP$228*$B155+CP$229</f>
        <v>96.646711596592468</v>
      </c>
      <c r="EM155" s="2">
        <f t="shared" ref="EM155:EM218" si="513">CQ$228*$B155+CQ$229</f>
        <v>98.176974640039859</v>
      </c>
      <c r="EN155" s="2">
        <f t="shared" ref="EN155:EN218" si="514">CR$228*$B155+CR$229</f>
        <v>97.875640046951958</v>
      </c>
      <c r="EO155" s="2">
        <f t="shared" ref="EO155:EO218" si="515">CS$228*$B155+CS$229</f>
        <v>99.025282200257593</v>
      </c>
      <c r="EQ155" s="2">
        <f t="shared" ref="EQ155:EQ218" si="516">CU$228*$B155+CU$229</f>
        <v>92.049088006055271</v>
      </c>
      <c r="ER155" s="2">
        <f t="shared" ref="ER155:FE170" si="517">CV$228*$B155+CV$229</f>
        <v>92.265537685178941</v>
      </c>
      <c r="ES155" s="2">
        <f t="shared" si="517"/>
        <v>91.709189449309918</v>
      </c>
      <c r="ET155" s="2">
        <f t="shared" si="517"/>
        <v>91.430247885072689</v>
      </c>
      <c r="EU155" s="2">
        <f t="shared" si="517"/>
        <v>91.501669954381413</v>
      </c>
      <c r="EV155" s="2">
        <f t="shared" si="517"/>
        <v>92.178154200631553</v>
      </c>
      <c r="EW155" s="2">
        <f t="shared" si="517"/>
        <v>92.660192768279984</v>
      </c>
      <c r="EX155" s="2">
        <f t="shared" si="517"/>
        <v>93.538519168400441</v>
      </c>
      <c r="EY155" s="2">
        <f t="shared" si="517"/>
        <v>94.396116026669347</v>
      </c>
      <c r="EZ155" s="2">
        <f t="shared" si="517"/>
        <v>94.650542113893891</v>
      </c>
      <c r="FA155" s="2">
        <f t="shared" si="517"/>
        <v>96.272951738533152</v>
      </c>
      <c r="FB155" s="2">
        <f t="shared" si="517"/>
        <v>96.12858467022609</v>
      </c>
      <c r="FC155" s="2">
        <f t="shared" si="517"/>
        <v>97.205779979165399</v>
      </c>
      <c r="FD155" s="2">
        <f t="shared" si="517"/>
        <v>97.966617949561055</v>
      </c>
      <c r="FE155" s="2">
        <f t="shared" si="517"/>
        <v>98.062503060504056</v>
      </c>
      <c r="FG155" s="2">
        <f t="shared" ref="FG155:FG218" si="518">POWER(10,($B155-C$231)/C$229)/(1+POWER(10,($B155-C$231)/C$229))</f>
        <v>0.99970305561355466</v>
      </c>
      <c r="FH155" s="2">
        <f t="shared" ref="FH155:FU170" si="519">POWER(10,($B155-D$231)/D$229)/(1+POWER(10,($B155-D$231)/D$229))</f>
        <v>0.99972561984491437</v>
      </c>
      <c r="FI155" s="2">
        <f t="shared" si="519"/>
        <v>0.99971347390076593</v>
      </c>
      <c r="FJ155" s="2">
        <f t="shared" si="519"/>
        <v>0.99968394995894516</v>
      </c>
      <c r="FK155" s="2">
        <f t="shared" si="519"/>
        <v>0.99968135762531407</v>
      </c>
      <c r="FL155" s="2">
        <f t="shared" si="519"/>
        <v>0.9996629533555772</v>
      </c>
      <c r="FM155" s="2">
        <f t="shared" si="519"/>
        <v>0.99965264349892191</v>
      </c>
      <c r="FN155" s="2">
        <f t="shared" si="519"/>
        <v>0.99962292501586703</v>
      </c>
      <c r="FO155" s="2">
        <f t="shared" si="519"/>
        <v>0.99963025765822244</v>
      </c>
      <c r="FP155" s="2">
        <f t="shared" si="519"/>
        <v>0.99961051724789696</v>
      </c>
      <c r="FQ155" s="2">
        <f t="shared" si="519"/>
        <v>0.99965217436178022</v>
      </c>
      <c r="FR155" s="2">
        <f t="shared" si="519"/>
        <v>0.99969317351857356</v>
      </c>
      <c r="FS155" s="2">
        <f t="shared" si="519"/>
        <v>0.99965840958594288</v>
      </c>
      <c r="FT155" s="2">
        <f t="shared" si="519"/>
        <v>0.99958717954000986</v>
      </c>
      <c r="FU155" s="2">
        <f t="shared" si="519"/>
        <v>0.99955176668241663</v>
      </c>
      <c r="FW155" s="2">
        <f t="shared" si="324"/>
        <v>0.26002658513073779</v>
      </c>
      <c r="FX155" s="2">
        <f t="shared" si="376"/>
        <v>0.34987090239734903</v>
      </c>
      <c r="FY155" s="2">
        <f t="shared" si="377"/>
        <v>0.37222800723662164</v>
      </c>
      <c r="FZ155" s="2">
        <f t="shared" si="378"/>
        <v>0.33070395821029602</v>
      </c>
      <c r="GA155" s="2">
        <f t="shared" si="379"/>
        <v>0.31548787709263759</v>
      </c>
      <c r="GB155" s="2">
        <f t="shared" si="380"/>
        <v>0.32789280459174563</v>
      </c>
      <c r="GC155" s="2">
        <f t="shared" si="381"/>
        <v>0.33789320545572032</v>
      </c>
      <c r="GD155" s="2">
        <f t="shared" si="382"/>
        <v>0.37785103076740578</v>
      </c>
      <c r="GE155" s="2">
        <f t="shared" si="383"/>
        <v>0.35955805907232874</v>
      </c>
      <c r="GF155" s="2">
        <f t="shared" si="384"/>
        <v>0.31551061003222231</v>
      </c>
      <c r="GG155" s="2">
        <f t="shared" si="385"/>
        <v>0.29038367525853426</v>
      </c>
      <c r="GH155" s="2">
        <f t="shared" si="386"/>
        <v>0.29235944721580831</v>
      </c>
      <c r="GI155" s="2">
        <f t="shared" si="387"/>
        <v>0.26556036620136886</v>
      </c>
      <c r="GJ155" s="2">
        <f t="shared" si="388"/>
        <v>0.23881810819668309</v>
      </c>
      <c r="GK155" s="2">
        <f t="shared" si="389"/>
        <v>0.22024331960757121</v>
      </c>
      <c r="GM155" s="86">
        <f t="shared" si="325"/>
        <v>1.3214723478828139E-173</v>
      </c>
      <c r="GN155" s="86">
        <f t="shared" si="390"/>
        <v>5.729165305648318E-164</v>
      </c>
      <c r="GO155" s="86">
        <f t="shared" si="391"/>
        <v>1.257069888545062E-258</v>
      </c>
      <c r="GP155" s="86">
        <f t="shared" si="392"/>
        <v>0</v>
      </c>
      <c r="GQ155" s="86">
        <f t="shared" si="393"/>
        <v>1.5613431080179937E-253</v>
      </c>
      <c r="GR155" s="86">
        <f t="shared" si="394"/>
        <v>2.7150582982150469E-258</v>
      </c>
      <c r="GS155" s="86">
        <f t="shared" si="395"/>
        <v>0</v>
      </c>
      <c r="GT155" s="86">
        <f t="shared" si="396"/>
        <v>2.5002558468039352E-287</v>
      </c>
      <c r="GU155" s="86">
        <f t="shared" si="397"/>
        <v>4.8292788234839122E-208</v>
      </c>
      <c r="GV155" s="86">
        <f t="shared" si="398"/>
        <v>2.7792327175015569E-225</v>
      </c>
      <c r="GW155" s="86">
        <f t="shared" si="399"/>
        <v>4.3882834807988212E-301</v>
      </c>
      <c r="GX155" s="86">
        <f t="shared" si="400"/>
        <v>8.8502502532051619E-296</v>
      </c>
      <c r="GY155" s="86">
        <f t="shared" si="401"/>
        <v>1.3215389705131953E-190</v>
      </c>
      <c r="GZ155" s="86">
        <f t="shared" si="402"/>
        <v>3.328044317013003E-202</v>
      </c>
      <c r="HA155" s="86">
        <f t="shared" si="403"/>
        <v>3.1454697176026283E-235</v>
      </c>
      <c r="HC155" s="86">
        <f t="shared" si="326"/>
        <v>4.1202217563341388E-116</v>
      </c>
      <c r="HD155" s="86">
        <f t="shared" si="404"/>
        <v>6.6722526337070963E-152</v>
      </c>
      <c r="HE155" s="86">
        <f t="shared" si="405"/>
        <v>1.2897805618013333E-142</v>
      </c>
      <c r="HF155" s="86">
        <f t="shared" si="406"/>
        <v>8.7321215162701389E-173</v>
      </c>
      <c r="HG155" s="86">
        <f t="shared" si="407"/>
        <v>6.2176024689520712E-240</v>
      </c>
      <c r="HH155" s="86">
        <f t="shared" si="408"/>
        <v>1.6466181976462917E-190</v>
      </c>
      <c r="HI155" s="86">
        <f t="shared" si="409"/>
        <v>8.6578632207106348E-219</v>
      </c>
      <c r="HJ155" s="86">
        <f t="shared" si="410"/>
        <v>1.1285617001967069E-245</v>
      </c>
      <c r="HK155" s="86">
        <f t="shared" si="411"/>
        <v>1.2780981576034766E-297</v>
      </c>
      <c r="HL155" s="86">
        <f t="shared" si="412"/>
        <v>5.4404396444260109E-245</v>
      </c>
      <c r="HM155" s="86">
        <f t="shared" si="413"/>
        <v>1.9898731039534863E-192</v>
      </c>
      <c r="HN155" s="86">
        <f t="shared" si="414"/>
        <v>8.9091861280339643E-133</v>
      </c>
      <c r="HO155" s="86">
        <f t="shared" si="415"/>
        <v>8.7661583685762038E-94</v>
      </c>
      <c r="HP155" s="86">
        <f t="shared" si="416"/>
        <v>1.0733349126091551E-105</v>
      </c>
      <c r="HQ155" s="86">
        <f t="shared" si="417"/>
        <v>1.0518172538407828E-128</v>
      </c>
      <c r="HS155" s="86">
        <f t="shared" si="327"/>
        <v>1.3267833028320121E-3</v>
      </c>
      <c r="HT155" s="86">
        <f t="shared" si="418"/>
        <v>8.5799527248640312E-6</v>
      </c>
      <c r="HU155" s="86">
        <f t="shared" si="419"/>
        <v>3.2207038093095504E-6</v>
      </c>
      <c r="HV155" s="86">
        <f t="shared" si="420"/>
        <v>2.874257810003318E-6</v>
      </c>
      <c r="HW155" s="86">
        <f t="shared" si="421"/>
        <v>1.0718093904358635E-5</v>
      </c>
      <c r="HX155" s="86">
        <f t="shared" si="422"/>
        <v>5.0519027745151993E-6</v>
      </c>
      <c r="HY155" s="86">
        <f t="shared" si="423"/>
        <v>9.5371161216535834E-6</v>
      </c>
      <c r="HZ155" s="86">
        <f t="shared" si="424"/>
        <v>4.4051708946310442E-7</v>
      </c>
      <c r="IA155" s="86">
        <f t="shared" si="425"/>
        <v>2.2065305023998858E-6</v>
      </c>
      <c r="IB155" s="86">
        <f t="shared" si="426"/>
        <v>1.174970526018666E-5</v>
      </c>
      <c r="IC155" s="86">
        <f t="shared" si="427"/>
        <v>2.7988273856078047E-5</v>
      </c>
      <c r="ID155" s="86">
        <f t="shared" si="428"/>
        <v>3.3796169791588951E-5</v>
      </c>
      <c r="IE155" s="86">
        <f t="shared" si="429"/>
        <v>1.2594581954842741E-4</v>
      </c>
      <c r="IF155" s="86">
        <f t="shared" si="430"/>
        <v>2.0153371248264526E-6</v>
      </c>
      <c r="IG155" s="86">
        <f t="shared" si="431"/>
        <v>1.6128970410092322E-5</v>
      </c>
      <c r="II155" s="86">
        <f t="shared" si="328"/>
        <v>5.7286166853805882E-4</v>
      </c>
      <c r="IJ155" s="86">
        <f t="shared" si="329"/>
        <v>2.672705667582349E-2</v>
      </c>
      <c r="IK155" s="86">
        <f t="shared" si="330"/>
        <v>4.0450984041369965E-2</v>
      </c>
      <c r="IL155" s="86">
        <f t="shared" si="331"/>
        <v>5.8755796987288505E-3</v>
      </c>
      <c r="IM155" s="86">
        <f t="shared" si="332"/>
        <v>1.895950180405086E-3</v>
      </c>
      <c r="IN155" s="86">
        <f t="shared" si="333"/>
        <v>4.4648237749526469E-3</v>
      </c>
      <c r="IO155" s="86">
        <f t="shared" si="334"/>
        <v>9.0222857384995511E-3</v>
      </c>
      <c r="IP155" s="86">
        <f t="shared" si="335"/>
        <v>3.3407092078612491E-2</v>
      </c>
      <c r="IQ155" s="86">
        <f t="shared" si="336"/>
        <v>1.8422014225116273E-2</v>
      </c>
      <c r="IR155" s="86">
        <f t="shared" si="337"/>
        <v>2.1174520680344107E-3</v>
      </c>
      <c r="IS155" s="86">
        <f t="shared" si="338"/>
        <v>4.6032680557003635E-4</v>
      </c>
      <c r="IT155" s="86">
        <f t="shared" si="339"/>
        <v>7.5793824255250303E-4</v>
      </c>
      <c r="IU155" s="86">
        <f t="shared" si="340"/>
        <v>9.3274637734787276E-5</v>
      </c>
      <c r="IV155" s="86">
        <f t="shared" si="341"/>
        <v>5.9843374445299729E-4</v>
      </c>
      <c r="IW155" s="86">
        <f t="shared" si="342"/>
        <v>1.8309611809657312E-3</v>
      </c>
      <c r="IY155" s="86">
        <f t="shared" si="343"/>
        <v>1.899644971370071E-3</v>
      </c>
      <c r="IZ155" s="86">
        <f t="shared" si="344"/>
        <v>2.6735636628548352E-2</v>
      </c>
      <c r="JA155" s="86">
        <f t="shared" si="345"/>
        <v>4.0454204745179273E-2</v>
      </c>
      <c r="JB155" s="86">
        <f t="shared" si="346"/>
        <v>5.8784539565388538E-3</v>
      </c>
      <c r="JC155" s="86">
        <f t="shared" si="347"/>
        <v>1.9066682743094448E-3</v>
      </c>
      <c r="JD155" s="86">
        <f t="shared" si="348"/>
        <v>4.4698756777271625E-3</v>
      </c>
      <c r="JE155" s="86">
        <f t="shared" si="349"/>
        <v>9.0318228546212055E-3</v>
      </c>
      <c r="JF155" s="86">
        <f t="shared" si="350"/>
        <v>3.3407532595701957E-2</v>
      </c>
      <c r="JG155" s="86">
        <f t="shared" si="351"/>
        <v>1.8424220755618673E-2</v>
      </c>
      <c r="JH155" s="86">
        <f t="shared" si="352"/>
        <v>2.1292017732945975E-3</v>
      </c>
      <c r="JI155" s="86">
        <f t="shared" si="353"/>
        <v>4.8831507942611436E-4</v>
      </c>
      <c r="JJ155" s="86">
        <f t="shared" si="354"/>
        <v>7.9173441234409202E-4</v>
      </c>
      <c r="JK155" s="86">
        <f t="shared" si="355"/>
        <v>2.1922045728321469E-4</v>
      </c>
      <c r="JL155" s="86">
        <f t="shared" si="356"/>
        <v>6.0044908157782378E-4</v>
      </c>
      <c r="JM155" s="86">
        <f t="shared" si="357"/>
        <v>1.8470901513758236E-3</v>
      </c>
    </row>
    <row r="156" spans="2:273" x14ac:dyDescent="0.25">
      <c r="B156" s="2">
        <v>129</v>
      </c>
      <c r="C156" s="37">
        <v>91.587000000000003</v>
      </c>
      <c r="D156" s="37">
        <v>91.138000000000005</v>
      </c>
      <c r="E156" s="37">
        <v>93.034000000000006</v>
      </c>
      <c r="F156" s="37">
        <v>90.552000000000007</v>
      </c>
      <c r="G156" s="37">
        <v>91.447999999999993</v>
      </c>
      <c r="H156" s="37">
        <v>94.552000000000007</v>
      </c>
      <c r="I156" s="37">
        <v>93.534000000000006</v>
      </c>
      <c r="J156" s="37">
        <v>97.138000000000005</v>
      </c>
      <c r="K156" s="37">
        <v>97.947999999999993</v>
      </c>
      <c r="L156" s="37">
        <v>94.828000000000003</v>
      </c>
      <c r="M156" s="37">
        <v>96.569000000000003</v>
      </c>
      <c r="N156" s="37">
        <v>97.375</v>
      </c>
      <c r="O156" s="37">
        <v>99.106999999999999</v>
      </c>
      <c r="P156" s="37">
        <v>96.683999999999997</v>
      </c>
      <c r="Q156" s="37">
        <v>102.22799999999999</v>
      </c>
      <c r="S156" s="4">
        <f t="shared" si="441"/>
        <v>91.974317588886791</v>
      </c>
      <c r="T156" s="4">
        <f t="shared" si="442"/>
        <v>92.631352946495142</v>
      </c>
      <c r="U156" s="4">
        <f t="shared" si="443"/>
        <v>93.154905548239483</v>
      </c>
      <c r="V156" s="4">
        <f t="shared" si="444"/>
        <v>91.836452652647736</v>
      </c>
      <c r="W156" s="4">
        <f t="shared" si="445"/>
        <v>92.247761879942757</v>
      </c>
      <c r="X156" s="4">
        <f t="shared" si="446"/>
        <v>92.867945231513886</v>
      </c>
      <c r="Y156" s="4">
        <f t="shared" si="447"/>
        <v>93.398799027273853</v>
      </c>
      <c r="Z156" s="4">
        <f t="shared" si="448"/>
        <v>97.031170187750689</v>
      </c>
      <c r="AA156" s="4">
        <f t="shared" si="449"/>
        <v>96.871880061369225</v>
      </c>
      <c r="AB156" s="4">
        <f t="shared" si="450"/>
        <v>95.178983437826204</v>
      </c>
      <c r="AC156" s="4">
        <f t="shared" si="451"/>
        <v>96.428191339679756</v>
      </c>
      <c r="AD156" s="4">
        <f t="shared" si="452"/>
        <v>96.668881877339516</v>
      </c>
      <c r="AE156" s="4">
        <f t="shared" si="453"/>
        <v>97.873073033059299</v>
      </c>
      <c r="AF156" s="4">
        <f t="shared" si="454"/>
        <v>98.170243639563466</v>
      </c>
      <c r="AG156" s="4">
        <f t="shared" si="455"/>
        <v>100.24652925172123</v>
      </c>
      <c r="AI156" s="4">
        <f t="shared" si="456"/>
        <v>-0.38731758888678769</v>
      </c>
      <c r="AJ156" s="4">
        <f t="shared" si="457"/>
        <v>-1.4933529464951363</v>
      </c>
      <c r="AK156" s="4">
        <f t="shared" si="458"/>
        <v>-0.12090554823947741</v>
      </c>
      <c r="AL156" s="4">
        <f t="shared" si="459"/>
        <v>-1.2844526526477296</v>
      </c>
      <c r="AM156" s="4">
        <f t="shared" si="460"/>
        <v>-0.79976187994276415</v>
      </c>
      <c r="AN156" s="4">
        <f t="shared" si="461"/>
        <v>1.6840547684861207</v>
      </c>
      <c r="AO156" s="4">
        <f t="shared" si="462"/>
        <v>0.13520097272615317</v>
      </c>
      <c r="AP156" s="4">
        <f t="shared" si="463"/>
        <v>0.10682981224931609</v>
      </c>
      <c r="AQ156" s="4">
        <f t="shared" si="464"/>
        <v>1.076119938630768</v>
      </c>
      <c r="AR156" s="4">
        <f t="shared" si="465"/>
        <v>-0.35098343782620134</v>
      </c>
      <c r="AS156" s="4">
        <f t="shared" si="466"/>
        <v>0.1408086603202463</v>
      </c>
      <c r="AT156" s="4">
        <f t="shared" si="467"/>
        <v>0.70611812266048446</v>
      </c>
      <c r="AU156" s="4">
        <f t="shared" si="468"/>
        <v>1.2339269669407003</v>
      </c>
      <c r="AV156" s="4">
        <f t="shared" si="469"/>
        <v>-1.4862436395634688</v>
      </c>
      <c r="AW156" s="4">
        <f t="shared" si="469"/>
        <v>1.9814707482787668</v>
      </c>
      <c r="AY156" s="2">
        <f t="shared" ref="AY156:AY219" si="520">IF(OR($B156 &lt; C$230, $B156 &gt; C$233), #N/A, ((1-FG156)*DK156) + (FG156 - FW156)*EA156 + (FW156*EQ156))</f>
        <v>91.974317588886791</v>
      </c>
      <c r="AZ156" s="2">
        <f t="shared" si="359"/>
        <v>92.104437666775951</v>
      </c>
      <c r="BA156" s="2">
        <f t="shared" si="360"/>
        <v>91.311478343730215</v>
      </c>
      <c r="BB156" s="2">
        <f t="shared" si="361"/>
        <v>91.149596267638231</v>
      </c>
      <c r="BC156" s="2">
        <f t="shared" si="362"/>
        <v>91.937377340206694</v>
      </c>
      <c r="BD156" s="2">
        <f t="shared" si="363"/>
        <v>92.179253578264849</v>
      </c>
      <c r="BE156" s="2">
        <f t="shared" si="364"/>
        <v>92.175803059994877</v>
      </c>
      <c r="BF156" s="2">
        <f t="shared" si="365"/>
        <v>93.386128495698898</v>
      </c>
      <c r="BG156" s="2">
        <f t="shared" si="366"/>
        <v>93.974309146733816</v>
      </c>
      <c r="BH156" s="2">
        <f t="shared" si="367"/>
        <v>94.579260622163929</v>
      </c>
      <c r="BI156" s="2">
        <f t="shared" si="368"/>
        <v>96.242852008547473</v>
      </c>
      <c r="BJ156" s="2">
        <f t="shared" si="369"/>
        <v>96.385467010329506</v>
      </c>
      <c r="BK156" s="2">
        <f t="shared" si="370"/>
        <v>97.815721474551111</v>
      </c>
      <c r="BL156" s="2">
        <f t="shared" si="371"/>
        <v>97.777483314660742</v>
      </c>
      <c r="BM156" s="2">
        <f t="shared" si="372"/>
        <v>98.683795765403971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91.587000000000003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>
        <f t="shared" ref="CI156:CI219" si="525">IF(AND(JC156 &lt; $CS$22, $B156 &gt; G$231, $B156 &lt; G$232), G156, "")</f>
        <v>91.447999999999993</v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94.828000000000003</v>
      </c>
      <c r="CO156" s="2">
        <f t="shared" ref="CO156:CO219" si="531">IF(AND(JI156 &lt; $CS$22, $B156 &gt; M$231, $B156 &lt; M$232), M156, "")</f>
        <v>96.569000000000003</v>
      </c>
      <c r="CP156" s="2">
        <f t="shared" ref="CP156:CP219" si="532">IF(AND(JJ156 &lt; $CS$22, $B156 &gt; N$231, $B156 &lt; N$232), N156, "")</f>
        <v>97.375</v>
      </c>
      <c r="CQ156" s="2">
        <f t="shared" ref="CQ156:CQ219" si="533">IF(AND(JK156 &lt; $CS$22, $B156 &gt; O$231, $B156 &lt; O$232), O156, "")</f>
        <v>99.106999999999999</v>
      </c>
      <c r="CR156" s="2">
        <f t="shared" ref="CR156:CR219" si="534">IF(AND(JL156 &lt; $CS$22, $B156 &gt; P$231, $B156 &lt; P$232), P156, "")</f>
        <v>96.683999999999997</v>
      </c>
      <c r="CS156" s="2">
        <f t="shared" ref="CS156:CS219" si="535">IF(AND(JM156 &lt; $CS$22, $B156 &gt; Q$231, $B156 &lt; Q$232), Q156, "")</f>
        <v>102.22799999999999</v>
      </c>
      <c r="CU156" s="2">
        <f t="shared" si="485"/>
        <v>91.587000000000003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>
        <f t="shared" si="489"/>
        <v>91.447999999999993</v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>
        <f t="shared" si="494"/>
        <v>94.828000000000003</v>
      </c>
      <c r="DE156" s="2">
        <f t="shared" si="495"/>
        <v>96.569000000000003</v>
      </c>
      <c r="DF156" s="2">
        <f t="shared" si="496"/>
        <v>97.375</v>
      </c>
      <c r="DG156" s="2">
        <f t="shared" si="497"/>
        <v>99.106999999999999</v>
      </c>
      <c r="DH156" s="2">
        <f t="shared" si="498"/>
        <v>96.683999999999997</v>
      </c>
      <c r="DI156" s="2">
        <f t="shared" si="499"/>
        <v>102.22799999999999</v>
      </c>
      <c r="DK156" s="2">
        <f t="shared" si="500"/>
        <v>107.87675075046904</v>
      </c>
      <c r="DL156" s="2">
        <f t="shared" si="501"/>
        <v>117.21043252361675</v>
      </c>
      <c r="DM156" s="2">
        <f t="shared" si="501"/>
        <v>117.11858232118756</v>
      </c>
      <c r="DN156" s="2">
        <f t="shared" si="501"/>
        <v>120.64139385964914</v>
      </c>
      <c r="DO156" s="2">
        <f t="shared" si="501"/>
        <v>117.54251360225139</v>
      </c>
      <c r="DP156" s="2">
        <f t="shared" si="501"/>
        <v>121.93670583440583</v>
      </c>
      <c r="DQ156" s="2">
        <f t="shared" si="501"/>
        <v>115.35902584163112</v>
      </c>
      <c r="DR156" s="2">
        <f t="shared" si="501"/>
        <v>124.30352605042017</v>
      </c>
      <c r="DS156" s="2">
        <f t="shared" si="501"/>
        <v>120.06517226890757</v>
      </c>
      <c r="DT156" s="2">
        <f t="shared" si="501"/>
        <v>120.50937478991597</v>
      </c>
      <c r="DU156" s="2">
        <f t="shared" si="501"/>
        <v>112.3380086442718</v>
      </c>
      <c r="DV156" s="2">
        <f t="shared" si="501"/>
        <v>116.59179709193248</v>
      </c>
      <c r="DW156" s="2">
        <f t="shared" si="501"/>
        <v>123.20685490753912</v>
      </c>
      <c r="DX156" s="2">
        <f t="shared" si="501"/>
        <v>122.28466956327985</v>
      </c>
      <c r="DY156" s="2">
        <f t="shared" si="501"/>
        <v>117.86469870226179</v>
      </c>
      <c r="EA156" s="2">
        <f t="shared" si="440"/>
        <v>91.978809782608693</v>
      </c>
      <c r="EB156" s="2">
        <f t="shared" si="502"/>
        <v>92.072226115468709</v>
      </c>
      <c r="EC156" s="2">
        <f t="shared" si="503"/>
        <v>91.118680562273269</v>
      </c>
      <c r="ED156" s="2">
        <f t="shared" si="504"/>
        <v>91.048860796280167</v>
      </c>
      <c r="EE156" s="2">
        <f t="shared" si="505"/>
        <v>92.193643530066581</v>
      </c>
      <c r="EF156" s="2">
        <f t="shared" si="506"/>
        <v>92.226730452081057</v>
      </c>
      <c r="EG156" s="2">
        <f t="shared" si="507"/>
        <v>91.952754353147412</v>
      </c>
      <c r="EH156" s="2">
        <f t="shared" si="508"/>
        <v>93.331144840880881</v>
      </c>
      <c r="EI156" s="2">
        <f t="shared" si="509"/>
        <v>93.775153260219753</v>
      </c>
      <c r="EJ156" s="2">
        <f t="shared" si="510"/>
        <v>94.590227154661022</v>
      </c>
      <c r="EK156" s="2">
        <f t="shared" si="511"/>
        <v>96.288102977177957</v>
      </c>
      <c r="EL156" s="2">
        <f t="shared" si="512"/>
        <v>96.546874782449379</v>
      </c>
      <c r="EM156" s="2">
        <f t="shared" si="513"/>
        <v>98.093502384094293</v>
      </c>
      <c r="EN156" s="2">
        <f t="shared" si="514"/>
        <v>97.744035657965242</v>
      </c>
      <c r="EO156" s="2">
        <f t="shared" si="515"/>
        <v>98.910958727669808</v>
      </c>
      <c r="EQ156" s="2">
        <f t="shared" si="516"/>
        <v>91.947178732892823</v>
      </c>
      <c r="ER156" s="2">
        <f t="shared" si="517"/>
        <v>92.142074985937143</v>
      </c>
      <c r="ES156" s="2">
        <f t="shared" si="517"/>
        <v>91.590781393002885</v>
      </c>
      <c r="ET156" s="2">
        <f t="shared" si="517"/>
        <v>91.311256804281228</v>
      </c>
      <c r="EU156" s="2">
        <f t="shared" si="517"/>
        <v>91.408337934880706</v>
      </c>
      <c r="EV156" s="2">
        <f t="shared" si="517"/>
        <v>92.064293502607029</v>
      </c>
      <c r="EW156" s="2">
        <f t="shared" si="517"/>
        <v>92.553746353026099</v>
      </c>
      <c r="EX156" s="2">
        <f t="shared" si="517"/>
        <v>93.442048785338386</v>
      </c>
      <c r="EY156" s="2">
        <f t="shared" si="517"/>
        <v>94.274563936547523</v>
      </c>
      <c r="EZ156" s="2">
        <f t="shared" si="517"/>
        <v>94.530138394454411</v>
      </c>
      <c r="FA156" s="2">
        <f t="shared" si="517"/>
        <v>96.125562242421012</v>
      </c>
      <c r="FB156" s="2">
        <f t="shared" si="517"/>
        <v>96.011171868346878</v>
      </c>
      <c r="FC156" s="2">
        <f t="shared" si="517"/>
        <v>97.08752301320898</v>
      </c>
      <c r="FD156" s="2">
        <f t="shared" si="517"/>
        <v>97.838611875410024</v>
      </c>
      <c r="FE156" s="2">
        <f t="shared" si="517"/>
        <v>97.917538672343909</v>
      </c>
      <c r="FG156" s="2">
        <f t="shared" si="518"/>
        <v>0.99972917642482806</v>
      </c>
      <c r="FH156" s="2">
        <f t="shared" si="519"/>
        <v>0.99974975628295393</v>
      </c>
      <c r="FI156" s="2">
        <f t="shared" si="519"/>
        <v>0.99973867850351406</v>
      </c>
      <c r="FJ156" s="2">
        <f t="shared" si="519"/>
        <v>0.99971175092086684</v>
      </c>
      <c r="FK156" s="2">
        <f t="shared" si="519"/>
        <v>0.99970938655245722</v>
      </c>
      <c r="FL156" s="2">
        <f t="shared" si="519"/>
        <v>0.99969260069054522</v>
      </c>
      <c r="FM156" s="2">
        <f t="shared" si="519"/>
        <v>0.99968319742326661</v>
      </c>
      <c r="FN156" s="2">
        <f t="shared" si="519"/>
        <v>0.99965609211686912</v>
      </c>
      <c r="FO156" s="2">
        <f t="shared" si="519"/>
        <v>0.99966278000564457</v>
      </c>
      <c r="FP156" s="2">
        <f t="shared" si="519"/>
        <v>0.99964477533469809</v>
      </c>
      <c r="FQ156" s="2">
        <f t="shared" si="519"/>
        <v>0.99968276953893553</v>
      </c>
      <c r="FR156" s="2">
        <f t="shared" si="519"/>
        <v>0.99972016336827485</v>
      </c>
      <c r="FS156" s="2">
        <f t="shared" si="519"/>
        <v>0.99968845647592863</v>
      </c>
      <c r="FT156" s="2">
        <f t="shared" si="519"/>
        <v>0.99962348958952019</v>
      </c>
      <c r="FU156" s="2">
        <f t="shared" si="519"/>
        <v>0.99959119023247989</v>
      </c>
      <c r="FW156" s="2">
        <f t="shared" ref="FW156:FW219" si="536">POWER(10,($B156-C$232)/C$229)/(1+POWER(10,($B156-C$232)/C$229))</f>
        <v>0.27813591429038514</v>
      </c>
      <c r="FX156" s="2">
        <f t="shared" si="376"/>
        <v>0.37109938817858629</v>
      </c>
      <c r="FY156" s="2">
        <f t="shared" si="377"/>
        <v>0.39399093607472885</v>
      </c>
      <c r="FZ156" s="2">
        <f t="shared" si="378"/>
        <v>0.35139807063286382</v>
      </c>
      <c r="GA156" s="2">
        <f t="shared" si="379"/>
        <v>0.33570741632176565</v>
      </c>
      <c r="GB156" s="2">
        <f t="shared" si="380"/>
        <v>0.34850260310814934</v>
      </c>
      <c r="GC156" s="2">
        <f t="shared" si="381"/>
        <v>0.35879602352729595</v>
      </c>
      <c r="GD156" s="2">
        <f t="shared" si="382"/>
        <v>0.39973338168973482</v>
      </c>
      <c r="GE156" s="2">
        <f t="shared" si="383"/>
        <v>0.38102983270515556</v>
      </c>
      <c r="GF156" s="2">
        <f t="shared" si="384"/>
        <v>0.33573089162404418</v>
      </c>
      <c r="GG156" s="2">
        <f t="shared" si="385"/>
        <v>0.30972228395900608</v>
      </c>
      <c r="GH156" s="2">
        <f t="shared" si="386"/>
        <v>0.31177182588592767</v>
      </c>
      <c r="GI156" s="2">
        <f t="shared" si="387"/>
        <v>0.28390722529254497</v>
      </c>
      <c r="GJ156" s="2">
        <f t="shared" si="388"/>
        <v>0.25596131040572367</v>
      </c>
      <c r="GK156" s="2">
        <f t="shared" si="389"/>
        <v>0.236467378566696</v>
      </c>
      <c r="GM156" s="86">
        <f t="shared" ref="GM156:GM219" si="537" xml:space="preserve"> _xlfn.NORM.DIST($B156, C$7, ABS(C$11), TRUE) * _xlfn.NORM.DIST(($B156 - C$7)*C$15, 0, ABS(C$11), TRUE) * 2</f>
        <v>1.1884160613099344E-178</v>
      </c>
      <c r="GN156" s="86">
        <f t="shared" si="390"/>
        <v>1.0605968377153656E-168</v>
      </c>
      <c r="GO156" s="86">
        <f t="shared" si="391"/>
        <v>4.6306043241315238E-266</v>
      </c>
      <c r="GP156" s="86">
        <f t="shared" si="392"/>
        <v>0</v>
      </c>
      <c r="GQ156" s="86">
        <f t="shared" si="393"/>
        <v>7.4930067307359539E-261</v>
      </c>
      <c r="GR156" s="86">
        <f t="shared" si="394"/>
        <v>1.1274965681516894E-265</v>
      </c>
      <c r="GS156" s="86">
        <f t="shared" si="395"/>
        <v>0</v>
      </c>
      <c r="GT156" s="86">
        <f t="shared" si="396"/>
        <v>1.4322792760665161E-295</v>
      </c>
      <c r="GU156" s="86">
        <f t="shared" si="397"/>
        <v>5.2451553101076046E-214</v>
      </c>
      <c r="GV156" s="86">
        <f t="shared" si="398"/>
        <v>8.5371214619295261E-232</v>
      </c>
      <c r="GW156" s="86">
        <f t="shared" si="399"/>
        <v>0</v>
      </c>
      <c r="GX156" s="86">
        <f t="shared" si="400"/>
        <v>2.7853861240899836E-304</v>
      </c>
      <c r="GY156" s="86">
        <f t="shared" si="401"/>
        <v>4.0413794457664559E-196</v>
      </c>
      <c r="GZ156" s="86">
        <f t="shared" si="402"/>
        <v>4.7525382815975453E-208</v>
      </c>
      <c r="HA156" s="86">
        <f t="shared" si="403"/>
        <v>6.0185898881554606E-242</v>
      </c>
      <c r="HC156" s="86">
        <f t="shared" ref="HC156:HC219" si="538" xml:space="preserve"> _xlfn.NORM.DIST($B156, C$8, ABS(C$12), TRUE) * _xlfn.NORM.DIST(($B156 - C$8)*C$16, 0, ABS(C$12), TRUE) * 2</f>
        <v>6.8046020601056468E-121</v>
      </c>
      <c r="HD156" s="86">
        <f t="shared" si="404"/>
        <v>4.3733131180859046E-158</v>
      </c>
      <c r="HE156" s="86">
        <f t="shared" si="405"/>
        <v>2.9273871454499386E-148</v>
      </c>
      <c r="HF156" s="86">
        <f t="shared" si="406"/>
        <v>1.0046333110979376E-179</v>
      </c>
      <c r="HG156" s="86">
        <f t="shared" si="407"/>
        <v>1.1641235096541535E-249</v>
      </c>
      <c r="HH156" s="86">
        <f t="shared" si="408"/>
        <v>4.3608614772482532E-198</v>
      </c>
      <c r="HI156" s="86">
        <f t="shared" si="409"/>
        <v>1.4740957690202207E-227</v>
      </c>
      <c r="HJ156" s="86">
        <f t="shared" si="410"/>
        <v>2.3946318640078302E-255</v>
      </c>
      <c r="HK156" s="86">
        <f t="shared" si="411"/>
        <v>0</v>
      </c>
      <c r="HL156" s="86">
        <f t="shared" si="412"/>
        <v>6.4989746683280723E-255</v>
      </c>
      <c r="HM156" s="86">
        <f t="shared" si="413"/>
        <v>2.984619420520463E-200</v>
      </c>
      <c r="HN156" s="86">
        <f t="shared" si="414"/>
        <v>4.2423257847656547E-138</v>
      </c>
      <c r="HO156" s="86">
        <f t="shared" si="415"/>
        <v>1.3153831914704701E-97</v>
      </c>
      <c r="HP156" s="86">
        <f t="shared" si="416"/>
        <v>5.2954509173617312E-110</v>
      </c>
      <c r="HQ156" s="86">
        <f t="shared" si="417"/>
        <v>7.1238632252020956E-134</v>
      </c>
      <c r="HS156" s="86">
        <f t="shared" ref="HS156:HS219" si="539" xml:space="preserve"> _xlfn.NORM.DIST($B156, C$9, ABS(C$13), TRUE) * _xlfn.NORM.DIST(($B156 - C$9)*C$17, 0, ABS(C$13), TRUE) * 2</f>
        <v>6.14087685315626E-4</v>
      </c>
      <c r="HT156" s="86">
        <f t="shared" si="418"/>
        <v>2.9201887896941921E-6</v>
      </c>
      <c r="HU156" s="86">
        <f t="shared" si="419"/>
        <v>9.5213773767749046E-7</v>
      </c>
      <c r="HV156" s="86">
        <f t="shared" si="420"/>
        <v>8.1314483756174252E-7</v>
      </c>
      <c r="HW156" s="86">
        <f t="shared" si="421"/>
        <v>3.1137348599771134E-6</v>
      </c>
      <c r="HX156" s="86">
        <f t="shared" si="422"/>
        <v>1.4410293233247956E-6</v>
      </c>
      <c r="HY156" s="86">
        <f t="shared" si="423"/>
        <v>2.9065239671633324E-6</v>
      </c>
      <c r="HZ156" s="86">
        <f t="shared" si="424"/>
        <v>1.0445088103714057E-7</v>
      </c>
      <c r="IA156" s="86">
        <f t="shared" si="425"/>
        <v>5.9206647399674882E-7</v>
      </c>
      <c r="IB156" s="86">
        <f t="shared" si="426"/>
        <v>3.4782986928627451E-6</v>
      </c>
      <c r="IC156" s="86">
        <f t="shared" si="427"/>
        <v>8.7651164682048873E-6</v>
      </c>
      <c r="ID156" s="86">
        <f t="shared" si="428"/>
        <v>1.1074385972798655E-5</v>
      </c>
      <c r="IE156" s="86">
        <f t="shared" si="429"/>
        <v>4.3869571401806685E-5</v>
      </c>
      <c r="IF156" s="86">
        <f t="shared" si="430"/>
        <v>3.1186714438313313E-7</v>
      </c>
      <c r="IG156" s="86">
        <f t="shared" si="431"/>
        <v>2.9850922046520541E-6</v>
      </c>
      <c r="II156" s="86">
        <f t="shared" ref="II156:II219" si="540" xml:space="preserve"> _xlfn.NORM.DIST($B156, C$10, ABS(C$14), TRUE) * _xlfn.NORM.DIST(($B156 - C$10)*C$18, 0, ABS(C$14), TRUE) * 2</f>
        <v>1.624630879903015E-3</v>
      </c>
      <c r="IJ156" s="86">
        <f t="shared" ref="IJ156:IJ219" si="541" xml:space="preserve"> _xlfn.NORM.DIST($B156, D$10, ABS(D$14), TRUE) * _xlfn.NORM.DIST(($B156 - D$10)*D$18, 0, ABS(D$14), TRUE) * 2</f>
        <v>5.3608786439382633E-2</v>
      </c>
      <c r="IK156" s="86">
        <f t="shared" ref="IK156:IK219" si="542" xml:space="preserve"> _xlfn.NORM.DIST($B156, E$10, ABS(E$14), TRUE) * _xlfn.NORM.DIST(($B156 - E$10)*E$18, 0, ABS(E$14), TRUE) * 2</f>
        <v>8.0664697144089234E-2</v>
      </c>
      <c r="IL156" s="86">
        <f t="shared" ref="IL156:IL219" si="543" xml:space="preserve"> _xlfn.NORM.DIST($B156, F$10, ABS(F$14), TRUE) * _xlfn.NORM.DIST(($B156 - F$10)*F$18, 0, ABS(F$14), TRUE) * 2</f>
        <v>1.5457542604545368E-2</v>
      </c>
      <c r="IM156" s="86">
        <f t="shared" ref="IM156:IM219" si="544" xml:space="preserve"> _xlfn.NORM.DIST($B156, G$10, ABS(G$14), TRUE) * _xlfn.NORM.DIST(($B156 - G$10)*G$18, 0, ABS(G$14), TRUE) * 2</f>
        <v>5.8574170294756851E-3</v>
      </c>
      <c r="IN156" s="86">
        <f t="shared" ref="IN156:IN219" si="545" xml:space="preserve"> _xlfn.NORM.DIST($B156, H$10, ABS(H$14), TRUE) * _xlfn.NORM.DIST(($B156 - H$10)*H$18, 0, ABS(H$14), TRUE) * 2</f>
        <v>1.2310957733366658E-2</v>
      </c>
      <c r="IO156" s="86">
        <f t="shared" ref="IO156:IO219" si="546" xml:space="preserve"> _xlfn.NORM.DIST($B156, I$10, ABS(I$14), TRUE) * _xlfn.NORM.DIST(($B156 - I$10)*I$18, 0, ABS(I$14), TRUE) * 2</f>
        <v>2.2333289517729983E-2</v>
      </c>
      <c r="IP156" s="86">
        <f t="shared" ref="IP156:IP219" si="547" xml:space="preserve"> _xlfn.NORM.DIST($B156, J$10, ABS(J$14), TRUE) * _xlfn.NORM.DIST(($B156 - J$10)*J$18, 0, ABS(J$14), TRUE) * 2</f>
        <v>7.2908295184110586E-2</v>
      </c>
      <c r="IQ156" s="86">
        <f t="shared" ref="IQ156:IQ219" si="548" xml:space="preserve"> _xlfn.NORM.DIST($B156, K$10, ABS(K$14), TRUE) * _xlfn.NORM.DIST(($B156 - K$10)*K$18, 0, ABS(K$14), TRUE) * 2</f>
        <v>4.2933940401029963E-2</v>
      </c>
      <c r="IR156" s="86">
        <f t="shared" ref="IR156:IR219" si="549" xml:space="preserve"> _xlfn.NORM.DIST($B156, L$10, ABS(L$14), TRUE) * _xlfn.NORM.DIST(($B156 - L$10)*L$18, 0, ABS(L$14), TRUE) * 2</f>
        <v>6.3889130629583343E-3</v>
      </c>
      <c r="IS156" s="86">
        <f t="shared" ref="IS156:IS219" si="550" xml:space="preserve"> _xlfn.NORM.DIST($B156, M$10, ABS(M$14), TRUE) * _xlfn.NORM.DIST(($B156 - M$10)*M$18, 0, ABS(M$14), TRUE) * 2</f>
        <v>1.6108382768531054E-3</v>
      </c>
      <c r="IT156" s="86">
        <f t="shared" ref="IT156:IT219" si="551" xml:space="preserve"> _xlfn.NORM.DIST($B156, N$10, ABS(N$14), TRUE) * _xlfn.NORM.DIST(($B156 - N$10)*N$18, 0, ABS(N$14), TRUE) * 2</f>
        <v>2.4424800135457894E-3</v>
      </c>
      <c r="IU156" s="86">
        <f t="shared" ref="IU156:IU219" si="552" xml:space="preserve"> _xlfn.NORM.DIST($B156, O$10, ABS(O$14), TRUE) * _xlfn.NORM.DIST(($B156 - O$10)*O$18, 0, ABS(O$14), TRUE) * 2</f>
        <v>3.687944609642257E-4</v>
      </c>
      <c r="IV156" s="86">
        <f t="shared" ref="IV156:IV219" si="553" xml:space="preserve"> _xlfn.NORM.DIST($B156, P$10, ABS(P$14), TRUE) * _xlfn.NORM.DIST(($B156 - P$10)*P$18, 0, ABS(P$14), TRUE) * 2</f>
        <v>1.5517826862539291E-3</v>
      </c>
      <c r="IW156" s="86">
        <f t="shared" ref="IW156:IW219" si="554" xml:space="preserve"> _xlfn.NORM.DIST($B156, Q$10, ABS(Q$14), TRUE) * _xlfn.NORM.DIST(($B156 - Q$10)*Q$18, 0, ABS(Q$14), TRUE) * 2</f>
        <v>3.8324236907623307E-3</v>
      </c>
      <c r="IY156" s="86">
        <f t="shared" ref="IY156:IY219" si="555">GM156+HC156+HS156+II156</f>
        <v>2.2387185652186408E-3</v>
      </c>
      <c r="IZ156" s="86">
        <f t="shared" ref="IZ156:IZ219" si="556">GN156+HD156+HT156+IJ156</f>
        <v>5.3611706628172329E-2</v>
      </c>
      <c r="JA156" s="86">
        <f t="shared" ref="JA156:JA219" si="557">GO156+HE156+HU156+IK156</f>
        <v>8.0665649281826915E-2</v>
      </c>
      <c r="JB156" s="86">
        <f t="shared" ref="JB156:JB219" si="558">GP156+HF156+HV156+IL156</f>
        <v>1.5458355749382929E-2</v>
      </c>
      <c r="JC156" s="86">
        <f t="shared" ref="JC156:JC219" si="559">GQ156+HG156+HW156+IM156</f>
        <v>5.8605307643356625E-3</v>
      </c>
      <c r="JD156" s="86">
        <f t="shared" ref="JD156:JD219" si="560">GR156+HH156+HX156+IN156</f>
        <v>1.2312398762689983E-2</v>
      </c>
      <c r="JE156" s="86">
        <f t="shared" ref="JE156:JE219" si="561">GS156+HI156+HY156+IO156</f>
        <v>2.2336196041697145E-2</v>
      </c>
      <c r="JF156" s="86">
        <f t="shared" ref="JF156:JF219" si="562">GT156+HJ156+HZ156+IP156</f>
        <v>7.2908399634991627E-2</v>
      </c>
      <c r="JG156" s="86">
        <f t="shared" ref="JG156:JG219" si="563">GU156+HK156+IA156+IQ156</f>
        <v>4.2934532467503957E-2</v>
      </c>
      <c r="JH156" s="86">
        <f t="shared" ref="JH156:JH219" si="564">GV156+HL156+IB156+IR156</f>
        <v>6.3923913616511967E-3</v>
      </c>
      <c r="JI156" s="86">
        <f t="shared" ref="JI156:JI219" si="565">GW156+HM156+IC156+IS156</f>
        <v>1.6196033933213103E-3</v>
      </c>
      <c r="JJ156" s="86">
        <f t="shared" ref="JJ156:JJ219" si="566">GX156+HN156+ID156+IT156</f>
        <v>2.4535543995185881E-3</v>
      </c>
      <c r="JK156" s="86">
        <f t="shared" ref="JK156:JK219" si="567">GY156+HO156+IE156+IU156</f>
        <v>4.1266403236603236E-4</v>
      </c>
      <c r="JL156" s="86">
        <f t="shared" ref="JL156:JL219" si="568">GZ156+HP156+IF156+IV156</f>
        <v>1.5520945533983124E-3</v>
      </c>
      <c r="JM156" s="86">
        <f t="shared" ref="JM156:JM219" si="569">HA156+HQ156+IG156+IW156</f>
        <v>3.8354087829669827E-3</v>
      </c>
    </row>
    <row r="157" spans="2:273" x14ac:dyDescent="0.25">
      <c r="B157" s="2">
        <v>130</v>
      </c>
      <c r="C157" s="37">
        <v>91.397000000000006</v>
      </c>
      <c r="D157" s="37">
        <v>93.569000000000003</v>
      </c>
      <c r="E157" s="37">
        <v>92.81</v>
      </c>
      <c r="F157" s="37">
        <v>90.897000000000006</v>
      </c>
      <c r="G157" s="37">
        <v>93.534000000000006</v>
      </c>
      <c r="H157" s="37">
        <v>92.620999999999995</v>
      </c>
      <c r="I157" s="37">
        <v>93.361999999999995</v>
      </c>
      <c r="J157" s="37">
        <v>99.414000000000001</v>
      </c>
      <c r="K157" s="37">
        <v>97.914000000000001</v>
      </c>
      <c r="L157" s="37">
        <v>95.897000000000006</v>
      </c>
      <c r="M157" s="37">
        <v>96.775999999999996</v>
      </c>
      <c r="N157" s="37">
        <v>95.945999999999998</v>
      </c>
      <c r="O157" s="37">
        <v>99.161000000000001</v>
      </c>
      <c r="P157" s="37">
        <v>98.736999999999995</v>
      </c>
      <c r="Q157" s="37">
        <v>100.895</v>
      </c>
      <c r="S157" s="4">
        <f t="shared" si="441"/>
        <v>91.872156402623631</v>
      </c>
      <c r="T157" s="4">
        <f t="shared" si="442"/>
        <v>92.823160969252172</v>
      </c>
      <c r="U157" s="4">
        <f t="shared" si="443"/>
        <v>94.017232001752348</v>
      </c>
      <c r="V157" s="4">
        <f t="shared" si="444"/>
        <v>92.443065890314514</v>
      </c>
      <c r="W157" s="4">
        <f t="shared" si="445"/>
        <v>92.591925595196869</v>
      </c>
      <c r="X157" s="4">
        <f t="shared" si="446"/>
        <v>93.544548495415398</v>
      </c>
      <c r="Y157" s="4">
        <f t="shared" si="447"/>
        <v>94.434617433057326</v>
      </c>
      <c r="Z157" s="4">
        <f t="shared" si="448"/>
        <v>99.189434358118433</v>
      </c>
      <c r="AA157" s="4">
        <f t="shared" si="449"/>
        <v>98.988335781876287</v>
      </c>
      <c r="AB157" s="4">
        <f t="shared" si="450"/>
        <v>95.875831659453254</v>
      </c>
      <c r="AC157" s="4">
        <f t="shared" si="451"/>
        <v>96.610967649930387</v>
      </c>
      <c r="AD157" s="4">
        <f t="shared" si="452"/>
        <v>97.000056339986301</v>
      </c>
      <c r="AE157" s="4">
        <f t="shared" si="453"/>
        <v>97.8850018584141</v>
      </c>
      <c r="AF157" s="4">
        <f t="shared" si="454"/>
        <v>98.524738823283499</v>
      </c>
      <c r="AG157" s="4">
        <f t="shared" si="455"/>
        <v>101.45036587501241</v>
      </c>
      <c r="AI157" s="4">
        <f t="shared" si="456"/>
        <v>-0.47515640262362524</v>
      </c>
      <c r="AJ157" s="4">
        <f t="shared" si="457"/>
        <v>0.74583903074783109</v>
      </c>
      <c r="AK157" s="4">
        <f t="shared" si="458"/>
        <v>-1.2072320017523452</v>
      </c>
      <c r="AL157" s="4">
        <f t="shared" si="459"/>
        <v>-1.5460658903145088</v>
      </c>
      <c r="AM157" s="4">
        <f t="shared" si="460"/>
        <v>0.94207440480313664</v>
      </c>
      <c r="AN157" s="4">
        <f t="shared" si="461"/>
        <v>-0.92354849541540318</v>
      </c>
      <c r="AO157" s="4">
        <f t="shared" si="462"/>
        <v>-1.0726174330573315</v>
      </c>
      <c r="AP157" s="4">
        <f t="shared" si="463"/>
        <v>0.22456564188156847</v>
      </c>
      <c r="AQ157" s="4">
        <f t="shared" si="464"/>
        <v>-1.074335781876286</v>
      </c>
      <c r="AR157" s="4">
        <f t="shared" si="465"/>
        <v>2.1168340546751097E-2</v>
      </c>
      <c r="AS157" s="4">
        <f t="shared" si="466"/>
        <v>0.16503235006960892</v>
      </c>
      <c r="AT157" s="4">
        <f t="shared" si="467"/>
        <v>-1.0540563399863032</v>
      </c>
      <c r="AU157" s="4">
        <f t="shared" si="468"/>
        <v>1.2759981415859016</v>
      </c>
      <c r="AV157" s="4">
        <f t="shared" si="469"/>
        <v>0.21226117671649547</v>
      </c>
      <c r="AW157" s="4">
        <f t="shared" si="469"/>
        <v>-0.55536587501241286</v>
      </c>
      <c r="AY157" s="2">
        <f t="shared" si="520"/>
        <v>91.872156402623631</v>
      </c>
      <c r="AZ157" s="2">
        <f t="shared" si="359"/>
        <v>91.980732390723659</v>
      </c>
      <c r="BA157" s="2">
        <f t="shared" si="360"/>
        <v>91.194613207962902</v>
      </c>
      <c r="BB157" s="2">
        <f t="shared" si="361"/>
        <v>91.030213659882421</v>
      </c>
      <c r="BC157" s="2">
        <f t="shared" si="362"/>
        <v>91.843105748030808</v>
      </c>
      <c r="BD157" s="2">
        <f t="shared" si="363"/>
        <v>92.064394724732296</v>
      </c>
      <c r="BE157" s="2">
        <f t="shared" si="364"/>
        <v>92.070237671068554</v>
      </c>
      <c r="BF157" s="2">
        <f t="shared" si="365"/>
        <v>93.289327653382557</v>
      </c>
      <c r="BG157" s="2">
        <f t="shared" si="366"/>
        <v>93.85411637888356</v>
      </c>
      <c r="BH157" s="2">
        <f t="shared" si="367"/>
        <v>94.458113456803247</v>
      </c>
      <c r="BI157" s="2">
        <f t="shared" si="368"/>
        <v>96.095328890426501</v>
      </c>
      <c r="BJ157" s="2">
        <f t="shared" si="369"/>
        <v>96.268576945176818</v>
      </c>
      <c r="BK157" s="2">
        <f t="shared" si="370"/>
        <v>97.701874340908432</v>
      </c>
      <c r="BL157" s="2">
        <f t="shared" si="371"/>
        <v>97.647833403694577</v>
      </c>
      <c r="BM157" s="2">
        <f t="shared" si="372"/>
        <v>98.544183387530126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91.397000000000006</v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>
        <f t="shared" si="531"/>
        <v>96.775999999999996</v>
      </c>
      <c r="CP157" s="2">
        <f t="shared" si="532"/>
        <v>95.945999999999998</v>
      </c>
      <c r="CQ157" s="2">
        <f t="shared" si="533"/>
        <v>99.161000000000001</v>
      </c>
      <c r="CR157" s="2">
        <f t="shared" si="534"/>
        <v>98.736999999999995</v>
      </c>
      <c r="CS157" s="2">
        <f t="shared" si="535"/>
        <v>100.895</v>
      </c>
      <c r="CU157" s="2">
        <f t="shared" si="485"/>
        <v>91.397000000000006</v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>
        <f t="shared" si="495"/>
        <v>96.775999999999996</v>
      </c>
      <c r="DF157" s="2">
        <f t="shared" si="496"/>
        <v>95.945999999999998</v>
      </c>
      <c r="DG157" s="2">
        <f t="shared" si="497"/>
        <v>99.161000000000001</v>
      </c>
      <c r="DH157" s="2">
        <f t="shared" si="498"/>
        <v>98.736999999999995</v>
      </c>
      <c r="DI157" s="2">
        <f t="shared" si="499"/>
        <v>100.895</v>
      </c>
      <c r="DK157" s="2">
        <f t="shared" si="500"/>
        <v>107.90669756097562</v>
      </c>
      <c r="DL157" s="2">
        <f t="shared" si="501"/>
        <v>117.2995327260459</v>
      </c>
      <c r="DM157" s="2">
        <f t="shared" si="501"/>
        <v>117.22851815114707</v>
      </c>
      <c r="DN157" s="2">
        <f t="shared" si="501"/>
        <v>120.79243252361675</v>
      </c>
      <c r="DO157" s="2">
        <f t="shared" si="501"/>
        <v>117.6709049718574</v>
      </c>
      <c r="DP157" s="2">
        <f t="shared" si="501"/>
        <v>122.08516838266837</v>
      </c>
      <c r="DQ157" s="2">
        <f t="shared" si="501"/>
        <v>115.44975960170699</v>
      </c>
      <c r="DR157" s="2">
        <f t="shared" si="501"/>
        <v>124.46612100840338</v>
      </c>
      <c r="DS157" s="2">
        <f t="shared" si="501"/>
        <v>120.16903921568628</v>
      </c>
      <c r="DT157" s="2">
        <f t="shared" si="501"/>
        <v>120.60816218487396</v>
      </c>
      <c r="DU157" s="2">
        <f t="shared" si="501"/>
        <v>112.35744862676441</v>
      </c>
      <c r="DV157" s="2">
        <f t="shared" si="501"/>
        <v>116.64492195121953</v>
      </c>
      <c r="DW157" s="2">
        <f t="shared" si="501"/>
        <v>123.32991891891893</v>
      </c>
      <c r="DX157" s="2">
        <f t="shared" si="501"/>
        <v>122.40293761140819</v>
      </c>
      <c r="DY157" s="2">
        <f t="shared" si="501"/>
        <v>117.96126021505378</v>
      </c>
      <c r="EA157" s="2">
        <f t="shared" si="440"/>
        <v>91.87788373447205</v>
      </c>
      <c r="EB157" s="2">
        <f t="shared" si="502"/>
        <v>91.946693840812671</v>
      </c>
      <c r="EC157" s="2">
        <f t="shared" si="503"/>
        <v>90.985894709794437</v>
      </c>
      <c r="ED157" s="2">
        <f t="shared" si="504"/>
        <v>90.921429187251775</v>
      </c>
      <c r="EE157" s="2">
        <f t="shared" si="505"/>
        <v>92.125212156507033</v>
      </c>
      <c r="EF157" s="2">
        <f t="shared" si="506"/>
        <v>92.117907872765883</v>
      </c>
      <c r="EG157" s="2">
        <f t="shared" si="507"/>
        <v>91.827877529314932</v>
      </c>
      <c r="EH157" s="2">
        <f t="shared" si="508"/>
        <v>93.231304275850064</v>
      </c>
      <c r="EI157" s="2">
        <f t="shared" si="509"/>
        <v>93.638701529613058</v>
      </c>
      <c r="EJ157" s="2">
        <f t="shared" si="510"/>
        <v>94.471763588554111</v>
      </c>
      <c r="EK157" s="2">
        <f t="shared" si="511"/>
        <v>96.145969537730352</v>
      </c>
      <c r="EL157" s="2">
        <f t="shared" si="512"/>
        <v>96.447037968306304</v>
      </c>
      <c r="EM157" s="2">
        <f t="shared" si="513"/>
        <v>98.010030128148713</v>
      </c>
      <c r="EN157" s="2">
        <f t="shared" si="514"/>
        <v>97.61243126897854</v>
      </c>
      <c r="EO157" s="2">
        <f t="shared" si="515"/>
        <v>98.796635255082023</v>
      </c>
      <c r="EQ157" s="2">
        <f t="shared" si="516"/>
        <v>91.845269459730375</v>
      </c>
      <c r="ER157" s="2">
        <f t="shared" si="517"/>
        <v>92.018612286695344</v>
      </c>
      <c r="ES157" s="2">
        <f t="shared" si="517"/>
        <v>91.472373336695853</v>
      </c>
      <c r="ET157" s="2">
        <f t="shared" si="517"/>
        <v>91.192265723489783</v>
      </c>
      <c r="EU157" s="2">
        <f t="shared" si="517"/>
        <v>91.315005915380013</v>
      </c>
      <c r="EV157" s="2">
        <f t="shared" si="517"/>
        <v>91.950432804582505</v>
      </c>
      <c r="EW157" s="2">
        <f t="shared" si="517"/>
        <v>92.447299937772229</v>
      </c>
      <c r="EX157" s="2">
        <f t="shared" si="517"/>
        <v>93.345578402276345</v>
      </c>
      <c r="EY157" s="2">
        <f t="shared" si="517"/>
        <v>94.153011846425713</v>
      </c>
      <c r="EZ157" s="2">
        <f t="shared" si="517"/>
        <v>94.409734675014931</v>
      </c>
      <c r="FA157" s="2">
        <f t="shared" si="517"/>
        <v>95.978172746308871</v>
      </c>
      <c r="FB157" s="2">
        <f t="shared" si="517"/>
        <v>95.893759066467652</v>
      </c>
      <c r="FC157" s="2">
        <f t="shared" si="517"/>
        <v>96.96926604725256</v>
      </c>
      <c r="FD157" s="2">
        <f t="shared" si="517"/>
        <v>97.710605801258993</v>
      </c>
      <c r="FE157" s="2">
        <f t="shared" si="517"/>
        <v>97.772574284183776</v>
      </c>
      <c r="FG157" s="2">
        <f t="shared" si="518"/>
        <v>0.99975300007799572</v>
      </c>
      <c r="FH157" s="2">
        <f t="shared" si="519"/>
        <v>0.99977176999223727</v>
      </c>
      <c r="FI157" s="2">
        <f t="shared" si="519"/>
        <v>0.99976166648253606</v>
      </c>
      <c r="FJ157" s="2">
        <f t="shared" si="519"/>
        <v>0.99973710704769636</v>
      </c>
      <c r="FK157" s="2">
        <f t="shared" si="519"/>
        <v>0.99973495060824458</v>
      </c>
      <c r="FL157" s="2">
        <f t="shared" si="519"/>
        <v>0.99971964091466825</v>
      </c>
      <c r="FM157" s="2">
        <f t="shared" si="519"/>
        <v>0.99971106456195225</v>
      </c>
      <c r="FN157" s="2">
        <f t="shared" si="519"/>
        <v>0.99968634279152557</v>
      </c>
      <c r="FO157" s="2">
        <f t="shared" si="519"/>
        <v>0.99969244258414769</v>
      </c>
      <c r="FP157" s="2">
        <f t="shared" si="519"/>
        <v>0.99967602112858034</v>
      </c>
      <c r="FQ157" s="2">
        <f t="shared" si="519"/>
        <v>0.99971067430503291</v>
      </c>
      <c r="FR157" s="2">
        <f t="shared" si="519"/>
        <v>0.99974477967443232</v>
      </c>
      <c r="FS157" s="2">
        <f t="shared" si="519"/>
        <v>0.99971586114017252</v>
      </c>
      <c r="FT157" s="2">
        <f t="shared" si="519"/>
        <v>0.99965660704830361</v>
      </c>
      <c r="FU157" s="2">
        <f t="shared" si="519"/>
        <v>0.99962714764897909</v>
      </c>
      <c r="FW157" s="2">
        <f t="shared" si="536"/>
        <v>0.29700024575502276</v>
      </c>
      <c r="FX157" s="2">
        <f t="shared" si="376"/>
        <v>0.39283762251338339</v>
      </c>
      <c r="FY157" s="2">
        <f t="shared" si="377"/>
        <v>0.41618272668171113</v>
      </c>
      <c r="FZ157" s="2">
        <f t="shared" si="378"/>
        <v>0.37266610250318688</v>
      </c>
      <c r="GA157" s="2">
        <f t="shared" si="379"/>
        <v>0.35654783208910035</v>
      </c>
      <c r="GB157" s="2">
        <f t="shared" si="380"/>
        <v>0.36969527734276242</v>
      </c>
      <c r="GC157" s="2">
        <f t="shared" si="381"/>
        <v>0.38024930918488586</v>
      </c>
      <c r="GD157" s="2">
        <f t="shared" si="382"/>
        <v>0.42202337149398833</v>
      </c>
      <c r="GE157" s="2">
        <f t="shared" si="383"/>
        <v>0.40297703622691816</v>
      </c>
      <c r="GF157" s="2">
        <f t="shared" si="384"/>
        <v>0.35657198246914523</v>
      </c>
      <c r="GG157" s="2">
        <f t="shared" si="385"/>
        <v>0.32975031458588705</v>
      </c>
      <c r="GH157" s="2">
        <f t="shared" si="386"/>
        <v>0.33186867065632519</v>
      </c>
      <c r="GI157" s="2">
        <f t="shared" si="387"/>
        <v>0.30299868852191791</v>
      </c>
      <c r="GJ157" s="2">
        <f t="shared" si="388"/>
        <v>0.27389231142183762</v>
      </c>
      <c r="GK157" s="2">
        <f t="shared" si="389"/>
        <v>0.25349803420098771</v>
      </c>
      <c r="GM157" s="86">
        <f t="shared" si="537"/>
        <v>9.0347168277445303E-184</v>
      </c>
      <c r="GN157" s="86">
        <f t="shared" si="390"/>
        <v>1.6788802038893253E-173</v>
      </c>
      <c r="GO157" s="86">
        <f t="shared" si="391"/>
        <v>1.33627755412794E-273</v>
      </c>
      <c r="GP157" s="86">
        <f t="shared" si="392"/>
        <v>0</v>
      </c>
      <c r="GQ157" s="86">
        <f t="shared" si="393"/>
        <v>2.824721119394608E-268</v>
      </c>
      <c r="GR157" s="86">
        <f t="shared" si="394"/>
        <v>3.6793164999469939E-273</v>
      </c>
      <c r="GS157" s="86">
        <f t="shared" si="395"/>
        <v>0</v>
      </c>
      <c r="GT157" s="86">
        <f t="shared" si="396"/>
        <v>6.2636480190722906E-304</v>
      </c>
      <c r="GU157" s="86">
        <f t="shared" si="397"/>
        <v>4.6846485743476279E-220</v>
      </c>
      <c r="GV157" s="86">
        <f t="shared" si="398"/>
        <v>2.1145069792144206E-238</v>
      </c>
      <c r="GW157" s="86">
        <f t="shared" si="399"/>
        <v>0</v>
      </c>
      <c r="GX157" s="86">
        <f t="shared" si="400"/>
        <v>0</v>
      </c>
      <c r="GY157" s="86">
        <f t="shared" si="401"/>
        <v>1.0295868006188805E-201</v>
      </c>
      <c r="GZ157" s="86">
        <f t="shared" si="402"/>
        <v>5.5936360753135745E-214</v>
      </c>
      <c r="HA157" s="86">
        <f t="shared" si="403"/>
        <v>9.2477517748162172E-249</v>
      </c>
      <c r="HC157" s="86">
        <f t="shared" si="538"/>
        <v>8.9724278343219598E-126</v>
      </c>
      <c r="HD157" s="86">
        <f t="shared" si="404"/>
        <v>2.1513077228401245E-164</v>
      </c>
      <c r="HE157" s="86">
        <f t="shared" si="405"/>
        <v>5.1488387984423751E-154</v>
      </c>
      <c r="HF157" s="86">
        <f t="shared" si="406"/>
        <v>8.4141487734694599E-187</v>
      </c>
      <c r="HG157" s="86">
        <f t="shared" si="407"/>
        <v>1.3922775754759822E-259</v>
      </c>
      <c r="HH157" s="86">
        <f t="shared" si="408"/>
        <v>8.1946449910019342E-206</v>
      </c>
      <c r="HI157" s="86">
        <f t="shared" si="409"/>
        <v>1.6828383842569716E-236</v>
      </c>
      <c r="HJ157" s="86">
        <f t="shared" si="410"/>
        <v>3.2952554175651772E-265</v>
      </c>
      <c r="HK157" s="86">
        <f t="shared" si="411"/>
        <v>0</v>
      </c>
      <c r="HL157" s="86">
        <f t="shared" si="412"/>
        <v>4.9172261394960189E-265</v>
      </c>
      <c r="HM157" s="86">
        <f t="shared" si="413"/>
        <v>3.1169055846510723E-208</v>
      </c>
      <c r="HN157" s="86">
        <f t="shared" si="414"/>
        <v>1.5832785760119563E-143</v>
      </c>
      <c r="HO157" s="86">
        <f t="shared" si="415"/>
        <v>1.6507378587853744E-101</v>
      </c>
      <c r="HP157" s="86">
        <f t="shared" si="416"/>
        <v>2.1371476953098171E-114</v>
      </c>
      <c r="HQ157" s="86">
        <f t="shared" si="417"/>
        <v>3.806166023458313E-139</v>
      </c>
      <c r="HS157" s="86">
        <f t="shared" si="539"/>
        <v>2.7207837611578124E-4</v>
      </c>
      <c r="HT157" s="86">
        <f t="shared" si="418"/>
        <v>9.4608690569474359E-7</v>
      </c>
      <c r="HU157" s="86">
        <f t="shared" si="419"/>
        <v>2.6561273722877951E-7</v>
      </c>
      <c r="HV157" s="86">
        <f t="shared" si="420"/>
        <v>2.162873154411443E-7</v>
      </c>
      <c r="HW157" s="86">
        <f t="shared" si="421"/>
        <v>8.4711579663042611E-7</v>
      </c>
      <c r="HX157" s="86">
        <f t="shared" si="422"/>
        <v>3.8573075675411633E-7</v>
      </c>
      <c r="HY157" s="86">
        <f t="shared" si="423"/>
        <v>8.3406046784060105E-7</v>
      </c>
      <c r="HZ157" s="86">
        <f t="shared" si="424"/>
        <v>2.3095843790235451E-8</v>
      </c>
      <c r="IA157" s="86">
        <f t="shared" si="425"/>
        <v>1.4879154722813292E-7</v>
      </c>
      <c r="IB157" s="86">
        <f t="shared" si="426"/>
        <v>9.656774063449166E-7</v>
      </c>
      <c r="IC157" s="86">
        <f t="shared" si="427"/>
        <v>2.5770977792700421E-6</v>
      </c>
      <c r="ID157" s="86">
        <f t="shared" si="428"/>
        <v>3.4195676879976477E-6</v>
      </c>
      <c r="IE157" s="86">
        <f t="shared" si="429"/>
        <v>1.4382718611503516E-5</v>
      </c>
      <c r="IF157" s="86">
        <f t="shared" si="430"/>
        <v>4.236469068163826E-8</v>
      </c>
      <c r="IG157" s="86">
        <f t="shared" si="431"/>
        <v>4.8557198099949968E-7</v>
      </c>
      <c r="II157" s="86">
        <f t="shared" si="540"/>
        <v>4.2150977683737658E-3</v>
      </c>
      <c r="IJ157" s="86">
        <f t="shared" si="541"/>
        <v>9.7798064186149364E-2</v>
      </c>
      <c r="IK157" s="86">
        <f t="shared" si="542"/>
        <v>0.14409954954485657</v>
      </c>
      <c r="IL157" s="86">
        <f t="shared" si="543"/>
        <v>3.60383519898839E-2</v>
      </c>
      <c r="IM157" s="86">
        <f t="shared" si="544"/>
        <v>1.5888538255660979E-2</v>
      </c>
      <c r="IN157" s="86">
        <f t="shared" si="545"/>
        <v>2.9956449805981337E-2</v>
      </c>
      <c r="IO157" s="86">
        <f t="shared" si="546"/>
        <v>4.9143457191372933E-2</v>
      </c>
      <c r="IP157" s="86">
        <f t="shared" si="547"/>
        <v>0.13940828778523776</v>
      </c>
      <c r="IQ157" s="86">
        <f t="shared" si="548"/>
        <v>8.8195990405771155E-2</v>
      </c>
      <c r="IR157" s="86">
        <f t="shared" si="549"/>
        <v>1.6974592785485337E-2</v>
      </c>
      <c r="IS157" s="86">
        <f t="shared" si="550"/>
        <v>4.9683126893972744E-3</v>
      </c>
      <c r="IT157" s="86">
        <f t="shared" si="551"/>
        <v>6.9896379184305772E-3</v>
      </c>
      <c r="IU157" s="86">
        <f t="shared" si="552"/>
        <v>1.2903632619619169E-3</v>
      </c>
      <c r="IV157" s="86">
        <f t="shared" si="553"/>
        <v>3.7409523637060172E-3</v>
      </c>
      <c r="IW157" s="86">
        <f t="shared" si="554"/>
        <v>7.6290815198713112E-3</v>
      </c>
      <c r="IY157" s="86">
        <f t="shared" si="555"/>
        <v>4.4871761444895469E-3</v>
      </c>
      <c r="IZ157" s="86">
        <f t="shared" si="556"/>
        <v>9.7799010273055056E-2</v>
      </c>
      <c r="JA157" s="86">
        <f t="shared" si="557"/>
        <v>0.14409981515759379</v>
      </c>
      <c r="JB157" s="86">
        <f t="shared" si="558"/>
        <v>3.603856827719934E-2</v>
      </c>
      <c r="JC157" s="86">
        <f t="shared" si="559"/>
        <v>1.588938537145761E-2</v>
      </c>
      <c r="JD157" s="86">
        <f t="shared" si="560"/>
        <v>2.9956835536738093E-2</v>
      </c>
      <c r="JE157" s="86">
        <f t="shared" si="561"/>
        <v>4.914429125184077E-2</v>
      </c>
      <c r="JF157" s="86">
        <f t="shared" si="562"/>
        <v>0.13940831088108155</v>
      </c>
      <c r="JG157" s="86">
        <f t="shared" si="563"/>
        <v>8.8196139197318377E-2</v>
      </c>
      <c r="JH157" s="86">
        <f t="shared" si="564"/>
        <v>1.6975558462891682E-2</v>
      </c>
      <c r="JI157" s="86">
        <f t="shared" si="565"/>
        <v>4.9708897871765445E-3</v>
      </c>
      <c r="JJ157" s="86">
        <f t="shared" si="566"/>
        <v>6.9930574861185747E-3</v>
      </c>
      <c r="JK157" s="86">
        <f t="shared" si="567"/>
        <v>1.3047459805734204E-3</v>
      </c>
      <c r="JL157" s="86">
        <f t="shared" si="568"/>
        <v>3.7409947283966989E-3</v>
      </c>
      <c r="JM157" s="86">
        <f t="shared" si="569"/>
        <v>7.6295670918523108E-3</v>
      </c>
    </row>
    <row r="158" spans="2:273" x14ac:dyDescent="0.25">
      <c r="B158" s="2">
        <v>131</v>
      </c>
      <c r="C158" s="37">
        <v>90.238</v>
      </c>
      <c r="D158" s="37">
        <v>92.741</v>
      </c>
      <c r="E158" s="37">
        <v>95.19</v>
      </c>
      <c r="F158" s="37">
        <v>92.259</v>
      </c>
      <c r="G158" s="37">
        <v>91.275999999999996</v>
      </c>
      <c r="H158" s="37">
        <v>94.516999999999996</v>
      </c>
      <c r="I158" s="37">
        <v>97</v>
      </c>
      <c r="J158" s="37">
        <v>101.069</v>
      </c>
      <c r="K158" s="37">
        <v>101.172</v>
      </c>
      <c r="L158" s="37">
        <v>95.379000000000005</v>
      </c>
      <c r="M158" s="37">
        <v>96.828000000000003</v>
      </c>
      <c r="N158" s="37">
        <v>98.463999999999999</v>
      </c>
      <c r="O158" s="37">
        <v>97.713999999999999</v>
      </c>
      <c r="P158" s="37">
        <v>99.509</v>
      </c>
      <c r="Q158" s="37">
        <v>106.63200000000001</v>
      </c>
      <c r="S158" s="4">
        <f t="shared" si="441"/>
        <v>91.769961608923239</v>
      </c>
      <c r="T158" s="4">
        <f t="shared" si="442"/>
        <v>93.066045005573017</v>
      </c>
      <c r="U158" s="4">
        <f t="shared" si="443"/>
        <v>94.883493692904423</v>
      </c>
      <c r="V158" s="4">
        <f t="shared" si="444"/>
        <v>93.454037072519128</v>
      </c>
      <c r="W158" s="4">
        <f t="shared" si="445"/>
        <v>93.315045944302625</v>
      </c>
      <c r="X158" s="4">
        <f t="shared" si="446"/>
        <v>94.721093873224419</v>
      </c>
      <c r="Y158" s="4">
        <f t="shared" si="447"/>
        <v>95.974900764167771</v>
      </c>
      <c r="Z158" s="4">
        <f t="shared" si="448"/>
        <v>101.39139016567232</v>
      </c>
      <c r="AA158" s="4">
        <f t="shared" si="449"/>
        <v>101.6199781203117</v>
      </c>
      <c r="AB158" s="4">
        <f t="shared" si="450"/>
        <v>97.253929872547772</v>
      </c>
      <c r="AC158" s="4">
        <f t="shared" si="451"/>
        <v>97.199976643881001</v>
      </c>
      <c r="AD158" s="4">
        <f t="shared" si="452"/>
        <v>97.811465216336572</v>
      </c>
      <c r="AE158" s="4">
        <f t="shared" si="453"/>
        <v>98.099433466458407</v>
      </c>
      <c r="AF158" s="4">
        <f t="shared" si="454"/>
        <v>99.328360146573644</v>
      </c>
      <c r="AG158" s="4">
        <f t="shared" si="455"/>
        <v>103.51901094300396</v>
      </c>
      <c r="AI158" s="4">
        <f t="shared" si="456"/>
        <v>-1.5319616089232397</v>
      </c>
      <c r="AJ158" s="4">
        <f t="shared" si="457"/>
        <v>-0.32504500557301697</v>
      </c>
      <c r="AK158" s="4">
        <f t="shared" si="458"/>
        <v>0.30650630709557447</v>
      </c>
      <c r="AL158" s="4">
        <f t="shared" si="459"/>
        <v>-1.1950370725191277</v>
      </c>
      <c r="AM158" s="4">
        <f t="shared" si="460"/>
        <v>-2.0390459443026288</v>
      </c>
      <c r="AN158" s="4">
        <f t="shared" si="461"/>
        <v>-0.20409387322442285</v>
      </c>
      <c r="AO158" s="4">
        <f t="shared" si="462"/>
        <v>1.0250992358322293</v>
      </c>
      <c r="AP158" s="4">
        <f t="shared" si="463"/>
        <v>-0.32239016567231715</v>
      </c>
      <c r="AQ158" s="4">
        <f t="shared" si="464"/>
        <v>-0.44797812031170281</v>
      </c>
      <c r="AR158" s="4">
        <f t="shared" si="465"/>
        <v>-1.8749298725477672</v>
      </c>
      <c r="AS158" s="4">
        <f t="shared" si="466"/>
        <v>-0.37197664388099838</v>
      </c>
      <c r="AT158" s="4">
        <f t="shared" si="467"/>
        <v>0.65253478366342677</v>
      </c>
      <c r="AU158" s="4">
        <f t="shared" si="468"/>
        <v>-0.3854334664584087</v>
      </c>
      <c r="AV158" s="4">
        <f t="shared" si="469"/>
        <v>0.18063985342635647</v>
      </c>
      <c r="AW158" s="4">
        <f t="shared" si="469"/>
        <v>3.1129890569960423</v>
      </c>
      <c r="AY158" s="2">
        <f t="shared" si="520"/>
        <v>91.769961608923239</v>
      </c>
      <c r="AZ158" s="2">
        <f t="shared" si="359"/>
        <v>91.857189187427309</v>
      </c>
      <c r="BA158" s="2">
        <f t="shared" si="360"/>
        <v>91.078601421111514</v>
      </c>
      <c r="BB158" s="2">
        <f t="shared" si="361"/>
        <v>90.911384060902904</v>
      </c>
      <c r="BC158" s="2">
        <f t="shared" si="362"/>
        <v>91.747378366050782</v>
      </c>
      <c r="BD158" s="2">
        <f t="shared" si="363"/>
        <v>91.949291529885159</v>
      </c>
      <c r="BE158" s="2">
        <f t="shared" si="364"/>
        <v>91.965814471440879</v>
      </c>
      <c r="BF158" s="2">
        <f t="shared" si="365"/>
        <v>93.192782874558247</v>
      </c>
      <c r="BG158" s="2">
        <f t="shared" si="366"/>
        <v>93.734842498242017</v>
      </c>
      <c r="BH158" s="2">
        <f t="shared" si="367"/>
        <v>94.336908584940176</v>
      </c>
      <c r="BI158" s="2">
        <f t="shared" si="368"/>
        <v>95.947516049666859</v>
      </c>
      <c r="BJ158" s="2">
        <f t="shared" si="369"/>
        <v>96.150656323120003</v>
      </c>
      <c r="BK158" s="2">
        <f t="shared" si="370"/>
        <v>97.585990848884336</v>
      </c>
      <c r="BL158" s="2">
        <f t="shared" si="371"/>
        <v>97.51844647264241</v>
      </c>
      <c r="BM158" s="2">
        <f t="shared" si="372"/>
        <v>98.402739468665018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>
        <f t="shared" si="533"/>
        <v>97.713999999999999</v>
      </c>
      <c r="CR158" s="2">
        <f t="shared" si="534"/>
        <v>99.509</v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>
        <f t="shared" si="497"/>
        <v>97.713999999999999</v>
      </c>
      <c r="DH158" s="2">
        <f t="shared" si="498"/>
        <v>99.509</v>
      </c>
      <c r="DI158" s="2" t="str">
        <f t="shared" si="499"/>
        <v/>
      </c>
      <c r="DK158" s="2">
        <f t="shared" si="500"/>
        <v>107.93664437148217</v>
      </c>
      <c r="DL158" s="2">
        <f t="shared" si="501"/>
        <v>117.38863292847505</v>
      </c>
      <c r="DM158" s="2">
        <f t="shared" si="501"/>
        <v>117.33845398110658</v>
      </c>
      <c r="DN158" s="2">
        <f t="shared" si="501"/>
        <v>120.94347118758436</v>
      </c>
      <c r="DO158" s="2">
        <f t="shared" si="501"/>
        <v>117.79929634146339</v>
      </c>
      <c r="DP158" s="2">
        <f t="shared" si="501"/>
        <v>122.23363093093093</v>
      </c>
      <c r="DQ158" s="2">
        <f t="shared" si="501"/>
        <v>115.54049336178285</v>
      </c>
      <c r="DR158" s="2">
        <f t="shared" si="501"/>
        <v>124.62871596638657</v>
      </c>
      <c r="DS158" s="2">
        <f t="shared" si="501"/>
        <v>120.27290616246499</v>
      </c>
      <c r="DT158" s="2">
        <f t="shared" si="501"/>
        <v>120.70694957983194</v>
      </c>
      <c r="DU158" s="2">
        <f t="shared" si="501"/>
        <v>112.37688860925702</v>
      </c>
      <c r="DV158" s="2">
        <f t="shared" si="501"/>
        <v>116.69804681050658</v>
      </c>
      <c r="DW158" s="2">
        <f t="shared" si="501"/>
        <v>123.45298293029873</v>
      </c>
      <c r="DX158" s="2">
        <f t="shared" si="501"/>
        <v>122.52120565953653</v>
      </c>
      <c r="DY158" s="2">
        <f t="shared" si="501"/>
        <v>118.05782172784576</v>
      </c>
      <c r="EA158" s="2">
        <f t="shared" si="440"/>
        <v>91.776957686335408</v>
      </c>
      <c r="EB158" s="2">
        <f t="shared" si="502"/>
        <v>91.821161566156633</v>
      </c>
      <c r="EC158" s="2">
        <f t="shared" si="503"/>
        <v>90.85310885731559</v>
      </c>
      <c r="ED158" s="2">
        <f t="shared" si="504"/>
        <v>90.793997578223397</v>
      </c>
      <c r="EE158" s="2">
        <f t="shared" si="505"/>
        <v>92.056780782947484</v>
      </c>
      <c r="EF158" s="2">
        <f t="shared" si="506"/>
        <v>92.009085293450696</v>
      </c>
      <c r="EG158" s="2">
        <f t="shared" si="507"/>
        <v>91.703000705482452</v>
      </c>
      <c r="EH158" s="2">
        <f t="shared" si="508"/>
        <v>93.131463710819247</v>
      </c>
      <c r="EI158" s="2">
        <f t="shared" si="509"/>
        <v>93.502249799006364</v>
      </c>
      <c r="EJ158" s="2">
        <f t="shared" si="510"/>
        <v>94.3533000224472</v>
      </c>
      <c r="EK158" s="2">
        <f t="shared" si="511"/>
        <v>96.003836098282747</v>
      </c>
      <c r="EL158" s="2">
        <f t="shared" si="512"/>
        <v>96.34720115416323</v>
      </c>
      <c r="EM158" s="2">
        <f t="shared" si="513"/>
        <v>97.926557872203148</v>
      </c>
      <c r="EN158" s="2">
        <f t="shared" si="514"/>
        <v>97.480826879991838</v>
      </c>
      <c r="EO158" s="2">
        <f t="shared" si="515"/>
        <v>98.682311782494253</v>
      </c>
      <c r="EQ158" s="2">
        <f t="shared" si="516"/>
        <v>91.743360186567926</v>
      </c>
      <c r="ER158" s="2">
        <f t="shared" si="517"/>
        <v>91.895149587453545</v>
      </c>
      <c r="ES158" s="2">
        <f t="shared" si="517"/>
        <v>91.35396528038882</v>
      </c>
      <c r="ET158" s="2">
        <f t="shared" si="517"/>
        <v>91.073274642698323</v>
      </c>
      <c r="EU158" s="2">
        <f t="shared" si="517"/>
        <v>91.221673895879306</v>
      </c>
      <c r="EV158" s="2">
        <f t="shared" si="517"/>
        <v>91.836572106557966</v>
      </c>
      <c r="EW158" s="2">
        <f t="shared" si="517"/>
        <v>92.340853522518358</v>
      </c>
      <c r="EX158" s="2">
        <f t="shared" si="517"/>
        <v>93.24910801921429</v>
      </c>
      <c r="EY158" s="2">
        <f t="shared" si="517"/>
        <v>94.031459756303889</v>
      </c>
      <c r="EZ158" s="2">
        <f t="shared" si="517"/>
        <v>94.289330955575466</v>
      </c>
      <c r="FA158" s="2">
        <f t="shared" si="517"/>
        <v>95.830783250196731</v>
      </c>
      <c r="FB158" s="2">
        <f t="shared" si="517"/>
        <v>95.776346264588426</v>
      </c>
      <c r="FC158" s="2">
        <f t="shared" si="517"/>
        <v>96.851009081296141</v>
      </c>
      <c r="FD158" s="2">
        <f t="shared" si="517"/>
        <v>97.582599727107976</v>
      </c>
      <c r="FE158" s="2">
        <f t="shared" si="517"/>
        <v>97.627609896023628</v>
      </c>
      <c r="FG158" s="2">
        <f t="shared" si="518"/>
        <v>0.99977472849791538</v>
      </c>
      <c r="FH158" s="2">
        <f t="shared" si="519"/>
        <v>0.99979184757898576</v>
      </c>
      <c r="FI158" s="2">
        <f t="shared" si="519"/>
        <v>0.99978263269033207</v>
      </c>
      <c r="FJ158" s="2">
        <f t="shared" si="519"/>
        <v>0.99976023323168861</v>
      </c>
      <c r="FK158" s="2">
        <f t="shared" si="519"/>
        <v>0.99975826644417165</v>
      </c>
      <c r="FL158" s="2">
        <f t="shared" si="519"/>
        <v>0.99974430316759277</v>
      </c>
      <c r="FM158" s="2">
        <f t="shared" si="519"/>
        <v>0.99973648104913493</v>
      </c>
      <c r="FN158" s="2">
        <f t="shared" si="519"/>
        <v>0.99971393333103697</v>
      </c>
      <c r="FO158" s="2">
        <f t="shared" si="519"/>
        <v>0.99971949671211724</v>
      </c>
      <c r="FP158" s="2">
        <f t="shared" si="519"/>
        <v>0.99970451933438531</v>
      </c>
      <c r="FQ158" s="2">
        <f t="shared" si="519"/>
        <v>0.99973612511248433</v>
      </c>
      <c r="FR158" s="2">
        <f t="shared" si="519"/>
        <v>0.99976723106945442</v>
      </c>
      <c r="FS158" s="2">
        <f t="shared" si="519"/>
        <v>0.99974085580105476</v>
      </c>
      <c r="FT158" s="2">
        <f t="shared" si="519"/>
        <v>0.99968681244297708</v>
      </c>
      <c r="FU158" s="2">
        <f t="shared" si="519"/>
        <v>0.99965994345816644</v>
      </c>
      <c r="FW158" s="2">
        <f t="shared" si="536"/>
        <v>0.31658291178063785</v>
      </c>
      <c r="FX158" s="2">
        <f t="shared" si="376"/>
        <v>0.4150089388683062</v>
      </c>
      <c r="FY158" s="2">
        <f t="shared" si="377"/>
        <v>0.43871957203313239</v>
      </c>
      <c r="FZ158" s="2">
        <f t="shared" si="378"/>
        <v>0.39443855166915992</v>
      </c>
      <c r="GA158" s="2">
        <f t="shared" si="379"/>
        <v>0.37794592716951708</v>
      </c>
      <c r="GB158" s="2">
        <f t="shared" si="380"/>
        <v>0.39140245080493963</v>
      </c>
      <c r="GC158" s="2">
        <f t="shared" si="381"/>
        <v>0.40218076655126644</v>
      </c>
      <c r="GD158" s="2">
        <f t="shared" si="382"/>
        <v>0.44463561746738445</v>
      </c>
      <c r="GE158" s="2">
        <f t="shared" si="383"/>
        <v>0.42531974125417604</v>
      </c>
      <c r="GF158" s="2">
        <f t="shared" si="384"/>
        <v>0.37797067554691832</v>
      </c>
      <c r="GG158" s="2">
        <f t="shared" si="385"/>
        <v>0.35041599532280709</v>
      </c>
      <c r="GH158" s="2">
        <f t="shared" si="386"/>
        <v>0.35259726998621399</v>
      </c>
      <c r="GI158" s="2">
        <f t="shared" si="387"/>
        <v>0.32279525692149452</v>
      </c>
      <c r="GJ158" s="2">
        <f t="shared" si="388"/>
        <v>0.29258548264553524</v>
      </c>
      <c r="GK158" s="2">
        <f t="shared" si="389"/>
        <v>0.27131939973587565</v>
      </c>
      <c r="GM158" s="86">
        <f t="shared" si="537"/>
        <v>5.8062225672232904E-189</v>
      </c>
      <c r="GN158" s="86">
        <f t="shared" si="390"/>
        <v>2.2724641714978413E-178</v>
      </c>
      <c r="GO158" s="86">
        <f t="shared" si="391"/>
        <v>3.0208838057217254E-281</v>
      </c>
      <c r="GP158" s="86">
        <f t="shared" si="392"/>
        <v>0</v>
      </c>
      <c r="GQ158" s="86">
        <f t="shared" si="393"/>
        <v>8.3647752844180217E-276</v>
      </c>
      <c r="GR158" s="86">
        <f t="shared" si="394"/>
        <v>9.4347968477666828E-281</v>
      </c>
      <c r="GS158" s="86">
        <f t="shared" si="395"/>
        <v>0</v>
      </c>
      <c r="GT158" s="86">
        <f t="shared" si="396"/>
        <v>0</v>
      </c>
      <c r="GU158" s="86">
        <f t="shared" si="397"/>
        <v>3.4406134501024295E-226</v>
      </c>
      <c r="GV158" s="86">
        <f t="shared" si="398"/>
        <v>4.2229452637822207E-245</v>
      </c>
      <c r="GW158" s="86">
        <f t="shared" si="399"/>
        <v>0</v>
      </c>
      <c r="GX158" s="86">
        <f t="shared" si="400"/>
        <v>0</v>
      </c>
      <c r="GY158" s="86">
        <f t="shared" si="401"/>
        <v>2.1851312471393366E-207</v>
      </c>
      <c r="GZ158" s="86">
        <f t="shared" si="402"/>
        <v>5.4261575507718572E-220</v>
      </c>
      <c r="HA158" s="86">
        <f t="shared" si="403"/>
        <v>1.1410571183317085E-255</v>
      </c>
      <c r="HC158" s="86">
        <f t="shared" si="538"/>
        <v>9.4457271892543179E-131</v>
      </c>
      <c r="HD158" s="86">
        <f t="shared" si="404"/>
        <v>7.9422164824448977E-171</v>
      </c>
      <c r="HE158" s="86">
        <f t="shared" si="405"/>
        <v>7.017737008892656E-160</v>
      </c>
      <c r="HF158" s="86">
        <f t="shared" si="406"/>
        <v>5.1300456007435839E-194</v>
      </c>
      <c r="HG158" s="86">
        <f t="shared" si="407"/>
        <v>1.0636450622062677E-269</v>
      </c>
      <c r="HH158" s="86">
        <f t="shared" si="408"/>
        <v>1.0925976722262655E-213</v>
      </c>
      <c r="HI158" s="86">
        <f t="shared" si="409"/>
        <v>1.2881146716962668E-245</v>
      </c>
      <c r="HJ158" s="86">
        <f t="shared" si="410"/>
        <v>2.9408324816978492E-275</v>
      </c>
      <c r="HK158" s="86">
        <f t="shared" si="411"/>
        <v>0</v>
      </c>
      <c r="HL158" s="86">
        <f t="shared" si="412"/>
        <v>2.3564243476644072E-275</v>
      </c>
      <c r="HM158" s="86">
        <f t="shared" si="413"/>
        <v>2.2663283890077597E-216</v>
      </c>
      <c r="HN158" s="86">
        <f t="shared" si="414"/>
        <v>4.6311794436404266E-149</v>
      </c>
      <c r="HO158" s="86">
        <f t="shared" si="415"/>
        <v>1.7325270669384075E-105</v>
      </c>
      <c r="HP158" s="86">
        <f t="shared" si="416"/>
        <v>7.0554269928553327E-119</v>
      </c>
      <c r="HQ158" s="86">
        <f t="shared" si="417"/>
        <v>1.6041698049736022E-144</v>
      </c>
      <c r="HS158" s="86">
        <f t="shared" si="539"/>
        <v>1.1537422641724676E-4</v>
      </c>
      <c r="HT158" s="86">
        <f t="shared" si="418"/>
        <v>2.9173264553110474E-7</v>
      </c>
      <c r="HU158" s="86">
        <f t="shared" si="419"/>
        <v>6.990843871356277E-8</v>
      </c>
      <c r="HV158" s="86">
        <f t="shared" si="420"/>
        <v>5.4080574245218635E-8</v>
      </c>
      <c r="HW158" s="86">
        <f t="shared" si="421"/>
        <v>2.1577874816279166E-7</v>
      </c>
      <c r="HX158" s="86">
        <f t="shared" si="422"/>
        <v>9.68741157627451E-8</v>
      </c>
      <c r="HY158" s="86">
        <f t="shared" si="423"/>
        <v>2.2532389816683647E-7</v>
      </c>
      <c r="HZ158" s="86">
        <f t="shared" si="424"/>
        <v>4.7616119688369129E-9</v>
      </c>
      <c r="IA158" s="86">
        <f t="shared" si="425"/>
        <v>3.5015063344521787E-8</v>
      </c>
      <c r="IB158" s="86">
        <f t="shared" si="426"/>
        <v>2.5138084466436538E-7</v>
      </c>
      <c r="IC158" s="86">
        <f t="shared" si="427"/>
        <v>7.1121114961250473E-7</v>
      </c>
      <c r="ID158" s="86">
        <f t="shared" si="428"/>
        <v>9.9478893387550064E-7</v>
      </c>
      <c r="IE158" s="86">
        <f t="shared" si="429"/>
        <v>4.4371825842131677E-6</v>
      </c>
      <c r="IF158" s="86">
        <f t="shared" si="430"/>
        <v>5.0517609106211201E-9</v>
      </c>
      <c r="IG158" s="86">
        <f t="shared" si="431"/>
        <v>6.9425984712772717E-8</v>
      </c>
      <c r="II158" s="86">
        <f t="shared" si="540"/>
        <v>1.000840691886022E-2</v>
      </c>
      <c r="IJ158" s="86">
        <f t="shared" si="541"/>
        <v>0.16256056594708779</v>
      </c>
      <c r="IK158" s="86">
        <f t="shared" si="542"/>
        <v>0.23125176688561094</v>
      </c>
      <c r="IL158" s="86">
        <f t="shared" si="543"/>
        <v>7.457219323111168E-2</v>
      </c>
      <c r="IM158" s="86">
        <f t="shared" si="544"/>
        <v>3.7883639062481829E-2</v>
      </c>
      <c r="IN158" s="86">
        <f t="shared" si="545"/>
        <v>6.4420807383899228E-2</v>
      </c>
      <c r="IO158" s="86">
        <f t="shared" si="546"/>
        <v>9.6291921622822602E-2</v>
      </c>
      <c r="IP158" s="86">
        <f t="shared" si="547"/>
        <v>0.23438068654628799</v>
      </c>
      <c r="IQ158" s="86">
        <f t="shared" si="548"/>
        <v>0.16009829063411393</v>
      </c>
      <c r="IR158" s="86">
        <f t="shared" si="549"/>
        <v>3.9757734492906177E-2</v>
      </c>
      <c r="IS158" s="86">
        <f t="shared" si="550"/>
        <v>1.3514894774304655E-2</v>
      </c>
      <c r="IT158" s="86">
        <f t="shared" si="551"/>
        <v>1.7774643727468561E-2</v>
      </c>
      <c r="IU158" s="86">
        <f t="shared" si="552"/>
        <v>3.9965335706300207E-3</v>
      </c>
      <c r="IV158" s="86">
        <f t="shared" si="553"/>
        <v>8.3832180107624756E-3</v>
      </c>
      <c r="IW158" s="86">
        <f t="shared" si="554"/>
        <v>1.4437827720765829E-2</v>
      </c>
      <c r="IY158" s="86">
        <f t="shared" si="555"/>
        <v>1.0123781145277467E-2</v>
      </c>
      <c r="IZ158" s="86">
        <f t="shared" si="556"/>
        <v>0.16256085767973333</v>
      </c>
      <c r="JA158" s="86">
        <f t="shared" si="557"/>
        <v>0.23125183679404965</v>
      </c>
      <c r="JB158" s="86">
        <f t="shared" si="558"/>
        <v>7.4572247311685921E-2</v>
      </c>
      <c r="JC158" s="86">
        <f t="shared" si="559"/>
        <v>3.788385484122999E-2</v>
      </c>
      <c r="JD158" s="86">
        <f t="shared" si="560"/>
        <v>6.4420904258014985E-2</v>
      </c>
      <c r="JE158" s="86">
        <f t="shared" si="561"/>
        <v>9.6292146946720766E-2</v>
      </c>
      <c r="JF158" s="86">
        <f t="shared" si="562"/>
        <v>0.23438069130789996</v>
      </c>
      <c r="JG158" s="86">
        <f t="shared" si="563"/>
        <v>0.16009832564917728</v>
      </c>
      <c r="JH158" s="86">
        <f t="shared" si="564"/>
        <v>3.9757985873750838E-2</v>
      </c>
      <c r="JI158" s="86">
        <f t="shared" si="565"/>
        <v>1.3515605985454267E-2</v>
      </c>
      <c r="JJ158" s="86">
        <f t="shared" si="566"/>
        <v>1.7775638516402435E-2</v>
      </c>
      <c r="JK158" s="86">
        <f t="shared" si="567"/>
        <v>4.0009707532142336E-3</v>
      </c>
      <c r="JL158" s="86">
        <f t="shared" si="568"/>
        <v>8.3832230625233862E-3</v>
      </c>
      <c r="JM158" s="86">
        <f t="shared" si="569"/>
        <v>1.4437897146750542E-2</v>
      </c>
    </row>
    <row r="159" spans="2:273" x14ac:dyDescent="0.25">
      <c r="B159" s="2">
        <v>132</v>
      </c>
      <c r="C159" s="37">
        <v>91.048000000000002</v>
      </c>
      <c r="D159" s="37">
        <v>92.414000000000001</v>
      </c>
      <c r="E159" s="37">
        <v>95.224000000000004</v>
      </c>
      <c r="F159" s="37">
        <v>95.016999999999996</v>
      </c>
      <c r="G159" s="37">
        <v>93.861999999999995</v>
      </c>
      <c r="H159" s="37">
        <v>97.947999999999993</v>
      </c>
      <c r="I159" s="37">
        <v>96.430999999999997</v>
      </c>
      <c r="J159" s="37">
        <v>101.724</v>
      </c>
      <c r="K159" s="37">
        <v>104.46599999999999</v>
      </c>
      <c r="L159" s="37">
        <v>98.534000000000006</v>
      </c>
      <c r="M159" s="37">
        <v>98.861999999999995</v>
      </c>
      <c r="N159" s="37">
        <v>99.679000000000002</v>
      </c>
      <c r="O159" s="37">
        <v>99.786000000000001</v>
      </c>
      <c r="P159" s="37">
        <v>101.91200000000001</v>
      </c>
      <c r="Q159" s="37">
        <v>109.018</v>
      </c>
      <c r="S159" s="4">
        <f t="shared" si="441"/>
        <v>91.667730495317528</v>
      </c>
      <c r="T159" s="4">
        <f t="shared" si="442"/>
        <v>93.289829395755973</v>
      </c>
      <c r="U159" s="4">
        <f t="shared" si="443"/>
        <v>95.475644015120679</v>
      </c>
      <c r="V159" s="4">
        <f t="shared" si="444"/>
        <v>94.793234663655326</v>
      </c>
      <c r="W159" s="4">
        <f t="shared" si="445"/>
        <v>94.49547781253581</v>
      </c>
      <c r="X159" s="4">
        <f t="shared" si="446"/>
        <v>96.352604128148613</v>
      </c>
      <c r="Y159" s="4">
        <f t="shared" si="447"/>
        <v>97.819993137890251</v>
      </c>
      <c r="Z159" s="4">
        <f t="shared" si="448"/>
        <v>102.86757955227304</v>
      </c>
      <c r="AA159" s="4">
        <f t="shared" si="449"/>
        <v>104.10365581558403</v>
      </c>
      <c r="AB159" s="4">
        <f t="shared" si="450"/>
        <v>99.434869853495101</v>
      </c>
      <c r="AC159" s="4">
        <f t="shared" si="451"/>
        <v>98.453011322433753</v>
      </c>
      <c r="AD159" s="4">
        <f t="shared" si="452"/>
        <v>99.346223994301894</v>
      </c>
      <c r="AE159" s="4">
        <f t="shared" si="453"/>
        <v>98.731033927744122</v>
      </c>
      <c r="AF159" s="4">
        <f t="shared" si="454"/>
        <v>100.83984863212157</v>
      </c>
      <c r="AG159" s="4">
        <f t="shared" si="455"/>
        <v>106.77768629370335</v>
      </c>
      <c r="AI159" s="4">
        <f t="shared" si="456"/>
        <v>-0.61973049531752622</v>
      </c>
      <c r="AJ159" s="4">
        <f t="shared" si="457"/>
        <v>-0.87582939575597152</v>
      </c>
      <c r="AK159" s="4">
        <f t="shared" si="458"/>
        <v>-0.25164401512067514</v>
      </c>
      <c r="AL159" s="4">
        <f t="shared" si="459"/>
        <v>0.22376533634466966</v>
      </c>
      <c r="AM159" s="4">
        <f t="shared" si="460"/>
        <v>-0.63347781253581559</v>
      </c>
      <c r="AN159" s="4">
        <f t="shared" si="461"/>
        <v>1.5953958718513803</v>
      </c>
      <c r="AO159" s="4">
        <f t="shared" si="462"/>
        <v>-1.3889931378902531</v>
      </c>
      <c r="AP159" s="4">
        <f t="shared" si="463"/>
        <v>-1.1435795522730388</v>
      </c>
      <c r="AQ159" s="4">
        <f t="shared" si="464"/>
        <v>0.36234418441596006</v>
      </c>
      <c r="AR159" s="4">
        <f t="shared" si="465"/>
        <v>-0.90086985349509519</v>
      </c>
      <c r="AS159" s="4">
        <f t="shared" si="466"/>
        <v>0.40898867756624213</v>
      </c>
      <c r="AT159" s="4">
        <f t="shared" si="467"/>
        <v>0.33277600569810772</v>
      </c>
      <c r="AU159" s="4">
        <f t="shared" si="468"/>
        <v>1.0549660722558798</v>
      </c>
      <c r="AV159" s="4">
        <f t="shared" si="469"/>
        <v>1.0721513678784333</v>
      </c>
      <c r="AW159" s="4">
        <f t="shared" si="469"/>
        <v>2.2403137062966465</v>
      </c>
      <c r="AY159" s="2">
        <f t="shared" si="520"/>
        <v>91.667730495317528</v>
      </c>
      <c r="AZ159" s="2">
        <f t="shared" si="359"/>
        <v>91.733801254646522</v>
      </c>
      <c r="BA159" s="2">
        <f t="shared" si="360"/>
        <v>90.963408531124202</v>
      </c>
      <c r="BB159" s="2">
        <f t="shared" si="361"/>
        <v>90.793093930683369</v>
      </c>
      <c r="BC159" s="2">
        <f t="shared" si="362"/>
        <v>91.650211191549431</v>
      </c>
      <c r="BD159" s="2">
        <f t="shared" si="363"/>
        <v>91.8339452083857</v>
      </c>
      <c r="BE159" s="2">
        <f t="shared" si="364"/>
        <v>91.862504010603828</v>
      </c>
      <c r="BF159" s="2">
        <f t="shared" si="365"/>
        <v>93.096481119226183</v>
      </c>
      <c r="BG159" s="2">
        <f t="shared" si="366"/>
        <v>93.616453951249014</v>
      </c>
      <c r="BH159" s="2">
        <f t="shared" si="367"/>
        <v>94.215642846149635</v>
      </c>
      <c r="BI159" s="2">
        <f t="shared" si="368"/>
        <v>95.799411874304383</v>
      </c>
      <c r="BJ159" s="2">
        <f t="shared" si="369"/>
        <v>96.031705160919742</v>
      </c>
      <c r="BK159" s="2">
        <f t="shared" si="370"/>
        <v>97.468047476738775</v>
      </c>
      <c r="BL159" s="2">
        <f t="shared" si="371"/>
        <v>97.389322817181792</v>
      </c>
      <c r="BM159" s="2">
        <f t="shared" si="372"/>
        <v>98.259414360133505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107.96659118198875</v>
      </c>
      <c r="DL159" s="2">
        <f t="shared" si="501"/>
        <v>117.4777331309042</v>
      </c>
      <c r="DM159" s="2">
        <f t="shared" si="501"/>
        <v>117.44838981106609</v>
      </c>
      <c r="DN159" s="2">
        <f t="shared" si="501"/>
        <v>121.09450985155198</v>
      </c>
      <c r="DO159" s="2">
        <f t="shared" si="501"/>
        <v>117.9276877110694</v>
      </c>
      <c r="DP159" s="2">
        <f t="shared" si="501"/>
        <v>122.38209347919347</v>
      </c>
      <c r="DQ159" s="2">
        <f t="shared" si="501"/>
        <v>115.63122712185871</v>
      </c>
      <c r="DR159" s="2">
        <f t="shared" si="501"/>
        <v>124.79131092436975</v>
      </c>
      <c r="DS159" s="2">
        <f t="shared" si="501"/>
        <v>120.37677310924371</v>
      </c>
      <c r="DT159" s="2">
        <f t="shared" si="501"/>
        <v>120.80573697478992</v>
      </c>
      <c r="DU159" s="2">
        <f t="shared" si="501"/>
        <v>112.39632859174964</v>
      </c>
      <c r="DV159" s="2">
        <f t="shared" si="501"/>
        <v>116.75117166979364</v>
      </c>
      <c r="DW159" s="2">
        <f t="shared" si="501"/>
        <v>123.57604694167853</v>
      </c>
      <c r="DX159" s="2">
        <f t="shared" si="501"/>
        <v>122.63947370766488</v>
      </c>
      <c r="DY159" s="2">
        <f t="shared" si="501"/>
        <v>118.15438324063776</v>
      </c>
      <c r="EA159" s="2">
        <f t="shared" si="440"/>
        <v>91.676031638198765</v>
      </c>
      <c r="EB159" s="2">
        <f t="shared" si="502"/>
        <v>91.695629291500595</v>
      </c>
      <c r="EC159" s="2">
        <f t="shared" si="503"/>
        <v>90.720323004836757</v>
      </c>
      <c r="ED159" s="2">
        <f t="shared" si="504"/>
        <v>90.666565969195005</v>
      </c>
      <c r="EE159" s="2">
        <f t="shared" si="505"/>
        <v>91.988349409387936</v>
      </c>
      <c r="EF159" s="2">
        <f t="shared" si="506"/>
        <v>91.900262714135522</v>
      </c>
      <c r="EG159" s="2">
        <f t="shared" si="507"/>
        <v>91.578123881649972</v>
      </c>
      <c r="EH159" s="2">
        <f t="shared" si="508"/>
        <v>93.031623145788416</v>
      </c>
      <c r="EI159" s="2">
        <f t="shared" si="509"/>
        <v>93.36579806839967</v>
      </c>
      <c r="EJ159" s="2">
        <f t="shared" si="510"/>
        <v>94.23483645634029</v>
      </c>
      <c r="EK159" s="2">
        <f t="shared" si="511"/>
        <v>95.861702658835128</v>
      </c>
      <c r="EL159" s="2">
        <f t="shared" si="512"/>
        <v>96.247364340020141</v>
      </c>
      <c r="EM159" s="2">
        <f t="shared" si="513"/>
        <v>97.843085616257568</v>
      </c>
      <c r="EN159" s="2">
        <f t="shared" si="514"/>
        <v>97.349222491005136</v>
      </c>
      <c r="EO159" s="2">
        <f t="shared" si="515"/>
        <v>98.567988309906468</v>
      </c>
      <c r="EQ159" s="2">
        <f t="shared" si="516"/>
        <v>91.641450913405478</v>
      </c>
      <c r="ER159" s="2">
        <f t="shared" si="517"/>
        <v>91.771686888211747</v>
      </c>
      <c r="ES159" s="2">
        <f t="shared" si="517"/>
        <v>91.235557224081802</v>
      </c>
      <c r="ET159" s="2">
        <f t="shared" si="517"/>
        <v>90.954283561906863</v>
      </c>
      <c r="EU159" s="2">
        <f t="shared" si="517"/>
        <v>91.128341876378599</v>
      </c>
      <c r="EV159" s="2">
        <f t="shared" si="517"/>
        <v>91.722711408533442</v>
      </c>
      <c r="EW159" s="2">
        <f t="shared" si="517"/>
        <v>92.234407107264488</v>
      </c>
      <c r="EX159" s="2">
        <f t="shared" si="517"/>
        <v>93.152637636152249</v>
      </c>
      <c r="EY159" s="2">
        <f t="shared" si="517"/>
        <v>93.909907666182079</v>
      </c>
      <c r="EZ159" s="2">
        <f t="shared" si="517"/>
        <v>94.168927236135985</v>
      </c>
      <c r="FA159" s="2">
        <f t="shared" si="517"/>
        <v>95.683393754084591</v>
      </c>
      <c r="FB159" s="2">
        <f t="shared" si="517"/>
        <v>95.6589334627092</v>
      </c>
      <c r="FC159" s="2">
        <f t="shared" si="517"/>
        <v>96.732752115339721</v>
      </c>
      <c r="FD159" s="2">
        <f t="shared" si="517"/>
        <v>97.454593652956945</v>
      </c>
      <c r="FE159" s="2">
        <f t="shared" si="517"/>
        <v>97.482645507863481</v>
      </c>
      <c r="FG159" s="2">
        <f t="shared" si="518"/>
        <v>0.99979454587590211</v>
      </c>
      <c r="FH159" s="2">
        <f t="shared" si="519"/>
        <v>0.99981015925883387</v>
      </c>
      <c r="FI159" s="2">
        <f t="shared" si="519"/>
        <v>0.99980175486583123</v>
      </c>
      <c r="FJ159" s="2">
        <f t="shared" si="519"/>
        <v>0.99978132549503351</v>
      </c>
      <c r="FK159" s="2">
        <f t="shared" si="519"/>
        <v>0.99977953168750233</v>
      </c>
      <c r="FL159" s="2">
        <f t="shared" si="519"/>
        <v>0.99976679647051436</v>
      </c>
      <c r="FM159" s="2">
        <f t="shared" si="519"/>
        <v>0.99975966228777013</v>
      </c>
      <c r="FN159" s="2">
        <f t="shared" si="519"/>
        <v>0.99973909753001222</v>
      </c>
      <c r="FO159" s="2">
        <f t="shared" si="519"/>
        <v>0.99974417164681273</v>
      </c>
      <c r="FP159" s="2">
        <f t="shared" si="519"/>
        <v>0.99973051142367997</v>
      </c>
      <c r="FQ159" s="2">
        <f t="shared" si="519"/>
        <v>0.99975933765462233</v>
      </c>
      <c r="FR159" s="2">
        <f t="shared" si="519"/>
        <v>0.99978770786429161</v>
      </c>
      <c r="FS159" s="2">
        <f t="shared" si="519"/>
        <v>0.99976365229243358</v>
      </c>
      <c r="FT159" s="2">
        <f t="shared" si="519"/>
        <v>0.999714361681877</v>
      </c>
      <c r="FU159" s="2">
        <f t="shared" si="519"/>
        <v>0.99968985546792954</v>
      </c>
      <c r="FW159" s="2">
        <f t="shared" si="536"/>
        <v>0.33683809674347415</v>
      </c>
      <c r="FX159" s="2">
        <f t="shared" si="376"/>
        <v>0.43752985741344746</v>
      </c>
      <c r="FY159" s="2">
        <f t="shared" si="377"/>
        <v>0.46151208172043523</v>
      </c>
      <c r="FZ159" s="2">
        <f t="shared" si="378"/>
        <v>0.41663822080838064</v>
      </c>
      <c r="GA159" s="2">
        <f t="shared" si="379"/>
        <v>0.39983024192585076</v>
      </c>
      <c r="GB159" s="2">
        <f t="shared" si="380"/>
        <v>0.41354793770975889</v>
      </c>
      <c r="GC159" s="2">
        <f t="shared" si="381"/>
        <v>0.42451071469672869</v>
      </c>
      <c r="GD159" s="2">
        <f t="shared" si="382"/>
        <v>0.46747949175508519</v>
      </c>
      <c r="GE159" s="2">
        <f t="shared" si="383"/>
        <v>0.4479717148531927</v>
      </c>
      <c r="GF159" s="2">
        <f t="shared" si="384"/>
        <v>0.39985550217732901</v>
      </c>
      <c r="GG159" s="2">
        <f t="shared" si="385"/>
        <v>0.37165864756112715</v>
      </c>
      <c r="GH159" s="2">
        <f t="shared" si="386"/>
        <v>0.37389604222338685</v>
      </c>
      <c r="GI159" s="2">
        <f t="shared" si="387"/>
        <v>0.34324828136943458</v>
      </c>
      <c r="GJ159" s="2">
        <f t="shared" si="388"/>
        <v>0.31200625242467117</v>
      </c>
      <c r="GK159" s="2">
        <f t="shared" si="389"/>
        <v>0.28990708048316827</v>
      </c>
      <c r="GM159" s="86">
        <f t="shared" si="537"/>
        <v>3.1543038098266919E-194</v>
      </c>
      <c r="GN159" s="86">
        <f t="shared" si="390"/>
        <v>2.6301467936873345E-183</v>
      </c>
      <c r="GO159" s="86">
        <f t="shared" si="391"/>
        <v>5.3499215019303211E-289</v>
      </c>
      <c r="GP159" s="86">
        <f t="shared" si="392"/>
        <v>0</v>
      </c>
      <c r="GQ159" s="86">
        <f t="shared" si="393"/>
        <v>1.9457627793412703E-283</v>
      </c>
      <c r="GR159" s="86">
        <f t="shared" si="394"/>
        <v>1.9011184479363892E-288</v>
      </c>
      <c r="GS159" s="86">
        <f t="shared" si="395"/>
        <v>0</v>
      </c>
      <c r="GT159" s="86">
        <f t="shared" si="396"/>
        <v>0</v>
      </c>
      <c r="GU159" s="86">
        <f t="shared" si="397"/>
        <v>2.077938327534107E-232</v>
      </c>
      <c r="GV159" s="86">
        <f t="shared" si="398"/>
        <v>6.8003004340011731E-252</v>
      </c>
      <c r="GW159" s="86">
        <f t="shared" si="399"/>
        <v>0</v>
      </c>
      <c r="GX159" s="86">
        <f t="shared" si="400"/>
        <v>0</v>
      </c>
      <c r="GY159" s="86">
        <f t="shared" si="401"/>
        <v>3.8634113587014107E-213</v>
      </c>
      <c r="GZ159" s="86">
        <f t="shared" si="402"/>
        <v>4.3382826893277236E-226</v>
      </c>
      <c r="HA159" s="86">
        <f t="shared" si="403"/>
        <v>1.1305926198605931E-262</v>
      </c>
      <c r="HC159" s="86">
        <f t="shared" si="538"/>
        <v>7.9391221309205859E-136</v>
      </c>
      <c r="HD159" s="86">
        <f t="shared" si="404"/>
        <v>2.2005024201707548E-177</v>
      </c>
      <c r="HE159" s="86">
        <f t="shared" si="405"/>
        <v>7.4120397978878387E-166</v>
      </c>
      <c r="HF159" s="86">
        <f t="shared" si="406"/>
        <v>2.276851283861433E-201</v>
      </c>
      <c r="HG159" s="86">
        <f t="shared" si="407"/>
        <v>5.1904570281588381E-280</v>
      </c>
      <c r="HH159" s="86">
        <f t="shared" si="408"/>
        <v>1.0336102788976069E-221</v>
      </c>
      <c r="HI159" s="86">
        <f t="shared" si="409"/>
        <v>6.6108314143535142E-255</v>
      </c>
      <c r="HJ159" s="86">
        <f t="shared" si="410"/>
        <v>1.7020671889319919E-285</v>
      </c>
      <c r="HK159" s="86">
        <f t="shared" si="411"/>
        <v>0</v>
      </c>
      <c r="HL159" s="86">
        <f t="shared" si="412"/>
        <v>7.1521837311341307E-286</v>
      </c>
      <c r="HM159" s="86">
        <f t="shared" si="413"/>
        <v>1.1473087527653979E-224</v>
      </c>
      <c r="HN159" s="86">
        <f t="shared" si="414"/>
        <v>1.0616975486482971E-154</v>
      </c>
      <c r="HO159" s="86">
        <f t="shared" si="415"/>
        <v>1.5207284303048423E-109</v>
      </c>
      <c r="HP159" s="86">
        <f t="shared" si="416"/>
        <v>1.9052979577530862E-123</v>
      </c>
      <c r="HQ159" s="86">
        <f t="shared" si="417"/>
        <v>5.3333162858780441E-150</v>
      </c>
      <c r="HS159" s="86">
        <f t="shared" si="539"/>
        <v>4.681595796774331E-5</v>
      </c>
      <c r="HT159" s="86">
        <f t="shared" si="418"/>
        <v>8.5608886858407626E-8</v>
      </c>
      <c r="HU159" s="86">
        <f t="shared" si="419"/>
        <v>1.7357240272004403E-8</v>
      </c>
      <c r="HV159" s="86">
        <f t="shared" si="420"/>
        <v>1.2709629076477675E-8</v>
      </c>
      <c r="HW159" s="86">
        <f t="shared" si="421"/>
        <v>5.1451452651263695E-8</v>
      </c>
      <c r="HX159" s="86">
        <f t="shared" si="422"/>
        <v>2.2822900934680002E-8</v>
      </c>
      <c r="HY159" s="86">
        <f t="shared" si="423"/>
        <v>5.7296926746213855E-8</v>
      </c>
      <c r="HZ159" s="86">
        <f t="shared" si="424"/>
        <v>9.1518073797077616E-10</v>
      </c>
      <c r="IA159" s="86">
        <f t="shared" si="425"/>
        <v>7.7149090618889676E-9</v>
      </c>
      <c r="IB159" s="86">
        <f t="shared" si="426"/>
        <v>6.1346134029729118E-8</v>
      </c>
      <c r="IC159" s="86">
        <f t="shared" si="427"/>
        <v>1.8419367287975183E-7</v>
      </c>
      <c r="ID159" s="86">
        <f t="shared" si="428"/>
        <v>2.7259503415288424E-7</v>
      </c>
      <c r="IE159" s="86">
        <f t="shared" si="429"/>
        <v>1.2878498236429945E-6</v>
      </c>
      <c r="IF159" s="86">
        <f t="shared" si="430"/>
        <v>5.2874904799882311E-10</v>
      </c>
      <c r="IG159" s="86">
        <f t="shared" si="431"/>
        <v>8.7254272018131378E-9</v>
      </c>
      <c r="II159" s="86">
        <f t="shared" si="540"/>
        <v>2.1759942898370133E-2</v>
      </c>
      <c r="IJ159" s="86">
        <f t="shared" si="541"/>
        <v>0.24679138510249224</v>
      </c>
      <c r="IK159" s="86">
        <f t="shared" si="542"/>
        <v>0.33464729377354052</v>
      </c>
      <c r="IL159" s="86">
        <f t="shared" si="543"/>
        <v>0.1372483138493204</v>
      </c>
      <c r="IM159" s="86">
        <f t="shared" si="544"/>
        <v>7.9532213239562277E-2</v>
      </c>
      <c r="IN159" s="86">
        <f t="shared" si="545"/>
        <v>0.12268846489614993</v>
      </c>
      <c r="IO159" s="86">
        <f t="shared" si="546"/>
        <v>0.16840545804397519</v>
      </c>
      <c r="IP159" s="86">
        <f t="shared" si="547"/>
        <v>0.34819042651753218</v>
      </c>
      <c r="IQ159" s="86">
        <f t="shared" si="548"/>
        <v>0.25772380950347118</v>
      </c>
      <c r="IR159" s="86">
        <f t="shared" si="549"/>
        <v>8.2228312588013081E-2</v>
      </c>
      <c r="IS159" s="86">
        <f t="shared" si="550"/>
        <v>3.245616083702297E-2</v>
      </c>
      <c r="IT159" s="86">
        <f t="shared" si="551"/>
        <v>4.0208815388496459E-2</v>
      </c>
      <c r="IU159" s="86">
        <f t="shared" si="552"/>
        <v>1.0963163516921642E-2</v>
      </c>
      <c r="IV159" s="86">
        <f t="shared" si="553"/>
        <v>1.7461533432892321E-2</v>
      </c>
      <c r="IW159" s="86">
        <f t="shared" si="554"/>
        <v>2.5962973214136684E-2</v>
      </c>
      <c r="IY159" s="86">
        <f t="shared" si="555"/>
        <v>2.1806758856337875E-2</v>
      </c>
      <c r="IZ159" s="86">
        <f t="shared" si="556"/>
        <v>0.24679147071137911</v>
      </c>
      <c r="JA159" s="86">
        <f t="shared" si="557"/>
        <v>0.33464731113078078</v>
      </c>
      <c r="JB159" s="86">
        <f t="shared" si="558"/>
        <v>0.13724832655894947</v>
      </c>
      <c r="JC159" s="86">
        <f t="shared" si="559"/>
        <v>7.9532264691014931E-2</v>
      </c>
      <c r="JD159" s="86">
        <f t="shared" si="560"/>
        <v>0.12268848771905086</v>
      </c>
      <c r="JE159" s="86">
        <f t="shared" si="561"/>
        <v>0.16840551534090195</v>
      </c>
      <c r="JF159" s="86">
        <f t="shared" si="562"/>
        <v>0.34819042743271295</v>
      </c>
      <c r="JG159" s="86">
        <f t="shared" si="563"/>
        <v>0.25772381721838022</v>
      </c>
      <c r="JH159" s="86">
        <f t="shared" si="564"/>
        <v>8.2228373934147114E-2</v>
      </c>
      <c r="JI159" s="86">
        <f t="shared" si="565"/>
        <v>3.2456345030695846E-2</v>
      </c>
      <c r="JJ159" s="86">
        <f t="shared" si="566"/>
        <v>4.0209087983530609E-2</v>
      </c>
      <c r="JK159" s="86">
        <f t="shared" si="567"/>
        <v>1.0964451366745285E-2</v>
      </c>
      <c r="JL159" s="86">
        <f t="shared" si="568"/>
        <v>1.7461533961641369E-2</v>
      </c>
      <c r="JM159" s="86">
        <f t="shared" si="569"/>
        <v>2.5962981939563885E-2</v>
      </c>
    </row>
    <row r="160" spans="2:273" x14ac:dyDescent="0.25">
      <c r="B160" s="2">
        <v>133</v>
      </c>
      <c r="C160" s="37">
        <v>88.793999999999997</v>
      </c>
      <c r="D160" s="37">
        <v>94.828000000000003</v>
      </c>
      <c r="E160" s="37">
        <v>93.69</v>
      </c>
      <c r="F160" s="37">
        <v>96.465999999999994</v>
      </c>
      <c r="G160" s="37">
        <v>95.655000000000001</v>
      </c>
      <c r="H160" s="37">
        <v>97.328000000000003</v>
      </c>
      <c r="I160" s="37">
        <v>99.034000000000006</v>
      </c>
      <c r="J160" s="37">
        <v>104.155</v>
      </c>
      <c r="K160" s="37">
        <v>104.828</v>
      </c>
      <c r="L160" s="37">
        <v>102.29300000000001</v>
      </c>
      <c r="M160" s="37">
        <v>102.44799999999999</v>
      </c>
      <c r="N160" s="37">
        <v>100.375</v>
      </c>
      <c r="O160" s="37">
        <v>102.768</v>
      </c>
      <c r="P160" s="37">
        <v>103.22799999999999</v>
      </c>
      <c r="Q160" s="37">
        <v>113.667</v>
      </c>
      <c r="S160" s="4">
        <f t="shared" si="441"/>
        <v>91.565461021631364</v>
      </c>
      <c r="T160" s="4">
        <f t="shared" si="442"/>
        <v>93.406223413160134</v>
      </c>
      <c r="U160" s="4">
        <f t="shared" si="443"/>
        <v>95.553472677068754</v>
      </c>
      <c r="V160" s="4">
        <f t="shared" si="444"/>
        <v>96.172142394612891</v>
      </c>
      <c r="W160" s="4">
        <f t="shared" si="445"/>
        <v>96.024501737327057</v>
      </c>
      <c r="X160" s="4">
        <f t="shared" si="446"/>
        <v>98.125715440260691</v>
      </c>
      <c r="Y160" s="4">
        <f t="shared" si="447"/>
        <v>99.512685418305011</v>
      </c>
      <c r="Z160" s="4">
        <f t="shared" si="448"/>
        <v>102.97954075638219</v>
      </c>
      <c r="AA160" s="4">
        <f t="shared" si="449"/>
        <v>105.56774035840851</v>
      </c>
      <c r="AB160" s="4">
        <f t="shared" si="450"/>
        <v>102.20775225702585</v>
      </c>
      <c r="AC160" s="4">
        <f t="shared" si="451"/>
        <v>100.55075730012904</v>
      </c>
      <c r="AD160" s="4">
        <f t="shared" si="452"/>
        <v>101.72141739153706</v>
      </c>
      <c r="AE160" s="4">
        <f t="shared" si="453"/>
        <v>100.07140849558387</v>
      </c>
      <c r="AF160" s="4">
        <f t="shared" si="454"/>
        <v>103.33145034165081</v>
      </c>
      <c r="AG160" s="4">
        <f t="shared" si="455"/>
        <v>111.51214749356873</v>
      </c>
      <c r="AI160" s="4">
        <f t="shared" si="456"/>
        <v>-2.7714610216313673</v>
      </c>
      <c r="AJ160" s="4">
        <f t="shared" si="457"/>
        <v>1.4217765868398686</v>
      </c>
      <c r="AK160" s="4">
        <f t="shared" si="458"/>
        <v>-1.8634726770687564</v>
      </c>
      <c r="AL160" s="4">
        <f t="shared" si="459"/>
        <v>0.29385760538710315</v>
      </c>
      <c r="AM160" s="4">
        <f t="shared" si="460"/>
        <v>-0.36950173732705593</v>
      </c>
      <c r="AN160" s="4">
        <f t="shared" si="461"/>
        <v>-0.79771544026068852</v>
      </c>
      <c r="AO160" s="4">
        <f t="shared" si="462"/>
        <v>-0.47868541830500533</v>
      </c>
      <c r="AP160" s="4">
        <f t="shared" si="463"/>
        <v>1.1754592436178086</v>
      </c>
      <c r="AQ160" s="4">
        <f t="shared" si="464"/>
        <v>-0.73974035840851116</v>
      </c>
      <c r="AR160" s="4">
        <f t="shared" si="465"/>
        <v>8.5247742974161156E-2</v>
      </c>
      <c r="AS160" s="4">
        <f t="shared" si="466"/>
        <v>1.8972426998709579</v>
      </c>
      <c r="AT160" s="4">
        <f t="shared" si="467"/>
        <v>-1.3464173915370594</v>
      </c>
      <c r="AU160" s="4">
        <f t="shared" si="468"/>
        <v>2.6965915044161335</v>
      </c>
      <c r="AV160" s="4">
        <f t="shared" si="469"/>
        <v>-0.10345034165081302</v>
      </c>
      <c r="AW160" s="4">
        <f t="shared" si="469"/>
        <v>2.1548525064312685</v>
      </c>
      <c r="AY160" s="2">
        <f t="shared" si="520"/>
        <v>91.565461021631364</v>
      </c>
      <c r="AZ160" s="2">
        <f t="shared" si="359"/>
        <v>91.610560900251699</v>
      </c>
      <c r="BA160" s="2">
        <f t="shared" si="360"/>
        <v>90.848992957973906</v>
      </c>
      <c r="BB160" s="2">
        <f t="shared" si="361"/>
        <v>90.675325438321465</v>
      </c>
      <c r="BC160" s="2">
        <f t="shared" si="362"/>
        <v>91.551634258363606</v>
      </c>
      <c r="BD160" s="2">
        <f t="shared" si="363"/>
        <v>91.718360115915743</v>
      </c>
      <c r="BE160" s="2">
        <f t="shared" si="364"/>
        <v>91.760266955391359</v>
      </c>
      <c r="BF160" s="2">
        <f t="shared" si="365"/>
        <v>93.00040805984392</v>
      </c>
      <c r="BG160" s="2">
        <f t="shared" si="366"/>
        <v>93.498909550467175</v>
      </c>
      <c r="BH160" s="2">
        <f t="shared" si="367"/>
        <v>94.094314500265824</v>
      </c>
      <c r="BI160" s="2">
        <f t="shared" si="368"/>
        <v>95.651017754899286</v>
      </c>
      <c r="BJ160" s="2">
        <f t="shared" si="369"/>
        <v>95.911733112847287</v>
      </c>
      <c r="BK160" s="2">
        <f t="shared" si="370"/>
        <v>97.34803809615201</v>
      </c>
      <c r="BL160" s="2">
        <f t="shared" si="371"/>
        <v>97.260461558128526</v>
      </c>
      <c r="BM160" s="2">
        <f t="shared" si="372"/>
        <v>98.114171584987446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107.99653799249531</v>
      </c>
      <c r="DL160" s="2">
        <f t="shared" si="501"/>
        <v>117.56683333333334</v>
      </c>
      <c r="DM160" s="2">
        <f t="shared" si="501"/>
        <v>117.55832564102562</v>
      </c>
      <c r="DN160" s="2">
        <f t="shared" si="501"/>
        <v>121.24554851551959</v>
      </c>
      <c r="DO160" s="2">
        <f t="shared" si="501"/>
        <v>118.0560790806754</v>
      </c>
      <c r="DP160" s="2">
        <f t="shared" si="501"/>
        <v>122.53055602745602</v>
      </c>
      <c r="DQ160" s="2">
        <f t="shared" si="501"/>
        <v>115.72196088193458</v>
      </c>
      <c r="DR160" s="2">
        <f t="shared" si="501"/>
        <v>124.95390588235296</v>
      </c>
      <c r="DS160" s="2">
        <f t="shared" si="501"/>
        <v>120.48064005602242</v>
      </c>
      <c r="DT160" s="2">
        <f t="shared" si="501"/>
        <v>120.9045243697479</v>
      </c>
      <c r="DU160" s="2">
        <f t="shared" si="501"/>
        <v>112.41576857424225</v>
      </c>
      <c r="DV160" s="2">
        <f t="shared" si="501"/>
        <v>116.80429652908069</v>
      </c>
      <c r="DW160" s="2">
        <f t="shared" si="501"/>
        <v>123.69911095305834</v>
      </c>
      <c r="DX160" s="2">
        <f t="shared" si="501"/>
        <v>122.75774175579322</v>
      </c>
      <c r="DY160" s="2">
        <f t="shared" si="501"/>
        <v>118.25094475342975</v>
      </c>
      <c r="EA160" s="2">
        <f t="shared" si="440"/>
        <v>91.575105590062122</v>
      </c>
      <c r="EB160" s="2">
        <f t="shared" si="502"/>
        <v>91.570097016844556</v>
      </c>
      <c r="EC160" s="2">
        <f t="shared" si="503"/>
        <v>90.587537152357925</v>
      </c>
      <c r="ED160" s="2">
        <f t="shared" si="504"/>
        <v>90.539134360166628</v>
      </c>
      <c r="EE160" s="2">
        <f t="shared" si="505"/>
        <v>91.919918035828402</v>
      </c>
      <c r="EF160" s="2">
        <f t="shared" si="506"/>
        <v>91.791440134820348</v>
      </c>
      <c r="EG160" s="2">
        <f t="shared" si="507"/>
        <v>91.453247057817492</v>
      </c>
      <c r="EH160" s="2">
        <f t="shared" si="508"/>
        <v>92.931782580757599</v>
      </c>
      <c r="EI160" s="2">
        <f t="shared" si="509"/>
        <v>93.22934633779299</v>
      </c>
      <c r="EJ160" s="2">
        <f t="shared" si="510"/>
        <v>94.116372890233379</v>
      </c>
      <c r="EK160" s="2">
        <f t="shared" si="511"/>
        <v>95.719569219387523</v>
      </c>
      <c r="EL160" s="2">
        <f t="shared" si="512"/>
        <v>96.147527525877067</v>
      </c>
      <c r="EM160" s="2">
        <f t="shared" si="513"/>
        <v>97.759613360312002</v>
      </c>
      <c r="EN160" s="2">
        <f t="shared" si="514"/>
        <v>97.217618102018434</v>
      </c>
      <c r="EO160" s="2">
        <f t="shared" si="515"/>
        <v>98.453664837318684</v>
      </c>
      <c r="EQ160" s="2">
        <f t="shared" si="516"/>
        <v>91.539541640243016</v>
      </c>
      <c r="ER160" s="2">
        <f t="shared" si="517"/>
        <v>91.648224188969934</v>
      </c>
      <c r="ES160" s="2">
        <f t="shared" si="517"/>
        <v>91.11714916777477</v>
      </c>
      <c r="ET160" s="2">
        <f t="shared" si="517"/>
        <v>90.835292481115417</v>
      </c>
      <c r="EU160" s="2">
        <f t="shared" si="517"/>
        <v>91.035009856877906</v>
      </c>
      <c r="EV160" s="2">
        <f t="shared" si="517"/>
        <v>91.608850710508918</v>
      </c>
      <c r="EW160" s="2">
        <f t="shared" si="517"/>
        <v>92.127960692010603</v>
      </c>
      <c r="EX160" s="2">
        <f t="shared" si="517"/>
        <v>93.056167253090194</v>
      </c>
      <c r="EY160" s="2">
        <f t="shared" si="517"/>
        <v>93.788355576060269</v>
      </c>
      <c r="EZ160" s="2">
        <f t="shared" si="517"/>
        <v>94.048523516696505</v>
      </c>
      <c r="FA160" s="2">
        <f t="shared" si="517"/>
        <v>95.536004257972451</v>
      </c>
      <c r="FB160" s="2">
        <f t="shared" si="517"/>
        <v>95.541520660829988</v>
      </c>
      <c r="FC160" s="2">
        <f t="shared" si="517"/>
        <v>96.614495149383302</v>
      </c>
      <c r="FD160" s="2">
        <f t="shared" si="517"/>
        <v>97.326587578805928</v>
      </c>
      <c r="FE160" s="2">
        <f t="shared" si="517"/>
        <v>97.337681119703348</v>
      </c>
      <c r="FG160" s="2">
        <f t="shared" si="518"/>
        <v>0.99981262022443029</v>
      </c>
      <c r="FH160" s="2">
        <f t="shared" si="519"/>
        <v>0.9998268602941921</v>
      </c>
      <c r="FI160" s="2">
        <f t="shared" si="519"/>
        <v>0.99981919513493278</v>
      </c>
      <c r="FJ160" s="2">
        <f t="shared" si="519"/>
        <v>0.99980056264380845</v>
      </c>
      <c r="FK160" s="2">
        <f t="shared" si="519"/>
        <v>0.99979892660868075</v>
      </c>
      <c r="FL160" s="2">
        <f t="shared" si="519"/>
        <v>0.99978731148909605</v>
      </c>
      <c r="FM160" s="2">
        <f t="shared" si="519"/>
        <v>0.99978080476599385</v>
      </c>
      <c r="FN160" s="2">
        <f t="shared" si="519"/>
        <v>0.99976204865680518</v>
      </c>
      <c r="FO160" s="2">
        <f t="shared" si="519"/>
        <v>0.99976667651673856</v>
      </c>
      <c r="FP160" s="2">
        <f t="shared" si="519"/>
        <v>0.99975421766930483</v>
      </c>
      <c r="FQ160" s="2">
        <f t="shared" si="519"/>
        <v>0.99978050868451329</v>
      </c>
      <c r="FR160" s="2">
        <f t="shared" si="519"/>
        <v>0.99980638365448538</v>
      </c>
      <c r="FS160" s="2">
        <f t="shared" si="519"/>
        <v>0.99978444384612886</v>
      </c>
      <c r="FT160" s="2">
        <f t="shared" si="519"/>
        <v>0.99973948821027392</v>
      </c>
      <c r="FU160" s="2">
        <f t="shared" si="519"/>
        <v>0.99971713710583821</v>
      </c>
      <c r="FW160" s="2">
        <f t="shared" si="536"/>
        <v>0.35771090707237602</v>
      </c>
      <c r="FX160" s="2">
        <f t="shared" si="376"/>
        <v>0.46031124832768888</v>
      </c>
      <c r="FY160" s="2">
        <f t="shared" si="377"/>
        <v>0.48446664421046959</v>
      </c>
      <c r="FZ160" s="2">
        <f t="shared" si="378"/>
        <v>0.4391811768688601</v>
      </c>
      <c r="GA160" s="2">
        <f t="shared" si="379"/>
        <v>0.42212183465765429</v>
      </c>
      <c r="GB160" s="2">
        <f t="shared" si="380"/>
        <v>0.43604867034642242</v>
      </c>
      <c r="GC160" s="2">
        <f t="shared" si="381"/>
        <v>0.44715312671717233</v>
      </c>
      <c r="GD160" s="2">
        <f t="shared" si="382"/>
        <v>0.49046052613007945</v>
      </c>
      <c r="GE160" s="2">
        <f t="shared" si="383"/>
        <v>0.47084167466766086</v>
      </c>
      <c r="GF160" s="2">
        <f t="shared" si="384"/>
        <v>0.42214751264647232</v>
      </c>
      <c r="GG160" s="2">
        <f t="shared" si="385"/>
        <v>0.3934091489550039</v>
      </c>
      <c r="GH160" s="2">
        <f t="shared" si="386"/>
        <v>0.39569502423984382</v>
      </c>
      <c r="GI160" s="2">
        <f t="shared" si="387"/>
        <v>0.36430010326716761</v>
      </c>
      <c r="GJ160" s="2">
        <f t="shared" si="388"/>
        <v>0.33211091632374146</v>
      </c>
      <c r="GK160" s="2">
        <f t="shared" si="389"/>
        <v>0.30922778063666184</v>
      </c>
      <c r="GM160" s="86">
        <f t="shared" si="537"/>
        <v>1.4485776193903225E-199</v>
      </c>
      <c r="GN160" s="86">
        <f t="shared" si="390"/>
        <v>2.60295274608878E-188</v>
      </c>
      <c r="GO160" s="86">
        <f t="shared" si="391"/>
        <v>7.4222337365943475E-297</v>
      </c>
      <c r="GP160" s="86">
        <f t="shared" si="392"/>
        <v>0</v>
      </c>
      <c r="GQ160" s="86">
        <f t="shared" si="393"/>
        <v>3.5553321137686372E-291</v>
      </c>
      <c r="GR160" s="86">
        <f t="shared" si="394"/>
        <v>3.0101964512191669E-296</v>
      </c>
      <c r="GS160" s="86">
        <f t="shared" si="395"/>
        <v>0</v>
      </c>
      <c r="GT160" s="86">
        <f t="shared" si="396"/>
        <v>0</v>
      </c>
      <c r="GU160" s="86">
        <f t="shared" si="397"/>
        <v>1.031965378090674E-238</v>
      </c>
      <c r="GV160" s="86">
        <f t="shared" si="398"/>
        <v>8.8296769193569492E-259</v>
      </c>
      <c r="GW160" s="86">
        <f t="shared" si="399"/>
        <v>0</v>
      </c>
      <c r="GX160" s="86">
        <f t="shared" si="400"/>
        <v>0</v>
      </c>
      <c r="GY160" s="86">
        <f t="shared" si="401"/>
        <v>5.6903761710273531E-219</v>
      </c>
      <c r="GZ160" s="86">
        <f t="shared" si="402"/>
        <v>2.8586981206166275E-232</v>
      </c>
      <c r="HA160" s="86">
        <f t="shared" si="403"/>
        <v>8.9956028421569776E-270</v>
      </c>
      <c r="HC160" s="86">
        <f t="shared" si="538"/>
        <v>5.3273971329439962E-141</v>
      </c>
      <c r="HD160" s="86">
        <f t="shared" si="404"/>
        <v>4.5754835666925088E-184</v>
      </c>
      <c r="HE160" s="86">
        <f t="shared" si="405"/>
        <v>6.0663263367050349E-172</v>
      </c>
      <c r="HF160" s="86">
        <f t="shared" si="406"/>
        <v>7.356052319394303E-209</v>
      </c>
      <c r="HG160" s="86">
        <f t="shared" si="407"/>
        <v>1.6178811823224349E-290</v>
      </c>
      <c r="HH160" s="86">
        <f t="shared" si="408"/>
        <v>6.9376798494554319E-230</v>
      </c>
      <c r="HI160" s="86">
        <f t="shared" si="409"/>
        <v>2.2747906372682695E-264</v>
      </c>
      <c r="HJ160" s="86">
        <f t="shared" si="410"/>
        <v>6.3885597230508157E-296</v>
      </c>
      <c r="HK160" s="86">
        <f t="shared" si="411"/>
        <v>0</v>
      </c>
      <c r="HL160" s="86">
        <f t="shared" si="412"/>
        <v>1.3748960461533851E-296</v>
      </c>
      <c r="HM160" s="86">
        <f t="shared" si="413"/>
        <v>4.0438046456680939E-233</v>
      </c>
      <c r="HN160" s="86">
        <f t="shared" si="414"/>
        <v>1.907564622424E-160</v>
      </c>
      <c r="HO160" s="86">
        <f t="shared" si="415"/>
        <v>1.1163156290108322E-113</v>
      </c>
      <c r="HP160" s="86">
        <f t="shared" si="416"/>
        <v>4.2086939594704848E-128</v>
      </c>
      <c r="HQ160" s="86">
        <f t="shared" si="417"/>
        <v>1.3986949505142848E-155</v>
      </c>
      <c r="HS160" s="86">
        <f t="shared" si="539"/>
        <v>1.8174969497227696E-5</v>
      </c>
      <c r="HT160" s="86">
        <f t="shared" si="418"/>
        <v>2.3904726447411187E-8</v>
      </c>
      <c r="HU160" s="86">
        <f t="shared" si="419"/>
        <v>4.0648756325068915E-9</v>
      </c>
      <c r="HV160" s="86">
        <f t="shared" si="420"/>
        <v>2.8070298661653611E-9</v>
      </c>
      <c r="HW160" s="86">
        <f t="shared" si="421"/>
        <v>1.1482521287690058E-8</v>
      </c>
      <c r="HX160" s="86">
        <f t="shared" si="422"/>
        <v>5.0432332073384287E-9</v>
      </c>
      <c r="HY160" s="86">
        <f t="shared" si="423"/>
        <v>1.3712157627583421E-8</v>
      </c>
      <c r="HZ160" s="86">
        <f t="shared" si="424"/>
        <v>1.6395844023550292E-10</v>
      </c>
      <c r="IA160" s="86">
        <f t="shared" si="425"/>
        <v>1.5912700191960988E-9</v>
      </c>
      <c r="IB160" s="86">
        <f t="shared" si="426"/>
        <v>1.4032210261913773E-8</v>
      </c>
      <c r="IC160" s="86">
        <f t="shared" si="427"/>
        <v>4.4759285266329306E-8</v>
      </c>
      <c r="ID160" s="86">
        <f t="shared" si="428"/>
        <v>7.0349372689681545E-8</v>
      </c>
      <c r="IE160" s="86">
        <f t="shared" si="429"/>
        <v>3.5158365408160469E-7</v>
      </c>
      <c r="IF160" s="86">
        <f t="shared" si="430"/>
        <v>4.8570023990147013E-11</v>
      </c>
      <c r="IG160" s="86">
        <f t="shared" si="431"/>
        <v>9.6396483320881295E-10</v>
      </c>
      <c r="II160" s="86">
        <f t="shared" si="540"/>
        <v>4.3352476494490429E-2</v>
      </c>
      <c r="IJ160" s="86">
        <f t="shared" si="541"/>
        <v>0.34326785931271214</v>
      </c>
      <c r="IK160" s="86">
        <f t="shared" si="542"/>
        <v>0.43885608803544779</v>
      </c>
      <c r="IL160" s="86">
        <f t="shared" si="543"/>
        <v>0.22534461151467786</v>
      </c>
      <c r="IM160" s="86">
        <f t="shared" si="544"/>
        <v>0.14737176997762441</v>
      </c>
      <c r="IN160" s="86">
        <f t="shared" si="545"/>
        <v>0.20753529300491025</v>
      </c>
      <c r="IO160" s="86">
        <f t="shared" si="546"/>
        <v>0.26374135670730375</v>
      </c>
      <c r="IP160" s="86">
        <f t="shared" si="547"/>
        <v>0.46010764113341324</v>
      </c>
      <c r="IQ160" s="86">
        <f t="shared" si="548"/>
        <v>0.36969985369638791</v>
      </c>
      <c r="IR160" s="86">
        <f t="shared" si="549"/>
        <v>0.15053587898120654</v>
      </c>
      <c r="IS160" s="86">
        <f t="shared" si="550"/>
        <v>6.8914486042012432E-2</v>
      </c>
      <c r="IT160" s="86">
        <f t="shared" si="551"/>
        <v>8.1035337807482871E-2</v>
      </c>
      <c r="IU160" s="86">
        <f t="shared" si="552"/>
        <v>2.6659060823564795E-2</v>
      </c>
      <c r="IV160" s="86">
        <f t="shared" si="553"/>
        <v>3.3806852248513521E-2</v>
      </c>
      <c r="IW160" s="86">
        <f t="shared" si="554"/>
        <v>4.4340192705367446E-2</v>
      </c>
      <c r="IY160" s="86">
        <f t="shared" si="555"/>
        <v>4.3370651463987657E-2</v>
      </c>
      <c r="IZ160" s="86">
        <f t="shared" si="556"/>
        <v>0.34326788321743856</v>
      </c>
      <c r="JA160" s="86">
        <f t="shared" si="557"/>
        <v>0.43885609210032345</v>
      </c>
      <c r="JB160" s="86">
        <f t="shared" si="558"/>
        <v>0.22534461432170771</v>
      </c>
      <c r="JC160" s="86">
        <f t="shared" si="559"/>
        <v>0.14737178146014571</v>
      </c>
      <c r="JD160" s="86">
        <f t="shared" si="560"/>
        <v>0.20753529804814347</v>
      </c>
      <c r="JE160" s="86">
        <f t="shared" si="561"/>
        <v>0.26374137041946139</v>
      </c>
      <c r="JF160" s="86">
        <f t="shared" si="562"/>
        <v>0.46010764129737169</v>
      </c>
      <c r="JG160" s="86">
        <f t="shared" si="563"/>
        <v>0.36969985528765792</v>
      </c>
      <c r="JH160" s="86">
        <f t="shared" si="564"/>
        <v>0.1505358930134168</v>
      </c>
      <c r="JI160" s="86">
        <f t="shared" si="565"/>
        <v>6.8914530801297696E-2</v>
      </c>
      <c r="JJ160" s="86">
        <f t="shared" si="566"/>
        <v>8.103540815685556E-2</v>
      </c>
      <c r="JK160" s="86">
        <f t="shared" si="567"/>
        <v>2.6659412407218877E-2</v>
      </c>
      <c r="JL160" s="86">
        <f t="shared" si="568"/>
        <v>3.3806852297083544E-2</v>
      </c>
      <c r="JM160" s="86">
        <f t="shared" si="569"/>
        <v>4.4340193669332277E-2</v>
      </c>
    </row>
    <row r="161" spans="2:273" x14ac:dyDescent="0.25">
      <c r="B161" s="2">
        <v>134</v>
      </c>
      <c r="C161" s="37">
        <v>90.650999999999996</v>
      </c>
      <c r="D161" s="37">
        <v>92.361999999999995</v>
      </c>
      <c r="E161" s="37">
        <v>97.775999999999996</v>
      </c>
      <c r="F161" s="37">
        <v>97.620999999999995</v>
      </c>
      <c r="G161" s="37">
        <v>98.361999999999995</v>
      </c>
      <c r="H161" s="37">
        <v>99.016999999999996</v>
      </c>
      <c r="I161" s="37">
        <v>101.259</v>
      </c>
      <c r="J161" s="37">
        <v>100.724</v>
      </c>
      <c r="K161" s="37">
        <v>104.96599999999999</v>
      </c>
      <c r="L161" s="37">
        <v>105.10299999999999</v>
      </c>
      <c r="M161" s="37">
        <v>101.5</v>
      </c>
      <c r="N161" s="37">
        <v>103.554</v>
      </c>
      <c r="O161" s="37">
        <v>102.732</v>
      </c>
      <c r="P161" s="37">
        <v>109.105</v>
      </c>
      <c r="Q161" s="37">
        <v>119.544</v>
      </c>
      <c r="S161" s="4">
        <f t="shared" si="441"/>
        <v>91.463151840614017</v>
      </c>
      <c r="T161" s="4">
        <f t="shared" si="442"/>
        <v>93.344283875339841</v>
      </c>
      <c r="U161" s="4">
        <f t="shared" si="443"/>
        <v>95.044840586233121</v>
      </c>
      <c r="V161" s="4">
        <f t="shared" si="444"/>
        <v>97.15071141319693</v>
      </c>
      <c r="W161" s="4">
        <f t="shared" si="445"/>
        <v>97.536665101280249</v>
      </c>
      <c r="X161" s="4">
        <f t="shared" si="446"/>
        <v>99.498697909461697</v>
      </c>
      <c r="Y161" s="4">
        <f t="shared" si="447"/>
        <v>100.48678939769404</v>
      </c>
      <c r="Z161" s="4">
        <f t="shared" si="448"/>
        <v>101.63097023452774</v>
      </c>
      <c r="AA161" s="4">
        <f t="shared" si="449"/>
        <v>105.39058356354946</v>
      </c>
      <c r="AB161" s="4">
        <f t="shared" si="450"/>
        <v>104.92167059221538</v>
      </c>
      <c r="AC161" s="4">
        <f t="shared" si="451"/>
        <v>103.38000466809096</v>
      </c>
      <c r="AD161" s="4">
        <f t="shared" si="452"/>
        <v>104.72733832908482</v>
      </c>
      <c r="AE161" s="4">
        <f t="shared" si="453"/>
        <v>102.36935621139745</v>
      </c>
      <c r="AF161" s="4">
        <f t="shared" si="454"/>
        <v>106.98088618086669</v>
      </c>
      <c r="AG161" s="4">
        <f t="shared" si="455"/>
        <v>117.85038898859038</v>
      </c>
      <c r="AI161" s="4">
        <f t="shared" si="456"/>
        <v>-0.81215184061402113</v>
      </c>
      <c r="AJ161" s="4">
        <f t="shared" si="457"/>
        <v>-0.98228387533984574</v>
      </c>
      <c r="AK161" s="4">
        <f t="shared" si="458"/>
        <v>2.7311594137668749</v>
      </c>
      <c r="AL161" s="4">
        <f t="shared" si="459"/>
        <v>0.47028858680306485</v>
      </c>
      <c r="AM161" s="4">
        <f t="shared" si="460"/>
        <v>0.82533489871974552</v>
      </c>
      <c r="AN161" s="4">
        <f t="shared" si="461"/>
        <v>-0.4816979094617011</v>
      </c>
      <c r="AO161" s="4">
        <f t="shared" si="462"/>
        <v>0.77221060230596095</v>
      </c>
      <c r="AP161" s="4">
        <f t="shared" si="463"/>
        <v>-0.90697023452773351</v>
      </c>
      <c r="AQ161" s="4">
        <f t="shared" si="464"/>
        <v>-0.42458356354946147</v>
      </c>
      <c r="AR161" s="4">
        <f t="shared" si="465"/>
        <v>0.18132940778461659</v>
      </c>
      <c r="AS161" s="4">
        <f t="shared" si="466"/>
        <v>-1.8800046680909617</v>
      </c>
      <c r="AT161" s="4">
        <f t="shared" si="467"/>
        <v>-1.1733383290848138</v>
      </c>
      <c r="AU161" s="4">
        <f t="shared" si="468"/>
        <v>0.3626437886025542</v>
      </c>
      <c r="AV161" s="4">
        <f t="shared" si="469"/>
        <v>2.1241138191333135</v>
      </c>
      <c r="AW161" s="4">
        <f t="shared" si="469"/>
        <v>1.6936110114096152</v>
      </c>
      <c r="AY161" s="2">
        <f t="shared" si="520"/>
        <v>91.463151840614017</v>
      </c>
      <c r="AZ161" s="2">
        <f t="shared" si="359"/>
        <v>91.487459573958176</v>
      </c>
      <c r="BA161" s="2">
        <f t="shared" si="360"/>
        <v>90.735306492479054</v>
      </c>
      <c r="BB161" s="2">
        <f t="shared" si="361"/>
        <v>90.558056513876579</v>
      </c>
      <c r="BC161" s="2">
        <f t="shared" si="362"/>
        <v>91.451691621755856</v>
      </c>
      <c r="BD161" s="2">
        <f t="shared" si="363"/>
        <v>91.602543680562292</v>
      </c>
      <c r="BE161" s="2">
        <f t="shared" si="364"/>
        <v>91.659054350169924</v>
      </c>
      <c r="BF161" s="2">
        <f t="shared" si="365"/>
        <v>92.904548182040458</v>
      </c>
      <c r="BG161" s="2">
        <f t="shared" si="366"/>
        <v>93.382160893286937</v>
      </c>
      <c r="BH161" s="2">
        <f t="shared" si="367"/>
        <v>93.972923201956348</v>
      </c>
      <c r="BI161" s="2">
        <f t="shared" si="368"/>
        <v>95.502338159807422</v>
      </c>
      <c r="BJ161" s="2">
        <f t="shared" si="369"/>
        <v>95.790759731332543</v>
      </c>
      <c r="BK161" s="2">
        <f t="shared" si="370"/>
        <v>97.225975068726854</v>
      </c>
      <c r="BL161" s="2">
        <f t="shared" si="371"/>
        <v>97.131860456539073</v>
      </c>
      <c r="BM161" s="2">
        <f t="shared" si="372"/>
        <v>97.966989433467816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108.02648480300188</v>
      </c>
      <c r="DL161" s="2">
        <f t="shared" si="501"/>
        <v>117.65593353576249</v>
      </c>
      <c r="DM161" s="2">
        <f t="shared" si="501"/>
        <v>117.66826147098513</v>
      </c>
      <c r="DN161" s="2">
        <f t="shared" si="501"/>
        <v>121.3965871794872</v>
      </c>
      <c r="DO161" s="2">
        <f t="shared" si="501"/>
        <v>118.18447045028141</v>
      </c>
      <c r="DP161" s="2">
        <f t="shared" si="501"/>
        <v>122.67901857571857</v>
      </c>
      <c r="DQ161" s="2">
        <f t="shared" si="501"/>
        <v>115.81269464201044</v>
      </c>
      <c r="DR161" s="2">
        <f t="shared" si="501"/>
        <v>125.11650084033614</v>
      </c>
      <c r="DS161" s="2">
        <f t="shared" si="501"/>
        <v>120.58450700280113</v>
      </c>
      <c r="DT161" s="2">
        <f t="shared" si="501"/>
        <v>121.00331176470588</v>
      </c>
      <c r="DU161" s="2">
        <f t="shared" si="501"/>
        <v>112.43520855673486</v>
      </c>
      <c r="DV161" s="2">
        <f t="shared" si="501"/>
        <v>116.85742138836775</v>
      </c>
      <c r="DW161" s="2">
        <f t="shared" si="501"/>
        <v>123.82217496443813</v>
      </c>
      <c r="DX161" s="2">
        <f t="shared" si="501"/>
        <v>122.87600980392156</v>
      </c>
      <c r="DY161" s="2">
        <f t="shared" si="501"/>
        <v>118.34750626622174</v>
      </c>
      <c r="EA161" s="2">
        <f t="shared" si="440"/>
        <v>91.474179541925466</v>
      </c>
      <c r="EB161" s="2">
        <f t="shared" si="502"/>
        <v>91.444564742188518</v>
      </c>
      <c r="EC161" s="2">
        <f t="shared" si="503"/>
        <v>90.454751299879078</v>
      </c>
      <c r="ED161" s="2">
        <f t="shared" si="504"/>
        <v>90.41170275113825</v>
      </c>
      <c r="EE161" s="2">
        <f t="shared" si="505"/>
        <v>91.851486662268854</v>
      </c>
      <c r="EF161" s="2">
        <f t="shared" si="506"/>
        <v>91.682617555505161</v>
      </c>
      <c r="EG161" s="2">
        <f t="shared" si="507"/>
        <v>91.328370233985012</v>
      </c>
      <c r="EH161" s="2">
        <f t="shared" si="508"/>
        <v>92.831942015726781</v>
      </c>
      <c r="EI161" s="2">
        <f t="shared" si="509"/>
        <v>93.092894607186295</v>
      </c>
      <c r="EJ161" s="2">
        <f t="shared" si="510"/>
        <v>93.997909324126468</v>
      </c>
      <c r="EK161" s="2">
        <f t="shared" si="511"/>
        <v>95.577435779939918</v>
      </c>
      <c r="EL161" s="2">
        <f t="shared" si="512"/>
        <v>96.047690711733992</v>
      </c>
      <c r="EM161" s="2">
        <f t="shared" si="513"/>
        <v>97.676141104366422</v>
      </c>
      <c r="EN161" s="2">
        <f t="shared" si="514"/>
        <v>97.086013713031718</v>
      </c>
      <c r="EO161" s="2">
        <f t="shared" si="515"/>
        <v>98.339341364730899</v>
      </c>
      <c r="EQ161" s="2">
        <f t="shared" si="516"/>
        <v>91.437632367080568</v>
      </c>
      <c r="ER161" s="2">
        <f t="shared" si="517"/>
        <v>91.524761489728135</v>
      </c>
      <c r="ES161" s="2">
        <f t="shared" si="517"/>
        <v>90.998741111467737</v>
      </c>
      <c r="ET161" s="2">
        <f t="shared" si="517"/>
        <v>90.716301400323957</v>
      </c>
      <c r="EU161" s="2">
        <f t="shared" si="517"/>
        <v>90.941677837377199</v>
      </c>
      <c r="EV161" s="2">
        <f t="shared" si="517"/>
        <v>91.494990012484394</v>
      </c>
      <c r="EW161" s="2">
        <f t="shared" si="517"/>
        <v>92.021514276756733</v>
      </c>
      <c r="EX161" s="2">
        <f t="shared" si="517"/>
        <v>92.959696870028154</v>
      </c>
      <c r="EY161" s="2">
        <f t="shared" si="517"/>
        <v>93.666803485938445</v>
      </c>
      <c r="EZ161" s="2">
        <f t="shared" si="517"/>
        <v>93.92811979725704</v>
      </c>
      <c r="FA161" s="2">
        <f t="shared" si="517"/>
        <v>95.38861476186031</v>
      </c>
      <c r="FB161" s="2">
        <f t="shared" si="517"/>
        <v>95.424107858950762</v>
      </c>
      <c r="FC161" s="2">
        <f t="shared" si="517"/>
        <v>96.496238183426883</v>
      </c>
      <c r="FD161" s="2">
        <f t="shared" si="517"/>
        <v>97.198581504654896</v>
      </c>
      <c r="FE161" s="2">
        <f t="shared" si="517"/>
        <v>97.1927167315432</v>
      </c>
      <c r="FG161" s="2">
        <f t="shared" si="518"/>
        <v>0.99982910479598863</v>
      </c>
      <c r="FH161" s="2">
        <f t="shared" si="519"/>
        <v>0.99984209230594856</v>
      </c>
      <c r="FI161" s="2">
        <f t="shared" si="519"/>
        <v>0.99983510137990006</v>
      </c>
      <c r="FJ161" s="2">
        <f t="shared" si="519"/>
        <v>0.99981810777747682</v>
      </c>
      <c r="FK161" s="2">
        <f t="shared" si="519"/>
        <v>0.99981661564312363</v>
      </c>
      <c r="FL161" s="2">
        <f t="shared" si="519"/>
        <v>0.99980602214249259</v>
      </c>
      <c r="FM161" s="2">
        <f t="shared" si="519"/>
        <v>0.99980008771498208</v>
      </c>
      <c r="FN161" s="2">
        <f t="shared" si="519"/>
        <v>0.99978298125201526</v>
      </c>
      <c r="FO161" s="2">
        <f t="shared" si="519"/>
        <v>0.99978720208546135</v>
      </c>
      <c r="FP161" s="2">
        <f t="shared" si="519"/>
        <v>0.99977583900253753</v>
      </c>
      <c r="FQ161" s="2">
        <f t="shared" si="519"/>
        <v>0.99979981767503912</v>
      </c>
      <c r="FR161" s="2">
        <f t="shared" si="519"/>
        <v>0.99982341678591791</v>
      </c>
      <c r="FS161" s="2">
        <f t="shared" si="519"/>
        <v>0.99980340672247259</v>
      </c>
      <c r="FT161" s="2">
        <f t="shared" si="519"/>
        <v>0.9997624049777859</v>
      </c>
      <c r="FU161" s="2">
        <f t="shared" si="519"/>
        <v>0.9997420195536314</v>
      </c>
      <c r="FW161" s="2">
        <f t="shared" si="536"/>
        <v>0.37913767492840666</v>
      </c>
      <c r="FX161" s="2">
        <f t="shared" si="376"/>
        <v>0.48325968514363382</v>
      </c>
      <c r="FY161" s="2">
        <f t="shared" si="377"/>
        <v>0.50748693531309585</v>
      </c>
      <c r="FZ161" s="2">
        <f t="shared" si="378"/>
        <v>0.4619779293874815</v>
      </c>
      <c r="GA161" s="2">
        <f t="shared" si="379"/>
        <v>0.44473529684413471</v>
      </c>
      <c r="GB161" s="2">
        <f t="shared" si="380"/>
        <v>0.45881584876726428</v>
      </c>
      <c r="GC161" s="2">
        <f t="shared" si="381"/>
        <v>0.4700168779386939</v>
      </c>
      <c r="GD161" s="2">
        <f t="shared" si="382"/>
        <v>0.51348195054553336</v>
      </c>
      <c r="GE161" s="2">
        <f t="shared" si="383"/>
        <v>0.49383471629118464</v>
      </c>
      <c r="GF161" s="2">
        <f t="shared" si="384"/>
        <v>0.44476129170729217</v>
      </c>
      <c r="GG161" s="2">
        <f t="shared" si="385"/>
        <v>0.41559064281462399</v>
      </c>
      <c r="GH161" s="2">
        <f t="shared" si="386"/>
        <v>0.41791660621417753</v>
      </c>
      <c r="GI161" s="2">
        <f t="shared" si="387"/>
        <v>0.3858844334141513</v>
      </c>
      <c r="GJ161" s="2">
        <f t="shared" si="388"/>
        <v>0.35284665569523926</v>
      </c>
      <c r="GK161" s="2">
        <f t="shared" si="389"/>
        <v>0.32923908631361648</v>
      </c>
      <c r="GM161" s="86">
        <f t="shared" si="537"/>
        <v>5.6234938695907716E-205</v>
      </c>
      <c r="GN161" s="86">
        <f t="shared" si="390"/>
        <v>2.2026919703832893E-193</v>
      </c>
      <c r="GO161" s="86">
        <f t="shared" si="391"/>
        <v>8.066656187948431E-305</v>
      </c>
      <c r="GP161" s="86">
        <f t="shared" si="392"/>
        <v>0</v>
      </c>
      <c r="GQ161" s="86">
        <f t="shared" si="393"/>
        <v>5.1029695819378574E-299</v>
      </c>
      <c r="GR161" s="86">
        <f t="shared" si="394"/>
        <v>3.7453072559422741E-304</v>
      </c>
      <c r="GS161" s="86">
        <f t="shared" si="395"/>
        <v>0</v>
      </c>
      <c r="GT161" s="86">
        <f t="shared" si="396"/>
        <v>0</v>
      </c>
      <c r="GU161" s="86">
        <f t="shared" si="397"/>
        <v>4.214355695666151E-245</v>
      </c>
      <c r="GV161" s="86">
        <f t="shared" si="398"/>
        <v>9.2440743031118004E-266</v>
      </c>
      <c r="GW161" s="86">
        <f t="shared" si="399"/>
        <v>0</v>
      </c>
      <c r="GX161" s="86">
        <f t="shared" si="400"/>
        <v>0</v>
      </c>
      <c r="GY161" s="86">
        <f t="shared" si="401"/>
        <v>6.9820897694797219E-225</v>
      </c>
      <c r="GZ161" s="86">
        <f t="shared" si="402"/>
        <v>1.5525356375735437E-238</v>
      </c>
      <c r="HA161" s="86">
        <f t="shared" si="403"/>
        <v>5.7474827325402501E-277</v>
      </c>
      <c r="HC161" s="86">
        <f t="shared" si="538"/>
        <v>2.8540222275663719E-146</v>
      </c>
      <c r="HD161" s="86">
        <f t="shared" si="404"/>
        <v>7.1397263316934175E-191</v>
      </c>
      <c r="HE161" s="86">
        <f t="shared" si="405"/>
        <v>3.8472993122285429E-178</v>
      </c>
      <c r="HF161" s="86">
        <f t="shared" si="406"/>
        <v>1.730000668325589E-216</v>
      </c>
      <c r="HG161" s="86">
        <f t="shared" si="407"/>
        <v>3.2211748293704278E-301</v>
      </c>
      <c r="HH161" s="86">
        <f t="shared" si="408"/>
        <v>3.3039033711812615E-238</v>
      </c>
      <c r="HI161" s="86">
        <f t="shared" si="409"/>
        <v>5.2481378878496735E-274</v>
      </c>
      <c r="HJ161" s="86">
        <f t="shared" si="410"/>
        <v>1.5550486657127717E-306</v>
      </c>
      <c r="HK161" s="86">
        <f t="shared" si="411"/>
        <v>0</v>
      </c>
      <c r="HL161" s="86">
        <f t="shared" si="412"/>
        <v>1.6739466652515476E-307</v>
      </c>
      <c r="HM161" s="86">
        <f t="shared" si="413"/>
        <v>9.9230883015475491E-242</v>
      </c>
      <c r="HN161" s="86">
        <f t="shared" si="414"/>
        <v>2.6860961646025094E-166</v>
      </c>
      <c r="HO161" s="86">
        <f t="shared" si="415"/>
        <v>6.852994122376137E-118</v>
      </c>
      <c r="HP161" s="86">
        <f t="shared" si="416"/>
        <v>7.6045054320719344E-133</v>
      </c>
      <c r="HQ161" s="86">
        <f t="shared" si="417"/>
        <v>2.893489561751621E-161</v>
      </c>
      <c r="HS161" s="86">
        <f t="shared" si="539"/>
        <v>6.7496137263316733E-6</v>
      </c>
      <c r="HT161" s="86">
        <f t="shared" si="418"/>
        <v>6.3509079298208104E-9</v>
      </c>
      <c r="HU161" s="86">
        <f t="shared" si="419"/>
        <v>8.9780095974057959E-10</v>
      </c>
      <c r="HV161" s="86">
        <f t="shared" si="420"/>
        <v>5.82547160099978E-10</v>
      </c>
      <c r="HW161" s="86">
        <f t="shared" si="421"/>
        <v>2.3980765272384609E-9</v>
      </c>
      <c r="HX161" s="86">
        <f t="shared" si="422"/>
        <v>1.0451165534159804E-9</v>
      </c>
      <c r="HY161" s="86">
        <f t="shared" si="423"/>
        <v>3.0879727312055512E-9</v>
      </c>
      <c r="HZ161" s="86">
        <f t="shared" si="424"/>
        <v>2.7376768859672957E-11</v>
      </c>
      <c r="IA161" s="86">
        <f t="shared" si="425"/>
        <v>3.0721230674629242E-10</v>
      </c>
      <c r="IB161" s="86">
        <f t="shared" si="426"/>
        <v>3.0080533679245903E-9</v>
      </c>
      <c r="IC161" s="86">
        <f t="shared" si="427"/>
        <v>1.020366249837933E-8</v>
      </c>
      <c r="ID161" s="86">
        <f t="shared" si="428"/>
        <v>1.7095966324306389E-8</v>
      </c>
      <c r="IE161" s="86">
        <f t="shared" si="429"/>
        <v>9.0265392635495112E-8</v>
      </c>
      <c r="IF161" s="86">
        <f t="shared" si="430"/>
        <v>3.9149915794367716E-12</v>
      </c>
      <c r="IG161" s="86">
        <f t="shared" si="431"/>
        <v>9.3615226017474842E-11</v>
      </c>
      <c r="II161" s="86">
        <f t="shared" si="540"/>
        <v>7.9229099905238534E-2</v>
      </c>
      <c r="IJ161" s="86">
        <f t="shared" si="541"/>
        <v>0.43920700143821678</v>
      </c>
      <c r="IK161" s="86">
        <f t="shared" si="542"/>
        <v>0.52487382950833772</v>
      </c>
      <c r="IL161" s="86">
        <f t="shared" si="543"/>
        <v>0.33139910153431673</v>
      </c>
      <c r="IM161" s="86">
        <f t="shared" si="544"/>
        <v>0.24184898534642063</v>
      </c>
      <c r="IN161" s="86">
        <f t="shared" si="545"/>
        <v>0.31306135421338838</v>
      </c>
      <c r="IO161" s="86">
        <f t="shared" si="546"/>
        <v>0.37149533846432609</v>
      </c>
      <c r="IP161" s="86">
        <f t="shared" si="547"/>
        <v>0.54554342905256981</v>
      </c>
      <c r="IQ161" s="86">
        <f t="shared" si="548"/>
        <v>0.4756180000011353</v>
      </c>
      <c r="IR161" s="86">
        <f t="shared" si="549"/>
        <v>0.24475334347288466</v>
      </c>
      <c r="IS161" s="86">
        <f t="shared" si="550"/>
        <v>0.12965385441846322</v>
      </c>
      <c r="IT161" s="86">
        <f t="shared" si="551"/>
        <v>0.14581112094379728</v>
      </c>
      <c r="IU161" s="86">
        <f t="shared" si="552"/>
        <v>5.7540403857176063E-2</v>
      </c>
      <c r="IV161" s="86">
        <f t="shared" si="553"/>
        <v>6.0848191606368209E-2</v>
      </c>
      <c r="IW161" s="86">
        <f t="shared" si="554"/>
        <v>7.1876854224588907E-2</v>
      </c>
      <c r="IY161" s="86">
        <f t="shared" si="555"/>
        <v>7.9235849518964868E-2</v>
      </c>
      <c r="IZ161" s="86">
        <f t="shared" si="556"/>
        <v>0.43920700778912469</v>
      </c>
      <c r="JA161" s="86">
        <f t="shared" si="557"/>
        <v>0.52487383040613866</v>
      </c>
      <c r="JB161" s="86">
        <f t="shared" si="558"/>
        <v>0.33139910211686391</v>
      </c>
      <c r="JC161" s="86">
        <f t="shared" si="559"/>
        <v>0.24184898774449715</v>
      </c>
      <c r="JD161" s="86">
        <f t="shared" si="560"/>
        <v>0.31306135525850493</v>
      </c>
      <c r="JE161" s="86">
        <f t="shared" si="561"/>
        <v>0.3714953415522988</v>
      </c>
      <c r="JF161" s="86">
        <f t="shared" si="562"/>
        <v>0.54554342907994657</v>
      </c>
      <c r="JG161" s="86">
        <f t="shared" si="563"/>
        <v>0.47561800030834761</v>
      </c>
      <c r="JH161" s="86">
        <f t="shared" si="564"/>
        <v>0.24475334648093802</v>
      </c>
      <c r="JI161" s="86">
        <f t="shared" si="565"/>
        <v>0.12965386462212572</v>
      </c>
      <c r="JJ161" s="86">
        <f t="shared" si="566"/>
        <v>0.14581113803976362</v>
      </c>
      <c r="JK161" s="86">
        <f t="shared" si="567"/>
        <v>5.7540494122568696E-2</v>
      </c>
      <c r="JL161" s="86">
        <f t="shared" si="568"/>
        <v>6.0848191610283202E-2</v>
      </c>
      <c r="JM161" s="86">
        <f t="shared" si="569"/>
        <v>7.1876854318204134E-2</v>
      </c>
    </row>
    <row r="162" spans="2:273" x14ac:dyDescent="0.25">
      <c r="B162" s="2">
        <v>135</v>
      </c>
      <c r="C162" s="37">
        <v>90.349000000000004</v>
      </c>
      <c r="D162" s="37">
        <v>92.447999999999993</v>
      </c>
      <c r="E162" s="37">
        <v>94.102999999999994</v>
      </c>
      <c r="F162" s="37">
        <v>98.914000000000001</v>
      </c>
      <c r="G162" s="37">
        <v>100.069</v>
      </c>
      <c r="H162" s="37">
        <v>99.930999999999997</v>
      </c>
      <c r="I162" s="37">
        <v>100.36199999999999</v>
      </c>
      <c r="J162" s="37">
        <v>99.69</v>
      </c>
      <c r="K162" s="37">
        <v>105.69</v>
      </c>
      <c r="L162" s="37">
        <v>107.741</v>
      </c>
      <c r="M162" s="37">
        <v>107.224</v>
      </c>
      <c r="N162" s="37">
        <v>108.161</v>
      </c>
      <c r="O162" s="37">
        <v>105.857</v>
      </c>
      <c r="P162" s="37">
        <v>111.22799999999999</v>
      </c>
      <c r="Q162" s="37">
        <v>126.77200000000001</v>
      </c>
      <c r="S162" s="4">
        <f t="shared" si="441"/>
        <v>91.360802308548301</v>
      </c>
      <c r="T162" s="4">
        <f t="shared" si="442"/>
        <v>93.084148767786544</v>
      </c>
      <c r="U162" s="4">
        <f t="shared" si="443"/>
        <v>94.08881974768785</v>
      </c>
      <c r="V162" s="4">
        <f t="shared" si="444"/>
        <v>97.337391226472093</v>
      </c>
      <c r="W162" s="4">
        <f t="shared" si="445"/>
        <v>98.508153543220388</v>
      </c>
      <c r="X162" s="4">
        <f t="shared" si="446"/>
        <v>99.937039411460333</v>
      </c>
      <c r="Y162" s="4">
        <f t="shared" si="447"/>
        <v>100.3490179873713</v>
      </c>
      <c r="Z162" s="4">
        <f t="shared" si="448"/>
        <v>99.33789640680159</v>
      </c>
      <c r="AA162" s="4">
        <f t="shared" si="449"/>
        <v>103.58911436428814</v>
      </c>
      <c r="AB162" s="4">
        <f t="shared" si="450"/>
        <v>106.66682324525422</v>
      </c>
      <c r="AC162" s="4">
        <f t="shared" si="451"/>
        <v>106.37236996992166</v>
      </c>
      <c r="AD162" s="4">
        <f t="shared" si="452"/>
        <v>107.7231633780731</v>
      </c>
      <c r="AE162" s="4">
        <f t="shared" si="453"/>
        <v>105.60274899931258</v>
      </c>
      <c r="AF162" s="4">
        <f t="shared" si="454"/>
        <v>111.72308770814162</v>
      </c>
      <c r="AG162" s="4">
        <f t="shared" si="455"/>
        <v>125.62411793537723</v>
      </c>
      <c r="AI162" s="4">
        <f t="shared" si="456"/>
        <v>-1.0118023085482974</v>
      </c>
      <c r="AJ162" s="4">
        <f t="shared" si="457"/>
        <v>-0.63614876778655116</v>
      </c>
      <c r="AK162" s="4">
        <f t="shared" si="458"/>
        <v>1.4180252312144148E-2</v>
      </c>
      <c r="AL162" s="4">
        <f t="shared" si="459"/>
        <v>1.5766087735279086</v>
      </c>
      <c r="AM162" s="4">
        <f t="shared" si="460"/>
        <v>1.5608464567796148</v>
      </c>
      <c r="AN162" s="4">
        <f t="shared" si="461"/>
        <v>-6.0394114603354865E-3</v>
      </c>
      <c r="AO162" s="4">
        <f t="shared" si="462"/>
        <v>1.2982012628697248E-2</v>
      </c>
      <c r="AP162" s="4">
        <f t="shared" si="463"/>
        <v>0.35210359319840734</v>
      </c>
      <c r="AQ162" s="4">
        <f t="shared" si="464"/>
        <v>2.1008856357118617</v>
      </c>
      <c r="AR162" s="4">
        <f t="shared" si="465"/>
        <v>1.0741767547457783</v>
      </c>
      <c r="AS162" s="4">
        <f t="shared" si="466"/>
        <v>0.85163003007833993</v>
      </c>
      <c r="AT162" s="4">
        <f t="shared" si="467"/>
        <v>0.43783662192690542</v>
      </c>
      <c r="AU162" s="4">
        <f t="shared" si="468"/>
        <v>0.25425100068741813</v>
      </c>
      <c r="AV162" s="4">
        <f t="shared" si="469"/>
        <v>-0.49508770814162517</v>
      </c>
      <c r="AW162" s="4">
        <f t="shared" si="469"/>
        <v>1.1478820646227774</v>
      </c>
      <c r="AY162" s="2">
        <f t="shared" si="520"/>
        <v>91.360802308548301</v>
      </c>
      <c r="AZ162" s="2">
        <f t="shared" si="359"/>
        <v>91.364487929436621</v>
      </c>
      <c r="BA162" s="2">
        <f t="shared" si="360"/>
        <v>90.62229498000201</v>
      </c>
      <c r="BB162" s="2">
        <f t="shared" si="361"/>
        <v>90.441261020147181</v>
      </c>
      <c r="BC162" s="2">
        <f t="shared" si="362"/>
        <v>91.350440994960678</v>
      </c>
      <c r="BD162" s="2">
        <f t="shared" si="363"/>
        <v>91.486506264291762</v>
      </c>
      <c r="BE162" s="2">
        <f t="shared" si="364"/>
        <v>91.558808140101576</v>
      </c>
      <c r="BF162" s="2">
        <f t="shared" si="365"/>
        <v>92.808884929406773</v>
      </c>
      <c r="BG162" s="2">
        <f t="shared" si="366"/>
        <v>93.266152984476491</v>
      </c>
      <c r="BH162" s="2">
        <f t="shared" si="367"/>
        <v>93.851469950244692</v>
      </c>
      <c r="BI162" s="2">
        <f t="shared" si="368"/>
        <v>95.353380642510544</v>
      </c>
      <c r="BJ162" s="2">
        <f t="shared" si="369"/>
        <v>95.668814498999467</v>
      </c>
      <c r="BK162" s="2">
        <f t="shared" si="370"/>
        <v>97.101889966217129</v>
      </c>
      <c r="BL162" s="2">
        <f t="shared" si="371"/>
        <v>97.003515757436901</v>
      </c>
      <c r="BM162" s="2">
        <f t="shared" si="372"/>
        <v>97.817862358413635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108.05643161350844</v>
      </c>
      <c r="DL162" s="2">
        <f t="shared" si="501"/>
        <v>117.74503373819164</v>
      </c>
      <c r="DM162" s="2">
        <f t="shared" si="501"/>
        <v>117.77819730094464</v>
      </c>
      <c r="DN162" s="2">
        <f t="shared" si="501"/>
        <v>121.54762584345481</v>
      </c>
      <c r="DO162" s="2">
        <f t="shared" si="501"/>
        <v>118.31286181988742</v>
      </c>
      <c r="DP162" s="2">
        <f t="shared" si="501"/>
        <v>122.82748112398112</v>
      </c>
      <c r="DQ162" s="2">
        <f t="shared" si="501"/>
        <v>115.90342840208631</v>
      </c>
      <c r="DR162" s="2">
        <f t="shared" si="501"/>
        <v>125.27909579831933</v>
      </c>
      <c r="DS162" s="2">
        <f t="shared" si="501"/>
        <v>120.68837394957984</v>
      </c>
      <c r="DT162" s="2">
        <f t="shared" si="501"/>
        <v>121.10209915966388</v>
      </c>
      <c r="DU162" s="2">
        <f t="shared" si="501"/>
        <v>112.45464853922748</v>
      </c>
      <c r="DV162" s="2">
        <f t="shared" si="501"/>
        <v>116.91054624765481</v>
      </c>
      <c r="DW162" s="2">
        <f t="shared" si="501"/>
        <v>123.94523897581793</v>
      </c>
      <c r="DX162" s="2">
        <f t="shared" si="501"/>
        <v>122.9942778520499</v>
      </c>
      <c r="DY162" s="2">
        <f t="shared" si="501"/>
        <v>118.44406777901374</v>
      </c>
      <c r="EA162" s="2">
        <f t="shared" si="440"/>
        <v>91.373253493788823</v>
      </c>
      <c r="EB162" s="2">
        <f t="shared" si="502"/>
        <v>91.31903246753248</v>
      </c>
      <c r="EC162" s="2">
        <f t="shared" si="503"/>
        <v>90.321965447400231</v>
      </c>
      <c r="ED162" s="2">
        <f t="shared" si="504"/>
        <v>90.284271142109858</v>
      </c>
      <c r="EE162" s="2">
        <f t="shared" si="505"/>
        <v>91.783055288709306</v>
      </c>
      <c r="EF162" s="2">
        <f t="shared" si="506"/>
        <v>91.573794976189987</v>
      </c>
      <c r="EG162" s="2">
        <f t="shared" si="507"/>
        <v>91.203493410152532</v>
      </c>
      <c r="EH162" s="2">
        <f t="shared" si="508"/>
        <v>92.73210145069595</v>
      </c>
      <c r="EI162" s="2">
        <f t="shared" si="509"/>
        <v>92.956442876579601</v>
      </c>
      <c r="EJ162" s="2">
        <f t="shared" si="510"/>
        <v>93.879445758019557</v>
      </c>
      <c r="EK162" s="2">
        <f t="shared" si="511"/>
        <v>95.435302340492314</v>
      </c>
      <c r="EL162" s="2">
        <f t="shared" si="512"/>
        <v>95.947853897590903</v>
      </c>
      <c r="EM162" s="2">
        <f t="shared" si="513"/>
        <v>97.592668848420857</v>
      </c>
      <c r="EN162" s="2">
        <f t="shared" si="514"/>
        <v>96.954409324045017</v>
      </c>
      <c r="EO162" s="2">
        <f t="shared" si="515"/>
        <v>98.225017892143129</v>
      </c>
      <c r="EQ162" s="2">
        <f t="shared" si="516"/>
        <v>91.335723093918119</v>
      </c>
      <c r="ER162" s="2">
        <f t="shared" si="517"/>
        <v>91.401298790486337</v>
      </c>
      <c r="ES162" s="2">
        <f t="shared" si="517"/>
        <v>90.880333055160719</v>
      </c>
      <c r="ET162" s="2">
        <f t="shared" si="517"/>
        <v>90.597310319532511</v>
      </c>
      <c r="EU162" s="2">
        <f t="shared" si="517"/>
        <v>90.848345817876492</v>
      </c>
      <c r="EV162" s="2">
        <f t="shared" si="517"/>
        <v>91.381129314459855</v>
      </c>
      <c r="EW162" s="2">
        <f t="shared" si="517"/>
        <v>91.915067861502862</v>
      </c>
      <c r="EX162" s="2">
        <f t="shared" si="517"/>
        <v>92.863226486966099</v>
      </c>
      <c r="EY162" s="2">
        <f t="shared" si="517"/>
        <v>93.545251395816621</v>
      </c>
      <c r="EZ162" s="2">
        <f t="shared" si="517"/>
        <v>93.80771607781756</v>
      </c>
      <c r="FA162" s="2">
        <f t="shared" si="517"/>
        <v>95.24122526574817</v>
      </c>
      <c r="FB162" s="2">
        <f t="shared" si="517"/>
        <v>95.306695057071551</v>
      </c>
      <c r="FC162" s="2">
        <f t="shared" si="517"/>
        <v>96.377981217470463</v>
      </c>
      <c r="FD162" s="2">
        <f t="shared" si="517"/>
        <v>97.070575430503879</v>
      </c>
      <c r="FE162" s="2">
        <f t="shared" si="517"/>
        <v>97.047752343383053</v>
      </c>
      <c r="FG162" s="2">
        <f t="shared" si="518"/>
        <v>0.99984413937788308</v>
      </c>
      <c r="FH162" s="2">
        <f t="shared" si="519"/>
        <v>0.99985598447043178</v>
      </c>
      <c r="FI162" s="2">
        <f t="shared" si="519"/>
        <v>0.99984960848899973</v>
      </c>
      <c r="FJ162" s="2">
        <f t="shared" si="519"/>
        <v>0.99983410966646524</v>
      </c>
      <c r="FK162" s="2">
        <f t="shared" si="519"/>
        <v>0.99983274878002226</v>
      </c>
      <c r="FL162" s="2">
        <f t="shared" si="519"/>
        <v>0.99982308707181733</v>
      </c>
      <c r="FM162" s="2">
        <f t="shared" si="519"/>
        <v>0.99981767462201898</v>
      </c>
      <c r="FN162" s="2">
        <f t="shared" si="519"/>
        <v>0.9998020727700152</v>
      </c>
      <c r="FO162" s="2">
        <f t="shared" si="519"/>
        <v>0.99980592236145627</v>
      </c>
      <c r="FP162" s="2">
        <f t="shared" si="519"/>
        <v>0.99979555870820691</v>
      </c>
      <c r="FQ162" s="2">
        <f t="shared" si="519"/>
        <v>0.99981742833399379</v>
      </c>
      <c r="FR162" s="2">
        <f t="shared" si="519"/>
        <v>0.99983895169243542</v>
      </c>
      <c r="FS162" s="2">
        <f t="shared" si="519"/>
        <v>0.99982070169843462</v>
      </c>
      <c r="FT162" s="2">
        <f t="shared" si="519"/>
        <v>0.99978330623421008</v>
      </c>
      <c r="FU162" s="2">
        <f t="shared" si="519"/>
        <v>0.99976471369569253</v>
      </c>
      <c r="FW162" s="2">
        <f t="shared" si="536"/>
        <v>0.40104650664543579</v>
      </c>
      <c r="FX162" s="2">
        <f t="shared" si="376"/>
        <v>0.50627894673430607</v>
      </c>
      <c r="FY162" s="2">
        <f t="shared" si="377"/>
        <v>0.53047552238023798</v>
      </c>
      <c r="FZ162" s="2">
        <f t="shared" si="378"/>
        <v>0.48493479617582402</v>
      </c>
      <c r="GA162" s="2">
        <f t="shared" si="379"/>
        <v>0.46757998061935557</v>
      </c>
      <c r="GB162" s="2">
        <f t="shared" si="380"/>
        <v>0.4817562828665824</v>
      </c>
      <c r="GC162" s="2">
        <f t="shared" si="381"/>
        <v>0.49300716783719201</v>
      </c>
      <c r="GD162" s="2">
        <f t="shared" si="382"/>
        <v>0.53644631319947877</v>
      </c>
      <c r="GE162" s="2">
        <f t="shared" si="383"/>
        <v>0.51685386718986726</v>
      </c>
      <c r="GF162" s="2">
        <f t="shared" si="384"/>
        <v>0.46760618627985895</v>
      </c>
      <c r="GG162" s="2">
        <f t="shared" si="385"/>
        <v>0.43811948672306089</v>
      </c>
      <c r="GH162" s="2">
        <f t="shared" si="386"/>
        <v>0.4404765042117183</v>
      </c>
      <c r="GI162" s="2">
        <f t="shared" si="387"/>
        <v>0.40792697698070768</v>
      </c>
      <c r="GJ162" s="2">
        <f t="shared" si="388"/>
        <v>0.37415178613455419</v>
      </c>
      <c r="GK162" s="2">
        <f t="shared" si="389"/>
        <v>0.34988945330799187</v>
      </c>
      <c r="GM162" s="86">
        <f t="shared" si="537"/>
        <v>1.8454180662314797E-210</v>
      </c>
      <c r="GN162" s="86">
        <f t="shared" si="390"/>
        <v>1.5938240031628194E-198</v>
      </c>
      <c r="GO162" s="86">
        <f t="shared" si="391"/>
        <v>0</v>
      </c>
      <c r="GP162" s="86">
        <f t="shared" si="392"/>
        <v>0</v>
      </c>
      <c r="GQ162" s="86">
        <f t="shared" si="393"/>
        <v>5.7532896173921663E-307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1.4152357889294722E-251</v>
      </c>
      <c r="GV162" s="86">
        <f t="shared" si="398"/>
        <v>7.8033640131981785E-273</v>
      </c>
      <c r="GW162" s="86">
        <f t="shared" si="399"/>
        <v>0</v>
      </c>
      <c r="GX162" s="86">
        <f t="shared" si="400"/>
        <v>0</v>
      </c>
      <c r="GY162" s="86">
        <f t="shared" si="401"/>
        <v>7.1367785095257857E-231</v>
      </c>
      <c r="GZ162" s="86">
        <f t="shared" si="402"/>
        <v>6.9492128250011505E-245</v>
      </c>
      <c r="HA162" s="86">
        <f t="shared" si="403"/>
        <v>2.9488069706022051E-284</v>
      </c>
      <c r="HC162" s="86">
        <f t="shared" si="538"/>
        <v>1.2206574815349789E-151</v>
      </c>
      <c r="HD162" s="86">
        <f t="shared" si="404"/>
        <v>8.360846389847845E-198</v>
      </c>
      <c r="HE162" s="86">
        <f t="shared" si="405"/>
        <v>1.8907035343182535E-184</v>
      </c>
      <c r="HF162" s="86">
        <f t="shared" si="406"/>
        <v>2.9616514512091805E-224</v>
      </c>
      <c r="HG162" s="86">
        <f t="shared" si="407"/>
        <v>0</v>
      </c>
      <c r="HH162" s="86">
        <f t="shared" si="408"/>
        <v>1.1163261605430388E-246</v>
      </c>
      <c r="HI162" s="86">
        <f t="shared" si="409"/>
        <v>8.1178764922999841E-284</v>
      </c>
      <c r="HJ162" s="86">
        <f t="shared" si="410"/>
        <v>0</v>
      </c>
      <c r="HK162" s="86">
        <f t="shared" si="411"/>
        <v>0</v>
      </c>
      <c r="HL162" s="86">
        <f t="shared" si="412"/>
        <v>0</v>
      </c>
      <c r="HM162" s="86">
        <f t="shared" si="413"/>
        <v>1.6952943272083835E-250</v>
      </c>
      <c r="HN162" s="86">
        <f t="shared" si="414"/>
        <v>2.9643030767205091E-172</v>
      </c>
      <c r="HO162" s="86">
        <f t="shared" si="415"/>
        <v>3.5182471516163032E-122</v>
      </c>
      <c r="HP162" s="86">
        <f t="shared" si="416"/>
        <v>1.1239019570729052E-137</v>
      </c>
      <c r="HQ162" s="86">
        <f t="shared" si="417"/>
        <v>4.7215973296124504E-167</v>
      </c>
      <c r="HS162" s="86">
        <f t="shared" si="539"/>
        <v>2.397435604853241E-6</v>
      </c>
      <c r="HT162" s="86">
        <f t="shared" si="418"/>
        <v>1.6052220617817938E-9</v>
      </c>
      <c r="HU162" s="86">
        <f t="shared" si="419"/>
        <v>1.8699700026484749E-10</v>
      </c>
      <c r="HV162" s="86">
        <f t="shared" si="420"/>
        <v>1.1358936472016828E-10</v>
      </c>
      <c r="HW162" s="86">
        <f t="shared" si="421"/>
        <v>4.6861627422720096E-10</v>
      </c>
      <c r="HX162" s="86">
        <f t="shared" si="422"/>
        <v>2.0308889839035435E-10</v>
      </c>
      <c r="HY162" s="86">
        <f t="shared" si="423"/>
        <v>6.5430911968693436E-10</v>
      </c>
      <c r="HZ162" s="86">
        <f t="shared" si="424"/>
        <v>4.2599539379514392E-12</v>
      </c>
      <c r="IA162" s="86">
        <f t="shared" si="425"/>
        <v>5.5509226538727304E-11</v>
      </c>
      <c r="IB162" s="86">
        <f t="shared" si="426"/>
        <v>6.0423929653913118E-10</v>
      </c>
      <c r="IC162" s="86">
        <f t="shared" si="427"/>
        <v>2.1818910023131867E-9</v>
      </c>
      <c r="ID162" s="86">
        <f t="shared" si="428"/>
        <v>3.9116575396131879E-9</v>
      </c>
      <c r="IE162" s="86">
        <f t="shared" si="429"/>
        <v>2.1790894420739932E-8</v>
      </c>
      <c r="IF162" s="86">
        <f t="shared" si="430"/>
        <v>2.7686219246989847E-13</v>
      </c>
      <c r="IG162" s="86">
        <f t="shared" si="431"/>
        <v>7.9915448947187633E-12</v>
      </c>
      <c r="II162" s="86">
        <f t="shared" si="540"/>
        <v>0.13300784428619455</v>
      </c>
      <c r="IJ162" s="86">
        <f t="shared" si="541"/>
        <v>0.51955691642965462</v>
      </c>
      <c r="IK162" s="86">
        <f t="shared" si="542"/>
        <v>0.57707486378999273</v>
      </c>
      <c r="IL162" s="86">
        <f t="shared" si="543"/>
        <v>0.43888326446931947</v>
      </c>
      <c r="IM162" s="86">
        <f t="shared" si="544"/>
        <v>0.35314672512262446</v>
      </c>
      <c r="IN162" s="86">
        <f t="shared" si="545"/>
        <v>0.42339481920763983</v>
      </c>
      <c r="IO162" s="86">
        <f t="shared" si="546"/>
        <v>0.4733389932960208</v>
      </c>
      <c r="IP162" s="86">
        <f t="shared" si="547"/>
        <v>0.58680026303730726</v>
      </c>
      <c r="IQ162" s="86">
        <f t="shared" si="548"/>
        <v>0.55332725901222124</v>
      </c>
      <c r="IR162" s="86">
        <f t="shared" si="549"/>
        <v>0.35502828400149888</v>
      </c>
      <c r="IS162" s="86">
        <f t="shared" si="550"/>
        <v>0.21678373656414135</v>
      </c>
      <c r="IT162" s="86">
        <f t="shared" si="551"/>
        <v>0.23493695609195001</v>
      </c>
      <c r="IU162" s="86">
        <f t="shared" si="552"/>
        <v>0.11044108148934216</v>
      </c>
      <c r="IV162" s="86">
        <f t="shared" si="553"/>
        <v>0.10185127278228957</v>
      </c>
      <c r="IW162" s="86">
        <f t="shared" si="554"/>
        <v>0.11053390259366662</v>
      </c>
      <c r="IY162" s="86">
        <f t="shared" si="555"/>
        <v>0.1330102417217994</v>
      </c>
      <c r="IZ162" s="86">
        <f t="shared" si="556"/>
        <v>0.51955691803487669</v>
      </c>
      <c r="JA162" s="86">
        <f t="shared" si="557"/>
        <v>0.5770748639769897</v>
      </c>
      <c r="JB162" s="86">
        <f t="shared" si="558"/>
        <v>0.43888326458290883</v>
      </c>
      <c r="JC162" s="86">
        <f t="shared" si="559"/>
        <v>0.35314672559124072</v>
      </c>
      <c r="JD162" s="86">
        <f t="shared" si="560"/>
        <v>0.42339481941072871</v>
      </c>
      <c r="JE162" s="86">
        <f t="shared" si="561"/>
        <v>0.47333899395032991</v>
      </c>
      <c r="JF162" s="86">
        <f t="shared" si="562"/>
        <v>0.58680026304156718</v>
      </c>
      <c r="JG162" s="86">
        <f t="shared" si="563"/>
        <v>0.5533272590677305</v>
      </c>
      <c r="JH162" s="86">
        <f t="shared" si="564"/>
        <v>0.35502828460573815</v>
      </c>
      <c r="JI162" s="86">
        <f t="shared" si="565"/>
        <v>0.21678373874603235</v>
      </c>
      <c r="JJ162" s="86">
        <f t="shared" si="566"/>
        <v>0.23493696000360756</v>
      </c>
      <c r="JK162" s="86">
        <f t="shared" si="567"/>
        <v>0.11044110328023658</v>
      </c>
      <c r="JL162" s="86">
        <f t="shared" si="568"/>
        <v>0.10185127278256643</v>
      </c>
      <c r="JM162" s="86">
        <f t="shared" si="569"/>
        <v>0.11053390260165816</v>
      </c>
    </row>
    <row r="163" spans="2:273" x14ac:dyDescent="0.25">
      <c r="B163" s="2">
        <v>136</v>
      </c>
      <c r="C163" s="37">
        <v>89.619</v>
      </c>
      <c r="D163" s="37">
        <v>93.671999999999997</v>
      </c>
      <c r="E163" s="37">
        <v>93.034000000000006</v>
      </c>
      <c r="F163" s="37">
        <v>96</v>
      </c>
      <c r="G163" s="37">
        <v>97.430999999999997</v>
      </c>
      <c r="H163" s="37">
        <v>99.379000000000005</v>
      </c>
      <c r="I163" s="37">
        <v>100</v>
      </c>
      <c r="J163" s="37">
        <v>97.828000000000003</v>
      </c>
      <c r="K163" s="37">
        <v>100.655</v>
      </c>
      <c r="L163" s="37">
        <v>106.29300000000001</v>
      </c>
      <c r="M163" s="37">
        <v>107.879</v>
      </c>
      <c r="N163" s="37">
        <v>110.643</v>
      </c>
      <c r="O163" s="37">
        <v>108.5</v>
      </c>
      <c r="P163" s="37">
        <v>118.649</v>
      </c>
      <c r="Q163" s="37">
        <v>134.56100000000001</v>
      </c>
      <c r="S163" s="4">
        <f t="shared" si="441"/>
        <v>91.258412484067975</v>
      </c>
      <c r="T163" s="4">
        <f t="shared" si="442"/>
        <v>92.667377451006843</v>
      </c>
      <c r="U163" s="4">
        <f t="shared" si="443"/>
        <v>92.95709159965061</v>
      </c>
      <c r="V163" s="4">
        <f t="shared" si="444"/>
        <v>96.61198894605289</v>
      </c>
      <c r="W163" s="4">
        <f t="shared" si="445"/>
        <v>98.522176406904308</v>
      </c>
      <c r="X163" s="4">
        <f t="shared" si="446"/>
        <v>99.218438298306992</v>
      </c>
      <c r="Y163" s="4">
        <f t="shared" si="447"/>
        <v>99.108481606090407</v>
      </c>
      <c r="Z163" s="4">
        <f t="shared" si="448"/>
        <v>96.890033451197397</v>
      </c>
      <c r="AA163" s="4">
        <f t="shared" si="449"/>
        <v>100.81253314303351</v>
      </c>
      <c r="AB163" s="4">
        <f t="shared" si="450"/>
        <v>106.73072316163319</v>
      </c>
      <c r="AC163" s="4">
        <f t="shared" si="451"/>
        <v>108.60258620187797</v>
      </c>
      <c r="AD163" s="4">
        <f t="shared" si="452"/>
        <v>109.79386187255359</v>
      </c>
      <c r="AE163" s="4">
        <f t="shared" si="453"/>
        <v>109.26145870613338</v>
      </c>
      <c r="AF163" s="4">
        <f t="shared" si="454"/>
        <v>117.12311071282879</v>
      </c>
      <c r="AG163" s="4">
        <f t="shared" si="455"/>
        <v>134.26060599728598</v>
      </c>
      <c r="AI163" s="4">
        <f t="shared" si="456"/>
        <v>-1.6394124840679751</v>
      </c>
      <c r="AJ163" s="4">
        <f t="shared" si="457"/>
        <v>1.0046225489931544</v>
      </c>
      <c r="AK163" s="4">
        <f t="shared" si="458"/>
        <v>7.6908400349395833E-2</v>
      </c>
      <c r="AL163" s="4">
        <f t="shared" si="459"/>
        <v>-0.61198894605288956</v>
      </c>
      <c r="AM163" s="4">
        <f t="shared" si="460"/>
        <v>-1.0911764069043102</v>
      </c>
      <c r="AN163" s="4">
        <f t="shared" si="461"/>
        <v>0.16056170169301254</v>
      </c>
      <c r="AO163" s="4">
        <f t="shared" si="462"/>
        <v>0.89151839390959253</v>
      </c>
      <c r="AP163" s="4">
        <f t="shared" si="463"/>
        <v>0.93796654880260633</v>
      </c>
      <c r="AQ163" s="4">
        <f t="shared" si="464"/>
        <v>-0.15753314303350407</v>
      </c>
      <c r="AR163" s="4">
        <f t="shared" si="465"/>
        <v>-0.43772316163318692</v>
      </c>
      <c r="AS163" s="4">
        <f t="shared" si="466"/>
        <v>-0.72358620187796419</v>
      </c>
      <c r="AT163" s="4">
        <f t="shared" si="467"/>
        <v>0.84913812744640893</v>
      </c>
      <c r="AU163" s="4">
        <f t="shared" si="468"/>
        <v>-0.76145870613338218</v>
      </c>
      <c r="AV163" s="4">
        <f t="shared" si="469"/>
        <v>1.5258892871712106</v>
      </c>
      <c r="AW163" s="4">
        <f t="shared" si="469"/>
        <v>0.30039400271402883</v>
      </c>
      <c r="AY163" s="2">
        <f t="shared" si="520"/>
        <v>91.258412484067975</v>
      </c>
      <c r="AZ163" s="2">
        <f t="shared" si="359"/>
        <v>91.241635914634969</v>
      </c>
      <c r="BA163" s="2">
        <f t="shared" si="360"/>
        <v>90.509899166375732</v>
      </c>
      <c r="BB163" s="2">
        <f t="shared" si="361"/>
        <v>90.324909041806038</v>
      </c>
      <c r="BC163" s="2">
        <f t="shared" si="362"/>
        <v>91.24795303315102</v>
      </c>
      <c r="BD163" s="2">
        <f t="shared" si="363"/>
        <v>91.370260955652498</v>
      </c>
      <c r="BE163" s="2">
        <f t="shared" si="364"/>
        <v>91.459461946671752</v>
      </c>
      <c r="BF163" s="2">
        <f t="shared" si="365"/>
        <v>92.713400886437768</v>
      </c>
      <c r="BG163" s="2">
        <f t="shared" si="366"/>
        <v>93.150825043548892</v>
      </c>
      <c r="BH163" s="2">
        <f t="shared" si="367"/>
        <v>93.729957012484491</v>
      </c>
      <c r="BI163" s="2">
        <f t="shared" si="368"/>
        <v>95.204155775969355</v>
      </c>
      <c r="BJ163" s="2">
        <f t="shared" si="369"/>
        <v>95.545936616178153</v>
      </c>
      <c r="BK163" s="2">
        <f t="shared" si="370"/>
        <v>96.975833858295687</v>
      </c>
      <c r="BL163" s="2">
        <f t="shared" si="371"/>
        <v>96.875422069446273</v>
      </c>
      <c r="BM163" s="2">
        <f t="shared" si="372"/>
        <v>97.666802099369889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108.08637842401501</v>
      </c>
      <c r="DL163" s="2">
        <f t="shared" si="501"/>
        <v>117.83413394062079</v>
      </c>
      <c r="DM163" s="2">
        <f t="shared" si="501"/>
        <v>117.88813313090415</v>
      </c>
      <c r="DN163" s="2">
        <f t="shared" si="501"/>
        <v>121.69866450742242</v>
      </c>
      <c r="DO163" s="2">
        <f t="shared" si="501"/>
        <v>118.44125318949341</v>
      </c>
      <c r="DP163" s="2">
        <f t="shared" si="501"/>
        <v>122.97594367224366</v>
      </c>
      <c r="DQ163" s="2">
        <f t="shared" si="501"/>
        <v>115.99416216216217</v>
      </c>
      <c r="DR163" s="2">
        <f t="shared" si="501"/>
        <v>125.44169075630253</v>
      </c>
      <c r="DS163" s="2">
        <f t="shared" si="501"/>
        <v>120.79224089635855</v>
      </c>
      <c r="DT163" s="2">
        <f t="shared" si="501"/>
        <v>121.20088655462186</v>
      </c>
      <c r="DU163" s="2">
        <f t="shared" si="501"/>
        <v>112.47408852172009</v>
      </c>
      <c r="DV163" s="2">
        <f t="shared" si="501"/>
        <v>116.96367110694186</v>
      </c>
      <c r="DW163" s="2">
        <f t="shared" si="501"/>
        <v>124.06830298719774</v>
      </c>
      <c r="DX163" s="2">
        <f t="shared" si="501"/>
        <v>123.11254590017825</v>
      </c>
      <c r="DY163" s="2">
        <f t="shared" si="501"/>
        <v>118.54062929180573</v>
      </c>
      <c r="EA163" s="2">
        <f t="shared" si="440"/>
        <v>91.272327445652181</v>
      </c>
      <c r="EB163" s="2">
        <f t="shared" si="502"/>
        <v>91.193500192876442</v>
      </c>
      <c r="EC163" s="2">
        <f t="shared" si="503"/>
        <v>90.189179594921399</v>
      </c>
      <c r="ED163" s="2">
        <f t="shared" si="504"/>
        <v>90.156839533081481</v>
      </c>
      <c r="EE163" s="2">
        <f t="shared" si="505"/>
        <v>91.714623915149758</v>
      </c>
      <c r="EF163" s="2">
        <f t="shared" si="506"/>
        <v>91.464972396874799</v>
      </c>
      <c r="EG163" s="2">
        <f t="shared" si="507"/>
        <v>91.078616586320052</v>
      </c>
      <c r="EH163" s="2">
        <f t="shared" si="508"/>
        <v>92.632260885665133</v>
      </c>
      <c r="EI163" s="2">
        <f t="shared" si="509"/>
        <v>92.819991145972907</v>
      </c>
      <c r="EJ163" s="2">
        <f t="shared" si="510"/>
        <v>93.760982191912632</v>
      </c>
      <c r="EK163" s="2">
        <f t="shared" si="511"/>
        <v>95.293168901044709</v>
      </c>
      <c r="EL163" s="2">
        <f t="shared" si="512"/>
        <v>95.848017083447829</v>
      </c>
      <c r="EM163" s="2">
        <f t="shared" si="513"/>
        <v>97.509196592475277</v>
      </c>
      <c r="EN163" s="2">
        <f t="shared" si="514"/>
        <v>96.822804935058315</v>
      </c>
      <c r="EO163" s="2">
        <f t="shared" si="515"/>
        <v>98.110694419555344</v>
      </c>
      <c r="EQ163" s="2">
        <f t="shared" si="516"/>
        <v>91.233813820755671</v>
      </c>
      <c r="ER163" s="2">
        <f t="shared" si="517"/>
        <v>91.277836091244538</v>
      </c>
      <c r="ES163" s="2">
        <f t="shared" si="517"/>
        <v>90.761924998853686</v>
      </c>
      <c r="ET163" s="2">
        <f t="shared" si="517"/>
        <v>90.478319238741051</v>
      </c>
      <c r="EU163" s="2">
        <f t="shared" si="517"/>
        <v>90.755013798375799</v>
      </c>
      <c r="EV163" s="2">
        <f t="shared" si="517"/>
        <v>91.267268616435331</v>
      </c>
      <c r="EW163" s="2">
        <f t="shared" si="517"/>
        <v>91.808621446248978</v>
      </c>
      <c r="EX163" s="2">
        <f t="shared" si="517"/>
        <v>92.766756103904044</v>
      </c>
      <c r="EY163" s="2">
        <f t="shared" si="517"/>
        <v>93.423699305694811</v>
      </c>
      <c r="EZ163" s="2">
        <f t="shared" si="517"/>
        <v>93.68731235837808</v>
      </c>
      <c r="FA163" s="2">
        <f t="shared" si="517"/>
        <v>95.09383576963603</v>
      </c>
      <c r="FB163" s="2">
        <f t="shared" si="517"/>
        <v>95.189282255192325</v>
      </c>
      <c r="FC163" s="2">
        <f t="shared" si="517"/>
        <v>96.259724251514029</v>
      </c>
      <c r="FD163" s="2">
        <f t="shared" si="517"/>
        <v>96.942569356352848</v>
      </c>
      <c r="FE163" s="2">
        <f t="shared" si="517"/>
        <v>96.902787955222919</v>
      </c>
      <c r="FG163" s="2">
        <f t="shared" si="518"/>
        <v>0.99985785147376927</v>
      </c>
      <c r="FH163" s="2">
        <f t="shared" si="519"/>
        <v>0.999868654611615</v>
      </c>
      <c r="FI163" s="2">
        <f t="shared" si="519"/>
        <v>0.99986283949679999</v>
      </c>
      <c r="FJ163" s="2">
        <f t="shared" si="519"/>
        <v>0.99984870400927217</v>
      </c>
      <c r="FK163" s="2">
        <f t="shared" si="519"/>
        <v>0.99984746282970283</v>
      </c>
      <c r="FL163" s="2">
        <f t="shared" si="519"/>
        <v>0.9998386509802486</v>
      </c>
      <c r="FM163" s="2">
        <f t="shared" si="519"/>
        <v>0.99983371461133219</v>
      </c>
      <c r="FN163" s="2">
        <f t="shared" si="519"/>
        <v>0.99981948507710139</v>
      </c>
      <c r="FO163" s="2">
        <f t="shared" si="519"/>
        <v>0.99982299606732339</v>
      </c>
      <c r="FP163" s="2">
        <f t="shared" si="519"/>
        <v>0.99981354397178657</v>
      </c>
      <c r="FQ163" s="2">
        <f t="shared" si="519"/>
        <v>0.99983348998677168</v>
      </c>
      <c r="FR163" s="2">
        <f t="shared" si="519"/>
        <v>0.99985312011647898</v>
      </c>
      <c r="FS163" s="2">
        <f t="shared" si="519"/>
        <v>0.99983647542568033</v>
      </c>
      <c r="FT163" s="2">
        <f t="shared" si="519"/>
        <v>0.99980236916861054</v>
      </c>
      <c r="FU163" s="2">
        <f t="shared" si="519"/>
        <v>0.99978541189757841</v>
      </c>
      <c r="FW163" s="2">
        <f t="shared" si="536"/>
        <v>0.42335807638398504</v>
      </c>
      <c r="FX163" s="2">
        <f t="shared" si="376"/>
        <v>0.52927161784998544</v>
      </c>
      <c r="FY163" s="2">
        <f t="shared" si="377"/>
        <v>0.55333550801689579</v>
      </c>
      <c r="FZ163" s="2">
        <f t="shared" si="378"/>
        <v>0.50795541426377422</v>
      </c>
      <c r="GA163" s="2">
        <f t="shared" si="379"/>
        <v>0.49056140423197564</v>
      </c>
      <c r="GB163" s="2">
        <f t="shared" si="380"/>
        <v>0.50477388609944851</v>
      </c>
      <c r="GC163" s="2">
        <f t="shared" si="381"/>
        <v>0.51602707029708861</v>
      </c>
      <c r="GD163" s="2">
        <f t="shared" si="382"/>
        <v>0.55925712493057578</v>
      </c>
      <c r="GE163" s="2">
        <f t="shared" si="383"/>
        <v>0.53980171398457055</v>
      </c>
      <c r="GF163" s="2">
        <f t="shared" si="384"/>
        <v>0.49058771109086424</v>
      </c>
      <c r="GG163" s="2">
        <f t="shared" si="385"/>
        <v>0.46090642122262593</v>
      </c>
      <c r="GH163" s="2">
        <f t="shared" si="386"/>
        <v>0.46328495015408105</v>
      </c>
      <c r="GI163" s="2">
        <f t="shared" si="387"/>
        <v>0.43034630149028724</v>
      </c>
      <c r="GJ163" s="2">
        <f t="shared" si="388"/>
        <v>0.39595624903808607</v>
      </c>
      <c r="GK163" s="2">
        <f t="shared" si="389"/>
        <v>0.37111842214540847</v>
      </c>
      <c r="GM163" s="86">
        <f t="shared" si="537"/>
        <v>5.1192384856952644E-216</v>
      </c>
      <c r="GN163" s="86">
        <f t="shared" si="390"/>
        <v>9.8610706281446748E-204</v>
      </c>
      <c r="GO163" s="86">
        <f t="shared" si="391"/>
        <v>0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3.9080131636975588E-258</v>
      </c>
      <c r="GV163" s="86">
        <f t="shared" si="398"/>
        <v>5.3112669790297848E-280</v>
      </c>
      <c r="GW163" s="86">
        <f t="shared" si="399"/>
        <v>0</v>
      </c>
      <c r="GX163" s="86">
        <f t="shared" si="400"/>
        <v>0</v>
      </c>
      <c r="GY163" s="86">
        <f t="shared" si="401"/>
        <v>6.0770014774837567E-237</v>
      </c>
      <c r="GZ163" s="86">
        <f t="shared" si="402"/>
        <v>2.5635890035528953E-251</v>
      </c>
      <c r="HA163" s="86">
        <f t="shared" si="403"/>
        <v>1.2148827065990063E-291</v>
      </c>
      <c r="HC163" s="86">
        <f t="shared" si="538"/>
        <v>4.167918928305934E-157</v>
      </c>
      <c r="HD163" s="86">
        <f t="shared" si="404"/>
        <v>7.3474732440736952E-205</v>
      </c>
      <c r="HE163" s="86">
        <f t="shared" si="405"/>
        <v>7.1998505708538339E-191</v>
      </c>
      <c r="HF163" s="86">
        <f t="shared" si="406"/>
        <v>3.6906511634970824E-232</v>
      </c>
      <c r="HG163" s="86">
        <f t="shared" si="407"/>
        <v>0</v>
      </c>
      <c r="HH163" s="86">
        <f t="shared" si="408"/>
        <v>2.6760907839474913E-255</v>
      </c>
      <c r="HI163" s="86">
        <f t="shared" si="409"/>
        <v>8.4187622473274587E-294</v>
      </c>
      <c r="HJ163" s="86">
        <f t="shared" si="410"/>
        <v>0</v>
      </c>
      <c r="HK163" s="86">
        <f t="shared" si="411"/>
        <v>0</v>
      </c>
      <c r="HL163" s="86">
        <f t="shared" si="412"/>
        <v>0</v>
      </c>
      <c r="HM163" s="86">
        <f t="shared" si="413"/>
        <v>2.0164150803582705E-259</v>
      </c>
      <c r="HN163" s="86">
        <f t="shared" si="414"/>
        <v>2.5637611786557046E-178</v>
      </c>
      <c r="HO163" s="86">
        <f t="shared" si="415"/>
        <v>1.5104969835191279E-126</v>
      </c>
      <c r="HP163" s="86">
        <f t="shared" si="416"/>
        <v>1.3586720150357672E-142</v>
      </c>
      <c r="HQ163" s="86">
        <f t="shared" si="417"/>
        <v>6.0774195945314129E-173</v>
      </c>
      <c r="HS163" s="86">
        <f t="shared" si="539"/>
        <v>8.1436906384188902E-7</v>
      </c>
      <c r="HT163" s="86">
        <f t="shared" si="418"/>
        <v>3.8596285334766876E-10</v>
      </c>
      <c r="HU163" s="86">
        <f t="shared" si="419"/>
        <v>3.6725760965039135E-11</v>
      </c>
      <c r="HV163" s="86">
        <f t="shared" si="420"/>
        <v>2.0807698340216762E-11</v>
      </c>
      <c r="HW163" s="86">
        <f t="shared" si="421"/>
        <v>8.5673912730270351E-11</v>
      </c>
      <c r="HX163" s="86">
        <f t="shared" si="422"/>
        <v>3.7002147229243749E-11</v>
      </c>
      <c r="HY163" s="86">
        <f t="shared" si="423"/>
        <v>1.3043319713819669E-10</v>
      </c>
      <c r="HZ163" s="86">
        <f t="shared" si="424"/>
        <v>6.1767407792295292E-13</v>
      </c>
      <c r="IA163" s="86">
        <f t="shared" si="425"/>
        <v>9.3859605451624156E-12</v>
      </c>
      <c r="IB163" s="86">
        <f t="shared" si="426"/>
        <v>1.1372229145685818E-10</v>
      </c>
      <c r="IC163" s="86">
        <f t="shared" si="427"/>
        <v>4.375824371469908E-10</v>
      </c>
      <c r="ID163" s="86">
        <f t="shared" si="428"/>
        <v>8.4257826004332483E-10</v>
      </c>
      <c r="IE163" s="86">
        <f t="shared" si="429"/>
        <v>4.9457179326681081E-9</v>
      </c>
      <c r="IF163" s="86">
        <f t="shared" si="430"/>
        <v>1.717484350575055E-14</v>
      </c>
      <c r="IG163" s="86">
        <f t="shared" si="431"/>
        <v>5.9964015804965486E-13</v>
      </c>
      <c r="II163" s="86">
        <f t="shared" si="540"/>
        <v>0.20549117100060707</v>
      </c>
      <c r="IJ163" s="86">
        <f t="shared" si="541"/>
        <v>0.5717617401928855</v>
      </c>
      <c r="IK163" s="86">
        <f t="shared" si="542"/>
        <v>0.58881355346523256</v>
      </c>
      <c r="IL163" s="86">
        <f t="shared" si="543"/>
        <v>0.52705735454461611</v>
      </c>
      <c r="IM163" s="86">
        <f t="shared" si="544"/>
        <v>0.4616868216418038</v>
      </c>
      <c r="IN163" s="86">
        <f t="shared" si="545"/>
        <v>0.51699200400152445</v>
      </c>
      <c r="IO163" s="86">
        <f t="shared" si="546"/>
        <v>0.54956488472364207</v>
      </c>
      <c r="IP163" s="86">
        <f t="shared" si="547"/>
        <v>0.58014441048148835</v>
      </c>
      <c r="IQ163" s="86">
        <f t="shared" si="548"/>
        <v>0.58816324061364578</v>
      </c>
      <c r="IR163" s="86">
        <f t="shared" si="549"/>
        <v>0.46224412238603663</v>
      </c>
      <c r="IS163" s="86">
        <f t="shared" si="550"/>
        <v>0.32345785710439418</v>
      </c>
      <c r="IT163" s="86">
        <f t="shared" si="551"/>
        <v>0.34031749858709576</v>
      </c>
      <c r="IU163" s="86">
        <f t="shared" si="552"/>
        <v>0.18899607624975426</v>
      </c>
      <c r="IV163" s="86">
        <f t="shared" si="553"/>
        <v>0.15864563801652407</v>
      </c>
      <c r="IW163" s="86">
        <f t="shared" si="554"/>
        <v>0.16118111500591953</v>
      </c>
      <c r="IY163" s="86">
        <f t="shared" si="555"/>
        <v>0.20549198536967092</v>
      </c>
      <c r="IZ163" s="86">
        <f t="shared" si="556"/>
        <v>0.57176174057884832</v>
      </c>
      <c r="JA163" s="86">
        <f t="shared" si="557"/>
        <v>0.5888135535019583</v>
      </c>
      <c r="JB163" s="86">
        <f t="shared" si="558"/>
        <v>0.5270573545654238</v>
      </c>
      <c r="JC163" s="86">
        <f t="shared" si="559"/>
        <v>0.46168682172747771</v>
      </c>
      <c r="JD163" s="86">
        <f t="shared" si="560"/>
        <v>0.51699200403852663</v>
      </c>
      <c r="JE163" s="86">
        <f t="shared" si="561"/>
        <v>0.54956488485407529</v>
      </c>
      <c r="JF163" s="86">
        <f t="shared" si="562"/>
        <v>0.58014441048210608</v>
      </c>
      <c r="JG163" s="86">
        <f t="shared" si="563"/>
        <v>0.58816324062303171</v>
      </c>
      <c r="JH163" s="86">
        <f t="shared" si="564"/>
        <v>0.46224412249975894</v>
      </c>
      <c r="JI163" s="86">
        <f t="shared" si="565"/>
        <v>0.32345785754197659</v>
      </c>
      <c r="JJ163" s="86">
        <f t="shared" si="566"/>
        <v>0.34031749942967404</v>
      </c>
      <c r="JK163" s="86">
        <f t="shared" si="567"/>
        <v>0.1889960811954722</v>
      </c>
      <c r="JL163" s="86">
        <f t="shared" si="568"/>
        <v>0.15864563801654125</v>
      </c>
      <c r="JM163" s="86">
        <f t="shared" si="569"/>
        <v>0.16118111500651916</v>
      </c>
    </row>
    <row r="164" spans="2:273" x14ac:dyDescent="0.25">
      <c r="B164" s="2">
        <v>137</v>
      </c>
      <c r="C164" s="37">
        <v>90.174999999999997</v>
      </c>
      <c r="D164" s="37">
        <v>93.034000000000006</v>
      </c>
      <c r="E164" s="37">
        <v>92.069000000000003</v>
      </c>
      <c r="F164" s="37">
        <v>95.069000000000003</v>
      </c>
      <c r="G164" s="37">
        <v>96.724000000000004</v>
      </c>
      <c r="H164" s="37">
        <v>97.344999999999999</v>
      </c>
      <c r="I164" s="37">
        <v>98.447999999999993</v>
      </c>
      <c r="J164" s="37">
        <v>95.569000000000003</v>
      </c>
      <c r="K164" s="37">
        <v>96.741</v>
      </c>
      <c r="L164" s="37">
        <v>105.63800000000001</v>
      </c>
      <c r="M164" s="37">
        <v>107.276</v>
      </c>
      <c r="N164" s="37">
        <v>108.607</v>
      </c>
      <c r="O164" s="37">
        <v>111.589</v>
      </c>
      <c r="P164" s="37">
        <v>121.193</v>
      </c>
      <c r="Q164" s="37">
        <v>141.053</v>
      </c>
      <c r="S164" s="4">
        <f t="shared" si="441"/>
        <v>91.155983113877085</v>
      </c>
      <c r="T164" s="4">
        <f t="shared" si="442"/>
        <v>92.176630926464483</v>
      </c>
      <c r="U164" s="4">
        <f t="shared" si="443"/>
        <v>91.913480042863966</v>
      </c>
      <c r="V164" s="4">
        <f t="shared" si="444"/>
        <v>95.201415477159344</v>
      </c>
      <c r="W164" s="4">
        <f t="shared" si="445"/>
        <v>97.526535292466079</v>
      </c>
      <c r="X164" s="4">
        <f t="shared" si="446"/>
        <v>97.574677274108737</v>
      </c>
      <c r="Y164" s="4">
        <f t="shared" si="447"/>
        <v>97.174033735095264</v>
      </c>
      <c r="Z164" s="4">
        <f t="shared" si="448"/>
        <v>94.901036482701898</v>
      </c>
      <c r="AA164" s="4">
        <f t="shared" si="449"/>
        <v>97.942684756440784</v>
      </c>
      <c r="AB164" s="4">
        <f t="shared" si="450"/>
        <v>105.03102948508676</v>
      </c>
      <c r="AC164" s="4">
        <f t="shared" si="451"/>
        <v>109.20613308461947</v>
      </c>
      <c r="AD164" s="4">
        <f t="shared" si="452"/>
        <v>110.16882734081339</v>
      </c>
      <c r="AE164" s="4">
        <f t="shared" si="453"/>
        <v>112.3615306684688</v>
      </c>
      <c r="AF164" s="4">
        <f t="shared" si="454"/>
        <v>122.36007969354191</v>
      </c>
      <c r="AG164" s="4">
        <f t="shared" si="455"/>
        <v>142.77112746675181</v>
      </c>
      <c r="AI164" s="4">
        <f t="shared" si="456"/>
        <v>-0.98098311387708748</v>
      </c>
      <c r="AJ164" s="4">
        <f t="shared" si="457"/>
        <v>0.85736907353552283</v>
      </c>
      <c r="AK164" s="4">
        <f t="shared" si="458"/>
        <v>0.15551995713603617</v>
      </c>
      <c r="AL164" s="4">
        <f t="shared" si="459"/>
        <v>-0.13241547715934132</v>
      </c>
      <c r="AM164" s="4">
        <f t="shared" si="460"/>
        <v>-0.80253529246607513</v>
      </c>
      <c r="AN164" s="4">
        <f t="shared" si="461"/>
        <v>-0.22967727410873806</v>
      </c>
      <c r="AO164" s="4">
        <f t="shared" si="462"/>
        <v>1.273966264904729</v>
      </c>
      <c r="AP164" s="4">
        <f t="shared" si="463"/>
        <v>0.6679635172981051</v>
      </c>
      <c r="AQ164" s="4">
        <f t="shared" si="464"/>
        <v>-1.201684756440784</v>
      </c>
      <c r="AR164" s="4">
        <f t="shared" si="465"/>
        <v>0.60697051491324316</v>
      </c>
      <c r="AS164" s="4">
        <f t="shared" si="466"/>
        <v>-1.9301330846194702</v>
      </c>
      <c r="AT164" s="4">
        <f t="shared" si="467"/>
        <v>-1.5618273408133945</v>
      </c>
      <c r="AU164" s="4">
        <f t="shared" si="468"/>
        <v>-0.77253066846880358</v>
      </c>
      <c r="AV164" s="4">
        <f t="shared" si="469"/>
        <v>-1.1670796935419077</v>
      </c>
      <c r="AW164" s="4">
        <f t="shared" si="469"/>
        <v>-1.7181274667518096</v>
      </c>
      <c r="AY164" s="2">
        <f t="shared" si="520"/>
        <v>91.155983113877085</v>
      </c>
      <c r="AZ164" s="2">
        <f t="shared" si="359"/>
        <v>91.118892886813455</v>
      </c>
      <c r="BA164" s="2">
        <f t="shared" si="360"/>
        <v>90.398055675537805</v>
      </c>
      <c r="BB164" s="2">
        <f t="shared" si="361"/>
        <v>90.208967283675804</v>
      </c>
      <c r="BC164" s="2">
        <f t="shared" si="362"/>
        <v>91.14431027741233</v>
      </c>
      <c r="BD164" s="2">
        <f t="shared" si="363"/>
        <v>91.253823298292104</v>
      </c>
      <c r="BE164" s="2">
        <f t="shared" si="364"/>
        <v>91.360942072305022</v>
      </c>
      <c r="BF164" s="2">
        <f t="shared" si="365"/>
        <v>92.618077991963986</v>
      </c>
      <c r="BG164" s="2">
        <f t="shared" si="366"/>
        <v>93.036111468846542</v>
      </c>
      <c r="BH164" s="2">
        <f t="shared" si="367"/>
        <v>93.608387823598036</v>
      </c>
      <c r="BI164" s="2">
        <f t="shared" si="368"/>
        <v>95.054677012190979</v>
      </c>
      <c r="BJ164" s="2">
        <f t="shared" si="369"/>
        <v>95.422174538803702</v>
      </c>
      <c r="BK164" s="2">
        <f t="shared" si="370"/>
        <v>96.847877127836426</v>
      </c>
      <c r="BL164" s="2">
        <f t="shared" si="371"/>
        <v>96.747572286742667</v>
      </c>
      <c r="BM164" s="2">
        <f t="shared" si="372"/>
        <v>97.513838468605883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108.11632523452158</v>
      </c>
      <c r="DL164" s="2">
        <f t="shared" si="501"/>
        <v>117.92323414304994</v>
      </c>
      <c r="DM164" s="2">
        <f t="shared" si="501"/>
        <v>117.99806896086366</v>
      </c>
      <c r="DN164" s="2">
        <f t="shared" si="501"/>
        <v>121.84970317139003</v>
      </c>
      <c r="DO164" s="2">
        <f t="shared" si="501"/>
        <v>118.56964455909942</v>
      </c>
      <c r="DP164" s="2">
        <f t="shared" si="501"/>
        <v>123.12440622050622</v>
      </c>
      <c r="DQ164" s="2">
        <f t="shared" si="501"/>
        <v>116.08489592223805</v>
      </c>
      <c r="DR164" s="2">
        <f t="shared" si="501"/>
        <v>125.60428571428572</v>
      </c>
      <c r="DS164" s="2">
        <f t="shared" si="501"/>
        <v>120.89610784313726</v>
      </c>
      <c r="DT164" s="2">
        <f t="shared" si="501"/>
        <v>121.29967394957984</v>
      </c>
      <c r="DU164" s="2">
        <f t="shared" si="501"/>
        <v>112.4935285042127</v>
      </c>
      <c r="DV164" s="2">
        <f t="shared" si="501"/>
        <v>117.01679596622891</v>
      </c>
      <c r="DW164" s="2">
        <f t="shared" si="501"/>
        <v>124.19136699857754</v>
      </c>
      <c r="DX164" s="2">
        <f t="shared" si="501"/>
        <v>123.23081394830659</v>
      </c>
      <c r="DY164" s="2">
        <f t="shared" si="501"/>
        <v>118.63719080459771</v>
      </c>
      <c r="EA164" s="2">
        <f t="shared" si="440"/>
        <v>91.171401397515524</v>
      </c>
      <c r="EB164" s="2">
        <f t="shared" si="502"/>
        <v>91.067967918220404</v>
      </c>
      <c r="EC164" s="2">
        <f t="shared" si="503"/>
        <v>90.056393742442566</v>
      </c>
      <c r="ED164" s="2">
        <f t="shared" si="504"/>
        <v>90.029407924053089</v>
      </c>
      <c r="EE164" s="2">
        <f t="shared" si="505"/>
        <v>91.64619254159021</v>
      </c>
      <c r="EF164" s="2">
        <f t="shared" si="506"/>
        <v>91.356149817559626</v>
      </c>
      <c r="EG164" s="2">
        <f t="shared" si="507"/>
        <v>90.953739762487572</v>
      </c>
      <c r="EH164" s="2">
        <f t="shared" si="508"/>
        <v>92.532420320634316</v>
      </c>
      <c r="EI164" s="2">
        <f t="shared" si="509"/>
        <v>92.683539415366226</v>
      </c>
      <c r="EJ164" s="2">
        <f t="shared" si="510"/>
        <v>93.642518625805721</v>
      </c>
      <c r="EK164" s="2">
        <f t="shared" si="511"/>
        <v>95.151035461597104</v>
      </c>
      <c r="EL164" s="2">
        <f t="shared" si="512"/>
        <v>95.748180269304754</v>
      </c>
      <c r="EM164" s="2">
        <f t="shared" si="513"/>
        <v>97.425724336529697</v>
      </c>
      <c r="EN164" s="2">
        <f t="shared" si="514"/>
        <v>96.691200546071599</v>
      </c>
      <c r="EO164" s="2">
        <f t="shared" si="515"/>
        <v>97.996370946967559</v>
      </c>
      <c r="EQ164" s="2">
        <f t="shared" si="516"/>
        <v>91.131904547593223</v>
      </c>
      <c r="ER164" s="2">
        <f t="shared" si="517"/>
        <v>91.154373392002739</v>
      </c>
      <c r="ES164" s="2">
        <f t="shared" si="517"/>
        <v>90.643516942546654</v>
      </c>
      <c r="ET164" s="2">
        <f t="shared" si="517"/>
        <v>90.359328157949591</v>
      </c>
      <c r="EU164" s="2">
        <f t="shared" si="517"/>
        <v>90.661681778875092</v>
      </c>
      <c r="EV164" s="2">
        <f t="shared" si="517"/>
        <v>91.153407918410807</v>
      </c>
      <c r="EW164" s="2">
        <f t="shared" si="517"/>
        <v>91.702175030995107</v>
      </c>
      <c r="EX164" s="2">
        <f t="shared" si="517"/>
        <v>92.670285720842003</v>
      </c>
      <c r="EY164" s="2">
        <f t="shared" si="517"/>
        <v>93.302147215573001</v>
      </c>
      <c r="EZ164" s="2">
        <f t="shared" si="517"/>
        <v>93.5669086389386</v>
      </c>
      <c r="FA164" s="2">
        <f t="shared" si="517"/>
        <v>94.94644627352389</v>
      </c>
      <c r="FB164" s="2">
        <f t="shared" si="517"/>
        <v>95.071869453313099</v>
      </c>
      <c r="FC164" s="2">
        <f t="shared" si="517"/>
        <v>96.14146728555761</v>
      </c>
      <c r="FD164" s="2">
        <f t="shared" si="517"/>
        <v>96.814563282201817</v>
      </c>
      <c r="FE164" s="2">
        <f t="shared" si="517"/>
        <v>96.757823567062772</v>
      </c>
      <c r="FG164" s="2">
        <f t="shared" si="518"/>
        <v>0.99987035738177021</v>
      </c>
      <c r="FH164" s="2">
        <f t="shared" si="519"/>
        <v>0.99988021019768625</v>
      </c>
      <c r="FI164" s="2">
        <f t="shared" si="519"/>
        <v>0.99987490662464351</v>
      </c>
      <c r="FJ164" s="2">
        <f t="shared" si="519"/>
        <v>0.99986201457958712</v>
      </c>
      <c r="FK164" s="2">
        <f t="shared" si="519"/>
        <v>0.99986088258010353</v>
      </c>
      <c r="FL164" s="2">
        <f t="shared" si="519"/>
        <v>0.99985284585592504</v>
      </c>
      <c r="FM164" s="2">
        <f t="shared" si="519"/>
        <v>0.99984834370417797</v>
      </c>
      <c r="FN164" s="2">
        <f t="shared" si="519"/>
        <v>0.99983536581870758</v>
      </c>
      <c r="FO164" s="2">
        <f t="shared" si="519"/>
        <v>0.99983856798057902</v>
      </c>
      <c r="FP164" s="2">
        <f t="shared" si="519"/>
        <v>0.99982994729130281</v>
      </c>
      <c r="FQ164" s="2">
        <f t="shared" si="519"/>
        <v>0.99984813883814494</v>
      </c>
      <c r="FR164" s="2">
        <f t="shared" si="519"/>
        <v>0.99986604222289699</v>
      </c>
      <c r="FS164" s="2">
        <f t="shared" si="519"/>
        <v>0.99985086166985893</v>
      </c>
      <c r="FT164" s="2">
        <f t="shared" si="519"/>
        <v>0.99981975540524171</v>
      </c>
      <c r="FU164" s="2">
        <f t="shared" si="519"/>
        <v>0.99980428962930368</v>
      </c>
      <c r="FW164" s="2">
        <f t="shared" si="536"/>
        <v>0.44598665374619195</v>
      </c>
      <c r="FX164" s="2">
        <f t="shared" si="376"/>
        <v>0.55214073220728377</v>
      </c>
      <c r="FY164" s="2">
        <f t="shared" si="377"/>
        <v>0.57597215468422247</v>
      </c>
      <c r="FZ164" s="2">
        <f t="shared" si="378"/>
        <v>0.53094234547708763</v>
      </c>
      <c r="GA164" s="2">
        <f t="shared" si="379"/>
        <v>0.51358279107363869</v>
      </c>
      <c r="GB164" s="2">
        <f t="shared" si="380"/>
        <v>0.52777127123930723</v>
      </c>
      <c r="GC164" s="2">
        <f t="shared" si="381"/>
        <v>0.53897915923835704</v>
      </c>
      <c r="GD164" s="2">
        <f t="shared" si="382"/>
        <v>0.58182046928331055</v>
      </c>
      <c r="GE164" s="2">
        <f t="shared" si="383"/>
        <v>0.56258204547312962</v>
      </c>
      <c r="GF164" s="2">
        <f t="shared" si="384"/>
        <v>0.51360908782598602</v>
      </c>
      <c r="GG164" s="2">
        <f t="shared" si="385"/>
        <v>0.48385792759298557</v>
      </c>
      <c r="GH164" s="2">
        <f t="shared" si="386"/>
        <v>0.48624806702178669</v>
      </c>
      <c r="GI164" s="2">
        <f t="shared" si="387"/>
        <v>0.45305493281475206</v>
      </c>
      <c r="GJ164" s="2">
        <f t="shared" si="388"/>
        <v>0.41818234927835629</v>
      </c>
      <c r="GK164" s="2">
        <f t="shared" si="389"/>
        <v>0.39285707495897682</v>
      </c>
      <c r="GM164" s="86">
        <f t="shared" si="537"/>
        <v>1.2004278226630745E-221</v>
      </c>
      <c r="GN164" s="86">
        <f t="shared" si="390"/>
        <v>5.2167853356108309E-209</v>
      </c>
      <c r="GO164" s="86">
        <f t="shared" si="391"/>
        <v>0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8.8738269285362598E-265</v>
      </c>
      <c r="GV164" s="86">
        <f t="shared" si="398"/>
        <v>2.9148103670744958E-287</v>
      </c>
      <c r="GW164" s="86">
        <f t="shared" si="399"/>
        <v>0</v>
      </c>
      <c r="GX164" s="86">
        <f t="shared" si="400"/>
        <v>0</v>
      </c>
      <c r="GY164" s="86">
        <f t="shared" si="401"/>
        <v>4.3106709170001206E-243</v>
      </c>
      <c r="GZ164" s="86">
        <f t="shared" si="402"/>
        <v>7.7943161538250177E-258</v>
      </c>
      <c r="HA164" s="86">
        <f t="shared" si="403"/>
        <v>4.0192020064882552E-299</v>
      </c>
      <c r="HC164" s="86">
        <f t="shared" si="538"/>
        <v>1.1361318934671531E-162</v>
      </c>
      <c r="HD164" s="86">
        <f t="shared" si="404"/>
        <v>4.8455168536578746E-212</v>
      </c>
      <c r="HE164" s="86">
        <f t="shared" si="405"/>
        <v>2.1244752785538131E-197</v>
      </c>
      <c r="HF164" s="86">
        <f t="shared" si="406"/>
        <v>3.3477177614347548E-240</v>
      </c>
      <c r="HG164" s="86">
        <f t="shared" si="407"/>
        <v>0</v>
      </c>
      <c r="HH164" s="86">
        <f t="shared" si="408"/>
        <v>4.5514742286395765E-264</v>
      </c>
      <c r="HI164" s="86">
        <f t="shared" si="409"/>
        <v>5.853533429901444E-304</v>
      </c>
      <c r="HJ164" s="86">
        <f t="shared" si="410"/>
        <v>0</v>
      </c>
      <c r="HK164" s="86">
        <f t="shared" si="411"/>
        <v>0</v>
      </c>
      <c r="HL164" s="86">
        <f t="shared" si="412"/>
        <v>0</v>
      </c>
      <c r="HM164" s="86">
        <f t="shared" si="413"/>
        <v>1.6697313807986379E-268</v>
      </c>
      <c r="HN164" s="86">
        <f t="shared" si="414"/>
        <v>1.7377282204159401E-184</v>
      </c>
      <c r="HO164" s="86">
        <f t="shared" si="415"/>
        <v>5.4232057028492793E-131</v>
      </c>
      <c r="HP164" s="86">
        <f t="shared" si="416"/>
        <v>1.3434600928478429E-147</v>
      </c>
      <c r="HQ164" s="86">
        <f t="shared" si="417"/>
        <v>6.1703262817146484E-179</v>
      </c>
      <c r="HS164" s="86">
        <f t="shared" si="539"/>
        <v>2.645153509245099E-7</v>
      </c>
      <c r="HT164" s="86">
        <f t="shared" si="418"/>
        <v>8.8274252555879687E-11</v>
      </c>
      <c r="HU164" s="86">
        <f t="shared" si="419"/>
        <v>6.8006766140792058E-12</v>
      </c>
      <c r="HV164" s="86">
        <f t="shared" si="420"/>
        <v>3.5805648575747633E-12</v>
      </c>
      <c r="HW164" s="86">
        <f t="shared" si="421"/>
        <v>1.465245166734951E-11</v>
      </c>
      <c r="HX164" s="86">
        <f t="shared" si="422"/>
        <v>6.3204063459878388E-12</v>
      </c>
      <c r="HY164" s="86">
        <f t="shared" si="423"/>
        <v>2.4459480897021387E-11</v>
      </c>
      <c r="HZ164" s="86">
        <f t="shared" si="424"/>
        <v>8.344631122408917E-14</v>
      </c>
      <c r="IA164" s="86">
        <f t="shared" si="425"/>
        <v>1.4850420324956085E-12</v>
      </c>
      <c r="IB164" s="86">
        <f t="shared" si="426"/>
        <v>2.0051633385060589E-11</v>
      </c>
      <c r="IC164" s="86">
        <f t="shared" si="427"/>
        <v>8.2297743201688113E-11</v>
      </c>
      <c r="ID164" s="86">
        <f t="shared" si="428"/>
        <v>1.7084236314337098E-10</v>
      </c>
      <c r="IE164" s="86">
        <f t="shared" si="429"/>
        <v>1.0551878778754722E-9</v>
      </c>
      <c r="IF164" s="86">
        <f t="shared" si="430"/>
        <v>9.3443035564529415E-16</v>
      </c>
      <c r="IG164" s="86">
        <f t="shared" si="431"/>
        <v>3.9545228271514722E-14</v>
      </c>
      <c r="II164" s="86">
        <f t="shared" si="540"/>
        <v>0.29286948379848615</v>
      </c>
      <c r="IJ164" s="86">
        <f t="shared" si="541"/>
        <v>0.58966057246296966</v>
      </c>
      <c r="IK164" s="86">
        <f t="shared" si="542"/>
        <v>0.56358961732917168</v>
      </c>
      <c r="IL164" s="86">
        <f t="shared" si="543"/>
        <v>0.57897954180875655</v>
      </c>
      <c r="IM164" s="86">
        <f t="shared" si="544"/>
        <v>0.54478890787599543</v>
      </c>
      <c r="IN164" s="86">
        <f t="shared" si="545"/>
        <v>0.57503861538067924</v>
      </c>
      <c r="IO164" s="86">
        <f t="shared" si="546"/>
        <v>0.58671061835892224</v>
      </c>
      <c r="IP164" s="86">
        <f t="shared" si="547"/>
        <v>0.53492504238113847</v>
      </c>
      <c r="IQ164" s="86">
        <f t="shared" si="548"/>
        <v>0.57821549799296712</v>
      </c>
      <c r="IR164" s="86">
        <f t="shared" si="549"/>
        <v>0.54444785660895267</v>
      </c>
      <c r="IS164" s="86">
        <f t="shared" si="550"/>
        <v>0.43305374766939009</v>
      </c>
      <c r="IT164" s="86">
        <f t="shared" si="551"/>
        <v>0.44552262195029174</v>
      </c>
      <c r="IU164" s="86">
        <f t="shared" si="552"/>
        <v>0.2893950448183184</v>
      </c>
      <c r="IV164" s="86">
        <f t="shared" si="553"/>
        <v>0.23016590121767438</v>
      </c>
      <c r="IW164" s="86">
        <f t="shared" si="554"/>
        <v>0.2227903912557275</v>
      </c>
      <c r="IY164" s="86">
        <f t="shared" si="555"/>
        <v>0.29286974831383705</v>
      </c>
      <c r="IZ164" s="86">
        <f t="shared" si="556"/>
        <v>0.58966057255124393</v>
      </c>
      <c r="JA164" s="86">
        <f t="shared" si="557"/>
        <v>0.56358961733597235</v>
      </c>
      <c r="JB164" s="86">
        <f t="shared" si="558"/>
        <v>0.57897954181233713</v>
      </c>
      <c r="JC164" s="86">
        <f t="shared" si="559"/>
        <v>0.54478890789064793</v>
      </c>
      <c r="JD164" s="86">
        <f t="shared" si="560"/>
        <v>0.57503861538699963</v>
      </c>
      <c r="JE164" s="86">
        <f t="shared" si="561"/>
        <v>0.58671061838338168</v>
      </c>
      <c r="JF164" s="86">
        <f t="shared" si="562"/>
        <v>0.53492504238122196</v>
      </c>
      <c r="JG164" s="86">
        <f t="shared" si="563"/>
        <v>0.57821549799445215</v>
      </c>
      <c r="JH164" s="86">
        <f t="shared" si="564"/>
        <v>0.5444478566290043</v>
      </c>
      <c r="JI164" s="86">
        <f t="shared" si="565"/>
        <v>0.43305374775168781</v>
      </c>
      <c r="JJ164" s="86">
        <f t="shared" si="566"/>
        <v>0.44552262212113408</v>
      </c>
      <c r="JK164" s="86">
        <f t="shared" si="567"/>
        <v>0.28939504587350628</v>
      </c>
      <c r="JL164" s="86">
        <f t="shared" si="568"/>
        <v>0.23016590121767533</v>
      </c>
      <c r="JM164" s="86">
        <f t="shared" si="569"/>
        <v>0.22279039125576705</v>
      </c>
    </row>
    <row r="165" spans="2:273" x14ac:dyDescent="0.25">
      <c r="B165" s="2">
        <v>138</v>
      </c>
      <c r="C165" s="37">
        <v>90.888999999999996</v>
      </c>
      <c r="D165" s="37">
        <v>90.483000000000004</v>
      </c>
      <c r="E165" s="37">
        <v>92.671999999999997</v>
      </c>
      <c r="F165" s="37">
        <v>92.069000000000003</v>
      </c>
      <c r="G165" s="37">
        <v>96.638000000000005</v>
      </c>
      <c r="H165" s="37">
        <v>95.483000000000004</v>
      </c>
      <c r="I165" s="37">
        <v>93.344999999999999</v>
      </c>
      <c r="J165" s="37">
        <v>92.5</v>
      </c>
      <c r="K165" s="37">
        <v>96.483000000000004</v>
      </c>
      <c r="L165" s="37">
        <v>102.60299999999999</v>
      </c>
      <c r="M165" s="37">
        <v>108.172</v>
      </c>
      <c r="N165" s="37">
        <v>109.929</v>
      </c>
      <c r="O165" s="37">
        <v>112.429</v>
      </c>
      <c r="P165" s="37">
        <v>123.754</v>
      </c>
      <c r="Q165" s="37">
        <v>146.84200000000001</v>
      </c>
      <c r="S165" s="4">
        <f t="shared" si="441"/>
        <v>91.053515604645895</v>
      </c>
      <c r="T165" s="4">
        <f t="shared" si="442"/>
        <v>91.698157281392838</v>
      </c>
      <c r="U165" s="4">
        <f t="shared" si="443"/>
        <v>91.109494966065938</v>
      </c>
      <c r="V165" s="4">
        <f t="shared" si="444"/>
        <v>93.544378866862914</v>
      </c>
      <c r="W165" s="4">
        <f t="shared" si="445"/>
        <v>95.870529731256596</v>
      </c>
      <c r="X165" s="4">
        <f t="shared" si="446"/>
        <v>95.549183888471134</v>
      </c>
      <c r="Y165" s="4">
        <f t="shared" si="447"/>
        <v>95.119384285849051</v>
      </c>
      <c r="Z165" s="4">
        <f t="shared" si="448"/>
        <v>93.588542337720384</v>
      </c>
      <c r="AA165" s="4">
        <f t="shared" si="449"/>
        <v>95.631593530656815</v>
      </c>
      <c r="AB165" s="4">
        <f t="shared" si="450"/>
        <v>102.17302363805074</v>
      </c>
      <c r="AC165" s="4">
        <f t="shared" si="451"/>
        <v>107.87887079085488</v>
      </c>
      <c r="AD165" s="4">
        <f t="shared" si="452"/>
        <v>108.6538849978847</v>
      </c>
      <c r="AE165" s="4">
        <f t="shared" si="453"/>
        <v>113.82188877000689</v>
      </c>
      <c r="AF165" s="4">
        <f t="shared" si="454"/>
        <v>126.38836999686558</v>
      </c>
      <c r="AG165" s="4">
        <f t="shared" si="455"/>
        <v>149.88708709017291</v>
      </c>
      <c r="AI165" s="4">
        <f t="shared" si="456"/>
        <v>-0.16451560464589932</v>
      </c>
      <c r="AJ165" s="4">
        <f t="shared" si="457"/>
        <v>-1.215157281392834</v>
      </c>
      <c r="AK165" s="4">
        <f t="shared" si="458"/>
        <v>1.5625050339340589</v>
      </c>
      <c r="AL165" s="4">
        <f t="shared" si="459"/>
        <v>-1.4753788668629113</v>
      </c>
      <c r="AM165" s="4">
        <f t="shared" si="460"/>
        <v>0.76747026874340918</v>
      </c>
      <c r="AN165" s="4">
        <f t="shared" si="461"/>
        <v>-6.6183888471130103E-2</v>
      </c>
      <c r="AO165" s="4">
        <f t="shared" si="462"/>
        <v>-1.7743842858490524</v>
      </c>
      <c r="AP165" s="4">
        <f t="shared" si="463"/>
        <v>-1.0885423377203836</v>
      </c>
      <c r="AQ165" s="4">
        <f t="shared" si="464"/>
        <v>0.85140646934318909</v>
      </c>
      <c r="AR165" s="4">
        <f t="shared" si="465"/>
        <v>0.42997636194925803</v>
      </c>
      <c r="AS165" s="4">
        <f t="shared" si="466"/>
        <v>0.29312920914512119</v>
      </c>
      <c r="AT165" s="4">
        <f t="shared" si="467"/>
        <v>1.2751150021152995</v>
      </c>
      <c r="AU165" s="4">
        <f t="shared" si="468"/>
        <v>-1.3928887700068913</v>
      </c>
      <c r="AV165" s="4">
        <f t="shared" si="469"/>
        <v>-2.6343699968655727</v>
      </c>
      <c r="AW165" s="4">
        <f t="shared" si="469"/>
        <v>-3.045087090172899</v>
      </c>
      <c r="AY165" s="2">
        <f t="shared" si="520"/>
        <v>91.053515604645895</v>
      </c>
      <c r="AZ165" s="2">
        <f t="shared" si="359"/>
        <v>90.996247747644119</v>
      </c>
      <c r="BA165" s="2">
        <f t="shared" si="360"/>
        <v>90.286698082313166</v>
      </c>
      <c r="BB165" s="2">
        <f t="shared" si="361"/>
        <v>90.093399564592545</v>
      </c>
      <c r="BC165" s="2">
        <f t="shared" si="362"/>
        <v>91.039605788125101</v>
      </c>
      <c r="BD165" s="2">
        <f t="shared" si="363"/>
        <v>91.137210963149357</v>
      </c>
      <c r="BE165" s="2">
        <f t="shared" si="364"/>
        <v>91.263168699598793</v>
      </c>
      <c r="BF165" s="2">
        <f t="shared" si="365"/>
        <v>92.522897774134165</v>
      </c>
      <c r="BG165" s="2">
        <f t="shared" si="366"/>
        <v>92.921942922773439</v>
      </c>
      <c r="BH165" s="2">
        <f t="shared" si="367"/>
        <v>93.486766862700705</v>
      </c>
      <c r="BI165" s="2">
        <f t="shared" si="368"/>
        <v>94.904960468746935</v>
      </c>
      <c r="BJ165" s="2">
        <f t="shared" si="369"/>
        <v>95.297585273429007</v>
      </c>
      <c r="BK165" s="2">
        <f t="shared" si="370"/>
        <v>96.718108793694583</v>
      </c>
      <c r="BL165" s="2">
        <f t="shared" si="371"/>
        <v>96.619957558358777</v>
      </c>
      <c r="BM165" s="2">
        <f t="shared" si="372"/>
        <v>97.359019741356988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108.14627204502814</v>
      </c>
      <c r="DL165" s="2">
        <f t="shared" si="501"/>
        <v>118.01233434547909</v>
      </c>
      <c r="DM165" s="2">
        <f t="shared" si="501"/>
        <v>118.10800479082317</v>
      </c>
      <c r="DN165" s="2">
        <f t="shared" si="501"/>
        <v>122.00074183535764</v>
      </c>
      <c r="DO165" s="2">
        <f t="shared" si="501"/>
        <v>118.69803592870542</v>
      </c>
      <c r="DP165" s="2">
        <f t="shared" si="501"/>
        <v>123.27286876876876</v>
      </c>
      <c r="DQ165" s="2">
        <f t="shared" si="501"/>
        <v>116.17562968231391</v>
      </c>
      <c r="DR165" s="2">
        <f t="shared" si="501"/>
        <v>125.76688067226891</v>
      </c>
      <c r="DS165" s="2">
        <f t="shared" si="501"/>
        <v>120.99997478991598</v>
      </c>
      <c r="DT165" s="2">
        <f t="shared" si="501"/>
        <v>121.39846134453782</v>
      </c>
      <c r="DU165" s="2">
        <f t="shared" si="501"/>
        <v>112.51296848670532</v>
      </c>
      <c r="DV165" s="2">
        <f t="shared" si="501"/>
        <v>117.06992082551596</v>
      </c>
      <c r="DW165" s="2">
        <f t="shared" si="501"/>
        <v>124.31443100995733</v>
      </c>
      <c r="DX165" s="2">
        <f t="shared" si="501"/>
        <v>123.34908199643493</v>
      </c>
      <c r="DY165" s="2">
        <f t="shared" si="501"/>
        <v>118.7337523173897</v>
      </c>
      <c r="EA165" s="2">
        <f t="shared" si="440"/>
        <v>91.070475349378881</v>
      </c>
      <c r="EB165" s="2">
        <f t="shared" si="502"/>
        <v>90.94243564356438</v>
      </c>
      <c r="EC165" s="2">
        <f t="shared" si="503"/>
        <v>89.923607889963719</v>
      </c>
      <c r="ED165" s="2">
        <f t="shared" si="504"/>
        <v>89.901976315024712</v>
      </c>
      <c r="EE165" s="2">
        <f t="shared" si="505"/>
        <v>91.577761168030662</v>
      </c>
      <c r="EF165" s="2">
        <f t="shared" si="506"/>
        <v>91.247327238244452</v>
      </c>
      <c r="EG165" s="2">
        <f t="shared" si="507"/>
        <v>90.828862938655092</v>
      </c>
      <c r="EH165" s="2">
        <f t="shared" si="508"/>
        <v>92.432579755603484</v>
      </c>
      <c r="EI165" s="2">
        <f t="shared" si="509"/>
        <v>92.547087684759532</v>
      </c>
      <c r="EJ165" s="2">
        <f t="shared" si="510"/>
        <v>93.52405505969881</v>
      </c>
      <c r="EK165" s="2">
        <f t="shared" si="511"/>
        <v>95.008902022149485</v>
      </c>
      <c r="EL165" s="2">
        <f t="shared" si="512"/>
        <v>95.648343455161665</v>
      </c>
      <c r="EM165" s="2">
        <f t="shared" si="513"/>
        <v>97.342252080584132</v>
      </c>
      <c r="EN165" s="2">
        <f t="shared" si="514"/>
        <v>96.559596157084897</v>
      </c>
      <c r="EO165" s="2">
        <f t="shared" si="515"/>
        <v>97.882047474379789</v>
      </c>
      <c r="EQ165" s="2">
        <f t="shared" si="516"/>
        <v>91.029995274430775</v>
      </c>
      <c r="ER165" s="2">
        <f t="shared" si="517"/>
        <v>91.030910692760926</v>
      </c>
      <c r="ES165" s="2">
        <f t="shared" si="517"/>
        <v>90.525108886239622</v>
      </c>
      <c r="ET165" s="2">
        <f t="shared" si="517"/>
        <v>90.240337077158145</v>
      </c>
      <c r="EU165" s="2">
        <f t="shared" si="517"/>
        <v>90.568349759374399</v>
      </c>
      <c r="EV165" s="2">
        <f t="shared" si="517"/>
        <v>91.039547220386282</v>
      </c>
      <c r="EW165" s="2">
        <f t="shared" si="517"/>
        <v>91.595728615741237</v>
      </c>
      <c r="EX165" s="2">
        <f t="shared" si="517"/>
        <v>92.573815337779962</v>
      </c>
      <c r="EY165" s="2">
        <f t="shared" si="517"/>
        <v>93.180595125451177</v>
      </c>
      <c r="EZ165" s="2">
        <f t="shared" si="517"/>
        <v>93.446504919499134</v>
      </c>
      <c r="FA165" s="2">
        <f t="shared" si="517"/>
        <v>94.799056777411749</v>
      </c>
      <c r="FB165" s="2">
        <f t="shared" si="517"/>
        <v>94.954456651433873</v>
      </c>
      <c r="FC165" s="2">
        <f t="shared" si="517"/>
        <v>96.023210319601191</v>
      </c>
      <c r="FD165" s="2">
        <f t="shared" si="517"/>
        <v>96.6865572080508</v>
      </c>
      <c r="FE165" s="2">
        <f t="shared" si="517"/>
        <v>96.612859178902625</v>
      </c>
      <c r="FG165" s="2">
        <f t="shared" si="518"/>
        <v>0.99988176317818733</v>
      </c>
      <c r="FH165" s="2">
        <f t="shared" si="519"/>
        <v>0.9998907492503204</v>
      </c>
      <c r="FI165" s="2">
        <f t="shared" si="519"/>
        <v>0.99988591222999501</v>
      </c>
      <c r="FJ165" s="2">
        <f t="shared" si="519"/>
        <v>0.99987415427298953</v>
      </c>
      <c r="FK165" s="2">
        <f t="shared" si="519"/>
        <v>0.99987312185201793</v>
      </c>
      <c r="FL165" s="2">
        <f t="shared" si="519"/>
        <v>0.99986579208782755</v>
      </c>
      <c r="FM165" s="2">
        <f t="shared" si="519"/>
        <v>0.99986168596867608</v>
      </c>
      <c r="FN165" s="2">
        <f t="shared" si="519"/>
        <v>0.99984984966705159</v>
      </c>
      <c r="FO165" s="2">
        <f t="shared" si="519"/>
        <v>0.99985277015717688</v>
      </c>
      <c r="FP165" s="2">
        <f t="shared" si="519"/>
        <v>0.99984490776579293</v>
      </c>
      <c r="FQ165" s="2">
        <f t="shared" si="519"/>
        <v>0.99986149912364342</v>
      </c>
      <c r="FR165" s="2">
        <f t="shared" si="519"/>
        <v>0.99987782761524058</v>
      </c>
      <c r="FS165" s="2">
        <f t="shared" si="519"/>
        <v>0.99986398244144981</v>
      </c>
      <c r="FT165" s="2">
        <f t="shared" si="519"/>
        <v>0.99983561236872787</v>
      </c>
      <c r="FU165" s="2">
        <f t="shared" si="519"/>
        <v>0.99982150694683036</v>
      </c>
      <c r="FW165" s="2">
        <f t="shared" si="536"/>
        <v>0.46884134203159233</v>
      </c>
      <c r="FX165" s="2">
        <f t="shared" si="376"/>
        <v>0.57479139954849523</v>
      </c>
      <c r="FY165" s="2">
        <f t="shared" si="377"/>
        <v>0.59829443273777672</v>
      </c>
      <c r="FZ165" s="2">
        <f t="shared" si="378"/>
        <v>0.55379872034595312</v>
      </c>
      <c r="GA165" s="2">
        <f t="shared" si="379"/>
        <v>0.53654668997742638</v>
      </c>
      <c r="GB165" s="2">
        <f t="shared" si="380"/>
        <v>0.55065139246543438</v>
      </c>
      <c r="GC165" s="2">
        <f t="shared" si="381"/>
        <v>0.56176715209273953</v>
      </c>
      <c r="GD165" s="2">
        <f t="shared" si="382"/>
        <v>0.60404652166785555</v>
      </c>
      <c r="GE165" s="2">
        <f t="shared" si="383"/>
        <v>0.58510145281462445</v>
      </c>
      <c r="GF165" s="2">
        <f t="shared" si="384"/>
        <v>0.53657286548912031</v>
      </c>
      <c r="GG165" s="2">
        <f t="shared" si="385"/>
        <v>0.50687773306770423</v>
      </c>
      <c r="GH165" s="2">
        <f t="shared" si="386"/>
        <v>0.50926938663029553</v>
      </c>
      <c r="GI165" s="2">
        <f t="shared" si="387"/>
        <v>0.47596065218470707</v>
      </c>
      <c r="GJ165" s="2">
        <f t="shared" si="388"/>
        <v>0.44074573050579124</v>
      </c>
      <c r="GK165" s="2">
        <f t="shared" si="389"/>
        <v>0.41502873873098228</v>
      </c>
      <c r="GM165" s="86">
        <f t="shared" si="537"/>
        <v>2.3794958852037174E-227</v>
      </c>
      <c r="GN165" s="86">
        <f t="shared" si="390"/>
        <v>2.3598000493216948E-214</v>
      </c>
      <c r="GO165" s="86">
        <f t="shared" si="391"/>
        <v>0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1.6568828502575909E-271</v>
      </c>
      <c r="GV165" s="86">
        <f t="shared" si="398"/>
        <v>1.2897826733729112E-294</v>
      </c>
      <c r="GW165" s="86">
        <f t="shared" si="399"/>
        <v>0</v>
      </c>
      <c r="GX165" s="86">
        <f t="shared" si="400"/>
        <v>0</v>
      </c>
      <c r="GY165" s="86">
        <f t="shared" si="401"/>
        <v>2.547222871268331E-249</v>
      </c>
      <c r="GZ165" s="86">
        <f t="shared" si="402"/>
        <v>1.9530916159914149E-264</v>
      </c>
      <c r="HA165" s="86">
        <f t="shared" si="403"/>
        <v>1.0677289303689737E-306</v>
      </c>
      <c r="HC165" s="86">
        <f t="shared" si="538"/>
        <v>2.4723935468682427E-168</v>
      </c>
      <c r="HD165" s="86">
        <f t="shared" si="404"/>
        <v>2.3980156271568685E-219</v>
      </c>
      <c r="HE165" s="86">
        <f t="shared" si="405"/>
        <v>4.8573994470336682E-204</v>
      </c>
      <c r="HF165" s="86">
        <f t="shared" si="406"/>
        <v>2.210380814850354E-248</v>
      </c>
      <c r="HG165" s="86">
        <f t="shared" si="407"/>
        <v>0</v>
      </c>
      <c r="HH165" s="86">
        <f t="shared" si="408"/>
        <v>5.4921272736591993E-273</v>
      </c>
      <c r="HI165" s="86">
        <f t="shared" si="409"/>
        <v>0</v>
      </c>
      <c r="HJ165" s="86">
        <f t="shared" si="410"/>
        <v>0</v>
      </c>
      <c r="HK165" s="86">
        <f t="shared" si="411"/>
        <v>0</v>
      </c>
      <c r="HL165" s="86">
        <f t="shared" si="412"/>
        <v>0</v>
      </c>
      <c r="HM165" s="86">
        <f t="shared" si="413"/>
        <v>9.6258842769677742E-278</v>
      </c>
      <c r="HN165" s="86">
        <f t="shared" si="414"/>
        <v>9.2306249842609994E-191</v>
      </c>
      <c r="HO165" s="86">
        <f t="shared" si="415"/>
        <v>1.6282849269489841E-135</v>
      </c>
      <c r="HP165" s="86">
        <f t="shared" si="416"/>
        <v>1.0865614203505615E-152</v>
      </c>
      <c r="HQ165" s="86">
        <f t="shared" si="417"/>
        <v>4.9414145204529156E-185</v>
      </c>
      <c r="HS165" s="86">
        <f t="shared" si="539"/>
        <v>8.2146624016167464E-8</v>
      </c>
      <c r="HT165" s="86">
        <f t="shared" si="418"/>
        <v>1.9203071144805328E-11</v>
      </c>
      <c r="HU165" s="86">
        <f t="shared" si="419"/>
        <v>1.1872590325965339E-12</v>
      </c>
      <c r="HV165" s="86">
        <f t="shared" si="420"/>
        <v>5.7874213325448171E-13</v>
      </c>
      <c r="HW165" s="86">
        <f t="shared" si="421"/>
        <v>2.3440159103517978E-12</v>
      </c>
      <c r="HX165" s="86">
        <f t="shared" si="422"/>
        <v>1.0120510893152082E-12</v>
      </c>
      <c r="HY165" s="86">
        <f t="shared" si="423"/>
        <v>4.3144206569177447E-12</v>
      </c>
      <c r="HZ165" s="86">
        <f t="shared" si="424"/>
        <v>1.0502999206175448E-14</v>
      </c>
      <c r="IA165" s="86">
        <f t="shared" si="425"/>
        <v>2.198409303049761E-13</v>
      </c>
      <c r="IB165" s="86">
        <f t="shared" si="426"/>
        <v>3.3119226346435791E-12</v>
      </c>
      <c r="IC165" s="86">
        <f t="shared" si="427"/>
        <v>1.4513539394657384E-11</v>
      </c>
      <c r="ID165" s="86">
        <f t="shared" si="428"/>
        <v>3.2604304268263254E-11</v>
      </c>
      <c r="IE165" s="86">
        <f t="shared" si="429"/>
        <v>2.1160580341993123E-10</v>
      </c>
      <c r="IF165" s="86">
        <f t="shared" si="430"/>
        <v>4.45819778094466E-17</v>
      </c>
      <c r="IG165" s="86">
        <f t="shared" si="431"/>
        <v>2.2919341888114862E-15</v>
      </c>
      <c r="II165" s="86">
        <f t="shared" si="540"/>
        <v>0.38623587671203796</v>
      </c>
      <c r="IJ165" s="86">
        <f t="shared" si="541"/>
        <v>0.57464907185457348</v>
      </c>
      <c r="IK165" s="86">
        <f t="shared" si="542"/>
        <v>0.5118109973259527</v>
      </c>
      <c r="IL165" s="86">
        <f t="shared" si="543"/>
        <v>0.58791056961083721</v>
      </c>
      <c r="IM165" s="86">
        <f t="shared" si="544"/>
        <v>0.5861226844863211</v>
      </c>
      <c r="IN165" s="86">
        <f t="shared" si="545"/>
        <v>0.58892056533614368</v>
      </c>
      <c r="IO165" s="86">
        <f t="shared" si="546"/>
        <v>0.58212258869745259</v>
      </c>
      <c r="IP165" s="86">
        <f t="shared" si="547"/>
        <v>0.4668108020780849</v>
      </c>
      <c r="IQ165" s="86">
        <f t="shared" si="548"/>
        <v>0.53280244123709875</v>
      </c>
      <c r="IR165" s="86">
        <f t="shared" si="549"/>
        <v>0.58582301941173931</v>
      </c>
      <c r="IS165" s="86">
        <f t="shared" si="550"/>
        <v>0.52396734396765365</v>
      </c>
      <c r="IT165" s="86">
        <f t="shared" si="551"/>
        <v>0.53069357381378723</v>
      </c>
      <c r="IU165" s="86">
        <f t="shared" si="552"/>
        <v>0.39840289887501779</v>
      </c>
      <c r="IV165" s="86">
        <f t="shared" si="553"/>
        <v>0.31144887549065786</v>
      </c>
      <c r="IW165" s="86">
        <f t="shared" si="554"/>
        <v>0.29185837172805601</v>
      </c>
      <c r="IY165" s="86">
        <f t="shared" si="555"/>
        <v>0.38623595885866197</v>
      </c>
      <c r="IZ165" s="86">
        <f t="shared" si="556"/>
        <v>0.57464907187377656</v>
      </c>
      <c r="JA165" s="86">
        <f t="shared" si="557"/>
        <v>0.51181099732713997</v>
      </c>
      <c r="JB165" s="86">
        <f t="shared" si="558"/>
        <v>0.58791056961141597</v>
      </c>
      <c r="JC165" s="86">
        <f t="shared" si="559"/>
        <v>0.58612268448866511</v>
      </c>
      <c r="JD165" s="86">
        <f t="shared" si="560"/>
        <v>0.58892056533715575</v>
      </c>
      <c r="JE165" s="86">
        <f t="shared" si="561"/>
        <v>0.58212258870176703</v>
      </c>
      <c r="JF165" s="86">
        <f t="shared" si="562"/>
        <v>0.46681080207809539</v>
      </c>
      <c r="JG165" s="86">
        <f t="shared" si="563"/>
        <v>0.53280244123731857</v>
      </c>
      <c r="JH165" s="86">
        <f t="shared" si="564"/>
        <v>0.58582301941505122</v>
      </c>
      <c r="JI165" s="86">
        <f t="shared" si="565"/>
        <v>0.52396734398216716</v>
      </c>
      <c r="JJ165" s="86">
        <f t="shared" si="566"/>
        <v>0.53069357384639149</v>
      </c>
      <c r="JK165" s="86">
        <f t="shared" si="567"/>
        <v>0.39840289908662357</v>
      </c>
      <c r="JL165" s="86">
        <f t="shared" si="568"/>
        <v>0.31144887549065792</v>
      </c>
      <c r="JM165" s="86">
        <f t="shared" si="569"/>
        <v>0.29185837172805829</v>
      </c>
    </row>
    <row r="166" spans="2:273" x14ac:dyDescent="0.25">
      <c r="B166" s="2">
        <v>139</v>
      </c>
      <c r="C166" s="37">
        <v>91.016000000000005</v>
      </c>
      <c r="D166" s="37">
        <v>92.102999999999994</v>
      </c>
      <c r="E166" s="37">
        <v>89.171999999999997</v>
      </c>
      <c r="F166" s="37">
        <v>91.671999999999997</v>
      </c>
      <c r="G166" s="37">
        <v>93.465999999999994</v>
      </c>
      <c r="H166" s="37">
        <v>94.759</v>
      </c>
      <c r="I166" s="37">
        <v>92.844999999999999</v>
      </c>
      <c r="J166" s="37">
        <v>90.861999999999995</v>
      </c>
      <c r="K166" s="37">
        <v>93.155000000000001</v>
      </c>
      <c r="L166" s="37">
        <v>98.655000000000001</v>
      </c>
      <c r="M166" s="37">
        <v>107.241</v>
      </c>
      <c r="N166" s="37">
        <v>107.25</v>
      </c>
      <c r="O166" s="37">
        <v>113.25</v>
      </c>
      <c r="P166" s="37">
        <v>127.57899999999999</v>
      </c>
      <c r="Q166" s="37">
        <v>153.316</v>
      </c>
      <c r="S166" s="4">
        <f t="shared" si="441"/>
        <v>90.951011981023044</v>
      </c>
      <c r="T166" s="4">
        <f t="shared" si="442"/>
        <v>91.290164119700236</v>
      </c>
      <c r="U166" s="4">
        <f t="shared" si="443"/>
        <v>90.567283254944968</v>
      </c>
      <c r="V166" s="4">
        <f t="shared" si="444"/>
        <v>92.053552514466418</v>
      </c>
      <c r="W166" s="4">
        <f t="shared" si="445"/>
        <v>94.086649484652582</v>
      </c>
      <c r="X166" s="4">
        <f t="shared" si="446"/>
        <v>93.687851887864909</v>
      </c>
      <c r="Y166" s="4">
        <f t="shared" si="447"/>
        <v>93.397805781397039</v>
      </c>
      <c r="Z166" s="4">
        <f t="shared" si="448"/>
        <v>92.852404548642937</v>
      </c>
      <c r="AA166" s="4">
        <f t="shared" si="449"/>
        <v>94.097990307256467</v>
      </c>
      <c r="AB166" s="4">
        <f t="shared" si="450"/>
        <v>99.078555355021493</v>
      </c>
      <c r="AC166" s="4">
        <f t="shared" si="451"/>
        <v>105.07247073030584</v>
      </c>
      <c r="AD166" s="4">
        <f t="shared" si="452"/>
        <v>105.7517486884683</v>
      </c>
      <c r="AE166" s="4">
        <f t="shared" si="453"/>
        <v>113.03901412095581</v>
      </c>
      <c r="AF166" s="4">
        <f t="shared" si="454"/>
        <v>128.25641537607191</v>
      </c>
      <c r="AG166" s="4">
        <f t="shared" si="455"/>
        <v>154.34198438058618</v>
      </c>
      <c r="AI166" s="4">
        <f t="shared" si="456"/>
        <v>6.4988018976961826E-2</v>
      </c>
      <c r="AJ166" s="4">
        <f t="shared" si="457"/>
        <v>0.81283588029975817</v>
      </c>
      <c r="AK166" s="4">
        <f t="shared" si="458"/>
        <v>-1.395283254944971</v>
      </c>
      <c r="AL166" s="4">
        <f t="shared" si="459"/>
        <v>-0.38155251446642069</v>
      </c>
      <c r="AM166" s="4">
        <f t="shared" si="460"/>
        <v>-0.62064948465258851</v>
      </c>
      <c r="AN166" s="4">
        <f t="shared" si="461"/>
        <v>1.0711481121350914</v>
      </c>
      <c r="AO166" s="4">
        <f t="shared" si="462"/>
        <v>-0.55280578139704062</v>
      </c>
      <c r="AP166" s="4">
        <f t="shared" si="463"/>
        <v>-1.9904045486429425</v>
      </c>
      <c r="AQ166" s="4">
        <f t="shared" si="464"/>
        <v>-0.9429903072564656</v>
      </c>
      <c r="AR166" s="4">
        <f t="shared" si="465"/>
        <v>-0.42355535502149166</v>
      </c>
      <c r="AS166" s="4">
        <f t="shared" si="466"/>
        <v>2.1685292696941616</v>
      </c>
      <c r="AT166" s="4">
        <f t="shared" si="467"/>
        <v>1.4982513115317033</v>
      </c>
      <c r="AU166" s="4">
        <f t="shared" si="468"/>
        <v>0.21098587904418764</v>
      </c>
      <c r="AV166" s="4">
        <f t="shared" si="469"/>
        <v>-0.67741537607192015</v>
      </c>
      <c r="AW166" s="4">
        <f t="shared" si="469"/>
        <v>-1.0259843805861806</v>
      </c>
      <c r="AY166" s="2">
        <f t="shared" si="520"/>
        <v>90.951011981023044</v>
      </c>
      <c r="AZ166" s="2">
        <f t="shared" si="359"/>
        <v>90.873689092850157</v>
      </c>
      <c r="BA166" s="2">
        <f t="shared" si="360"/>
        <v>90.175758040026665</v>
      </c>
      <c r="BB166" s="2">
        <f t="shared" si="361"/>
        <v>89.978167388700442</v>
      </c>
      <c r="BC166" s="2">
        <f t="shared" si="362"/>
        <v>90.933941512645646</v>
      </c>
      <c r="BD166" s="2">
        <f t="shared" si="363"/>
        <v>91.020443375034219</v>
      </c>
      <c r="BE166" s="2">
        <f t="shared" si="364"/>
        <v>91.166057241376649</v>
      </c>
      <c r="BF166" s="2">
        <f t="shared" si="365"/>
        <v>92.427841597283702</v>
      </c>
      <c r="BG166" s="2">
        <f t="shared" si="366"/>
        <v>92.808247497316515</v>
      </c>
      <c r="BH166" s="2">
        <f t="shared" si="367"/>
        <v>93.365099510441553</v>
      </c>
      <c r="BI166" s="2">
        <f t="shared" si="368"/>
        <v>94.755024647588201</v>
      </c>
      <c r="BJ166" s="2">
        <f t="shared" si="369"/>
        <v>95.172233448037389</v>
      </c>
      <c r="BK166" s="2">
        <f t="shared" si="370"/>
        <v>96.586635343620031</v>
      </c>
      <c r="BL166" s="2">
        <f t="shared" si="371"/>
        <v>96.492567308069624</v>
      </c>
      <c r="BM166" s="2">
        <f t="shared" si="372"/>
        <v>97.202412606259173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108.17621885553471</v>
      </c>
      <c r="DL166" s="2">
        <f t="shared" si="501"/>
        <v>118.10143454790824</v>
      </c>
      <c r="DM166" s="2">
        <f t="shared" si="501"/>
        <v>118.2179406207827</v>
      </c>
      <c r="DN166" s="2">
        <f t="shared" si="501"/>
        <v>122.15178049932526</v>
      </c>
      <c r="DO166" s="2">
        <f t="shared" si="501"/>
        <v>118.82642729831143</v>
      </c>
      <c r="DP166" s="2">
        <f t="shared" si="501"/>
        <v>123.4213313170313</v>
      </c>
      <c r="DQ166" s="2">
        <f t="shared" si="501"/>
        <v>116.26636344238977</v>
      </c>
      <c r="DR166" s="2">
        <f t="shared" si="501"/>
        <v>125.92947563025211</v>
      </c>
      <c r="DS166" s="2">
        <f t="shared" si="501"/>
        <v>121.10384173669469</v>
      </c>
      <c r="DT166" s="2">
        <f t="shared" si="501"/>
        <v>121.4972487394958</v>
      </c>
      <c r="DU166" s="2">
        <f t="shared" si="501"/>
        <v>112.53240846919795</v>
      </c>
      <c r="DV166" s="2">
        <f t="shared" si="501"/>
        <v>117.12304568480302</v>
      </c>
      <c r="DW166" s="2">
        <f t="shared" si="501"/>
        <v>124.43749502133714</v>
      </c>
      <c r="DX166" s="2">
        <f t="shared" si="501"/>
        <v>123.46735004456328</v>
      </c>
      <c r="DY166" s="2">
        <f t="shared" si="501"/>
        <v>118.83031383018169</v>
      </c>
      <c r="EA166" s="2">
        <f t="shared" si="440"/>
        <v>90.969549301242239</v>
      </c>
      <c r="EB166" s="2">
        <f t="shared" si="502"/>
        <v>90.816903368908328</v>
      </c>
      <c r="EC166" s="2">
        <f t="shared" si="503"/>
        <v>89.790822037484872</v>
      </c>
      <c r="ED166" s="2">
        <f t="shared" si="504"/>
        <v>89.774544705996334</v>
      </c>
      <c r="EE166" s="2">
        <f t="shared" si="505"/>
        <v>91.509329794471114</v>
      </c>
      <c r="EF166" s="2">
        <f t="shared" si="506"/>
        <v>91.138504658929264</v>
      </c>
      <c r="EG166" s="2">
        <f t="shared" si="507"/>
        <v>90.703986114822612</v>
      </c>
      <c r="EH166" s="2">
        <f t="shared" si="508"/>
        <v>92.332739190572667</v>
      </c>
      <c r="EI166" s="2">
        <f t="shared" si="509"/>
        <v>92.410635954152838</v>
      </c>
      <c r="EJ166" s="2">
        <f t="shared" si="510"/>
        <v>93.405591493591899</v>
      </c>
      <c r="EK166" s="2">
        <f t="shared" si="511"/>
        <v>94.86676858270188</v>
      </c>
      <c r="EL166" s="2">
        <f t="shared" si="512"/>
        <v>95.548506641018591</v>
      </c>
      <c r="EM166" s="2">
        <f t="shared" si="513"/>
        <v>97.258779824638552</v>
      </c>
      <c r="EN166" s="2">
        <f t="shared" si="514"/>
        <v>96.427991768098195</v>
      </c>
      <c r="EO166" s="2">
        <f t="shared" si="515"/>
        <v>97.767724001792004</v>
      </c>
      <c r="EQ166" s="2">
        <f t="shared" si="516"/>
        <v>90.928086001268326</v>
      </c>
      <c r="ER166" s="2">
        <f t="shared" si="517"/>
        <v>90.907447993519128</v>
      </c>
      <c r="ES166" s="2">
        <f t="shared" si="517"/>
        <v>90.406700829932589</v>
      </c>
      <c r="ET166" s="2">
        <f t="shared" si="517"/>
        <v>90.121345996366685</v>
      </c>
      <c r="EU166" s="2">
        <f t="shared" si="517"/>
        <v>90.475017739873692</v>
      </c>
      <c r="EV166" s="2">
        <f t="shared" si="517"/>
        <v>90.925686522361744</v>
      </c>
      <c r="EW166" s="2">
        <f t="shared" si="517"/>
        <v>91.489282200487352</v>
      </c>
      <c r="EX166" s="2">
        <f t="shared" si="517"/>
        <v>92.477344954717907</v>
      </c>
      <c r="EY166" s="2">
        <f t="shared" si="517"/>
        <v>93.059043035329353</v>
      </c>
      <c r="EZ166" s="2">
        <f t="shared" si="517"/>
        <v>93.326101200059654</v>
      </c>
      <c r="FA166" s="2">
        <f t="shared" si="517"/>
        <v>94.651667281299609</v>
      </c>
      <c r="FB166" s="2">
        <f t="shared" si="517"/>
        <v>94.837043849554661</v>
      </c>
      <c r="FC166" s="2">
        <f t="shared" si="517"/>
        <v>95.904953353644771</v>
      </c>
      <c r="FD166" s="2">
        <f t="shared" si="517"/>
        <v>96.558551133899783</v>
      </c>
      <c r="FE166" s="2">
        <f t="shared" si="517"/>
        <v>96.467894790742491</v>
      </c>
      <c r="FG166" s="2">
        <f t="shared" si="518"/>
        <v>0.99989216561503458</v>
      </c>
      <c r="FH166" s="2">
        <f t="shared" si="519"/>
        <v>0.99990036117426817</v>
      </c>
      <c r="FI166" s="2">
        <f t="shared" si="519"/>
        <v>0.99989594967260964</v>
      </c>
      <c r="FJ166" s="2">
        <f t="shared" si="519"/>
        <v>0.99988522606198116</v>
      </c>
      <c r="FK166" s="2">
        <f t="shared" si="519"/>
        <v>0.99988428446192612</v>
      </c>
      <c r="FL166" s="2">
        <f t="shared" si="519"/>
        <v>0.99987759948396315</v>
      </c>
      <c r="FM166" s="2">
        <f t="shared" si="519"/>
        <v>0.99987385456899058</v>
      </c>
      <c r="FN166" s="2">
        <f t="shared" si="519"/>
        <v>0.99986305945961429</v>
      </c>
      <c r="FO166" s="2">
        <f t="shared" si="519"/>
        <v>0.99986572304796029</v>
      </c>
      <c r="FP166" s="2">
        <f t="shared" si="519"/>
        <v>0.99985855227104592</v>
      </c>
      <c r="FQ166" s="2">
        <f t="shared" si="519"/>
        <v>0.99987368416014499</v>
      </c>
      <c r="FR166" s="2">
        <f t="shared" si="519"/>
        <v>0.99988857626304151</v>
      </c>
      <c r="FS166" s="2">
        <f t="shared" si="519"/>
        <v>0.99987594902760868</v>
      </c>
      <c r="FT166" s="2">
        <f t="shared" si="519"/>
        <v>0.99985007452985242</v>
      </c>
      <c r="FU166" s="2">
        <f t="shared" si="519"/>
        <v>0.99983720984406621</v>
      </c>
      <c r="FW166" s="2">
        <f t="shared" si="536"/>
        <v>0.49182749228145656</v>
      </c>
      <c r="FX166" s="2">
        <f t="shared" si="376"/>
        <v>0.59713235906504958</v>
      </c>
      <c r="FY166" s="2">
        <f t="shared" si="377"/>
        <v>0.62021643906316204</v>
      </c>
      <c r="FZ166" s="2">
        <f t="shared" si="378"/>
        <v>0.57642986171262744</v>
      </c>
      <c r="GA166" s="2">
        <f t="shared" si="379"/>
        <v>0.55935661959091598</v>
      </c>
      <c r="GB166" s="2">
        <f t="shared" si="380"/>
        <v>0.57331917525934628</v>
      </c>
      <c r="GC166" s="2">
        <f t="shared" si="381"/>
        <v>0.58429751252358375</v>
      </c>
      <c r="GD166" s="2">
        <f t="shared" si="382"/>
        <v>0.62585092650174534</v>
      </c>
      <c r="GE166" s="2">
        <f t="shared" si="383"/>
        <v>0.6072708308991458</v>
      </c>
      <c r="GF166" s="2">
        <f t="shared" si="384"/>
        <v>0.55938256476933235</v>
      </c>
      <c r="GG166" s="2">
        <f t="shared" si="385"/>
        <v>0.52986841320577549</v>
      </c>
      <c r="GH166" s="2">
        <f t="shared" si="386"/>
        <v>0.53225145894902004</v>
      </c>
      <c r="GI166" s="2">
        <f t="shared" si="387"/>
        <v>0.49896795604178096</v>
      </c>
      <c r="GJ166" s="2">
        <f t="shared" si="388"/>
        <v>0.46355656752584234</v>
      </c>
      <c r="GK166" s="2">
        <f t="shared" si="389"/>
        <v>0.43754992808335458</v>
      </c>
      <c r="GM166" s="86">
        <f t="shared" si="537"/>
        <v>3.9870370202401017E-233</v>
      </c>
      <c r="GN166" s="86">
        <f t="shared" si="390"/>
        <v>9.1272302975080018E-220</v>
      </c>
      <c r="GO166" s="86">
        <f t="shared" si="391"/>
        <v>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2.5438811805737028E-278</v>
      </c>
      <c r="GV166" s="86">
        <f t="shared" si="398"/>
        <v>4.601665575876432E-302</v>
      </c>
      <c r="GW166" s="86">
        <f t="shared" si="399"/>
        <v>0</v>
      </c>
      <c r="GX166" s="86">
        <f t="shared" si="400"/>
        <v>0</v>
      </c>
      <c r="GY166" s="86">
        <f t="shared" si="401"/>
        <v>1.2538736748241939E-255</v>
      </c>
      <c r="GZ166" s="86">
        <f t="shared" si="402"/>
        <v>4.0334846977277705E-271</v>
      </c>
      <c r="HA166" s="86">
        <f t="shared" si="403"/>
        <v>0</v>
      </c>
      <c r="HC166" s="86">
        <f t="shared" si="538"/>
        <v>4.2951799815534197E-174</v>
      </c>
      <c r="HD166" s="86">
        <f t="shared" si="404"/>
        <v>8.9057278590891901E-227</v>
      </c>
      <c r="HE166" s="86">
        <f t="shared" si="405"/>
        <v>8.6054956092044287E-211</v>
      </c>
      <c r="HF166" s="86">
        <f t="shared" si="406"/>
        <v>1.0623158288981184E-256</v>
      </c>
      <c r="HG166" s="86">
        <f t="shared" si="407"/>
        <v>0</v>
      </c>
      <c r="HH166" s="86">
        <f t="shared" si="408"/>
        <v>4.7017801635862114E-282</v>
      </c>
      <c r="HI166" s="86">
        <f t="shared" si="409"/>
        <v>0</v>
      </c>
      <c r="HJ166" s="86">
        <f t="shared" si="410"/>
        <v>0</v>
      </c>
      <c r="HK166" s="86">
        <f t="shared" si="411"/>
        <v>0</v>
      </c>
      <c r="HL166" s="86">
        <f t="shared" si="412"/>
        <v>0</v>
      </c>
      <c r="HM166" s="86">
        <f t="shared" si="413"/>
        <v>3.8632939301558168E-287</v>
      </c>
      <c r="HN166" s="86">
        <f t="shared" si="414"/>
        <v>3.8425646479058958E-197</v>
      </c>
      <c r="HO166" s="86">
        <f t="shared" si="415"/>
        <v>4.0882597357842649E-140</v>
      </c>
      <c r="HP166" s="86">
        <f t="shared" si="416"/>
        <v>7.1878469890335139E-158</v>
      </c>
      <c r="HQ166" s="86">
        <f t="shared" si="417"/>
        <v>3.1213647909867021E-191</v>
      </c>
      <c r="HS166" s="86">
        <f t="shared" si="539"/>
        <v>2.4389116170805079E-8</v>
      </c>
      <c r="HT166" s="86">
        <f t="shared" si="418"/>
        <v>3.9730858573404141E-12</v>
      </c>
      <c r="HU166" s="86">
        <f t="shared" si="419"/>
        <v>1.9539826120491661E-13</v>
      </c>
      <c r="HV166" s="86">
        <f t="shared" si="420"/>
        <v>8.7860324817414675E-14</v>
      </c>
      <c r="HW166" s="86">
        <f t="shared" si="421"/>
        <v>3.5072075261714127E-13</v>
      </c>
      <c r="HX166" s="86">
        <f t="shared" si="422"/>
        <v>1.5190245030935996E-13</v>
      </c>
      <c r="HY166" s="86">
        <f t="shared" si="423"/>
        <v>7.1578005833245611E-13</v>
      </c>
      <c r="HZ166" s="86">
        <f t="shared" si="424"/>
        <v>1.2315335222562016E-15</v>
      </c>
      <c r="IA166" s="86">
        <f t="shared" si="425"/>
        <v>3.0447723384427051E-14</v>
      </c>
      <c r="IB166" s="86">
        <f t="shared" si="426"/>
        <v>5.1238870277043775E-13</v>
      </c>
      <c r="IC166" s="86">
        <f t="shared" si="427"/>
        <v>2.3998079268704008E-12</v>
      </c>
      <c r="ID166" s="86">
        <f t="shared" si="428"/>
        <v>5.8561266195282936E-12</v>
      </c>
      <c r="IE166" s="86">
        <f t="shared" si="429"/>
        <v>3.9882160231456065E-11</v>
      </c>
      <c r="IF166" s="86">
        <f t="shared" si="430"/>
        <v>1.8649558364373392E-18</v>
      </c>
      <c r="IG166" s="86">
        <f t="shared" si="431"/>
        <v>1.1672724918483635E-16</v>
      </c>
      <c r="II166" s="86">
        <f t="shared" si="540"/>
        <v>0.47315594662074534</v>
      </c>
      <c r="IJ166" s="86">
        <f t="shared" si="541"/>
        <v>0.53391268813857518</v>
      </c>
      <c r="IK166" s="86">
        <f t="shared" si="542"/>
        <v>0.44580953796671152</v>
      </c>
      <c r="IL166" s="86">
        <f t="shared" si="543"/>
        <v>0.55840424578976788</v>
      </c>
      <c r="IM166" s="86">
        <f t="shared" si="544"/>
        <v>0.58191103899349983</v>
      </c>
      <c r="IN166" s="86">
        <f t="shared" si="545"/>
        <v>0.56221740363711581</v>
      </c>
      <c r="IO166" s="86">
        <f t="shared" si="546"/>
        <v>0.54312637062007008</v>
      </c>
      <c r="IP166" s="86">
        <f t="shared" si="547"/>
        <v>0.39063788807436117</v>
      </c>
      <c r="IQ166" s="86">
        <f t="shared" si="548"/>
        <v>0.46638508178003385</v>
      </c>
      <c r="IR166" s="86">
        <f t="shared" si="549"/>
        <v>0.58257696454705987</v>
      </c>
      <c r="IS166" s="86">
        <f t="shared" si="550"/>
        <v>0.5781243486845612</v>
      </c>
      <c r="IT166" s="86">
        <f t="shared" si="551"/>
        <v>0.58005414501496289</v>
      </c>
      <c r="IU166" s="86">
        <f t="shared" si="552"/>
        <v>0.49620707359807015</v>
      </c>
      <c r="IV166" s="86">
        <f t="shared" si="553"/>
        <v>0.39378105639286604</v>
      </c>
      <c r="IW166" s="86">
        <f t="shared" si="554"/>
        <v>0.36238722628804293</v>
      </c>
      <c r="IY166" s="86">
        <f t="shared" si="555"/>
        <v>0.47315597100986151</v>
      </c>
      <c r="IZ166" s="86">
        <f t="shared" si="556"/>
        <v>0.53391268814254822</v>
      </c>
      <c r="JA166" s="86">
        <f t="shared" si="557"/>
        <v>0.44580953796690692</v>
      </c>
      <c r="JB166" s="86">
        <f t="shared" si="558"/>
        <v>0.5584042457898557</v>
      </c>
      <c r="JC166" s="86">
        <f t="shared" si="559"/>
        <v>0.58191103899385055</v>
      </c>
      <c r="JD166" s="86">
        <f t="shared" si="560"/>
        <v>0.56221740363726769</v>
      </c>
      <c r="JE166" s="86">
        <f t="shared" si="561"/>
        <v>0.54312637062078584</v>
      </c>
      <c r="JF166" s="86">
        <f t="shared" si="562"/>
        <v>0.39063788807436239</v>
      </c>
      <c r="JG166" s="86">
        <f t="shared" si="563"/>
        <v>0.46638508178006427</v>
      </c>
      <c r="JH166" s="86">
        <f t="shared" si="564"/>
        <v>0.58257696454757224</v>
      </c>
      <c r="JI166" s="86">
        <f t="shared" si="565"/>
        <v>0.57812434868696105</v>
      </c>
      <c r="JJ166" s="86">
        <f t="shared" si="566"/>
        <v>0.58005414502081898</v>
      </c>
      <c r="JK166" s="86">
        <f t="shared" si="567"/>
        <v>0.4962070736379523</v>
      </c>
      <c r="JL166" s="86">
        <f t="shared" si="568"/>
        <v>0.39378105639286604</v>
      </c>
      <c r="JM166" s="86">
        <f t="shared" si="569"/>
        <v>0.36238722628804304</v>
      </c>
    </row>
    <row r="167" spans="2:273" x14ac:dyDescent="0.25">
      <c r="B167" s="2">
        <v>140</v>
      </c>
      <c r="C167" s="37">
        <v>90.524000000000001</v>
      </c>
      <c r="D167" s="37">
        <v>91.671999999999997</v>
      </c>
      <c r="E167" s="37">
        <v>89.397000000000006</v>
      </c>
      <c r="F167" s="37">
        <v>91.759</v>
      </c>
      <c r="G167" s="37">
        <v>94.102999999999994</v>
      </c>
      <c r="H167" s="37">
        <v>92.171999999999997</v>
      </c>
      <c r="I167" s="37">
        <v>89.759</v>
      </c>
      <c r="J167" s="37">
        <v>90.983000000000004</v>
      </c>
      <c r="K167" s="37">
        <v>90.552000000000007</v>
      </c>
      <c r="L167" s="37">
        <v>94.379000000000005</v>
      </c>
      <c r="M167" s="37">
        <v>103.914</v>
      </c>
      <c r="N167" s="37">
        <v>102.964</v>
      </c>
      <c r="O167" s="37">
        <v>112.268</v>
      </c>
      <c r="P167" s="37">
        <v>128.351</v>
      </c>
      <c r="Q167" s="37">
        <v>154</v>
      </c>
      <c r="S167" s="4">
        <f t="shared" si="441"/>
        <v>90.848474830410268</v>
      </c>
      <c r="T167" s="4">
        <f t="shared" si="442"/>
        <v>90.972083614780729</v>
      </c>
      <c r="U167" s="4">
        <f t="shared" si="443"/>
        <v>90.228384297914531</v>
      </c>
      <c r="V167" s="4">
        <f t="shared" si="444"/>
        <v>90.948569823639005</v>
      </c>
      <c r="W167" s="4">
        <f t="shared" si="445"/>
        <v>92.600302841298145</v>
      </c>
      <c r="X167" s="4">
        <f t="shared" si="446"/>
        <v>92.299640383452996</v>
      </c>
      <c r="Y167" s="4">
        <f t="shared" si="447"/>
        <v>92.195821080306658</v>
      </c>
      <c r="Z167" s="4">
        <f t="shared" si="448"/>
        <v>92.477195912426936</v>
      </c>
      <c r="AA167" s="4">
        <f t="shared" si="449"/>
        <v>93.223811796260364</v>
      </c>
      <c r="AB167" s="4">
        <f t="shared" si="450"/>
        <v>96.492159743671593</v>
      </c>
      <c r="AC167" s="4">
        <f t="shared" si="451"/>
        <v>101.71761174763192</v>
      </c>
      <c r="AD167" s="4">
        <f t="shared" si="452"/>
        <v>102.37085285368238</v>
      </c>
      <c r="AE167" s="4">
        <f t="shared" si="453"/>
        <v>110.25237138940498</v>
      </c>
      <c r="AF167" s="4">
        <f t="shared" si="454"/>
        <v>127.45751698975489</v>
      </c>
      <c r="AG167" s="4">
        <f t="shared" si="455"/>
        <v>155.22361901905671</v>
      </c>
      <c r="AI167" s="4">
        <f t="shared" si="456"/>
        <v>-0.32447483041026715</v>
      </c>
      <c r="AJ167" s="4">
        <f t="shared" si="457"/>
        <v>0.69991638521926802</v>
      </c>
      <c r="AK167" s="4">
        <f t="shared" si="458"/>
        <v>-0.83138429791452495</v>
      </c>
      <c r="AL167" s="4">
        <f t="shared" si="459"/>
        <v>0.81043017636099535</v>
      </c>
      <c r="AM167" s="4">
        <f t="shared" si="460"/>
        <v>1.5026971587018494</v>
      </c>
      <c r="AN167" s="4">
        <f t="shared" si="461"/>
        <v>-0.12764038345299866</v>
      </c>
      <c r="AO167" s="4">
        <f t="shared" si="462"/>
        <v>-2.4368210803066574</v>
      </c>
      <c r="AP167" s="4">
        <f t="shared" si="463"/>
        <v>-1.4941959124269317</v>
      </c>
      <c r="AQ167" s="4">
        <f t="shared" si="464"/>
        <v>-2.6718117962603571</v>
      </c>
      <c r="AR167" s="4">
        <f t="shared" si="465"/>
        <v>-2.1131597436715879</v>
      </c>
      <c r="AS167" s="4">
        <f t="shared" si="466"/>
        <v>2.1963882523680809</v>
      </c>
      <c r="AT167" s="4">
        <f t="shared" si="467"/>
        <v>0.59314714631761944</v>
      </c>
      <c r="AU167" s="4">
        <f t="shared" si="468"/>
        <v>2.0156286105950159</v>
      </c>
      <c r="AV167" s="4">
        <f t="shared" si="469"/>
        <v>0.8934830102451059</v>
      </c>
      <c r="AW167" s="4">
        <f t="shared" si="469"/>
        <v>-1.2236190190567129</v>
      </c>
      <c r="AY167" s="2">
        <f t="shared" si="520"/>
        <v>90.848474830410268</v>
      </c>
      <c r="AZ167" s="2">
        <f t="shared" si="359"/>
        <v>90.751205370323135</v>
      </c>
      <c r="BA167" s="2">
        <f t="shared" si="360"/>
        <v>90.065166421377484</v>
      </c>
      <c r="BB167" s="2">
        <f t="shared" si="361"/>
        <v>89.863230572507092</v>
      </c>
      <c r="BC167" s="2">
        <f t="shared" si="362"/>
        <v>90.827426445129049</v>
      </c>
      <c r="BD167" s="2">
        <f t="shared" si="363"/>
        <v>90.903541306511627</v>
      </c>
      <c r="BE167" s="2">
        <f t="shared" si="364"/>
        <v>91.069519791115226</v>
      </c>
      <c r="BF167" s="2">
        <f t="shared" si="365"/>
        <v>92.332890910887613</v>
      </c>
      <c r="BG167" s="2">
        <f t="shared" si="366"/>
        <v>92.694951916258091</v>
      </c>
      <c r="BH167" s="2">
        <f t="shared" si="367"/>
        <v>93.2433918914044</v>
      </c>
      <c r="BI167" s="2">
        <f t="shared" si="368"/>
        <v>94.604890094904405</v>
      </c>
      <c r="BJ167" s="2">
        <f t="shared" si="369"/>
        <v>95.046190188531227</v>
      </c>
      <c r="BK167" s="2">
        <f t="shared" si="370"/>
        <v>96.453579103658257</v>
      </c>
      <c r="BL167" s="2">
        <f t="shared" si="371"/>
        <v>96.365389305918512</v>
      </c>
      <c r="BM167" s="2">
        <f t="shared" si="372"/>
        <v>97.044101649627692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108.20616566604127</v>
      </c>
      <c r="DL167" s="2">
        <f t="shared" si="501"/>
        <v>118.19053475033739</v>
      </c>
      <c r="DM167" s="2">
        <f t="shared" si="501"/>
        <v>118.32787645074221</v>
      </c>
      <c r="DN167" s="2">
        <f t="shared" si="501"/>
        <v>122.30281916329287</v>
      </c>
      <c r="DO167" s="2">
        <f t="shared" si="501"/>
        <v>118.95481866791744</v>
      </c>
      <c r="DP167" s="2">
        <f t="shared" si="501"/>
        <v>123.56979386529386</v>
      </c>
      <c r="DQ167" s="2">
        <f t="shared" si="501"/>
        <v>116.35709720246564</v>
      </c>
      <c r="DR167" s="2">
        <f t="shared" si="501"/>
        <v>126.0920705882353</v>
      </c>
      <c r="DS167" s="2">
        <f t="shared" si="501"/>
        <v>121.2077086834734</v>
      </c>
      <c r="DT167" s="2">
        <f t="shared" si="501"/>
        <v>121.59603613445378</v>
      </c>
      <c r="DU167" s="2">
        <f t="shared" si="501"/>
        <v>112.55184845169056</v>
      </c>
      <c r="DV167" s="2">
        <f t="shared" si="501"/>
        <v>117.17617054409007</v>
      </c>
      <c r="DW167" s="2">
        <f t="shared" si="501"/>
        <v>124.56055903271694</v>
      </c>
      <c r="DX167" s="2">
        <f t="shared" si="501"/>
        <v>123.58561809269162</v>
      </c>
      <c r="DY167" s="2">
        <f t="shared" si="501"/>
        <v>118.92687534297369</v>
      </c>
      <c r="EA167" s="2">
        <f t="shared" si="440"/>
        <v>90.868623253105596</v>
      </c>
      <c r="EB167" s="2">
        <f t="shared" si="502"/>
        <v>90.691371094252304</v>
      </c>
      <c r="EC167" s="2">
        <f t="shared" si="503"/>
        <v>89.65803618500604</v>
      </c>
      <c r="ED167" s="2">
        <f t="shared" si="504"/>
        <v>89.647113096967942</v>
      </c>
      <c r="EE167" s="2">
        <f t="shared" si="505"/>
        <v>91.44089842091158</v>
      </c>
      <c r="EF167" s="2">
        <f t="shared" si="506"/>
        <v>91.029682079614091</v>
      </c>
      <c r="EG167" s="2">
        <f t="shared" si="507"/>
        <v>90.579109290990132</v>
      </c>
      <c r="EH167" s="2">
        <f t="shared" si="508"/>
        <v>92.23289862554185</v>
      </c>
      <c r="EI167" s="2">
        <f t="shared" si="509"/>
        <v>92.274184223546143</v>
      </c>
      <c r="EJ167" s="2">
        <f t="shared" si="510"/>
        <v>93.287127927484988</v>
      </c>
      <c r="EK167" s="2">
        <f t="shared" si="511"/>
        <v>94.724635143254275</v>
      </c>
      <c r="EL167" s="2">
        <f t="shared" si="512"/>
        <v>95.448669826875516</v>
      </c>
      <c r="EM167" s="2">
        <f t="shared" si="513"/>
        <v>97.175307568692986</v>
      </c>
      <c r="EN167" s="2">
        <f t="shared" si="514"/>
        <v>96.296387379111493</v>
      </c>
      <c r="EO167" s="2">
        <f t="shared" si="515"/>
        <v>97.65340052920422</v>
      </c>
      <c r="EQ167" s="2">
        <f t="shared" si="516"/>
        <v>90.826176728105878</v>
      </c>
      <c r="ER167" s="2">
        <f t="shared" si="517"/>
        <v>90.783985294277329</v>
      </c>
      <c r="ES167" s="2">
        <f t="shared" si="517"/>
        <v>90.288292773625557</v>
      </c>
      <c r="ET167" s="2">
        <f t="shared" si="517"/>
        <v>90.002354915575239</v>
      </c>
      <c r="EU167" s="2">
        <f t="shared" si="517"/>
        <v>90.381685720372985</v>
      </c>
      <c r="EV167" s="2">
        <f t="shared" si="517"/>
        <v>90.81182582433722</v>
      </c>
      <c r="EW167" s="2">
        <f t="shared" si="517"/>
        <v>91.382835785233482</v>
      </c>
      <c r="EX167" s="2">
        <f t="shared" si="517"/>
        <v>92.380874571655852</v>
      </c>
      <c r="EY167" s="2">
        <f t="shared" si="517"/>
        <v>92.937490945207543</v>
      </c>
      <c r="EZ167" s="2">
        <f t="shared" si="517"/>
        <v>93.205697480620188</v>
      </c>
      <c r="FA167" s="2">
        <f t="shared" si="517"/>
        <v>94.504277785187469</v>
      </c>
      <c r="FB167" s="2">
        <f t="shared" si="517"/>
        <v>94.719631047675435</v>
      </c>
      <c r="FC167" s="2">
        <f t="shared" si="517"/>
        <v>95.786696387688352</v>
      </c>
      <c r="FD167" s="2">
        <f t="shared" si="517"/>
        <v>96.430545059748752</v>
      </c>
      <c r="FE167" s="2">
        <f t="shared" si="517"/>
        <v>96.322930402582344</v>
      </c>
      <c r="FG167" s="2">
        <f t="shared" si="518"/>
        <v>0.99990165293891409</v>
      </c>
      <c r="FH167" s="2">
        <f t="shared" si="519"/>
        <v>0.99990912751422034</v>
      </c>
      <c r="FI167" s="2">
        <f t="shared" si="519"/>
        <v>0.99990510410478095</v>
      </c>
      <c r="FJ167" s="2">
        <f t="shared" si="519"/>
        <v>0.99989532386734137</v>
      </c>
      <c r="FK167" s="2">
        <f t="shared" si="519"/>
        <v>0.99989446510046864</v>
      </c>
      <c r="FL167" s="2">
        <f t="shared" si="519"/>
        <v>0.9998883682003662</v>
      </c>
      <c r="FM167" s="2">
        <f t="shared" si="519"/>
        <v>0.9998849527226249</v>
      </c>
      <c r="FN167" s="2">
        <f t="shared" si="519"/>
        <v>0.9998751072379527</v>
      </c>
      <c r="FO167" s="2">
        <f t="shared" si="519"/>
        <v>0.99987753651736833</v>
      </c>
      <c r="FP167" s="2">
        <f t="shared" si="519"/>
        <v>0.99987099653243161</v>
      </c>
      <c r="FQ167" s="2">
        <f t="shared" si="519"/>
        <v>0.99988479730445823</v>
      </c>
      <c r="FR167" s="2">
        <f t="shared" si="519"/>
        <v>0.99989837934783521</v>
      </c>
      <c r="FS167" s="2">
        <f t="shared" si="519"/>
        <v>0.99988686293363949</v>
      </c>
      <c r="FT167" s="2">
        <f t="shared" si="519"/>
        <v>0.99986326454234076</v>
      </c>
      <c r="FU167" s="2">
        <f t="shared" si="519"/>
        <v>0.9998515314866192</v>
      </c>
      <c r="FW167" s="2">
        <f t="shared" si="536"/>
        <v>0.5148482481955089</v>
      </c>
      <c r="FX167" s="2">
        <f t="shared" si="376"/>
        <v>0.61907740602456462</v>
      </c>
      <c r="FY167" s="2">
        <f t="shared" si="377"/>
        <v>0.64165864112495063</v>
      </c>
      <c r="FZ167" s="2">
        <f t="shared" si="378"/>
        <v>0.59874483064171746</v>
      </c>
      <c r="GA167" s="2">
        <f t="shared" si="379"/>
        <v>0.58191867816359166</v>
      </c>
      <c r="GB167" s="2">
        <f t="shared" si="380"/>
        <v>0.59568307633148976</v>
      </c>
      <c r="GC167" s="2">
        <f t="shared" si="381"/>
        <v>0.60648095625932708</v>
      </c>
      <c r="GD167" s="2">
        <f t="shared" si="382"/>
        <v>0.64715598956148634</v>
      </c>
      <c r="GE167" s="2">
        <f t="shared" si="383"/>
        <v>0.62900673084804515</v>
      </c>
      <c r="GF167" s="2">
        <f t="shared" si="384"/>
        <v>0.58194428775564655</v>
      </c>
      <c r="GG167" s="2">
        <f t="shared" si="385"/>
        <v>0.55273303530925</v>
      </c>
      <c r="GH167" s="2">
        <f t="shared" si="386"/>
        <v>0.55509749643375628</v>
      </c>
      <c r="GI167" s="2">
        <f t="shared" si="387"/>
        <v>0.52197963113224144</v>
      </c>
      <c r="GJ167" s="2">
        <f t="shared" si="388"/>
        <v>0.48652094346141334</v>
      </c>
      <c r="GK167" s="2">
        <f t="shared" si="389"/>
        <v>0.46033150876646989</v>
      </c>
      <c r="GM167" s="86">
        <f t="shared" si="537"/>
        <v>5.6471619122792756E-239</v>
      </c>
      <c r="GN167" s="86">
        <f t="shared" si="390"/>
        <v>3.0185102980295011E-225</v>
      </c>
      <c r="GO167" s="86">
        <f t="shared" si="391"/>
        <v>0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3.2116213479982888E-285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5.1416636875572071E-262</v>
      </c>
      <c r="GZ167" s="86">
        <f t="shared" si="402"/>
        <v>6.8651447232916174E-278</v>
      </c>
      <c r="HA167" s="86">
        <f t="shared" si="403"/>
        <v>0</v>
      </c>
      <c r="HC167" s="86">
        <f t="shared" si="538"/>
        <v>5.9568384684726241E-180</v>
      </c>
      <c r="HD167" s="86">
        <f t="shared" si="404"/>
        <v>2.4819227378382522E-234</v>
      </c>
      <c r="HE167" s="86">
        <f t="shared" si="405"/>
        <v>1.1813105218776967E-217</v>
      </c>
      <c r="HF167" s="86">
        <f t="shared" si="406"/>
        <v>3.7162467775382304E-265</v>
      </c>
      <c r="HG167" s="86">
        <f t="shared" si="407"/>
        <v>0</v>
      </c>
      <c r="HH167" s="86">
        <f t="shared" si="408"/>
        <v>2.8557055432036956E-291</v>
      </c>
      <c r="HI167" s="86">
        <f t="shared" si="409"/>
        <v>0</v>
      </c>
      <c r="HJ167" s="86">
        <f t="shared" si="410"/>
        <v>0</v>
      </c>
      <c r="HK167" s="86">
        <f t="shared" si="411"/>
        <v>0</v>
      </c>
      <c r="HL167" s="86">
        <f t="shared" si="412"/>
        <v>0</v>
      </c>
      <c r="HM167" s="86">
        <f t="shared" si="413"/>
        <v>1.0794285477724594E-296</v>
      </c>
      <c r="HN167" s="86">
        <f t="shared" si="414"/>
        <v>1.2535686993507741E-203</v>
      </c>
      <c r="HO167" s="86">
        <f t="shared" si="415"/>
        <v>8.5837323210425153E-145</v>
      </c>
      <c r="HP167" s="86">
        <f t="shared" si="416"/>
        <v>3.8891462430052236E-163</v>
      </c>
      <c r="HQ167" s="86">
        <f t="shared" si="417"/>
        <v>1.5551915458568736E-197</v>
      </c>
      <c r="HS167" s="86">
        <f t="shared" si="539"/>
        <v>6.9220070149177148E-9</v>
      </c>
      <c r="HT167" s="86">
        <f t="shared" si="418"/>
        <v>7.8177293992041457E-13</v>
      </c>
      <c r="HU167" s="86">
        <f t="shared" si="419"/>
        <v>3.031448427958403E-14</v>
      </c>
      <c r="HV167" s="86">
        <f t="shared" si="420"/>
        <v>1.2526956188063686E-14</v>
      </c>
      <c r="HW167" s="86">
        <f t="shared" si="421"/>
        <v>4.9077070100715956E-14</v>
      </c>
      <c r="HX167" s="86">
        <f t="shared" si="422"/>
        <v>2.136981077416811E-14</v>
      </c>
      <c r="HY167" s="86">
        <f t="shared" si="423"/>
        <v>1.1168306867813399E-13</v>
      </c>
      <c r="HZ167" s="86">
        <f t="shared" si="424"/>
        <v>1.3451693320694209E-16</v>
      </c>
      <c r="IA167" s="86">
        <f t="shared" si="425"/>
        <v>3.9450019408775853E-15</v>
      </c>
      <c r="IB167" s="86">
        <f t="shared" si="426"/>
        <v>7.4246151058101352E-14</v>
      </c>
      <c r="IC167" s="86">
        <f t="shared" si="427"/>
        <v>3.720158526523005E-13</v>
      </c>
      <c r="ID167" s="86">
        <f t="shared" si="428"/>
        <v>9.8984622090291537E-13</v>
      </c>
      <c r="IE167" s="86">
        <f t="shared" si="429"/>
        <v>7.0638798719606233E-12</v>
      </c>
      <c r="IF167" s="86">
        <f t="shared" si="430"/>
        <v>6.8394111721581747E-20</v>
      </c>
      <c r="IG167" s="86">
        <f t="shared" si="431"/>
        <v>5.223481595667563E-18</v>
      </c>
      <c r="II167" s="86">
        <f t="shared" si="540"/>
        <v>0.54099540784295153</v>
      </c>
      <c r="IJ167" s="86">
        <f t="shared" si="541"/>
        <v>0.47711867581106898</v>
      </c>
      <c r="IK167" s="86">
        <f t="shared" si="542"/>
        <v>0.37596901575987851</v>
      </c>
      <c r="IL167" s="86">
        <f t="shared" si="543"/>
        <v>0.50230001637843191</v>
      </c>
      <c r="IM167" s="86">
        <f t="shared" si="544"/>
        <v>0.54031262893811494</v>
      </c>
      <c r="IN167" s="86">
        <f t="shared" si="545"/>
        <v>0.50685741493051728</v>
      </c>
      <c r="IO167" s="86">
        <f t="shared" si="546"/>
        <v>0.4822540254414896</v>
      </c>
      <c r="IP167" s="86">
        <f t="shared" si="547"/>
        <v>0.31665308672345666</v>
      </c>
      <c r="IQ167" s="86">
        <f t="shared" si="548"/>
        <v>0.39247365220925451</v>
      </c>
      <c r="IR167" s="86">
        <f t="shared" si="549"/>
        <v>0.54241830017931736</v>
      </c>
      <c r="IS167" s="86">
        <f t="shared" si="550"/>
        <v>0.58805617885030015</v>
      </c>
      <c r="IT167" s="86">
        <f t="shared" si="551"/>
        <v>0.58765092674560082</v>
      </c>
      <c r="IU167" s="86">
        <f t="shared" si="552"/>
        <v>0.56359033844243722</v>
      </c>
      <c r="IV167" s="86">
        <f t="shared" si="553"/>
        <v>0.4663111816124767</v>
      </c>
      <c r="IW167" s="86">
        <f t="shared" si="554"/>
        <v>0.4266326630850405</v>
      </c>
      <c r="IY167" s="86">
        <f t="shared" si="555"/>
        <v>0.54099541476495849</v>
      </c>
      <c r="IZ167" s="86">
        <f t="shared" si="556"/>
        <v>0.47711867581185075</v>
      </c>
      <c r="JA167" s="86">
        <f t="shared" si="557"/>
        <v>0.37596901575990882</v>
      </c>
      <c r="JB167" s="86">
        <f t="shared" si="558"/>
        <v>0.50230001637844446</v>
      </c>
      <c r="JC167" s="86">
        <f t="shared" si="559"/>
        <v>0.54031262893816401</v>
      </c>
      <c r="JD167" s="86">
        <f t="shared" si="560"/>
        <v>0.5068574149305386</v>
      </c>
      <c r="JE167" s="86">
        <f t="shared" si="561"/>
        <v>0.48225402544160129</v>
      </c>
      <c r="JF167" s="86">
        <f t="shared" si="562"/>
        <v>0.31665308672345677</v>
      </c>
      <c r="JG167" s="86">
        <f t="shared" si="563"/>
        <v>0.39247365220925845</v>
      </c>
      <c r="JH167" s="86">
        <f t="shared" si="564"/>
        <v>0.54241830017939163</v>
      </c>
      <c r="JI167" s="86">
        <f t="shared" si="565"/>
        <v>0.58805617885067218</v>
      </c>
      <c r="JJ167" s="86">
        <f t="shared" si="566"/>
        <v>0.5876509267465907</v>
      </c>
      <c r="JK167" s="86">
        <f t="shared" si="567"/>
        <v>0.56359033844950113</v>
      </c>
      <c r="JL167" s="86">
        <f t="shared" si="568"/>
        <v>0.4663111816124767</v>
      </c>
      <c r="JM167" s="86">
        <f t="shared" si="569"/>
        <v>0.4266326630850405</v>
      </c>
    </row>
    <row r="168" spans="2:273" x14ac:dyDescent="0.25">
      <c r="B168" s="2">
        <v>141</v>
      </c>
      <c r="C168" s="37">
        <v>91.143000000000001</v>
      </c>
      <c r="D168" s="37">
        <v>89.397000000000006</v>
      </c>
      <c r="E168" s="37">
        <v>89.155000000000001</v>
      </c>
      <c r="F168" s="37">
        <v>89.5</v>
      </c>
      <c r="G168" s="37">
        <v>90.914000000000001</v>
      </c>
      <c r="H168" s="37">
        <v>91.569000000000003</v>
      </c>
      <c r="I168" s="37">
        <v>91.171999999999997</v>
      </c>
      <c r="J168" s="37">
        <v>92.638000000000005</v>
      </c>
      <c r="K168" s="37">
        <v>92.275999999999996</v>
      </c>
      <c r="L168" s="37">
        <v>94.638000000000005</v>
      </c>
      <c r="M168" s="37">
        <v>97</v>
      </c>
      <c r="N168" s="37">
        <v>96.893000000000001</v>
      </c>
      <c r="O168" s="37">
        <v>107.589</v>
      </c>
      <c r="P168" s="37">
        <v>125.211</v>
      </c>
      <c r="Q168" s="37">
        <v>152.71899999999999</v>
      </c>
      <c r="S168" s="4">
        <f t="shared" si="441"/>
        <v>90.745907235836512</v>
      </c>
      <c r="T168" s="4">
        <f t="shared" si="442"/>
        <v>90.733458374567633</v>
      </c>
      <c r="U168" s="4">
        <f t="shared" si="443"/>
        <v>90.014443060777268</v>
      </c>
      <c r="V168" s="4">
        <f t="shared" si="444"/>
        <v>90.241885601512351</v>
      </c>
      <c r="W168" s="4">
        <f t="shared" si="445"/>
        <v>91.578757117753497</v>
      </c>
      <c r="X168" s="4">
        <f t="shared" si="446"/>
        <v>91.418797490017255</v>
      </c>
      <c r="Y168" s="4">
        <f t="shared" si="447"/>
        <v>91.468919479811348</v>
      </c>
      <c r="Z168" s="4">
        <f t="shared" si="448"/>
        <v>92.27985328976807</v>
      </c>
      <c r="AA168" s="4">
        <f t="shared" si="449"/>
        <v>92.768722877385727</v>
      </c>
      <c r="AB168" s="4">
        <f t="shared" si="450"/>
        <v>94.717774662044718</v>
      </c>
      <c r="AC168" s="4">
        <f t="shared" si="451"/>
        <v>98.702866572620962</v>
      </c>
      <c r="AD168" s="4">
        <f t="shared" si="452"/>
        <v>99.349759977415189</v>
      </c>
      <c r="AE168" s="4">
        <f t="shared" si="453"/>
        <v>106.40386173001015</v>
      </c>
      <c r="AF168" s="4">
        <f t="shared" si="454"/>
        <v>124.13779271625586</v>
      </c>
      <c r="AG168" s="4">
        <f t="shared" si="455"/>
        <v>152.2659498061717</v>
      </c>
      <c r="AI168" s="4">
        <f t="shared" si="456"/>
        <v>0.39709276416348871</v>
      </c>
      <c r="AJ168" s="4">
        <f t="shared" si="457"/>
        <v>-1.3364583745676271</v>
      </c>
      <c r="AK168" s="4">
        <f t="shared" si="458"/>
        <v>-0.85944306077726651</v>
      </c>
      <c r="AL168" s="4">
        <f t="shared" si="459"/>
        <v>-0.74188560151235095</v>
      </c>
      <c r="AM168" s="4">
        <f t="shared" si="460"/>
        <v>-0.66475711775349566</v>
      </c>
      <c r="AN168" s="4">
        <f t="shared" si="461"/>
        <v>0.15020250998274776</v>
      </c>
      <c r="AO168" s="4">
        <f t="shared" si="462"/>
        <v>-0.29691947981135058</v>
      </c>
      <c r="AP168" s="4">
        <f t="shared" si="463"/>
        <v>0.35814671023193512</v>
      </c>
      <c r="AQ168" s="4">
        <f t="shared" si="464"/>
        <v>-0.49272287738573084</v>
      </c>
      <c r="AR168" s="4">
        <f t="shared" si="465"/>
        <v>-7.9774662044712841E-2</v>
      </c>
      <c r="AS168" s="4">
        <f t="shared" si="466"/>
        <v>-1.7028665726209624</v>
      </c>
      <c r="AT168" s="4">
        <f t="shared" si="467"/>
        <v>-2.4567599774151887</v>
      </c>
      <c r="AU168" s="4">
        <f t="shared" si="468"/>
        <v>1.1851382699898494</v>
      </c>
      <c r="AV168" s="4">
        <f t="shared" si="469"/>
        <v>1.0732072837441393</v>
      </c>
      <c r="AW168" s="4">
        <f t="shared" si="469"/>
        <v>0.45305019382828959</v>
      </c>
      <c r="AY168" s="2">
        <f t="shared" si="520"/>
        <v>90.745907235836512</v>
      </c>
      <c r="AZ168" s="2">
        <f t="shared" si="359"/>
        <v>90.628785040492033</v>
      </c>
      <c r="BA168" s="2">
        <f t="shared" si="360"/>
        <v>89.954854432264796</v>
      </c>
      <c r="BB168" s="2">
        <f t="shared" si="361"/>
        <v>89.748547903860469</v>
      </c>
      <c r="BC168" s="2">
        <f t="shared" si="362"/>
        <v>90.720174645749552</v>
      </c>
      <c r="BD168" s="2">
        <f t="shared" si="363"/>
        <v>90.786526453398309</v>
      </c>
      <c r="BE168" s="2">
        <f t="shared" si="364"/>
        <v>90.973466619804981</v>
      </c>
      <c r="BF168" s="2">
        <f t="shared" si="365"/>
        <v>92.238027491238839</v>
      </c>
      <c r="BG168" s="2">
        <f t="shared" si="366"/>
        <v>92.581982730425807</v>
      </c>
      <c r="BH168" s="2">
        <f t="shared" si="367"/>
        <v>93.121650706655544</v>
      </c>
      <c r="BI168" s="2">
        <f t="shared" si="368"/>
        <v>94.454579013697895</v>
      </c>
      <c r="BJ168" s="2">
        <f t="shared" si="369"/>
        <v>94.919531840315472</v>
      </c>
      <c r="BK168" s="2">
        <f t="shared" si="370"/>
        <v>96.319076193413196</v>
      </c>
      <c r="BL168" s="2">
        <f t="shared" si="371"/>
        <v>96.23840979007511</v>
      </c>
      <c r="BM168" s="2">
        <f t="shared" si="372"/>
        <v>96.884188367970893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108.23611247654785</v>
      </c>
      <c r="DL168" s="2">
        <f t="shared" si="501"/>
        <v>118.27963495276654</v>
      </c>
      <c r="DM168" s="2">
        <f t="shared" si="501"/>
        <v>118.43781228070172</v>
      </c>
      <c r="DN168" s="2">
        <f t="shared" si="501"/>
        <v>122.45385782726048</v>
      </c>
      <c r="DO168" s="2">
        <f t="shared" si="501"/>
        <v>119.08321003752343</v>
      </c>
      <c r="DP168" s="2">
        <f t="shared" si="501"/>
        <v>123.7182564135564</v>
      </c>
      <c r="DQ168" s="2">
        <f t="shared" si="501"/>
        <v>116.4478309625415</v>
      </c>
      <c r="DR168" s="2">
        <f t="shared" si="501"/>
        <v>126.25466554621849</v>
      </c>
      <c r="DS168" s="2">
        <f t="shared" si="501"/>
        <v>121.31157563025211</v>
      </c>
      <c r="DT168" s="2">
        <f t="shared" si="501"/>
        <v>121.69482352941176</v>
      </c>
      <c r="DU168" s="2">
        <f t="shared" si="501"/>
        <v>112.57128843418317</v>
      </c>
      <c r="DV168" s="2">
        <f t="shared" si="501"/>
        <v>117.22929540337712</v>
      </c>
      <c r="DW168" s="2">
        <f t="shared" si="501"/>
        <v>124.68362304409673</v>
      </c>
      <c r="DX168" s="2">
        <f t="shared" si="501"/>
        <v>123.70388614081996</v>
      </c>
      <c r="DY168" s="2">
        <f t="shared" si="501"/>
        <v>119.02343685576568</v>
      </c>
      <c r="EA168" s="2">
        <f t="shared" si="440"/>
        <v>90.767697204968954</v>
      </c>
      <c r="EB168" s="2">
        <f t="shared" si="502"/>
        <v>90.565838819596266</v>
      </c>
      <c r="EC168" s="2">
        <f t="shared" si="503"/>
        <v>89.525250332527207</v>
      </c>
      <c r="ED168" s="2">
        <f t="shared" si="504"/>
        <v>89.519681487939565</v>
      </c>
      <c r="EE168" s="2">
        <f t="shared" si="505"/>
        <v>91.372467047352032</v>
      </c>
      <c r="EF168" s="2">
        <f t="shared" si="506"/>
        <v>90.920859500298917</v>
      </c>
      <c r="EG168" s="2">
        <f t="shared" si="507"/>
        <v>90.454232467157652</v>
      </c>
      <c r="EH168" s="2">
        <f t="shared" si="508"/>
        <v>92.133058060511019</v>
      </c>
      <c r="EI168" s="2">
        <f t="shared" si="509"/>
        <v>92.137732492939449</v>
      </c>
      <c r="EJ168" s="2">
        <f t="shared" si="510"/>
        <v>93.168664361378077</v>
      </c>
      <c r="EK168" s="2">
        <f t="shared" si="511"/>
        <v>94.582501703806656</v>
      </c>
      <c r="EL168" s="2">
        <f t="shared" si="512"/>
        <v>95.348833012732428</v>
      </c>
      <c r="EM168" s="2">
        <f t="shared" si="513"/>
        <v>97.091835312747406</v>
      </c>
      <c r="EN168" s="2">
        <f t="shared" si="514"/>
        <v>96.164782990124777</v>
      </c>
      <c r="EO168" s="2">
        <f t="shared" si="515"/>
        <v>97.539077056616435</v>
      </c>
      <c r="EQ168" s="2">
        <f t="shared" si="516"/>
        <v>90.72426745494343</v>
      </c>
      <c r="ER168" s="2">
        <f t="shared" si="517"/>
        <v>90.66052259503553</v>
      </c>
      <c r="ES168" s="2">
        <f t="shared" si="517"/>
        <v>90.169884717318538</v>
      </c>
      <c r="ET168" s="2">
        <f t="shared" si="517"/>
        <v>89.883363834783779</v>
      </c>
      <c r="EU168" s="2">
        <f t="shared" si="517"/>
        <v>90.288353700872293</v>
      </c>
      <c r="EV168" s="2">
        <f t="shared" si="517"/>
        <v>90.697965126312681</v>
      </c>
      <c r="EW168" s="2">
        <f t="shared" si="517"/>
        <v>91.276389369979611</v>
      </c>
      <c r="EX168" s="2">
        <f t="shared" si="517"/>
        <v>92.284404188593811</v>
      </c>
      <c r="EY168" s="2">
        <f t="shared" si="517"/>
        <v>92.815938855085733</v>
      </c>
      <c r="EZ168" s="2">
        <f t="shared" si="517"/>
        <v>93.085293761180708</v>
      </c>
      <c r="FA168" s="2">
        <f t="shared" si="517"/>
        <v>94.356888289075329</v>
      </c>
      <c r="FB168" s="2">
        <f t="shared" si="517"/>
        <v>94.602218245796223</v>
      </c>
      <c r="FC168" s="2">
        <f t="shared" si="517"/>
        <v>95.668439421731932</v>
      </c>
      <c r="FD168" s="2">
        <f t="shared" si="517"/>
        <v>96.302538985597721</v>
      </c>
      <c r="FE168" s="2">
        <f t="shared" si="517"/>
        <v>96.177966014422196</v>
      </c>
      <c r="FG168" s="2">
        <f t="shared" si="518"/>
        <v>0.9999103056381029</v>
      </c>
      <c r="FH168" s="2">
        <f t="shared" si="519"/>
        <v>0.99991712264529953</v>
      </c>
      <c r="FI168" s="2">
        <f t="shared" si="519"/>
        <v>0.99991345319230052</v>
      </c>
      <c r="FJ168" s="2">
        <f t="shared" si="519"/>
        <v>0.9999045333531108</v>
      </c>
      <c r="FK168" s="2">
        <f t="shared" si="519"/>
        <v>0.99990375013392785</v>
      </c>
      <c r="FL168" s="2">
        <f t="shared" si="519"/>
        <v>0.99989818958869581</v>
      </c>
      <c r="FM168" s="2">
        <f t="shared" si="519"/>
        <v>0.99989507457384452</v>
      </c>
      <c r="FN168" s="2">
        <f t="shared" si="519"/>
        <v>0.99988609519553207</v>
      </c>
      <c r="FO168" s="2">
        <f t="shared" si="519"/>
        <v>0.99988831077291196</v>
      </c>
      <c r="FP168" s="2">
        <f t="shared" si="519"/>
        <v>0.99988234610378479</v>
      </c>
      <c r="FQ168" s="2">
        <f t="shared" si="519"/>
        <v>0.99989493282792019</v>
      </c>
      <c r="FR168" s="2">
        <f t="shared" si="519"/>
        <v>0.99990732003502392</v>
      </c>
      <c r="FS168" s="2">
        <f t="shared" si="519"/>
        <v>0.99989681674197395</v>
      </c>
      <c r="FT168" s="2">
        <f t="shared" si="519"/>
        <v>0.99987529428012634</v>
      </c>
      <c r="FU168" s="2">
        <f t="shared" si="519"/>
        <v>0.99986459333759259</v>
      </c>
      <c r="FW168" s="2">
        <f t="shared" si="536"/>
        <v>0.53780616927015934</v>
      </c>
      <c r="FX168" s="2">
        <f t="shared" si="376"/>
        <v>0.64054664595044097</v>
      </c>
      <c r="FY168" s="2">
        <f t="shared" si="377"/>
        <v>0.66254891125115434</v>
      </c>
      <c r="FZ168" s="2">
        <f t="shared" si="378"/>
        <v>0.62065784192276297</v>
      </c>
      <c r="GA168" s="2">
        <f t="shared" si="379"/>
        <v>0.60414306219066438</v>
      </c>
      <c r="GB168" s="2">
        <f t="shared" si="380"/>
        <v>0.61765652002754801</v>
      </c>
      <c r="GC168" s="2">
        <f t="shared" si="381"/>
        <v>0.62823380972054421</v>
      </c>
      <c r="GD168" s="2">
        <f t="shared" si="382"/>
        <v>0.66789165325549138</v>
      </c>
      <c r="GE168" s="2">
        <f t="shared" si="383"/>
        <v>0.65023252229540784</v>
      </c>
      <c r="GF168" s="2">
        <f t="shared" si="384"/>
        <v>0.6041682364461346</v>
      </c>
      <c r="GG168" s="2">
        <f t="shared" si="385"/>
        <v>0.57537678428496086</v>
      </c>
      <c r="GH168" s="2">
        <f t="shared" si="386"/>
        <v>0.57771299471476156</v>
      </c>
      <c r="GI168" s="2">
        <f t="shared" si="387"/>
        <v>0.54489839037947774</v>
      </c>
      <c r="GJ168" s="2">
        <f t="shared" si="388"/>
        <v>0.50954236892751648</v>
      </c>
      <c r="GK168" s="2">
        <f t="shared" si="389"/>
        <v>0.48328005115547129</v>
      </c>
      <c r="GM168" s="86">
        <f t="shared" si="537"/>
        <v>6.7611908332120391E-245</v>
      </c>
      <c r="GN168" s="86">
        <f t="shared" si="390"/>
        <v>8.5356090376991392E-231</v>
      </c>
      <c r="GO168" s="86">
        <f t="shared" si="391"/>
        <v>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3.3340547501062439E-292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1.7563656492217262E-268</v>
      </c>
      <c r="GZ168" s="86">
        <f t="shared" si="402"/>
        <v>9.6300560302575116E-285</v>
      </c>
      <c r="HA168" s="86">
        <f t="shared" si="403"/>
        <v>0</v>
      </c>
      <c r="HC168" s="86">
        <f t="shared" si="538"/>
        <v>6.5950327048019474E-186</v>
      </c>
      <c r="HD168" s="86">
        <f t="shared" si="404"/>
        <v>5.190445523645676E-242</v>
      </c>
      <c r="HE168" s="86">
        <f t="shared" si="405"/>
        <v>1.256506500940784E-224</v>
      </c>
      <c r="HF168" s="86">
        <f t="shared" si="406"/>
        <v>9.4627208496849738E-274</v>
      </c>
      <c r="HG168" s="86">
        <f t="shared" si="407"/>
        <v>0</v>
      </c>
      <c r="HH168" s="86">
        <f t="shared" si="408"/>
        <v>1.2305244526696791E-300</v>
      </c>
      <c r="HI168" s="86">
        <f t="shared" si="409"/>
        <v>0</v>
      </c>
      <c r="HJ168" s="86">
        <f t="shared" si="410"/>
        <v>0</v>
      </c>
      <c r="HK168" s="86">
        <f t="shared" si="411"/>
        <v>0</v>
      </c>
      <c r="HL168" s="86">
        <f t="shared" si="412"/>
        <v>0</v>
      </c>
      <c r="HM168" s="86">
        <f t="shared" si="413"/>
        <v>2.0996418492217552E-306</v>
      </c>
      <c r="HN168" s="86">
        <f t="shared" si="414"/>
        <v>3.2048538122425251E-210</v>
      </c>
      <c r="HO168" s="86">
        <f t="shared" si="415"/>
        <v>1.5070911512543831E-149</v>
      </c>
      <c r="HP168" s="86">
        <f t="shared" si="416"/>
        <v>1.7211420243137876E-168</v>
      </c>
      <c r="HQ168" s="86">
        <f t="shared" si="417"/>
        <v>6.1117501545619342E-204</v>
      </c>
      <c r="HS168" s="86">
        <f t="shared" si="539"/>
        <v>1.8778598446280566E-9</v>
      </c>
      <c r="HT168" s="86">
        <f t="shared" si="418"/>
        <v>1.4628695499202397E-13</v>
      </c>
      <c r="HU168" s="86">
        <f t="shared" si="419"/>
        <v>4.4331119420841331E-15</v>
      </c>
      <c r="HV168" s="86">
        <f t="shared" si="420"/>
        <v>1.6773232319585365E-15</v>
      </c>
      <c r="HW168" s="86">
        <f t="shared" si="421"/>
        <v>6.4221545065949541E-15</v>
      </c>
      <c r="HX168" s="86">
        <f t="shared" si="422"/>
        <v>2.8176142009466616E-15</v>
      </c>
      <c r="HY168" s="86">
        <f t="shared" si="423"/>
        <v>1.6387670553196668E-14</v>
      </c>
      <c r="HZ168" s="86">
        <f t="shared" si="424"/>
        <v>1.3686080222046738E-17</v>
      </c>
      <c r="IA168" s="86">
        <f t="shared" si="425"/>
        <v>4.7814326394987489E-16</v>
      </c>
      <c r="IB168" s="86">
        <f t="shared" si="426"/>
        <v>1.0075637249338868E-14</v>
      </c>
      <c r="IC168" s="86">
        <f t="shared" si="427"/>
        <v>5.4062431791152145E-14</v>
      </c>
      <c r="ID168" s="86">
        <f t="shared" si="428"/>
        <v>1.5744012755924906E-13</v>
      </c>
      <c r="IE168" s="86">
        <f t="shared" si="429"/>
        <v>1.1756698971108848E-12</v>
      </c>
      <c r="IF168" s="86">
        <f t="shared" si="430"/>
        <v>2.1986659350303314E-21</v>
      </c>
      <c r="IG168" s="86">
        <f t="shared" si="431"/>
        <v>2.0536255561369572E-19</v>
      </c>
      <c r="II168" s="86">
        <f t="shared" si="540"/>
        <v>0.58062792119305617</v>
      </c>
      <c r="IJ168" s="86">
        <f t="shared" si="541"/>
        <v>0.413368083519774</v>
      </c>
      <c r="IK168" s="86">
        <f t="shared" si="542"/>
        <v>0.30916756088750091</v>
      </c>
      <c r="IL168" s="86">
        <f t="shared" si="543"/>
        <v>0.43297244984440031</v>
      </c>
      <c r="IM168" s="86">
        <f t="shared" si="544"/>
        <v>0.47561675119429286</v>
      </c>
      <c r="IN168" s="86">
        <f t="shared" si="545"/>
        <v>0.43691662619534177</v>
      </c>
      <c r="IO168" s="86">
        <f t="shared" si="546"/>
        <v>0.41199645840285409</v>
      </c>
      <c r="IP168" s="86">
        <f t="shared" si="547"/>
        <v>0.25028287727167231</v>
      </c>
      <c r="IQ168" s="86">
        <f t="shared" si="548"/>
        <v>0.32047027800196282</v>
      </c>
      <c r="IR168" s="86">
        <f t="shared" si="549"/>
        <v>0.47910367275962151</v>
      </c>
      <c r="IS168" s="86">
        <f t="shared" si="550"/>
        <v>0.55829811278092056</v>
      </c>
      <c r="IT168" s="86">
        <f t="shared" si="551"/>
        <v>0.55812247707466467</v>
      </c>
      <c r="IU168" s="86">
        <f t="shared" si="552"/>
        <v>0.5894466322752564</v>
      </c>
      <c r="IV168" s="86">
        <f t="shared" si="553"/>
        <v>0.51874170310668388</v>
      </c>
      <c r="IW168" s="86">
        <f t="shared" si="554"/>
        <v>0.47655648185532051</v>
      </c>
      <c r="IY168" s="86">
        <f t="shared" si="555"/>
        <v>0.58062792307091604</v>
      </c>
      <c r="IZ168" s="86">
        <f t="shared" si="556"/>
        <v>0.41336808351992027</v>
      </c>
      <c r="JA168" s="86">
        <f t="shared" si="557"/>
        <v>0.30916756088750535</v>
      </c>
      <c r="JB168" s="86">
        <f t="shared" si="558"/>
        <v>0.43297244984440197</v>
      </c>
      <c r="JC168" s="86">
        <f t="shared" si="559"/>
        <v>0.4756167511942993</v>
      </c>
      <c r="JD168" s="86">
        <f t="shared" si="560"/>
        <v>0.4369166261953446</v>
      </c>
      <c r="JE168" s="86">
        <f t="shared" si="561"/>
        <v>0.41199645840287047</v>
      </c>
      <c r="JF168" s="86">
        <f t="shared" si="562"/>
        <v>0.25028287727167231</v>
      </c>
      <c r="JG168" s="86">
        <f t="shared" si="563"/>
        <v>0.32047027800196332</v>
      </c>
      <c r="JH168" s="86">
        <f t="shared" si="564"/>
        <v>0.47910367275963162</v>
      </c>
      <c r="JI168" s="86">
        <f t="shared" si="565"/>
        <v>0.55829811278097463</v>
      </c>
      <c r="JJ168" s="86">
        <f t="shared" si="566"/>
        <v>0.5581224770748221</v>
      </c>
      <c r="JK168" s="86">
        <f t="shared" si="567"/>
        <v>0.58944663227643201</v>
      </c>
      <c r="JL168" s="86">
        <f t="shared" si="568"/>
        <v>0.51874170310668388</v>
      </c>
      <c r="JM168" s="86">
        <f t="shared" si="569"/>
        <v>0.47655648185532051</v>
      </c>
    </row>
    <row r="169" spans="2:273" x14ac:dyDescent="0.25">
      <c r="B169" s="2">
        <v>142</v>
      </c>
      <c r="C169" s="37">
        <v>88.302000000000007</v>
      </c>
      <c r="D169" s="37">
        <v>91.620999999999995</v>
      </c>
      <c r="E169" s="37">
        <v>88.447999999999993</v>
      </c>
      <c r="F169" s="37">
        <v>88.930999999999997</v>
      </c>
      <c r="G169" s="37">
        <v>88.965999999999994</v>
      </c>
      <c r="H169" s="37">
        <v>90.138000000000005</v>
      </c>
      <c r="I169" s="37">
        <v>91.138000000000005</v>
      </c>
      <c r="J169" s="37">
        <v>92.31</v>
      </c>
      <c r="K169" s="37">
        <v>92.655000000000001</v>
      </c>
      <c r="L169" s="37">
        <v>93</v>
      </c>
      <c r="M169" s="37">
        <v>96.120999999999995</v>
      </c>
      <c r="N169" s="37">
        <v>95.838999999999999</v>
      </c>
      <c r="O169" s="37">
        <v>102.643</v>
      </c>
      <c r="P169" s="37">
        <v>121.316</v>
      </c>
      <c r="Q169" s="37">
        <v>147.386</v>
      </c>
      <c r="S169" s="4">
        <f t="shared" si="441"/>
        <v>90.643312698897063</v>
      </c>
      <c r="T169" s="4">
        <f t="shared" si="442"/>
        <v>90.550727805550011</v>
      </c>
      <c r="U169" s="4">
        <f t="shared" si="443"/>
        <v>89.863800806696702</v>
      </c>
      <c r="V169" s="4">
        <f t="shared" si="444"/>
        <v>89.828907030944791</v>
      </c>
      <c r="W169" s="4">
        <f t="shared" si="445"/>
        <v>90.970220651761295</v>
      </c>
      <c r="X169" s="4">
        <f t="shared" si="446"/>
        <v>90.917083214126123</v>
      </c>
      <c r="Y169" s="4">
        <f t="shared" si="447"/>
        <v>91.067704633346167</v>
      </c>
      <c r="Z169" s="4">
        <f t="shared" si="448"/>
        <v>92.153567531915073</v>
      </c>
      <c r="AA169" s="4">
        <f t="shared" si="449"/>
        <v>92.526025034464595</v>
      </c>
      <c r="AB169" s="4">
        <f t="shared" si="450"/>
        <v>93.677114578768879</v>
      </c>
      <c r="AC169" s="4">
        <f t="shared" si="451"/>
        <v>96.501364641676389</v>
      </c>
      <c r="AD169" s="4">
        <f t="shared" si="452"/>
        <v>97.132112549838723</v>
      </c>
      <c r="AE169" s="4">
        <f t="shared" si="453"/>
        <v>102.60221012146395</v>
      </c>
      <c r="AF169" s="4">
        <f t="shared" si="454"/>
        <v>119.04532325744148</v>
      </c>
      <c r="AG169" s="4">
        <f t="shared" si="455"/>
        <v>145.95376556904111</v>
      </c>
      <c r="AI169" s="4">
        <f t="shared" si="456"/>
        <v>-2.3413126988970561</v>
      </c>
      <c r="AJ169" s="4">
        <f t="shared" si="457"/>
        <v>1.0702721944499842</v>
      </c>
      <c r="AK169" s="4">
        <f t="shared" si="458"/>
        <v>-1.4158008066967085</v>
      </c>
      <c r="AL169" s="4">
        <f t="shared" si="459"/>
        <v>-0.89790703094479341</v>
      </c>
      <c r="AM169" s="4">
        <f t="shared" si="460"/>
        <v>-2.004220651761301</v>
      </c>
      <c r="AN169" s="4">
        <f t="shared" si="461"/>
        <v>-0.7790832141261177</v>
      </c>
      <c r="AO169" s="4">
        <f t="shared" si="462"/>
        <v>7.0295366653837732E-2</v>
      </c>
      <c r="AP169" s="4">
        <f t="shared" si="463"/>
        <v>0.15643246808492961</v>
      </c>
      <c r="AQ169" s="4">
        <f t="shared" si="464"/>
        <v>0.12897496553540577</v>
      </c>
      <c r="AR169" s="4">
        <f t="shared" si="465"/>
        <v>-0.67711457876887948</v>
      </c>
      <c r="AS169" s="4">
        <f t="shared" si="466"/>
        <v>-0.38036464167639394</v>
      </c>
      <c r="AT169" s="4">
        <f t="shared" si="467"/>
        <v>-1.2931125498387246</v>
      </c>
      <c r="AU169" s="4">
        <f t="shared" si="468"/>
        <v>4.0789878536045876E-2</v>
      </c>
      <c r="AV169" s="4">
        <f t="shared" si="469"/>
        <v>2.2706767425585213</v>
      </c>
      <c r="AW169" s="4">
        <f t="shared" si="469"/>
        <v>1.4322344309588857</v>
      </c>
      <c r="AY169" s="2">
        <f t="shared" si="520"/>
        <v>90.643312698897063</v>
      </c>
      <c r="AZ169" s="2">
        <f t="shared" si="359"/>
        <v>90.506416732924947</v>
      </c>
      <c r="BA169" s="2">
        <f t="shared" si="360"/>
        <v>89.844754661791157</v>
      </c>
      <c r="BB169" s="2">
        <f t="shared" si="361"/>
        <v>89.634077808324918</v>
      </c>
      <c r="BC169" s="2">
        <f t="shared" si="362"/>
        <v>90.612303191774558</v>
      </c>
      <c r="BD169" s="2">
        <f t="shared" si="363"/>
        <v>90.669421006676714</v>
      </c>
      <c r="BE169" s="2">
        <f t="shared" si="364"/>
        <v>90.877807665133403</v>
      </c>
      <c r="BF169" s="2">
        <f t="shared" si="365"/>
        <v>92.143233667445827</v>
      </c>
      <c r="BG169" s="2">
        <f t="shared" si="366"/>
        <v>92.46926746483588</v>
      </c>
      <c r="BH169" s="2">
        <f t="shared" si="367"/>
        <v>92.999883061941802</v>
      </c>
      <c r="BI169" s="2">
        <f t="shared" si="368"/>
        <v>94.304114842963401</v>
      </c>
      <c r="BJ169" s="2">
        <f t="shared" si="369"/>
        <v>94.792338581548009</v>
      </c>
      <c r="BK169" s="2">
        <f t="shared" si="370"/>
        <v>96.183274137073909</v>
      </c>
      <c r="BL169" s="2">
        <f t="shared" si="371"/>
        <v>96.111613635310562</v>
      </c>
      <c r="BM169" s="2">
        <f t="shared" si="372"/>
        <v>96.72278972556785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108.26605928705442</v>
      </c>
      <c r="DL169" s="2">
        <f t="shared" si="501"/>
        <v>118.36873515519569</v>
      </c>
      <c r="DM169" s="2">
        <f t="shared" si="501"/>
        <v>118.54774811066123</v>
      </c>
      <c r="DN169" s="2">
        <f t="shared" si="501"/>
        <v>122.60489649122809</v>
      </c>
      <c r="DO169" s="2">
        <f t="shared" si="501"/>
        <v>119.21160140712944</v>
      </c>
      <c r="DP169" s="2">
        <f t="shared" si="501"/>
        <v>123.86671896181895</v>
      </c>
      <c r="DQ169" s="2">
        <f t="shared" si="501"/>
        <v>116.53856472261737</v>
      </c>
      <c r="DR169" s="2">
        <f t="shared" si="501"/>
        <v>126.41726050420169</v>
      </c>
      <c r="DS169" s="2">
        <f t="shared" si="501"/>
        <v>121.41544257703083</v>
      </c>
      <c r="DT169" s="2">
        <f t="shared" si="501"/>
        <v>121.79361092436976</v>
      </c>
      <c r="DU169" s="2">
        <f t="shared" si="501"/>
        <v>112.59072841667579</v>
      </c>
      <c r="DV169" s="2">
        <f t="shared" si="501"/>
        <v>117.28242026266417</v>
      </c>
      <c r="DW169" s="2">
        <f t="shared" si="501"/>
        <v>124.80668705547654</v>
      </c>
      <c r="DX169" s="2">
        <f t="shared" si="501"/>
        <v>123.8221541889483</v>
      </c>
      <c r="DY169" s="2">
        <f t="shared" si="501"/>
        <v>119.11999836855767</v>
      </c>
      <c r="EA169" s="2">
        <f t="shared" si="440"/>
        <v>90.666771156832297</v>
      </c>
      <c r="EB169" s="2">
        <f t="shared" si="502"/>
        <v>90.440306544940228</v>
      </c>
      <c r="EC169" s="2">
        <f t="shared" si="503"/>
        <v>89.392464480048361</v>
      </c>
      <c r="ED169" s="2">
        <f t="shared" si="504"/>
        <v>89.392249878911173</v>
      </c>
      <c r="EE169" s="2">
        <f t="shared" si="505"/>
        <v>91.304035673792484</v>
      </c>
      <c r="EF169" s="2">
        <f t="shared" si="506"/>
        <v>90.812036920983729</v>
      </c>
      <c r="EG169" s="2">
        <f t="shared" si="507"/>
        <v>90.329355643325172</v>
      </c>
      <c r="EH169" s="2">
        <f t="shared" si="508"/>
        <v>92.033217495480201</v>
      </c>
      <c r="EI169" s="2">
        <f t="shared" si="509"/>
        <v>92.001280762332755</v>
      </c>
      <c r="EJ169" s="2">
        <f t="shared" si="510"/>
        <v>93.050200795271166</v>
      </c>
      <c r="EK169" s="2">
        <f t="shared" si="511"/>
        <v>94.440368264359051</v>
      </c>
      <c r="EL169" s="2">
        <f t="shared" si="512"/>
        <v>95.248996198589353</v>
      </c>
      <c r="EM169" s="2">
        <f t="shared" si="513"/>
        <v>97.008363056801841</v>
      </c>
      <c r="EN169" s="2">
        <f t="shared" si="514"/>
        <v>96.033178601138076</v>
      </c>
      <c r="EO169" s="2">
        <f t="shared" si="515"/>
        <v>97.424753584028664</v>
      </c>
      <c r="EQ169" s="2">
        <f t="shared" si="516"/>
        <v>90.622358181780982</v>
      </c>
      <c r="ER169" s="2">
        <f t="shared" si="517"/>
        <v>90.537059895793732</v>
      </c>
      <c r="ES169" s="2">
        <f t="shared" si="517"/>
        <v>90.051476661011506</v>
      </c>
      <c r="ET169" s="2">
        <f t="shared" si="517"/>
        <v>89.764372753992319</v>
      </c>
      <c r="EU169" s="2">
        <f t="shared" si="517"/>
        <v>90.195021681371585</v>
      </c>
      <c r="EV169" s="2">
        <f t="shared" si="517"/>
        <v>90.584104428288157</v>
      </c>
      <c r="EW169" s="2">
        <f t="shared" si="517"/>
        <v>91.169942954725727</v>
      </c>
      <c r="EX169" s="2">
        <f t="shared" si="517"/>
        <v>92.187933805531756</v>
      </c>
      <c r="EY169" s="2">
        <f t="shared" si="517"/>
        <v>92.694386764963909</v>
      </c>
      <c r="EZ169" s="2">
        <f t="shared" si="517"/>
        <v>92.964890041741228</v>
      </c>
      <c r="FA169" s="2">
        <f t="shared" si="517"/>
        <v>94.209498792963188</v>
      </c>
      <c r="FB169" s="2">
        <f t="shared" si="517"/>
        <v>94.484805443916997</v>
      </c>
      <c r="FC169" s="2">
        <f t="shared" si="517"/>
        <v>95.550182455775513</v>
      </c>
      <c r="FD169" s="2">
        <f t="shared" si="517"/>
        <v>96.174532911446704</v>
      </c>
      <c r="FE169" s="2">
        <f t="shared" si="517"/>
        <v>96.033001626262063</v>
      </c>
      <c r="FG169" s="2">
        <f t="shared" si="518"/>
        <v>0.99991819712412167</v>
      </c>
      <c r="FH169" s="2">
        <f t="shared" si="519"/>
        <v>0.99992441440298252</v>
      </c>
      <c r="FI169" s="2">
        <f t="shared" si="519"/>
        <v>0.99992106777218315</v>
      </c>
      <c r="FJ169" s="2">
        <f t="shared" si="519"/>
        <v>0.99991293265187176</v>
      </c>
      <c r="FK169" s="2">
        <f t="shared" si="519"/>
        <v>0.99991221833543753</v>
      </c>
      <c r="FL169" s="2">
        <f t="shared" si="519"/>
        <v>0.99990714696953409</v>
      </c>
      <c r="FM169" s="2">
        <f t="shared" si="519"/>
        <v>0.99990430599054636</v>
      </c>
      <c r="FN169" s="2">
        <f t="shared" si="519"/>
        <v>0.99989611654251009</v>
      </c>
      <c r="FO169" s="2">
        <f t="shared" si="519"/>
        <v>0.99989813721320586</v>
      </c>
      <c r="FP169" s="2">
        <f t="shared" si="519"/>
        <v>0.99989269726053254</v>
      </c>
      <c r="FQ169" s="2">
        <f t="shared" si="519"/>
        <v>0.99990417671433829</v>
      </c>
      <c r="FR169" s="2">
        <f t="shared" si="519"/>
        <v>0.99991547417805671</v>
      </c>
      <c r="FS169" s="2">
        <f t="shared" si="519"/>
        <v>0.99990589489585913</v>
      </c>
      <c r="FT169" s="2">
        <f t="shared" si="519"/>
        <v>0.99988626578376816</v>
      </c>
      <c r="FU169" s="2">
        <f t="shared" si="519"/>
        <v>0.99987650618481871</v>
      </c>
      <c r="FW169" s="2">
        <f t="shared" si="536"/>
        <v>0.56060487479034105</v>
      </c>
      <c r="FX169" s="2">
        <f t="shared" si="376"/>
        <v>0.66146754060606072</v>
      </c>
      <c r="FY169" s="2">
        <f t="shared" si="377"/>
        <v>0.68282332747711638</v>
      </c>
      <c r="FZ169" s="2">
        <f t="shared" si="378"/>
        <v>0.64208950416387134</v>
      </c>
      <c r="GA169" s="2">
        <f t="shared" si="379"/>
        <v>0.62594544283119513</v>
      </c>
      <c r="GB169" s="2">
        <f t="shared" si="380"/>
        <v>0.6391591649908529</v>
      </c>
      <c r="GC169" s="2">
        <f t="shared" si="381"/>
        <v>0.64947917973826996</v>
      </c>
      <c r="GD169" s="2">
        <f t="shared" si="382"/>
        <v>0.68799623426851875</v>
      </c>
      <c r="GE169" s="2">
        <f t="shared" si="383"/>
        <v>0.67087933482653195</v>
      </c>
      <c r="GF169" s="2">
        <f t="shared" si="384"/>
        <v>0.62597008897721507</v>
      </c>
      <c r="GG169" s="2">
        <f t="shared" si="385"/>
        <v>0.59770851341696418</v>
      </c>
      <c r="GH169" s="2">
        <f t="shared" si="386"/>
        <v>0.60000727242136154</v>
      </c>
      <c r="GI169" s="2">
        <f t="shared" si="387"/>
        <v>0.56762851139303683</v>
      </c>
      <c r="GJ169" s="2">
        <f t="shared" si="388"/>
        <v>0.53252339210442601</v>
      </c>
      <c r="GK169" s="2">
        <f t="shared" si="389"/>
        <v>0.50629933234748714</v>
      </c>
      <c r="GM169" s="86">
        <f t="shared" si="537"/>
        <v>6.8427002043496523E-251</v>
      </c>
      <c r="GN169" s="86">
        <f t="shared" si="390"/>
        <v>2.0637779881640667E-236</v>
      </c>
      <c r="GO169" s="86">
        <f t="shared" si="391"/>
        <v>0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2.8460363193913474E-299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4.9978819346415846E-275</v>
      </c>
      <c r="GZ169" s="86">
        <f t="shared" si="402"/>
        <v>1.1133101604767258E-291</v>
      </c>
      <c r="HA169" s="86">
        <f t="shared" si="403"/>
        <v>0</v>
      </c>
      <c r="HC169" s="86">
        <f t="shared" si="538"/>
        <v>5.8288238739195129E-192</v>
      </c>
      <c r="HD169" s="86">
        <f t="shared" si="404"/>
        <v>8.1454457946063223E-250</v>
      </c>
      <c r="HE169" s="86">
        <f t="shared" si="405"/>
        <v>1.0355579953323491E-231</v>
      </c>
      <c r="HF169" s="86">
        <f t="shared" si="406"/>
        <v>1.7538180113693271E-282</v>
      </c>
      <c r="HG169" s="86">
        <f t="shared" si="407"/>
        <v>0</v>
      </c>
      <c r="HH169" s="86">
        <f t="shared" si="408"/>
        <v>0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0</v>
      </c>
      <c r="HM169" s="86">
        <f t="shared" si="413"/>
        <v>0</v>
      </c>
      <c r="HN169" s="86">
        <f t="shared" si="414"/>
        <v>6.4209288925500268E-217</v>
      </c>
      <c r="HO169" s="86">
        <f t="shared" si="415"/>
        <v>2.2127114768617241E-154</v>
      </c>
      <c r="HP169" s="86">
        <f t="shared" si="416"/>
        <v>6.2299188608765608E-174</v>
      </c>
      <c r="HQ169" s="86">
        <f t="shared" si="417"/>
        <v>1.8944626535977686E-210</v>
      </c>
      <c r="HS169" s="86">
        <f t="shared" si="539"/>
        <v>4.8692048861986623E-10</v>
      </c>
      <c r="HT169" s="86">
        <f t="shared" si="418"/>
        <v>2.60304422895658E-14</v>
      </c>
      <c r="HU169" s="86">
        <f t="shared" si="419"/>
        <v>6.1104480915211148E-16</v>
      </c>
      <c r="HV169" s="86">
        <f t="shared" si="420"/>
        <v>2.1090265229910452E-16</v>
      </c>
      <c r="HW169" s="86">
        <f t="shared" si="421"/>
        <v>7.8584932976458503E-16</v>
      </c>
      <c r="HX169" s="86">
        <f t="shared" si="422"/>
        <v>3.4816184760010786E-16</v>
      </c>
      <c r="HY169" s="86">
        <f t="shared" si="423"/>
        <v>2.2612219283189395E-15</v>
      </c>
      <c r="HZ169" s="86">
        <f t="shared" si="424"/>
        <v>1.2969654825518611E-18</v>
      </c>
      <c r="IA169" s="86">
        <f t="shared" si="425"/>
        <v>5.4207819776264245E-17</v>
      </c>
      <c r="IB169" s="86">
        <f t="shared" si="426"/>
        <v>1.2804632642493155E-15</v>
      </c>
      <c r="IC169" s="86">
        <f t="shared" si="427"/>
        <v>7.3645992965685276E-15</v>
      </c>
      <c r="ID169" s="86">
        <f t="shared" si="428"/>
        <v>2.35626965228287E-14</v>
      </c>
      <c r="IE169" s="86">
        <f t="shared" si="429"/>
        <v>1.8385361222873437E-13</v>
      </c>
      <c r="IF169" s="86">
        <f t="shared" si="430"/>
        <v>6.1950454806066393E-23</v>
      </c>
      <c r="IG169" s="86">
        <f t="shared" si="431"/>
        <v>7.0927187190621805E-21</v>
      </c>
      <c r="II169" s="86">
        <f t="shared" si="540"/>
        <v>0.58883077579460019</v>
      </c>
      <c r="IJ169" s="86">
        <f t="shared" si="541"/>
        <v>0.34948843464223739</v>
      </c>
      <c r="IK169" s="86">
        <f t="shared" si="542"/>
        <v>0.2490493842199735</v>
      </c>
      <c r="IL169" s="86">
        <f t="shared" si="543"/>
        <v>0.3611836917721673</v>
      </c>
      <c r="IM169" s="86">
        <f t="shared" si="544"/>
        <v>0.40182910031749064</v>
      </c>
      <c r="IN169" s="86">
        <f t="shared" si="545"/>
        <v>0.3639200673508291</v>
      </c>
      <c r="IO169" s="86">
        <f t="shared" si="546"/>
        <v>0.34166287105103682</v>
      </c>
      <c r="IP169" s="86">
        <f t="shared" si="547"/>
        <v>0.19357945112980032</v>
      </c>
      <c r="IQ169" s="86">
        <f t="shared" si="548"/>
        <v>0.25547121486077651</v>
      </c>
      <c r="IR169" s="86">
        <f t="shared" si="549"/>
        <v>0.40630475511659153</v>
      </c>
      <c r="IS169" s="86">
        <f t="shared" si="550"/>
        <v>0.50117953821947892</v>
      </c>
      <c r="IT169" s="86">
        <f t="shared" si="551"/>
        <v>0.5028637770433354</v>
      </c>
      <c r="IU169" s="86">
        <f t="shared" si="552"/>
        <v>0.57412193745482454</v>
      </c>
      <c r="IV169" s="86">
        <f t="shared" si="553"/>
        <v>0.54409020341620773</v>
      </c>
      <c r="IW169" s="86">
        <f t="shared" si="554"/>
        <v>0.50560403670626475</v>
      </c>
      <c r="IY169" s="86">
        <f t="shared" si="555"/>
        <v>0.5888307762815207</v>
      </c>
      <c r="IZ169" s="86">
        <f t="shared" si="556"/>
        <v>0.34948843464226342</v>
      </c>
      <c r="JA169" s="86">
        <f t="shared" si="557"/>
        <v>0.24904938421997411</v>
      </c>
      <c r="JB169" s="86">
        <f t="shared" si="558"/>
        <v>0.36118369177216753</v>
      </c>
      <c r="JC169" s="86">
        <f t="shared" si="559"/>
        <v>0.40182910031749142</v>
      </c>
      <c r="JD169" s="86">
        <f t="shared" si="560"/>
        <v>0.36392006735082943</v>
      </c>
      <c r="JE169" s="86">
        <f t="shared" si="561"/>
        <v>0.3416628710510391</v>
      </c>
      <c r="JF169" s="86">
        <f t="shared" si="562"/>
        <v>0.19357945112980032</v>
      </c>
      <c r="JG169" s="86">
        <f t="shared" si="563"/>
        <v>0.25547121486077656</v>
      </c>
      <c r="JH169" s="86">
        <f t="shared" si="564"/>
        <v>0.40630475511659281</v>
      </c>
      <c r="JI169" s="86">
        <f t="shared" si="565"/>
        <v>0.50117953821948624</v>
      </c>
      <c r="JJ169" s="86">
        <f t="shared" si="566"/>
        <v>0.50286377704335894</v>
      </c>
      <c r="JK169" s="86">
        <f t="shared" si="567"/>
        <v>0.57412193745500839</v>
      </c>
      <c r="JL169" s="86">
        <f t="shared" si="568"/>
        <v>0.54409020341620773</v>
      </c>
      <c r="JM169" s="86">
        <f t="shared" si="569"/>
        <v>0.50560403670626475</v>
      </c>
    </row>
    <row r="170" spans="2:273" x14ac:dyDescent="0.25">
      <c r="B170" s="2">
        <v>143</v>
      </c>
      <c r="C170" s="37">
        <v>90.492000000000004</v>
      </c>
      <c r="D170" s="37">
        <v>88.328000000000003</v>
      </c>
      <c r="E170" s="37">
        <v>89.155000000000001</v>
      </c>
      <c r="F170" s="37">
        <v>92.19</v>
      </c>
      <c r="G170" s="37">
        <v>89.259</v>
      </c>
      <c r="H170" s="37">
        <v>90.724000000000004</v>
      </c>
      <c r="I170" s="37">
        <v>88.706999999999994</v>
      </c>
      <c r="J170" s="37">
        <v>90.379000000000005</v>
      </c>
      <c r="K170" s="37">
        <v>92.430999999999997</v>
      </c>
      <c r="L170" s="37">
        <v>91.241</v>
      </c>
      <c r="M170" s="37">
        <v>93.638000000000005</v>
      </c>
      <c r="N170" s="37">
        <v>95.143000000000001</v>
      </c>
      <c r="O170" s="37">
        <v>97.786000000000001</v>
      </c>
      <c r="P170" s="37">
        <v>112.71899999999999</v>
      </c>
      <c r="Q170" s="37">
        <v>141.947</v>
      </c>
      <c r="S170" s="4">
        <f t="shared" si="441"/>
        <v>90.540695055234295</v>
      </c>
      <c r="T170" s="4">
        <f t="shared" si="442"/>
        <v>90.4008413589886</v>
      </c>
      <c r="U170" s="4">
        <f t="shared" si="443"/>
        <v>89.740130128113918</v>
      </c>
      <c r="V170" s="4">
        <f t="shared" si="444"/>
        <v>89.586602650166611</v>
      </c>
      <c r="W170" s="4">
        <f t="shared" si="445"/>
        <v>90.632307639133245</v>
      </c>
      <c r="X170" s="4">
        <f t="shared" si="446"/>
        <v>90.636118286279299</v>
      </c>
      <c r="Y170" s="4">
        <f t="shared" si="447"/>
        <v>90.845847707674139</v>
      </c>
      <c r="Z170" s="4">
        <f t="shared" si="448"/>
        <v>92.050668156954401</v>
      </c>
      <c r="AA170" s="4">
        <f t="shared" si="449"/>
        <v>92.37157946019056</v>
      </c>
      <c r="AB170" s="4">
        <f t="shared" si="450"/>
        <v>93.126148699432775</v>
      </c>
      <c r="AC170" s="4">
        <f t="shared" si="451"/>
        <v>95.13713669584709</v>
      </c>
      <c r="AD170" s="4">
        <f t="shared" si="452"/>
        <v>95.743245595066199</v>
      </c>
      <c r="AE170" s="4">
        <f t="shared" si="453"/>
        <v>99.602703060710581</v>
      </c>
      <c r="AF170" s="4">
        <f t="shared" si="454"/>
        <v>113.24417132242037</v>
      </c>
      <c r="AG170" s="4">
        <f t="shared" si="455"/>
        <v>137.38583115661703</v>
      </c>
      <c r="AI170" s="4">
        <f t="shared" si="456"/>
        <v>-4.8695055234290407E-2</v>
      </c>
      <c r="AJ170" s="4">
        <f t="shared" si="457"/>
        <v>-2.0728413589885974</v>
      </c>
      <c r="AK170" s="4">
        <f t="shared" si="458"/>
        <v>-0.58513012811391718</v>
      </c>
      <c r="AL170" s="4">
        <f t="shared" si="459"/>
        <v>2.6033973498333864</v>
      </c>
      <c r="AM170" s="4">
        <f t="shared" si="460"/>
        <v>-1.3733076391332446</v>
      </c>
      <c r="AN170" s="4">
        <f t="shared" si="461"/>
        <v>8.7881713720705079E-2</v>
      </c>
      <c r="AO170" s="4">
        <f t="shared" si="462"/>
        <v>-2.1388477076741452</v>
      </c>
      <c r="AP170" s="4">
        <f t="shared" si="463"/>
        <v>-1.6716681569543965</v>
      </c>
      <c r="AQ170" s="4">
        <f t="shared" si="464"/>
        <v>5.94205398094374E-2</v>
      </c>
      <c r="AR170" s="4">
        <f t="shared" si="465"/>
        <v>-1.8851486994327757</v>
      </c>
      <c r="AS170" s="4">
        <f t="shared" si="466"/>
        <v>-1.4991366958470849</v>
      </c>
      <c r="AT170" s="4">
        <f t="shared" si="467"/>
        <v>-0.60024559506619823</v>
      </c>
      <c r="AU170" s="4">
        <f t="shared" si="468"/>
        <v>-1.8167030607105801</v>
      </c>
      <c r="AV170" s="4">
        <f t="shared" si="469"/>
        <v>-0.5251713224203769</v>
      </c>
      <c r="AW170" s="4">
        <f t="shared" si="469"/>
        <v>4.5611688433829727</v>
      </c>
      <c r="AY170" s="2">
        <f t="shared" si="520"/>
        <v>90.540695055234295</v>
      </c>
      <c r="AZ170" s="2">
        <f t="shared" si="359"/>
        <v>90.38408939368729</v>
      </c>
      <c r="BA170" s="2">
        <f t="shared" si="360"/>
        <v>89.734802037075909</v>
      </c>
      <c r="BB170" s="2">
        <f t="shared" si="361"/>
        <v>89.519778999220705</v>
      </c>
      <c r="BC170" s="2">
        <f t="shared" si="362"/>
        <v>90.503930133659253</v>
      </c>
      <c r="BD170" s="2">
        <f t="shared" si="363"/>
        <v>90.552247235221998</v>
      </c>
      <c r="BE170" s="2">
        <f t="shared" si="364"/>
        <v>90.782453961898668</v>
      </c>
      <c r="BF170" s="2">
        <f t="shared" si="365"/>
        <v>92.048492524702496</v>
      </c>
      <c r="BG170" s="2">
        <f t="shared" si="366"/>
        <v>92.356735681325887</v>
      </c>
      <c r="BH170" s="2">
        <f t="shared" si="367"/>
        <v>92.878096297111725</v>
      </c>
      <c r="BI170" s="2">
        <f t="shared" si="368"/>
        <v>94.153521818715092</v>
      </c>
      <c r="BJ170" s="2">
        <f t="shared" si="369"/>
        <v>94.664692978869326</v>
      </c>
      <c r="BK170" s="2">
        <f t="shared" si="370"/>
        <v>96.046329216532058</v>
      </c>
      <c r="BL170" s="2">
        <f t="shared" si="371"/>
        <v>95.984984562115415</v>
      </c>
      <c r="BM170" s="2">
        <f t="shared" si="372"/>
        <v>96.560036296453973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108.29600609756098</v>
      </c>
      <c r="DL170" s="2">
        <f t="shared" si="501"/>
        <v>118.45783535762484</v>
      </c>
      <c r="DM170" s="2">
        <f t="shared" si="501"/>
        <v>118.65768394062076</v>
      </c>
      <c r="DN170" s="2">
        <f t="shared" si="501"/>
        <v>122.7559351551957</v>
      </c>
      <c r="DO170" s="2">
        <f t="shared" si="501"/>
        <v>119.33999277673544</v>
      </c>
      <c r="DP170" s="2">
        <f t="shared" si="501"/>
        <v>124.0151815100815</v>
      </c>
      <c r="DQ170" s="2">
        <f t="shared" si="501"/>
        <v>116.62929848269323</v>
      </c>
      <c r="DR170" s="2">
        <f t="shared" si="501"/>
        <v>126.57985546218488</v>
      </c>
      <c r="DS170" s="2">
        <f t="shared" si="501"/>
        <v>121.51930952380954</v>
      </c>
      <c r="DT170" s="2">
        <f t="shared" si="501"/>
        <v>121.89239831932774</v>
      </c>
      <c r="DU170" s="2">
        <f t="shared" si="501"/>
        <v>112.6101683991684</v>
      </c>
      <c r="DV170" s="2">
        <f t="shared" si="501"/>
        <v>117.33554512195124</v>
      </c>
      <c r="DW170" s="2">
        <f t="shared" si="501"/>
        <v>124.92975106685634</v>
      </c>
      <c r="DX170" s="2">
        <f t="shared" si="501"/>
        <v>123.94042223707665</v>
      </c>
      <c r="DY170" s="2">
        <f t="shared" si="501"/>
        <v>119.21655988134967</v>
      </c>
      <c r="EA170" s="2">
        <f t="shared" si="440"/>
        <v>90.565845108695655</v>
      </c>
      <c r="EB170" s="2">
        <f t="shared" si="502"/>
        <v>90.31477427028419</v>
      </c>
      <c r="EC170" s="2">
        <f t="shared" si="503"/>
        <v>89.259678627569528</v>
      </c>
      <c r="ED170" s="2">
        <f t="shared" si="504"/>
        <v>89.264818269882795</v>
      </c>
      <c r="EE170" s="2">
        <f t="shared" si="505"/>
        <v>91.235604300232936</v>
      </c>
      <c r="EF170" s="2">
        <f t="shared" si="506"/>
        <v>90.703214341668556</v>
      </c>
      <c r="EG170" s="2">
        <f t="shared" si="507"/>
        <v>90.204478819492692</v>
      </c>
      <c r="EH170" s="2">
        <f t="shared" si="508"/>
        <v>91.933376930449384</v>
      </c>
      <c r="EI170" s="2">
        <f t="shared" si="509"/>
        <v>91.864829031726075</v>
      </c>
      <c r="EJ170" s="2">
        <f t="shared" si="510"/>
        <v>92.931737229164241</v>
      </c>
      <c r="EK170" s="2">
        <f t="shared" si="511"/>
        <v>94.298234824911447</v>
      </c>
      <c r="EL170" s="2">
        <f t="shared" si="512"/>
        <v>95.149159384446278</v>
      </c>
      <c r="EM170" s="2">
        <f t="shared" si="513"/>
        <v>96.924890800856261</v>
      </c>
      <c r="EN170" s="2">
        <f t="shared" si="514"/>
        <v>95.901574212151374</v>
      </c>
      <c r="EO170" s="2">
        <f t="shared" si="515"/>
        <v>97.31043011144088</v>
      </c>
      <c r="EQ170" s="2">
        <f t="shared" si="516"/>
        <v>90.520448908618533</v>
      </c>
      <c r="ER170" s="2">
        <f t="shared" si="517"/>
        <v>90.413597196551933</v>
      </c>
      <c r="ES170" s="2">
        <f t="shared" si="517"/>
        <v>89.933068604704474</v>
      </c>
      <c r="ET170" s="2">
        <f t="shared" si="517"/>
        <v>89.645381673200859</v>
      </c>
      <c r="EU170" s="2">
        <f t="shared" si="517"/>
        <v>90.101689661870878</v>
      </c>
      <c r="EV170" s="2">
        <f t="shared" si="517"/>
        <v>90.470243730263633</v>
      </c>
      <c r="EW170" s="2">
        <f t="shared" si="517"/>
        <v>91.063496539471856</v>
      </c>
      <c r="EX170" s="2">
        <f t="shared" si="517"/>
        <v>92.091463422469715</v>
      </c>
      <c r="EY170" s="2">
        <f t="shared" si="517"/>
        <v>92.572834674842099</v>
      </c>
      <c r="EZ170" s="2">
        <f t="shared" si="517"/>
        <v>92.844486322301748</v>
      </c>
      <c r="FA170" s="2">
        <f t="shared" si="517"/>
        <v>94.062109296851048</v>
      </c>
      <c r="FB170" s="2">
        <f t="shared" si="517"/>
        <v>94.367392642037771</v>
      </c>
      <c r="FC170" s="2">
        <f t="shared" si="517"/>
        <v>95.431925489819093</v>
      </c>
      <c r="FD170" s="2">
        <f t="shared" si="517"/>
        <v>96.046526837295673</v>
      </c>
      <c r="FE170" s="2">
        <f t="shared" si="517"/>
        <v>95.888037238101916</v>
      </c>
      <c r="FG170" s="2">
        <f t="shared" si="518"/>
        <v>0.99992539435351446</v>
      </c>
      <c r="FH170" s="2">
        <f t="shared" si="519"/>
        <v>0.99993106465775161</v>
      </c>
      <c r="FI170" s="2">
        <f t="shared" si="519"/>
        <v>0.99992801245269003</v>
      </c>
      <c r="FJ170" s="2">
        <f t="shared" si="519"/>
        <v>0.99992059302641756</v>
      </c>
      <c r="FK170" s="2">
        <f t="shared" si="519"/>
        <v>0.9999199415520641</v>
      </c>
      <c r="FL170" s="2">
        <f t="shared" si="519"/>
        <v>0.99991531633787745</v>
      </c>
      <c r="FM170" s="2">
        <f t="shared" si="519"/>
        <v>0.99991272529126063</v>
      </c>
      <c r="FN170" s="2">
        <f t="shared" si="519"/>
        <v>0.99990525629472349</v>
      </c>
      <c r="FO170" s="2">
        <f t="shared" si="519"/>
        <v>0.99990709920166354</v>
      </c>
      <c r="FP170" s="2">
        <f t="shared" si="519"/>
        <v>0.9999021378145494</v>
      </c>
      <c r="FQ170" s="2">
        <f t="shared" si="519"/>
        <v>0.99991260738797083</v>
      </c>
      <c r="FR170" s="2">
        <f t="shared" si="519"/>
        <v>0.99992291096084363</v>
      </c>
      <c r="FS170" s="2">
        <f t="shared" si="519"/>
        <v>0.99991417441432928</v>
      </c>
      <c r="FT170" s="2">
        <f t="shared" si="519"/>
        <v>0.99989627212394683</v>
      </c>
      <c r="FU170" s="2">
        <f t="shared" si="519"/>
        <v>0.9998873710781222</v>
      </c>
      <c r="FW170" s="2">
        <f t="shared" si="536"/>
        <v>0.58315065003794264</v>
      </c>
      <c r="FX170" s="2">
        <f t="shared" si="376"/>
        <v>0.68177572148175347</v>
      </c>
      <c r="FY170" s="2">
        <f t="shared" si="377"/>
        <v>0.70242672933828854</v>
      </c>
      <c r="FZ170" s="2">
        <f t="shared" si="378"/>
        <v>0.66296784952093779</v>
      </c>
      <c r="GA170" s="2">
        <f t="shared" si="379"/>
        <v>0.64724815737051378</v>
      </c>
      <c r="GB170" s="2">
        <f t="shared" si="380"/>
        <v>0.66011796462856076</v>
      </c>
      <c r="GC170" s="2">
        <f t="shared" si="381"/>
        <v>0.67014790332886687</v>
      </c>
      <c r="GD170" s="2">
        <f t="shared" si="382"/>
        <v>0.70741691508878968</v>
      </c>
      <c r="GE170" s="2">
        <f t="shared" si="383"/>
        <v>0.69088675979335701</v>
      </c>
      <c r="GF170" s="2">
        <f t="shared" si="384"/>
        <v>0.6472721908540906</v>
      </c>
      <c r="GG170" s="2">
        <f t="shared" si="385"/>
        <v>0.61964216704810582</v>
      </c>
      <c r="GH170" s="2">
        <f t="shared" si="386"/>
        <v>0.62189487779688712</v>
      </c>
      <c r="GI170" s="2">
        <f t="shared" si="387"/>
        <v>0.59007741931134372</v>
      </c>
      <c r="GJ170" s="2">
        <f t="shared" si="388"/>
        <v>0.55536724313407604</v>
      </c>
      <c r="GK170" s="2">
        <f t="shared" si="389"/>
        <v>0.52929193676155217</v>
      </c>
      <c r="GM170" s="86">
        <f t="shared" si="537"/>
        <v>5.8538506316393867E-257</v>
      </c>
      <c r="GN170" s="86">
        <f t="shared" si="390"/>
        <v>4.26654678307823E-242</v>
      </c>
      <c r="GO170" s="86">
        <f t="shared" si="391"/>
        <v>0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1.9976802001681295E-306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1.1847188550576354E-281</v>
      </c>
      <c r="GZ170" s="86">
        <f t="shared" si="402"/>
        <v>1.0607431545996892E-298</v>
      </c>
      <c r="HA170" s="86">
        <f t="shared" si="403"/>
        <v>0</v>
      </c>
      <c r="HC170" s="86">
        <f t="shared" si="538"/>
        <v>4.1124830204754742E-198</v>
      </c>
      <c r="HD170" s="86">
        <f t="shared" si="404"/>
        <v>9.5921374472696945E-258</v>
      </c>
      <c r="HE170" s="86">
        <f t="shared" si="405"/>
        <v>6.6128675730079467E-239</v>
      </c>
      <c r="HF170" s="86">
        <f t="shared" si="406"/>
        <v>2.3659558046560789E-291</v>
      </c>
      <c r="HG170" s="86">
        <f t="shared" si="407"/>
        <v>0</v>
      </c>
      <c r="HH170" s="86">
        <f t="shared" si="408"/>
        <v>0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0</v>
      </c>
      <c r="HM170" s="86">
        <f t="shared" si="413"/>
        <v>0</v>
      </c>
      <c r="HN170" s="86">
        <f t="shared" si="414"/>
        <v>1.0081232666845547E-223</v>
      </c>
      <c r="HO170" s="86">
        <f t="shared" si="415"/>
        <v>2.7166168803074621E-159</v>
      </c>
      <c r="HP170" s="86">
        <f t="shared" si="416"/>
        <v>1.8443687632257565E-179</v>
      </c>
      <c r="HQ170" s="86">
        <f t="shared" si="417"/>
        <v>4.6317149820184853E-217</v>
      </c>
      <c r="HS170" s="86">
        <f t="shared" si="539"/>
        <v>1.2066683462292586E-10</v>
      </c>
      <c r="HT170" s="86">
        <f t="shared" si="418"/>
        <v>4.4044210525782859E-15</v>
      </c>
      <c r="HU170" s="86">
        <f t="shared" si="419"/>
        <v>7.9381984382174537E-17</v>
      </c>
      <c r="HV170" s="86">
        <f t="shared" si="420"/>
        <v>2.4901127502662093E-17</v>
      </c>
      <c r="HW170" s="86">
        <f t="shared" si="421"/>
        <v>8.991417008843374E-17</v>
      </c>
      <c r="HX170" s="86">
        <f t="shared" si="422"/>
        <v>4.0315834836680259E-17</v>
      </c>
      <c r="HY170" s="86">
        <f t="shared" si="423"/>
        <v>2.9338731422765031E-16</v>
      </c>
      <c r="HZ170" s="86">
        <f t="shared" si="424"/>
        <v>1.1447291921332257E-19</v>
      </c>
      <c r="IA170" s="86">
        <f t="shared" si="425"/>
        <v>5.7482502773621171E-18</v>
      </c>
      <c r="IB170" s="86">
        <f t="shared" si="426"/>
        <v>1.5238140939338804E-16</v>
      </c>
      <c r="IC170" s="86">
        <f t="shared" si="427"/>
        <v>9.4036163845832545E-16</v>
      </c>
      <c r="ID170" s="86">
        <f t="shared" si="428"/>
        <v>3.3179532048628676E-15</v>
      </c>
      <c r="IE170" s="86">
        <f t="shared" si="429"/>
        <v>2.7013056781658449E-14</v>
      </c>
      <c r="IF170" s="86">
        <f t="shared" si="430"/>
        <v>1.5297950357548695E-24</v>
      </c>
      <c r="IG170" s="86">
        <f t="shared" si="431"/>
        <v>2.1517582395979721E-22</v>
      </c>
      <c r="II170" s="86">
        <f t="shared" si="540"/>
        <v>0.56840562735052258</v>
      </c>
      <c r="IJ170" s="86">
        <f t="shared" si="541"/>
        <v>0.28971391385742817</v>
      </c>
      <c r="IK170" s="86">
        <f t="shared" si="542"/>
        <v>0.19703457198359328</v>
      </c>
      <c r="IL170" s="86">
        <f t="shared" si="543"/>
        <v>0.29369617636246087</v>
      </c>
      <c r="IM170" s="86">
        <f t="shared" si="544"/>
        <v>0.32902239926995308</v>
      </c>
      <c r="IN170" s="86">
        <f t="shared" si="545"/>
        <v>0.29515644301878025</v>
      </c>
      <c r="IO170" s="86">
        <f t="shared" si="546"/>
        <v>0.27674821966340984</v>
      </c>
      <c r="IP170" s="86">
        <f t="shared" si="547"/>
        <v>0.1467325464067108</v>
      </c>
      <c r="IQ170" s="86">
        <f t="shared" si="548"/>
        <v>0.19950329166581371</v>
      </c>
      <c r="IR170" s="86">
        <f t="shared" si="549"/>
        <v>0.33401164057819954</v>
      </c>
      <c r="IS170" s="86">
        <f t="shared" si="550"/>
        <v>0.43065509001342878</v>
      </c>
      <c r="IT170" s="86">
        <f t="shared" si="551"/>
        <v>0.43467501285863747</v>
      </c>
      <c r="IU170" s="86">
        <f t="shared" si="552"/>
        <v>0.52716148687694364</v>
      </c>
      <c r="IV170" s="86">
        <f t="shared" si="553"/>
        <v>0.54039449738909517</v>
      </c>
      <c r="IW170" s="86">
        <f t="shared" si="554"/>
        <v>0.51023097072479773</v>
      </c>
      <c r="IY170" s="86">
        <f t="shared" si="555"/>
        <v>0.56840562747118939</v>
      </c>
      <c r="IZ170" s="86">
        <f t="shared" si="556"/>
        <v>0.28971391385743256</v>
      </c>
      <c r="JA170" s="86">
        <f t="shared" si="557"/>
        <v>0.19703457198359337</v>
      </c>
      <c r="JB170" s="86">
        <f t="shared" si="558"/>
        <v>0.29369617636246087</v>
      </c>
      <c r="JC170" s="86">
        <f t="shared" si="559"/>
        <v>0.32902239926995319</v>
      </c>
      <c r="JD170" s="86">
        <f t="shared" si="560"/>
        <v>0.2951564430187803</v>
      </c>
      <c r="JE170" s="86">
        <f t="shared" si="561"/>
        <v>0.27674821966341012</v>
      </c>
      <c r="JF170" s="86">
        <f t="shared" si="562"/>
        <v>0.1467325464067108</v>
      </c>
      <c r="JG170" s="86">
        <f t="shared" si="563"/>
        <v>0.19950329166581371</v>
      </c>
      <c r="JH170" s="86">
        <f t="shared" si="564"/>
        <v>0.33401164057819971</v>
      </c>
      <c r="JI170" s="86">
        <f t="shared" si="565"/>
        <v>0.43065509001342972</v>
      </c>
      <c r="JJ170" s="86">
        <f t="shared" si="566"/>
        <v>0.4346750128586408</v>
      </c>
      <c r="JK170" s="86">
        <f t="shared" si="567"/>
        <v>0.52716148687697062</v>
      </c>
      <c r="JL170" s="86">
        <f t="shared" si="568"/>
        <v>0.54039449738909517</v>
      </c>
      <c r="JM170" s="86">
        <f t="shared" si="569"/>
        <v>0.51023097072479773</v>
      </c>
    </row>
    <row r="171" spans="2:273" x14ac:dyDescent="0.25">
      <c r="B171" s="2">
        <v>144</v>
      </c>
      <c r="C171" s="37">
        <v>92.349000000000004</v>
      </c>
      <c r="D171" s="37">
        <v>87.861999999999995</v>
      </c>
      <c r="E171" s="37">
        <v>91.914000000000001</v>
      </c>
      <c r="F171" s="37">
        <v>90.483000000000004</v>
      </c>
      <c r="G171" s="37">
        <v>91.052000000000007</v>
      </c>
      <c r="H171" s="37">
        <v>90.965999999999994</v>
      </c>
      <c r="I171" s="37">
        <v>90.965999999999994</v>
      </c>
      <c r="J171" s="37">
        <v>92.034000000000006</v>
      </c>
      <c r="K171" s="37">
        <v>92.016999999999996</v>
      </c>
      <c r="L171" s="37">
        <v>89.534000000000006</v>
      </c>
      <c r="M171" s="37">
        <v>95.102999999999994</v>
      </c>
      <c r="N171" s="37">
        <v>94.875</v>
      </c>
      <c r="O171" s="37">
        <v>95.713999999999999</v>
      </c>
      <c r="P171" s="37">
        <v>108.42100000000001</v>
      </c>
      <c r="Q171" s="37">
        <v>130.614</v>
      </c>
      <c r="S171" s="4">
        <f t="shared" si="441"/>
        <v>90.43805838539447</v>
      </c>
      <c r="T171" s="4">
        <f t="shared" si="442"/>
        <v>90.267446867955385</v>
      </c>
      <c r="U171" s="4">
        <f t="shared" si="443"/>
        <v>89.626238849582307</v>
      </c>
      <c r="V171" s="4">
        <f t="shared" si="444"/>
        <v>89.425509709383604</v>
      </c>
      <c r="W171" s="4">
        <f t="shared" si="445"/>
        <v>90.434775335308316</v>
      </c>
      <c r="X171" s="4">
        <f t="shared" si="446"/>
        <v>90.459574345094239</v>
      </c>
      <c r="Y171" s="4">
        <f t="shared" si="447"/>
        <v>90.705745615556779</v>
      </c>
      <c r="Z171" s="4">
        <f t="shared" si="448"/>
        <v>91.954178269154752</v>
      </c>
      <c r="AA171" s="4">
        <f t="shared" si="449"/>
        <v>92.247659261954681</v>
      </c>
      <c r="AB171" s="4">
        <f t="shared" si="450"/>
        <v>92.834697782108236</v>
      </c>
      <c r="AC171" s="4">
        <f t="shared" si="451"/>
        <v>94.383769383800512</v>
      </c>
      <c r="AD171" s="4">
        <f t="shared" si="452"/>
        <v>94.97044417029845</v>
      </c>
      <c r="AE171" s="4">
        <f t="shared" si="453"/>
        <v>97.622738874182403</v>
      </c>
      <c r="AF171" s="4">
        <f t="shared" si="454"/>
        <v>107.74311918910394</v>
      </c>
      <c r="AG171" s="4">
        <f t="shared" si="455"/>
        <v>127.94927889398338</v>
      </c>
      <c r="AI171" s="4">
        <f t="shared" si="456"/>
        <v>1.9109416146055338</v>
      </c>
      <c r="AJ171" s="4">
        <f t="shared" si="457"/>
        <v>-2.4054468679553906</v>
      </c>
      <c r="AK171" s="4">
        <f t="shared" si="458"/>
        <v>2.287761150417694</v>
      </c>
      <c r="AL171" s="4">
        <f t="shared" si="459"/>
        <v>1.0574902906163999</v>
      </c>
      <c r="AM171" s="4">
        <f t="shared" si="460"/>
        <v>0.61722466469169035</v>
      </c>
      <c r="AN171" s="4">
        <f t="shared" si="461"/>
        <v>0.50642565490575464</v>
      </c>
      <c r="AO171" s="4">
        <f t="shared" si="462"/>
        <v>0.2602543844432148</v>
      </c>
      <c r="AP171" s="4">
        <f t="shared" si="463"/>
        <v>7.9821730845253569E-2</v>
      </c>
      <c r="AQ171" s="4">
        <f t="shared" si="464"/>
        <v>-0.23065926195468478</v>
      </c>
      <c r="AR171" s="4">
        <f t="shared" si="465"/>
        <v>-3.3006977821082302</v>
      </c>
      <c r="AS171" s="4">
        <f t="shared" si="466"/>
        <v>0.71923061619948214</v>
      </c>
      <c r="AT171" s="4">
        <f t="shared" si="467"/>
        <v>-9.5444170298449649E-2</v>
      </c>
      <c r="AU171" s="4">
        <f t="shared" si="468"/>
        <v>-1.9087388741824043</v>
      </c>
      <c r="AV171" s="4">
        <f t="shared" ref="AV171:AW186" si="570">IF(OR($B171 &lt; P$230, $B171 &gt; P$233), 0, P171-AF171)</f>
        <v>0.67788081089607033</v>
      </c>
      <c r="AW171" s="4">
        <f t="shared" si="570"/>
        <v>2.6647211060166285</v>
      </c>
      <c r="AY171" s="2">
        <f t="shared" si="520"/>
        <v>90.43805838539447</v>
      </c>
      <c r="AZ171" s="2">
        <f t="shared" ref="AZ171:AZ227" si="571">IF(OR($B171 &lt; D$230, $B171 &gt; D$233), #N/A, ((1-FH171)*DL171) + (FH171 - FX171)*EB171 + (FX171*ER171))</f>
        <v>90.261792418799232</v>
      </c>
      <c r="BA171" s="2">
        <f t="shared" ref="BA171:BA227" si="572">IF(OR($B171 &lt; E$230, $B171 &gt; E$233), #N/A, ((1-FI171)*DM171) + (FI171 - FY171)*EC171 + (FY171*ES171))</f>
        <v>89.624934658243603</v>
      </c>
      <c r="BB171" s="2">
        <f t="shared" ref="BB171:BB227" si="573">IF(OR($B171 &lt; F$230, $B171 &gt; F$233), #N/A, ((1-FJ171)*DN171) + (FJ171 - FZ171)*ED171 + (FZ171*ET171))</f>
        <v>89.405611089719116</v>
      </c>
      <c r="BC171" s="2">
        <f t="shared" ref="BC171:BC227" si="574">IF(OR($B171 &lt; G$230, $B171 &gt; G$233), #N/A, ((1-FK171)*DO171) + (FK171 - GA171)*EE171 + (GA171*EU171))</f>
        <v>90.395172525689475</v>
      </c>
      <c r="BD171" s="2">
        <f t="shared" ref="BD171:BD227" si="575">IF(OR($B171 &lt; H$230, $B171 &gt; H$233), #N/A, ((1-FL171)*DP171) + (FL171 - GB171)*EF171 + (GB171*EV171))</f>
        <v>90.435027092506118</v>
      </c>
      <c r="BE171" s="2">
        <f t="shared" ref="BE171:BE227" si="576">IF(OR($B171 &lt; I$230, $B171 &gt; I$233), #N/A, ((1-FM171)*DQ171) + (FM171 - GC171)*EG171 + (GC171*EW171))</f>
        <v>90.687318968360927</v>
      </c>
      <c r="BF171" s="2">
        <f t="shared" ref="BF171:BF227" si="577">IF(OR($B171 &lt; J$230, $B171 &gt; J$233), #N/A, ((1-FN171)*DR171) + (FN171 - GD171)*EH171 + (GD171*EX171))</f>
        <v>91.953788079419795</v>
      </c>
      <c r="BG171" s="2">
        <f t="shared" ref="BG171:BG227" si="578">IF(OR($B171 &lt; K$230, $B171 &gt; K$233), #N/A, ((1-FO171)*DS171) + (FO171 - GE171)*EI171 + (GE171*EY171))</f>
        <v>92.24431992673793</v>
      </c>
      <c r="BH171" s="2">
        <f t="shared" ref="BH171:BH227" si="579">IF(OR($B171 &lt; L$230, $B171 &gt; L$233), #N/A, ((1-FP171)*DT171) + (FP171 - GF171)*EJ171 + (GF171*EZ171))</f>
        <v>92.756297822066784</v>
      </c>
      <c r="BI171" s="2">
        <f t="shared" ref="BI171:BI227" si="580">IF(OR($B171 &lt; M$230, $B171 &gt; M$233), #N/A, ((1-FQ171)*DU171) + (FQ171 - GG171)*EK171 + (GG171*FA171))</f>
        <v>94.002824532503595</v>
      </c>
      <c r="BJ171" s="2">
        <f t="shared" ref="BJ171:BJ227" si="581">IF(OR($B171 &lt; N$230, $B171 &gt; N$233), #N/A, ((1-FR171)*DV171) + (FR171 - GH171)*EL171 + (GH171*FB171))</f>
        <v>94.536678537503363</v>
      </c>
      <c r="BK171" s="2">
        <f t="shared" ref="BK171:BK227" si="582">IF(OR($B171 &lt; O$230, $B171 &gt; O$233), #N/A, ((1-FS171)*DW171) + (FS171 - GI171)*EM171 + (GI171*FC171))</f>
        <v>95.908403663992686</v>
      </c>
      <c r="BL171" s="2">
        <f t="shared" ref="BL171:BL227" si="583">IF(OR($B171 &lt; P$230, $B171 &gt; P$233), #N/A, ((1-FT171)*DX171) + (FT171 - GJ171)*EN171 + (GJ171*FD171))</f>
        <v>95.858505378550817</v>
      </c>
      <c r="BM171" s="2">
        <f t="shared" ref="BM171:BM227" si="584">IF(OR($B171 &lt; Q$230, $B171 &gt; Q$233), #N/A, ((1-FU171)*DY171) + (FU171 - GK171)*EO171 + (GK171*FE171))</f>
        <v>96.396070051018441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108.32595290806755</v>
      </c>
      <c r="DL171" s="2">
        <f t="shared" ref="DL171:DY186" si="585">BP$228*$B171+BP$229</f>
        <v>118.54693556005398</v>
      </c>
      <c r="DM171" s="2">
        <f t="shared" si="585"/>
        <v>118.76761977058027</v>
      </c>
      <c r="DN171" s="2">
        <f t="shared" si="585"/>
        <v>122.90697381916331</v>
      </c>
      <c r="DO171" s="2">
        <f t="shared" si="585"/>
        <v>119.46838414634145</v>
      </c>
      <c r="DP171" s="2">
        <f t="shared" si="585"/>
        <v>124.16364405834405</v>
      </c>
      <c r="DQ171" s="2">
        <f t="shared" si="585"/>
        <v>116.72003224276909</v>
      </c>
      <c r="DR171" s="2">
        <f t="shared" si="585"/>
        <v>126.74245042016807</v>
      </c>
      <c r="DS171" s="2">
        <f t="shared" si="585"/>
        <v>121.62317647058825</v>
      </c>
      <c r="DT171" s="2">
        <f t="shared" si="585"/>
        <v>121.99118571428572</v>
      </c>
      <c r="DU171" s="2">
        <f t="shared" si="585"/>
        <v>112.62960838166101</v>
      </c>
      <c r="DV171" s="2">
        <f t="shared" si="585"/>
        <v>117.38866998123829</v>
      </c>
      <c r="DW171" s="2">
        <f t="shared" si="585"/>
        <v>125.05281507823614</v>
      </c>
      <c r="DX171" s="2">
        <f t="shared" si="585"/>
        <v>124.05869028520499</v>
      </c>
      <c r="DY171" s="2">
        <f t="shared" si="585"/>
        <v>119.31312139414166</v>
      </c>
      <c r="EA171" s="2">
        <f t="shared" si="440"/>
        <v>90.464919060559012</v>
      </c>
      <c r="EB171" s="2">
        <f t="shared" si="502"/>
        <v>90.189241995628151</v>
      </c>
      <c r="EC171" s="2">
        <f t="shared" si="503"/>
        <v>89.126892775090681</v>
      </c>
      <c r="ED171" s="2">
        <f t="shared" si="504"/>
        <v>89.137386660854418</v>
      </c>
      <c r="EE171" s="2">
        <f t="shared" si="505"/>
        <v>91.167172926673388</v>
      </c>
      <c r="EF171" s="2">
        <f t="shared" si="506"/>
        <v>90.594391762353382</v>
      </c>
      <c r="EG171" s="2">
        <f t="shared" si="507"/>
        <v>90.079601995660212</v>
      </c>
      <c r="EH171" s="2">
        <f t="shared" si="508"/>
        <v>91.833536365418553</v>
      </c>
      <c r="EI171" s="2">
        <f t="shared" si="509"/>
        <v>91.72837730111938</v>
      </c>
      <c r="EJ171" s="2">
        <f t="shared" si="510"/>
        <v>92.813273663057345</v>
      </c>
      <c r="EK171" s="2">
        <f t="shared" si="511"/>
        <v>94.156101385463842</v>
      </c>
      <c r="EL171" s="2">
        <f t="shared" si="512"/>
        <v>95.04932257030319</v>
      </c>
      <c r="EM171" s="2">
        <f t="shared" si="513"/>
        <v>96.841418544910681</v>
      </c>
      <c r="EN171" s="2">
        <f t="shared" si="514"/>
        <v>95.769969823164672</v>
      </c>
      <c r="EO171" s="2">
        <f t="shared" si="515"/>
        <v>97.196106638853095</v>
      </c>
      <c r="EQ171" s="2">
        <f t="shared" si="516"/>
        <v>90.418539635456085</v>
      </c>
      <c r="ER171" s="2">
        <f t="shared" ref="ER171:FE186" si="586">CV$228*$B171+CV$229</f>
        <v>90.290134497310135</v>
      </c>
      <c r="ES171" s="2">
        <f t="shared" si="586"/>
        <v>89.814660548397455</v>
      </c>
      <c r="ET171" s="2">
        <f t="shared" si="586"/>
        <v>89.526390592409413</v>
      </c>
      <c r="EU171" s="2">
        <f t="shared" si="586"/>
        <v>90.008357642370186</v>
      </c>
      <c r="EV171" s="2">
        <f t="shared" si="586"/>
        <v>90.356383032239108</v>
      </c>
      <c r="EW171" s="2">
        <f t="shared" si="586"/>
        <v>90.957050124217986</v>
      </c>
      <c r="EX171" s="2">
        <f t="shared" si="586"/>
        <v>91.99499303940766</v>
      </c>
      <c r="EY171" s="2">
        <f t="shared" si="586"/>
        <v>92.451282584720275</v>
      </c>
      <c r="EZ171" s="2">
        <f t="shared" si="586"/>
        <v>92.724082602862282</v>
      </c>
      <c r="FA171" s="2">
        <f t="shared" si="586"/>
        <v>93.914719800738908</v>
      </c>
      <c r="FB171" s="2">
        <f t="shared" si="586"/>
        <v>94.249979840158545</v>
      </c>
      <c r="FC171" s="2">
        <f t="shared" si="586"/>
        <v>95.313668523862674</v>
      </c>
      <c r="FD171" s="2">
        <f t="shared" si="586"/>
        <v>95.918520763144656</v>
      </c>
      <c r="FE171" s="2">
        <f t="shared" si="586"/>
        <v>95.743072849941768</v>
      </c>
      <c r="FG171" s="2">
        <f t="shared" si="518"/>
        <v>0.99993195839506965</v>
      </c>
      <c r="FH171" s="2">
        <f t="shared" ref="FH171:FU186" si="587">POWER(10,($B171-D$231)/D$229)/(1+POWER(10,($B171-D$231)/D$229))</f>
        <v>0.99993712983931193</v>
      </c>
      <c r="FI171" s="2">
        <f t="shared" si="587"/>
        <v>0.9999343461606951</v>
      </c>
      <c r="FJ171" s="2">
        <f t="shared" si="587"/>
        <v>0.99992757947337352</v>
      </c>
      <c r="FK171" s="2">
        <f t="shared" si="587"/>
        <v>0.99992698531336488</v>
      </c>
      <c r="FL171" s="2">
        <f t="shared" si="587"/>
        <v>0.99992276700674598</v>
      </c>
      <c r="FM171" s="2">
        <f t="shared" si="587"/>
        <v>0.99992040390839154</v>
      </c>
      <c r="FN171" s="2">
        <f t="shared" si="587"/>
        <v>0.99991359199349372</v>
      </c>
      <c r="FO171" s="2">
        <f t="shared" si="587"/>
        <v>0.99991527277234959</v>
      </c>
      <c r="FP171" s="2">
        <f t="shared" si="587"/>
        <v>0.99991074785757261</v>
      </c>
      <c r="FQ171" s="2">
        <f t="shared" si="587"/>
        <v>0.99992029637766056</v>
      </c>
      <c r="FR171" s="2">
        <f t="shared" si="587"/>
        <v>0.99992969348380478</v>
      </c>
      <c r="FS171" s="2">
        <f t="shared" si="587"/>
        <v>0.99992172554446734</v>
      </c>
      <c r="FT171" s="2">
        <f t="shared" si="587"/>
        <v>0.99990539818927215</v>
      </c>
      <c r="FU171" s="2">
        <f t="shared" si="587"/>
        <v>0.99989728018445634</v>
      </c>
      <c r="FW171" s="2">
        <f t="shared" si="536"/>
        <v>0.6053539583756895</v>
      </c>
      <c r="FX171" s="2">
        <f t="shared" ref="FX171:FX227" si="588">POWER(10,($B171-D$232)/D$229)/(1+POWER(10,($B171-D$232)/D$229))</f>
        <v>0.70141555854179449</v>
      </c>
      <c r="FY171" s="2">
        <f t="shared" ref="FY171:FY227" si="589">POWER(10,($B171-E$232)/E$229)/(1+POWER(10,($B171-E$232)/E$229))</f>
        <v>0.72131302872865921</v>
      </c>
      <c r="FZ171" s="2">
        <f t="shared" ref="FZ171:FZ227" si="590">POWER(10,($B171-F$232)/F$229)/(1+POWER(10,($B171-F$232)/F$229))</f>
        <v>0.68322912962941751</v>
      </c>
      <c r="GA171" s="2">
        <f t="shared" ref="GA171:GA227" si="591">POWER(10,($B171-G$232)/G$229)/(1+POWER(10,($B171-G$232)/G$229))</f>
        <v>0.66798118348771662</v>
      </c>
      <c r="GB171" s="2">
        <f t="shared" ref="GB171:GB227" si="592">POWER(10,($B171-H$232)/H$229)/(1+POWER(10,($B171-H$232)/H$229))</f>
        <v>0.68046799630260124</v>
      </c>
      <c r="GC171" s="2">
        <f t="shared" ref="GC171:GC227" si="593">POWER(10,($B171-I$232)/I$229)/(1+POWER(10,($B171-I$232)/I$229))</f>
        <v>0.69017925831088489</v>
      </c>
      <c r="GD171" s="2">
        <f t="shared" ref="GD171:GD227" si="594">POWER(10,($B171-J$232)/J$229)/(1+POWER(10,($B171-J$232)/J$229))</f>
        <v>0.72610999243294605</v>
      </c>
      <c r="GE171" s="2">
        <f t="shared" ref="GE171:GE227" si="595">POWER(10,($B171-K$232)/K$229)/(1+POWER(10,($B171-K$232)/K$229))</f>
        <v>0.71020330575865021</v>
      </c>
      <c r="GF171" s="2">
        <f t="shared" ref="GF171:GF227" si="596">POWER(10,($B171-L$232)/L$229)/(1+POWER(10,($B171-L$232)/L$229))</f>
        <v>0.66800452895598417</v>
      </c>
      <c r="GG171" s="2">
        <f t="shared" ref="GG171:GG227" si="597">POWER(10,($B171-M$232)/M$229)/(1+POWER(10,($B171-M$232)/M$229))</f>
        <v>0.64109802975028829</v>
      </c>
      <c r="GH171" s="2">
        <f t="shared" ref="GH171:GH227" si="598">POWER(10,($B171-N$232)/N$229)/(1+POWER(10,($B171-N$232)/N$229))</f>
        <v>0.6432968176207885</v>
      </c>
      <c r="GI171" s="2">
        <f t="shared" ref="GI171:GI227" si="599">POWER(10,($B171-O$232)/O$229)/(1+POWER(10,($B171-O$232)/O$229))</f>
        <v>0.612157159048769</v>
      </c>
      <c r="GJ171" s="2">
        <f t="shared" ref="GJ171:GJ227" si="600">POWER(10,($B171-P$232)/P$229)/(1+POWER(10,($B171-P$232)/P$229))</f>
        <v>0.57797945417802343</v>
      </c>
      <c r="GK171" s="2">
        <f t="shared" ref="GK171:GK227" si="601">POWER(10,($B171-Q$232)/Q$229)/(1+POWER(10,($B171-Q$232)/Q$229))</f>
        <v>0.55216089923952649</v>
      </c>
      <c r="GM171" s="86">
        <f t="shared" si="537"/>
        <v>4.2331539281391424E-263</v>
      </c>
      <c r="GN171" s="86">
        <f t="shared" ref="GN171:GN227" si="602" xml:space="preserve"> _xlfn.NORM.DIST($B171, D$7, ABS(D$11), TRUE) * _xlfn.NORM.DIST(($B171 - D$7)*D$15, 0, ABS(D$11), TRUE) * 2</f>
        <v>7.5417762338773982E-248</v>
      </c>
      <c r="GO171" s="86">
        <f t="shared" ref="GO171:GO227" si="603" xml:space="preserve"> _xlfn.NORM.DIST($B171, E$7, ABS(E$11), TRUE) * _xlfn.NORM.DIST(($B171 - E$7)*E$15, 0, ABS(E$11), TRUE) * 2</f>
        <v>0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2.3393832335996817E-288</v>
      </c>
      <c r="GZ171" s="86">
        <f t="shared" ref="GZ171:GZ227" si="614" xml:space="preserve"> _xlfn.NORM.DIST($B171, P$7, ABS(P$11), TRUE) * _xlfn.NORM.DIST(($B171 - P$7)*P$15, 0, ABS(P$11), TRUE) * 2</f>
        <v>8.3293196386472085E-306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2.3162372192238967E-204</v>
      </c>
      <c r="HD171" s="86">
        <f t="shared" ref="HD171:HD227" si="616" xml:space="preserve"> _xlfn.NORM.DIST($B171, D$8, ABS(D$12), TRUE) * _xlfn.NORM.DIST(($B171 - D$8)*D$16, 0, ABS(D$12), TRUE) * 2</f>
        <v>8.4762328661959384E-266</v>
      </c>
      <c r="HE171" s="86">
        <f t="shared" ref="HE171:HE227" si="617" xml:space="preserve"> _xlfn.NORM.DIST($B171, E$8, ABS(E$12), TRUE) * _xlfn.NORM.DIST(($B171 - E$8)*E$16, 0, ABS(E$12), TRUE) * 2</f>
        <v>3.2719584746459434E-246</v>
      </c>
      <c r="HF171" s="86">
        <f t="shared" ref="HF171:HF227" si="618" xml:space="preserve"> _xlfn.NORM.DIST($B171, F$8, ABS(F$12), TRUE) * _xlfn.NORM.DIST(($B171 - F$8)*F$16, 0, ABS(F$12), TRUE) * 2</f>
        <v>2.3231597831549116E-300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0</v>
      </c>
      <c r="HN171" s="86">
        <f t="shared" ref="HN171:HN227" si="626" xml:space="preserve"> _xlfn.NORM.DIST($B171, N$8, ABS(N$12), TRUE) * _xlfn.NORM.DIST(($B171 - N$8)*N$16, 0, ABS(N$12), TRUE) * 2</f>
        <v>1.2403729956410251E-230</v>
      </c>
      <c r="HO171" s="86">
        <f t="shared" ref="HO171:HO227" si="627" xml:space="preserve"> _xlfn.NORM.DIST($B171, O$8, ABS(O$12), TRUE) * _xlfn.NORM.DIST(($B171 - O$8)*O$16, 0, ABS(O$12), TRUE) * 2</f>
        <v>2.7889898168780464E-164</v>
      </c>
      <c r="HP171" s="86">
        <f t="shared" ref="HP171:HP227" si="628" xml:space="preserve"> _xlfn.NORM.DIST($B171, P$8, ABS(P$12), TRUE) * _xlfn.NORM.DIST(($B171 - P$8)*P$16, 0, ABS(P$12), TRUE) * 2</f>
        <v>4.4659043395676601E-185</v>
      </c>
      <c r="HQ171" s="86">
        <f t="shared" ref="HQ171:HQ227" si="629" xml:space="preserve"> _xlfn.NORM.DIST($B171, Q$8, ABS(Q$12), TRUE) * _xlfn.NORM.DIST(($B171 - Q$8)*Q$16, 0, ABS(Q$12), TRUE) * 2</f>
        <v>8.9316080464379859E-224</v>
      </c>
      <c r="HS171" s="86">
        <f t="shared" si="539"/>
        <v>2.8577646534907767E-11</v>
      </c>
      <c r="HT171" s="86">
        <f t="shared" ref="HT171:HT227" si="630" xml:space="preserve"> _xlfn.NORM.DIST($B171, D$9, ABS(D$13), TRUE) * _xlfn.NORM.DIST(($B171 - D$9)*D$17, 0, ABS(D$13), TRUE) * 2</f>
        <v>7.0861329128984397E-16</v>
      </c>
      <c r="HU171" s="86">
        <f t="shared" ref="HU171:HU227" si="631" xml:space="preserve"> _xlfn.NORM.DIST($B171, E$9, ABS(E$13), TRUE) * _xlfn.NORM.DIST(($B171 - E$9)*E$17, 0, ABS(E$13), TRUE) * 2</f>
        <v>9.7193165821838827E-18</v>
      </c>
      <c r="HV171" s="86">
        <f t="shared" ref="HV171:HV227" si="632" xml:space="preserve"> _xlfn.NORM.DIST($B171, F$9, ABS(F$13), TRUE) * _xlfn.NORM.DIST(($B171 - F$9)*F$17, 0, ABS(F$13), TRUE) * 2</f>
        <v>2.7606228238288329E-18</v>
      </c>
      <c r="HW171" s="86">
        <f t="shared" ref="HW171:HW227" si="633" xml:space="preserve"> _xlfn.NORM.DIST($B171, G$9, ABS(G$13), TRUE) * _xlfn.NORM.DIST(($B171 - G$9)*G$17, 0, ABS(G$13), TRUE) * 2</f>
        <v>9.6188552464377025E-18</v>
      </c>
      <c r="HX171" s="86">
        <f t="shared" ref="HX171:HX227" si="634" xml:space="preserve"> _xlfn.NORM.DIST($B171, H$9, ABS(H$13), TRUE) * _xlfn.NORM.DIST(($B171 - H$9)*H$17, 0, ABS(H$13), TRUE) * 2</f>
        <v>4.3746462871018563E-18</v>
      </c>
      <c r="HY171" s="86">
        <f t="shared" ref="HY171:HY227" si="635" xml:space="preserve"> _xlfn.NORM.DIST($B171, I$9, ABS(I$13), TRUE) * _xlfn.NORM.DIST(($B171 - I$9)*I$17, 0, ABS(I$13), TRUE) * 2</f>
        <v>3.5792307178251736E-17</v>
      </c>
      <c r="HZ171" s="86">
        <f t="shared" ref="HZ171:HZ227" si="636" xml:space="preserve"> _xlfn.NORM.DIST($B171, J$9, ABS(J$13), TRUE) * _xlfn.NORM.DIST(($B171 - J$9)*J$17, 0, ABS(J$13), TRUE) * 2</f>
        <v>9.4098276324455873E-21</v>
      </c>
      <c r="IA171" s="86">
        <f t="shared" ref="IA171:IA227" si="637" xml:space="preserve"> _xlfn.NORM.DIST($B171, K$9, ABS(K$13), TRUE) * _xlfn.NORM.DIST(($B171 - K$9)*K$17, 0, ABS(K$13), TRUE) * 2</f>
        <v>5.701089483899887E-19</v>
      </c>
      <c r="IB171" s="86">
        <f t="shared" ref="IB171:IB227" si="638" xml:space="preserve"> _xlfn.NORM.DIST($B171, L$9, ABS(L$13), TRUE) * _xlfn.NORM.DIST(($B171 - L$9)*L$17, 0, ABS(L$13), TRUE) * 2</f>
        <v>1.6980227089525207E-17</v>
      </c>
      <c r="IC171" s="86">
        <f t="shared" ref="IC171:IC227" si="639" xml:space="preserve"> _xlfn.NORM.DIST($B171, M$9, ABS(M$13), TRUE) * _xlfn.NORM.DIST(($B171 - M$9)*M$17, 0, ABS(M$13), TRUE) * 2</f>
        <v>1.1254029153773307E-16</v>
      </c>
      <c r="ID171" s="86">
        <f t="shared" ref="ID171:ID227" si="640" xml:space="preserve"> _xlfn.NORM.DIST($B171, N$9, ABS(N$13), TRUE) * _xlfn.NORM.DIST(($B171 - N$9)*N$17, 0, ABS(N$13), TRUE) * 2</f>
        <v>4.3956920994851086E-16</v>
      </c>
      <c r="IE171" s="86">
        <f t="shared" ref="IE171:IE227" si="641" xml:space="preserve"> _xlfn.NORM.DIST($B171, O$9, ABS(O$13), TRUE) * _xlfn.NORM.DIST(($B171 - O$9)*O$17, 0, ABS(O$13), TRUE) * 2</f>
        <v>3.7287459459763278E-15</v>
      </c>
      <c r="IF171" s="86">
        <f t="shared" ref="IF171:IF227" si="642" xml:space="preserve"> _xlfn.NORM.DIST($B171, P$9, ABS(P$13), TRUE) * _xlfn.NORM.DIST(($B171 - P$9)*P$17, 0, ABS(P$13), TRUE) * 2</f>
        <v>3.3104591004653897E-26</v>
      </c>
      <c r="IG171" s="86">
        <f t="shared" ref="IG171:IG227" si="643" xml:space="preserve"> _xlfn.NORM.DIST($B171, Q$9, ABS(Q$13), TRUE) * _xlfn.NORM.DIST(($B171 - Q$9)*Q$17, 0, ABS(Q$13), TRUE) * 2</f>
        <v>5.7335681324795422E-24</v>
      </c>
      <c r="II171" s="86">
        <f t="shared" si="540"/>
        <v>0.52631020359939018</v>
      </c>
      <c r="IJ171" s="86">
        <f t="shared" si="541"/>
        <v>0.23618700380584265</v>
      </c>
      <c r="IK171" s="86">
        <f t="shared" si="542"/>
        <v>0.15327516132137634</v>
      </c>
      <c r="IL171" s="86">
        <f t="shared" si="543"/>
        <v>0.23384301936370314</v>
      </c>
      <c r="IM171" s="86">
        <f t="shared" si="544"/>
        <v>0.26282470228136501</v>
      </c>
      <c r="IN171" s="86">
        <f t="shared" si="545"/>
        <v>0.23421932891270353</v>
      </c>
      <c r="IO171" s="86">
        <f t="shared" si="546"/>
        <v>0.21976921642529934</v>
      </c>
      <c r="IP171" s="86">
        <f t="shared" si="547"/>
        <v>0.10904861895204551</v>
      </c>
      <c r="IQ171" s="86">
        <f t="shared" si="548"/>
        <v>0.15285214298137242</v>
      </c>
      <c r="IR171" s="86">
        <f t="shared" si="549"/>
        <v>0.26792231980198222</v>
      </c>
      <c r="IS171" s="86">
        <f t="shared" si="550"/>
        <v>0.35787349358051973</v>
      </c>
      <c r="IT171" s="86">
        <f t="shared" si="551"/>
        <v>0.36390543987436075</v>
      </c>
      <c r="IU171" s="86">
        <f t="shared" si="552"/>
        <v>0.46185330247384804</v>
      </c>
      <c r="IV171" s="86">
        <f t="shared" si="553"/>
        <v>0.51073732908344294</v>
      </c>
      <c r="IW171" s="86">
        <f t="shared" si="554"/>
        <v>0.49065440027809981</v>
      </c>
      <c r="IY171" s="86">
        <f t="shared" si="555"/>
        <v>0.52631020362796788</v>
      </c>
      <c r="IZ171" s="86">
        <f t="shared" si="556"/>
        <v>0.23618700380584337</v>
      </c>
      <c r="JA171" s="86">
        <f t="shared" si="557"/>
        <v>0.15327516132137634</v>
      </c>
      <c r="JB171" s="86">
        <f t="shared" si="558"/>
        <v>0.23384301936370314</v>
      </c>
      <c r="JC171" s="86">
        <f t="shared" si="559"/>
        <v>0.26282470228136501</v>
      </c>
      <c r="JD171" s="86">
        <f t="shared" si="560"/>
        <v>0.23421932891270353</v>
      </c>
      <c r="JE171" s="86">
        <f t="shared" si="561"/>
        <v>0.21976921642529937</v>
      </c>
      <c r="JF171" s="86">
        <f t="shared" si="562"/>
        <v>0.10904861895204551</v>
      </c>
      <c r="JG171" s="86">
        <f t="shared" si="563"/>
        <v>0.15285214298137242</v>
      </c>
      <c r="JH171" s="86">
        <f t="shared" si="564"/>
        <v>0.26792231980198222</v>
      </c>
      <c r="JI171" s="86">
        <f t="shared" si="565"/>
        <v>0.35787349358051984</v>
      </c>
      <c r="JJ171" s="86">
        <f t="shared" si="566"/>
        <v>0.36390543987436119</v>
      </c>
      <c r="JK171" s="86">
        <f t="shared" si="567"/>
        <v>0.46185330247385176</v>
      </c>
      <c r="JL171" s="86">
        <f t="shared" si="568"/>
        <v>0.51073732908344294</v>
      </c>
      <c r="JM171" s="86">
        <f t="shared" si="569"/>
        <v>0.49065440027809981</v>
      </c>
    </row>
    <row r="172" spans="2:273" x14ac:dyDescent="0.25">
      <c r="B172" s="2">
        <v>145</v>
      </c>
      <c r="C172" s="37">
        <v>88.683000000000007</v>
      </c>
      <c r="D172" s="37">
        <v>90.241</v>
      </c>
      <c r="E172" s="37">
        <v>89.534000000000006</v>
      </c>
      <c r="F172" s="37">
        <v>89.224000000000004</v>
      </c>
      <c r="G172" s="37">
        <v>88.81</v>
      </c>
      <c r="H172" s="37">
        <v>92.275999999999996</v>
      </c>
      <c r="I172" s="37">
        <v>91.638000000000005</v>
      </c>
      <c r="J172" s="37">
        <v>90.241</v>
      </c>
      <c r="K172" s="37">
        <v>92.31</v>
      </c>
      <c r="L172" s="37">
        <v>91.224000000000004</v>
      </c>
      <c r="M172" s="37">
        <v>93.638000000000005</v>
      </c>
      <c r="N172" s="37">
        <v>92.929000000000002</v>
      </c>
      <c r="O172" s="37">
        <v>94.661000000000001</v>
      </c>
      <c r="P172" s="37">
        <v>100.825</v>
      </c>
      <c r="Q172" s="37">
        <v>118.26300000000001</v>
      </c>
      <c r="S172" s="4">
        <f t="shared" si="441"/>
        <v>90.335406924073311</v>
      </c>
      <c r="T172" s="4">
        <f t="shared" si="442"/>
        <v>90.141219451762254</v>
      </c>
      <c r="U172" s="4">
        <f t="shared" si="443"/>
        <v>89.515373757747568</v>
      </c>
      <c r="V172" s="4">
        <f t="shared" si="444"/>
        <v>89.296677911297692</v>
      </c>
      <c r="W172" s="4">
        <f t="shared" si="445"/>
        <v>90.296648150387881</v>
      </c>
      <c r="X172" s="4">
        <f t="shared" si="446"/>
        <v>90.323988968637522</v>
      </c>
      <c r="Y172" s="4">
        <f t="shared" si="447"/>
        <v>90.596981936006983</v>
      </c>
      <c r="Z172" s="4">
        <f t="shared" si="448"/>
        <v>91.85916501768817</v>
      </c>
      <c r="AA172" s="4">
        <f t="shared" si="449"/>
        <v>92.132602561393753</v>
      </c>
      <c r="AB172" s="4">
        <f t="shared" si="450"/>
        <v>92.655869694369258</v>
      </c>
      <c r="AC172" s="4">
        <f t="shared" si="451"/>
        <v>93.979638186419962</v>
      </c>
      <c r="AD172" s="4">
        <f t="shared" si="452"/>
        <v>94.560523206884298</v>
      </c>
      <c r="AE172" s="4">
        <f t="shared" si="453"/>
        <v>96.488353124108187</v>
      </c>
      <c r="AF172" s="4">
        <f t="shared" si="454"/>
        <v>103.21629768584219</v>
      </c>
      <c r="AG172" s="4">
        <f t="shared" si="455"/>
        <v>118.93968795639475</v>
      </c>
      <c r="AI172" s="4">
        <f t="shared" si="456"/>
        <v>-1.6524069240733041</v>
      </c>
      <c r="AJ172" s="4">
        <f t="shared" si="457"/>
        <v>9.9780548237745847E-2</v>
      </c>
      <c r="AK172" s="4">
        <f t="shared" si="458"/>
        <v>1.8626242252437919E-2</v>
      </c>
      <c r="AL172" s="4">
        <f t="shared" si="459"/>
        <v>-7.2677911297688524E-2</v>
      </c>
      <c r="AM172" s="4">
        <f t="shared" si="460"/>
        <v>-1.4866481503878788</v>
      </c>
      <c r="AN172" s="4">
        <f t="shared" si="461"/>
        <v>1.9520110313624741</v>
      </c>
      <c r="AO172" s="4">
        <f t="shared" si="462"/>
        <v>1.0410180639930218</v>
      </c>
      <c r="AP172" s="4">
        <f t="shared" si="463"/>
        <v>-1.6181650176881703</v>
      </c>
      <c r="AQ172" s="4">
        <f t="shared" si="464"/>
        <v>0.17739743860624912</v>
      </c>
      <c r="AR172" s="4">
        <f t="shared" si="465"/>
        <v>-1.4318696943692544</v>
      </c>
      <c r="AS172" s="4">
        <f t="shared" si="466"/>
        <v>-0.34163818641995647</v>
      </c>
      <c r="AT172" s="4">
        <f t="shared" si="467"/>
        <v>-1.631523206884296</v>
      </c>
      <c r="AU172" s="4">
        <f t="shared" si="468"/>
        <v>-1.8273531241081855</v>
      </c>
      <c r="AV172" s="4">
        <f t="shared" si="570"/>
        <v>-2.3912976858421899</v>
      </c>
      <c r="AW172" s="4">
        <f t="shared" si="570"/>
        <v>-0.67668795639474411</v>
      </c>
      <c r="AY172" s="2">
        <f t="shared" si="520"/>
        <v>90.335406924073311</v>
      </c>
      <c r="AZ172" s="2">
        <f t="shared" si="571"/>
        <v>90.139515770147383</v>
      </c>
      <c r="BA172" s="2">
        <f t="shared" si="572"/>
        <v>89.515094496416822</v>
      </c>
      <c r="BB172" s="2">
        <f t="shared" si="573"/>
        <v>89.291535148602293</v>
      </c>
      <c r="BC172" s="2">
        <f t="shared" si="574"/>
        <v>90.286144593227874</v>
      </c>
      <c r="BD172" s="2">
        <f t="shared" si="575"/>
        <v>90.317781858531376</v>
      </c>
      <c r="BE172" s="2">
        <f t="shared" si="576"/>
        <v>90.59231975119684</v>
      </c>
      <c r="BF172" s="2">
        <f t="shared" si="577"/>
        <v>91.859105422577002</v>
      </c>
      <c r="BG172" s="2">
        <f t="shared" si="578"/>
        <v>92.131956544291171</v>
      </c>
      <c r="BH172" s="2">
        <f t="shared" si="579"/>
        <v>92.634494963984139</v>
      </c>
      <c r="BI172" s="2">
        <f t="shared" si="580"/>
        <v>93.852047502522481</v>
      </c>
      <c r="BJ172" s="2">
        <f t="shared" si="581"/>
        <v>94.408378295584654</v>
      </c>
      <c r="BK172" s="2">
        <f t="shared" si="582"/>
        <v>95.769662796461617</v>
      </c>
      <c r="BL172" s="2">
        <f t="shared" si="583"/>
        <v>95.732158245463779</v>
      </c>
      <c r="BM172" s="2">
        <f t="shared" si="584"/>
        <v>96.231041864976731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108.35589971857411</v>
      </c>
      <c r="DL172" s="2">
        <f t="shared" si="585"/>
        <v>118.63603576248313</v>
      </c>
      <c r="DM172" s="2">
        <f t="shared" si="585"/>
        <v>118.87755560053978</v>
      </c>
      <c r="DN172" s="2">
        <f t="shared" si="585"/>
        <v>123.05801248313092</v>
      </c>
      <c r="DO172" s="2">
        <f t="shared" si="585"/>
        <v>119.59677551594746</v>
      </c>
      <c r="DP172" s="2">
        <f t="shared" si="585"/>
        <v>124.31210660660659</v>
      </c>
      <c r="DQ172" s="2">
        <f t="shared" si="585"/>
        <v>116.81076600284496</v>
      </c>
      <c r="DR172" s="2">
        <f t="shared" si="585"/>
        <v>126.90504537815127</v>
      </c>
      <c r="DS172" s="2">
        <f t="shared" si="585"/>
        <v>121.72704341736696</v>
      </c>
      <c r="DT172" s="2">
        <f t="shared" si="585"/>
        <v>122.0899731092437</v>
      </c>
      <c r="DU172" s="2">
        <f t="shared" si="585"/>
        <v>112.64904836415363</v>
      </c>
      <c r="DV172" s="2">
        <f t="shared" si="585"/>
        <v>117.44179484052535</v>
      </c>
      <c r="DW172" s="2">
        <f t="shared" si="585"/>
        <v>125.17587908961595</v>
      </c>
      <c r="DX172" s="2">
        <f t="shared" si="585"/>
        <v>124.17695833333333</v>
      </c>
      <c r="DY172" s="2">
        <f t="shared" si="585"/>
        <v>119.40968290693365</v>
      </c>
      <c r="EA172" s="2">
        <f t="shared" si="440"/>
        <v>90.36399301242237</v>
      </c>
      <c r="EB172" s="2">
        <f t="shared" si="502"/>
        <v>90.063709720972113</v>
      </c>
      <c r="EC172" s="2">
        <f t="shared" si="503"/>
        <v>88.994106922611849</v>
      </c>
      <c r="ED172" s="2">
        <f t="shared" si="504"/>
        <v>89.009955051826026</v>
      </c>
      <c r="EE172" s="2">
        <f t="shared" si="505"/>
        <v>91.098741553113854</v>
      </c>
      <c r="EF172" s="2">
        <f t="shared" si="506"/>
        <v>90.485569183038194</v>
      </c>
      <c r="EG172" s="2">
        <f t="shared" si="507"/>
        <v>89.954725171827732</v>
      </c>
      <c r="EH172" s="2">
        <f t="shared" si="508"/>
        <v>91.733695800387736</v>
      </c>
      <c r="EI172" s="2">
        <f t="shared" si="509"/>
        <v>91.591925570512686</v>
      </c>
      <c r="EJ172" s="2">
        <f t="shared" si="510"/>
        <v>92.69481009695042</v>
      </c>
      <c r="EK172" s="2">
        <f t="shared" si="511"/>
        <v>94.013967946016237</v>
      </c>
      <c r="EL172" s="2">
        <f t="shared" si="512"/>
        <v>94.949485756160115</v>
      </c>
      <c r="EM172" s="2">
        <f t="shared" si="513"/>
        <v>96.757946288965115</v>
      </c>
      <c r="EN172" s="2">
        <f t="shared" si="514"/>
        <v>95.638365434177956</v>
      </c>
      <c r="EO172" s="2">
        <f t="shared" si="515"/>
        <v>97.081783166265325</v>
      </c>
      <c r="EQ172" s="2">
        <f t="shared" si="516"/>
        <v>90.316630362293637</v>
      </c>
      <c r="ER172" s="2">
        <f t="shared" si="586"/>
        <v>90.166671798068336</v>
      </c>
      <c r="ES172" s="2">
        <f t="shared" si="586"/>
        <v>89.696252492090423</v>
      </c>
      <c r="ET172" s="2">
        <f t="shared" si="586"/>
        <v>89.407399511617953</v>
      </c>
      <c r="EU172" s="2">
        <f t="shared" si="586"/>
        <v>89.915025622869479</v>
      </c>
      <c r="EV172" s="2">
        <f t="shared" si="586"/>
        <v>90.242522334214584</v>
      </c>
      <c r="EW172" s="2">
        <f t="shared" si="586"/>
        <v>90.850603708964101</v>
      </c>
      <c r="EX172" s="2">
        <f t="shared" si="586"/>
        <v>91.898522656345619</v>
      </c>
      <c r="EY172" s="2">
        <f t="shared" si="586"/>
        <v>92.329730494598465</v>
      </c>
      <c r="EZ172" s="2">
        <f t="shared" si="586"/>
        <v>92.603678883422802</v>
      </c>
      <c r="FA172" s="2">
        <f t="shared" si="586"/>
        <v>93.767330304626768</v>
      </c>
      <c r="FB172" s="2">
        <f t="shared" si="586"/>
        <v>94.132567038279333</v>
      </c>
      <c r="FC172" s="2">
        <f t="shared" si="586"/>
        <v>95.195411557906255</v>
      </c>
      <c r="FD172" s="2">
        <f t="shared" si="586"/>
        <v>95.790514688993625</v>
      </c>
      <c r="FE172" s="2">
        <f t="shared" si="586"/>
        <v>95.598108461781635</v>
      </c>
      <c r="FG172" s="2">
        <f t="shared" si="518"/>
        <v>0.99993794494725752</v>
      </c>
      <c r="FH172" s="2">
        <f t="shared" si="587"/>
        <v>0.99994266141478949</v>
      </c>
      <c r="FI172" s="2">
        <f t="shared" si="587"/>
        <v>0.99994012264100751</v>
      </c>
      <c r="FJ172" s="2">
        <f t="shared" si="587"/>
        <v>0.99993395127384777</v>
      </c>
      <c r="FK172" s="2">
        <f t="shared" si="587"/>
        <v>0.99993340938654507</v>
      </c>
      <c r="FL172" s="2">
        <f t="shared" si="587"/>
        <v>0.99992956219432461</v>
      </c>
      <c r="FM172" s="2">
        <f t="shared" si="587"/>
        <v>0.99992740699327087</v>
      </c>
      <c r="FN172" s="2">
        <f t="shared" si="587"/>
        <v>0.99992119436230231</v>
      </c>
      <c r="FO172" s="2">
        <f t="shared" si="587"/>
        <v>0.99992272727392018</v>
      </c>
      <c r="FP172" s="2">
        <f t="shared" si="587"/>
        <v>0.99991860043942182</v>
      </c>
      <c r="FQ172" s="2">
        <f t="shared" si="587"/>
        <v>0.99992730892270398</v>
      </c>
      <c r="FR172" s="2">
        <f t="shared" si="587"/>
        <v>0.99993587929848837</v>
      </c>
      <c r="FS172" s="2">
        <f t="shared" si="587"/>
        <v>0.99992861235644115</v>
      </c>
      <c r="FT172" s="2">
        <f t="shared" si="587"/>
        <v>0.99991372140501622</v>
      </c>
      <c r="FU172" s="2">
        <f t="shared" si="587"/>
        <v>0.99990631756808412</v>
      </c>
      <c r="FW172" s="2">
        <f t="shared" si="536"/>
        <v>0.62713080851481651</v>
      </c>
      <c r="FX172" s="2">
        <f t="shared" si="588"/>
        <v>0.72034048375459037</v>
      </c>
      <c r="FY172" s="2">
        <f t="shared" si="589"/>
        <v>0.73944528654666453</v>
      </c>
      <c r="FZ172" s="2">
        <f t="shared" si="590"/>
        <v>0.70281836637305384</v>
      </c>
      <c r="GA172" s="2">
        <f t="shared" si="591"/>
        <v>0.68808287583124983</v>
      </c>
      <c r="GB172" s="2">
        <f t="shared" si="592"/>
        <v>0.70015304621388075</v>
      </c>
      <c r="GC172" s="2">
        <f t="shared" si="593"/>
        <v>0.70952142759012582</v>
      </c>
      <c r="GD172" s="2">
        <f t="shared" si="594"/>
        <v>0.74404089578969579</v>
      </c>
      <c r="GE172" s="2">
        <f t="shared" si="595"/>
        <v>0.72878661217663343</v>
      </c>
      <c r="GF172" s="2">
        <f t="shared" si="596"/>
        <v>0.68810546783296367</v>
      </c>
      <c r="GG172" s="2">
        <f t="shared" si="597"/>
        <v>0.66200376651761561</v>
      </c>
      <c r="GH172" s="2">
        <f t="shared" si="598"/>
        <v>0.66414157410914332</v>
      </c>
      <c r="GI172" s="2">
        <f t="shared" si="599"/>
        <v>0.63378570861580286</v>
      </c>
      <c r="GJ172" s="2">
        <f t="shared" si="600"/>
        <v>0.60026939795612178</v>
      </c>
      <c r="GK172" s="2">
        <f t="shared" si="601"/>
        <v>0.57481133206531532</v>
      </c>
      <c r="GM172" s="86">
        <f t="shared" si="537"/>
        <v>2.5875773059421463E-269</v>
      </c>
      <c r="GN172" s="86">
        <f t="shared" si="602"/>
        <v>1.1398637419734737E-253</v>
      </c>
      <c r="GO172" s="86">
        <f t="shared" si="603"/>
        <v>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3.8480683454706209E-295</v>
      </c>
      <c r="GZ172" s="86">
        <f t="shared" si="614"/>
        <v>0</v>
      </c>
      <c r="HA172" s="86">
        <f t="shared" si="615"/>
        <v>0</v>
      </c>
      <c r="HC172" s="86">
        <f t="shared" si="538"/>
        <v>1.0413923270018193E-210</v>
      </c>
      <c r="HD172" s="86">
        <f t="shared" si="616"/>
        <v>5.6204890539637738E-274</v>
      </c>
      <c r="HE172" s="86">
        <f t="shared" si="617"/>
        <v>1.2543689171648956E-253</v>
      </c>
      <c r="HF172" s="86">
        <f t="shared" si="618"/>
        <v>0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0</v>
      </c>
      <c r="HM172" s="86">
        <f t="shared" si="625"/>
        <v>0</v>
      </c>
      <c r="HN172" s="86">
        <f t="shared" si="626"/>
        <v>1.1959437296444817E-237</v>
      </c>
      <c r="HO172" s="86">
        <f t="shared" si="627"/>
        <v>2.3942921087755352E-169</v>
      </c>
      <c r="HP172" s="86">
        <f t="shared" si="628"/>
        <v>8.8443133868094484E-191</v>
      </c>
      <c r="HQ172" s="86">
        <f t="shared" si="629"/>
        <v>1.3584586176303797E-230</v>
      </c>
      <c r="HS172" s="86">
        <f t="shared" si="539"/>
        <v>6.4676944702743358E-12</v>
      </c>
      <c r="HT172" s="86">
        <f t="shared" si="630"/>
        <v>1.0839921453528572E-16</v>
      </c>
      <c r="HU172" s="86">
        <f t="shared" si="631"/>
        <v>1.1214921798130568E-18</v>
      </c>
      <c r="HV172" s="86">
        <f t="shared" si="632"/>
        <v>2.8736060656122762E-19</v>
      </c>
      <c r="HW172" s="86">
        <f t="shared" si="633"/>
        <v>9.6206200545984146E-19</v>
      </c>
      <c r="HX172" s="86">
        <f t="shared" si="634"/>
        <v>4.4479793949731442E-19</v>
      </c>
      <c r="HY172" s="86">
        <f t="shared" si="635"/>
        <v>4.1055188957837747E-18</v>
      </c>
      <c r="HZ172" s="86">
        <f t="shared" si="636"/>
        <v>7.2035455977827248E-22</v>
      </c>
      <c r="IA172" s="86">
        <f t="shared" si="637"/>
        <v>5.2882115751353591E-20</v>
      </c>
      <c r="IB172" s="86">
        <f t="shared" si="638"/>
        <v>1.7716582264723325E-18</v>
      </c>
      <c r="IC172" s="86">
        <f t="shared" si="639"/>
        <v>1.2623089985192712E-17</v>
      </c>
      <c r="ID172" s="86">
        <f t="shared" si="640"/>
        <v>5.4786554471087341E-17</v>
      </c>
      <c r="IE172" s="86">
        <f t="shared" si="641"/>
        <v>4.8351990585653022E-16</v>
      </c>
      <c r="IF172" s="86">
        <f t="shared" si="642"/>
        <v>6.2773403549153308E-28</v>
      </c>
      <c r="IG172" s="86">
        <f t="shared" si="643"/>
        <v>1.3417496286738725E-25</v>
      </c>
      <c r="II172" s="86">
        <f t="shared" si="540"/>
        <v>0.47098228142749632</v>
      </c>
      <c r="IJ172" s="86">
        <f t="shared" si="541"/>
        <v>0.18967596686693453</v>
      </c>
      <c r="IK172" s="86">
        <f t="shared" si="542"/>
        <v>0.11728407493186102</v>
      </c>
      <c r="IL172" s="86">
        <f t="shared" si="543"/>
        <v>0.18273645235330754</v>
      </c>
      <c r="IM172" s="86">
        <f t="shared" si="544"/>
        <v>0.20558022885316546</v>
      </c>
      <c r="IN172" s="86">
        <f t="shared" si="545"/>
        <v>0.18230528058763615</v>
      </c>
      <c r="IO172" s="86">
        <f t="shared" si="546"/>
        <v>0.17141363204795362</v>
      </c>
      <c r="IP172" s="86">
        <f t="shared" si="547"/>
        <v>7.9456093794867608E-2</v>
      </c>
      <c r="IQ172" s="86">
        <f t="shared" si="548"/>
        <v>0.11495131389931545</v>
      </c>
      <c r="IR172" s="86">
        <f t="shared" si="549"/>
        <v>0.21049353384067171</v>
      </c>
      <c r="IS172" s="86">
        <f t="shared" si="550"/>
        <v>0.28974515068303569</v>
      </c>
      <c r="IT172" s="86">
        <f t="shared" si="551"/>
        <v>0.29713347954576741</v>
      </c>
      <c r="IU172" s="86">
        <f t="shared" si="552"/>
        <v>0.39022847219891638</v>
      </c>
      <c r="IV172" s="86">
        <f t="shared" si="553"/>
        <v>0.46177563605816052</v>
      </c>
      <c r="IW172" s="86">
        <f t="shared" si="554"/>
        <v>0.45059596871528429</v>
      </c>
      <c r="IY172" s="86">
        <f t="shared" si="555"/>
        <v>0.47098228143396403</v>
      </c>
      <c r="IZ172" s="86">
        <f t="shared" si="556"/>
        <v>0.18967596686693464</v>
      </c>
      <c r="JA172" s="86">
        <f t="shared" si="557"/>
        <v>0.11728407493186102</v>
      </c>
      <c r="JB172" s="86">
        <f t="shared" si="558"/>
        <v>0.18273645235330754</v>
      </c>
      <c r="JC172" s="86">
        <f t="shared" si="559"/>
        <v>0.20558022885316546</v>
      </c>
      <c r="JD172" s="86">
        <f t="shared" si="560"/>
        <v>0.18230528058763615</v>
      </c>
      <c r="JE172" s="86">
        <f t="shared" si="561"/>
        <v>0.17141363204795362</v>
      </c>
      <c r="JF172" s="86">
        <f t="shared" si="562"/>
        <v>7.9456093794867608E-2</v>
      </c>
      <c r="JG172" s="86">
        <f t="shared" si="563"/>
        <v>0.11495131389931545</v>
      </c>
      <c r="JH172" s="86">
        <f t="shared" si="564"/>
        <v>0.21049353384067171</v>
      </c>
      <c r="JI172" s="86">
        <f t="shared" si="565"/>
        <v>0.28974515068303569</v>
      </c>
      <c r="JJ172" s="86">
        <f t="shared" si="566"/>
        <v>0.29713347954576746</v>
      </c>
      <c r="JK172" s="86">
        <f t="shared" si="567"/>
        <v>0.39022847219891688</v>
      </c>
      <c r="JL172" s="86">
        <f t="shared" si="568"/>
        <v>0.46177563605816052</v>
      </c>
      <c r="JM172" s="86">
        <f t="shared" si="569"/>
        <v>0.45059596871528429</v>
      </c>
    </row>
    <row r="173" spans="2:273" x14ac:dyDescent="0.25">
      <c r="B173" s="2">
        <v>146</v>
      </c>
      <c r="C173" s="37">
        <v>92.397000000000006</v>
      </c>
      <c r="D173" s="37">
        <v>88.724000000000004</v>
      </c>
      <c r="E173" s="37">
        <v>89.655000000000001</v>
      </c>
      <c r="F173" s="37">
        <v>89</v>
      </c>
      <c r="G173" s="37">
        <v>90.552000000000007</v>
      </c>
      <c r="H173" s="37">
        <v>90.034000000000006</v>
      </c>
      <c r="I173" s="37">
        <v>89.828000000000003</v>
      </c>
      <c r="J173" s="37">
        <v>91.293000000000006</v>
      </c>
      <c r="K173" s="37">
        <v>91.775999999999996</v>
      </c>
      <c r="L173" s="37">
        <v>91.844999999999999</v>
      </c>
      <c r="M173" s="37">
        <v>92.414000000000001</v>
      </c>
      <c r="N173" s="37">
        <v>93.536000000000001</v>
      </c>
      <c r="O173" s="37">
        <v>96.088999999999999</v>
      </c>
      <c r="P173" s="37">
        <v>98.841999999999999</v>
      </c>
      <c r="Q173" s="37">
        <v>109.754</v>
      </c>
      <c r="S173" s="4">
        <f t="shared" si="441"/>
        <v>90.23274497075424</v>
      </c>
      <c r="T173" s="4">
        <f t="shared" si="442"/>
        <v>90.017708182455223</v>
      </c>
      <c r="U173" s="4">
        <f t="shared" si="443"/>
        <v>89.405280243047187</v>
      </c>
      <c r="V173" s="4">
        <f t="shared" si="444"/>
        <v>89.178667446057091</v>
      </c>
      <c r="W173" s="4">
        <f t="shared" si="445"/>
        <v>90.179350382293791</v>
      </c>
      <c r="X173" s="4">
        <f t="shared" si="446"/>
        <v>90.20188745989816</v>
      </c>
      <c r="Y173" s="4">
        <f t="shared" si="447"/>
        <v>90.498404502162003</v>
      </c>
      <c r="Z173" s="4">
        <f t="shared" si="448"/>
        <v>91.764438579010005</v>
      </c>
      <c r="AA173" s="4">
        <f t="shared" si="449"/>
        <v>92.019693777825466</v>
      </c>
      <c r="AB173" s="4">
        <f t="shared" si="450"/>
        <v>92.517720090758843</v>
      </c>
      <c r="AC173" s="4">
        <f t="shared" si="451"/>
        <v>93.738158440003275</v>
      </c>
      <c r="AD173" s="4">
        <f t="shared" si="452"/>
        <v>94.326400452017197</v>
      </c>
      <c r="AE173" s="4">
        <f t="shared" si="453"/>
        <v>95.892196561797178</v>
      </c>
      <c r="AF173" s="4">
        <f t="shared" si="454"/>
        <v>99.914006277894629</v>
      </c>
      <c r="AG173" s="4">
        <f t="shared" si="455"/>
        <v>111.27199538784197</v>
      </c>
      <c r="AI173" s="4">
        <f t="shared" si="456"/>
        <v>2.1642550292457656</v>
      </c>
      <c r="AJ173" s="4">
        <f t="shared" si="457"/>
        <v>-1.2937081824552195</v>
      </c>
      <c r="AK173" s="4">
        <f t="shared" si="458"/>
        <v>0.24971975695281401</v>
      </c>
      <c r="AL173" s="4">
        <f t="shared" si="459"/>
        <v>-0.17866744605709073</v>
      </c>
      <c r="AM173" s="4">
        <f t="shared" si="460"/>
        <v>0.37264961770621596</v>
      </c>
      <c r="AN173" s="4">
        <f t="shared" si="461"/>
        <v>-0.16788745989815368</v>
      </c>
      <c r="AO173" s="4">
        <f t="shared" si="462"/>
        <v>-0.67040450216200043</v>
      </c>
      <c r="AP173" s="4">
        <f t="shared" si="463"/>
        <v>-0.47143857900999819</v>
      </c>
      <c r="AQ173" s="4">
        <f t="shared" si="464"/>
        <v>-0.24369377782547019</v>
      </c>
      <c r="AR173" s="4">
        <f t="shared" si="465"/>
        <v>-0.67272009075884398</v>
      </c>
      <c r="AS173" s="4">
        <f t="shared" si="466"/>
        <v>-1.3241584400032735</v>
      </c>
      <c r="AT173" s="4">
        <f t="shared" si="467"/>
        <v>-0.79040045201719522</v>
      </c>
      <c r="AU173" s="4">
        <f t="shared" si="468"/>
        <v>0.19680343820282076</v>
      </c>
      <c r="AV173" s="4">
        <f t="shared" si="570"/>
        <v>-1.07200627789463</v>
      </c>
      <c r="AW173" s="4">
        <f t="shared" si="570"/>
        <v>-1.5179953878419639</v>
      </c>
      <c r="AY173" s="2">
        <f t="shared" si="520"/>
        <v>90.23274497075424</v>
      </c>
      <c r="AZ173" s="2">
        <f t="shared" si="571"/>
        <v>90.017250071322707</v>
      </c>
      <c r="BA173" s="2">
        <f t="shared" si="572"/>
        <v>89.405227945142428</v>
      </c>
      <c r="BB173" s="2">
        <f t="shared" si="573"/>
        <v>89.177514185287365</v>
      </c>
      <c r="BC173" s="2">
        <f t="shared" si="574"/>
        <v>90.176956088130737</v>
      </c>
      <c r="BD173" s="2">
        <f t="shared" si="575"/>
        <v>90.20053182584499</v>
      </c>
      <c r="BE173" s="2">
        <f t="shared" si="576"/>
        <v>90.497378001085337</v>
      </c>
      <c r="BF173" s="2">
        <f t="shared" si="577"/>
        <v>91.764430829419993</v>
      </c>
      <c r="BG173" s="2">
        <f t="shared" si="578"/>
        <v>92.019586333836372</v>
      </c>
      <c r="BH173" s="2">
        <f t="shared" si="579"/>
        <v>92.512694829753983</v>
      </c>
      <c r="BI173" s="2">
        <f t="shared" si="580"/>
        <v>93.701214771006036</v>
      </c>
      <c r="BJ173" s="2">
        <f t="shared" si="581"/>
        <v>94.279873507734877</v>
      </c>
      <c r="BK173" s="2">
        <f t="shared" si="582"/>
        <v>95.630272193205712</v>
      </c>
      <c r="BL173" s="2">
        <f t="shared" si="583"/>
        <v>95.605924954819301</v>
      </c>
      <c r="BM173" s="2">
        <f t="shared" si="584"/>
        <v>96.065108841360427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108.38584652908068</v>
      </c>
      <c r="DL173" s="2">
        <f t="shared" si="585"/>
        <v>118.72513596491228</v>
      </c>
      <c r="DM173" s="2">
        <f t="shared" si="585"/>
        <v>118.98749143049929</v>
      </c>
      <c r="DN173" s="2">
        <f t="shared" si="585"/>
        <v>123.20905114709853</v>
      </c>
      <c r="DO173" s="2">
        <f t="shared" si="585"/>
        <v>119.72516688555345</v>
      </c>
      <c r="DP173" s="2">
        <f t="shared" si="585"/>
        <v>124.46056915486915</v>
      </c>
      <c r="DQ173" s="2">
        <f t="shared" si="585"/>
        <v>116.90149976292082</v>
      </c>
      <c r="DR173" s="2">
        <f t="shared" si="585"/>
        <v>127.06764033613446</v>
      </c>
      <c r="DS173" s="2">
        <f t="shared" si="585"/>
        <v>121.83091036414567</v>
      </c>
      <c r="DT173" s="2">
        <f t="shared" si="585"/>
        <v>122.18876050420168</v>
      </c>
      <c r="DU173" s="2">
        <f t="shared" si="585"/>
        <v>112.66848834664624</v>
      </c>
      <c r="DV173" s="2">
        <f t="shared" si="585"/>
        <v>117.4949196998124</v>
      </c>
      <c r="DW173" s="2">
        <f t="shared" si="585"/>
        <v>125.29894310099574</v>
      </c>
      <c r="DX173" s="2">
        <f t="shared" si="585"/>
        <v>124.29522638146167</v>
      </c>
      <c r="DY173" s="2">
        <f t="shared" si="585"/>
        <v>119.50624441972563</v>
      </c>
      <c r="EA173" s="2">
        <f t="shared" si="440"/>
        <v>90.263066964285713</v>
      </c>
      <c r="EB173" s="2">
        <f t="shared" si="502"/>
        <v>89.938177446316075</v>
      </c>
      <c r="EC173" s="2">
        <f t="shared" si="503"/>
        <v>88.861321070133002</v>
      </c>
      <c r="ED173" s="2">
        <f t="shared" si="504"/>
        <v>88.882523442797648</v>
      </c>
      <c r="EE173" s="2">
        <f t="shared" si="505"/>
        <v>91.030310179554306</v>
      </c>
      <c r="EF173" s="2">
        <f t="shared" si="506"/>
        <v>90.376746603723021</v>
      </c>
      <c r="EG173" s="2">
        <f t="shared" si="507"/>
        <v>89.829848347995252</v>
      </c>
      <c r="EH173" s="2">
        <f t="shared" si="508"/>
        <v>91.633855235356918</v>
      </c>
      <c r="EI173" s="2">
        <f t="shared" si="509"/>
        <v>91.455473839905991</v>
      </c>
      <c r="EJ173" s="2">
        <f t="shared" si="510"/>
        <v>92.576346530843509</v>
      </c>
      <c r="EK173" s="2">
        <f t="shared" si="511"/>
        <v>93.871834506568632</v>
      </c>
      <c r="EL173" s="2">
        <f t="shared" si="512"/>
        <v>94.849648942017026</v>
      </c>
      <c r="EM173" s="2">
        <f t="shared" si="513"/>
        <v>96.67447403301955</v>
      </c>
      <c r="EN173" s="2">
        <f t="shared" si="514"/>
        <v>95.506761045191254</v>
      </c>
      <c r="EO173" s="2">
        <f t="shared" si="515"/>
        <v>96.96745969367754</v>
      </c>
      <c r="EQ173" s="2">
        <f t="shared" si="516"/>
        <v>90.214721089131189</v>
      </c>
      <c r="ER173" s="2">
        <f t="shared" si="586"/>
        <v>90.043209098826537</v>
      </c>
      <c r="ES173" s="2">
        <f t="shared" si="586"/>
        <v>89.577844435783391</v>
      </c>
      <c r="ET173" s="2">
        <f t="shared" si="586"/>
        <v>89.288408430826507</v>
      </c>
      <c r="EU173" s="2">
        <f t="shared" si="586"/>
        <v>89.821693603368772</v>
      </c>
      <c r="EV173" s="2">
        <f t="shared" si="586"/>
        <v>90.128661636190046</v>
      </c>
      <c r="EW173" s="2">
        <f t="shared" si="586"/>
        <v>90.744157293710231</v>
      </c>
      <c r="EX173" s="2">
        <f t="shared" si="586"/>
        <v>91.802052273283564</v>
      </c>
      <c r="EY173" s="2">
        <f t="shared" si="586"/>
        <v>92.208178404476641</v>
      </c>
      <c r="EZ173" s="2">
        <f t="shared" si="586"/>
        <v>92.483275163983336</v>
      </c>
      <c r="FA173" s="2">
        <f t="shared" si="586"/>
        <v>93.619940808514627</v>
      </c>
      <c r="FB173" s="2">
        <f t="shared" si="586"/>
        <v>94.015154236400107</v>
      </c>
      <c r="FC173" s="2">
        <f t="shared" si="586"/>
        <v>95.077154591949835</v>
      </c>
      <c r="FD173" s="2">
        <f t="shared" si="586"/>
        <v>95.662508614842608</v>
      </c>
      <c r="FE173" s="2">
        <f t="shared" si="586"/>
        <v>95.453144073621488</v>
      </c>
      <c r="FG173" s="2">
        <f t="shared" si="518"/>
        <v>0.99994340481024258</v>
      </c>
      <c r="FH173" s="2">
        <f t="shared" si="587"/>
        <v>0.99994770632494401</v>
      </c>
      <c r="FI173" s="2">
        <f t="shared" si="587"/>
        <v>0.99994539091185564</v>
      </c>
      <c r="FJ173" s="2">
        <f t="shared" si="587"/>
        <v>0.9999397624957489</v>
      </c>
      <c r="FK173" s="2">
        <f t="shared" si="587"/>
        <v>0.99993926828288737</v>
      </c>
      <c r="FL173" s="2">
        <f t="shared" si="587"/>
        <v>0.99993575955957648</v>
      </c>
      <c r="FM173" s="2">
        <f t="shared" si="587"/>
        <v>0.99993379396811732</v>
      </c>
      <c r="FN173" s="2">
        <f t="shared" si="587"/>
        <v>0.99992812790585328</v>
      </c>
      <c r="FO173" s="2">
        <f t="shared" si="587"/>
        <v>0.99992952595706408</v>
      </c>
      <c r="FP173" s="2">
        <f t="shared" si="587"/>
        <v>0.99992576218672191</v>
      </c>
      <c r="FQ173" s="2">
        <f t="shared" si="587"/>
        <v>0.99993370452555397</v>
      </c>
      <c r="FR173" s="2">
        <f t="shared" si="587"/>
        <v>0.99994152089525945</v>
      </c>
      <c r="FS173" s="2">
        <f t="shared" si="587"/>
        <v>0.99993489328632101</v>
      </c>
      <c r="FT173" s="2">
        <f t="shared" si="587"/>
        <v>0.99992131238880699</v>
      </c>
      <c r="FU173" s="2">
        <f t="shared" si="587"/>
        <v>0.99991455990234945</v>
      </c>
      <c r="FW173" s="2">
        <f t="shared" si="536"/>
        <v>0.64840393476559777</v>
      </c>
      <c r="FX173" s="2">
        <f t="shared" si="588"/>
        <v>0.73851307960989887</v>
      </c>
      <c r="FY173" s="2">
        <f t="shared" si="589"/>
        <v>0.75679557473265524</v>
      </c>
      <c r="FZ173" s="2">
        <f t="shared" si="590"/>
        <v>0.7216896578357147</v>
      </c>
      <c r="GA173" s="2">
        <f t="shared" si="591"/>
        <v>0.70750045646599247</v>
      </c>
      <c r="GB173" s="2">
        <f t="shared" si="592"/>
        <v>0.71912594875913438</v>
      </c>
      <c r="GC173" s="2">
        <f t="shared" si="593"/>
        <v>0.7281317213327686</v>
      </c>
      <c r="GD173" s="2">
        <f t="shared" si="594"/>
        <v>0.76118399766455147</v>
      </c>
      <c r="GE173" s="2">
        <f t="shared" si="595"/>
        <v>0.74660343588209177</v>
      </c>
      <c r="GF173" s="2">
        <f t="shared" si="596"/>
        <v>0.70752223987138585</v>
      </c>
      <c r="GG173" s="2">
        <f t="shared" si="597"/>
        <v>0.68229522999053194</v>
      </c>
      <c r="GH173" s="2">
        <f t="shared" si="598"/>
        <v>0.68436588704356516</v>
      </c>
      <c r="GI173" s="2">
        <f t="shared" si="599"/>
        <v>0.65488809440965734</v>
      </c>
      <c r="GJ173" s="2">
        <f t="shared" si="600"/>
        <v>0.62215169249659397</v>
      </c>
      <c r="GK173" s="2">
        <f t="shared" si="601"/>
        <v>0.5971519782986644</v>
      </c>
      <c r="GM173" s="86">
        <f t="shared" si="537"/>
        <v>1.3369896753140003E-275</v>
      </c>
      <c r="GN173" s="86">
        <f t="shared" si="602"/>
        <v>1.4730348543352035E-259</v>
      </c>
      <c r="GO173" s="86">
        <f t="shared" si="603"/>
        <v>0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5.2727615097141635E-302</v>
      </c>
      <c r="GZ173" s="86">
        <f t="shared" si="614"/>
        <v>0</v>
      </c>
      <c r="HA173" s="86">
        <f t="shared" si="615"/>
        <v>0</v>
      </c>
      <c r="HC173" s="86">
        <f t="shared" si="538"/>
        <v>3.7376184674181826E-217</v>
      </c>
      <c r="HD173" s="86">
        <f t="shared" si="616"/>
        <v>2.7965720141528425E-282</v>
      </c>
      <c r="HE173" s="86">
        <f t="shared" si="617"/>
        <v>3.725970781688177E-261</v>
      </c>
      <c r="HF173" s="86">
        <f t="shared" si="618"/>
        <v>0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0</v>
      </c>
      <c r="HM173" s="86">
        <f t="shared" si="625"/>
        <v>0</v>
      </c>
      <c r="HN173" s="86">
        <f t="shared" si="626"/>
        <v>9.0362034123177501E-245</v>
      </c>
      <c r="HO173" s="86">
        <f t="shared" si="627"/>
        <v>1.7187626314512359E-174</v>
      </c>
      <c r="HP173" s="86">
        <f t="shared" si="628"/>
        <v>1.432546680434622E-196</v>
      </c>
      <c r="HQ173" s="86">
        <f t="shared" si="629"/>
        <v>1.6296303799742373E-237</v>
      </c>
      <c r="HS173" s="86">
        <f t="shared" si="539"/>
        <v>1.3987328911473755E-12</v>
      </c>
      <c r="HT173" s="86">
        <f t="shared" si="630"/>
        <v>1.5766081617173621E-17</v>
      </c>
      <c r="HU173" s="86">
        <f t="shared" si="631"/>
        <v>1.2195138340608698E-19</v>
      </c>
      <c r="HV173" s="86">
        <f t="shared" si="632"/>
        <v>2.80841919429892E-20</v>
      </c>
      <c r="HW173" s="86">
        <f t="shared" si="633"/>
        <v>8.9959480650845064E-20</v>
      </c>
      <c r="HX173" s="86">
        <f t="shared" si="634"/>
        <v>4.2375655359529363E-20</v>
      </c>
      <c r="HY173" s="86">
        <f t="shared" si="635"/>
        <v>4.4274917323032708E-19</v>
      </c>
      <c r="HZ173" s="86">
        <f t="shared" si="636"/>
        <v>5.1354591566890502E-23</v>
      </c>
      <c r="IA173" s="86">
        <f t="shared" si="637"/>
        <v>4.5874399776596336E-21</v>
      </c>
      <c r="IB173" s="86">
        <f t="shared" si="638"/>
        <v>1.7306982523364397E-19</v>
      </c>
      <c r="IC173" s="86">
        <f t="shared" si="639"/>
        <v>1.3269263695474118E-18</v>
      </c>
      <c r="ID173" s="86">
        <f t="shared" si="640"/>
        <v>6.423772474469526E-18</v>
      </c>
      <c r="IE173" s="86">
        <f t="shared" si="641"/>
        <v>5.8898669090897734E-17</v>
      </c>
      <c r="IF173" s="86">
        <f t="shared" si="642"/>
        <v>1.0429534781304921E-29</v>
      </c>
      <c r="IG173" s="86">
        <f t="shared" si="643"/>
        <v>2.757401359662555E-27</v>
      </c>
      <c r="II173" s="86">
        <f t="shared" si="540"/>
        <v>0.41009044813028167</v>
      </c>
      <c r="IJ173" s="86">
        <f t="shared" si="541"/>
        <v>0.15016412005219681</v>
      </c>
      <c r="IK173" s="86">
        <f t="shared" si="542"/>
        <v>8.8277696544151046E-2</v>
      </c>
      <c r="IL173" s="86">
        <f t="shared" si="543"/>
        <v>0.14028850523378544</v>
      </c>
      <c r="IM173" s="86">
        <f t="shared" si="544"/>
        <v>0.15772969482693383</v>
      </c>
      <c r="IN173" s="86">
        <f t="shared" si="545"/>
        <v>0.13932354191294716</v>
      </c>
      <c r="IO173" s="86">
        <f t="shared" si="546"/>
        <v>0.13141019286992231</v>
      </c>
      <c r="IP173" s="86">
        <f t="shared" si="547"/>
        <v>5.6750312207600899E-2</v>
      </c>
      <c r="IQ173" s="86">
        <f t="shared" si="548"/>
        <v>8.4855968952582628E-2</v>
      </c>
      <c r="IR173" s="86">
        <f t="shared" si="549"/>
        <v>0.16226575644846378</v>
      </c>
      <c r="IS173" s="86">
        <f t="shared" si="550"/>
        <v>0.22959970484377779</v>
      </c>
      <c r="IT173" s="86">
        <f t="shared" si="551"/>
        <v>0.23766675840833557</v>
      </c>
      <c r="IU173" s="86">
        <f t="shared" si="552"/>
        <v>0.32061187098980698</v>
      </c>
      <c r="IV173" s="86">
        <f t="shared" si="553"/>
        <v>0.40157340500266209</v>
      </c>
      <c r="IW173" s="86">
        <f t="shared" si="554"/>
        <v>0.3961729721271387</v>
      </c>
      <c r="IY173" s="86">
        <f t="shared" si="555"/>
        <v>0.41009044813168039</v>
      </c>
      <c r="IZ173" s="86">
        <f t="shared" si="556"/>
        <v>0.15016412005219684</v>
      </c>
      <c r="JA173" s="86">
        <f t="shared" si="557"/>
        <v>8.8277696544151046E-2</v>
      </c>
      <c r="JB173" s="86">
        <f t="shared" si="558"/>
        <v>0.14028850523378544</v>
      </c>
      <c r="JC173" s="86">
        <f t="shared" si="559"/>
        <v>0.15772969482693383</v>
      </c>
      <c r="JD173" s="86">
        <f t="shared" si="560"/>
        <v>0.13932354191294716</v>
      </c>
      <c r="JE173" s="86">
        <f t="shared" si="561"/>
        <v>0.13141019286992231</v>
      </c>
      <c r="JF173" s="86">
        <f t="shared" si="562"/>
        <v>5.6750312207600899E-2</v>
      </c>
      <c r="JG173" s="86">
        <f t="shared" si="563"/>
        <v>8.4855968952582628E-2</v>
      </c>
      <c r="JH173" s="86">
        <f t="shared" si="564"/>
        <v>0.16226575644846378</v>
      </c>
      <c r="JI173" s="86">
        <f t="shared" si="565"/>
        <v>0.22959970484377779</v>
      </c>
      <c r="JJ173" s="86">
        <f t="shared" si="566"/>
        <v>0.23766675840833557</v>
      </c>
      <c r="JK173" s="86">
        <f t="shared" si="567"/>
        <v>0.32061187098980704</v>
      </c>
      <c r="JL173" s="86">
        <f t="shared" si="568"/>
        <v>0.40157340500266209</v>
      </c>
      <c r="JM173" s="86">
        <f t="shared" si="569"/>
        <v>0.3961729721271387</v>
      </c>
    </row>
    <row r="174" spans="2:273" x14ac:dyDescent="0.25">
      <c r="B174" s="2">
        <v>147</v>
      </c>
      <c r="C174" s="37">
        <v>90.46</v>
      </c>
      <c r="D174" s="37">
        <v>91.293000000000006</v>
      </c>
      <c r="E174" s="37">
        <v>89.569000000000003</v>
      </c>
      <c r="F174" s="37">
        <v>90.034000000000006</v>
      </c>
      <c r="G174" s="37">
        <v>89.620999999999995</v>
      </c>
      <c r="H174" s="37">
        <v>89.793000000000006</v>
      </c>
      <c r="I174" s="37">
        <v>88</v>
      </c>
      <c r="J174" s="37">
        <v>88.465999999999994</v>
      </c>
      <c r="K174" s="37">
        <v>91.293000000000006</v>
      </c>
      <c r="L174" s="37">
        <v>90.671999999999997</v>
      </c>
      <c r="M174" s="37">
        <v>93.930999999999997</v>
      </c>
      <c r="N174" s="37">
        <v>93.695999999999998</v>
      </c>
      <c r="O174" s="37">
        <v>94.125</v>
      </c>
      <c r="P174" s="37">
        <v>96.841999999999999</v>
      </c>
      <c r="Q174" s="37">
        <v>99.316000000000003</v>
      </c>
      <c r="S174" s="4">
        <f t="shared" si="441"/>
        <v>90.130076804554506</v>
      </c>
      <c r="T174" s="4">
        <f t="shared" si="442"/>
        <v>89.895096596663834</v>
      </c>
      <c r="U174" s="4">
        <f t="shared" si="443"/>
        <v>89.295294786850476</v>
      </c>
      <c r="V174" s="4">
        <f t="shared" si="444"/>
        <v>89.063737892826524</v>
      </c>
      <c r="W174" s="4">
        <f t="shared" si="445"/>
        <v>90.068179814679027</v>
      </c>
      <c r="X174" s="4">
        <f t="shared" si="446"/>
        <v>90.083551685249859</v>
      </c>
      <c r="Y174" s="4">
        <f t="shared" si="447"/>
        <v>90.402617491160754</v>
      </c>
      <c r="Z174" s="4">
        <f t="shared" si="448"/>
        <v>91.669752693071956</v>
      </c>
      <c r="AA174" s="4">
        <f t="shared" si="449"/>
        <v>91.907170413892629</v>
      </c>
      <c r="AB174" s="4">
        <f t="shared" si="450"/>
        <v>92.391922692938564</v>
      </c>
      <c r="AC174" s="4">
        <f t="shared" si="451"/>
        <v>93.559594056026455</v>
      </c>
      <c r="AD174" s="4">
        <f t="shared" si="452"/>
        <v>94.163643715603641</v>
      </c>
      <c r="AE174" s="4">
        <f t="shared" si="453"/>
        <v>95.57335023833825</v>
      </c>
      <c r="AF174" s="4">
        <f t="shared" si="454"/>
        <v>97.745594293796202</v>
      </c>
      <c r="AG174" s="4">
        <f t="shared" si="455"/>
        <v>105.36706677351371</v>
      </c>
      <c r="AI174" s="4">
        <f t="shared" si="456"/>
        <v>0.3299231954454882</v>
      </c>
      <c r="AJ174" s="4">
        <f t="shared" si="457"/>
        <v>1.3979034033361728</v>
      </c>
      <c r="AK174" s="4">
        <f t="shared" si="458"/>
        <v>0.27370521314952612</v>
      </c>
      <c r="AL174" s="4">
        <f t="shared" si="459"/>
        <v>0.97026210717348249</v>
      </c>
      <c r="AM174" s="4">
        <f t="shared" si="460"/>
        <v>-0.44717981467903201</v>
      </c>
      <c r="AN174" s="4">
        <f t="shared" si="461"/>
        <v>-0.2905516852498522</v>
      </c>
      <c r="AO174" s="4">
        <f t="shared" si="462"/>
        <v>-2.4026174911607541</v>
      </c>
      <c r="AP174" s="4">
        <f t="shared" si="463"/>
        <v>-3.2037526930719622</v>
      </c>
      <c r="AQ174" s="4">
        <f t="shared" si="464"/>
        <v>-0.61417041389262295</v>
      </c>
      <c r="AR174" s="4">
        <f t="shared" si="465"/>
        <v>-1.7199226929385674</v>
      </c>
      <c r="AS174" s="4">
        <f t="shared" si="466"/>
        <v>0.37140594397354221</v>
      </c>
      <c r="AT174" s="4">
        <f t="shared" si="467"/>
        <v>-0.46764371560364282</v>
      </c>
      <c r="AU174" s="4">
        <f t="shared" si="468"/>
        <v>-1.4483502383382501</v>
      </c>
      <c r="AV174" s="4">
        <f t="shared" si="570"/>
        <v>-0.90359429379620337</v>
      </c>
      <c r="AW174" s="4">
        <f t="shared" si="570"/>
        <v>-6.0510667735137105</v>
      </c>
      <c r="AY174" s="2">
        <f t="shared" si="520"/>
        <v>90.130076804554506</v>
      </c>
      <c r="AZ174" s="2">
        <f t="shared" si="571"/>
        <v>89.894986681992009</v>
      </c>
      <c r="BA174" s="2">
        <f t="shared" si="572"/>
        <v>89.295286222892003</v>
      </c>
      <c r="BB174" s="2">
        <f t="shared" si="573"/>
        <v>89.06351355412265</v>
      </c>
      <c r="BC174" s="2">
        <f t="shared" si="574"/>
        <v>90.067710871401559</v>
      </c>
      <c r="BD174" s="2">
        <f t="shared" si="575"/>
        <v>90.083296035814072</v>
      </c>
      <c r="BE174" s="2">
        <f t="shared" si="576"/>
        <v>90.4024208609287</v>
      </c>
      <c r="BF174" s="2">
        <f t="shared" si="577"/>
        <v>91.669751835284359</v>
      </c>
      <c r="BG174" s="2">
        <f t="shared" si="578"/>
        <v>91.907155054612389</v>
      </c>
      <c r="BH174" s="2">
        <f t="shared" si="579"/>
        <v>92.390904186616737</v>
      </c>
      <c r="BI174" s="2">
        <f t="shared" si="580"/>
        <v>93.550349539529748</v>
      </c>
      <c r="BJ174" s="2">
        <f t="shared" si="581"/>
        <v>94.151242455829603</v>
      </c>
      <c r="BK174" s="2">
        <f t="shared" si="582"/>
        <v>95.490395010125326</v>
      </c>
      <c r="BL174" s="2">
        <f t="shared" si="583"/>
        <v>95.479787210658586</v>
      </c>
      <c r="BM174" s="2">
        <f t="shared" si="584"/>
        <v>95.898431543416706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108.41579333958724</v>
      </c>
      <c r="DL174" s="2">
        <f t="shared" si="585"/>
        <v>118.81423616734143</v>
      </c>
      <c r="DM174" s="2">
        <f t="shared" si="585"/>
        <v>119.0974272604588</v>
      </c>
      <c r="DN174" s="2">
        <f t="shared" si="585"/>
        <v>123.36008981106615</v>
      </c>
      <c r="DO174" s="2">
        <f t="shared" si="585"/>
        <v>119.85355825515946</v>
      </c>
      <c r="DP174" s="2">
        <f t="shared" si="585"/>
        <v>124.60903170313169</v>
      </c>
      <c r="DQ174" s="2">
        <f t="shared" si="585"/>
        <v>116.9922335229967</v>
      </c>
      <c r="DR174" s="2">
        <f t="shared" si="585"/>
        <v>127.23023529411765</v>
      </c>
      <c r="DS174" s="2">
        <f t="shared" si="585"/>
        <v>121.93477731092437</v>
      </c>
      <c r="DT174" s="2">
        <f t="shared" si="585"/>
        <v>122.28754789915968</v>
      </c>
      <c r="DU174" s="2">
        <f t="shared" si="585"/>
        <v>112.68792832913886</v>
      </c>
      <c r="DV174" s="2">
        <f t="shared" si="585"/>
        <v>117.54804455909945</v>
      </c>
      <c r="DW174" s="2">
        <f t="shared" si="585"/>
        <v>125.42200711237555</v>
      </c>
      <c r="DX174" s="2">
        <f t="shared" si="585"/>
        <v>124.41349442959002</v>
      </c>
      <c r="DY174" s="2">
        <f t="shared" si="585"/>
        <v>119.60280593251763</v>
      </c>
      <c r="EA174" s="2">
        <f t="shared" si="440"/>
        <v>90.16214091614907</v>
      </c>
      <c r="EB174" s="2">
        <f t="shared" si="502"/>
        <v>89.812645171660037</v>
      </c>
      <c r="EC174" s="2">
        <f t="shared" si="503"/>
        <v>88.728535217654169</v>
      </c>
      <c r="ED174" s="2">
        <f t="shared" si="504"/>
        <v>88.755091833769256</v>
      </c>
      <c r="EE174" s="2">
        <f t="shared" si="505"/>
        <v>90.961878805994758</v>
      </c>
      <c r="EF174" s="2">
        <f t="shared" si="506"/>
        <v>90.267924024407847</v>
      </c>
      <c r="EG174" s="2">
        <f t="shared" si="507"/>
        <v>89.704971524162772</v>
      </c>
      <c r="EH174" s="2">
        <f t="shared" si="508"/>
        <v>91.534014670326087</v>
      </c>
      <c r="EI174" s="2">
        <f t="shared" si="509"/>
        <v>91.319022109299311</v>
      </c>
      <c r="EJ174" s="2">
        <f t="shared" si="510"/>
        <v>92.457882964736598</v>
      </c>
      <c r="EK174" s="2">
        <f t="shared" si="511"/>
        <v>93.729701067121013</v>
      </c>
      <c r="EL174" s="2">
        <f t="shared" si="512"/>
        <v>94.749812127873952</v>
      </c>
      <c r="EM174" s="2">
        <f t="shared" si="513"/>
        <v>96.59100177707397</v>
      </c>
      <c r="EN174" s="2">
        <f t="shared" si="514"/>
        <v>95.375156656204553</v>
      </c>
      <c r="EO174" s="2">
        <f t="shared" si="515"/>
        <v>96.853136221089756</v>
      </c>
      <c r="EQ174" s="2">
        <f t="shared" si="516"/>
        <v>90.11281181596874</v>
      </c>
      <c r="ER174" s="2">
        <f t="shared" si="586"/>
        <v>89.919746399584724</v>
      </c>
      <c r="ES174" s="2">
        <f t="shared" si="586"/>
        <v>89.459436379476358</v>
      </c>
      <c r="ET174" s="2">
        <f t="shared" si="586"/>
        <v>89.169417350035047</v>
      </c>
      <c r="EU174" s="2">
        <f t="shared" si="586"/>
        <v>89.728361583868079</v>
      </c>
      <c r="EV174" s="2">
        <f t="shared" si="586"/>
        <v>90.014800938165521</v>
      </c>
      <c r="EW174" s="2">
        <f t="shared" si="586"/>
        <v>90.63771087845636</v>
      </c>
      <c r="EX174" s="2">
        <f t="shared" si="586"/>
        <v>91.705581890221509</v>
      </c>
      <c r="EY174" s="2">
        <f t="shared" si="586"/>
        <v>92.086626314354831</v>
      </c>
      <c r="EZ174" s="2">
        <f t="shared" si="586"/>
        <v>92.362871444543856</v>
      </c>
      <c r="FA174" s="2">
        <f t="shared" si="586"/>
        <v>93.472551312402487</v>
      </c>
      <c r="FB174" s="2">
        <f t="shared" si="586"/>
        <v>93.897741434520881</v>
      </c>
      <c r="FC174" s="2">
        <f t="shared" si="586"/>
        <v>94.958897625993416</v>
      </c>
      <c r="FD174" s="2">
        <f t="shared" si="586"/>
        <v>95.534502540691577</v>
      </c>
      <c r="FE174" s="2">
        <f t="shared" si="586"/>
        <v>95.30817968546134</v>
      </c>
      <c r="FG174" s="2">
        <f t="shared" si="518"/>
        <v>0.99994838431645194</v>
      </c>
      <c r="FH174" s="2">
        <f t="shared" si="587"/>
        <v>0.99995230738207219</v>
      </c>
      <c r="FI174" s="2">
        <f t="shared" si="587"/>
        <v>0.99995019568037491</v>
      </c>
      <c r="FJ174" s="2">
        <f t="shared" si="587"/>
        <v>0.99994506245200465</v>
      </c>
      <c r="FK174" s="2">
        <f t="shared" si="587"/>
        <v>0.99994461171972038</v>
      </c>
      <c r="FL174" s="2">
        <f t="shared" si="587"/>
        <v>0.99994141169084061</v>
      </c>
      <c r="FM174" s="2">
        <f t="shared" si="587"/>
        <v>0.99993961902954809</v>
      </c>
      <c r="FN174" s="2">
        <f t="shared" si="587"/>
        <v>0.99993445145656423</v>
      </c>
      <c r="FO174" s="2">
        <f t="shared" si="587"/>
        <v>0.99993572651039242</v>
      </c>
      <c r="FP174" s="2">
        <f t="shared" si="587"/>
        <v>0.99993229386733551</v>
      </c>
      <c r="FQ174" s="2">
        <f t="shared" si="587"/>
        <v>0.99993953745600983</v>
      </c>
      <c r="FR174" s="2">
        <f t="shared" si="587"/>
        <v>0.99994666614817007</v>
      </c>
      <c r="FS174" s="2">
        <f t="shared" si="587"/>
        <v>0.99994062163124986</v>
      </c>
      <c r="FT174" s="2">
        <f t="shared" si="587"/>
        <v>0.99992823554879651</v>
      </c>
      <c r="FU174" s="2">
        <f t="shared" si="587"/>
        <v>0.99992207711901826</v>
      </c>
      <c r="FW174" s="2">
        <f t="shared" si="536"/>
        <v>0.66910375865336036</v>
      </c>
      <c r="FX174" s="2">
        <f t="shared" si="588"/>
        <v>0.75590495181104245</v>
      </c>
      <c r="FY174" s="2">
        <f t="shared" si="589"/>
        <v>0.77334465007921427</v>
      </c>
      <c r="FZ174" s="2">
        <f t="shared" si="590"/>
        <v>0.73980625035777647</v>
      </c>
      <c r="GA174" s="2">
        <f t="shared" si="591"/>
        <v>0.72619026225503525</v>
      </c>
      <c r="GB174" s="2">
        <f t="shared" si="592"/>
        <v>0.7373486899123427</v>
      </c>
      <c r="GC174" s="2">
        <f t="shared" si="593"/>
        <v>0.74597657127100636</v>
      </c>
      <c r="GD174" s="2">
        <f t="shared" si="594"/>
        <v>0.77752224330218123</v>
      </c>
      <c r="GE174" s="2">
        <f t="shared" si="595"/>
        <v>0.76362943301866404</v>
      </c>
      <c r="GF174" s="2">
        <f t="shared" si="596"/>
        <v>0.72621119240367948</v>
      </c>
      <c r="GG174" s="2">
        <f t="shared" si="597"/>
        <v>0.70191702278169399</v>
      </c>
      <c r="GH174" s="2">
        <f t="shared" si="598"/>
        <v>0.70391529044912571</v>
      </c>
      <c r="GI174" s="2">
        <f t="shared" si="599"/>
        <v>0.67539728042789493</v>
      </c>
      <c r="GJ174" s="2">
        <f t="shared" si="600"/>
        <v>0.64354742772294116</v>
      </c>
      <c r="GK174" s="2">
        <f t="shared" si="601"/>
        <v>0.61909663826839967</v>
      </c>
      <c r="GM174" s="86">
        <f t="shared" si="537"/>
        <v>5.8393817373195968E-282</v>
      </c>
      <c r="GN174" s="86">
        <f t="shared" si="602"/>
        <v>1.6276182902872832E-265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1.0708331171538254E-223</v>
      </c>
      <c r="HD174" s="86">
        <f t="shared" si="616"/>
        <v>1.0441325897457416E-290</v>
      </c>
      <c r="HE174" s="86">
        <f t="shared" si="617"/>
        <v>8.5752641943990041E-269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5.3502640972032381E-252</v>
      </c>
      <c r="HO174" s="86">
        <f t="shared" si="627"/>
        <v>1.0317162327326269E-179</v>
      </c>
      <c r="HP174" s="86">
        <f t="shared" si="628"/>
        <v>1.8977562785461491E-202</v>
      </c>
      <c r="HQ174" s="86">
        <f t="shared" si="629"/>
        <v>1.5418953523856064E-244</v>
      </c>
      <c r="HS174" s="86">
        <f t="shared" si="539"/>
        <v>2.8904258587198822E-13</v>
      </c>
      <c r="HT174" s="86">
        <f t="shared" si="630"/>
        <v>2.1801567750999036E-18</v>
      </c>
      <c r="HU174" s="86">
        <f t="shared" si="631"/>
        <v>1.2496592792299341E-20</v>
      </c>
      <c r="HV174" s="86">
        <f t="shared" si="632"/>
        <v>2.5768843601362214E-21</v>
      </c>
      <c r="HW174" s="86">
        <f t="shared" si="633"/>
        <v>7.8638706965707723E-21</v>
      </c>
      <c r="HX174" s="86">
        <f t="shared" si="634"/>
        <v>3.7825671461767106E-21</v>
      </c>
      <c r="HY174" s="86">
        <f t="shared" si="635"/>
        <v>4.4889168222126399E-20</v>
      </c>
      <c r="HZ174" s="86">
        <f t="shared" si="636"/>
        <v>3.4092941367860615E-24</v>
      </c>
      <c r="IA174" s="86">
        <f t="shared" si="637"/>
        <v>3.7215664195385554E-22</v>
      </c>
      <c r="IB174" s="86">
        <f t="shared" si="638"/>
        <v>1.5828847127247929E-20</v>
      </c>
      <c r="IC174" s="86">
        <f t="shared" si="639"/>
        <v>1.307170132234787E-19</v>
      </c>
      <c r="ID174" s="86">
        <f t="shared" si="640"/>
        <v>7.0852803525703887E-19</v>
      </c>
      <c r="IE174" s="86">
        <f t="shared" si="641"/>
        <v>6.7393042444196263E-18</v>
      </c>
      <c r="IF174" s="86">
        <f t="shared" si="642"/>
        <v>1.5181968694586654E-31</v>
      </c>
      <c r="IG174" s="86">
        <f t="shared" si="643"/>
        <v>4.97599727954444E-29</v>
      </c>
      <c r="II174" s="86">
        <f t="shared" si="540"/>
        <v>0.34934952009566594</v>
      </c>
      <c r="IJ174" s="86">
        <f t="shared" si="541"/>
        <v>0.11722617443373549</v>
      </c>
      <c r="IK174" s="86">
        <f t="shared" si="542"/>
        <v>6.5351319052704207E-2</v>
      </c>
      <c r="IL174" s="86">
        <f t="shared" si="543"/>
        <v>0.10583386910311476</v>
      </c>
      <c r="IM174" s="86">
        <f t="shared" si="544"/>
        <v>0.11877073852140495</v>
      </c>
      <c r="IN174" s="86">
        <f t="shared" si="545"/>
        <v>0.10457081317434649</v>
      </c>
      <c r="IO174" s="86">
        <f t="shared" si="546"/>
        <v>9.9033090439016813E-2</v>
      </c>
      <c r="IP174" s="86">
        <f t="shared" si="547"/>
        <v>3.9723803796398366E-2</v>
      </c>
      <c r="IQ174" s="86">
        <f t="shared" si="548"/>
        <v>6.1476643840558613E-2</v>
      </c>
      <c r="IR174" s="86">
        <f t="shared" si="549"/>
        <v>0.12281315631599933</v>
      </c>
      <c r="IS174" s="86">
        <f t="shared" si="550"/>
        <v>0.17848697390743801</v>
      </c>
      <c r="IT174" s="86">
        <f t="shared" si="551"/>
        <v>0.18666243076801478</v>
      </c>
      <c r="IU174" s="86">
        <f t="shared" si="552"/>
        <v>0.25756259911542867</v>
      </c>
      <c r="IV174" s="86">
        <f t="shared" si="553"/>
        <v>0.33764213465643611</v>
      </c>
      <c r="IW174" s="86">
        <f t="shared" si="554"/>
        <v>0.33438328170996784</v>
      </c>
      <c r="IY174" s="86">
        <f t="shared" si="555"/>
        <v>0.34934952009595499</v>
      </c>
      <c r="IZ174" s="86">
        <f t="shared" si="556"/>
        <v>0.11722617443373549</v>
      </c>
      <c r="JA174" s="86">
        <f t="shared" si="557"/>
        <v>6.5351319052704207E-2</v>
      </c>
      <c r="JB174" s="86">
        <f t="shared" si="558"/>
        <v>0.10583386910311476</v>
      </c>
      <c r="JC174" s="86">
        <f t="shared" si="559"/>
        <v>0.11877073852140495</v>
      </c>
      <c r="JD174" s="86">
        <f t="shared" si="560"/>
        <v>0.10457081317434649</v>
      </c>
      <c r="JE174" s="86">
        <f t="shared" si="561"/>
        <v>9.9033090439016813E-2</v>
      </c>
      <c r="JF174" s="86">
        <f t="shared" si="562"/>
        <v>3.9723803796398366E-2</v>
      </c>
      <c r="JG174" s="86">
        <f t="shared" si="563"/>
        <v>6.1476643840558613E-2</v>
      </c>
      <c r="JH174" s="86">
        <f t="shared" si="564"/>
        <v>0.12281315631599933</v>
      </c>
      <c r="JI174" s="86">
        <f t="shared" si="565"/>
        <v>0.17848697390743801</v>
      </c>
      <c r="JJ174" s="86">
        <f t="shared" si="566"/>
        <v>0.18666243076801478</v>
      </c>
      <c r="JK174" s="86">
        <f t="shared" si="567"/>
        <v>0.25756259911542867</v>
      </c>
      <c r="JL174" s="86">
        <f t="shared" si="568"/>
        <v>0.33764213465643611</v>
      </c>
      <c r="JM174" s="86">
        <f t="shared" si="569"/>
        <v>0.33438328170996784</v>
      </c>
    </row>
    <row r="175" spans="2:273" x14ac:dyDescent="0.25">
      <c r="B175" s="2">
        <v>148</v>
      </c>
      <c r="C175" s="37">
        <v>90.332999999999998</v>
      </c>
      <c r="D175" s="37">
        <v>88.897000000000006</v>
      </c>
      <c r="E175" s="37">
        <v>89.671999999999997</v>
      </c>
      <c r="F175" s="37">
        <v>90.361999999999995</v>
      </c>
      <c r="G175" s="37">
        <v>90.81</v>
      </c>
      <c r="H175" s="37">
        <v>87.914000000000001</v>
      </c>
      <c r="I175" s="37">
        <v>89.483000000000004</v>
      </c>
      <c r="J175" s="37">
        <v>93.534000000000006</v>
      </c>
      <c r="K175" s="37">
        <v>91.293000000000006</v>
      </c>
      <c r="L175" s="37">
        <v>90.861999999999995</v>
      </c>
      <c r="M175" s="37">
        <v>91.759</v>
      </c>
      <c r="N175" s="37">
        <v>93.963999999999999</v>
      </c>
      <c r="O175" s="37">
        <v>93.179000000000002</v>
      </c>
      <c r="P175" s="37">
        <v>95.210999999999999</v>
      </c>
      <c r="Q175" s="37">
        <v>97.105000000000004</v>
      </c>
      <c r="S175" s="4">
        <f t="shared" si="441"/>
        <v>90.027406605753697</v>
      </c>
      <c r="T175" s="4">
        <f t="shared" si="442"/>
        <v>89.772741277553791</v>
      </c>
      <c r="U175" s="4">
        <f t="shared" si="443"/>
        <v>89.185226856711537</v>
      </c>
      <c r="V175" s="4">
        <f t="shared" si="444"/>
        <v>88.949539118886094</v>
      </c>
      <c r="W175" s="4">
        <f t="shared" si="445"/>
        <v>89.958584643470218</v>
      </c>
      <c r="X175" s="4">
        <f t="shared" si="446"/>
        <v>89.966133687493439</v>
      </c>
      <c r="Y175" s="4">
        <f t="shared" si="447"/>
        <v>90.30741432022252</v>
      </c>
      <c r="Z175" s="4">
        <f t="shared" si="448"/>
        <v>91.575057359562692</v>
      </c>
      <c r="AA175" s="4">
        <f t="shared" si="449"/>
        <v>91.794615658171963</v>
      </c>
      <c r="AB175" s="4">
        <f t="shared" si="450"/>
        <v>92.26930727356482</v>
      </c>
      <c r="AC175" s="4">
        <f t="shared" si="451"/>
        <v>93.40147244105583</v>
      </c>
      <c r="AD175" s="4">
        <f t="shared" si="452"/>
        <v>94.025439615592617</v>
      </c>
      <c r="AE175" s="4">
        <f t="shared" si="453"/>
        <v>95.373014219481746</v>
      </c>
      <c r="AF175" s="4">
        <f t="shared" si="454"/>
        <v>96.442125689997468</v>
      </c>
      <c r="AG175" s="4">
        <f t="shared" si="455"/>
        <v>101.20965884004075</v>
      </c>
      <c r="AI175" s="4">
        <f t="shared" si="456"/>
        <v>0.30559339424630139</v>
      </c>
      <c r="AJ175" s="4">
        <f t="shared" si="457"/>
        <v>-0.87574127755378584</v>
      </c>
      <c r="AK175" s="4">
        <f t="shared" si="458"/>
        <v>0.48677314328845966</v>
      </c>
      <c r="AL175" s="4">
        <f t="shared" si="459"/>
        <v>1.4124608811139012</v>
      </c>
      <c r="AM175" s="4">
        <f t="shared" si="460"/>
        <v>0.85141535652978462</v>
      </c>
      <c r="AN175" s="4">
        <f t="shared" si="461"/>
        <v>-2.0521336874934377</v>
      </c>
      <c r="AO175" s="4">
        <f t="shared" si="462"/>
        <v>-0.82441432022251604</v>
      </c>
      <c r="AP175" s="4">
        <f t="shared" si="463"/>
        <v>1.9589426404373143</v>
      </c>
      <c r="AQ175" s="4">
        <f t="shared" si="464"/>
        <v>-0.50161565817195708</v>
      </c>
      <c r="AR175" s="4">
        <f t="shared" si="465"/>
        <v>-1.4073072735648253</v>
      </c>
      <c r="AS175" s="4">
        <f t="shared" si="466"/>
        <v>-1.6424724410558298</v>
      </c>
      <c r="AT175" s="4">
        <f t="shared" si="467"/>
        <v>-6.1439615592618679E-2</v>
      </c>
      <c r="AU175" s="4">
        <f t="shared" si="468"/>
        <v>-2.194014219481744</v>
      </c>
      <c r="AV175" s="4">
        <f t="shared" si="570"/>
        <v>-1.2311256899974694</v>
      </c>
      <c r="AW175" s="4">
        <f t="shared" si="570"/>
        <v>-4.1046588400407416</v>
      </c>
      <c r="AY175" s="2">
        <f t="shared" si="520"/>
        <v>90.027406605753697</v>
      </c>
      <c r="AZ175" s="2">
        <f t="shared" si="571"/>
        <v>89.772717750482499</v>
      </c>
      <c r="BA175" s="2">
        <f t="shared" si="572"/>
        <v>89.185225630678531</v>
      </c>
      <c r="BB175" s="2">
        <f t="shared" si="573"/>
        <v>88.949501272443896</v>
      </c>
      <c r="BC175" s="2">
        <f t="shared" si="574"/>
        <v>89.958505748708248</v>
      </c>
      <c r="BD175" s="2">
        <f t="shared" si="575"/>
        <v>89.966092068607281</v>
      </c>
      <c r="BE175" s="2">
        <f t="shared" si="576"/>
        <v>90.307381558553075</v>
      </c>
      <c r="BF175" s="2">
        <f t="shared" si="577"/>
        <v>91.575057278760511</v>
      </c>
      <c r="BG175" s="2">
        <f t="shared" si="578"/>
        <v>91.794613771412514</v>
      </c>
      <c r="BH175" s="2">
        <f t="shared" si="579"/>
        <v>92.269129362954516</v>
      </c>
      <c r="BI175" s="2">
        <f t="shared" si="580"/>
        <v>93.399473851245119</v>
      </c>
      <c r="BJ175" s="2">
        <f t="shared" si="581"/>
        <v>94.022559416254836</v>
      </c>
      <c r="BK175" s="2">
        <f t="shared" si="582"/>
        <v>95.350189512840416</v>
      </c>
      <c r="BL175" s="2">
        <f t="shared" si="583"/>
        <v>95.353726902576994</v>
      </c>
      <c r="BM175" s="2">
        <f t="shared" si="584"/>
        <v>95.731171237504753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108.44574015009381</v>
      </c>
      <c r="DL175" s="2">
        <f t="shared" si="585"/>
        <v>118.90333636977059</v>
      </c>
      <c r="DM175" s="2">
        <f t="shared" si="585"/>
        <v>119.20736309041833</v>
      </c>
      <c r="DN175" s="2">
        <f t="shared" si="585"/>
        <v>123.51112847503376</v>
      </c>
      <c r="DO175" s="2">
        <f t="shared" si="585"/>
        <v>119.98194962476546</v>
      </c>
      <c r="DP175" s="2">
        <f t="shared" si="585"/>
        <v>124.75749425139423</v>
      </c>
      <c r="DQ175" s="2">
        <f t="shared" si="585"/>
        <v>117.08296728307256</v>
      </c>
      <c r="DR175" s="2">
        <f t="shared" si="585"/>
        <v>127.39283025210085</v>
      </c>
      <c r="DS175" s="2">
        <f t="shared" si="585"/>
        <v>122.0386442577031</v>
      </c>
      <c r="DT175" s="2">
        <f t="shared" si="585"/>
        <v>122.38633529411766</v>
      </c>
      <c r="DU175" s="2">
        <f t="shared" si="585"/>
        <v>112.70736831163147</v>
      </c>
      <c r="DV175" s="2">
        <f t="shared" si="585"/>
        <v>117.6011694183865</v>
      </c>
      <c r="DW175" s="2">
        <f t="shared" si="585"/>
        <v>125.54507112375535</v>
      </c>
      <c r="DX175" s="2">
        <f t="shared" si="585"/>
        <v>124.53176247771836</v>
      </c>
      <c r="DY175" s="2">
        <f t="shared" si="585"/>
        <v>119.69936744530962</v>
      </c>
      <c r="EA175" s="2">
        <f t="shared" si="440"/>
        <v>90.061214868012428</v>
      </c>
      <c r="EB175" s="2">
        <f t="shared" si="502"/>
        <v>89.687112897003999</v>
      </c>
      <c r="EC175" s="2">
        <f t="shared" si="503"/>
        <v>88.595749365175323</v>
      </c>
      <c r="ED175" s="2">
        <f t="shared" si="504"/>
        <v>88.627660224740879</v>
      </c>
      <c r="EE175" s="2">
        <f t="shared" si="505"/>
        <v>90.89344743243521</v>
      </c>
      <c r="EF175" s="2">
        <f t="shared" si="506"/>
        <v>90.159101445092659</v>
      </c>
      <c r="EG175" s="2">
        <f t="shared" si="507"/>
        <v>89.580094700330292</v>
      </c>
      <c r="EH175" s="2">
        <f t="shared" si="508"/>
        <v>91.43417410529527</v>
      </c>
      <c r="EI175" s="2">
        <f t="shared" si="509"/>
        <v>91.182570378692617</v>
      </c>
      <c r="EJ175" s="2">
        <f t="shared" si="510"/>
        <v>92.339419398629687</v>
      </c>
      <c r="EK175" s="2">
        <f t="shared" si="511"/>
        <v>93.587567627673408</v>
      </c>
      <c r="EL175" s="2">
        <f t="shared" si="512"/>
        <v>94.649975313730877</v>
      </c>
      <c r="EM175" s="2">
        <f t="shared" si="513"/>
        <v>96.50752952112839</v>
      </c>
      <c r="EN175" s="2">
        <f t="shared" si="514"/>
        <v>95.243552267217837</v>
      </c>
      <c r="EO175" s="2">
        <f t="shared" si="515"/>
        <v>96.738812748501971</v>
      </c>
      <c r="EQ175" s="2">
        <f t="shared" si="516"/>
        <v>90.010902542806292</v>
      </c>
      <c r="ER175" s="2">
        <f t="shared" si="586"/>
        <v>89.796283700342926</v>
      </c>
      <c r="ES175" s="2">
        <f t="shared" si="586"/>
        <v>89.341028323169326</v>
      </c>
      <c r="ET175" s="2">
        <f t="shared" si="586"/>
        <v>89.050426269243587</v>
      </c>
      <c r="EU175" s="2">
        <f t="shared" si="586"/>
        <v>89.635029564367372</v>
      </c>
      <c r="EV175" s="2">
        <f t="shared" si="586"/>
        <v>89.900940240140997</v>
      </c>
      <c r="EW175" s="2">
        <f t="shared" si="586"/>
        <v>90.53126446320249</v>
      </c>
      <c r="EX175" s="2">
        <f t="shared" si="586"/>
        <v>91.609111507159469</v>
      </c>
      <c r="EY175" s="2">
        <f t="shared" si="586"/>
        <v>91.965074224233007</v>
      </c>
      <c r="EZ175" s="2">
        <f t="shared" si="586"/>
        <v>92.242467725104376</v>
      </c>
      <c r="FA175" s="2">
        <f t="shared" si="586"/>
        <v>93.325161816290333</v>
      </c>
      <c r="FB175" s="2">
        <f t="shared" si="586"/>
        <v>93.78032863264167</v>
      </c>
      <c r="FC175" s="2">
        <f t="shared" si="586"/>
        <v>94.840640660036996</v>
      </c>
      <c r="FD175" s="2">
        <f t="shared" si="586"/>
        <v>95.40649646654056</v>
      </c>
      <c r="FE175" s="2">
        <f t="shared" si="586"/>
        <v>95.163215297301207</v>
      </c>
      <c r="FG175" s="2">
        <f t="shared" si="518"/>
        <v>0.99995292572332994</v>
      </c>
      <c r="FH175" s="2">
        <f t="shared" si="587"/>
        <v>0.99995650363296307</v>
      </c>
      <c r="FI175" s="2">
        <f t="shared" si="587"/>
        <v>0.99995457772160379</v>
      </c>
      <c r="FJ175" s="2">
        <f t="shared" si="587"/>
        <v>0.99994989611854301</v>
      </c>
      <c r="FK175" s="2">
        <f t="shared" si="587"/>
        <v>0.99994948504182357</v>
      </c>
      <c r="FL175" s="2">
        <f t="shared" si="587"/>
        <v>0.99994656655153036</v>
      </c>
      <c r="FM175" s="2">
        <f t="shared" si="587"/>
        <v>0.99994493160788578</v>
      </c>
      <c r="FN175" s="2">
        <f t="shared" si="587"/>
        <v>0.99994021867309013</v>
      </c>
      <c r="FO175" s="2">
        <f t="shared" si="587"/>
        <v>0.99994138154928558</v>
      </c>
      <c r="FP175" s="2">
        <f t="shared" si="587"/>
        <v>0.99993825090525468</v>
      </c>
      <c r="FQ175" s="2">
        <f t="shared" si="587"/>
        <v>0.99994485721114357</v>
      </c>
      <c r="FR175" s="2">
        <f t="shared" si="587"/>
        <v>0.99995135872076268</v>
      </c>
      <c r="FS175" s="2">
        <f t="shared" si="587"/>
        <v>0.99994584600114078</v>
      </c>
      <c r="FT175" s="2">
        <f t="shared" si="587"/>
        <v>0.99993454962933603</v>
      </c>
      <c r="FU175" s="2">
        <f t="shared" si="587"/>
        <v>0.99992893300064933</v>
      </c>
      <c r="FW175" s="2">
        <f t="shared" si="536"/>
        <v>0.68916911206651987</v>
      </c>
      <c r="FX175" s="2">
        <f t="shared" si="588"/>
        <v>0.77249641222360443</v>
      </c>
      <c r="FY175" s="2">
        <f t="shared" si="589"/>
        <v>0.78908147070907231</v>
      </c>
      <c r="FZ175" s="2">
        <f t="shared" si="590"/>
        <v>0.75714039646093767</v>
      </c>
      <c r="GA175" s="2">
        <f t="shared" si="591"/>
        <v>0.74411776243799099</v>
      </c>
      <c r="GB175" s="2">
        <f t="shared" si="592"/>
        <v>0.75479229329214781</v>
      </c>
      <c r="GC175" s="2">
        <f t="shared" si="593"/>
        <v>0.76303131951919489</v>
      </c>
      <c r="GD175" s="2">
        <f t="shared" si="594"/>
        <v>0.79304663158645428</v>
      </c>
      <c r="GE175" s="2">
        <f t="shared" si="595"/>
        <v>0.77984876489975308</v>
      </c>
      <c r="GF175" s="2">
        <f t="shared" si="596"/>
        <v>0.74413780503498783</v>
      </c>
      <c r="GG175" s="2">
        <f t="shared" si="597"/>
        <v>0.720822814721365</v>
      </c>
      <c r="GH175" s="2">
        <f t="shared" si="598"/>
        <v>0.72274440480828051</v>
      </c>
      <c r="GI175" s="2">
        <f t="shared" si="599"/>
        <v>0.69525481532343225</v>
      </c>
      <c r="GJ175" s="2">
        <f t="shared" si="600"/>
        <v>0.66438517967969912</v>
      </c>
      <c r="GK175" s="2">
        <f t="shared" si="601"/>
        <v>0.64056542358188162</v>
      </c>
      <c r="GM175" s="86">
        <f t="shared" si="537"/>
        <v>2.1557999986387158E-288</v>
      </c>
      <c r="GN175" s="86">
        <f t="shared" si="602"/>
        <v>1.5376952317415527E-271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2.4490179310677185E-230</v>
      </c>
      <c r="HD175" s="86">
        <f t="shared" si="616"/>
        <v>2.9252314574704316E-299</v>
      </c>
      <c r="HE175" s="86">
        <f t="shared" si="617"/>
        <v>1.5291385472122554E-276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2.4824224618756629E-259</v>
      </c>
      <c r="HO175" s="86">
        <f t="shared" si="627"/>
        <v>5.1785404768332719E-185</v>
      </c>
      <c r="HP175" s="86">
        <f t="shared" si="628"/>
        <v>2.0561569223743921E-208</v>
      </c>
      <c r="HQ175" s="86">
        <f t="shared" si="629"/>
        <v>1.1506441751063928E-251</v>
      </c>
      <c r="HS175" s="86">
        <f t="shared" si="539"/>
        <v>5.7070503211184244E-14</v>
      </c>
      <c r="HT175" s="86">
        <f t="shared" si="630"/>
        <v>2.8661870652314866E-19</v>
      </c>
      <c r="HU175" s="86">
        <f t="shared" si="631"/>
        <v>1.2066920993095913E-21</v>
      </c>
      <c r="HV175" s="86">
        <f t="shared" si="632"/>
        <v>2.2197862474154708E-22</v>
      </c>
      <c r="HW175" s="86">
        <f t="shared" si="633"/>
        <v>6.4261979323797262E-22</v>
      </c>
      <c r="HX175" s="86">
        <f t="shared" si="634"/>
        <v>3.1634241145423335E-22</v>
      </c>
      <c r="HY175" s="86">
        <f t="shared" si="635"/>
        <v>4.2786176756340744E-21</v>
      </c>
      <c r="HZ175" s="86">
        <f t="shared" si="636"/>
        <v>2.1075939918937585E-25</v>
      </c>
      <c r="IA175" s="86">
        <f t="shared" si="637"/>
        <v>2.8233153894245395E-23</v>
      </c>
      <c r="IB175" s="86">
        <f t="shared" si="638"/>
        <v>1.3553351057779557E-21</v>
      </c>
      <c r="IC175" s="86">
        <f t="shared" si="639"/>
        <v>1.2067121190977961E-20</v>
      </c>
      <c r="ID175" s="86">
        <f t="shared" si="640"/>
        <v>7.3511851392073701E-20</v>
      </c>
      <c r="IE175" s="86">
        <f t="shared" si="641"/>
        <v>7.2430862271801221E-19</v>
      </c>
      <c r="IF175" s="86">
        <f t="shared" si="642"/>
        <v>1.9361529346754018E-33</v>
      </c>
      <c r="IG175" s="86">
        <f t="shared" si="643"/>
        <v>7.8846801326737578E-31</v>
      </c>
      <c r="II175" s="86">
        <f t="shared" si="540"/>
        <v>0.29234708833609968</v>
      </c>
      <c r="IJ175" s="86">
        <f t="shared" si="541"/>
        <v>9.0237800214751154E-2</v>
      </c>
      <c r="IK175" s="86">
        <f t="shared" si="542"/>
        <v>4.7575084450920763E-2</v>
      </c>
      <c r="IL175" s="86">
        <f t="shared" si="543"/>
        <v>7.8452948807650552E-2</v>
      </c>
      <c r="IM175" s="86">
        <f t="shared" si="544"/>
        <v>8.7778699787839254E-2</v>
      </c>
      <c r="IN175" s="86">
        <f t="shared" si="545"/>
        <v>7.7077933432179987E-2</v>
      </c>
      <c r="IO175" s="86">
        <f t="shared" si="546"/>
        <v>7.3360254479782117E-2</v>
      </c>
      <c r="IP175" s="86">
        <f t="shared" si="547"/>
        <v>2.7244943401793977E-2</v>
      </c>
      <c r="IQ175" s="86">
        <f t="shared" si="548"/>
        <v>4.3703200193278287E-2</v>
      </c>
      <c r="IR175" s="86">
        <f t="shared" si="549"/>
        <v>9.1269755927437565E-2</v>
      </c>
      <c r="IS175" s="86">
        <f t="shared" si="550"/>
        <v>0.13624667475245505</v>
      </c>
      <c r="IT175" s="86">
        <f t="shared" si="551"/>
        <v>0.14409582851290484</v>
      </c>
      <c r="IU175" s="86">
        <f t="shared" si="552"/>
        <v>0.2029461162051833</v>
      </c>
      <c r="IV175" s="86">
        <f t="shared" si="553"/>
        <v>0.27574946507518799</v>
      </c>
      <c r="IW175" s="86">
        <f t="shared" si="554"/>
        <v>0.27169472957662127</v>
      </c>
      <c r="IY175" s="86">
        <f t="shared" si="555"/>
        <v>0.29234708833615675</v>
      </c>
      <c r="IZ175" s="86">
        <f t="shared" si="556"/>
        <v>9.0237800214751154E-2</v>
      </c>
      <c r="JA175" s="86">
        <f t="shared" si="557"/>
        <v>4.7575084450920763E-2</v>
      </c>
      <c r="JB175" s="86">
        <f t="shared" si="558"/>
        <v>7.8452948807650552E-2</v>
      </c>
      <c r="JC175" s="86">
        <f t="shared" si="559"/>
        <v>8.7778699787839254E-2</v>
      </c>
      <c r="JD175" s="86">
        <f t="shared" si="560"/>
        <v>7.7077933432179987E-2</v>
      </c>
      <c r="JE175" s="86">
        <f t="shared" si="561"/>
        <v>7.3360254479782117E-2</v>
      </c>
      <c r="JF175" s="86">
        <f t="shared" si="562"/>
        <v>2.7244943401793977E-2</v>
      </c>
      <c r="JG175" s="86">
        <f t="shared" si="563"/>
        <v>4.3703200193278287E-2</v>
      </c>
      <c r="JH175" s="86">
        <f t="shared" si="564"/>
        <v>9.1269755927437565E-2</v>
      </c>
      <c r="JI175" s="86">
        <f t="shared" si="565"/>
        <v>0.13624667475245505</v>
      </c>
      <c r="JJ175" s="86">
        <f t="shared" si="566"/>
        <v>0.14409582851290484</v>
      </c>
      <c r="JK175" s="86">
        <f t="shared" si="567"/>
        <v>0.2029461162051833</v>
      </c>
      <c r="JL175" s="86">
        <f t="shared" si="568"/>
        <v>0.27574946507518799</v>
      </c>
      <c r="JM175" s="86">
        <f t="shared" si="569"/>
        <v>0.27169472957662127</v>
      </c>
    </row>
    <row r="176" spans="2:273" x14ac:dyDescent="0.25">
      <c r="B176" s="2">
        <v>149</v>
      </c>
      <c r="C176" s="37">
        <v>90.602999999999994</v>
      </c>
      <c r="D176" s="37">
        <v>90.034000000000006</v>
      </c>
      <c r="E176" s="37">
        <v>89.741</v>
      </c>
      <c r="F176" s="37">
        <v>89.724000000000004</v>
      </c>
      <c r="G176" s="37">
        <v>91.914000000000001</v>
      </c>
      <c r="H176" s="37">
        <v>89.879000000000005</v>
      </c>
      <c r="I176" s="37">
        <v>87.844999999999999</v>
      </c>
      <c r="J176" s="37">
        <v>90.155000000000001</v>
      </c>
      <c r="K176" s="37">
        <v>90.638000000000005</v>
      </c>
      <c r="L176" s="37">
        <v>91.965999999999994</v>
      </c>
      <c r="M176" s="37">
        <v>90.965999999999994</v>
      </c>
      <c r="N176" s="37">
        <v>91.963999999999999</v>
      </c>
      <c r="O176" s="37">
        <v>94.695999999999998</v>
      </c>
      <c r="P176" s="37">
        <v>96.14</v>
      </c>
      <c r="Q176" s="37">
        <v>96.525999999999996</v>
      </c>
      <c r="S176" s="4">
        <f t="shared" si="441"/>
        <v>89.924738386017708</v>
      </c>
      <c r="T176" s="4">
        <f t="shared" si="442"/>
        <v>89.650440737198792</v>
      </c>
      <c r="U176" s="4">
        <f t="shared" si="443"/>
        <v>89.075007827553975</v>
      </c>
      <c r="V176" s="4">
        <f t="shared" si="444"/>
        <v>88.835453787141446</v>
      </c>
      <c r="W176" s="4">
        <f t="shared" si="445"/>
        <v>89.849440969738637</v>
      </c>
      <c r="X176" s="4">
        <f t="shared" si="446"/>
        <v>89.848941735403812</v>
      </c>
      <c r="Y176" s="4">
        <f t="shared" si="447"/>
        <v>90.21220459179834</v>
      </c>
      <c r="Z176" s="4">
        <f t="shared" si="448"/>
        <v>91.480337321066116</v>
      </c>
      <c r="AA176" s="4">
        <f t="shared" si="449"/>
        <v>91.681919250464887</v>
      </c>
      <c r="AB176" s="4">
        <f t="shared" si="450"/>
        <v>92.147402947639392</v>
      </c>
      <c r="AC176" s="4">
        <f t="shared" si="451"/>
        <v>93.24898152708974</v>
      </c>
      <c r="AD176" s="4">
        <f t="shared" si="452"/>
        <v>93.894476532870982</v>
      </c>
      <c r="AE176" s="4">
        <f t="shared" si="453"/>
        <v>95.215261118697128</v>
      </c>
      <c r="AF176" s="4">
        <f t="shared" si="454"/>
        <v>95.705062401855557</v>
      </c>
      <c r="AG176" s="4">
        <f t="shared" si="455"/>
        <v>98.507347460719146</v>
      </c>
      <c r="AI176" s="4">
        <f t="shared" si="456"/>
        <v>0.67826161398228635</v>
      </c>
      <c r="AJ176" s="4">
        <f t="shared" si="457"/>
        <v>0.38355926280121366</v>
      </c>
      <c r="AK176" s="4">
        <f t="shared" si="458"/>
        <v>0.66599217244602471</v>
      </c>
      <c r="AL176" s="4">
        <f t="shared" si="459"/>
        <v>0.88854621285855728</v>
      </c>
      <c r="AM176" s="4">
        <f t="shared" si="460"/>
        <v>2.0645590302613641</v>
      </c>
      <c r="AN176" s="4">
        <f t="shared" si="461"/>
        <v>3.005826459619243E-2</v>
      </c>
      <c r="AO176" s="4">
        <f t="shared" si="462"/>
        <v>-2.3672045917983411</v>
      </c>
      <c r="AP176" s="4">
        <f t="shared" si="463"/>
        <v>-1.3253373210661152</v>
      </c>
      <c r="AQ176" s="4">
        <f t="shared" si="464"/>
        <v>-1.0439192504648815</v>
      </c>
      <c r="AR176" s="4">
        <f t="shared" si="465"/>
        <v>-0.18140294763939835</v>
      </c>
      <c r="AS176" s="4">
        <f t="shared" si="466"/>
        <v>-2.2829815270897456</v>
      </c>
      <c r="AT176" s="4">
        <f t="shared" si="467"/>
        <v>-1.9304765328709834</v>
      </c>
      <c r="AU176" s="4">
        <f t="shared" si="468"/>
        <v>-0.51926111869713054</v>
      </c>
      <c r="AV176" s="4">
        <f t="shared" si="570"/>
        <v>0.43493759814444388</v>
      </c>
      <c r="AW176" s="4">
        <f t="shared" si="570"/>
        <v>-1.9813474607191495</v>
      </c>
      <c r="AY176" s="2">
        <f t="shared" si="520"/>
        <v>89.924738386017708</v>
      </c>
      <c r="AZ176" s="2">
        <f t="shared" si="571"/>
        <v>89.650436245210102</v>
      </c>
      <c r="BA176" s="2">
        <f t="shared" si="572"/>
        <v>89.075007674129466</v>
      </c>
      <c r="BB176" s="2">
        <f t="shared" si="573"/>
        <v>88.835448251117612</v>
      </c>
      <c r="BC176" s="2">
        <f t="shared" si="574"/>
        <v>89.849429571032928</v>
      </c>
      <c r="BD176" s="2">
        <f t="shared" si="575"/>
        <v>89.848935887729951</v>
      </c>
      <c r="BE176" s="2">
        <f t="shared" si="576"/>
        <v>90.212199844798008</v>
      </c>
      <c r="BF176" s="2">
        <f t="shared" si="577"/>
        <v>91.480337314589818</v>
      </c>
      <c r="BG176" s="2">
        <f t="shared" si="578"/>
        <v>91.681919051336024</v>
      </c>
      <c r="BH176" s="2">
        <f t="shared" si="579"/>
        <v>92.147376170163028</v>
      </c>
      <c r="BI176" s="2">
        <f t="shared" si="580"/>
        <v>93.24860832624114</v>
      </c>
      <c r="BJ176" s="2">
        <f t="shared" si="581"/>
        <v>93.893893803509613</v>
      </c>
      <c r="BK176" s="2">
        <f t="shared" si="582"/>
        <v>95.209806894434109</v>
      </c>
      <c r="BL176" s="2">
        <f t="shared" si="583"/>
        <v>95.22772636256316</v>
      </c>
      <c r="BM176" s="2">
        <f t="shared" si="584"/>
        <v>95.563487240357546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108.47568696060037</v>
      </c>
      <c r="DL176" s="2">
        <f t="shared" si="585"/>
        <v>118.99243657219974</v>
      </c>
      <c r="DM176" s="2">
        <f t="shared" si="585"/>
        <v>119.31729892037784</v>
      </c>
      <c r="DN176" s="2">
        <f t="shared" si="585"/>
        <v>123.66216713900137</v>
      </c>
      <c r="DO176" s="2">
        <f t="shared" si="585"/>
        <v>120.11034099437146</v>
      </c>
      <c r="DP176" s="2">
        <f t="shared" si="585"/>
        <v>124.90595679965679</v>
      </c>
      <c r="DQ176" s="2">
        <f t="shared" si="585"/>
        <v>117.17370104314843</v>
      </c>
      <c r="DR176" s="2">
        <f t="shared" si="585"/>
        <v>127.55542521008404</v>
      </c>
      <c r="DS176" s="2">
        <f t="shared" si="585"/>
        <v>122.14251120448181</v>
      </c>
      <c r="DT176" s="2">
        <f t="shared" si="585"/>
        <v>122.48512268907564</v>
      </c>
      <c r="DU176" s="2">
        <f t="shared" si="585"/>
        <v>112.72680829412408</v>
      </c>
      <c r="DV176" s="2">
        <f t="shared" si="585"/>
        <v>117.65429427767356</v>
      </c>
      <c r="DW176" s="2">
        <f t="shared" si="585"/>
        <v>125.66813513513515</v>
      </c>
      <c r="DX176" s="2">
        <f t="shared" si="585"/>
        <v>124.6500305258467</v>
      </c>
      <c r="DY176" s="2">
        <f t="shared" si="585"/>
        <v>119.79592895810161</v>
      </c>
      <c r="EA176" s="2">
        <f t="shared" si="440"/>
        <v>89.960288819875785</v>
      </c>
      <c r="EB176" s="2">
        <f t="shared" si="502"/>
        <v>89.561580622347961</v>
      </c>
      <c r="EC176" s="2">
        <f t="shared" si="503"/>
        <v>88.46296351269649</v>
      </c>
      <c r="ED176" s="2">
        <f t="shared" si="504"/>
        <v>88.500228615712501</v>
      </c>
      <c r="EE176" s="2">
        <f t="shared" si="505"/>
        <v>90.825016058875661</v>
      </c>
      <c r="EF176" s="2">
        <f t="shared" si="506"/>
        <v>90.050278865777486</v>
      </c>
      <c r="EG176" s="2">
        <f t="shared" si="507"/>
        <v>89.455217876497812</v>
      </c>
      <c r="EH176" s="2">
        <f t="shared" si="508"/>
        <v>91.334333540264453</v>
      </c>
      <c r="EI176" s="2">
        <f t="shared" si="509"/>
        <v>91.046118648085923</v>
      </c>
      <c r="EJ176" s="2">
        <f t="shared" si="510"/>
        <v>92.220955832522776</v>
      </c>
      <c r="EK176" s="2">
        <f t="shared" si="511"/>
        <v>93.445434188225803</v>
      </c>
      <c r="EL176" s="2">
        <f t="shared" si="512"/>
        <v>94.550138499587788</v>
      </c>
      <c r="EM176" s="2">
        <f t="shared" si="513"/>
        <v>96.424057265182824</v>
      </c>
      <c r="EN176" s="2">
        <f t="shared" si="514"/>
        <v>95.111947878231135</v>
      </c>
      <c r="EO176" s="2">
        <f t="shared" si="515"/>
        <v>96.624489275914186</v>
      </c>
      <c r="EQ176" s="2">
        <f t="shared" si="516"/>
        <v>89.908993269643844</v>
      </c>
      <c r="ER176" s="2">
        <f t="shared" si="586"/>
        <v>89.672821001101127</v>
      </c>
      <c r="ES176" s="2">
        <f t="shared" si="586"/>
        <v>89.222620266862293</v>
      </c>
      <c r="ET176" s="2">
        <f t="shared" si="586"/>
        <v>88.931435188452141</v>
      </c>
      <c r="EU176" s="2">
        <f t="shared" si="586"/>
        <v>89.541697544866679</v>
      </c>
      <c r="EV176" s="2">
        <f t="shared" si="586"/>
        <v>89.787079542116459</v>
      </c>
      <c r="EW176" s="2">
        <f t="shared" si="586"/>
        <v>90.424818047948605</v>
      </c>
      <c r="EX176" s="2">
        <f t="shared" si="586"/>
        <v>91.512641124097414</v>
      </c>
      <c r="EY176" s="2">
        <f t="shared" si="586"/>
        <v>91.843522134111197</v>
      </c>
      <c r="EZ176" s="2">
        <f t="shared" si="586"/>
        <v>92.122064005664896</v>
      </c>
      <c r="FA176" s="2">
        <f t="shared" si="586"/>
        <v>93.177772320178192</v>
      </c>
      <c r="FB176" s="2">
        <f t="shared" si="586"/>
        <v>93.662915830762444</v>
      </c>
      <c r="FC176" s="2">
        <f t="shared" si="586"/>
        <v>94.722383694080577</v>
      </c>
      <c r="FD176" s="2">
        <f t="shared" si="586"/>
        <v>95.278490392389529</v>
      </c>
      <c r="FE176" s="2">
        <f t="shared" si="586"/>
        <v>95.018250909141059</v>
      </c>
      <c r="FG176" s="2">
        <f t="shared" si="518"/>
        <v>0.99995706757159475</v>
      </c>
      <c r="FH176" s="2">
        <f t="shared" si="587"/>
        <v>0.99996033068996693</v>
      </c>
      <c r="FI176" s="2">
        <f t="shared" si="587"/>
        <v>0.99995857422418932</v>
      </c>
      <c r="FJ176" s="2">
        <f t="shared" si="587"/>
        <v>0.99995430451556433</v>
      </c>
      <c r="FK176" s="2">
        <f t="shared" si="587"/>
        <v>0.9999539296058213</v>
      </c>
      <c r="FL176" s="2">
        <f t="shared" si="587"/>
        <v>0.99995126788669442</v>
      </c>
      <c r="FM176" s="2">
        <f t="shared" si="587"/>
        <v>0.99994977678613328</v>
      </c>
      <c r="FN176" s="2">
        <f t="shared" si="587"/>
        <v>0.99994547849507809</v>
      </c>
      <c r="FO176" s="2">
        <f t="shared" si="587"/>
        <v>0.99994653906182207</v>
      </c>
      <c r="FP176" s="2">
        <f t="shared" si="587"/>
        <v>0.99994368385029209</v>
      </c>
      <c r="FQ176" s="2">
        <f t="shared" si="587"/>
        <v>0.99994970893484003</v>
      </c>
      <c r="FR176" s="2">
        <f t="shared" si="587"/>
        <v>0.99995563843623214</v>
      </c>
      <c r="FS176" s="2">
        <f t="shared" si="587"/>
        <v>0.99995061073070779</v>
      </c>
      <c r="FT176" s="2">
        <f t="shared" si="587"/>
        <v>0.99994030820875413</v>
      </c>
      <c r="FU176" s="2">
        <f t="shared" si="587"/>
        <v>0.99993518572097984</v>
      </c>
      <c r="FW176" s="2">
        <f t="shared" si="536"/>
        <v>0.70854771415465501</v>
      </c>
      <c r="FX176" s="2">
        <f t="shared" si="588"/>
        <v>0.78827600279486554</v>
      </c>
      <c r="FY176" s="2">
        <f t="shared" si="589"/>
        <v>0.8040025884088754</v>
      </c>
      <c r="FZ176" s="2">
        <f t="shared" si="590"/>
        <v>0.77367302513734815</v>
      </c>
      <c r="GA176" s="2">
        <f t="shared" si="591"/>
        <v>0.76125736802027155</v>
      </c>
      <c r="GB176" s="2">
        <f t="shared" si="592"/>
        <v>0.77143651461446849</v>
      </c>
      <c r="GC176" s="2">
        <f t="shared" si="593"/>
        <v>0.77927983022267711</v>
      </c>
      <c r="GD176" s="2">
        <f t="shared" si="594"/>
        <v>0.80775558056203201</v>
      </c>
      <c r="GE176" s="2">
        <f t="shared" si="595"/>
        <v>0.79525355988972668</v>
      </c>
      <c r="GF176" s="2">
        <f t="shared" si="596"/>
        <v>0.76127649880944792</v>
      </c>
      <c r="GG176" s="2">
        <f t="shared" si="597"/>
        <v>0.73897542548352302</v>
      </c>
      <c r="GH176" s="2">
        <f t="shared" si="598"/>
        <v>0.74081699628824493</v>
      </c>
      <c r="GI176" s="2">
        <f t="shared" si="599"/>
        <v>0.714411233171107</v>
      </c>
      <c r="GJ176" s="2">
        <f t="shared" si="600"/>
        <v>0.68460178978916675</v>
      </c>
      <c r="GK176" s="2">
        <f t="shared" si="601"/>
        <v>0.66148580291231929</v>
      </c>
      <c r="GM176" s="86">
        <f t="shared" si="537"/>
        <v>6.7274672140043512E-295</v>
      </c>
      <c r="GN176" s="86">
        <f t="shared" si="602"/>
        <v>1.2421238391971548E-277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4.4709798799854833E-237</v>
      </c>
      <c r="HD176" s="86">
        <f t="shared" si="616"/>
        <v>6.1494613431491893E-308</v>
      </c>
      <c r="HE176" s="86">
        <f t="shared" si="617"/>
        <v>2.1126857258315613E-284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9.0257814460856185E-267</v>
      </c>
      <c r="HO176" s="86">
        <f t="shared" si="627"/>
        <v>2.1734743452174326E-190</v>
      </c>
      <c r="HP176" s="86">
        <f t="shared" si="628"/>
        <v>1.8220216479208424E-214</v>
      </c>
      <c r="HQ176" s="86">
        <f t="shared" si="629"/>
        <v>6.77243630356287E-259</v>
      </c>
      <c r="HS176" s="86">
        <f t="shared" si="539"/>
        <v>1.0766309830010493E-14</v>
      </c>
      <c r="HT176" s="86">
        <f t="shared" si="630"/>
        <v>3.5822974417071361E-20</v>
      </c>
      <c r="HU176" s="86">
        <f t="shared" si="631"/>
        <v>1.0979633764185726E-22</v>
      </c>
      <c r="HV176" s="86">
        <f t="shared" si="632"/>
        <v>1.7951329452665179E-23</v>
      </c>
      <c r="HW176" s="86">
        <f t="shared" si="633"/>
        <v>4.9088999570060102E-23</v>
      </c>
      <c r="HX176" s="86">
        <f t="shared" si="634"/>
        <v>2.4786426047819416E-23</v>
      </c>
      <c r="HY176" s="86">
        <f t="shared" si="635"/>
        <v>3.8337934324620503E-22</v>
      </c>
      <c r="HZ176" s="86">
        <f t="shared" si="636"/>
        <v>1.2132012518477685E-26</v>
      </c>
      <c r="IA176" s="86">
        <f t="shared" si="637"/>
        <v>2.0028886826457759E-24</v>
      </c>
      <c r="IB176" s="86">
        <f t="shared" si="638"/>
        <v>1.0864200584293675E-22</v>
      </c>
      <c r="IC176" s="86">
        <f t="shared" si="639"/>
        <v>1.0438664986894382E-21</v>
      </c>
      <c r="ID176" s="86">
        <f t="shared" si="640"/>
        <v>7.1742267246737965E-21</v>
      </c>
      <c r="IE176" s="86">
        <f t="shared" si="641"/>
        <v>7.3116147399582742E-20</v>
      </c>
      <c r="IF176" s="86">
        <f t="shared" si="642"/>
        <v>2.1630986165704528E-35</v>
      </c>
      <c r="IG176" s="86">
        <f t="shared" si="643"/>
        <v>1.0969485896343907E-32</v>
      </c>
      <c r="II176" s="86">
        <f t="shared" si="540"/>
        <v>0.24095453883950618</v>
      </c>
      <c r="IJ176" s="86">
        <f t="shared" si="541"/>
        <v>6.8488293790889068E-2</v>
      </c>
      <c r="IK176" s="86">
        <f t="shared" si="542"/>
        <v>3.4053107444511954E-2</v>
      </c>
      <c r="IL176" s="86">
        <f t="shared" si="543"/>
        <v>5.7135691979996767E-2</v>
      </c>
      <c r="IM176" s="86">
        <f t="shared" si="544"/>
        <v>6.3663354738352718E-2</v>
      </c>
      <c r="IN176" s="86">
        <f t="shared" si="545"/>
        <v>5.5784121510365339E-2</v>
      </c>
      <c r="IO176" s="86">
        <f t="shared" si="546"/>
        <v>5.3407281316588194E-2</v>
      </c>
      <c r="IP176" s="86">
        <f t="shared" si="547"/>
        <v>1.8305928136550173E-2</v>
      </c>
      <c r="IQ176" s="86">
        <f t="shared" si="548"/>
        <v>3.0479580316369059E-2</v>
      </c>
      <c r="IR176" s="86">
        <f t="shared" si="549"/>
        <v>6.6591234701481691E-2</v>
      </c>
      <c r="IS176" s="86">
        <f t="shared" si="550"/>
        <v>0.10214669674020017</v>
      </c>
      <c r="IT176" s="86">
        <f t="shared" si="551"/>
        <v>0.10936402351309638</v>
      </c>
      <c r="IU176" s="86">
        <f t="shared" si="552"/>
        <v>0.15707138871076035</v>
      </c>
      <c r="IV176" s="86">
        <f t="shared" si="553"/>
        <v>0.21957424257482072</v>
      </c>
      <c r="IW176" s="86">
        <f t="shared" si="554"/>
        <v>0.2131003002665155</v>
      </c>
      <c r="IY176" s="86">
        <f t="shared" si="555"/>
        <v>0.24095453883951695</v>
      </c>
      <c r="IZ176" s="86">
        <f t="shared" si="556"/>
        <v>6.8488293790889068E-2</v>
      </c>
      <c r="JA176" s="86">
        <f t="shared" si="557"/>
        <v>3.4053107444511954E-2</v>
      </c>
      <c r="JB176" s="86">
        <f t="shared" si="558"/>
        <v>5.7135691979996767E-2</v>
      </c>
      <c r="JC176" s="86">
        <f t="shared" si="559"/>
        <v>6.3663354738352718E-2</v>
      </c>
      <c r="JD176" s="86">
        <f t="shared" si="560"/>
        <v>5.5784121510365339E-2</v>
      </c>
      <c r="JE176" s="86">
        <f t="shared" si="561"/>
        <v>5.3407281316588194E-2</v>
      </c>
      <c r="JF176" s="86">
        <f t="shared" si="562"/>
        <v>1.8305928136550173E-2</v>
      </c>
      <c r="JG176" s="86">
        <f t="shared" si="563"/>
        <v>3.0479580316369059E-2</v>
      </c>
      <c r="JH176" s="86">
        <f t="shared" si="564"/>
        <v>6.6591234701481691E-2</v>
      </c>
      <c r="JI176" s="86">
        <f t="shared" si="565"/>
        <v>0.10214669674020017</v>
      </c>
      <c r="JJ176" s="86">
        <f t="shared" si="566"/>
        <v>0.10936402351309638</v>
      </c>
      <c r="JK176" s="86">
        <f t="shared" si="567"/>
        <v>0.15707138871076035</v>
      </c>
      <c r="JL176" s="86">
        <f t="shared" si="568"/>
        <v>0.21957424257482072</v>
      </c>
      <c r="JM176" s="86">
        <f t="shared" si="569"/>
        <v>0.2131003002665155</v>
      </c>
    </row>
    <row r="177" spans="2:273" x14ac:dyDescent="0.25">
      <c r="B177" s="2">
        <v>150</v>
      </c>
      <c r="C177" s="37">
        <v>89.286000000000001</v>
      </c>
      <c r="D177" s="37">
        <v>88.914000000000001</v>
      </c>
      <c r="E177" s="37">
        <v>86.483000000000004</v>
      </c>
      <c r="F177" s="37">
        <v>89.430999999999997</v>
      </c>
      <c r="G177" s="37">
        <v>88.102999999999994</v>
      </c>
      <c r="H177" s="37">
        <v>91.31</v>
      </c>
      <c r="I177" s="37">
        <v>89.914000000000001</v>
      </c>
      <c r="J177" s="37">
        <v>89.034000000000006</v>
      </c>
      <c r="K177" s="37">
        <v>91.447999999999993</v>
      </c>
      <c r="L177" s="37">
        <v>90.447999999999993</v>
      </c>
      <c r="M177" s="37">
        <v>92.879000000000005</v>
      </c>
      <c r="N177" s="37">
        <v>91.929000000000002</v>
      </c>
      <c r="O177" s="37">
        <v>95.304000000000002</v>
      </c>
      <c r="P177" s="37">
        <v>93.210999999999999</v>
      </c>
      <c r="Q177" s="37">
        <v>94.561000000000007</v>
      </c>
      <c r="S177" s="4">
        <f t="shared" si="441"/>
        <v>89.822075928797204</v>
      </c>
      <c r="T177" s="4">
        <f t="shared" si="442"/>
        <v>89.528136731265718</v>
      </c>
      <c r="U177" s="4">
        <f t="shared" si="443"/>
        <v>88.964599080173471</v>
      </c>
      <c r="V177" s="4">
        <f t="shared" si="444"/>
        <v>88.721329142059574</v>
      </c>
      <c r="W177" s="4">
        <f t="shared" si="445"/>
        <v>89.740564014323297</v>
      </c>
      <c r="X177" s="4">
        <f t="shared" si="446"/>
        <v>89.731842446626416</v>
      </c>
      <c r="Y177" s="4">
        <f t="shared" si="447"/>
        <v>90.116822843754676</v>
      </c>
      <c r="Z177" s="4">
        <f t="shared" si="448"/>
        <v>91.385583399992143</v>
      </c>
      <c r="AA177" s="4">
        <f t="shared" si="449"/>
        <v>91.569033041350337</v>
      </c>
      <c r="AB177" s="4">
        <f t="shared" si="450"/>
        <v>92.02565331752534</v>
      </c>
      <c r="AC177" s="4">
        <f t="shared" si="451"/>
        <v>93.097832131124363</v>
      </c>
      <c r="AD177" s="4">
        <f t="shared" si="452"/>
        <v>93.765412184049623</v>
      </c>
      <c r="AE177" s="4">
        <f t="shared" si="453"/>
        <v>95.070521074424377</v>
      </c>
      <c r="AF177" s="4">
        <f t="shared" si="454"/>
        <v>95.29283792926519</v>
      </c>
      <c r="AG177" s="4">
        <f t="shared" si="455"/>
        <v>96.863919364321674</v>
      </c>
      <c r="AI177" s="4">
        <f t="shared" si="456"/>
        <v>-0.53607592879720301</v>
      </c>
      <c r="AJ177" s="4">
        <f t="shared" si="457"/>
        <v>-0.61413673126571666</v>
      </c>
      <c r="AK177" s="4">
        <f t="shared" si="458"/>
        <v>-2.4815990801734671</v>
      </c>
      <c r="AL177" s="4">
        <f t="shared" si="459"/>
        <v>0.70967085794042362</v>
      </c>
      <c r="AM177" s="4">
        <f t="shared" si="460"/>
        <v>-1.6375640143233028</v>
      </c>
      <c r="AN177" s="4">
        <f t="shared" si="461"/>
        <v>1.5781575533735861</v>
      </c>
      <c r="AO177" s="4">
        <f t="shared" si="462"/>
        <v>-0.20282284375467441</v>
      </c>
      <c r="AP177" s="4">
        <f t="shared" si="463"/>
        <v>-2.3515833999921369</v>
      </c>
      <c r="AQ177" s="4">
        <f t="shared" si="464"/>
        <v>-0.12103304135034421</v>
      </c>
      <c r="AR177" s="4">
        <f t="shared" si="465"/>
        <v>-1.5776533175253462</v>
      </c>
      <c r="AS177" s="4">
        <f t="shared" si="466"/>
        <v>-0.2188321311243584</v>
      </c>
      <c r="AT177" s="4">
        <f t="shared" si="467"/>
        <v>-1.836412184049621</v>
      </c>
      <c r="AU177" s="4">
        <f t="shared" si="468"/>
        <v>0.23347892557562488</v>
      </c>
      <c r="AV177" s="4">
        <f t="shared" si="570"/>
        <v>-2.0818379292651912</v>
      </c>
      <c r="AW177" s="4">
        <f t="shared" si="570"/>
        <v>-2.3029193643216672</v>
      </c>
      <c r="AY177" s="2">
        <f t="shared" si="520"/>
        <v>89.822075928797204</v>
      </c>
      <c r="AZ177" s="2">
        <f t="shared" si="571"/>
        <v>89.528135966365255</v>
      </c>
      <c r="BA177" s="2">
        <f t="shared" si="572"/>
        <v>88.964599063393692</v>
      </c>
      <c r="BB177" s="2">
        <f t="shared" si="573"/>
        <v>88.721328440056197</v>
      </c>
      <c r="BC177" s="2">
        <f t="shared" si="574"/>
        <v>89.740562600331472</v>
      </c>
      <c r="BD177" s="2">
        <f t="shared" si="575"/>
        <v>89.731841737643634</v>
      </c>
      <c r="BE177" s="2">
        <f t="shared" si="576"/>
        <v>90.116822245714204</v>
      </c>
      <c r="BF177" s="2">
        <f t="shared" si="577"/>
        <v>91.385583399550555</v>
      </c>
      <c r="BG177" s="2">
        <f t="shared" si="578"/>
        <v>91.569033023297436</v>
      </c>
      <c r="BH177" s="2">
        <f t="shared" si="579"/>
        <v>92.025649845575202</v>
      </c>
      <c r="BI177" s="2">
        <f t="shared" si="580"/>
        <v>93.097771953348399</v>
      </c>
      <c r="BJ177" s="2">
        <f t="shared" si="581"/>
        <v>93.765309500501843</v>
      </c>
      <c r="BK177" s="2">
        <f t="shared" si="582"/>
        <v>95.069389425671815</v>
      </c>
      <c r="BL177" s="2">
        <f t="shared" si="583"/>
        <v>95.101768597447261</v>
      </c>
      <c r="BM177" s="2">
        <f t="shared" si="584"/>
        <v>95.395534455102407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108.50563377110694</v>
      </c>
      <c r="DL177" s="2">
        <f t="shared" si="585"/>
        <v>119.08153677462889</v>
      </c>
      <c r="DM177" s="2">
        <f t="shared" si="585"/>
        <v>119.42723475033735</v>
      </c>
      <c r="DN177" s="2">
        <f t="shared" si="585"/>
        <v>123.81320580296898</v>
      </c>
      <c r="DO177" s="2">
        <f t="shared" si="585"/>
        <v>120.23873236397746</v>
      </c>
      <c r="DP177" s="2">
        <f t="shared" si="585"/>
        <v>125.05441934791934</v>
      </c>
      <c r="DQ177" s="2">
        <f t="shared" si="585"/>
        <v>117.26443480322429</v>
      </c>
      <c r="DR177" s="2">
        <f t="shared" si="585"/>
        <v>127.71802016806723</v>
      </c>
      <c r="DS177" s="2">
        <f t="shared" si="585"/>
        <v>122.24637815126052</v>
      </c>
      <c r="DT177" s="2">
        <f t="shared" si="585"/>
        <v>122.58391008403362</v>
      </c>
      <c r="DU177" s="2">
        <f t="shared" si="585"/>
        <v>112.7462482766167</v>
      </c>
      <c r="DV177" s="2">
        <f t="shared" si="585"/>
        <v>117.70741913696062</v>
      </c>
      <c r="DW177" s="2">
        <f t="shared" si="585"/>
        <v>125.79119914651494</v>
      </c>
      <c r="DX177" s="2">
        <f t="shared" si="585"/>
        <v>124.76829857397504</v>
      </c>
      <c r="DY177" s="2">
        <f t="shared" si="585"/>
        <v>119.89249047089361</v>
      </c>
      <c r="EA177" s="2">
        <f t="shared" si="440"/>
        <v>89.859362771739129</v>
      </c>
      <c r="EB177" s="2">
        <f t="shared" si="502"/>
        <v>89.436048347691923</v>
      </c>
      <c r="EC177" s="2">
        <f t="shared" si="503"/>
        <v>88.330177660217657</v>
      </c>
      <c r="ED177" s="2">
        <f t="shared" si="504"/>
        <v>88.37279700668411</v>
      </c>
      <c r="EE177" s="2">
        <f t="shared" si="505"/>
        <v>90.756584685316113</v>
      </c>
      <c r="EF177" s="2">
        <f t="shared" si="506"/>
        <v>89.941456286462312</v>
      </c>
      <c r="EG177" s="2">
        <f t="shared" si="507"/>
        <v>89.330341052665332</v>
      </c>
      <c r="EH177" s="2">
        <f t="shared" si="508"/>
        <v>91.234492975233621</v>
      </c>
      <c r="EI177" s="2">
        <f t="shared" si="509"/>
        <v>90.909666917479228</v>
      </c>
      <c r="EJ177" s="2">
        <f t="shared" si="510"/>
        <v>92.102492266415865</v>
      </c>
      <c r="EK177" s="2">
        <f t="shared" si="511"/>
        <v>93.303300748778184</v>
      </c>
      <c r="EL177" s="2">
        <f t="shared" si="512"/>
        <v>94.450301685444714</v>
      </c>
      <c r="EM177" s="2">
        <f t="shared" si="513"/>
        <v>96.340585009237245</v>
      </c>
      <c r="EN177" s="2">
        <f t="shared" si="514"/>
        <v>94.980343489244433</v>
      </c>
      <c r="EO177" s="2">
        <f t="shared" si="515"/>
        <v>96.510165803326416</v>
      </c>
      <c r="EQ177" s="2">
        <f t="shared" si="516"/>
        <v>89.807083996481396</v>
      </c>
      <c r="ER177" s="2">
        <f t="shared" si="586"/>
        <v>89.549358301859328</v>
      </c>
      <c r="ES177" s="2">
        <f t="shared" si="586"/>
        <v>89.104212210555275</v>
      </c>
      <c r="ET177" s="2">
        <f t="shared" si="586"/>
        <v>88.812444107660681</v>
      </c>
      <c r="EU177" s="2">
        <f t="shared" si="586"/>
        <v>89.448365525365972</v>
      </c>
      <c r="EV177" s="2">
        <f t="shared" si="586"/>
        <v>89.673218844091934</v>
      </c>
      <c r="EW177" s="2">
        <f t="shared" si="586"/>
        <v>90.318371632694735</v>
      </c>
      <c r="EX177" s="2">
        <f t="shared" si="586"/>
        <v>91.416170741035373</v>
      </c>
      <c r="EY177" s="2">
        <f t="shared" si="586"/>
        <v>91.721970043989373</v>
      </c>
      <c r="EZ177" s="2">
        <f t="shared" si="586"/>
        <v>92.00166028622543</v>
      </c>
      <c r="FA177" s="2">
        <f t="shared" si="586"/>
        <v>93.030382824066052</v>
      </c>
      <c r="FB177" s="2">
        <f t="shared" si="586"/>
        <v>93.545503028883218</v>
      </c>
      <c r="FC177" s="2">
        <f t="shared" si="586"/>
        <v>94.604126728124157</v>
      </c>
      <c r="FD177" s="2">
        <f t="shared" si="586"/>
        <v>95.150484318238512</v>
      </c>
      <c r="FE177" s="2">
        <f t="shared" si="586"/>
        <v>94.873286520980912</v>
      </c>
      <c r="FG177" s="2">
        <f t="shared" si="518"/>
        <v>0.9999608450120232</v>
      </c>
      <c r="FH177" s="2">
        <f t="shared" si="587"/>
        <v>0.99996382103297854</v>
      </c>
      <c r="FI177" s="2">
        <f t="shared" si="587"/>
        <v>0.99996221910571992</v>
      </c>
      <c r="FJ177" s="2">
        <f t="shared" si="587"/>
        <v>0.99995832505532234</v>
      </c>
      <c r="FK177" s="2">
        <f t="shared" si="587"/>
        <v>0.99995798313081197</v>
      </c>
      <c r="FL177" s="2">
        <f t="shared" si="587"/>
        <v>0.99995555559386751</v>
      </c>
      <c r="FM177" s="2">
        <f t="shared" si="587"/>
        <v>0.99995419568215249</v>
      </c>
      <c r="FN177" s="2">
        <f t="shared" si="587"/>
        <v>0.9999502755579901</v>
      </c>
      <c r="FO177" s="2">
        <f t="shared" si="587"/>
        <v>0.99995124281554659</v>
      </c>
      <c r="FP177" s="2">
        <f t="shared" si="587"/>
        <v>0.99994863880653007</v>
      </c>
      <c r="FQ177" s="2">
        <f t="shared" si="587"/>
        <v>0.99995413380049025</v>
      </c>
      <c r="FR177" s="2">
        <f t="shared" si="587"/>
        <v>0.99995954161507017</v>
      </c>
      <c r="FS177" s="2">
        <f t="shared" si="587"/>
        <v>0.99995495625531017</v>
      </c>
      <c r="FT177" s="2">
        <f t="shared" si="587"/>
        <v>0.99994556015343261</v>
      </c>
      <c r="FU177" s="2">
        <f t="shared" si="587"/>
        <v>0.99994088833787742</v>
      </c>
      <c r="FW177" s="2">
        <f t="shared" si="536"/>
        <v>0.72719640564050791</v>
      </c>
      <c r="FX177" s="2">
        <f t="shared" si="588"/>
        <v>0.80323989356430314</v>
      </c>
      <c r="FY177" s="2">
        <f t="shared" si="589"/>
        <v>0.81811145028795285</v>
      </c>
      <c r="FZ177" s="2">
        <f t="shared" si="590"/>
        <v>0.78939325546614125</v>
      </c>
      <c r="GA177" s="2">
        <f t="shared" si="591"/>
        <v>0.77759206077199805</v>
      </c>
      <c r="GB177" s="2">
        <f t="shared" si="592"/>
        <v>0.78726937501108107</v>
      </c>
      <c r="GC177" s="2">
        <f t="shared" si="593"/>
        <v>0.79471395603623196</v>
      </c>
      <c r="GD177" s="2">
        <f t="shared" si="594"/>
        <v>0.821654210827373</v>
      </c>
      <c r="GE177" s="2">
        <f t="shared" si="595"/>
        <v>0.8098432648347007</v>
      </c>
      <c r="GF177" s="2">
        <f t="shared" si="596"/>
        <v>0.77761026502054564</v>
      </c>
      <c r="GG177" s="2">
        <f t="shared" si="597"/>
        <v>0.75634669198763183</v>
      </c>
      <c r="GH177" s="2">
        <f t="shared" si="598"/>
        <v>0.75810582318924524</v>
      </c>
      <c r="GI177" s="2">
        <f t="shared" si="599"/>
        <v>0.73282621491712086</v>
      </c>
      <c r="GJ177" s="2">
        <f t="shared" si="600"/>
        <v>0.70414289860212242</v>
      </c>
      <c r="GK177" s="2">
        <f t="shared" si="601"/>
        <v>0.68179341527265802</v>
      </c>
      <c r="GM177" s="86">
        <f t="shared" si="537"/>
        <v>1.774577673705619E-301</v>
      </c>
      <c r="GN177" s="86">
        <f t="shared" si="602"/>
        <v>8.57897191707443E-284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6.5155547620432262E-244</v>
      </c>
      <c r="HD177" s="86">
        <f t="shared" si="616"/>
        <v>0</v>
      </c>
      <c r="HE177" s="86">
        <f t="shared" si="617"/>
        <v>2.2615660210591459E-292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2.5715802952701916E-274</v>
      </c>
      <c r="HO177" s="86">
        <f t="shared" si="627"/>
        <v>7.6277963497114898E-196</v>
      </c>
      <c r="HP177" s="86">
        <f t="shared" si="628"/>
        <v>1.3204734491388323E-220</v>
      </c>
      <c r="HQ177" s="86">
        <f t="shared" si="629"/>
        <v>3.1438661780525488E-266</v>
      </c>
      <c r="HS177" s="86">
        <f t="shared" si="539"/>
        <v>1.94048867896992E-15</v>
      </c>
      <c r="HT177" s="86">
        <f t="shared" si="630"/>
        <v>4.2564481603081684E-21</v>
      </c>
      <c r="HU177" s="86">
        <f t="shared" si="631"/>
        <v>9.4135463189983613E-24</v>
      </c>
      <c r="HV177" s="86">
        <f t="shared" si="632"/>
        <v>1.3628193483126106E-24</v>
      </c>
      <c r="HW177" s="86">
        <f t="shared" si="633"/>
        <v>3.5051919823713143E-24</v>
      </c>
      <c r="HX177" s="86">
        <f t="shared" si="634"/>
        <v>1.819459213754953E-24</v>
      </c>
      <c r="HY177" s="86">
        <f t="shared" si="635"/>
        <v>3.2292634100796858E-23</v>
      </c>
      <c r="HZ177" s="86">
        <f t="shared" si="636"/>
        <v>6.5026332578085426E-28</v>
      </c>
      <c r="IA177" s="86">
        <f t="shared" si="637"/>
        <v>1.3286316587085454E-25</v>
      </c>
      <c r="IB177" s="86">
        <f t="shared" si="638"/>
        <v>8.1524454161072497E-24</v>
      </c>
      <c r="IC177" s="86">
        <f t="shared" si="639"/>
        <v>8.4613691309883984E-23</v>
      </c>
      <c r="ID177" s="86">
        <f t="shared" si="640"/>
        <v>6.5856006378257517E-22</v>
      </c>
      <c r="IE177" s="86">
        <f t="shared" si="641"/>
        <v>6.9321408804997374E-21</v>
      </c>
      <c r="IF177" s="86">
        <f t="shared" si="642"/>
        <v>2.1169796508478811E-37</v>
      </c>
      <c r="IG177" s="86">
        <f t="shared" si="643"/>
        <v>1.3398718799750554E-34</v>
      </c>
      <c r="II177" s="86">
        <f t="shared" si="540"/>
        <v>0.19589227629464012</v>
      </c>
      <c r="IJ177" s="86">
        <f t="shared" si="541"/>
        <v>5.1245267309471397E-2</v>
      </c>
      <c r="IK177" s="86">
        <f t="shared" si="542"/>
        <v>2.3961855129002809E-2</v>
      </c>
      <c r="IL177" s="86">
        <f t="shared" si="543"/>
        <v>4.0873511848376495E-2</v>
      </c>
      <c r="IM177" s="86">
        <f t="shared" si="544"/>
        <v>4.5302949748601169E-2</v>
      </c>
      <c r="IN177" s="86">
        <f t="shared" si="545"/>
        <v>3.9634277753429967E-2</v>
      </c>
      <c r="IO177" s="86">
        <f t="shared" si="546"/>
        <v>3.8205363776325808E-2</v>
      </c>
      <c r="IP177" s="86">
        <f t="shared" si="547"/>
        <v>1.2047420716357476E-2</v>
      </c>
      <c r="IQ177" s="86">
        <f t="shared" si="548"/>
        <v>2.0850707207925492E-2</v>
      </c>
      <c r="IR177" s="86">
        <f t="shared" si="549"/>
        <v>4.7690839742518885E-2</v>
      </c>
      <c r="IS177" s="86">
        <f t="shared" si="550"/>
        <v>7.5208805011878821E-2</v>
      </c>
      <c r="IT177" s="86">
        <f t="shared" si="551"/>
        <v>8.1603999113296535E-2</v>
      </c>
      <c r="IU177" s="86">
        <f t="shared" si="552"/>
        <v>0.11946528036019466</v>
      </c>
      <c r="IV177" s="86">
        <f t="shared" si="553"/>
        <v>0.17095377875896747</v>
      </c>
      <c r="IW177" s="86">
        <f t="shared" si="554"/>
        <v>0.16175275567578934</v>
      </c>
      <c r="IY177" s="86">
        <f t="shared" si="555"/>
        <v>0.19589227629464206</v>
      </c>
      <c r="IZ177" s="86">
        <f t="shared" si="556"/>
        <v>5.1245267309471397E-2</v>
      </c>
      <c r="JA177" s="86">
        <f t="shared" si="557"/>
        <v>2.3961855129002809E-2</v>
      </c>
      <c r="JB177" s="86">
        <f t="shared" si="558"/>
        <v>4.0873511848376495E-2</v>
      </c>
      <c r="JC177" s="86">
        <f t="shared" si="559"/>
        <v>4.5302949748601169E-2</v>
      </c>
      <c r="JD177" s="86">
        <f t="shared" si="560"/>
        <v>3.9634277753429967E-2</v>
      </c>
      <c r="JE177" s="86">
        <f t="shared" si="561"/>
        <v>3.8205363776325808E-2</v>
      </c>
      <c r="JF177" s="86">
        <f t="shared" si="562"/>
        <v>1.2047420716357476E-2</v>
      </c>
      <c r="JG177" s="86">
        <f t="shared" si="563"/>
        <v>2.0850707207925492E-2</v>
      </c>
      <c r="JH177" s="86">
        <f t="shared" si="564"/>
        <v>4.7690839742518885E-2</v>
      </c>
      <c r="JI177" s="86">
        <f t="shared" si="565"/>
        <v>7.5208805011878821E-2</v>
      </c>
      <c r="JJ177" s="86">
        <f t="shared" si="566"/>
        <v>8.1603999113296535E-2</v>
      </c>
      <c r="JK177" s="86">
        <f t="shared" si="567"/>
        <v>0.11946528036019466</v>
      </c>
      <c r="JL177" s="86">
        <f t="shared" si="568"/>
        <v>0.17095377875896747</v>
      </c>
      <c r="JM177" s="86">
        <f t="shared" si="569"/>
        <v>0.16175275567578934</v>
      </c>
    </row>
    <row r="178" spans="2:273" x14ac:dyDescent="0.25">
      <c r="B178" s="2">
        <v>151</v>
      </c>
      <c r="C178" s="37">
        <v>89.302000000000007</v>
      </c>
      <c r="D178" s="37">
        <v>89.483000000000004</v>
      </c>
      <c r="E178" s="37">
        <v>90.206999999999994</v>
      </c>
      <c r="F178" s="37">
        <v>89.361999999999995</v>
      </c>
      <c r="G178" s="37">
        <v>88.724000000000004</v>
      </c>
      <c r="H178" s="37">
        <v>90.5</v>
      </c>
      <c r="I178" s="37">
        <v>88.465999999999994</v>
      </c>
      <c r="J178" s="37">
        <v>89.828000000000003</v>
      </c>
      <c r="K178" s="37">
        <v>92.344999999999999</v>
      </c>
      <c r="L178" s="37">
        <v>91.930999999999997</v>
      </c>
      <c r="M178" s="37">
        <v>91.947999999999993</v>
      </c>
      <c r="N178" s="37">
        <v>93.036000000000001</v>
      </c>
      <c r="O178" s="37">
        <v>94.375</v>
      </c>
      <c r="P178" s="37">
        <v>93.034999999999997</v>
      </c>
      <c r="Q178" s="37">
        <v>93.456000000000003</v>
      </c>
      <c r="S178" s="4">
        <f t="shared" si="441"/>
        <v>89.719422740813187</v>
      </c>
      <c r="T178" s="4">
        <f t="shared" si="442"/>
        <v>89.405811656011991</v>
      </c>
      <c r="U178" s="4">
        <f t="shared" si="443"/>
        <v>88.85397160860434</v>
      </c>
      <c r="V178" s="4">
        <f t="shared" si="444"/>
        <v>88.60711897144742</v>
      </c>
      <c r="W178" s="4">
        <f t="shared" si="445"/>
        <v>89.63197627989679</v>
      </c>
      <c r="X178" s="4">
        <f t="shared" si="446"/>
        <v>89.614822165240781</v>
      </c>
      <c r="Y178" s="4">
        <f t="shared" si="447"/>
        <v>90.021202209332102</v>
      </c>
      <c r="Z178" s="4">
        <f t="shared" si="448"/>
        <v>91.290788255188716</v>
      </c>
      <c r="AA178" s="4">
        <f t="shared" si="449"/>
        <v>91.455923317500407</v>
      </c>
      <c r="AB178" s="4">
        <f t="shared" si="450"/>
        <v>91.903955403308103</v>
      </c>
      <c r="AC178" s="4">
        <f t="shared" si="451"/>
        <v>92.946990316382525</v>
      </c>
      <c r="AD178" s="4">
        <f t="shared" si="452"/>
        <v>93.636880132567313</v>
      </c>
      <c r="AE178" s="4">
        <f t="shared" si="453"/>
        <v>94.929272781728869</v>
      </c>
      <c r="AF178" s="4">
        <f t="shared" si="454"/>
        <v>95.045622332720271</v>
      </c>
      <c r="AG178" s="4">
        <f t="shared" si="455"/>
        <v>95.907032827252223</v>
      </c>
      <c r="AI178" s="4">
        <f t="shared" si="456"/>
        <v>-0.41742274081317987</v>
      </c>
      <c r="AJ178" s="4">
        <f t="shared" si="457"/>
        <v>7.7188343988012775E-2</v>
      </c>
      <c r="AK178" s="4">
        <f t="shared" si="458"/>
        <v>1.3530283913956538</v>
      </c>
      <c r="AL178" s="4">
        <f t="shared" si="459"/>
        <v>0.75488102855257466</v>
      </c>
      <c r="AM178" s="4">
        <f t="shared" si="460"/>
        <v>-0.90797627989678631</v>
      </c>
      <c r="AN178" s="4">
        <f t="shared" si="461"/>
        <v>0.88517783475921874</v>
      </c>
      <c r="AO178" s="4">
        <f t="shared" si="462"/>
        <v>-1.5552022093321085</v>
      </c>
      <c r="AP178" s="4">
        <f t="shared" si="463"/>
        <v>-1.4627882551887126</v>
      </c>
      <c r="AQ178" s="4">
        <f t="shared" si="464"/>
        <v>0.88907668249959215</v>
      </c>
      <c r="AR178" s="4">
        <f t="shared" si="465"/>
        <v>2.7044596691894185E-2</v>
      </c>
      <c r="AS178" s="4">
        <f t="shared" si="466"/>
        <v>-0.99899031638253177</v>
      </c>
      <c r="AT178" s="4">
        <f t="shared" si="467"/>
        <v>-0.60088013256731188</v>
      </c>
      <c r="AU178" s="4">
        <f t="shared" si="468"/>
        <v>-0.55427278172886929</v>
      </c>
      <c r="AV178" s="4">
        <f t="shared" si="570"/>
        <v>-2.0106223327202741</v>
      </c>
      <c r="AW178" s="4">
        <f t="shared" si="570"/>
        <v>-2.4510328272522202</v>
      </c>
      <c r="AY178" s="2">
        <f t="shared" si="520"/>
        <v>89.719422740813187</v>
      </c>
      <c r="AZ178" s="2">
        <f t="shared" si="571"/>
        <v>89.405811539864786</v>
      </c>
      <c r="BA178" s="2">
        <f t="shared" si="572"/>
        <v>88.853971607000659</v>
      </c>
      <c r="BB178" s="2">
        <f t="shared" si="573"/>
        <v>88.607118894290878</v>
      </c>
      <c r="BC178" s="2">
        <f t="shared" si="574"/>
        <v>89.631976129327739</v>
      </c>
      <c r="BD178" s="2">
        <f t="shared" si="575"/>
        <v>89.614822091080924</v>
      </c>
      <c r="BE178" s="2">
        <f t="shared" si="576"/>
        <v>90.021202143834159</v>
      </c>
      <c r="BF178" s="2">
        <f t="shared" si="577"/>
        <v>91.290788255163108</v>
      </c>
      <c r="BG178" s="2">
        <f t="shared" si="578"/>
        <v>91.45592331609474</v>
      </c>
      <c r="BH178" s="2">
        <f t="shared" si="579"/>
        <v>91.903955015578958</v>
      </c>
      <c r="BI178" s="2">
        <f t="shared" si="580"/>
        <v>92.946981938985843</v>
      </c>
      <c r="BJ178" s="2">
        <f t="shared" si="581"/>
        <v>93.636864376952616</v>
      </c>
      <c r="BK178" s="2">
        <f t="shared" si="582"/>
        <v>94.929068966617365</v>
      </c>
      <c r="BL178" s="2">
        <f t="shared" si="583"/>
        <v>94.975837490930189</v>
      </c>
      <c r="BM178" s="2">
        <f t="shared" si="584"/>
        <v>95.227461166279895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89.828000000000003</v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108.53558058161352</v>
      </c>
      <c r="DL178" s="2">
        <f t="shared" si="585"/>
        <v>119.17063697705804</v>
      </c>
      <c r="DM178" s="2">
        <f t="shared" si="585"/>
        <v>119.53717058029686</v>
      </c>
      <c r="DN178" s="2">
        <f t="shared" si="585"/>
        <v>123.96424446693659</v>
      </c>
      <c r="DO178" s="2">
        <f t="shared" si="585"/>
        <v>120.36712373358347</v>
      </c>
      <c r="DP178" s="2">
        <f t="shared" si="585"/>
        <v>125.20288189618188</v>
      </c>
      <c r="DQ178" s="2">
        <f t="shared" si="585"/>
        <v>117.35516856330015</v>
      </c>
      <c r="DR178" s="2">
        <f t="shared" si="585"/>
        <v>127.88061512605043</v>
      </c>
      <c r="DS178" s="2">
        <f t="shared" si="585"/>
        <v>122.35024509803922</v>
      </c>
      <c r="DT178" s="2">
        <f t="shared" si="585"/>
        <v>122.6826974789916</v>
      </c>
      <c r="DU178" s="2">
        <f t="shared" si="585"/>
        <v>112.76568825910931</v>
      </c>
      <c r="DV178" s="2">
        <f t="shared" si="585"/>
        <v>117.76054399624768</v>
      </c>
      <c r="DW178" s="2">
        <f t="shared" si="585"/>
        <v>125.91426315789475</v>
      </c>
      <c r="DX178" s="2">
        <f t="shared" si="585"/>
        <v>124.88656662210337</v>
      </c>
      <c r="DY178" s="2">
        <f t="shared" si="585"/>
        <v>119.9890519836856</v>
      </c>
      <c r="DZ178" s="5"/>
      <c r="EA178" s="2">
        <f t="shared" si="440"/>
        <v>89.758436723602486</v>
      </c>
      <c r="EB178" s="2">
        <f t="shared" si="502"/>
        <v>89.310516073035899</v>
      </c>
      <c r="EC178" s="2">
        <f t="shared" si="503"/>
        <v>88.197391807738811</v>
      </c>
      <c r="ED178" s="2">
        <f t="shared" si="504"/>
        <v>88.245365397655732</v>
      </c>
      <c r="EE178" s="2">
        <f t="shared" si="505"/>
        <v>90.688153311756565</v>
      </c>
      <c r="EF178" s="2">
        <f t="shared" si="506"/>
        <v>89.832633707147124</v>
      </c>
      <c r="EG178" s="2">
        <f t="shared" si="507"/>
        <v>89.205464228832852</v>
      </c>
      <c r="EH178" s="2">
        <f t="shared" si="508"/>
        <v>91.134652410202804</v>
      </c>
      <c r="EI178" s="2">
        <f t="shared" si="509"/>
        <v>90.773215186872534</v>
      </c>
      <c r="EJ178" s="2">
        <f t="shared" si="510"/>
        <v>91.984028700308954</v>
      </c>
      <c r="EK178" s="2">
        <f t="shared" si="511"/>
        <v>93.16116730933058</v>
      </c>
      <c r="EL178" s="2">
        <f t="shared" si="512"/>
        <v>94.350464871301639</v>
      </c>
      <c r="EM178" s="2">
        <f t="shared" si="513"/>
        <v>96.257112753291679</v>
      </c>
      <c r="EN178" s="2">
        <f t="shared" si="514"/>
        <v>94.848739100257731</v>
      </c>
      <c r="EO178" s="2">
        <f t="shared" si="515"/>
        <v>96.395842330738631</v>
      </c>
      <c r="EP178" s="5"/>
      <c r="EQ178" s="2">
        <f t="shared" si="516"/>
        <v>89.705174723318933</v>
      </c>
      <c r="ER178" s="2">
        <f t="shared" si="586"/>
        <v>89.42589560261753</v>
      </c>
      <c r="ES178" s="2">
        <f t="shared" si="586"/>
        <v>88.985804154248243</v>
      </c>
      <c r="ET178" s="2">
        <f t="shared" si="586"/>
        <v>88.693453026869236</v>
      </c>
      <c r="EU178" s="2">
        <f t="shared" si="586"/>
        <v>89.355033505865265</v>
      </c>
      <c r="EV178" s="2">
        <f t="shared" si="586"/>
        <v>89.55935814606741</v>
      </c>
      <c r="EW178" s="2">
        <f t="shared" si="586"/>
        <v>90.211925217440864</v>
      </c>
      <c r="EX178" s="2">
        <f t="shared" si="586"/>
        <v>91.319700357973318</v>
      </c>
      <c r="EY178" s="2">
        <f t="shared" si="586"/>
        <v>91.600417953867563</v>
      </c>
      <c r="EZ178" s="2">
        <f t="shared" si="586"/>
        <v>91.88125656678595</v>
      </c>
      <c r="FA178" s="2">
        <f t="shared" si="586"/>
        <v>92.882993327953912</v>
      </c>
      <c r="FB178" s="2">
        <f t="shared" si="586"/>
        <v>93.428090227004006</v>
      </c>
      <c r="FC178" s="2">
        <f t="shared" si="586"/>
        <v>94.485869762167738</v>
      </c>
      <c r="FD178" s="2">
        <f t="shared" si="586"/>
        <v>95.02247824408748</v>
      </c>
      <c r="FE178" s="2">
        <f t="shared" si="586"/>
        <v>94.728322132820779</v>
      </c>
      <c r="FG178" s="2">
        <f t="shared" si="518"/>
        <v>0.99996429010352206</v>
      </c>
      <c r="FH178" s="2">
        <f t="shared" si="587"/>
        <v>0.9999670042848825</v>
      </c>
      <c r="FI178" s="2">
        <f t="shared" si="587"/>
        <v>0.99996554330035126</v>
      </c>
      <c r="FJ178" s="2">
        <f t="shared" si="587"/>
        <v>0.99996199185935075</v>
      </c>
      <c r="FK178" s="2">
        <f t="shared" si="587"/>
        <v>0.99996168001819463</v>
      </c>
      <c r="FL178" s="2">
        <f t="shared" si="587"/>
        <v>0.99995946606134534</v>
      </c>
      <c r="FM178" s="2">
        <f t="shared" si="587"/>
        <v>0.99995822579727189</v>
      </c>
      <c r="FN178" s="2">
        <f t="shared" si="587"/>
        <v>0.99995465057149269</v>
      </c>
      <c r="FO178" s="2">
        <f t="shared" si="587"/>
        <v>0.99995553272851279</v>
      </c>
      <c r="FP178" s="2">
        <f t="shared" si="587"/>
        <v>0.99995315782314265</v>
      </c>
      <c r="FQ178" s="2">
        <f t="shared" si="587"/>
        <v>0.99995816936006998</v>
      </c>
      <c r="FR178" s="2">
        <f t="shared" si="587"/>
        <v>0.99996310138304578</v>
      </c>
      <c r="FS178" s="2">
        <f t="shared" si="587"/>
        <v>0.99995891945378057</v>
      </c>
      <c r="FT178" s="2">
        <f t="shared" si="587"/>
        <v>0.99995035003200849</v>
      </c>
      <c r="FU178" s="2">
        <f t="shared" si="587"/>
        <v>0.99994608924301209</v>
      </c>
      <c r="FV178" s="5"/>
      <c r="FW178" s="2">
        <f t="shared" si="536"/>
        <v>0.74508115431909361</v>
      </c>
      <c r="FX178" s="2">
        <f t="shared" si="588"/>
        <v>0.81739118826476598</v>
      </c>
      <c r="FY178" s="2">
        <f t="shared" si="589"/>
        <v>0.83141764182124889</v>
      </c>
      <c r="FZ178" s="2">
        <f t="shared" si="590"/>
        <v>0.80429778677046793</v>
      </c>
      <c r="GA178" s="2">
        <f t="shared" si="591"/>
        <v>0.79311287354889681</v>
      </c>
      <c r="GB178" s="2">
        <f t="shared" si="592"/>
        <v>0.80228656624201222</v>
      </c>
      <c r="GC178" s="2">
        <f t="shared" si="593"/>
        <v>0.80933289294429878</v>
      </c>
      <c r="GD178" s="2">
        <f t="shared" si="594"/>
        <v>0.83475357826038299</v>
      </c>
      <c r="GE178" s="2">
        <f t="shared" si="595"/>
        <v>0.82362391912125299</v>
      </c>
      <c r="GF178" s="2">
        <f t="shared" si="596"/>
        <v>0.7931301453810875</v>
      </c>
      <c r="GG178" s="2">
        <f t="shared" si="597"/>
        <v>0.772917146806956</v>
      </c>
      <c r="GH178" s="2">
        <f t="shared" si="598"/>
        <v>0.77459229642589633</v>
      </c>
      <c r="GI178" s="2">
        <f t="shared" si="599"/>
        <v>0.75046852705893263</v>
      </c>
      <c r="GJ178" s="2">
        <f t="shared" si="600"/>
        <v>0.7229632351621833</v>
      </c>
      <c r="GK178" s="2">
        <f t="shared" si="601"/>
        <v>0.70143263854397753</v>
      </c>
      <c r="GL178" s="5"/>
      <c r="GM178" s="86">
        <f t="shared" si="537"/>
        <v>0</v>
      </c>
      <c r="GN178" s="86">
        <f t="shared" si="602"/>
        <v>5.0661745772336559E-290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7.5794114152898598E-251</v>
      </c>
      <c r="HD178" s="86">
        <f t="shared" si="616"/>
        <v>0</v>
      </c>
      <c r="HE178" s="86">
        <f t="shared" si="617"/>
        <v>1.8757183586757901E-300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5.7414175244452905E-282</v>
      </c>
      <c r="HO178" s="86">
        <f t="shared" si="627"/>
        <v>2.2384046232319257E-201</v>
      </c>
      <c r="HP178" s="86">
        <f t="shared" si="628"/>
        <v>7.8267631835915049E-227</v>
      </c>
      <c r="HQ178" s="86">
        <f t="shared" si="629"/>
        <v>1.1510548238016725E-273</v>
      </c>
      <c r="HS178" s="86">
        <f t="shared" si="539"/>
        <v>3.3414067676777395E-16</v>
      </c>
      <c r="HT178" s="86">
        <f t="shared" si="630"/>
        <v>4.8078477362836155E-22</v>
      </c>
      <c r="HU178" s="86">
        <f t="shared" si="631"/>
        <v>7.6046815032759185E-25</v>
      </c>
      <c r="HV178" s="86">
        <f t="shared" si="632"/>
        <v>9.7123436664051915E-26</v>
      </c>
      <c r="HW178" s="86">
        <f t="shared" si="633"/>
        <v>2.339500963963154E-25</v>
      </c>
      <c r="HX178" s="86">
        <f t="shared" si="634"/>
        <v>1.2512089132589505E-25</v>
      </c>
      <c r="HY178" s="86">
        <f t="shared" si="635"/>
        <v>2.5569071104583708E-24</v>
      </c>
      <c r="HZ178" s="86">
        <f t="shared" si="636"/>
        <v>3.2452201256648932E-29</v>
      </c>
      <c r="IA178" s="86">
        <f t="shared" si="637"/>
        <v>8.2411960002952532E-27</v>
      </c>
      <c r="IB178" s="86">
        <f t="shared" si="638"/>
        <v>5.7266869972848628E-25</v>
      </c>
      <c r="IC178" s="86">
        <f t="shared" si="639"/>
        <v>6.4265292187869612E-24</v>
      </c>
      <c r="ID178" s="86">
        <f t="shared" si="640"/>
        <v>5.6859682802832055E-23</v>
      </c>
      <c r="IE178" s="86">
        <f t="shared" si="641"/>
        <v>6.1726335708644621E-22</v>
      </c>
      <c r="IF178" s="86">
        <f t="shared" si="642"/>
        <v>1.8148514551570576E-39</v>
      </c>
      <c r="IG178" s="86">
        <f t="shared" si="643"/>
        <v>1.4367907845429184E-36</v>
      </c>
      <c r="II178" s="86">
        <f t="shared" si="540"/>
        <v>0.15720184930770356</v>
      </c>
      <c r="IJ178" s="86">
        <f t="shared" si="541"/>
        <v>3.7795956339249176E-2</v>
      </c>
      <c r="IK178" s="86">
        <f t="shared" si="542"/>
        <v>1.6573356206034832E-2</v>
      </c>
      <c r="IL178" s="86">
        <f t="shared" si="543"/>
        <v>2.8716932458882891E-2</v>
      </c>
      <c r="IM178" s="86">
        <f t="shared" si="544"/>
        <v>3.1623951631235096E-2</v>
      </c>
      <c r="IN178" s="86">
        <f t="shared" si="545"/>
        <v>2.7639698457196153E-2</v>
      </c>
      <c r="IO178" s="86">
        <f t="shared" si="546"/>
        <v>2.6851043710228673E-2</v>
      </c>
      <c r="IP178" s="86">
        <f t="shared" si="547"/>
        <v>7.7647140393565456E-3</v>
      </c>
      <c r="IQ178" s="86">
        <f t="shared" si="548"/>
        <v>1.3988745688400467E-2</v>
      </c>
      <c r="IR178" s="86">
        <f t="shared" si="549"/>
        <v>3.3519602045482974E-2</v>
      </c>
      <c r="IS178" s="86">
        <f t="shared" si="550"/>
        <v>5.4373221434826625E-2</v>
      </c>
      <c r="IT178" s="86">
        <f t="shared" si="551"/>
        <v>5.985486478132674E-2</v>
      </c>
      <c r="IU178" s="86">
        <f t="shared" si="552"/>
        <v>8.9295921115348051E-2</v>
      </c>
      <c r="IV178" s="86">
        <f t="shared" si="553"/>
        <v>0.13038404705240123</v>
      </c>
      <c r="IW178" s="86">
        <f t="shared" si="554"/>
        <v>0.11907936807594653</v>
      </c>
      <c r="IY178" s="86">
        <f t="shared" si="555"/>
        <v>0.15720184930770389</v>
      </c>
      <c r="IZ178" s="86">
        <f t="shared" si="556"/>
        <v>3.7795956339249176E-2</v>
      </c>
      <c r="JA178" s="86">
        <f t="shared" si="557"/>
        <v>1.6573356206034832E-2</v>
      </c>
      <c r="JB178" s="86">
        <f t="shared" si="558"/>
        <v>2.8716932458882891E-2</v>
      </c>
      <c r="JC178" s="86">
        <f t="shared" si="559"/>
        <v>3.1623951631235096E-2</v>
      </c>
      <c r="JD178" s="86">
        <f t="shared" si="560"/>
        <v>2.7639698457196153E-2</v>
      </c>
      <c r="JE178" s="86">
        <f t="shared" si="561"/>
        <v>2.6851043710228673E-2</v>
      </c>
      <c r="JF178" s="86">
        <f t="shared" si="562"/>
        <v>7.7647140393565456E-3</v>
      </c>
      <c r="JG178" s="86">
        <f t="shared" si="563"/>
        <v>1.3988745688400467E-2</v>
      </c>
      <c r="JH178" s="86">
        <f t="shared" si="564"/>
        <v>3.3519602045482974E-2</v>
      </c>
      <c r="JI178" s="86">
        <f t="shared" si="565"/>
        <v>5.4373221434826625E-2</v>
      </c>
      <c r="JJ178" s="86">
        <f t="shared" si="566"/>
        <v>5.985486478132674E-2</v>
      </c>
      <c r="JK178" s="86">
        <f t="shared" si="567"/>
        <v>8.9295921115348051E-2</v>
      </c>
      <c r="JL178" s="86">
        <f t="shared" si="568"/>
        <v>0.13038404705240123</v>
      </c>
      <c r="JM178" s="86">
        <f t="shared" si="569"/>
        <v>0.11907936807594653</v>
      </c>
    </row>
    <row r="179" spans="2:273" x14ac:dyDescent="0.25">
      <c r="B179" s="2">
        <v>152</v>
      </c>
      <c r="C179" s="37">
        <v>89.349000000000004</v>
      </c>
      <c r="D179" s="37">
        <v>88.759</v>
      </c>
      <c r="E179" s="37">
        <v>88.120999999999995</v>
      </c>
      <c r="F179" s="37">
        <v>90.224000000000004</v>
      </c>
      <c r="G179" s="37">
        <v>89.102999999999994</v>
      </c>
      <c r="H179" s="37">
        <v>91.052000000000007</v>
      </c>
      <c r="I179" s="37">
        <v>88.930999999999997</v>
      </c>
      <c r="J179" s="37">
        <v>90.259</v>
      </c>
      <c r="K179" s="37">
        <v>89.930999999999997</v>
      </c>
      <c r="L179" s="37">
        <v>89.275999999999996</v>
      </c>
      <c r="M179" s="37">
        <v>93.914000000000001</v>
      </c>
      <c r="N179" s="37">
        <v>93.268000000000001</v>
      </c>
      <c r="O179" s="37">
        <v>94.143000000000001</v>
      </c>
      <c r="P179" s="37">
        <v>93.614000000000004</v>
      </c>
      <c r="Q179" s="37">
        <v>94.192999999999998</v>
      </c>
      <c r="S179" s="4">
        <f t="shared" si="441"/>
        <v>89.616782014989312</v>
      </c>
      <c r="T179" s="4">
        <f t="shared" si="442"/>
        <v>89.283458411704501</v>
      </c>
      <c r="U179" s="4">
        <f t="shared" si="443"/>
        <v>88.743102017433017</v>
      </c>
      <c r="V179" s="4">
        <f t="shared" si="444"/>
        <v>88.492799775893133</v>
      </c>
      <c r="W179" s="4">
        <f t="shared" si="445"/>
        <v>89.523732349658644</v>
      </c>
      <c r="X179" s="4">
        <f t="shared" si="446"/>
        <v>89.497887647889613</v>
      </c>
      <c r="Y179" s="4">
        <f t="shared" si="447"/>
        <v>89.925299714260504</v>
      </c>
      <c r="Z179" s="4">
        <f t="shared" si="448"/>
        <v>91.195945811333431</v>
      </c>
      <c r="AA179" s="4">
        <f t="shared" si="449"/>
        <v>91.342562893200295</v>
      </c>
      <c r="AB179" s="4">
        <f t="shared" si="450"/>
        <v>91.782295714686811</v>
      </c>
      <c r="AC179" s="4">
        <f t="shared" si="451"/>
        <v>92.796254617894974</v>
      </c>
      <c r="AD179" s="4">
        <f t="shared" si="452"/>
        <v>93.508612094175803</v>
      </c>
      <c r="AE179" s="4">
        <f t="shared" si="453"/>
        <v>94.788997707789264</v>
      </c>
      <c r="AF179" s="4">
        <f t="shared" si="454"/>
        <v>94.873167777373638</v>
      </c>
      <c r="AG179" s="4">
        <f t="shared" si="455"/>
        <v>95.351103160787503</v>
      </c>
      <c r="AI179" s="4">
        <f t="shared" si="456"/>
        <v>-0.26778201498930798</v>
      </c>
      <c r="AJ179" s="4">
        <f t="shared" si="457"/>
        <v>-0.5244584117045008</v>
      </c>
      <c r="AK179" s="4">
        <f t="shared" si="458"/>
        <v>-0.62210201743302207</v>
      </c>
      <c r="AL179" s="4">
        <f t="shared" si="459"/>
        <v>1.7312002241068711</v>
      </c>
      <c r="AM179" s="4">
        <f t="shared" si="460"/>
        <v>-0.4207323496586497</v>
      </c>
      <c r="AN179" s="4">
        <f t="shared" si="461"/>
        <v>1.5541123521103941</v>
      </c>
      <c r="AO179" s="4">
        <f t="shared" si="462"/>
        <v>-0.99429971426050656</v>
      </c>
      <c r="AP179" s="4">
        <f t="shared" si="463"/>
        <v>-0.93694581133343036</v>
      </c>
      <c r="AQ179" s="4">
        <f t="shared" si="464"/>
        <v>-1.4115628932002977</v>
      </c>
      <c r="AR179" s="4">
        <f t="shared" si="465"/>
        <v>-2.5062957146868143</v>
      </c>
      <c r="AS179" s="4">
        <f t="shared" si="466"/>
        <v>1.1177453821050278</v>
      </c>
      <c r="AT179" s="4">
        <f t="shared" si="467"/>
        <v>-0.24061209417580187</v>
      </c>
      <c r="AU179" s="4">
        <f t="shared" si="468"/>
        <v>-0.64599770778926313</v>
      </c>
      <c r="AV179" s="4">
        <f t="shared" si="570"/>
        <v>-1.2591677773736336</v>
      </c>
      <c r="AW179" s="4">
        <f t="shared" si="570"/>
        <v>-1.1581031607875047</v>
      </c>
      <c r="AY179" s="2">
        <f t="shared" si="520"/>
        <v>89.616782014989312</v>
      </c>
      <c r="AZ179" s="2">
        <f t="shared" si="571"/>
        <v>89.283458395979267</v>
      </c>
      <c r="BA179" s="2">
        <f t="shared" si="572"/>
        <v>88.743102017299108</v>
      </c>
      <c r="BB179" s="2">
        <f t="shared" si="573"/>
        <v>88.492799768544117</v>
      </c>
      <c r="BC179" s="2">
        <f t="shared" si="574"/>
        <v>89.523732335897847</v>
      </c>
      <c r="BD179" s="2">
        <f t="shared" si="575"/>
        <v>89.497887641198304</v>
      </c>
      <c r="BE179" s="2">
        <f t="shared" si="576"/>
        <v>89.925299708025392</v>
      </c>
      <c r="BF179" s="2">
        <f t="shared" si="577"/>
        <v>91.195945811332166</v>
      </c>
      <c r="BG179" s="2">
        <f t="shared" si="578"/>
        <v>91.342562893106305</v>
      </c>
      <c r="BH179" s="2">
        <f t="shared" si="579"/>
        <v>91.782295677399802</v>
      </c>
      <c r="BI179" s="2">
        <f t="shared" si="580"/>
        <v>92.796253611252666</v>
      </c>
      <c r="BJ179" s="2">
        <f t="shared" si="581"/>
        <v>93.508609989480021</v>
      </c>
      <c r="BK179" s="2">
        <f t="shared" si="582"/>
        <v>94.788965850263153</v>
      </c>
      <c r="BL179" s="2">
        <f t="shared" si="583"/>
        <v>94.849917971057991</v>
      </c>
      <c r="BM179" s="2">
        <f t="shared" si="584"/>
        <v>95.05940714712257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>
        <f t="shared" si="492"/>
        <v>90.259</v>
      </c>
      <c r="DC179" s="2">
        <f t="shared" si="493"/>
        <v>89.930999999999997</v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108.56552739212007</v>
      </c>
      <c r="DL179" s="2">
        <f t="shared" si="585"/>
        <v>119.25973717948719</v>
      </c>
      <c r="DM179" s="2">
        <f t="shared" si="585"/>
        <v>119.64710641025638</v>
      </c>
      <c r="DN179" s="2">
        <f t="shared" si="585"/>
        <v>124.1152831309042</v>
      </c>
      <c r="DO179" s="2">
        <f t="shared" si="585"/>
        <v>120.49551510318948</v>
      </c>
      <c r="DP179" s="2">
        <f t="shared" si="585"/>
        <v>125.35134444444444</v>
      </c>
      <c r="DQ179" s="2">
        <f t="shared" si="585"/>
        <v>117.44590232337602</v>
      </c>
      <c r="DR179" s="2">
        <f t="shared" si="585"/>
        <v>128.04321008403363</v>
      </c>
      <c r="DS179" s="2">
        <f t="shared" si="585"/>
        <v>122.45411204481793</v>
      </c>
      <c r="DT179" s="2">
        <f t="shared" si="585"/>
        <v>122.78148487394958</v>
      </c>
      <c r="DU179" s="2">
        <f t="shared" si="585"/>
        <v>112.78512824160192</v>
      </c>
      <c r="DV179" s="2">
        <f t="shared" si="585"/>
        <v>117.81366885553473</v>
      </c>
      <c r="DW179" s="2">
        <f t="shared" si="585"/>
        <v>126.03732716927455</v>
      </c>
      <c r="DX179" s="2">
        <f t="shared" si="585"/>
        <v>125.00483467023173</v>
      </c>
      <c r="DY179" s="2">
        <f t="shared" si="585"/>
        <v>120.08561349647758</v>
      </c>
      <c r="EA179" s="2">
        <f t="shared" si="440"/>
        <v>89.657510675465844</v>
      </c>
      <c r="EB179" s="2">
        <f t="shared" si="502"/>
        <v>89.184983798379847</v>
      </c>
      <c r="EC179" s="2">
        <f t="shared" si="503"/>
        <v>88.064605955259964</v>
      </c>
      <c r="ED179" s="2">
        <f t="shared" si="504"/>
        <v>88.11793378862734</v>
      </c>
      <c r="EE179" s="2">
        <f t="shared" si="505"/>
        <v>90.619721938197031</v>
      </c>
      <c r="EF179" s="2">
        <f t="shared" si="506"/>
        <v>89.723811127831951</v>
      </c>
      <c r="EG179" s="2">
        <f t="shared" si="507"/>
        <v>89.080587405000372</v>
      </c>
      <c r="EH179" s="2">
        <f t="shared" si="508"/>
        <v>91.034811845171987</v>
      </c>
      <c r="EI179" s="2">
        <f t="shared" si="509"/>
        <v>90.63676345626584</v>
      </c>
      <c r="EJ179" s="2">
        <f t="shared" si="510"/>
        <v>91.865565134202029</v>
      </c>
      <c r="EK179" s="2">
        <f t="shared" si="511"/>
        <v>93.019033869882975</v>
      </c>
      <c r="EL179" s="2">
        <f t="shared" si="512"/>
        <v>94.250628057158551</v>
      </c>
      <c r="EM179" s="2">
        <f t="shared" si="513"/>
        <v>96.173640497346099</v>
      </c>
      <c r="EN179" s="2">
        <f t="shared" si="514"/>
        <v>94.717134711271029</v>
      </c>
      <c r="EO179" s="2">
        <f t="shared" si="515"/>
        <v>96.281518858150861</v>
      </c>
      <c r="EQ179" s="2">
        <f t="shared" si="516"/>
        <v>89.603265450156485</v>
      </c>
      <c r="ER179" s="2">
        <f t="shared" si="586"/>
        <v>89.302432903375717</v>
      </c>
      <c r="ES179" s="2">
        <f t="shared" si="586"/>
        <v>88.86739609794121</v>
      </c>
      <c r="ET179" s="2">
        <f t="shared" si="586"/>
        <v>88.574461946077776</v>
      </c>
      <c r="EU179" s="2">
        <f t="shared" si="586"/>
        <v>89.261701486364572</v>
      </c>
      <c r="EV179" s="2">
        <f t="shared" si="586"/>
        <v>89.445497448042886</v>
      </c>
      <c r="EW179" s="2">
        <f t="shared" si="586"/>
        <v>90.10547880218698</v>
      </c>
      <c r="EX179" s="2">
        <f t="shared" si="586"/>
        <v>91.223229974911277</v>
      </c>
      <c r="EY179" s="2">
        <f t="shared" si="586"/>
        <v>91.478865863745739</v>
      </c>
      <c r="EZ179" s="2">
        <f t="shared" si="586"/>
        <v>91.760852847346484</v>
      </c>
      <c r="FA179" s="2">
        <f t="shared" si="586"/>
        <v>92.735603831841772</v>
      </c>
      <c r="FB179" s="2">
        <f t="shared" si="586"/>
        <v>93.31067742512478</v>
      </c>
      <c r="FC179" s="2">
        <f t="shared" si="586"/>
        <v>94.367612796211318</v>
      </c>
      <c r="FD179" s="2">
        <f t="shared" si="586"/>
        <v>94.894472169936449</v>
      </c>
      <c r="FE179" s="2">
        <f t="shared" si="586"/>
        <v>94.583357744660631</v>
      </c>
      <c r="FG179" s="2">
        <f t="shared" si="518"/>
        <v>0.99996743208500871</v>
      </c>
      <c r="FH179" s="2">
        <f t="shared" si="587"/>
        <v>0.99996990746279402</v>
      </c>
      <c r="FI179" s="2">
        <f t="shared" si="587"/>
        <v>0.9999685750211571</v>
      </c>
      <c r="FJ179" s="2">
        <f t="shared" si="587"/>
        <v>0.99996533604781723</v>
      </c>
      <c r="FK179" s="2">
        <f t="shared" si="587"/>
        <v>0.99996505164339278</v>
      </c>
      <c r="FL179" s="2">
        <f t="shared" si="587"/>
        <v>0.99996303247673868</v>
      </c>
      <c r="FM179" s="2">
        <f t="shared" si="587"/>
        <v>0.9999619013342681</v>
      </c>
      <c r="FN179" s="2">
        <f t="shared" si="587"/>
        <v>0.99995864066460827</v>
      </c>
      <c r="FO179" s="2">
        <f t="shared" si="587"/>
        <v>0.99995944520773083</v>
      </c>
      <c r="FP179" s="2">
        <f t="shared" si="587"/>
        <v>0.99995727925088906</v>
      </c>
      <c r="FQ179" s="2">
        <f t="shared" si="587"/>
        <v>0.99996184986254955</v>
      </c>
      <c r="FR179" s="2">
        <f t="shared" si="587"/>
        <v>0.99996634795212314</v>
      </c>
      <c r="FS179" s="2">
        <f t="shared" si="587"/>
        <v>0.99996253396113488</v>
      </c>
      <c r="FT179" s="2">
        <f t="shared" si="587"/>
        <v>0.99995471849319861</v>
      </c>
      <c r="FU179" s="2">
        <f t="shared" si="587"/>
        <v>0.99995083257204032</v>
      </c>
      <c r="FW179" s="2">
        <f t="shared" si="536"/>
        <v>0.76217685375673838</v>
      </c>
      <c r="FX179" s="2">
        <f t="shared" si="588"/>
        <v>0.83073916968342931</v>
      </c>
      <c r="FY179" s="2">
        <f t="shared" si="589"/>
        <v>0.84393610061993807</v>
      </c>
      <c r="FZ179" s="2">
        <f t="shared" si="590"/>
        <v>0.81839019877111263</v>
      </c>
      <c r="GA179" s="2">
        <f t="shared" si="591"/>
        <v>0.80781825538218754</v>
      </c>
      <c r="GB179" s="2">
        <f t="shared" si="592"/>
        <v>0.81649076133268539</v>
      </c>
      <c r="GC179" s="2">
        <f t="shared" si="593"/>
        <v>0.82314245654650842</v>
      </c>
      <c r="GD179" s="2">
        <f t="shared" si="594"/>
        <v>0.84706988454852428</v>
      </c>
      <c r="GE179" s="2">
        <f t="shared" si="595"/>
        <v>0.8366073824515442</v>
      </c>
      <c r="GF179" s="2">
        <f t="shared" si="596"/>
        <v>0.80783459700061655</v>
      </c>
      <c r="GG179" s="2">
        <f t="shared" si="597"/>
        <v>0.78867553838791371</v>
      </c>
      <c r="GH179" s="2">
        <f t="shared" si="598"/>
        <v>0.79026598519156432</v>
      </c>
      <c r="GI179" s="2">
        <f t="shared" si="599"/>
        <v>0.76731576168943383</v>
      </c>
      <c r="GJ179" s="2">
        <f t="shared" si="600"/>
        <v>0.74102667357604668</v>
      </c>
      <c r="GK179" s="2">
        <f t="shared" si="601"/>
        <v>0.72035691279159875</v>
      </c>
      <c r="GM179" s="86">
        <f t="shared" si="537"/>
        <v>0</v>
      </c>
      <c r="GN179" s="86">
        <f t="shared" si="602"/>
        <v>2.5579878987211126E-296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7.0380529916842905E-258</v>
      </c>
      <c r="HD179" s="86">
        <f t="shared" si="616"/>
        <v>0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1.0044761837137272E-289</v>
      </c>
      <c r="HO179" s="86">
        <f t="shared" si="627"/>
        <v>5.4925072705265177E-207</v>
      </c>
      <c r="HP179" s="86">
        <f t="shared" si="628"/>
        <v>3.7940994579580452E-233</v>
      </c>
      <c r="HQ179" s="86">
        <f t="shared" si="629"/>
        <v>3.3238276673757173E-281</v>
      </c>
      <c r="HS179" s="86">
        <f t="shared" si="539"/>
        <v>5.4967699484210345E-17</v>
      </c>
      <c r="HT179" s="86">
        <f t="shared" si="630"/>
        <v>5.1625167331579203E-23</v>
      </c>
      <c r="HU179" s="86">
        <f t="shared" si="631"/>
        <v>5.7884228677993417E-26</v>
      </c>
      <c r="HV179" s="86">
        <f t="shared" si="632"/>
        <v>6.4974439721606502E-27</v>
      </c>
      <c r="HW179" s="86">
        <f t="shared" si="633"/>
        <v>1.4595051685008648E-26</v>
      </c>
      <c r="HX179" s="86">
        <f t="shared" si="634"/>
        <v>8.0605460303751936E-27</v>
      </c>
      <c r="HY179" s="86">
        <f t="shared" si="635"/>
        <v>1.9030543719619194E-25</v>
      </c>
      <c r="HZ179" s="86">
        <f t="shared" si="636"/>
        <v>1.5079478658995152E-30</v>
      </c>
      <c r="IA179" s="86">
        <f t="shared" si="637"/>
        <v>4.7797159766788324E-28</v>
      </c>
      <c r="IB179" s="86">
        <f t="shared" si="638"/>
        <v>3.7655788206908055E-26</v>
      </c>
      <c r="IC179" s="86">
        <f t="shared" si="639"/>
        <v>4.573400723282205E-25</v>
      </c>
      <c r="ID179" s="86">
        <f t="shared" si="640"/>
        <v>4.6173135821080112E-24</v>
      </c>
      <c r="IE179" s="86">
        <f t="shared" si="641"/>
        <v>5.1618852956415252E-23</v>
      </c>
      <c r="IF179" s="86">
        <f t="shared" si="642"/>
        <v>1.3627977261113291E-41</v>
      </c>
      <c r="IG179" s="86">
        <f t="shared" si="643"/>
        <v>1.3525621682820356E-38</v>
      </c>
      <c r="II179" s="86">
        <f t="shared" si="540"/>
        <v>0.12455771284605434</v>
      </c>
      <c r="IJ179" s="86">
        <f t="shared" si="541"/>
        <v>2.7475052381027345E-2</v>
      </c>
      <c r="IK179" s="86">
        <f t="shared" si="542"/>
        <v>1.1266051936200091E-2</v>
      </c>
      <c r="IL179" s="86">
        <f t="shared" si="543"/>
        <v>1.9811932620610834E-2</v>
      </c>
      <c r="IM179" s="86">
        <f t="shared" si="544"/>
        <v>2.1651129015788695E-2</v>
      </c>
      <c r="IN179" s="86">
        <f t="shared" si="545"/>
        <v>1.8915854943835946E-2</v>
      </c>
      <c r="IO179" s="86">
        <f t="shared" si="546"/>
        <v>1.8537250128248205E-2</v>
      </c>
      <c r="IP179" s="86">
        <f t="shared" si="547"/>
        <v>4.9003226563477231E-3</v>
      </c>
      <c r="IQ179" s="86">
        <f t="shared" si="548"/>
        <v>9.2027861591132409E-3</v>
      </c>
      <c r="IR179" s="86">
        <f t="shared" si="549"/>
        <v>2.3117044844133763E-2</v>
      </c>
      <c r="IS179" s="86">
        <f t="shared" si="550"/>
        <v>3.8591582680990368E-2</v>
      </c>
      <c r="IT179" s="86">
        <f t="shared" si="551"/>
        <v>4.3148401268237602E-2</v>
      </c>
      <c r="IU179" s="86">
        <f t="shared" si="552"/>
        <v>6.5586013886247324E-2</v>
      </c>
      <c r="IV179" s="86">
        <f t="shared" si="553"/>
        <v>9.7521880207857112E-2</v>
      </c>
      <c r="IW179" s="86">
        <f t="shared" si="554"/>
        <v>8.5174296151500004E-2</v>
      </c>
      <c r="IY179" s="86">
        <f t="shared" si="555"/>
        <v>0.12455771284605439</v>
      </c>
      <c r="IZ179" s="86">
        <f t="shared" si="556"/>
        <v>2.7475052381027345E-2</v>
      </c>
      <c r="JA179" s="86">
        <f t="shared" si="557"/>
        <v>1.1266051936200091E-2</v>
      </c>
      <c r="JB179" s="86">
        <f t="shared" si="558"/>
        <v>1.9811932620610834E-2</v>
      </c>
      <c r="JC179" s="86">
        <f t="shared" si="559"/>
        <v>2.1651129015788695E-2</v>
      </c>
      <c r="JD179" s="86">
        <f t="shared" si="560"/>
        <v>1.8915854943835946E-2</v>
      </c>
      <c r="JE179" s="86">
        <f t="shared" si="561"/>
        <v>1.8537250128248205E-2</v>
      </c>
      <c r="JF179" s="86">
        <f t="shared" si="562"/>
        <v>4.9003226563477231E-3</v>
      </c>
      <c r="JG179" s="86">
        <f t="shared" si="563"/>
        <v>9.2027861591132409E-3</v>
      </c>
      <c r="JH179" s="86">
        <f t="shared" si="564"/>
        <v>2.3117044844133763E-2</v>
      </c>
      <c r="JI179" s="86">
        <f t="shared" si="565"/>
        <v>3.8591582680990368E-2</v>
      </c>
      <c r="JJ179" s="86">
        <f t="shared" si="566"/>
        <v>4.3148401268237602E-2</v>
      </c>
      <c r="JK179" s="86">
        <f t="shared" si="567"/>
        <v>6.5586013886247324E-2</v>
      </c>
      <c r="JL179" s="86">
        <f t="shared" si="568"/>
        <v>9.7521880207857112E-2</v>
      </c>
      <c r="JM179" s="86">
        <f t="shared" si="569"/>
        <v>8.5174296151500004E-2</v>
      </c>
    </row>
    <row r="180" spans="2:273" x14ac:dyDescent="0.25">
      <c r="B180" s="2">
        <v>153</v>
      </c>
      <c r="C180" s="37">
        <v>90.54</v>
      </c>
      <c r="D180" s="37">
        <v>87.397000000000006</v>
      </c>
      <c r="E180" s="37">
        <v>89</v>
      </c>
      <c r="F180" s="37">
        <v>90.052000000000007</v>
      </c>
      <c r="G180" s="37">
        <v>88.844999999999999</v>
      </c>
      <c r="H180" s="37">
        <v>88.793000000000006</v>
      </c>
      <c r="I180" s="37">
        <v>89.085999999999999</v>
      </c>
      <c r="J180" s="37">
        <v>93.638000000000005</v>
      </c>
      <c r="K180" s="37">
        <v>93</v>
      </c>
      <c r="L180" s="37">
        <v>91.19</v>
      </c>
      <c r="M180" s="37">
        <v>94.361999999999995</v>
      </c>
      <c r="N180" s="37">
        <v>93</v>
      </c>
      <c r="O180" s="37">
        <v>91.875</v>
      </c>
      <c r="P180" s="37">
        <v>93.034999999999997</v>
      </c>
      <c r="Q180" s="37">
        <v>91.667000000000002</v>
      </c>
      <c r="S180" s="4">
        <f t="shared" si="441"/>
        <v>89.514156604683905</v>
      </c>
      <c r="T180" s="4">
        <f t="shared" si="442"/>
        <v>89.161072737160652</v>
      </c>
      <c r="U180" s="4">
        <f t="shared" si="443"/>
        <v>88.631971645532673</v>
      </c>
      <c r="V180" s="4">
        <f t="shared" si="444"/>
        <v>88.378354250442825</v>
      </c>
      <c r="W180" s="4">
        <f t="shared" si="445"/>
        <v>89.415884347197917</v>
      </c>
      <c r="X180" s="4">
        <f t="shared" si="446"/>
        <v>89.381047333230299</v>
      </c>
      <c r="Y180" s="4">
        <f t="shared" si="447"/>
        <v>89.829081694812814</v>
      </c>
      <c r="Z180" s="4">
        <f t="shared" si="448"/>
        <v>91.101051135088738</v>
      </c>
      <c r="AA180" s="4">
        <f t="shared" si="449"/>
        <v>91.22892980271736</v>
      </c>
      <c r="AB180" s="4">
        <f t="shared" si="450"/>
        <v>91.660675200613696</v>
      </c>
      <c r="AC180" s="4">
        <f t="shared" si="451"/>
        <v>92.645600479884564</v>
      </c>
      <c r="AD180" s="4">
        <f t="shared" si="452"/>
        <v>93.380591695249066</v>
      </c>
      <c r="AE180" s="4">
        <f t="shared" si="453"/>
        <v>94.649192452901048</v>
      </c>
      <c r="AF180" s="4">
        <f t="shared" si="454"/>
        <v>94.731060313955638</v>
      </c>
      <c r="AG180" s="4">
        <f t="shared" si="455"/>
        <v>95.007585868647539</v>
      </c>
      <c r="AI180" s="4">
        <f t="shared" si="456"/>
        <v>1.0258433953161017</v>
      </c>
      <c r="AJ180" s="4">
        <f t="shared" si="457"/>
        <v>-1.7640727371606459</v>
      </c>
      <c r="AK180" s="4">
        <f t="shared" si="458"/>
        <v>0.36802835446732729</v>
      </c>
      <c r="AL180" s="4">
        <f t="shared" si="459"/>
        <v>1.6736457495571813</v>
      </c>
      <c r="AM180" s="4">
        <f t="shared" si="460"/>
        <v>-0.57088434719791792</v>
      </c>
      <c r="AN180" s="4">
        <f t="shared" si="461"/>
        <v>-0.58804733323029268</v>
      </c>
      <c r="AO180" s="4">
        <f t="shared" si="462"/>
        <v>-0.74308169481281539</v>
      </c>
      <c r="AP180" s="4">
        <f t="shared" si="463"/>
        <v>2.5369488649112668</v>
      </c>
      <c r="AQ180" s="4">
        <f t="shared" si="464"/>
        <v>1.7710701972826399</v>
      </c>
      <c r="AR180" s="4">
        <f t="shared" si="465"/>
        <v>-0.47067520061369805</v>
      </c>
      <c r="AS180" s="4">
        <f t="shared" si="466"/>
        <v>1.7163995201154307</v>
      </c>
      <c r="AT180" s="4">
        <f t="shared" si="467"/>
        <v>-0.38059169524906622</v>
      </c>
      <c r="AU180" s="4">
        <f t="shared" si="468"/>
        <v>-2.7741924529010475</v>
      </c>
      <c r="AV180" s="4">
        <f t="shared" si="570"/>
        <v>-1.6960603139556412</v>
      </c>
      <c r="AW180" s="4">
        <f t="shared" si="570"/>
        <v>-3.3405858686475369</v>
      </c>
      <c r="AY180" s="2">
        <f t="shared" si="520"/>
        <v>89.514156604683905</v>
      </c>
      <c r="AZ180" s="2">
        <f t="shared" si="571"/>
        <v>89.16107273526255</v>
      </c>
      <c r="BA180" s="2">
        <f t="shared" si="572"/>
        <v>88.63197164552291</v>
      </c>
      <c r="BB180" s="2">
        <f t="shared" si="573"/>
        <v>88.378354249836306</v>
      </c>
      <c r="BC180" s="2">
        <f t="shared" si="574"/>
        <v>89.41588434611873</v>
      </c>
      <c r="BD180" s="2">
        <f t="shared" si="575"/>
        <v>89.381047332709585</v>
      </c>
      <c r="BE180" s="2">
        <f t="shared" si="576"/>
        <v>89.82908169429696</v>
      </c>
      <c r="BF180" s="2">
        <f t="shared" si="577"/>
        <v>91.101051135088682</v>
      </c>
      <c r="BG180" s="2">
        <f t="shared" si="578"/>
        <v>91.22892980271196</v>
      </c>
      <c r="BH180" s="2">
        <f t="shared" si="579"/>
        <v>91.660675197526317</v>
      </c>
      <c r="BI180" s="2">
        <f t="shared" si="580"/>
        <v>92.645600375495235</v>
      </c>
      <c r="BJ180" s="2">
        <f t="shared" si="581"/>
        <v>93.38059145051804</v>
      </c>
      <c r="BK180" s="2">
        <f t="shared" si="582"/>
        <v>94.649188132219763</v>
      </c>
      <c r="BL180" s="2">
        <f t="shared" si="583"/>
        <v>94.723996140916526</v>
      </c>
      <c r="BM180" s="2">
        <f t="shared" si="584"/>
        <v>94.89150211400738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>
        <f t="shared" si="487"/>
        <v>89</v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>
        <f t="shared" si="492"/>
        <v>93.638000000000005</v>
      </c>
      <c r="DC180" s="2">
        <f t="shared" si="493"/>
        <v>93</v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108.59547420262665</v>
      </c>
      <c r="DL180" s="2">
        <f t="shared" si="585"/>
        <v>119.34883738191634</v>
      </c>
      <c r="DM180" s="2">
        <f t="shared" si="585"/>
        <v>119.7570422402159</v>
      </c>
      <c r="DN180" s="2">
        <f t="shared" si="585"/>
        <v>124.26632179487181</v>
      </c>
      <c r="DO180" s="2">
        <f t="shared" si="585"/>
        <v>120.62390647279548</v>
      </c>
      <c r="DP180" s="2">
        <f t="shared" si="585"/>
        <v>125.49980699270698</v>
      </c>
      <c r="DQ180" s="2">
        <f t="shared" si="585"/>
        <v>117.53663608345188</v>
      </c>
      <c r="DR180" s="2">
        <f t="shared" si="585"/>
        <v>128.20580504201681</v>
      </c>
      <c r="DS180" s="2">
        <f t="shared" si="585"/>
        <v>122.55797899159666</v>
      </c>
      <c r="DT180" s="2">
        <f t="shared" si="585"/>
        <v>122.88027226890756</v>
      </c>
      <c r="DU180" s="2">
        <f t="shared" si="585"/>
        <v>112.80456822409454</v>
      </c>
      <c r="DV180" s="2">
        <f t="shared" si="585"/>
        <v>117.86679371482178</v>
      </c>
      <c r="DW180" s="2">
        <f t="shared" si="585"/>
        <v>126.16039118065436</v>
      </c>
      <c r="DX180" s="2">
        <f t="shared" si="585"/>
        <v>125.12310271836006</v>
      </c>
      <c r="DY180" s="2">
        <f t="shared" si="585"/>
        <v>120.18217500926957</v>
      </c>
      <c r="EA180" s="2">
        <f t="shared" si="440"/>
        <v>89.556584627329201</v>
      </c>
      <c r="EB180" s="2">
        <f t="shared" si="502"/>
        <v>89.059451523723823</v>
      </c>
      <c r="EC180" s="2">
        <f t="shared" si="503"/>
        <v>87.931820102781131</v>
      </c>
      <c r="ED180" s="2">
        <f t="shared" si="504"/>
        <v>87.990502179598963</v>
      </c>
      <c r="EE180" s="2">
        <f t="shared" si="505"/>
        <v>90.551290564637483</v>
      </c>
      <c r="EF180" s="2">
        <f t="shared" si="506"/>
        <v>89.614988548516777</v>
      </c>
      <c r="EG180" s="2">
        <f t="shared" si="507"/>
        <v>88.955710581167892</v>
      </c>
      <c r="EH180" s="2">
        <f t="shared" si="508"/>
        <v>90.934971280141156</v>
      </c>
      <c r="EI180" s="2">
        <f t="shared" si="509"/>
        <v>90.500311725659159</v>
      </c>
      <c r="EJ180" s="2">
        <f t="shared" si="510"/>
        <v>91.747101568095118</v>
      </c>
      <c r="EK180" s="2">
        <f t="shared" si="511"/>
        <v>92.87690043043537</v>
      </c>
      <c r="EL180" s="2">
        <f t="shared" si="512"/>
        <v>94.150791243015476</v>
      </c>
      <c r="EM180" s="2">
        <f t="shared" si="513"/>
        <v>96.090168241400534</v>
      </c>
      <c r="EN180" s="2">
        <f t="shared" si="514"/>
        <v>94.585530322284313</v>
      </c>
      <c r="EO180" s="2">
        <f t="shared" si="515"/>
        <v>96.167195385563076</v>
      </c>
      <c r="EQ180" s="2">
        <f t="shared" si="516"/>
        <v>89.501356176994037</v>
      </c>
      <c r="ER180" s="2">
        <f t="shared" si="586"/>
        <v>89.178970204133918</v>
      </c>
      <c r="ES180" s="2">
        <f t="shared" si="586"/>
        <v>88.748988041634192</v>
      </c>
      <c r="ET180" s="2">
        <f t="shared" si="586"/>
        <v>88.455470865286316</v>
      </c>
      <c r="EU180" s="2">
        <f t="shared" si="586"/>
        <v>89.168369466863865</v>
      </c>
      <c r="EV180" s="2">
        <f t="shared" si="586"/>
        <v>89.331636750018347</v>
      </c>
      <c r="EW180" s="2">
        <f t="shared" si="586"/>
        <v>89.999032386933109</v>
      </c>
      <c r="EX180" s="2">
        <f t="shared" si="586"/>
        <v>91.126759591849222</v>
      </c>
      <c r="EY180" s="2">
        <f t="shared" si="586"/>
        <v>91.357313773623929</v>
      </c>
      <c r="EZ180" s="2">
        <f t="shared" si="586"/>
        <v>91.640449127907004</v>
      </c>
      <c r="FA180" s="2">
        <f t="shared" si="586"/>
        <v>92.588214335729631</v>
      </c>
      <c r="FB180" s="2">
        <f t="shared" si="586"/>
        <v>93.193264623245554</v>
      </c>
      <c r="FC180" s="2">
        <f t="shared" si="586"/>
        <v>94.249355830254899</v>
      </c>
      <c r="FD180" s="2">
        <f t="shared" si="586"/>
        <v>94.766466095785432</v>
      </c>
      <c r="FE180" s="2">
        <f t="shared" si="586"/>
        <v>94.438393356500484</v>
      </c>
      <c r="FG180" s="2">
        <f t="shared" si="518"/>
        <v>0.99997029762339684</v>
      </c>
      <c r="FH180" s="2">
        <f t="shared" si="587"/>
        <v>0.99997255520721562</v>
      </c>
      <c r="FI180" s="2">
        <f t="shared" si="587"/>
        <v>0.99997133999942223</v>
      </c>
      <c r="FJ180" s="2">
        <f t="shared" si="587"/>
        <v>0.99996838600345006</v>
      </c>
      <c r="FK180" s="2">
        <f t="shared" si="587"/>
        <v>0.99996812662194345</v>
      </c>
      <c r="FL180" s="2">
        <f t="shared" si="587"/>
        <v>0.99996628510841579</v>
      </c>
      <c r="FM180" s="2">
        <f t="shared" si="587"/>
        <v>0.99996525348740783</v>
      </c>
      <c r="FN180" s="2">
        <f t="shared" si="587"/>
        <v>0.99996227970054352</v>
      </c>
      <c r="FO180" s="2">
        <f t="shared" si="587"/>
        <v>0.99996301345788063</v>
      </c>
      <c r="FP180" s="2">
        <f t="shared" si="587"/>
        <v>0.99996103806728898</v>
      </c>
      <c r="FQ180" s="2">
        <f t="shared" si="587"/>
        <v>0.99996520654432763</v>
      </c>
      <c r="FR180" s="2">
        <f t="shared" si="587"/>
        <v>0.99996930887669289</v>
      </c>
      <c r="FS180" s="2">
        <f t="shared" si="587"/>
        <v>0.99996583045380383</v>
      </c>
      <c r="FT180" s="2">
        <f t="shared" si="587"/>
        <v>0.9999587026104344</v>
      </c>
      <c r="FU180" s="2">
        <f t="shared" si="587"/>
        <v>0.9999551585787646</v>
      </c>
      <c r="FW180" s="2">
        <f t="shared" si="536"/>
        <v>0.77846694326294097</v>
      </c>
      <c r="FX180" s="2">
        <f t="shared" si="588"/>
        <v>0.8432985142944871</v>
      </c>
      <c r="FY180" s="2">
        <f t="shared" si="589"/>
        <v>0.8556863266544199</v>
      </c>
      <c r="FZ180" s="2">
        <f t="shared" si="590"/>
        <v>0.83168019375223379</v>
      </c>
      <c r="GA180" s="2">
        <f t="shared" si="591"/>
        <v>0.82171335458269579</v>
      </c>
      <c r="GB180" s="2">
        <f t="shared" si="592"/>
        <v>0.82989086293678849</v>
      </c>
      <c r="GC180" s="2">
        <f t="shared" si="593"/>
        <v>0.83615431099072512</v>
      </c>
      <c r="GD180" s="2">
        <f t="shared" si="594"/>
        <v>0.85862369020536389</v>
      </c>
      <c r="GE180" s="2">
        <f t="shared" si="595"/>
        <v>0.84881054429187286</v>
      </c>
      <c r="GF180" s="2">
        <f t="shared" si="596"/>
        <v>0.82172877541428757</v>
      </c>
      <c r="GG180" s="2">
        <f t="shared" si="597"/>
        <v>0.803618226235158</v>
      </c>
      <c r="GH180" s="2">
        <f t="shared" si="598"/>
        <v>0.80512400108405524</v>
      </c>
      <c r="GI180" s="2">
        <f t="shared" si="599"/>
        <v>0.78335390739526078</v>
      </c>
      <c r="GJ180" s="2">
        <f t="shared" si="600"/>
        <v>0.75830607708831521</v>
      </c>
      <c r="GK180" s="2">
        <f t="shared" si="601"/>
        <v>0.73852882858152946</v>
      </c>
      <c r="GM180" s="86">
        <f t="shared" si="537"/>
        <v>0</v>
      </c>
      <c r="GN180" s="86">
        <f t="shared" si="602"/>
        <v>1.1043053055941424E-302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5.2167523713934165E-265</v>
      </c>
      <c r="HD180" s="86">
        <f t="shared" si="616"/>
        <v>0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1.3770808188138719E-297</v>
      </c>
      <c r="HO180" s="86">
        <f t="shared" si="627"/>
        <v>1.126919604763646E-212</v>
      </c>
      <c r="HP180" s="86">
        <f t="shared" si="628"/>
        <v>1.5042047003855704E-239</v>
      </c>
      <c r="HQ180" s="86">
        <f t="shared" si="629"/>
        <v>7.5698854711966865E-289</v>
      </c>
      <c r="HS180" s="86">
        <f t="shared" si="539"/>
        <v>8.6383878612328046E-18</v>
      </c>
      <c r="HT180" s="86">
        <f t="shared" si="630"/>
        <v>5.2695078244440929E-24</v>
      </c>
      <c r="HU180" s="86">
        <f t="shared" si="631"/>
        <v>4.1512675802143753E-27</v>
      </c>
      <c r="HV180" s="86">
        <f t="shared" si="632"/>
        <v>4.0802165273762966E-28</v>
      </c>
      <c r="HW180" s="86">
        <f t="shared" si="633"/>
        <v>8.5103437924664752E-28</v>
      </c>
      <c r="HX180" s="86">
        <f t="shared" si="634"/>
        <v>4.8644646934660494E-28</v>
      </c>
      <c r="HY180" s="86">
        <f t="shared" si="635"/>
        <v>1.3313770054793622E-26</v>
      </c>
      <c r="HZ180" s="86">
        <f t="shared" si="636"/>
        <v>6.5238695984560612E-32</v>
      </c>
      <c r="IA180" s="86">
        <f t="shared" si="637"/>
        <v>2.591965682337798E-29</v>
      </c>
      <c r="IB180" s="86">
        <f t="shared" si="638"/>
        <v>2.3177200185734918E-27</v>
      </c>
      <c r="IC180" s="86">
        <f t="shared" si="639"/>
        <v>3.0494156146662627E-26</v>
      </c>
      <c r="ID180" s="86">
        <f t="shared" si="640"/>
        <v>3.526453996502817E-25</v>
      </c>
      <c r="IE180" s="86">
        <f t="shared" si="641"/>
        <v>4.0538496895429035E-24</v>
      </c>
      <c r="IF180" s="86">
        <f t="shared" si="642"/>
        <v>8.9633612580423825E-44</v>
      </c>
      <c r="IG180" s="86">
        <f t="shared" si="643"/>
        <v>1.117727941638898E-40</v>
      </c>
      <c r="II180" s="86">
        <f t="shared" si="540"/>
        <v>9.7447361788679049E-2</v>
      </c>
      <c r="IJ180" s="86">
        <f t="shared" si="541"/>
        <v>1.9682696336821855E-2</v>
      </c>
      <c r="IK180" s="86">
        <f t="shared" si="542"/>
        <v>7.5258208627167643E-3</v>
      </c>
      <c r="IL180" s="86">
        <f t="shared" si="543"/>
        <v>1.3419778053610542E-2</v>
      </c>
      <c r="IM180" s="86">
        <f t="shared" si="544"/>
        <v>1.4536122154807436E-2</v>
      </c>
      <c r="IN180" s="86">
        <f t="shared" si="545"/>
        <v>1.2702335137162062E-2</v>
      </c>
      <c r="IO180" s="86">
        <f t="shared" si="546"/>
        <v>1.256946286731501E-2</v>
      </c>
      <c r="IP180" s="86">
        <f t="shared" si="547"/>
        <v>3.0278613998584139E-3</v>
      </c>
      <c r="IQ180" s="86">
        <f t="shared" si="548"/>
        <v>5.9358720593565076E-3</v>
      </c>
      <c r="IR180" s="86">
        <f t="shared" si="549"/>
        <v>1.5641033644244878E-2</v>
      </c>
      <c r="IS180" s="86">
        <f t="shared" si="550"/>
        <v>2.6885253166044173E-2</v>
      </c>
      <c r="IT180" s="86">
        <f t="shared" si="551"/>
        <v>3.0565759443360225E-2</v>
      </c>
      <c r="IU180" s="86">
        <f t="shared" si="552"/>
        <v>4.7326600513205877E-2</v>
      </c>
      <c r="IV180" s="86">
        <f t="shared" si="553"/>
        <v>7.1573670156371394E-2</v>
      </c>
      <c r="IW180" s="86">
        <f t="shared" si="554"/>
        <v>5.9271170977323796E-2</v>
      </c>
      <c r="IY180" s="86">
        <f t="shared" si="555"/>
        <v>9.7447361788679063E-2</v>
      </c>
      <c r="IZ180" s="86">
        <f t="shared" si="556"/>
        <v>1.9682696336821855E-2</v>
      </c>
      <c r="JA180" s="86">
        <f t="shared" si="557"/>
        <v>7.5258208627167643E-3</v>
      </c>
      <c r="JB180" s="86">
        <f t="shared" si="558"/>
        <v>1.3419778053610542E-2</v>
      </c>
      <c r="JC180" s="86">
        <f t="shared" si="559"/>
        <v>1.4536122154807436E-2</v>
      </c>
      <c r="JD180" s="86">
        <f t="shared" si="560"/>
        <v>1.2702335137162062E-2</v>
      </c>
      <c r="JE180" s="86">
        <f t="shared" si="561"/>
        <v>1.256946286731501E-2</v>
      </c>
      <c r="JF180" s="86">
        <f t="shared" si="562"/>
        <v>3.0278613998584139E-3</v>
      </c>
      <c r="JG180" s="86">
        <f t="shared" si="563"/>
        <v>5.9358720593565076E-3</v>
      </c>
      <c r="JH180" s="86">
        <f t="shared" si="564"/>
        <v>1.5641033644244878E-2</v>
      </c>
      <c r="JI180" s="86">
        <f t="shared" si="565"/>
        <v>2.6885253166044173E-2</v>
      </c>
      <c r="JJ180" s="86">
        <f t="shared" si="566"/>
        <v>3.0565759443360225E-2</v>
      </c>
      <c r="JK180" s="86">
        <f t="shared" si="567"/>
        <v>4.7326600513205877E-2</v>
      </c>
      <c r="JL180" s="86">
        <f t="shared" si="568"/>
        <v>7.1573670156371394E-2</v>
      </c>
      <c r="JM180" s="86">
        <f t="shared" si="569"/>
        <v>5.9271170977323796E-2</v>
      </c>
    </row>
    <row r="181" spans="2:273" x14ac:dyDescent="0.25">
      <c r="B181" s="2">
        <v>154</v>
      </c>
      <c r="C181" s="37">
        <v>90.048000000000002</v>
      </c>
      <c r="D181" s="37">
        <v>88.741</v>
      </c>
      <c r="E181" s="37">
        <v>88.655000000000001</v>
      </c>
      <c r="F181" s="37">
        <v>86.155000000000001</v>
      </c>
      <c r="G181" s="37">
        <v>89.638000000000005</v>
      </c>
      <c r="H181" s="37">
        <v>89.671999999999997</v>
      </c>
      <c r="I181" s="37">
        <v>90.016999999999996</v>
      </c>
      <c r="J181" s="37">
        <v>91.31</v>
      </c>
      <c r="K181" s="37">
        <v>92.155000000000001</v>
      </c>
      <c r="L181" s="37">
        <v>91.844999999999999</v>
      </c>
      <c r="M181" s="37">
        <v>91.414000000000001</v>
      </c>
      <c r="N181" s="37">
        <v>92.963999999999999</v>
      </c>
      <c r="O181" s="37">
        <v>92.088999999999999</v>
      </c>
      <c r="P181" s="37">
        <v>92.736999999999995</v>
      </c>
      <c r="Q181" s="37">
        <v>92.876999999999995</v>
      </c>
      <c r="S181" s="4">
        <f t="shared" si="441"/>
        <v>89.411549008642623</v>
      </c>
      <c r="T181" s="4">
        <f t="shared" si="442"/>
        <v>89.038651484668961</v>
      </c>
      <c r="U181" s="4">
        <f t="shared" si="443"/>
        <v>88.520566164051019</v>
      </c>
      <c r="V181" s="4">
        <f t="shared" si="444"/>
        <v>88.263768438571702</v>
      </c>
      <c r="W181" s="4">
        <f t="shared" si="445"/>
        <v>89.308476476034642</v>
      </c>
      <c r="X181" s="4">
        <f t="shared" si="446"/>
        <v>89.264308425623668</v>
      </c>
      <c r="Y181" s="4">
        <f t="shared" si="447"/>
        <v>89.732521141277672</v>
      </c>
      <c r="Z181" s="4">
        <f t="shared" si="448"/>
        <v>91.006100348439531</v>
      </c>
      <c r="AA181" s="4">
        <f t="shared" si="449"/>
        <v>91.115006863490066</v>
      </c>
      <c r="AB181" s="4">
        <f t="shared" si="450"/>
        <v>91.539096324657592</v>
      </c>
      <c r="AC181" s="4">
        <f t="shared" si="451"/>
        <v>92.495033725429678</v>
      </c>
      <c r="AD181" s="4">
        <f t="shared" si="452"/>
        <v>93.252847473180751</v>
      </c>
      <c r="AE181" s="4">
        <f t="shared" si="453"/>
        <v>94.509831694863394</v>
      </c>
      <c r="AF181" s="4">
        <f t="shared" si="454"/>
        <v>94.600016379516347</v>
      </c>
      <c r="AG181" s="4">
        <f t="shared" si="455"/>
        <v>94.766681956735425</v>
      </c>
      <c r="AI181" s="4">
        <f t="shared" si="456"/>
        <v>0.63645099135737837</v>
      </c>
      <c r="AJ181" s="4">
        <f t="shared" si="457"/>
        <v>-0.29765148466896107</v>
      </c>
      <c r="AK181" s="4">
        <f t="shared" si="458"/>
        <v>0.13443383594898251</v>
      </c>
      <c r="AL181" s="4">
        <f t="shared" si="459"/>
        <v>-2.1087684385717012</v>
      </c>
      <c r="AM181" s="4">
        <f t="shared" si="460"/>
        <v>0.32952352396536355</v>
      </c>
      <c r="AN181" s="4">
        <f t="shared" si="461"/>
        <v>0.40769157437632941</v>
      </c>
      <c r="AO181" s="4">
        <f t="shared" si="462"/>
        <v>0.28447885872232348</v>
      </c>
      <c r="AP181" s="4">
        <f t="shared" si="463"/>
        <v>0.30389965156047083</v>
      </c>
      <c r="AQ181" s="4">
        <f t="shared" si="464"/>
        <v>1.0399931365099349</v>
      </c>
      <c r="AR181" s="4">
        <f t="shared" si="465"/>
        <v>0.3059036753424067</v>
      </c>
      <c r="AS181" s="4">
        <f t="shared" si="466"/>
        <v>-1.0810337254296769</v>
      </c>
      <c r="AT181" s="4">
        <f t="shared" si="467"/>
        <v>-0.28884747318075199</v>
      </c>
      <c r="AU181" s="4">
        <f t="shared" si="468"/>
        <v>-2.420831694863395</v>
      </c>
      <c r="AV181" s="4">
        <f t="shared" si="570"/>
        <v>-1.8630163795163526</v>
      </c>
      <c r="AW181" s="4">
        <f t="shared" si="570"/>
        <v>-1.8896819567354299</v>
      </c>
      <c r="AY181" s="2">
        <f t="shared" si="520"/>
        <v>89.411549008642623</v>
      </c>
      <c r="AZ181" s="2">
        <f t="shared" si="571"/>
        <v>89.038651484464722</v>
      </c>
      <c r="BA181" s="2">
        <f t="shared" si="572"/>
        <v>88.520566164050393</v>
      </c>
      <c r="BB181" s="2">
        <f t="shared" si="573"/>
        <v>88.263768438528331</v>
      </c>
      <c r="BC181" s="2">
        <f t="shared" si="574"/>
        <v>89.308476475962024</v>
      </c>
      <c r="BD181" s="2">
        <f t="shared" si="575"/>
        <v>89.264308425588723</v>
      </c>
      <c r="BE181" s="2">
        <f t="shared" si="576"/>
        <v>89.732521141240582</v>
      </c>
      <c r="BF181" s="2">
        <f t="shared" si="577"/>
        <v>91.006100348439531</v>
      </c>
      <c r="BG181" s="2">
        <f t="shared" si="578"/>
        <v>91.115006863489796</v>
      </c>
      <c r="BH181" s="2">
        <f t="shared" si="579"/>
        <v>91.539096324437523</v>
      </c>
      <c r="BI181" s="2">
        <f t="shared" si="580"/>
        <v>92.495033716088955</v>
      </c>
      <c r="BJ181" s="2">
        <f t="shared" si="581"/>
        <v>93.252847448414101</v>
      </c>
      <c r="BK181" s="2">
        <f t="shared" si="582"/>
        <v>94.509831186495191</v>
      </c>
      <c r="BL181" s="2">
        <f t="shared" si="583"/>
        <v>94.59805937212235</v>
      </c>
      <c r="BM181" s="2">
        <f t="shared" si="584"/>
        <v>94.723864544690372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>
        <f t="shared" si="487"/>
        <v>88.655000000000001</v>
      </c>
      <c r="CX181" s="2">
        <f t="shared" si="488"/>
        <v>86.155000000000001</v>
      </c>
      <c r="CY181" s="2">
        <f t="shared" si="489"/>
        <v>89.638000000000005</v>
      </c>
      <c r="CZ181" s="2">
        <f t="shared" si="490"/>
        <v>89.671999999999997</v>
      </c>
      <c r="DA181" s="2">
        <f t="shared" si="491"/>
        <v>90.016999999999996</v>
      </c>
      <c r="DB181" s="2">
        <f t="shared" si="492"/>
        <v>91.31</v>
      </c>
      <c r="DC181" s="2">
        <f t="shared" si="493"/>
        <v>92.155000000000001</v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108.62542101313321</v>
      </c>
      <c r="DL181" s="2">
        <f t="shared" si="585"/>
        <v>119.43793758434549</v>
      </c>
      <c r="DM181" s="2">
        <f t="shared" si="585"/>
        <v>119.86697807017541</v>
      </c>
      <c r="DN181" s="2">
        <f t="shared" si="585"/>
        <v>124.41736045883943</v>
      </c>
      <c r="DO181" s="2">
        <f t="shared" si="585"/>
        <v>120.75229784240148</v>
      </c>
      <c r="DP181" s="2">
        <f t="shared" si="585"/>
        <v>125.64826954096952</v>
      </c>
      <c r="DQ181" s="2">
        <f t="shared" si="585"/>
        <v>117.62736984352776</v>
      </c>
      <c r="DR181" s="2">
        <f t="shared" si="585"/>
        <v>128.36840000000001</v>
      </c>
      <c r="DS181" s="2">
        <f t="shared" si="585"/>
        <v>122.66184593837536</v>
      </c>
      <c r="DT181" s="2">
        <f t="shared" si="585"/>
        <v>122.97905966386556</v>
      </c>
      <c r="DU181" s="2">
        <f t="shared" si="585"/>
        <v>112.82400820658715</v>
      </c>
      <c r="DV181" s="2">
        <f t="shared" si="585"/>
        <v>117.91991857410883</v>
      </c>
      <c r="DW181" s="2">
        <f t="shared" si="585"/>
        <v>126.28345519203415</v>
      </c>
      <c r="DX181" s="2">
        <f t="shared" si="585"/>
        <v>125.24137076648842</v>
      </c>
      <c r="DY181" s="2">
        <f t="shared" si="585"/>
        <v>120.27873652206156</v>
      </c>
      <c r="EA181" s="2">
        <f t="shared" si="440"/>
        <v>89.455658579192544</v>
      </c>
      <c r="EB181" s="2">
        <f t="shared" si="502"/>
        <v>88.933919249067785</v>
      </c>
      <c r="EC181" s="2">
        <f t="shared" si="503"/>
        <v>87.799034250302299</v>
      </c>
      <c r="ED181" s="2">
        <f t="shared" si="504"/>
        <v>87.863070570570585</v>
      </c>
      <c r="EE181" s="2">
        <f t="shared" si="505"/>
        <v>90.482859191077935</v>
      </c>
      <c r="EF181" s="2">
        <f t="shared" si="506"/>
        <v>89.506165969201589</v>
      </c>
      <c r="EG181" s="2">
        <f t="shared" si="507"/>
        <v>88.830833757335412</v>
      </c>
      <c r="EH181" s="2">
        <f t="shared" si="508"/>
        <v>90.835130715110338</v>
      </c>
      <c r="EI181" s="2">
        <f t="shared" si="509"/>
        <v>90.363859995052465</v>
      </c>
      <c r="EJ181" s="2">
        <f t="shared" si="510"/>
        <v>91.628638001988207</v>
      </c>
      <c r="EK181" s="2">
        <f t="shared" si="511"/>
        <v>92.734766990987765</v>
      </c>
      <c r="EL181" s="2">
        <f t="shared" si="512"/>
        <v>94.050954428872387</v>
      </c>
      <c r="EM181" s="2">
        <f t="shared" si="513"/>
        <v>96.006695985454954</v>
      </c>
      <c r="EN181" s="2">
        <f t="shared" si="514"/>
        <v>94.453925933297612</v>
      </c>
      <c r="EO181" s="2">
        <f t="shared" si="515"/>
        <v>96.052871912975291</v>
      </c>
      <c r="EQ181" s="2">
        <f t="shared" si="516"/>
        <v>89.399446903831588</v>
      </c>
      <c r="ER181" s="2">
        <f t="shared" si="586"/>
        <v>89.05550750489212</v>
      </c>
      <c r="ES181" s="2">
        <f t="shared" si="586"/>
        <v>88.630579985327159</v>
      </c>
      <c r="ET181" s="2">
        <f t="shared" si="586"/>
        <v>88.33647978449487</v>
      </c>
      <c r="EU181" s="2">
        <f t="shared" si="586"/>
        <v>89.075037447363158</v>
      </c>
      <c r="EV181" s="2">
        <f t="shared" si="586"/>
        <v>89.217776051993823</v>
      </c>
      <c r="EW181" s="2">
        <f t="shared" si="586"/>
        <v>89.892585971679239</v>
      </c>
      <c r="EX181" s="2">
        <f t="shared" si="586"/>
        <v>91.030289208787181</v>
      </c>
      <c r="EY181" s="2">
        <f t="shared" si="586"/>
        <v>91.235761683502119</v>
      </c>
      <c r="EZ181" s="2">
        <f t="shared" si="586"/>
        <v>91.520045408467524</v>
      </c>
      <c r="FA181" s="2">
        <f t="shared" si="586"/>
        <v>92.440824839617491</v>
      </c>
      <c r="FB181" s="2">
        <f t="shared" si="586"/>
        <v>93.075851821366342</v>
      </c>
      <c r="FC181" s="2">
        <f t="shared" si="586"/>
        <v>94.13109886429848</v>
      </c>
      <c r="FD181" s="2">
        <f t="shared" si="586"/>
        <v>94.638460021634415</v>
      </c>
      <c r="FE181" s="2">
        <f t="shared" si="586"/>
        <v>94.293428968340351</v>
      </c>
      <c r="FG181" s="2">
        <f t="shared" si="518"/>
        <v>0.99997291103978669</v>
      </c>
      <c r="FH181" s="2">
        <f t="shared" si="587"/>
        <v>0.99997496999105318</v>
      </c>
      <c r="FI181" s="2">
        <f t="shared" si="587"/>
        <v>0.99997386170290237</v>
      </c>
      <c r="FJ181" s="2">
        <f t="shared" si="587"/>
        <v>0.99997116761226845</v>
      </c>
      <c r="FK181" s="2">
        <f t="shared" si="587"/>
        <v>0.99997093105220125</v>
      </c>
      <c r="FL181" s="2">
        <f t="shared" si="587"/>
        <v>0.99996925156221084</v>
      </c>
      <c r="FM181" s="2">
        <f t="shared" si="587"/>
        <v>0.99996831070700198</v>
      </c>
      <c r="FN181" s="2">
        <f t="shared" si="587"/>
        <v>0.99996559856385436</v>
      </c>
      <c r="FO181" s="2">
        <f t="shared" si="587"/>
        <v>0.9999662677628981</v>
      </c>
      <c r="FP181" s="2">
        <f t="shared" si="587"/>
        <v>0.99996446617322721</v>
      </c>
      <c r="FQ181" s="2">
        <f t="shared" si="587"/>
        <v>0.99996826789414206</v>
      </c>
      <c r="FR181" s="2">
        <f t="shared" si="587"/>
        <v>0.99997200928728336</v>
      </c>
      <c r="FS181" s="2">
        <f t="shared" si="587"/>
        <v>0.99996883690979976</v>
      </c>
      <c r="FT181" s="2">
        <f t="shared" si="587"/>
        <v>0.99996233619621921</v>
      </c>
      <c r="FU181" s="2">
        <f t="shared" si="587"/>
        <v>0.99995910397642351</v>
      </c>
      <c r="FW181" s="2">
        <f t="shared" si="536"/>
        <v>0.79394288099781762</v>
      </c>
      <c r="FX181" s="2">
        <f t="shared" si="588"/>
        <v>0.85508850209428078</v>
      </c>
      <c r="FY181" s="2">
        <f t="shared" si="589"/>
        <v>0.86669161051456367</v>
      </c>
      <c r="FZ181" s="2">
        <f t="shared" si="590"/>
        <v>0.84418281001676199</v>
      </c>
      <c r="GA181" s="2">
        <f t="shared" si="591"/>
        <v>0.83480925130964378</v>
      </c>
      <c r="GB181" s="2">
        <f t="shared" si="592"/>
        <v>0.8425012191430894</v>
      </c>
      <c r="GC181" s="2">
        <f t="shared" si="593"/>
        <v>0.8483851786383968</v>
      </c>
      <c r="GD181" s="2">
        <f t="shared" si="594"/>
        <v>0.86943915053741316</v>
      </c>
      <c r="GE181" s="2">
        <f t="shared" si="595"/>
        <v>0.86025453907684546</v>
      </c>
      <c r="GF181" s="2">
        <f t="shared" si="596"/>
        <v>0.83482376711084261</v>
      </c>
      <c r="GG181" s="2">
        <f t="shared" si="597"/>
        <v>0.81774848454748728</v>
      </c>
      <c r="GH181" s="2">
        <f t="shared" si="598"/>
        <v>0.81917029410831665</v>
      </c>
      <c r="GI181" s="2">
        <f t="shared" si="599"/>
        <v>0.79857678359751338</v>
      </c>
      <c r="GJ181" s="2">
        <f t="shared" si="600"/>
        <v>0.77478295653795481</v>
      </c>
      <c r="GK181" s="2">
        <f t="shared" si="601"/>
        <v>0.75591999949227406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3.0865713073833315E-272</v>
      </c>
      <c r="HD181" s="86">
        <f t="shared" si="616"/>
        <v>0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1.479368518631521E-305</v>
      </c>
      <c r="HO181" s="86">
        <f t="shared" si="627"/>
        <v>1.9333179068540355E-218</v>
      </c>
      <c r="HP181" s="86">
        <f t="shared" si="628"/>
        <v>4.8772463312825285E-246</v>
      </c>
      <c r="HQ181" s="86">
        <f t="shared" si="629"/>
        <v>1.3597100807556584E-296</v>
      </c>
      <c r="HS181" s="86">
        <f t="shared" si="539"/>
        <v>1.296858488021989E-18</v>
      </c>
      <c r="HT181" s="86">
        <f t="shared" si="630"/>
        <v>5.1129017290851538E-25</v>
      </c>
      <c r="HU181" s="86">
        <f t="shared" si="631"/>
        <v>2.8050002711294541E-28</v>
      </c>
      <c r="HV181" s="86">
        <f t="shared" si="632"/>
        <v>2.4051165980949514E-29</v>
      </c>
      <c r="HW181" s="86">
        <f t="shared" si="633"/>
        <v>4.6380613869855142E-29</v>
      </c>
      <c r="HX181" s="86">
        <f t="shared" si="634"/>
        <v>2.7499903433260959E-29</v>
      </c>
      <c r="HY181" s="86">
        <f t="shared" si="635"/>
        <v>8.7549583557272307E-28</v>
      </c>
      <c r="HZ181" s="86">
        <f t="shared" si="636"/>
        <v>2.6277931618001366E-33</v>
      </c>
      <c r="IA181" s="86">
        <f t="shared" si="637"/>
        <v>1.3142001917173718E-30</v>
      </c>
      <c r="IB181" s="86">
        <f t="shared" si="638"/>
        <v>1.3353038497912783E-28</v>
      </c>
      <c r="IC181" s="86">
        <f t="shared" si="639"/>
        <v>1.9050091831526864E-27</v>
      </c>
      <c r="ID181" s="86">
        <f t="shared" si="640"/>
        <v>2.5330269085751992E-26</v>
      </c>
      <c r="IE181" s="86">
        <f t="shared" si="641"/>
        <v>2.9897576476760544E-25</v>
      </c>
      <c r="IF181" s="86">
        <f t="shared" si="642"/>
        <v>5.1634990945505544E-46</v>
      </c>
      <c r="IG181" s="86">
        <f t="shared" si="643"/>
        <v>8.1079913637575886E-43</v>
      </c>
      <c r="II181" s="86">
        <f t="shared" si="540"/>
        <v>7.5270732800293311E-2</v>
      </c>
      <c r="IJ181" s="86">
        <f t="shared" si="541"/>
        <v>1.3894361046635386E-2</v>
      </c>
      <c r="IK181" s="86">
        <f t="shared" si="542"/>
        <v>4.9398146925713968E-3</v>
      </c>
      <c r="IL181" s="86">
        <f t="shared" si="543"/>
        <v>8.9235161735295512E-3</v>
      </c>
      <c r="IM181" s="86">
        <f t="shared" si="544"/>
        <v>9.5687551759904826E-3</v>
      </c>
      <c r="IN181" s="86">
        <f t="shared" si="545"/>
        <v>8.3684778311565525E-3</v>
      </c>
      <c r="IO181" s="86">
        <f t="shared" si="546"/>
        <v>8.369905463122336E-3</v>
      </c>
      <c r="IP181" s="86">
        <f t="shared" si="547"/>
        <v>1.8315072566724045E-3</v>
      </c>
      <c r="IQ181" s="86">
        <f t="shared" si="548"/>
        <v>3.7533715724641123E-3</v>
      </c>
      <c r="IR181" s="86">
        <f t="shared" si="549"/>
        <v>1.0380889667818088E-2</v>
      </c>
      <c r="IS181" s="86">
        <f t="shared" si="550"/>
        <v>1.838140569412778E-2</v>
      </c>
      <c r="IT181" s="86">
        <f t="shared" si="551"/>
        <v>2.1273750765597347E-2</v>
      </c>
      <c r="IU181" s="86">
        <f t="shared" si="552"/>
        <v>3.354579163442957E-2</v>
      </c>
      <c r="IV181" s="86">
        <f t="shared" si="553"/>
        <v>5.1554475529157033E-2</v>
      </c>
      <c r="IW181" s="86">
        <f t="shared" si="554"/>
        <v>4.016376636874238E-2</v>
      </c>
      <c r="IY181" s="86">
        <f t="shared" si="555"/>
        <v>7.5270732800293311E-2</v>
      </c>
      <c r="IZ181" s="86">
        <f t="shared" si="556"/>
        <v>1.3894361046635386E-2</v>
      </c>
      <c r="JA181" s="86">
        <f t="shared" si="557"/>
        <v>4.9398146925713968E-3</v>
      </c>
      <c r="JB181" s="86">
        <f t="shared" si="558"/>
        <v>8.9235161735295512E-3</v>
      </c>
      <c r="JC181" s="86">
        <f t="shared" si="559"/>
        <v>9.5687551759904826E-3</v>
      </c>
      <c r="JD181" s="86">
        <f t="shared" si="560"/>
        <v>8.3684778311565525E-3</v>
      </c>
      <c r="JE181" s="86">
        <f t="shared" si="561"/>
        <v>8.369905463122336E-3</v>
      </c>
      <c r="JF181" s="86">
        <f t="shared" si="562"/>
        <v>1.8315072566724045E-3</v>
      </c>
      <c r="JG181" s="86">
        <f t="shared" si="563"/>
        <v>3.7533715724641123E-3</v>
      </c>
      <c r="JH181" s="86">
        <f t="shared" si="564"/>
        <v>1.0380889667818088E-2</v>
      </c>
      <c r="JI181" s="86">
        <f t="shared" si="565"/>
        <v>1.838140569412778E-2</v>
      </c>
      <c r="JJ181" s="86">
        <f t="shared" si="566"/>
        <v>2.1273750765597347E-2</v>
      </c>
      <c r="JK181" s="86">
        <f t="shared" si="567"/>
        <v>3.354579163442957E-2</v>
      </c>
      <c r="JL181" s="86">
        <f t="shared" si="568"/>
        <v>5.1554475529157033E-2</v>
      </c>
      <c r="JM181" s="86">
        <f t="shared" si="569"/>
        <v>4.016376636874238E-2</v>
      </c>
    </row>
    <row r="182" spans="2:273" x14ac:dyDescent="0.25">
      <c r="B182" s="2">
        <v>155</v>
      </c>
      <c r="C182" s="37">
        <v>89.174999999999997</v>
      </c>
      <c r="D182" s="37">
        <v>89.741</v>
      </c>
      <c r="E182" s="37">
        <v>88.516999999999996</v>
      </c>
      <c r="F182" s="37">
        <v>89.585999999999999</v>
      </c>
      <c r="G182" s="37">
        <v>88.293000000000006</v>
      </c>
      <c r="H182" s="37">
        <v>89.465999999999994</v>
      </c>
      <c r="I182" s="37">
        <v>89.5</v>
      </c>
      <c r="J182" s="37">
        <v>93.138000000000005</v>
      </c>
      <c r="K182" s="37">
        <v>91.31</v>
      </c>
      <c r="L182" s="37">
        <v>92.706999999999994</v>
      </c>
      <c r="M182" s="37">
        <v>92.328000000000003</v>
      </c>
      <c r="N182" s="37">
        <v>91.893000000000001</v>
      </c>
      <c r="O182" s="37">
        <v>94.963999999999999</v>
      </c>
      <c r="P182" s="37">
        <v>93.736999999999995</v>
      </c>
      <c r="Q182" s="37">
        <v>94.174999999999997</v>
      </c>
      <c r="S182" s="4">
        <f t="shared" si="441"/>
        <v>89.308961365750278</v>
      </c>
      <c r="T182" s="4">
        <f t="shared" si="442"/>
        <v>88.916192245052031</v>
      </c>
      <c r="U182" s="4">
        <f t="shared" si="443"/>
        <v>88.408875212248347</v>
      </c>
      <c r="V182" s="4">
        <f t="shared" si="444"/>
        <v>88.14903118843354</v>
      </c>
      <c r="W182" s="4">
        <f t="shared" si="445"/>
        <v>89.201544619645333</v>
      </c>
      <c r="X182" s="4">
        <f t="shared" si="446"/>
        <v>89.147676584773919</v>
      </c>
      <c r="Y182" s="4">
        <f t="shared" si="447"/>
        <v>89.635596983769531</v>
      </c>
      <c r="Z182" s="4" t="e">
        <f t="shared" si="448"/>
        <v>#N/A</v>
      </c>
      <c r="AA182" s="4">
        <f t="shared" si="449"/>
        <v>91.000781302342077</v>
      </c>
      <c r="AB182" s="4">
        <f t="shared" si="450"/>
        <v>91.41756121315106</v>
      </c>
      <c r="AC182" s="4">
        <f t="shared" si="451"/>
        <v>92.34456323889934</v>
      </c>
      <c r="AD182" s="4">
        <f t="shared" si="452"/>
        <v>93.125410400048395</v>
      </c>
      <c r="AE182" s="4">
        <f t="shared" si="453"/>
        <v>94.370977668312705</v>
      </c>
      <c r="AF182" s="4">
        <f t="shared" si="454"/>
        <v>94.47259058982489</v>
      </c>
      <c r="AG182" s="4">
        <f t="shared" si="455"/>
        <v>94.571234563998289</v>
      </c>
      <c r="AI182" s="4">
        <f t="shared" si="456"/>
        <v>-0.13396136575028095</v>
      </c>
      <c r="AJ182" s="4">
        <f t="shared" si="457"/>
        <v>0.82480775494796887</v>
      </c>
      <c r="AK182" s="4">
        <f t="shared" si="458"/>
        <v>0.10812478775164891</v>
      </c>
      <c r="AL182" s="4">
        <f t="shared" si="459"/>
        <v>1.4369688115664587</v>
      </c>
      <c r="AM182" s="4">
        <f t="shared" si="460"/>
        <v>-0.90854461964532618</v>
      </c>
      <c r="AN182" s="4">
        <f t="shared" si="461"/>
        <v>0.31832341522607521</v>
      </c>
      <c r="AO182" s="4">
        <f t="shared" si="462"/>
        <v>-0.13559698376953122</v>
      </c>
      <c r="AP182" s="4">
        <f t="shared" si="463"/>
        <v>0</v>
      </c>
      <c r="AQ182" s="4">
        <f t="shared" si="464"/>
        <v>0.30921869765792565</v>
      </c>
      <c r="AR182" s="4">
        <f t="shared" si="465"/>
        <v>1.2894387868489332</v>
      </c>
      <c r="AS182" s="4">
        <f t="shared" si="466"/>
        <v>-1.6563238899337307E-2</v>
      </c>
      <c r="AT182" s="4">
        <f t="shared" si="467"/>
        <v>-1.2324104000483942</v>
      </c>
      <c r="AU182" s="4">
        <f t="shared" si="468"/>
        <v>0.59302233168729401</v>
      </c>
      <c r="AV182" s="4">
        <f t="shared" si="570"/>
        <v>-0.73559058982489489</v>
      </c>
      <c r="AW182" s="4">
        <f t="shared" si="570"/>
        <v>-0.39623456399829138</v>
      </c>
      <c r="AY182" s="2">
        <f t="shared" si="520"/>
        <v>89.308961365750278</v>
      </c>
      <c r="AZ182" s="2">
        <f t="shared" si="571"/>
        <v>88.916192245032448</v>
      </c>
      <c r="BA182" s="2">
        <f t="shared" si="572"/>
        <v>88.408875212248319</v>
      </c>
      <c r="BB182" s="2">
        <f t="shared" si="573"/>
        <v>88.149031188430854</v>
      </c>
      <c r="BC182" s="2">
        <f t="shared" si="574"/>
        <v>89.20154461964114</v>
      </c>
      <c r="BD182" s="2">
        <f t="shared" si="575"/>
        <v>89.147676584771901</v>
      </c>
      <c r="BE182" s="2">
        <f t="shared" si="576"/>
        <v>89.635596983767215</v>
      </c>
      <c r="BF182" s="2" t="e">
        <f t="shared" si="577"/>
        <v>#N/A</v>
      </c>
      <c r="BG182" s="2">
        <f t="shared" si="578"/>
        <v>91.000781302342062</v>
      </c>
      <c r="BH182" s="2">
        <f t="shared" si="579"/>
        <v>91.41756121313756</v>
      </c>
      <c r="BI182" s="2">
        <f t="shared" si="580"/>
        <v>92.344563238178253</v>
      </c>
      <c r="BJ182" s="2">
        <f t="shared" si="581"/>
        <v>93.125410397867356</v>
      </c>
      <c r="BK182" s="2">
        <f t="shared" si="582"/>
        <v>94.370977616430423</v>
      </c>
      <c r="BL182" s="2">
        <f t="shared" si="583"/>
        <v>94.472096362272325</v>
      </c>
      <c r="BM182" s="2">
        <f t="shared" si="584"/>
        <v>94.556600859891518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89.741</v>
      </c>
      <c r="CW182" s="2">
        <f t="shared" si="487"/>
        <v>88.516999999999996</v>
      </c>
      <c r="CX182" s="2">
        <f t="shared" si="488"/>
        <v>89.585999999999999</v>
      </c>
      <c r="CY182" s="2">
        <f t="shared" si="489"/>
        <v>88.293000000000006</v>
      </c>
      <c r="CZ182" s="2">
        <f t="shared" si="490"/>
        <v>89.465999999999994</v>
      </c>
      <c r="DA182" s="2">
        <f t="shared" si="491"/>
        <v>89.5</v>
      </c>
      <c r="DB182" s="2" t="str">
        <f t="shared" si="492"/>
        <v/>
      </c>
      <c r="DC182" s="2">
        <f t="shared" si="493"/>
        <v>91.31</v>
      </c>
      <c r="DD182" s="2">
        <f t="shared" si="494"/>
        <v>92.706999999999994</v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108.65536782363978</v>
      </c>
      <c r="DL182" s="2">
        <f t="shared" si="585"/>
        <v>119.52703778677463</v>
      </c>
      <c r="DM182" s="2">
        <f t="shared" si="585"/>
        <v>119.97691390013492</v>
      </c>
      <c r="DN182" s="2">
        <f t="shared" si="585"/>
        <v>124.56839912280704</v>
      </c>
      <c r="DO182" s="2">
        <f t="shared" si="585"/>
        <v>120.88068921200748</v>
      </c>
      <c r="DP182" s="2">
        <f t="shared" si="585"/>
        <v>125.79673208923208</v>
      </c>
      <c r="DQ182" s="2">
        <f t="shared" si="585"/>
        <v>117.71810360360362</v>
      </c>
      <c r="DR182" s="2">
        <f t="shared" si="585"/>
        <v>128.53099495798321</v>
      </c>
      <c r="DS182" s="2">
        <f t="shared" si="585"/>
        <v>122.76571288515407</v>
      </c>
      <c r="DT182" s="2">
        <f t="shared" si="585"/>
        <v>123.07784705882354</v>
      </c>
      <c r="DU182" s="2">
        <f t="shared" si="585"/>
        <v>112.84344818907977</v>
      </c>
      <c r="DV182" s="2">
        <f t="shared" si="585"/>
        <v>117.97304343339589</v>
      </c>
      <c r="DW182" s="2">
        <f t="shared" si="585"/>
        <v>126.40651920341395</v>
      </c>
      <c r="DX182" s="2">
        <f t="shared" si="585"/>
        <v>125.35963881461674</v>
      </c>
      <c r="DY182" s="2">
        <f t="shared" si="585"/>
        <v>120.37529803485356</v>
      </c>
      <c r="EA182" s="2">
        <f t="shared" si="440"/>
        <v>89.354732531055902</v>
      </c>
      <c r="EB182" s="2">
        <f t="shared" si="502"/>
        <v>88.808386974411746</v>
      </c>
      <c r="EC182" s="2">
        <f t="shared" si="503"/>
        <v>87.666248397823452</v>
      </c>
      <c r="ED182" s="2">
        <f t="shared" si="504"/>
        <v>87.735638961542193</v>
      </c>
      <c r="EE182" s="2">
        <f t="shared" si="505"/>
        <v>90.414427817518387</v>
      </c>
      <c r="EF182" s="2">
        <f t="shared" si="506"/>
        <v>89.397343389886416</v>
      </c>
      <c r="EG182" s="2">
        <f t="shared" si="507"/>
        <v>88.705956933502932</v>
      </c>
      <c r="EH182" s="2">
        <f t="shared" si="508"/>
        <v>90.735290150079521</v>
      </c>
      <c r="EI182" s="2">
        <f t="shared" si="509"/>
        <v>90.227408264445771</v>
      </c>
      <c r="EJ182" s="2">
        <f t="shared" si="510"/>
        <v>91.510174435881297</v>
      </c>
      <c r="EK182" s="2">
        <f t="shared" si="511"/>
        <v>92.59263355154016</v>
      </c>
      <c r="EL182" s="2">
        <f t="shared" si="512"/>
        <v>93.951117614729313</v>
      </c>
      <c r="EM182" s="2">
        <f t="shared" si="513"/>
        <v>95.923223729509374</v>
      </c>
      <c r="EN182" s="2">
        <f t="shared" si="514"/>
        <v>94.32232154431091</v>
      </c>
      <c r="EO182" s="2">
        <f t="shared" si="515"/>
        <v>95.938548440387507</v>
      </c>
      <c r="EQ182" s="2">
        <f t="shared" si="516"/>
        <v>89.29753763066914</v>
      </c>
      <c r="ER182" s="2">
        <f t="shared" si="586"/>
        <v>88.932044805650321</v>
      </c>
      <c r="ES182" s="2">
        <f t="shared" si="586"/>
        <v>88.512171929020127</v>
      </c>
      <c r="ET182" s="2">
        <f t="shared" si="586"/>
        <v>88.21748870370341</v>
      </c>
      <c r="EU182" s="2">
        <f t="shared" si="586"/>
        <v>88.981705427862465</v>
      </c>
      <c r="EV182" s="2">
        <f t="shared" si="586"/>
        <v>89.103915353969299</v>
      </c>
      <c r="EW182" s="2">
        <f t="shared" si="586"/>
        <v>89.786139556425354</v>
      </c>
      <c r="EX182" s="2">
        <f t="shared" si="586"/>
        <v>90.933818825725126</v>
      </c>
      <c r="EY182" s="2">
        <f t="shared" si="586"/>
        <v>91.114209593380295</v>
      </c>
      <c r="EZ182" s="2">
        <f t="shared" si="586"/>
        <v>91.399641689028044</v>
      </c>
      <c r="FA182" s="2">
        <f t="shared" si="586"/>
        <v>92.293435343505351</v>
      </c>
      <c r="FB182" s="2">
        <f t="shared" si="586"/>
        <v>92.958439019487116</v>
      </c>
      <c r="FC182" s="2">
        <f t="shared" si="586"/>
        <v>94.01284189834206</v>
      </c>
      <c r="FD182" s="2">
        <f t="shared" si="586"/>
        <v>94.510453947483384</v>
      </c>
      <c r="FE182" s="2">
        <f t="shared" si="586"/>
        <v>94.148464580180203</v>
      </c>
      <c r="FG182" s="2">
        <f t="shared" si="518"/>
        <v>0.99997529451577216</v>
      </c>
      <c r="FH182" s="2">
        <f t="shared" si="587"/>
        <v>0.99997717231025629</v>
      </c>
      <c r="FI182" s="2">
        <f t="shared" si="587"/>
        <v>0.99997616153489888</v>
      </c>
      <c r="FJ182" s="2">
        <f t="shared" si="587"/>
        <v>0.99997370448315415</v>
      </c>
      <c r="FK182" s="2">
        <f t="shared" si="587"/>
        <v>0.99997348873670966</v>
      </c>
      <c r="FL182" s="2">
        <f t="shared" si="587"/>
        <v>0.99997195701557196</v>
      </c>
      <c r="FM182" s="2">
        <f t="shared" si="587"/>
        <v>0.99997109894070901</v>
      </c>
      <c r="FN182" s="2">
        <f t="shared" si="587"/>
        <v>0.99996862542237641</v>
      </c>
      <c r="FO182" s="2">
        <f t="shared" si="587"/>
        <v>0.99996923574281682</v>
      </c>
      <c r="FP182" s="2">
        <f t="shared" si="587"/>
        <v>0.999967592663495</v>
      </c>
      <c r="FQ182" s="2">
        <f t="shared" si="587"/>
        <v>0.99997105989469881</v>
      </c>
      <c r="FR182" s="2">
        <f t="shared" si="587"/>
        <v>0.99997447210372903</v>
      </c>
      <c r="FS182" s="2">
        <f t="shared" si="587"/>
        <v>0.99997157884601839</v>
      </c>
      <c r="FT182" s="2">
        <f t="shared" si="587"/>
        <v>0.99996565008886473</v>
      </c>
      <c r="FU182" s="2">
        <f t="shared" si="587"/>
        <v>0.99996270224899919</v>
      </c>
      <c r="FW182" s="2">
        <f t="shared" si="536"/>
        <v>0.80860350369857759</v>
      </c>
      <c r="FX182" s="2">
        <f t="shared" si="588"/>
        <v>0.86613224344825934</v>
      </c>
      <c r="FY182" s="2">
        <f t="shared" si="589"/>
        <v>0.8769782969666684</v>
      </c>
      <c r="FZ182" s="2">
        <f t="shared" si="590"/>
        <v>0.85591763227586071</v>
      </c>
      <c r="GA182" s="2">
        <f t="shared" si="591"/>
        <v>0.847122168060784</v>
      </c>
      <c r="GB182" s="2">
        <f t="shared" si="592"/>
        <v>0.85434083291148877</v>
      </c>
      <c r="GC182" s="2">
        <f t="shared" si="593"/>
        <v>0.85985605469226889</v>
      </c>
      <c r="GD182" s="2">
        <f t="shared" si="594"/>
        <v>0.87954329069889614</v>
      </c>
      <c r="GE182" s="2">
        <f t="shared" si="595"/>
        <v>0.87096398699879418</v>
      </c>
      <c r="GF182" s="2">
        <f t="shared" si="596"/>
        <v>0.84713580001239785</v>
      </c>
      <c r="GG182" s="2">
        <f t="shared" si="597"/>
        <v>0.8310757464196491</v>
      </c>
      <c r="GH182" s="2">
        <f t="shared" si="598"/>
        <v>0.83241489244650535</v>
      </c>
      <c r="GI182" s="2">
        <f t="shared" si="599"/>
        <v>0.81298537191619158</v>
      </c>
      <c r="GJ182" s="2">
        <f t="shared" si="600"/>
        <v>0.79044697438414147</v>
      </c>
      <c r="GK182" s="2">
        <f t="shared" si="601"/>
        <v>0.77251074490861227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1.4577352758244026E-279</v>
      </c>
      <c r="HD182" s="86">
        <f t="shared" si="616"/>
        <v>0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2.7733171890965419E-224</v>
      </c>
      <c r="HP182" s="86">
        <f t="shared" si="628"/>
        <v>1.2933314921703023E-252</v>
      </c>
      <c r="HQ182" s="86">
        <f t="shared" si="629"/>
        <v>1.926227081712439E-304</v>
      </c>
      <c r="HS182" s="86">
        <f t="shared" si="539"/>
        <v>1.859841165871334E-19</v>
      </c>
      <c r="HT182" s="86">
        <f t="shared" si="630"/>
        <v>4.7156893701573499E-26</v>
      </c>
      <c r="HU182" s="86">
        <f t="shared" si="631"/>
        <v>1.7856972429837339E-29</v>
      </c>
      <c r="HV182" s="86">
        <f t="shared" si="632"/>
        <v>1.3307363845576772E-30</v>
      </c>
      <c r="HW182" s="86">
        <f t="shared" si="633"/>
        <v>2.3624541470673625E-30</v>
      </c>
      <c r="HX182" s="86">
        <f t="shared" si="634"/>
        <v>1.4562737723210598E-30</v>
      </c>
      <c r="HY182" s="86">
        <f t="shared" si="635"/>
        <v>5.4112864914927504E-29</v>
      </c>
      <c r="HZ182" s="86">
        <f t="shared" si="636"/>
        <v>9.8545057357044182E-35</v>
      </c>
      <c r="IA182" s="86">
        <f t="shared" si="637"/>
        <v>6.2300192187580832E-32</v>
      </c>
      <c r="IB182" s="86">
        <f t="shared" si="638"/>
        <v>7.200767911349779E-30</v>
      </c>
      <c r="IC182" s="86">
        <f t="shared" si="639"/>
        <v>1.1149871678449627E-28</v>
      </c>
      <c r="ID182" s="86">
        <f t="shared" si="640"/>
        <v>1.7111325530104715E-27</v>
      </c>
      <c r="IE182" s="86">
        <f t="shared" si="641"/>
        <v>2.0706267722229185E-26</v>
      </c>
      <c r="IF182" s="86">
        <f t="shared" si="642"/>
        <v>2.6051735849636945E-48</v>
      </c>
      <c r="IG182" s="86">
        <f t="shared" si="643"/>
        <v>5.1626553755150802E-45</v>
      </c>
      <c r="II182" s="86">
        <f t="shared" si="540"/>
        <v>5.7397589709932278E-2</v>
      </c>
      <c r="IJ182" s="86">
        <f t="shared" si="541"/>
        <v>9.6640479842753473E-3</v>
      </c>
      <c r="IK182" s="86">
        <f t="shared" si="542"/>
        <v>3.185662191743782E-3</v>
      </c>
      <c r="IL182" s="86">
        <f t="shared" si="543"/>
        <v>5.824335316616071E-3</v>
      </c>
      <c r="IM182" s="86">
        <f t="shared" si="544"/>
        <v>6.1750751596662485E-3</v>
      </c>
      <c r="IN182" s="86">
        <f t="shared" si="545"/>
        <v>5.4082943054836238E-3</v>
      </c>
      <c r="IO182" s="86">
        <f t="shared" si="546"/>
        <v>5.4727632671106637E-3</v>
      </c>
      <c r="IP182" s="86">
        <f t="shared" si="547"/>
        <v>1.0844169662228827E-3</v>
      </c>
      <c r="IQ182" s="86">
        <f t="shared" si="548"/>
        <v>2.3263882093655245E-3</v>
      </c>
      <c r="IR182" s="86">
        <f t="shared" si="549"/>
        <v>6.7574317523180277E-3</v>
      </c>
      <c r="IS182" s="86">
        <f t="shared" si="550"/>
        <v>1.2331662115476014E-2</v>
      </c>
      <c r="IT182" s="86">
        <f t="shared" si="551"/>
        <v>1.4545548895658849E-2</v>
      </c>
      <c r="IU182" s="86">
        <f t="shared" si="552"/>
        <v>2.3352778895370754E-2</v>
      </c>
      <c r="IV182" s="86">
        <f t="shared" si="553"/>
        <v>3.6445500348218259E-2</v>
      </c>
      <c r="IW182" s="86">
        <f t="shared" si="554"/>
        <v>2.6516750247361668E-2</v>
      </c>
      <c r="IY182" s="86">
        <f t="shared" si="555"/>
        <v>5.7397589709932278E-2</v>
      </c>
      <c r="IZ182" s="86">
        <f t="shared" si="556"/>
        <v>9.6640479842753473E-3</v>
      </c>
      <c r="JA182" s="86">
        <f t="shared" si="557"/>
        <v>3.185662191743782E-3</v>
      </c>
      <c r="JB182" s="86">
        <f t="shared" si="558"/>
        <v>5.824335316616071E-3</v>
      </c>
      <c r="JC182" s="86">
        <f t="shared" si="559"/>
        <v>6.1750751596662485E-3</v>
      </c>
      <c r="JD182" s="86">
        <f t="shared" si="560"/>
        <v>5.4082943054836238E-3</v>
      </c>
      <c r="JE182" s="86">
        <f t="shared" si="561"/>
        <v>5.4727632671106637E-3</v>
      </c>
      <c r="JF182" s="86">
        <f t="shared" si="562"/>
        <v>1.0844169662228827E-3</v>
      </c>
      <c r="JG182" s="86">
        <f t="shared" si="563"/>
        <v>2.3263882093655245E-3</v>
      </c>
      <c r="JH182" s="86">
        <f t="shared" si="564"/>
        <v>6.7574317523180277E-3</v>
      </c>
      <c r="JI182" s="86">
        <f t="shared" si="565"/>
        <v>1.2331662115476014E-2</v>
      </c>
      <c r="JJ182" s="86">
        <f t="shared" si="566"/>
        <v>1.4545548895658849E-2</v>
      </c>
      <c r="JK182" s="86">
        <f t="shared" si="567"/>
        <v>2.3352778895370754E-2</v>
      </c>
      <c r="JL182" s="86">
        <f t="shared" si="568"/>
        <v>3.6445500348218259E-2</v>
      </c>
      <c r="JM182" s="86">
        <f t="shared" si="569"/>
        <v>2.6516750247361668E-2</v>
      </c>
    </row>
    <row r="183" spans="2:273" x14ac:dyDescent="0.25">
      <c r="B183" s="2">
        <v>156</v>
      </c>
      <c r="C183" s="37">
        <v>89.063000000000002</v>
      </c>
      <c r="D183" s="37">
        <v>88.775999999999996</v>
      </c>
      <c r="E183" s="37">
        <v>89.552000000000007</v>
      </c>
      <c r="F183" s="37">
        <v>88.620999999999995</v>
      </c>
      <c r="G183" s="37">
        <v>87.930999999999997</v>
      </c>
      <c r="H183" s="37">
        <v>88.138000000000005</v>
      </c>
      <c r="I183" s="37">
        <v>89.465999999999994</v>
      </c>
      <c r="J183" s="37">
        <v>88.602999999999994</v>
      </c>
      <c r="K183" s="37">
        <v>91.638000000000005</v>
      </c>
      <c r="L183" s="37">
        <v>90.430999999999997</v>
      </c>
      <c r="M183" s="37">
        <v>92.724000000000004</v>
      </c>
      <c r="N183" s="37">
        <v>91.213999999999999</v>
      </c>
      <c r="O183" s="37">
        <v>94.25</v>
      </c>
      <c r="P183" s="37">
        <v>94.965000000000003</v>
      </c>
      <c r="Q183" s="37">
        <v>93.894999999999996</v>
      </c>
      <c r="S183" s="4">
        <f t="shared" si="441"/>
        <v>89.206395458415997</v>
      </c>
      <c r="T183" s="4">
        <f t="shared" si="442"/>
        <v>88.793693236620513</v>
      </c>
      <c r="U183" s="4">
        <f t="shared" si="443"/>
        <v>88.296892020633479</v>
      </c>
      <c r="V183" s="4">
        <f t="shared" si="444"/>
        <v>88.034133916311831</v>
      </c>
      <c r="W183" s="4">
        <f t="shared" si="445"/>
        <v>89.095116752480834</v>
      </c>
      <c r="X183" s="4">
        <f t="shared" si="446"/>
        <v>89.031155989459492</v>
      </c>
      <c r="Y183" s="4">
        <f t="shared" si="447"/>
        <v>89.538293607711196</v>
      </c>
      <c r="Z183" s="4" t="e">
        <f t="shared" si="448"/>
        <v>#N/A</v>
      </c>
      <c r="AA183" s="4">
        <f t="shared" si="449"/>
        <v>90.886244362175219</v>
      </c>
      <c r="AB183" s="4">
        <f t="shared" si="450"/>
        <v>91.296071458991321</v>
      </c>
      <c r="AC183" s="4">
        <f t="shared" si="451"/>
        <v>92.194196742634034</v>
      </c>
      <c r="AD183" s="4">
        <f t="shared" si="452"/>
        <v>92.998306698382706</v>
      </c>
      <c r="AE183" s="4">
        <f t="shared" si="453"/>
        <v>94.232697446716273</v>
      </c>
      <c r="AF183" s="4">
        <f t="shared" si="454"/>
        <v>94.346210918115176</v>
      </c>
      <c r="AG183" s="4">
        <f t="shared" si="455"/>
        <v>94.394437958004815</v>
      </c>
      <c r="AI183" s="4">
        <f t="shared" si="456"/>
        <v>-0.14339545841599488</v>
      </c>
      <c r="AJ183" s="4">
        <f t="shared" si="457"/>
        <v>-1.7693236620516473E-2</v>
      </c>
      <c r="AK183" s="4">
        <f t="shared" si="458"/>
        <v>1.2551079793665281</v>
      </c>
      <c r="AL183" s="4">
        <f t="shared" si="459"/>
        <v>0.58686608368816451</v>
      </c>
      <c r="AM183" s="4">
        <f t="shared" si="460"/>
        <v>-1.1641167524808367</v>
      </c>
      <c r="AN183" s="4">
        <f t="shared" si="461"/>
        <v>-0.89315598945948693</v>
      </c>
      <c r="AO183" s="4">
        <f t="shared" si="462"/>
        <v>-7.2293607711202412E-2</v>
      </c>
      <c r="AP183" s="4">
        <f t="shared" si="463"/>
        <v>0</v>
      </c>
      <c r="AQ183" s="4">
        <f t="shared" si="464"/>
        <v>0.75175563782478605</v>
      </c>
      <c r="AR183" s="4">
        <f t="shared" si="465"/>
        <v>-0.86507145899132354</v>
      </c>
      <c r="AS183" s="4">
        <f t="shared" si="466"/>
        <v>0.52980325736596967</v>
      </c>
      <c r="AT183" s="4">
        <f t="shared" si="467"/>
        <v>-1.7843066983827072</v>
      </c>
      <c r="AU183" s="4">
        <f t="shared" si="468"/>
        <v>1.7302553283727207E-2</v>
      </c>
      <c r="AV183" s="4">
        <f t="shared" si="570"/>
        <v>0.6187890818848274</v>
      </c>
      <c r="AW183" s="4">
        <f t="shared" si="570"/>
        <v>-0.49943795800481894</v>
      </c>
      <c r="AY183" s="2">
        <f t="shared" si="520"/>
        <v>89.206395458415997</v>
      </c>
      <c r="AZ183" s="2">
        <f t="shared" si="571"/>
        <v>88.793693236618836</v>
      </c>
      <c r="BA183" s="2">
        <f t="shared" si="572"/>
        <v>88.296892020633479</v>
      </c>
      <c r="BB183" s="2">
        <f t="shared" si="573"/>
        <v>88.034133916311688</v>
      </c>
      <c r="BC183" s="2">
        <f t="shared" si="574"/>
        <v>89.095116752480621</v>
      </c>
      <c r="BD183" s="2">
        <f t="shared" si="575"/>
        <v>89.031155989459393</v>
      </c>
      <c r="BE183" s="2">
        <f t="shared" si="576"/>
        <v>89.538293607711068</v>
      </c>
      <c r="BF183" s="2" t="e">
        <f t="shared" si="577"/>
        <v>#N/A</v>
      </c>
      <c r="BG183" s="2">
        <f t="shared" si="578"/>
        <v>90.886244362175219</v>
      </c>
      <c r="BH183" s="2">
        <f t="shared" si="579"/>
        <v>91.29607145899061</v>
      </c>
      <c r="BI183" s="2">
        <f t="shared" si="580"/>
        <v>92.194196742586016</v>
      </c>
      <c r="BJ183" s="2">
        <f t="shared" si="581"/>
        <v>92.998306698215586</v>
      </c>
      <c r="BK183" s="2">
        <f t="shared" si="582"/>
        <v>94.232697442124191</v>
      </c>
      <c r="BL183" s="2">
        <f t="shared" si="583"/>
        <v>94.3460971588175</v>
      </c>
      <c r="BM183" s="2">
        <f t="shared" si="584"/>
        <v>94.389804952973307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88.775999999999996</v>
      </c>
      <c r="CW183" s="2">
        <f t="shared" si="487"/>
        <v>89.552000000000007</v>
      </c>
      <c r="CX183" s="2">
        <f t="shared" si="488"/>
        <v>88.620999999999995</v>
      </c>
      <c r="CY183" s="2">
        <f t="shared" si="489"/>
        <v>87.930999999999997</v>
      </c>
      <c r="CZ183" s="2">
        <f t="shared" si="490"/>
        <v>88.138000000000005</v>
      </c>
      <c r="DA183" s="2">
        <f t="shared" si="491"/>
        <v>89.465999999999994</v>
      </c>
      <c r="DB183" s="2" t="str">
        <f t="shared" si="492"/>
        <v/>
      </c>
      <c r="DC183" s="2">
        <f t="shared" si="493"/>
        <v>91.638000000000005</v>
      </c>
      <c r="DD183" s="2">
        <f t="shared" si="494"/>
        <v>90.430999999999997</v>
      </c>
      <c r="DE183" s="2">
        <f t="shared" si="495"/>
        <v>92.724000000000004</v>
      </c>
      <c r="DF183" s="2">
        <f t="shared" si="496"/>
        <v>91.213999999999999</v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108.68531463414634</v>
      </c>
      <c r="DL183" s="2">
        <f t="shared" si="585"/>
        <v>119.61613798920379</v>
      </c>
      <c r="DM183" s="2">
        <f t="shared" si="585"/>
        <v>120.08684973009443</v>
      </c>
      <c r="DN183" s="2">
        <f t="shared" si="585"/>
        <v>124.71943778677465</v>
      </c>
      <c r="DO183" s="2">
        <f t="shared" si="585"/>
        <v>121.00908058161349</v>
      </c>
      <c r="DP183" s="2">
        <f t="shared" si="585"/>
        <v>125.94519463749462</v>
      </c>
      <c r="DQ183" s="2">
        <f t="shared" si="585"/>
        <v>117.80883736367949</v>
      </c>
      <c r="DR183" s="2">
        <f t="shared" si="585"/>
        <v>128.69358991596638</v>
      </c>
      <c r="DS183" s="2">
        <f t="shared" si="585"/>
        <v>122.86957983193278</v>
      </c>
      <c r="DT183" s="2">
        <f t="shared" si="585"/>
        <v>123.17663445378152</v>
      </c>
      <c r="DU183" s="2">
        <f t="shared" si="585"/>
        <v>112.86288817157238</v>
      </c>
      <c r="DV183" s="2">
        <f t="shared" si="585"/>
        <v>118.02616829268294</v>
      </c>
      <c r="DW183" s="2">
        <f t="shared" si="585"/>
        <v>126.52958321479375</v>
      </c>
      <c r="DX183" s="2">
        <f t="shared" si="585"/>
        <v>125.4779068627451</v>
      </c>
      <c r="DY183" s="2">
        <f t="shared" si="585"/>
        <v>120.47185954764555</v>
      </c>
      <c r="EA183" s="2">
        <f t="shared" si="440"/>
        <v>89.253806482919259</v>
      </c>
      <c r="EB183" s="2">
        <f t="shared" si="502"/>
        <v>88.682854699755708</v>
      </c>
      <c r="EC183" s="2">
        <f t="shared" si="503"/>
        <v>87.533462545344605</v>
      </c>
      <c r="ED183" s="2">
        <f t="shared" si="504"/>
        <v>87.608207352513816</v>
      </c>
      <c r="EE183" s="2">
        <f t="shared" si="505"/>
        <v>90.345996443958839</v>
      </c>
      <c r="EF183" s="2">
        <f t="shared" si="506"/>
        <v>89.288520810571242</v>
      </c>
      <c r="EG183" s="2">
        <f t="shared" si="507"/>
        <v>88.581080109670452</v>
      </c>
      <c r="EH183" s="2">
        <f t="shared" si="508"/>
        <v>90.63544958504869</v>
      </c>
      <c r="EI183" s="2">
        <f t="shared" si="509"/>
        <v>90.090956533839091</v>
      </c>
      <c r="EJ183" s="2">
        <f t="shared" si="510"/>
        <v>91.391710869774386</v>
      </c>
      <c r="EK183" s="2">
        <f t="shared" si="511"/>
        <v>92.450500112092541</v>
      </c>
      <c r="EL183" s="2">
        <f t="shared" si="512"/>
        <v>93.851280800586238</v>
      </c>
      <c r="EM183" s="2">
        <f t="shared" si="513"/>
        <v>95.839751473563808</v>
      </c>
      <c r="EN183" s="2">
        <f t="shared" si="514"/>
        <v>94.190717155324194</v>
      </c>
      <c r="EO183" s="2">
        <f t="shared" si="515"/>
        <v>95.824224967799722</v>
      </c>
      <c r="EQ183" s="2">
        <f t="shared" si="516"/>
        <v>89.195628357506692</v>
      </c>
      <c r="ER183" s="2">
        <f t="shared" si="586"/>
        <v>88.808582106408522</v>
      </c>
      <c r="ES183" s="2">
        <f t="shared" si="586"/>
        <v>88.393763872713095</v>
      </c>
      <c r="ET183" s="2">
        <f t="shared" si="586"/>
        <v>88.098497622911964</v>
      </c>
      <c r="EU183" s="2">
        <f t="shared" si="586"/>
        <v>88.888373408361758</v>
      </c>
      <c r="EV183" s="2">
        <f t="shared" si="586"/>
        <v>88.99005465594476</v>
      </c>
      <c r="EW183" s="2">
        <f t="shared" si="586"/>
        <v>89.679693141171484</v>
      </c>
      <c r="EX183" s="2">
        <f t="shared" si="586"/>
        <v>90.837348442663085</v>
      </c>
      <c r="EY183" s="2">
        <f t="shared" si="586"/>
        <v>90.992657503258471</v>
      </c>
      <c r="EZ183" s="2">
        <f t="shared" si="586"/>
        <v>91.279237969588578</v>
      </c>
      <c r="FA183" s="2">
        <f t="shared" si="586"/>
        <v>92.146045847393211</v>
      </c>
      <c r="FB183" s="2">
        <f t="shared" si="586"/>
        <v>92.84102621760789</v>
      </c>
      <c r="FC183" s="2">
        <f t="shared" si="586"/>
        <v>93.894584932385641</v>
      </c>
      <c r="FD183" s="2">
        <f t="shared" si="586"/>
        <v>94.382447873332353</v>
      </c>
      <c r="FE183" s="2">
        <f t="shared" si="586"/>
        <v>94.003500192020056</v>
      </c>
      <c r="FG183" s="2">
        <f t="shared" si="518"/>
        <v>0.99997746828161294</v>
      </c>
      <c r="FH183" s="2">
        <f t="shared" si="587"/>
        <v>0.99997918085769921</v>
      </c>
      <c r="FI183" s="2">
        <f t="shared" si="587"/>
        <v>0.99997825901583193</v>
      </c>
      <c r="FJ183" s="2">
        <f t="shared" si="587"/>
        <v>0.99997601814812287</v>
      </c>
      <c r="FK183" s="2">
        <f t="shared" si="587"/>
        <v>0.99997582138411267</v>
      </c>
      <c r="FL183" s="2">
        <f t="shared" si="587"/>
        <v>0.9999744244311265</v>
      </c>
      <c r="FM183" s="2">
        <f t="shared" si="587"/>
        <v>0.99997364185362947</v>
      </c>
      <c r="FN183" s="2">
        <f t="shared" si="587"/>
        <v>0.99997138596613444</v>
      </c>
      <c r="FO183" s="2">
        <f t="shared" si="587"/>
        <v>0.99997194258803501</v>
      </c>
      <c r="FP183" s="2">
        <f t="shared" si="587"/>
        <v>0.99997044407355418</v>
      </c>
      <c r="FQ183" s="2">
        <f t="shared" si="587"/>
        <v>0.99997360624306375</v>
      </c>
      <c r="FR183" s="2">
        <f t="shared" si="587"/>
        <v>0.99997671822959988</v>
      </c>
      <c r="FS183" s="2">
        <f t="shared" si="587"/>
        <v>0.99997407953468109</v>
      </c>
      <c r="FT183" s="2">
        <f t="shared" si="587"/>
        <v>0.99996867241402865</v>
      </c>
      <c r="FU183" s="2">
        <f t="shared" si="587"/>
        <v>0.99996598393516978</v>
      </c>
      <c r="FW183" s="2">
        <f t="shared" si="536"/>
        <v>0.82245430620948135</v>
      </c>
      <c r="FX183" s="2">
        <f t="shared" si="588"/>
        <v>0.87645594043611674</v>
      </c>
      <c r="FY183" s="2">
        <f t="shared" si="589"/>
        <v>0.88657509682856717</v>
      </c>
      <c r="FZ183" s="2">
        <f t="shared" si="590"/>
        <v>0.86690802047011262</v>
      </c>
      <c r="GA183" s="2">
        <f t="shared" si="591"/>
        <v>0.85867268274804676</v>
      </c>
      <c r="GB183" s="2">
        <f t="shared" si="592"/>
        <v>0.86543258722665262</v>
      </c>
      <c r="GC183" s="2">
        <f t="shared" si="593"/>
        <v>0.87059144677178635</v>
      </c>
      <c r="GD183" s="2">
        <f t="shared" si="594"/>
        <v>0.88896533179318693</v>
      </c>
      <c r="GE183" s="2">
        <f t="shared" si="595"/>
        <v>0.88096627589311771</v>
      </c>
      <c r="GF183" s="2">
        <f t="shared" si="596"/>
        <v>0.85868545656556794</v>
      </c>
      <c r="GG183" s="2">
        <f t="shared" si="597"/>
        <v>0.84361481803881377</v>
      </c>
      <c r="GH183" s="2">
        <f t="shared" si="598"/>
        <v>0.84487311508587837</v>
      </c>
      <c r="GI183" s="2">
        <f t="shared" si="599"/>
        <v>0.82658707731269565</v>
      </c>
      <c r="GJ183" s="2">
        <f t="shared" si="600"/>
        <v>0.80529532759256561</v>
      </c>
      <c r="GK183" s="2">
        <f t="shared" si="601"/>
        <v>0.78828961381469709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5.4954746162864433E-287</v>
      </c>
      <c r="HD183" s="86">
        <f t="shared" si="616"/>
        <v>0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3.3264401362574497E-230</v>
      </c>
      <c r="HP183" s="86">
        <f t="shared" si="628"/>
        <v>2.8048549240915862E-259</v>
      </c>
      <c r="HQ183" s="86">
        <f t="shared" si="629"/>
        <v>0</v>
      </c>
      <c r="HS183" s="86">
        <f t="shared" si="539"/>
        <v>2.5478383192904038E-20</v>
      </c>
      <c r="HT183" s="86">
        <f t="shared" si="630"/>
        <v>4.1342366318195214E-27</v>
      </c>
      <c r="HU183" s="86">
        <f t="shared" si="631"/>
        <v>1.0710187462639286E-30</v>
      </c>
      <c r="HV183" s="86">
        <f t="shared" si="632"/>
        <v>6.9110205412767657E-32</v>
      </c>
      <c r="HW183" s="86">
        <f t="shared" si="633"/>
        <v>1.1246516982964712E-31</v>
      </c>
      <c r="HX183" s="86">
        <f t="shared" si="634"/>
        <v>7.2237294221767994E-32</v>
      </c>
      <c r="HY183" s="86">
        <f t="shared" si="635"/>
        <v>3.1436285422938893E-30</v>
      </c>
      <c r="HZ183" s="86">
        <f t="shared" si="636"/>
        <v>3.4405481764182195E-36</v>
      </c>
      <c r="IA183" s="86">
        <f t="shared" si="637"/>
        <v>2.7612382425413953E-33</v>
      </c>
      <c r="IB183" s="86">
        <f t="shared" si="638"/>
        <v>3.634523220778052E-31</v>
      </c>
      <c r="IC183" s="86">
        <f t="shared" si="639"/>
        <v>6.1139931880175695E-30</v>
      </c>
      <c r="ID183" s="86">
        <f t="shared" si="640"/>
        <v>1.087076183407806E-28</v>
      </c>
      <c r="IE183" s="86">
        <f t="shared" si="641"/>
        <v>1.3466488464192834E-27</v>
      </c>
      <c r="IF183" s="86">
        <f t="shared" si="642"/>
        <v>1.1511588569418248E-50</v>
      </c>
      <c r="IG183" s="86">
        <f t="shared" si="643"/>
        <v>2.885368024364099E-47</v>
      </c>
      <c r="II183" s="86">
        <f t="shared" si="540"/>
        <v>4.3204056713725972E-2</v>
      </c>
      <c r="IJ183" s="86">
        <f t="shared" si="541"/>
        <v>6.6222855844578739E-3</v>
      </c>
      <c r="IK183" s="86">
        <f t="shared" si="542"/>
        <v>2.0182834109266335E-3</v>
      </c>
      <c r="IL183" s="86">
        <f t="shared" si="543"/>
        <v>3.7310268616703971E-3</v>
      </c>
      <c r="IM183" s="86">
        <f t="shared" si="544"/>
        <v>3.9062070542479278E-3</v>
      </c>
      <c r="IN183" s="86">
        <f t="shared" si="545"/>
        <v>3.4282734473502132E-3</v>
      </c>
      <c r="IO183" s="86">
        <f t="shared" si="546"/>
        <v>3.5134124907396022E-3</v>
      </c>
      <c r="IP183" s="86">
        <f t="shared" si="547"/>
        <v>6.2842958668943435E-4</v>
      </c>
      <c r="IQ183" s="86">
        <f t="shared" si="548"/>
        <v>1.4132607947234699E-3</v>
      </c>
      <c r="IR183" s="86">
        <f t="shared" si="549"/>
        <v>4.3137383936638976E-3</v>
      </c>
      <c r="IS183" s="86">
        <f t="shared" si="550"/>
        <v>8.1167806137002751E-3</v>
      </c>
      <c r="IT183" s="86">
        <f t="shared" si="551"/>
        <v>9.7687136930098249E-3</v>
      </c>
      <c r="IU183" s="86">
        <f t="shared" si="552"/>
        <v>1.5964006596900383E-2</v>
      </c>
      <c r="IV183" s="86">
        <f t="shared" si="553"/>
        <v>2.5284083116736161E-2</v>
      </c>
      <c r="IW183" s="86">
        <f t="shared" si="554"/>
        <v>1.7061711680516536E-2</v>
      </c>
      <c r="IY183" s="86">
        <f t="shared" si="555"/>
        <v>4.3204056713725972E-2</v>
      </c>
      <c r="IZ183" s="86">
        <f t="shared" si="556"/>
        <v>6.6222855844578739E-3</v>
      </c>
      <c r="JA183" s="86">
        <f t="shared" si="557"/>
        <v>2.0182834109266335E-3</v>
      </c>
      <c r="JB183" s="86">
        <f t="shared" si="558"/>
        <v>3.7310268616703971E-3</v>
      </c>
      <c r="JC183" s="86">
        <f t="shared" si="559"/>
        <v>3.9062070542479278E-3</v>
      </c>
      <c r="JD183" s="86">
        <f t="shared" si="560"/>
        <v>3.4282734473502132E-3</v>
      </c>
      <c r="JE183" s="86">
        <f t="shared" si="561"/>
        <v>3.5134124907396022E-3</v>
      </c>
      <c r="JF183" s="86">
        <f t="shared" si="562"/>
        <v>6.2842958668943435E-4</v>
      </c>
      <c r="JG183" s="86">
        <f t="shared" si="563"/>
        <v>1.4132607947234699E-3</v>
      </c>
      <c r="JH183" s="86">
        <f t="shared" si="564"/>
        <v>4.3137383936638976E-3</v>
      </c>
      <c r="JI183" s="86">
        <f t="shared" si="565"/>
        <v>8.1167806137002751E-3</v>
      </c>
      <c r="JJ183" s="86">
        <f t="shared" si="566"/>
        <v>9.7687136930098249E-3</v>
      </c>
      <c r="JK183" s="86">
        <f t="shared" si="567"/>
        <v>1.5964006596900383E-2</v>
      </c>
      <c r="JL183" s="86">
        <f t="shared" si="568"/>
        <v>2.5284083116736161E-2</v>
      </c>
      <c r="JM183" s="86">
        <f t="shared" si="569"/>
        <v>1.7061711680516536E-2</v>
      </c>
    </row>
    <row r="184" spans="2:273" x14ac:dyDescent="0.25">
      <c r="B184" s="2">
        <v>157</v>
      </c>
      <c r="C184" s="37">
        <v>89.778000000000006</v>
      </c>
      <c r="D184" s="37">
        <v>89.206999999999994</v>
      </c>
      <c r="E184" s="37">
        <v>90.31</v>
      </c>
      <c r="F184" s="37">
        <v>89.552000000000007</v>
      </c>
      <c r="G184" s="37">
        <v>88.483000000000004</v>
      </c>
      <c r="H184" s="37">
        <v>89.016999999999996</v>
      </c>
      <c r="I184" s="37">
        <v>91.430999999999997</v>
      </c>
      <c r="J184" s="37">
        <v>89.430999999999997</v>
      </c>
      <c r="K184" s="37">
        <v>92.31</v>
      </c>
      <c r="L184" s="37">
        <v>90.930999999999997</v>
      </c>
      <c r="M184" s="37">
        <v>91.430999999999997</v>
      </c>
      <c r="N184" s="37">
        <v>90.838999999999999</v>
      </c>
      <c r="O184" s="37">
        <v>93.5</v>
      </c>
      <c r="P184" s="37">
        <v>93.947000000000003</v>
      </c>
      <c r="Q184" s="37">
        <v>92.245999999999995</v>
      </c>
      <c r="S184" s="4">
        <f t="shared" si="441"/>
        <v>89.103852723276532</v>
      </c>
      <c r="T184" s="4">
        <f t="shared" si="442"/>
        <v>88.67115323777405</v>
      </c>
      <c r="U184" s="4" t="e">
        <f t="shared" si="443"/>
        <v>#N/A</v>
      </c>
      <c r="V184" s="4">
        <f t="shared" si="444"/>
        <v>87.919070390428047</v>
      </c>
      <c r="W184" s="4">
        <f t="shared" si="445"/>
        <v>88.98921351752135</v>
      </c>
      <c r="X184" s="4">
        <f t="shared" si="446"/>
        <v>88.914749456039885</v>
      </c>
      <c r="Y184" s="4">
        <f t="shared" si="447"/>
        <v>89.440600365993532</v>
      </c>
      <c r="Z184" s="4" t="e">
        <f t="shared" si="448"/>
        <v>#N/A</v>
      </c>
      <c r="AA184" s="4" t="e">
        <f t="shared" si="449"/>
        <v>#N/A</v>
      </c>
      <c r="AB184" s="4">
        <f t="shared" si="450"/>
        <v>91.17462813845097</v>
      </c>
      <c r="AC184" s="4">
        <f t="shared" si="451"/>
        <v>92.043940326985705</v>
      </c>
      <c r="AD184" s="4">
        <f t="shared" si="452"/>
        <v>92.871557076775659</v>
      </c>
      <c r="AE184" s="4">
        <f t="shared" si="453"/>
        <v>94.095048521432759</v>
      </c>
      <c r="AF184" s="4">
        <f t="shared" si="454"/>
        <v>94.220077014518083</v>
      </c>
      <c r="AG184" s="4">
        <f t="shared" si="455"/>
        <v>94.22491650115461</v>
      </c>
      <c r="AI184" s="4">
        <f t="shared" si="456"/>
        <v>0.67414727672347396</v>
      </c>
      <c r="AJ184" s="4">
        <f t="shared" si="457"/>
        <v>0.53584676222594396</v>
      </c>
      <c r="AK184" s="4">
        <f t="shared" si="458"/>
        <v>0</v>
      </c>
      <c r="AL184" s="4">
        <f t="shared" si="459"/>
        <v>1.6329296095719599</v>
      </c>
      <c r="AM184" s="4">
        <f t="shared" si="460"/>
        <v>-0.50621351752134558</v>
      </c>
      <c r="AN184" s="4">
        <f t="shared" si="461"/>
        <v>0.10225054396011046</v>
      </c>
      <c r="AO184" s="4">
        <f t="shared" si="462"/>
        <v>1.9903996340064651</v>
      </c>
      <c r="AP184" s="4">
        <f t="shared" si="463"/>
        <v>0</v>
      </c>
      <c r="AQ184" s="4">
        <f t="shared" si="464"/>
        <v>0</v>
      </c>
      <c r="AR184" s="4">
        <f t="shared" si="465"/>
        <v>-0.24362813845097264</v>
      </c>
      <c r="AS184" s="4">
        <f t="shared" si="466"/>
        <v>-0.61294032698570788</v>
      </c>
      <c r="AT184" s="4">
        <f t="shared" si="467"/>
        <v>-2.0325570767756602</v>
      </c>
      <c r="AU184" s="4">
        <f t="shared" si="468"/>
        <v>-0.59504852143275855</v>
      </c>
      <c r="AV184" s="4">
        <f t="shared" si="570"/>
        <v>-0.27307701451807986</v>
      </c>
      <c r="AW184" s="4">
        <f t="shared" si="570"/>
        <v>-1.9789165011546146</v>
      </c>
      <c r="AY184" s="2">
        <f t="shared" si="520"/>
        <v>89.103852723276532</v>
      </c>
      <c r="AZ184" s="2">
        <f t="shared" si="571"/>
        <v>88.671153237773922</v>
      </c>
      <c r="BA184" s="2" t="e">
        <f t="shared" si="572"/>
        <v>#N/A</v>
      </c>
      <c r="BB184" s="2">
        <f t="shared" si="573"/>
        <v>87.919070390428047</v>
      </c>
      <c r="BC184" s="2">
        <f t="shared" si="574"/>
        <v>88.989213517521335</v>
      </c>
      <c r="BD184" s="2">
        <f t="shared" si="575"/>
        <v>88.914749456039885</v>
      </c>
      <c r="BE184" s="2">
        <f t="shared" si="576"/>
        <v>89.440600365993532</v>
      </c>
      <c r="BF184" s="2" t="e">
        <f t="shared" si="577"/>
        <v>#N/A</v>
      </c>
      <c r="BG184" s="2" t="e">
        <f t="shared" si="578"/>
        <v>#N/A</v>
      </c>
      <c r="BH184" s="2">
        <f t="shared" si="579"/>
        <v>91.174628138450942</v>
      </c>
      <c r="BI184" s="2">
        <f t="shared" si="580"/>
        <v>92.043940326982948</v>
      </c>
      <c r="BJ184" s="2">
        <f t="shared" si="581"/>
        <v>92.871557076764518</v>
      </c>
      <c r="BK184" s="2">
        <f t="shared" si="582"/>
        <v>94.095048521080315</v>
      </c>
      <c r="BL184" s="2">
        <f t="shared" si="583"/>
        <v>94.220053152809569</v>
      </c>
      <c r="BM184" s="2">
        <f t="shared" si="584"/>
        <v>94.22355804047713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>
        <f t="shared" si="486"/>
        <v>89.206999999999994</v>
      </c>
      <c r="CW184" s="2" t="str">
        <f t="shared" si="487"/>
        <v/>
      </c>
      <c r="CX184" s="2">
        <f t="shared" si="488"/>
        <v>89.552000000000007</v>
      </c>
      <c r="CY184" s="2">
        <f t="shared" si="489"/>
        <v>88.483000000000004</v>
      </c>
      <c r="CZ184" s="2">
        <f t="shared" si="490"/>
        <v>89.016999999999996</v>
      </c>
      <c r="DA184" s="2">
        <f t="shared" si="491"/>
        <v>91.430999999999997</v>
      </c>
      <c r="DB184" s="2" t="str">
        <f t="shared" si="492"/>
        <v/>
      </c>
      <c r="DC184" s="2" t="str">
        <f t="shared" si="493"/>
        <v/>
      </c>
      <c r="DD184" s="2">
        <f t="shared" si="494"/>
        <v>90.930999999999997</v>
      </c>
      <c r="DE184" s="2">
        <f t="shared" si="495"/>
        <v>91.430999999999997</v>
      </c>
      <c r="DF184" s="2">
        <f t="shared" si="496"/>
        <v>90.838999999999999</v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108.71526144465291</v>
      </c>
      <c r="DL184" s="2">
        <f t="shared" si="585"/>
        <v>119.70523819163293</v>
      </c>
      <c r="DM184" s="2">
        <f t="shared" si="585"/>
        <v>120.19678556005394</v>
      </c>
      <c r="DN184" s="2">
        <f t="shared" si="585"/>
        <v>124.87047645074226</v>
      </c>
      <c r="DO184" s="2">
        <f t="shared" si="585"/>
        <v>121.1374719512195</v>
      </c>
      <c r="DP184" s="2">
        <f t="shared" si="585"/>
        <v>126.09365718575717</v>
      </c>
      <c r="DQ184" s="2">
        <f t="shared" si="585"/>
        <v>117.89957112375535</v>
      </c>
      <c r="DR184" s="2">
        <f t="shared" si="585"/>
        <v>128.85618487394959</v>
      </c>
      <c r="DS184" s="2">
        <f t="shared" si="585"/>
        <v>122.97344677871149</v>
      </c>
      <c r="DT184" s="2">
        <f t="shared" si="585"/>
        <v>123.2754218487395</v>
      </c>
      <c r="DU184" s="2">
        <f t="shared" si="585"/>
        <v>112.88232815406499</v>
      </c>
      <c r="DV184" s="2">
        <f t="shared" si="585"/>
        <v>118.07929315197001</v>
      </c>
      <c r="DW184" s="2">
        <f t="shared" si="585"/>
        <v>126.65264722617356</v>
      </c>
      <c r="DX184" s="2">
        <f t="shared" si="585"/>
        <v>125.59617491087343</v>
      </c>
      <c r="DY184" s="2">
        <f t="shared" si="585"/>
        <v>120.56842106043754</v>
      </c>
      <c r="EA184" s="2">
        <f t="shared" si="440"/>
        <v>89.152880434782617</v>
      </c>
      <c r="EB184" s="2">
        <f t="shared" si="502"/>
        <v>88.55732242509967</v>
      </c>
      <c r="EC184" s="2">
        <f t="shared" si="503"/>
        <v>87.400676692865773</v>
      </c>
      <c r="ED184" s="2">
        <f t="shared" si="504"/>
        <v>87.480775743485424</v>
      </c>
      <c r="EE184" s="2">
        <f t="shared" si="505"/>
        <v>90.277565070399305</v>
      </c>
      <c r="EF184" s="2">
        <f t="shared" si="506"/>
        <v>89.179698231256054</v>
      </c>
      <c r="EG184" s="2">
        <f t="shared" si="507"/>
        <v>88.456203285837972</v>
      </c>
      <c r="EH184" s="2">
        <f t="shared" si="508"/>
        <v>90.535609020017873</v>
      </c>
      <c r="EI184" s="2">
        <f t="shared" si="509"/>
        <v>89.954504803232396</v>
      </c>
      <c r="EJ184" s="2">
        <f t="shared" si="510"/>
        <v>91.273247303667475</v>
      </c>
      <c r="EK184" s="2">
        <f t="shared" si="511"/>
        <v>92.308366672644937</v>
      </c>
      <c r="EL184" s="2">
        <f t="shared" si="512"/>
        <v>93.751443986443149</v>
      </c>
      <c r="EM184" s="2">
        <f t="shared" si="513"/>
        <v>95.756279217618228</v>
      </c>
      <c r="EN184" s="2">
        <f t="shared" si="514"/>
        <v>94.059112766337492</v>
      </c>
      <c r="EO184" s="2">
        <f t="shared" si="515"/>
        <v>95.709901495211952</v>
      </c>
      <c r="EQ184" s="2">
        <f t="shared" si="516"/>
        <v>89.093719084344244</v>
      </c>
      <c r="ER184" s="2">
        <f t="shared" si="586"/>
        <v>88.685119407166724</v>
      </c>
      <c r="ES184" s="2">
        <f t="shared" si="586"/>
        <v>88.275355816406062</v>
      </c>
      <c r="ET184" s="2">
        <f t="shared" si="586"/>
        <v>87.979506542120504</v>
      </c>
      <c r="EU184" s="2">
        <f t="shared" si="586"/>
        <v>88.795041388861051</v>
      </c>
      <c r="EV184" s="2">
        <f t="shared" si="586"/>
        <v>88.876193957920236</v>
      </c>
      <c r="EW184" s="2">
        <f t="shared" si="586"/>
        <v>89.573246725917613</v>
      </c>
      <c r="EX184" s="2">
        <f t="shared" si="586"/>
        <v>90.74087805960103</v>
      </c>
      <c r="EY184" s="2">
        <f t="shared" si="586"/>
        <v>90.871105413136661</v>
      </c>
      <c r="EZ184" s="2">
        <f t="shared" si="586"/>
        <v>91.158834250149098</v>
      </c>
      <c r="FA184" s="2">
        <f t="shared" si="586"/>
        <v>91.99865635128107</v>
      </c>
      <c r="FB184" s="2">
        <f t="shared" si="586"/>
        <v>92.723613415728664</v>
      </c>
      <c r="FC184" s="2">
        <f t="shared" si="586"/>
        <v>93.776327966429221</v>
      </c>
      <c r="FD184" s="2">
        <f t="shared" si="586"/>
        <v>94.254441799181336</v>
      </c>
      <c r="FE184" s="2">
        <f t="shared" si="586"/>
        <v>93.858535803859922</v>
      </c>
      <c r="FG184" s="2">
        <f t="shared" si="518"/>
        <v>0.99997945078786188</v>
      </c>
      <c r="FH184" s="2">
        <f t="shared" si="587"/>
        <v>0.99998101268177353</v>
      </c>
      <c r="FI184" s="2">
        <f t="shared" si="587"/>
        <v>0.99998017194884992</v>
      </c>
      <c r="FJ184" s="2">
        <f t="shared" si="587"/>
        <v>0.99997812824498766</v>
      </c>
      <c r="FK184" s="2">
        <f t="shared" si="587"/>
        <v>0.99997794879331714</v>
      </c>
      <c r="FL184" s="2">
        <f t="shared" si="587"/>
        <v>0.99997667475147423</v>
      </c>
      <c r="FM184" s="2">
        <f t="shared" si="587"/>
        <v>0.99997596102905284</v>
      </c>
      <c r="FN184" s="2">
        <f t="shared" si="587"/>
        <v>0.9999739036252534</v>
      </c>
      <c r="FO184" s="2">
        <f t="shared" si="587"/>
        <v>0.99997441127299158</v>
      </c>
      <c r="FP184" s="2">
        <f t="shared" si="587"/>
        <v>0.999973044604614</v>
      </c>
      <c r="FQ184" s="2">
        <f t="shared" si="587"/>
        <v>0.99997592855168016</v>
      </c>
      <c r="FR184" s="2">
        <f t="shared" si="587"/>
        <v>0.99997876672953845</v>
      </c>
      <c r="FS184" s="2">
        <f t="shared" si="587"/>
        <v>0.9999763602007522</v>
      </c>
      <c r="FT184" s="2">
        <f t="shared" si="587"/>
        <v>0.99997142882326717</v>
      </c>
      <c r="FU184" s="2">
        <f t="shared" si="587"/>
        <v>0.99996897688730901</v>
      </c>
      <c r="FW184" s="2">
        <f t="shared" si="536"/>
        <v>0.83550667212852514</v>
      </c>
      <c r="FX184" s="2">
        <f t="shared" si="588"/>
        <v>0.88608819593314891</v>
      </c>
      <c r="FY184" s="2">
        <f t="shared" si="589"/>
        <v>0.89551245623829812</v>
      </c>
      <c r="FZ184" s="2">
        <f t="shared" si="590"/>
        <v>0.87718037419396777</v>
      </c>
      <c r="GA184" s="2">
        <f t="shared" si="591"/>
        <v>0.86948496480361925</v>
      </c>
      <c r="GB184" s="2">
        <f t="shared" si="592"/>
        <v>0.87580250373853985</v>
      </c>
      <c r="GC184" s="2">
        <f t="shared" si="593"/>
        <v>0.88061865510027582</v>
      </c>
      <c r="GD184" s="2">
        <f t="shared" si="594"/>
        <v>0.89773607613494311</v>
      </c>
      <c r="GE184" s="2">
        <f t="shared" si="595"/>
        <v>0.89029089559023722</v>
      </c>
      <c r="GF184" s="2">
        <f t="shared" si="596"/>
        <v>0.86949690988390582</v>
      </c>
      <c r="GG184" s="2">
        <f t="shared" si="597"/>
        <v>0.85538508870448815</v>
      </c>
      <c r="GH184" s="2">
        <f t="shared" si="598"/>
        <v>0.85656478272260683</v>
      </c>
      <c r="GI184" s="2">
        <f t="shared" si="599"/>
        <v>0.83939494948528359</v>
      </c>
      <c r="GJ184" s="2">
        <f t="shared" si="600"/>
        <v>0.81933204278881511</v>
      </c>
      <c r="GK184" s="2">
        <f t="shared" si="601"/>
        <v>0.80325278270799161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1.6536894698237238E-294</v>
      </c>
      <c r="HD184" s="86">
        <f t="shared" si="616"/>
        <v>0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3.336121247851572E-236</v>
      </c>
      <c r="HP184" s="86">
        <f t="shared" si="628"/>
        <v>4.9747859173756259E-266</v>
      </c>
      <c r="HQ184" s="86">
        <f t="shared" si="629"/>
        <v>0</v>
      </c>
      <c r="HS184" s="86">
        <f t="shared" si="539"/>
        <v>3.3340388276862763E-21</v>
      </c>
      <c r="HT184" s="86">
        <f t="shared" si="630"/>
        <v>3.4451677876475809E-28</v>
      </c>
      <c r="HU184" s="86">
        <f t="shared" si="631"/>
        <v>6.0519136918827589E-32</v>
      </c>
      <c r="HV184" s="86">
        <f t="shared" si="632"/>
        <v>3.368824635564827E-33</v>
      </c>
      <c r="HW184" s="86">
        <f t="shared" si="633"/>
        <v>5.0037006576815924E-33</v>
      </c>
      <c r="HX184" s="86">
        <f t="shared" si="634"/>
        <v>3.35643233073511E-33</v>
      </c>
      <c r="HY184" s="86">
        <f t="shared" si="635"/>
        <v>1.7164753677132902E-31</v>
      </c>
      <c r="HZ184" s="86">
        <f t="shared" si="636"/>
        <v>1.1183080639271138E-37</v>
      </c>
      <c r="IA184" s="86">
        <f t="shared" si="637"/>
        <v>1.1441859309802333E-34</v>
      </c>
      <c r="IB184" s="86">
        <f t="shared" si="638"/>
        <v>1.717026296435488E-32</v>
      </c>
      <c r="IC184" s="86">
        <f t="shared" si="639"/>
        <v>3.1408912216727493E-31</v>
      </c>
      <c r="ID184" s="86">
        <f t="shared" si="640"/>
        <v>6.4947076316289163E-30</v>
      </c>
      <c r="IE184" s="86">
        <f t="shared" si="641"/>
        <v>8.224007531954878E-29</v>
      </c>
      <c r="IF184" s="86">
        <f t="shared" si="642"/>
        <v>4.4547926187830367E-53</v>
      </c>
      <c r="IG184" s="86">
        <f t="shared" si="643"/>
        <v>1.4154159421255557E-49</v>
      </c>
      <c r="II184" s="86">
        <f t="shared" si="540"/>
        <v>3.2097578751960523E-2</v>
      </c>
      <c r="IJ184" s="86">
        <f t="shared" si="541"/>
        <v>4.4704354872439917E-3</v>
      </c>
      <c r="IK184" s="86">
        <f t="shared" si="542"/>
        <v>1.2560940353897208E-3</v>
      </c>
      <c r="IL184" s="86">
        <f t="shared" si="543"/>
        <v>2.3455141737608546E-3</v>
      </c>
      <c r="IM184" s="86">
        <f t="shared" si="544"/>
        <v>2.4218399924523125E-3</v>
      </c>
      <c r="IN184" s="86">
        <f t="shared" si="545"/>
        <v>2.1313092761566393E-3</v>
      </c>
      <c r="IO184" s="86">
        <f t="shared" si="546"/>
        <v>2.2143481646747965E-3</v>
      </c>
      <c r="IP184" s="86">
        <f t="shared" si="547"/>
        <v>3.564107814683586E-4</v>
      </c>
      <c r="IQ184" s="86">
        <f t="shared" si="548"/>
        <v>8.4139812284871095E-4</v>
      </c>
      <c r="IR184" s="86">
        <f t="shared" si="549"/>
        <v>2.7002417002750566E-3</v>
      </c>
      <c r="IS184" s="86">
        <f t="shared" si="550"/>
        <v>5.240967410125451E-3</v>
      </c>
      <c r="IT184" s="86">
        <f t="shared" si="551"/>
        <v>6.4433942827595214E-3</v>
      </c>
      <c r="IU184" s="86">
        <f t="shared" si="552"/>
        <v>1.0714914442918947E-2</v>
      </c>
      <c r="IV184" s="86">
        <f t="shared" si="553"/>
        <v>1.7211607013140499E-2</v>
      </c>
      <c r="IW184" s="86">
        <f t="shared" si="554"/>
        <v>1.0699947991838255E-2</v>
      </c>
      <c r="IY184" s="86">
        <f t="shared" si="555"/>
        <v>3.2097578751960523E-2</v>
      </c>
      <c r="IZ184" s="86">
        <f t="shared" si="556"/>
        <v>4.4704354872439917E-3</v>
      </c>
      <c r="JA184" s="86">
        <f t="shared" si="557"/>
        <v>1.2560940353897208E-3</v>
      </c>
      <c r="JB184" s="86">
        <f t="shared" si="558"/>
        <v>2.3455141737608546E-3</v>
      </c>
      <c r="JC184" s="86">
        <f t="shared" si="559"/>
        <v>2.4218399924523125E-3</v>
      </c>
      <c r="JD184" s="86">
        <f t="shared" si="560"/>
        <v>2.1313092761566393E-3</v>
      </c>
      <c r="JE184" s="86">
        <f t="shared" si="561"/>
        <v>2.2143481646747965E-3</v>
      </c>
      <c r="JF184" s="86">
        <f t="shared" si="562"/>
        <v>3.564107814683586E-4</v>
      </c>
      <c r="JG184" s="86">
        <f t="shared" si="563"/>
        <v>8.4139812284871095E-4</v>
      </c>
      <c r="JH184" s="86">
        <f t="shared" si="564"/>
        <v>2.7002417002750566E-3</v>
      </c>
      <c r="JI184" s="86">
        <f t="shared" si="565"/>
        <v>5.240967410125451E-3</v>
      </c>
      <c r="JJ184" s="86">
        <f t="shared" si="566"/>
        <v>6.4433942827595214E-3</v>
      </c>
      <c r="JK184" s="86">
        <f t="shared" si="567"/>
        <v>1.0714914442918947E-2</v>
      </c>
      <c r="JL184" s="86">
        <f t="shared" si="568"/>
        <v>1.7211607013140499E-2</v>
      </c>
      <c r="JM184" s="86">
        <f t="shared" si="569"/>
        <v>1.0699947991838255E-2</v>
      </c>
    </row>
    <row r="185" spans="2:273" x14ac:dyDescent="0.25">
      <c r="B185" s="2">
        <v>158</v>
      </c>
      <c r="C185" s="37">
        <v>88.412999999999997</v>
      </c>
      <c r="D185" s="37">
        <v>88.897000000000006</v>
      </c>
      <c r="E185" s="37">
        <v>90.361999999999995</v>
      </c>
      <c r="F185" s="37">
        <v>87.585999999999999</v>
      </c>
      <c r="G185" s="37">
        <v>86.983000000000004</v>
      </c>
      <c r="H185" s="37">
        <v>88.069000000000003</v>
      </c>
      <c r="I185" s="37">
        <v>90.241</v>
      </c>
      <c r="J185" s="37">
        <v>89.569000000000003</v>
      </c>
      <c r="K185" s="37">
        <v>91.620999999999995</v>
      </c>
      <c r="L185" s="37">
        <v>90.602999999999994</v>
      </c>
      <c r="M185" s="37">
        <v>90.447999999999993</v>
      </c>
      <c r="N185" s="37">
        <v>93.661000000000001</v>
      </c>
      <c r="O185" s="37">
        <v>92.338999999999999</v>
      </c>
      <c r="P185" s="37">
        <v>93.667000000000002</v>
      </c>
      <c r="Q185" s="37">
        <v>91.86</v>
      </c>
      <c r="S185" s="4">
        <f t="shared" si="441"/>
        <v>89.001334267840718</v>
      </c>
      <c r="T185" s="4">
        <f t="shared" si="442"/>
        <v>88.548571525692481</v>
      </c>
      <c r="U185" s="4" t="e">
        <f t="shared" si="443"/>
        <v>#N/A</v>
      </c>
      <c r="V185" s="4">
        <f t="shared" si="444"/>
        <v>87.803836506725574</v>
      </c>
      <c r="W185" s="4">
        <f t="shared" si="445"/>
        <v>88.883848867524947</v>
      </c>
      <c r="X185" s="4">
        <f t="shared" si="446"/>
        <v>88.798458569260617</v>
      </c>
      <c r="Y185" s="4">
        <f t="shared" si="447"/>
        <v>89.342511074640441</v>
      </c>
      <c r="Z185" s="4" t="e">
        <f t="shared" si="448"/>
        <v>#N/A</v>
      </c>
      <c r="AA185" s="4" t="e">
        <f t="shared" si="449"/>
        <v>#N/A</v>
      </c>
      <c r="AB185" s="4">
        <f t="shared" si="450"/>
        <v>91.053231854472315</v>
      </c>
      <c r="AC185" s="4">
        <f t="shared" si="451"/>
        <v>91.893798506623071</v>
      </c>
      <c r="AD185" s="4">
        <f t="shared" si="452"/>
        <v>92.745176995136518</v>
      </c>
      <c r="AE185" s="4">
        <f t="shared" si="453"/>
        <v>93.95807715706664</v>
      </c>
      <c r="AF185" s="4">
        <f t="shared" si="454"/>
        <v>94.093961607061772</v>
      </c>
      <c r="AG185" s="4">
        <f t="shared" si="455"/>
        <v>94.058297620783549</v>
      </c>
      <c r="AI185" s="4">
        <f t="shared" si="456"/>
        <v>-0.58833426784072174</v>
      </c>
      <c r="AJ185" s="4">
        <f t="shared" si="457"/>
        <v>0.34842847430752499</v>
      </c>
      <c r="AK185" s="4">
        <f t="shared" si="458"/>
        <v>0</v>
      </c>
      <c r="AL185" s="4">
        <f t="shared" si="459"/>
        <v>-0.21783650672557542</v>
      </c>
      <c r="AM185" s="4">
        <f t="shared" si="460"/>
        <v>-1.9008488675249424</v>
      </c>
      <c r="AN185" s="4">
        <f t="shared" si="461"/>
        <v>-0.72945856926061481</v>
      </c>
      <c r="AO185" s="4">
        <f t="shared" si="462"/>
        <v>0.89848892535955827</v>
      </c>
      <c r="AP185" s="4">
        <f t="shared" si="463"/>
        <v>0</v>
      </c>
      <c r="AQ185" s="4">
        <f t="shared" si="464"/>
        <v>0</v>
      </c>
      <c r="AR185" s="4">
        <f t="shared" si="465"/>
        <v>-0.45023185447232095</v>
      </c>
      <c r="AS185" s="4">
        <f t="shared" si="466"/>
        <v>-1.4457985066230776</v>
      </c>
      <c r="AT185" s="4">
        <f t="shared" si="467"/>
        <v>0.91582300486348345</v>
      </c>
      <c r="AU185" s="4">
        <f t="shared" si="468"/>
        <v>-1.6190771570666413</v>
      </c>
      <c r="AV185" s="4">
        <f t="shared" si="570"/>
        <v>-0.42696160706177011</v>
      </c>
      <c r="AW185" s="4">
        <f t="shared" si="570"/>
        <v>-2.1982976207835492</v>
      </c>
      <c r="AY185" s="2">
        <f t="shared" si="520"/>
        <v>89.001334267840718</v>
      </c>
      <c r="AZ185" s="2">
        <f t="shared" si="571"/>
        <v>88.548571525692466</v>
      </c>
      <c r="BA185" s="2" t="e">
        <f t="shared" si="572"/>
        <v>#N/A</v>
      </c>
      <c r="BB185" s="2">
        <f t="shared" si="573"/>
        <v>87.803836506725574</v>
      </c>
      <c r="BC185" s="2">
        <f t="shared" si="574"/>
        <v>88.883848867524947</v>
      </c>
      <c r="BD185" s="2">
        <f t="shared" si="575"/>
        <v>88.798458569260617</v>
      </c>
      <c r="BE185" s="2">
        <f t="shared" si="576"/>
        <v>89.342511074640441</v>
      </c>
      <c r="BF185" s="2" t="e">
        <f t="shared" si="577"/>
        <v>#N/A</v>
      </c>
      <c r="BG185" s="2" t="e">
        <f t="shared" si="578"/>
        <v>#N/A</v>
      </c>
      <c r="BH185" s="2">
        <f t="shared" si="579"/>
        <v>91.053231854472315</v>
      </c>
      <c r="BI185" s="2">
        <f t="shared" si="580"/>
        <v>91.893798506622929</v>
      </c>
      <c r="BJ185" s="2">
        <f t="shared" si="581"/>
        <v>92.745176995135878</v>
      </c>
      <c r="BK185" s="2">
        <f t="shared" si="582"/>
        <v>93.958077157043192</v>
      </c>
      <c r="BL185" s="2">
        <f t="shared" si="583"/>
        <v>94.093957046624737</v>
      </c>
      <c r="BM185" s="2">
        <f t="shared" si="584"/>
        <v>94.057928797453371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>
        <f t="shared" si="486"/>
        <v>88.897000000000006</v>
      </c>
      <c r="CW185" s="2" t="str">
        <f t="shared" si="487"/>
        <v/>
      </c>
      <c r="CX185" s="2">
        <f t="shared" si="488"/>
        <v>87.585999999999999</v>
      </c>
      <c r="CY185" s="2">
        <f t="shared" si="489"/>
        <v>86.983000000000004</v>
      </c>
      <c r="CZ185" s="2">
        <f t="shared" si="490"/>
        <v>88.069000000000003</v>
      </c>
      <c r="DA185" s="2">
        <f t="shared" si="491"/>
        <v>90.241</v>
      </c>
      <c r="DB185" s="2" t="str">
        <f t="shared" si="492"/>
        <v/>
      </c>
      <c r="DC185" s="2" t="str">
        <f t="shared" si="493"/>
        <v/>
      </c>
      <c r="DD185" s="2">
        <f t="shared" si="494"/>
        <v>90.602999999999994</v>
      </c>
      <c r="DE185" s="2">
        <f t="shared" si="495"/>
        <v>90.447999999999993</v>
      </c>
      <c r="DF185" s="2">
        <f t="shared" si="496"/>
        <v>93.661000000000001</v>
      </c>
      <c r="DG185" s="2">
        <f t="shared" si="497"/>
        <v>92.338999999999999</v>
      </c>
      <c r="DH185" s="2" t="str">
        <f t="shared" si="498"/>
        <v/>
      </c>
      <c r="DI185" s="2">
        <f t="shared" si="499"/>
        <v>91.86</v>
      </c>
      <c r="DK185" s="2">
        <f t="shared" si="500"/>
        <v>108.74520825515948</v>
      </c>
      <c r="DL185" s="2">
        <f t="shared" si="585"/>
        <v>119.79433839406208</v>
      </c>
      <c r="DM185" s="2">
        <f t="shared" si="585"/>
        <v>120.30672139001346</v>
      </c>
      <c r="DN185" s="2">
        <f t="shared" si="585"/>
        <v>125.02151511470987</v>
      </c>
      <c r="DO185" s="2">
        <f t="shared" si="585"/>
        <v>121.2658633208255</v>
      </c>
      <c r="DP185" s="2">
        <f t="shared" si="585"/>
        <v>126.24211973401972</v>
      </c>
      <c r="DQ185" s="2">
        <f t="shared" si="585"/>
        <v>117.99030488383121</v>
      </c>
      <c r="DR185" s="2">
        <f t="shared" si="585"/>
        <v>129.01877983193279</v>
      </c>
      <c r="DS185" s="2">
        <f t="shared" si="585"/>
        <v>123.0773137254902</v>
      </c>
      <c r="DT185" s="2">
        <f t="shared" si="585"/>
        <v>123.37420924369748</v>
      </c>
      <c r="DU185" s="2">
        <f t="shared" si="585"/>
        <v>112.90176813655761</v>
      </c>
      <c r="DV185" s="2">
        <f t="shared" si="585"/>
        <v>118.13241801125706</v>
      </c>
      <c r="DW185" s="2">
        <f t="shared" si="585"/>
        <v>126.77571123755335</v>
      </c>
      <c r="DX185" s="2">
        <f t="shared" si="585"/>
        <v>125.71444295900177</v>
      </c>
      <c r="DY185" s="2">
        <f t="shared" si="585"/>
        <v>120.66498257322954</v>
      </c>
      <c r="EA185" s="2">
        <f t="shared" si="440"/>
        <v>89.051954386645974</v>
      </c>
      <c r="EB185" s="2">
        <f t="shared" si="502"/>
        <v>88.431790150443632</v>
      </c>
      <c r="EC185" s="2">
        <f t="shared" si="503"/>
        <v>87.26789084038694</v>
      </c>
      <c r="ED185" s="2">
        <f t="shared" si="504"/>
        <v>87.353344134457046</v>
      </c>
      <c r="EE185" s="2">
        <f t="shared" si="505"/>
        <v>90.209133696839757</v>
      </c>
      <c r="EF185" s="2">
        <f t="shared" si="506"/>
        <v>89.070875651940881</v>
      </c>
      <c r="EG185" s="2">
        <f t="shared" si="507"/>
        <v>88.331326462005492</v>
      </c>
      <c r="EH185" s="2">
        <f t="shared" si="508"/>
        <v>90.435768454987056</v>
      </c>
      <c r="EI185" s="2">
        <f t="shared" si="509"/>
        <v>89.818053072625702</v>
      </c>
      <c r="EJ185" s="2">
        <f t="shared" si="510"/>
        <v>91.154783737560564</v>
      </c>
      <c r="EK185" s="2">
        <f t="shared" si="511"/>
        <v>92.166233233197332</v>
      </c>
      <c r="EL185" s="2">
        <f t="shared" si="512"/>
        <v>93.651607172300075</v>
      </c>
      <c r="EM185" s="2">
        <f t="shared" si="513"/>
        <v>95.672806961672663</v>
      </c>
      <c r="EN185" s="2">
        <f t="shared" si="514"/>
        <v>93.92750837735079</v>
      </c>
      <c r="EO185" s="2">
        <f t="shared" si="515"/>
        <v>95.595578022624167</v>
      </c>
      <c r="EQ185" s="2">
        <f t="shared" si="516"/>
        <v>88.991809811181795</v>
      </c>
      <c r="ER185" s="2">
        <f t="shared" si="586"/>
        <v>88.561656707924925</v>
      </c>
      <c r="ES185" s="2">
        <f t="shared" si="586"/>
        <v>88.156947760099044</v>
      </c>
      <c r="ET185" s="2">
        <f t="shared" si="586"/>
        <v>87.860515461329044</v>
      </c>
      <c r="EU185" s="2">
        <f t="shared" si="586"/>
        <v>88.701709369360358</v>
      </c>
      <c r="EV185" s="2">
        <f t="shared" si="586"/>
        <v>88.762333259895712</v>
      </c>
      <c r="EW185" s="2">
        <f t="shared" si="586"/>
        <v>89.466800310663729</v>
      </c>
      <c r="EX185" s="2">
        <f t="shared" si="586"/>
        <v>90.644407676538975</v>
      </c>
      <c r="EY185" s="2">
        <f t="shared" si="586"/>
        <v>90.749553323014851</v>
      </c>
      <c r="EZ185" s="2">
        <f t="shared" si="586"/>
        <v>91.038430530709633</v>
      </c>
      <c r="FA185" s="2">
        <f t="shared" si="586"/>
        <v>91.85126685516893</v>
      </c>
      <c r="FB185" s="2">
        <f t="shared" si="586"/>
        <v>92.606200613849452</v>
      </c>
      <c r="FC185" s="2">
        <f t="shared" si="586"/>
        <v>93.658071000472802</v>
      </c>
      <c r="FD185" s="2">
        <f t="shared" si="586"/>
        <v>94.126435725030305</v>
      </c>
      <c r="FE185" s="2">
        <f t="shared" si="586"/>
        <v>93.713571415699775</v>
      </c>
      <c r="FG185" s="2">
        <f t="shared" si="518"/>
        <v>0.99998125886190381</v>
      </c>
      <c r="FH185" s="2">
        <f t="shared" si="587"/>
        <v>0.99998268333103657</v>
      </c>
      <c r="FI185" s="2">
        <f t="shared" si="587"/>
        <v>0.99998191657087854</v>
      </c>
      <c r="FJ185" s="2">
        <f t="shared" si="587"/>
        <v>0.99998005268396484</v>
      </c>
      <c r="FK185" s="2">
        <f t="shared" si="587"/>
        <v>0.99997988902146373</v>
      </c>
      <c r="FL185" s="2">
        <f t="shared" si="587"/>
        <v>0.99997872707685387</v>
      </c>
      <c r="FM185" s="2">
        <f t="shared" si="587"/>
        <v>0.99997807615155665</v>
      </c>
      <c r="FN185" s="2">
        <f t="shared" si="587"/>
        <v>0.99997619976871321</v>
      </c>
      <c r="FO185" s="2">
        <f t="shared" si="587"/>
        <v>0.99997666275105845</v>
      </c>
      <c r="FP185" s="2">
        <f t="shared" si="587"/>
        <v>0.99997541632892173</v>
      </c>
      <c r="FQ185" s="2">
        <f t="shared" si="587"/>
        <v>0.99997804653171529</v>
      </c>
      <c r="FR185" s="2">
        <f t="shared" si="587"/>
        <v>0.99998063499100454</v>
      </c>
      <c r="FS185" s="2">
        <f t="shared" si="587"/>
        <v>0.99997844020200044</v>
      </c>
      <c r="FT185" s="2">
        <f t="shared" si="587"/>
        <v>0.99997394271161966</v>
      </c>
      <c r="FU185" s="2">
        <f t="shared" si="587"/>
        <v>0.9999717065077226</v>
      </c>
      <c r="FW185" s="2">
        <f t="shared" si="536"/>
        <v>0.84777708383609862</v>
      </c>
      <c r="FX185" s="2">
        <f t="shared" si="588"/>
        <v>0.89505937970055693</v>
      </c>
      <c r="FY185" s="2">
        <f t="shared" si="589"/>
        <v>0.9038219888758513</v>
      </c>
      <c r="FZ185" s="2">
        <f t="shared" si="590"/>
        <v>0.88676344566109089</v>
      </c>
      <c r="GA185" s="2">
        <f t="shared" si="591"/>
        <v>0.87958605043529636</v>
      </c>
      <c r="GB185" s="2">
        <f t="shared" si="592"/>
        <v>0.88547904839884362</v>
      </c>
      <c r="GC185" s="2">
        <f t="shared" si="593"/>
        <v>0.88996710481810748</v>
      </c>
      <c r="GD185" s="2">
        <f t="shared" si="594"/>
        <v>0.90588735639815621</v>
      </c>
      <c r="GE185" s="2">
        <f t="shared" si="595"/>
        <v>0.89896883232083724</v>
      </c>
      <c r="GF185" s="2">
        <f t="shared" si="596"/>
        <v>0.87959719905559863</v>
      </c>
      <c r="GG185" s="2">
        <f t="shared" si="597"/>
        <v>0.8664097583700372</v>
      </c>
      <c r="GH185" s="2">
        <f t="shared" si="598"/>
        <v>0.86751344819417553</v>
      </c>
      <c r="GI185" s="2">
        <f t="shared" si="599"/>
        <v>0.85142689166141217</v>
      </c>
      <c r="GJ185" s="2">
        <f t="shared" si="600"/>
        <v>0.83256721554264634</v>
      </c>
      <c r="GK185" s="2">
        <f t="shared" si="601"/>
        <v>0.81740336113317713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3.9721260496812059E-302</v>
      </c>
      <c r="HD185" s="86">
        <f t="shared" si="616"/>
        <v>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2.7975896130589584E-242</v>
      </c>
      <c r="HP185" s="86">
        <f t="shared" si="628"/>
        <v>7.2160570886796115E-273</v>
      </c>
      <c r="HQ185" s="86">
        <f t="shared" si="629"/>
        <v>0</v>
      </c>
      <c r="HS185" s="86">
        <f t="shared" si="539"/>
        <v>4.1673778402898497E-22</v>
      </c>
      <c r="HT185" s="86">
        <f t="shared" si="630"/>
        <v>2.7288726567763223E-29</v>
      </c>
      <c r="HU185" s="86">
        <f t="shared" si="631"/>
        <v>3.2217166146497293E-33</v>
      </c>
      <c r="HV185" s="86">
        <f t="shared" si="632"/>
        <v>1.5413206245694084E-34</v>
      </c>
      <c r="HW185" s="86">
        <f t="shared" si="633"/>
        <v>2.080533159451287E-34</v>
      </c>
      <c r="HX185" s="86">
        <f t="shared" si="634"/>
        <v>1.4607780066145969E-34</v>
      </c>
      <c r="HY185" s="86">
        <f t="shared" si="635"/>
        <v>8.8086936127386819E-33</v>
      </c>
      <c r="HZ185" s="86">
        <f t="shared" si="636"/>
        <v>3.3839867540543946E-39</v>
      </c>
      <c r="IA185" s="86">
        <f t="shared" si="637"/>
        <v>4.4326113835886642E-36</v>
      </c>
      <c r="IB185" s="86">
        <f t="shared" si="638"/>
        <v>7.5920455480415782E-34</v>
      </c>
      <c r="IC185" s="86">
        <f t="shared" si="639"/>
        <v>1.5116277855723458E-32</v>
      </c>
      <c r="ID185" s="86">
        <f t="shared" si="640"/>
        <v>3.6490003873736613E-31</v>
      </c>
      <c r="IE185" s="86">
        <f t="shared" si="641"/>
        <v>4.7160648578206539E-30</v>
      </c>
      <c r="IF185" s="86">
        <f t="shared" si="642"/>
        <v>1.5097387946338803E-55</v>
      </c>
      <c r="IG185" s="86">
        <f t="shared" si="643"/>
        <v>6.0940953814452257E-52</v>
      </c>
      <c r="II185" s="86">
        <f t="shared" si="540"/>
        <v>2.3533870761720494E-2</v>
      </c>
      <c r="IJ185" s="86">
        <f t="shared" si="541"/>
        <v>2.9727084000714128E-3</v>
      </c>
      <c r="IK185" s="86">
        <f t="shared" si="542"/>
        <v>7.6786835039770521E-4</v>
      </c>
      <c r="IL185" s="86">
        <f t="shared" si="543"/>
        <v>1.4468886548403472E-3</v>
      </c>
      <c r="IM185" s="86">
        <f t="shared" si="544"/>
        <v>1.4715261577706432E-3</v>
      </c>
      <c r="IN185" s="86">
        <f t="shared" si="545"/>
        <v>1.2993668659845889E-3</v>
      </c>
      <c r="IO185" s="86">
        <f t="shared" si="546"/>
        <v>1.3699929496984826E-3</v>
      </c>
      <c r="IP185" s="86">
        <f t="shared" si="547"/>
        <v>1.9780778502520826E-4</v>
      </c>
      <c r="IQ185" s="86">
        <f t="shared" si="548"/>
        <v>4.9088845997225753E-4</v>
      </c>
      <c r="IR185" s="86">
        <f t="shared" si="549"/>
        <v>1.6572344650282666E-3</v>
      </c>
      <c r="IS185" s="86">
        <f t="shared" si="550"/>
        <v>3.3193679453588881E-3</v>
      </c>
      <c r="IT185" s="86">
        <f t="shared" si="551"/>
        <v>4.1736426654501307E-3</v>
      </c>
      <c r="IU185" s="86">
        <f t="shared" si="552"/>
        <v>7.0603270110662086E-3</v>
      </c>
      <c r="IV185" s="86">
        <f t="shared" si="553"/>
        <v>1.1494977733401747E-2</v>
      </c>
      <c r="IW185" s="86">
        <f t="shared" si="554"/>
        <v>6.5401429811121833E-3</v>
      </c>
      <c r="IY185" s="86">
        <f t="shared" si="555"/>
        <v>2.3533870761720494E-2</v>
      </c>
      <c r="IZ185" s="86">
        <f t="shared" si="556"/>
        <v>2.9727084000714128E-3</v>
      </c>
      <c r="JA185" s="86">
        <f t="shared" si="557"/>
        <v>7.6786835039770521E-4</v>
      </c>
      <c r="JB185" s="86">
        <f t="shared" si="558"/>
        <v>1.4468886548403472E-3</v>
      </c>
      <c r="JC185" s="86">
        <f t="shared" si="559"/>
        <v>1.4715261577706432E-3</v>
      </c>
      <c r="JD185" s="86">
        <f t="shared" si="560"/>
        <v>1.2993668659845889E-3</v>
      </c>
      <c r="JE185" s="86">
        <f t="shared" si="561"/>
        <v>1.3699929496984826E-3</v>
      </c>
      <c r="JF185" s="86">
        <f t="shared" si="562"/>
        <v>1.9780778502520826E-4</v>
      </c>
      <c r="JG185" s="86">
        <f t="shared" si="563"/>
        <v>4.9088845997225753E-4</v>
      </c>
      <c r="JH185" s="86">
        <f t="shared" si="564"/>
        <v>1.6572344650282666E-3</v>
      </c>
      <c r="JI185" s="86">
        <f t="shared" si="565"/>
        <v>3.3193679453588881E-3</v>
      </c>
      <c r="JJ185" s="86">
        <f t="shared" si="566"/>
        <v>4.1736426654501307E-3</v>
      </c>
      <c r="JK185" s="86">
        <f t="shared" si="567"/>
        <v>7.0603270110662086E-3</v>
      </c>
      <c r="JL185" s="86">
        <f t="shared" si="568"/>
        <v>1.1494977733401747E-2</v>
      </c>
      <c r="JM185" s="86">
        <f t="shared" si="569"/>
        <v>6.5401429811121833E-3</v>
      </c>
    </row>
    <row r="186" spans="2:273" x14ac:dyDescent="0.25">
      <c r="B186" s="2">
        <v>159</v>
      </c>
      <c r="C186" s="37">
        <v>89.778000000000006</v>
      </c>
      <c r="D186" s="37">
        <v>87.069000000000003</v>
      </c>
      <c r="E186" s="37">
        <v>91.155000000000001</v>
      </c>
      <c r="F186" s="37">
        <v>90.155000000000001</v>
      </c>
      <c r="G186" s="37">
        <v>87.361999999999995</v>
      </c>
      <c r="H186" s="37">
        <v>89.120999999999995</v>
      </c>
      <c r="I186" s="37">
        <v>89.793000000000006</v>
      </c>
      <c r="J186" s="37">
        <v>89.31</v>
      </c>
      <c r="K186" s="37">
        <v>90.620999999999995</v>
      </c>
      <c r="L186" s="37">
        <v>93.171999999999997</v>
      </c>
      <c r="M186" s="37">
        <v>92.361999999999995</v>
      </c>
      <c r="N186" s="37">
        <v>92.893000000000001</v>
      </c>
      <c r="O186" s="37">
        <v>93.304000000000002</v>
      </c>
      <c r="P186" s="37">
        <v>93.298000000000002</v>
      </c>
      <c r="Q186" s="37">
        <v>92.316000000000003</v>
      </c>
      <c r="S186" s="4">
        <f t="shared" si="441"/>
        <v>88.898840891710606</v>
      </c>
      <c r="T186" s="4">
        <f t="shared" si="442"/>
        <v>88.425947816583246</v>
      </c>
      <c r="U186" s="4" t="e">
        <f t="shared" si="443"/>
        <v>#N/A</v>
      </c>
      <c r="V186" s="4" t="e">
        <f t="shared" si="444"/>
        <v>#N/A</v>
      </c>
      <c r="W186" s="4" t="e">
        <f t="shared" si="445"/>
        <v>#N/A</v>
      </c>
      <c r="X186" s="4" t="e">
        <f t="shared" si="446"/>
        <v>#N/A</v>
      </c>
      <c r="Y186" s="4" t="e">
        <f t="shared" si="447"/>
        <v>#N/A</v>
      </c>
      <c r="Z186" s="4" t="e">
        <f t="shared" si="448"/>
        <v>#N/A</v>
      </c>
      <c r="AA186" s="4" t="e">
        <f t="shared" si="449"/>
        <v>#N/A</v>
      </c>
      <c r="AB186" s="4" t="e">
        <f t="shared" si="450"/>
        <v>#N/A</v>
      </c>
      <c r="AC186" s="4">
        <f t="shared" si="451"/>
        <v>91.7437743484235</v>
      </c>
      <c r="AD186" s="4">
        <f t="shared" si="452"/>
        <v>92.619177098222792</v>
      </c>
      <c r="AE186" s="4">
        <f t="shared" si="453"/>
        <v>93.82181885261285</v>
      </c>
      <c r="AF186" s="4">
        <f t="shared" si="454"/>
        <v>93.967803594160259</v>
      </c>
      <c r="AG186" s="4">
        <f t="shared" si="455"/>
        <v>93.893066439506214</v>
      </c>
      <c r="AI186" s="4">
        <f t="shared" si="456"/>
        <v>0.87915910828940014</v>
      </c>
      <c r="AJ186" s="4">
        <f t="shared" si="457"/>
        <v>-1.3569478165832436</v>
      </c>
      <c r="AK186" s="4">
        <f t="shared" si="458"/>
        <v>0</v>
      </c>
      <c r="AL186" s="4">
        <f t="shared" si="459"/>
        <v>0</v>
      </c>
      <c r="AM186" s="4">
        <f t="shared" si="460"/>
        <v>0</v>
      </c>
      <c r="AN186" s="4">
        <f t="shared" si="461"/>
        <v>0</v>
      </c>
      <c r="AO186" s="4">
        <f t="shared" si="462"/>
        <v>0</v>
      </c>
      <c r="AP186" s="4">
        <f t="shared" si="463"/>
        <v>0</v>
      </c>
      <c r="AQ186" s="4">
        <f t="shared" si="464"/>
        <v>0</v>
      </c>
      <c r="AR186" s="4">
        <f t="shared" si="465"/>
        <v>0</v>
      </c>
      <c r="AS186" s="4">
        <f t="shared" si="466"/>
        <v>0.61822565157649478</v>
      </c>
      <c r="AT186" s="4">
        <f t="shared" si="467"/>
        <v>0.27382290177720847</v>
      </c>
      <c r="AU186" s="4">
        <f t="shared" si="468"/>
        <v>-0.51781885261284799</v>
      </c>
      <c r="AV186" s="4">
        <f t="shared" si="570"/>
        <v>-0.66980359416025692</v>
      </c>
      <c r="AW186" s="4">
        <f t="shared" si="570"/>
        <v>-1.5770664395062113</v>
      </c>
      <c r="AY186" s="2">
        <f t="shared" si="520"/>
        <v>88.898840891710606</v>
      </c>
      <c r="AZ186" s="2">
        <f t="shared" si="571"/>
        <v>88.425947816583246</v>
      </c>
      <c r="BA186" s="2" t="e">
        <f t="shared" si="572"/>
        <v>#N/A</v>
      </c>
      <c r="BB186" s="2" t="e">
        <f t="shared" si="573"/>
        <v>#N/A</v>
      </c>
      <c r="BC186" s="2" t="e">
        <f t="shared" si="574"/>
        <v>#N/A</v>
      </c>
      <c r="BD186" s="2" t="e">
        <f t="shared" si="575"/>
        <v>#N/A</v>
      </c>
      <c r="BE186" s="2" t="e">
        <f t="shared" si="576"/>
        <v>#N/A</v>
      </c>
      <c r="BF186" s="2" t="e">
        <f t="shared" si="577"/>
        <v>#N/A</v>
      </c>
      <c r="BG186" s="2" t="e">
        <f t="shared" si="578"/>
        <v>#N/A</v>
      </c>
      <c r="BH186" s="2" t="e">
        <f t="shared" si="579"/>
        <v>#N/A</v>
      </c>
      <c r="BI186" s="2">
        <f t="shared" si="580"/>
        <v>91.7437743484235</v>
      </c>
      <c r="BJ186" s="2">
        <f t="shared" si="581"/>
        <v>92.619177098222764</v>
      </c>
      <c r="BK186" s="2">
        <f t="shared" si="582"/>
        <v>93.8218188526115</v>
      </c>
      <c r="BL186" s="2">
        <f t="shared" si="583"/>
        <v>93.967802800119074</v>
      </c>
      <c r="BM186" s="2">
        <f t="shared" si="584"/>
        <v>93.892973735857623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87.069000000000003</v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>
        <f t="shared" si="495"/>
        <v>92.361999999999995</v>
      </c>
      <c r="DF186" s="2">
        <f t="shared" si="496"/>
        <v>92.893000000000001</v>
      </c>
      <c r="DG186" s="2">
        <f t="shared" si="497"/>
        <v>93.304000000000002</v>
      </c>
      <c r="DH186" s="2">
        <f t="shared" si="498"/>
        <v>93.298000000000002</v>
      </c>
      <c r="DI186" s="2">
        <f t="shared" si="499"/>
        <v>92.316000000000003</v>
      </c>
      <c r="DK186" s="2">
        <f t="shared" si="500"/>
        <v>108.77515506566604</v>
      </c>
      <c r="DL186" s="2">
        <f t="shared" si="585"/>
        <v>119.88343859649123</v>
      </c>
      <c r="DM186" s="2">
        <f t="shared" si="585"/>
        <v>120.41665721997298</v>
      </c>
      <c r="DN186" s="2">
        <f t="shared" si="585"/>
        <v>125.17255377867748</v>
      </c>
      <c r="DO186" s="2">
        <f t="shared" si="585"/>
        <v>121.3942546904315</v>
      </c>
      <c r="DP186" s="2">
        <f t="shared" si="585"/>
        <v>126.39058228228227</v>
      </c>
      <c r="DQ186" s="2">
        <f t="shared" si="585"/>
        <v>118.08103864390708</v>
      </c>
      <c r="DR186" s="2">
        <f t="shared" si="585"/>
        <v>129.18137478991596</v>
      </c>
      <c r="DS186" s="2">
        <f t="shared" si="585"/>
        <v>123.18118067226892</v>
      </c>
      <c r="DT186" s="2">
        <f t="shared" si="585"/>
        <v>123.47299663865547</v>
      </c>
      <c r="DU186" s="2">
        <f t="shared" si="585"/>
        <v>112.92120811905022</v>
      </c>
      <c r="DV186" s="2">
        <f t="shared" si="585"/>
        <v>118.18554287054411</v>
      </c>
      <c r="DW186" s="2">
        <f t="shared" si="585"/>
        <v>126.89877524893316</v>
      </c>
      <c r="DX186" s="2">
        <f t="shared" si="585"/>
        <v>125.83271100713011</v>
      </c>
      <c r="DY186" s="2">
        <f t="shared" si="585"/>
        <v>120.76154408602153</v>
      </c>
      <c r="EA186" s="2">
        <f t="shared" si="440"/>
        <v>88.951028338509317</v>
      </c>
      <c r="EB186" s="2">
        <f t="shared" si="502"/>
        <v>88.306257875787594</v>
      </c>
      <c r="EC186" s="2">
        <f t="shared" si="503"/>
        <v>87.135104987908093</v>
      </c>
      <c r="ED186" s="2">
        <f t="shared" si="504"/>
        <v>87.225912525428669</v>
      </c>
      <c r="EE186" s="2">
        <f t="shared" si="505"/>
        <v>90.140702323280209</v>
      </c>
      <c r="EF186" s="2">
        <f t="shared" si="506"/>
        <v>88.962053072625693</v>
      </c>
      <c r="EG186" s="2">
        <f t="shared" si="507"/>
        <v>88.206449638173012</v>
      </c>
      <c r="EH186" s="2">
        <f t="shared" si="508"/>
        <v>90.335927889956224</v>
      </c>
      <c r="EI186" s="2">
        <f t="shared" si="509"/>
        <v>89.681601342019007</v>
      </c>
      <c r="EJ186" s="2">
        <f t="shared" si="510"/>
        <v>91.036320171453639</v>
      </c>
      <c r="EK186" s="2">
        <f t="shared" si="511"/>
        <v>92.024099793749713</v>
      </c>
      <c r="EL186" s="2">
        <f t="shared" si="512"/>
        <v>93.551770358157</v>
      </c>
      <c r="EM186" s="2">
        <f t="shared" si="513"/>
        <v>95.589334705727083</v>
      </c>
      <c r="EN186" s="2">
        <f t="shared" si="514"/>
        <v>93.795903988364088</v>
      </c>
      <c r="EO186" s="2">
        <f t="shared" si="515"/>
        <v>95.481254550036383</v>
      </c>
      <c r="EQ186" s="2">
        <f t="shared" si="516"/>
        <v>88.889900538019347</v>
      </c>
      <c r="ER186" s="2">
        <f t="shared" si="586"/>
        <v>88.438194008683126</v>
      </c>
      <c r="ES186" s="2">
        <f t="shared" si="586"/>
        <v>88.038539703792011</v>
      </c>
      <c r="ET186" s="2">
        <f t="shared" si="586"/>
        <v>87.741524380537598</v>
      </c>
      <c r="EU186" s="2">
        <f t="shared" si="586"/>
        <v>88.608377349859651</v>
      </c>
      <c r="EV186" s="2">
        <f t="shared" si="586"/>
        <v>88.648472561871188</v>
      </c>
      <c r="EW186" s="2">
        <f t="shared" si="586"/>
        <v>89.360353895409858</v>
      </c>
      <c r="EX186" s="2">
        <f t="shared" si="586"/>
        <v>90.547937293476934</v>
      </c>
      <c r="EY186" s="2">
        <f t="shared" si="586"/>
        <v>90.628001232893027</v>
      </c>
      <c r="EZ186" s="2">
        <f t="shared" si="586"/>
        <v>90.918026811270153</v>
      </c>
      <c r="FA186" s="2">
        <f t="shared" si="586"/>
        <v>91.70387735905679</v>
      </c>
      <c r="FB186" s="2">
        <f t="shared" si="586"/>
        <v>92.488787811970226</v>
      </c>
      <c r="FC186" s="2">
        <f t="shared" si="586"/>
        <v>93.539814034516382</v>
      </c>
      <c r="FD186" s="2">
        <f t="shared" si="586"/>
        <v>93.998429650879288</v>
      </c>
      <c r="FE186" s="2">
        <f t="shared" si="586"/>
        <v>93.568607027539628</v>
      </c>
      <c r="FG186" s="2">
        <f t="shared" si="518"/>
        <v>0.99998290785072919</v>
      </c>
      <c r="FH186" s="2">
        <f t="shared" si="587"/>
        <v>0.99998420698614032</v>
      </c>
      <c r="FI186" s="2">
        <f t="shared" si="587"/>
        <v>0.9999835076903868</v>
      </c>
      <c r="FJ186" s="2">
        <f t="shared" si="587"/>
        <v>0.99998180779962986</v>
      </c>
      <c r="FK186" s="2">
        <f t="shared" si="587"/>
        <v>0.99998165853712873</v>
      </c>
      <c r="FL186" s="2">
        <f t="shared" si="587"/>
        <v>0.99998059882719115</v>
      </c>
      <c r="FM186" s="2">
        <f t="shared" si="587"/>
        <v>0.99998000517400798</v>
      </c>
      <c r="FN186" s="2">
        <f t="shared" si="587"/>
        <v>0.9999782938856312</v>
      </c>
      <c r="FO186" s="2">
        <f t="shared" si="587"/>
        <v>0.99997871613229972</v>
      </c>
      <c r="FP186" s="2">
        <f t="shared" si="587"/>
        <v>0.99997757937700749</v>
      </c>
      <c r="FQ186" s="2">
        <f t="shared" si="587"/>
        <v>0.99997997816028739</v>
      </c>
      <c r="FR186" s="2">
        <f t="shared" si="587"/>
        <v>0.99998233887179888</v>
      </c>
      <c r="FS186" s="2">
        <f t="shared" si="587"/>
        <v>0.99998033719322921</v>
      </c>
      <c r="FT186" s="2">
        <f t="shared" si="587"/>
        <v>0.99997623541606639</v>
      </c>
      <c r="FU186" s="2">
        <f t="shared" si="587"/>
        <v>0.99997419596412007</v>
      </c>
      <c r="FW186" s="2">
        <f t="shared" si="536"/>
        <v>0.85928633634562046</v>
      </c>
      <c r="FX186" s="2">
        <f t="shared" si="588"/>
        <v>0.90340105721649866</v>
      </c>
      <c r="FY186" s="2">
        <f t="shared" si="589"/>
        <v>0.91153597369013772</v>
      </c>
      <c r="FZ186" s="2">
        <f t="shared" si="590"/>
        <v>0.89568771020983362</v>
      </c>
      <c r="GA186" s="2">
        <f t="shared" si="591"/>
        <v>0.88900516897215076</v>
      </c>
      <c r="GB186" s="2">
        <f t="shared" si="592"/>
        <v>0.89449249361352345</v>
      </c>
      <c r="GC186" s="2">
        <f t="shared" si="593"/>
        <v>0.89866773813690726</v>
      </c>
      <c r="GD186" s="2">
        <f t="shared" si="594"/>
        <v>0.91345155050695526</v>
      </c>
      <c r="GE186" s="2">
        <f t="shared" si="595"/>
        <v>0.90703202744572919</v>
      </c>
      <c r="GF186" s="2">
        <f t="shared" si="596"/>
        <v>0.88901555555285361</v>
      </c>
      <c r="GG186" s="2">
        <f t="shared" si="597"/>
        <v>0.87671510007966846</v>
      </c>
      <c r="GH186" s="2">
        <f t="shared" si="598"/>
        <v>0.87774566336549598</v>
      </c>
      <c r="GI186" s="2">
        <f t="shared" si="599"/>
        <v>0.86270487994180645</v>
      </c>
      <c r="GJ186" s="2">
        <f t="shared" si="600"/>
        <v>0.84501622283438149</v>
      </c>
      <c r="GK186" s="2">
        <f t="shared" si="601"/>
        <v>0.8307506370033183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0</v>
      </c>
      <c r="HD186" s="86">
        <f t="shared" si="616"/>
        <v>0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1.9615728684838084E-248</v>
      </c>
      <c r="HP186" s="86">
        <f t="shared" si="628"/>
        <v>8.5602272533139186E-280</v>
      </c>
      <c r="HQ186" s="86">
        <f t="shared" si="629"/>
        <v>0</v>
      </c>
      <c r="HS186" s="86">
        <f t="shared" si="539"/>
        <v>4.975534789026286E-23</v>
      </c>
      <c r="HT186" s="86">
        <f t="shared" si="630"/>
        <v>2.0545056625205816E-30</v>
      </c>
      <c r="HU186" s="86">
        <f t="shared" si="631"/>
        <v>1.6157489505239254E-34</v>
      </c>
      <c r="HV186" s="86">
        <f t="shared" si="632"/>
        <v>6.6187912642089862E-36</v>
      </c>
      <c r="HW186" s="86">
        <f t="shared" si="633"/>
        <v>8.0846262384033034E-36</v>
      </c>
      <c r="HX186" s="86">
        <f t="shared" si="634"/>
        <v>5.9548776436796042E-36</v>
      </c>
      <c r="HY186" s="86">
        <f t="shared" si="635"/>
        <v>4.2485957185591668E-34</v>
      </c>
      <c r="HZ186" s="86">
        <f t="shared" si="636"/>
        <v>9.5328344166269013E-41</v>
      </c>
      <c r="IA186" s="86">
        <f t="shared" si="637"/>
        <v>1.6054086759976954E-37</v>
      </c>
      <c r="IB186" s="86">
        <f t="shared" si="638"/>
        <v>3.1418469801356223E-35</v>
      </c>
      <c r="IC186" s="86">
        <f t="shared" si="639"/>
        <v>6.8154189811140239E-34</v>
      </c>
      <c r="ID186" s="86">
        <f t="shared" si="640"/>
        <v>1.9279456803337303E-32</v>
      </c>
      <c r="IE186" s="86">
        <f t="shared" si="641"/>
        <v>2.5394185895780519E-31</v>
      </c>
      <c r="IF186" s="86">
        <f t="shared" si="642"/>
        <v>4.4807163695792224E-58</v>
      </c>
      <c r="IG186" s="86">
        <f t="shared" si="643"/>
        <v>2.3028469216898225E-54</v>
      </c>
      <c r="II186" s="86">
        <f t="shared" si="540"/>
        <v>1.7027364730239358E-2</v>
      </c>
      <c r="IJ186" s="86">
        <f t="shared" si="541"/>
        <v>1.9470864848013011E-3</v>
      </c>
      <c r="IK186" s="86">
        <f t="shared" si="542"/>
        <v>4.6104742031612275E-4</v>
      </c>
      <c r="IL186" s="86">
        <f t="shared" si="543"/>
        <v>8.7575475946865264E-4</v>
      </c>
      <c r="IM186" s="86">
        <f t="shared" si="544"/>
        <v>8.7615682179021119E-4</v>
      </c>
      <c r="IN186" s="86">
        <f t="shared" si="545"/>
        <v>7.7677143750565323E-4</v>
      </c>
      <c r="IO186" s="86">
        <f t="shared" si="546"/>
        <v>8.3197621866772922E-4</v>
      </c>
      <c r="IP186" s="86">
        <f t="shared" si="547"/>
        <v>1.0742407214672701E-4</v>
      </c>
      <c r="IQ186" s="86">
        <f t="shared" si="548"/>
        <v>2.8062872992834639E-4</v>
      </c>
      <c r="IR186" s="86">
        <f t="shared" si="549"/>
        <v>9.9714254337370488E-4</v>
      </c>
      <c r="IS186" s="86">
        <f t="shared" si="550"/>
        <v>2.0619144177003619E-3</v>
      </c>
      <c r="IT186" s="86">
        <f t="shared" si="551"/>
        <v>2.654581891078272E-3</v>
      </c>
      <c r="IU186" s="86">
        <f t="shared" si="552"/>
        <v>4.566681260974619E-3</v>
      </c>
      <c r="IV186" s="86">
        <f t="shared" si="553"/>
        <v>7.5309671433734567E-3</v>
      </c>
      <c r="IW186" s="86">
        <f t="shared" si="554"/>
        <v>3.895839918416051E-3</v>
      </c>
      <c r="IY186" s="86">
        <f t="shared" si="555"/>
        <v>1.7027364730239358E-2</v>
      </c>
      <c r="IZ186" s="86">
        <f t="shared" si="556"/>
        <v>1.9470864848013011E-3</v>
      </c>
      <c r="JA186" s="86">
        <f t="shared" si="557"/>
        <v>4.6104742031612275E-4</v>
      </c>
      <c r="JB186" s="86">
        <f t="shared" si="558"/>
        <v>8.7575475946865264E-4</v>
      </c>
      <c r="JC186" s="86">
        <f t="shared" si="559"/>
        <v>8.7615682179021119E-4</v>
      </c>
      <c r="JD186" s="86">
        <f t="shared" si="560"/>
        <v>7.7677143750565323E-4</v>
      </c>
      <c r="JE186" s="86">
        <f t="shared" si="561"/>
        <v>8.3197621866772922E-4</v>
      </c>
      <c r="JF186" s="86">
        <f t="shared" si="562"/>
        <v>1.0742407214672701E-4</v>
      </c>
      <c r="JG186" s="86">
        <f t="shared" si="563"/>
        <v>2.8062872992834639E-4</v>
      </c>
      <c r="JH186" s="86">
        <f t="shared" si="564"/>
        <v>9.9714254337370488E-4</v>
      </c>
      <c r="JI186" s="86">
        <f t="shared" si="565"/>
        <v>2.0619144177003619E-3</v>
      </c>
      <c r="JJ186" s="86">
        <f t="shared" si="566"/>
        <v>2.654581891078272E-3</v>
      </c>
      <c r="JK186" s="86">
        <f t="shared" si="567"/>
        <v>4.566681260974619E-3</v>
      </c>
      <c r="JL186" s="86">
        <f t="shared" si="568"/>
        <v>7.5309671433734567E-3</v>
      </c>
      <c r="JM186" s="86">
        <f t="shared" si="569"/>
        <v>3.895839918416051E-3</v>
      </c>
    </row>
    <row r="187" spans="2:273" x14ac:dyDescent="0.25">
      <c r="B187" s="2">
        <v>160</v>
      </c>
      <c r="C187" s="37">
        <v>88.492000000000004</v>
      </c>
      <c r="D187" s="37">
        <v>89.638000000000005</v>
      </c>
      <c r="E187" s="37">
        <v>86.447999999999993</v>
      </c>
      <c r="F187" s="37">
        <v>88.569000000000003</v>
      </c>
      <c r="G187" s="37">
        <v>89.706999999999994</v>
      </c>
      <c r="H187" s="37">
        <v>88.465999999999994</v>
      </c>
      <c r="I187" s="37">
        <v>89.430999999999997</v>
      </c>
      <c r="J187" s="37">
        <v>88.361999999999995</v>
      </c>
      <c r="K187" s="37">
        <v>91.397000000000006</v>
      </c>
      <c r="L187" s="37">
        <v>91.930999999999997</v>
      </c>
      <c r="M187" s="37">
        <v>94.552000000000007</v>
      </c>
      <c r="N187" s="37">
        <v>91.981999999999999</v>
      </c>
      <c r="O187" s="37">
        <v>92.875</v>
      </c>
      <c r="P187" s="37">
        <v>92.947000000000003</v>
      </c>
      <c r="Q187" s="37">
        <v>93.632000000000005</v>
      </c>
      <c r="S187" s="4">
        <f t="shared" si="441"/>
        <v>88.796373111086311</v>
      </c>
      <c r="T187" s="4" t="e">
        <f t="shared" si="442"/>
        <v>#N/A</v>
      </c>
      <c r="U187" s="4" t="e">
        <f t="shared" si="443"/>
        <v>#N/A</v>
      </c>
      <c r="V187" s="4" t="e">
        <f t="shared" si="444"/>
        <v>#N/A</v>
      </c>
      <c r="W187" s="4" t="e">
        <f t="shared" si="445"/>
        <v>#N/A</v>
      </c>
      <c r="X187" s="4" t="e">
        <f t="shared" si="446"/>
        <v>#N/A</v>
      </c>
      <c r="Y187" s="4" t="e">
        <f t="shared" si="447"/>
        <v>#N/A</v>
      </c>
      <c r="Z187" s="4" t="e">
        <f t="shared" si="448"/>
        <v>#N/A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92.493563687525722</v>
      </c>
      <c r="AE187" s="4">
        <f t="shared" si="453"/>
        <v>93.686299163724243</v>
      </c>
      <c r="AF187" s="4">
        <f t="shared" si="454"/>
        <v>93.84158568568688</v>
      </c>
      <c r="AG187" s="4">
        <f t="shared" si="455"/>
        <v>93.728759349592977</v>
      </c>
      <c r="AI187" s="4">
        <f t="shared" si="456"/>
        <v>-0.30437311108630638</v>
      </c>
      <c r="AJ187" s="4">
        <f t="shared" si="457"/>
        <v>0</v>
      </c>
      <c r="AK187" s="4">
        <f t="shared" si="458"/>
        <v>0</v>
      </c>
      <c r="AL187" s="4">
        <f t="shared" si="459"/>
        <v>0</v>
      </c>
      <c r="AM187" s="4">
        <f t="shared" si="460"/>
        <v>0</v>
      </c>
      <c r="AN187" s="4">
        <f t="shared" si="461"/>
        <v>0</v>
      </c>
      <c r="AO187" s="4">
        <f t="shared" si="462"/>
        <v>0</v>
      </c>
      <c r="AP187" s="4">
        <f t="shared" si="463"/>
        <v>0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-0.51156368752572234</v>
      </c>
      <c r="AU187" s="4">
        <f t="shared" si="468"/>
        <v>-0.81129916372424304</v>
      </c>
      <c r="AV187" s="4">
        <f t="shared" ref="AV187:AW202" si="644">IF(OR($B187 &lt; P$230, $B187 &gt; P$233), 0, P187-AF187)</f>
        <v>-0.89458568568687724</v>
      </c>
      <c r="AW187" s="4">
        <f t="shared" si="644"/>
        <v>-9.6759349592971944E-2</v>
      </c>
      <c r="AY187" s="2">
        <f t="shared" si="520"/>
        <v>88.796373111086311</v>
      </c>
      <c r="AZ187" s="2" t="e">
        <f t="shared" si="571"/>
        <v>#N/A</v>
      </c>
      <c r="BA187" s="2" t="e">
        <f t="shared" si="572"/>
        <v>#N/A</v>
      </c>
      <c r="BB187" s="2" t="e">
        <f t="shared" si="573"/>
        <v>#N/A</v>
      </c>
      <c r="BC187" s="2" t="e">
        <f t="shared" si="574"/>
        <v>#N/A</v>
      </c>
      <c r="BD187" s="2" t="e">
        <f t="shared" si="575"/>
        <v>#N/A</v>
      </c>
      <c r="BE187" s="2" t="e">
        <f t="shared" si="576"/>
        <v>#N/A</v>
      </c>
      <c r="BF187" s="2" t="e">
        <f t="shared" si="577"/>
        <v>#N/A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92.493563687525722</v>
      </c>
      <c r="BK187" s="2">
        <f t="shared" si="582"/>
        <v>93.686299163724172</v>
      </c>
      <c r="BL187" s="2">
        <f t="shared" si="583"/>
        <v>93.841585559748609</v>
      </c>
      <c r="BM187" s="2">
        <f t="shared" si="584"/>
        <v>93.728737781567418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91.981999999999999</v>
      </c>
      <c r="DG187" s="2">
        <f t="shared" si="497"/>
        <v>92.875</v>
      </c>
      <c r="DH187" s="2">
        <f t="shared" si="498"/>
        <v>92.947000000000003</v>
      </c>
      <c r="DI187" s="2">
        <f t="shared" si="499"/>
        <v>93.632000000000005</v>
      </c>
      <c r="DK187" s="2">
        <f t="shared" si="500"/>
        <v>108.80510187617261</v>
      </c>
      <c r="DL187" s="2">
        <f t="shared" ref="DL187:DY202" si="645">BP$228*$B187+BP$229</f>
        <v>119.97253879892038</v>
      </c>
      <c r="DM187" s="2">
        <f t="shared" si="645"/>
        <v>120.52659304993249</v>
      </c>
      <c r="DN187" s="2">
        <f t="shared" si="645"/>
        <v>125.32359244264509</v>
      </c>
      <c r="DO187" s="2">
        <f t="shared" si="645"/>
        <v>121.5226460600375</v>
      </c>
      <c r="DP187" s="2">
        <f t="shared" si="645"/>
        <v>126.53904483054481</v>
      </c>
      <c r="DQ187" s="2">
        <f t="shared" si="645"/>
        <v>118.17177240398294</v>
      </c>
      <c r="DR187" s="2">
        <f t="shared" si="645"/>
        <v>129.34396974789917</v>
      </c>
      <c r="DS187" s="2">
        <f t="shared" si="645"/>
        <v>123.28504761904763</v>
      </c>
      <c r="DT187" s="2">
        <f t="shared" si="645"/>
        <v>123.57178403361345</v>
      </c>
      <c r="DU187" s="2">
        <f t="shared" si="645"/>
        <v>112.94064810154283</v>
      </c>
      <c r="DV187" s="2">
        <f t="shared" si="645"/>
        <v>118.23866772983116</v>
      </c>
      <c r="DW187" s="2">
        <f t="shared" si="645"/>
        <v>127.02183926031296</v>
      </c>
      <c r="DX187" s="2">
        <f t="shared" si="645"/>
        <v>125.95097905525846</v>
      </c>
      <c r="DY187" s="2">
        <f t="shared" si="645"/>
        <v>120.85810559881352</v>
      </c>
      <c r="EA187" s="2">
        <f t="shared" si="440"/>
        <v>88.850102290372675</v>
      </c>
      <c r="EB187" s="2">
        <f t="shared" si="502"/>
        <v>88.180725601131556</v>
      </c>
      <c r="EC187" s="2">
        <f t="shared" si="503"/>
        <v>87.002319135429261</v>
      </c>
      <c r="ED187" s="2">
        <f t="shared" si="504"/>
        <v>87.098480916400277</v>
      </c>
      <c r="EE187" s="2">
        <f t="shared" si="505"/>
        <v>90.072270949720661</v>
      </c>
      <c r="EF187" s="2">
        <f t="shared" si="506"/>
        <v>88.853230493310519</v>
      </c>
      <c r="EG187" s="2">
        <f t="shared" si="507"/>
        <v>88.081572814340532</v>
      </c>
      <c r="EH187" s="2">
        <f t="shared" si="508"/>
        <v>90.236087324925407</v>
      </c>
      <c r="EI187" s="2">
        <f t="shared" si="509"/>
        <v>89.545149611412313</v>
      </c>
      <c r="EJ187" s="2">
        <f t="shared" si="510"/>
        <v>90.917856605346742</v>
      </c>
      <c r="EK187" s="2">
        <f t="shared" si="511"/>
        <v>91.881966354302108</v>
      </c>
      <c r="EL187" s="2">
        <f t="shared" si="512"/>
        <v>93.451933544013912</v>
      </c>
      <c r="EM187" s="2">
        <f t="shared" si="513"/>
        <v>95.505862449781517</v>
      </c>
      <c r="EN187" s="2">
        <f t="shared" si="514"/>
        <v>93.664299599377387</v>
      </c>
      <c r="EO187" s="2">
        <f t="shared" si="515"/>
        <v>95.366931077448612</v>
      </c>
      <c r="EQ187" s="2">
        <f t="shared" si="516"/>
        <v>88.787991264856899</v>
      </c>
      <c r="ER187" s="2">
        <f t="shared" ref="ER187:FE202" si="646">CV$228*$B187+CV$229</f>
        <v>88.314731309441328</v>
      </c>
      <c r="ES187" s="2">
        <f t="shared" si="646"/>
        <v>87.920131647484979</v>
      </c>
      <c r="ET187" s="2">
        <f t="shared" si="646"/>
        <v>87.622533299746138</v>
      </c>
      <c r="EU187" s="2">
        <f t="shared" si="646"/>
        <v>88.515045330358959</v>
      </c>
      <c r="EV187" s="2">
        <f t="shared" si="646"/>
        <v>88.534611863846649</v>
      </c>
      <c r="EW187" s="2">
        <f t="shared" si="646"/>
        <v>89.253907480155988</v>
      </c>
      <c r="EX187" s="2">
        <f t="shared" si="646"/>
        <v>90.451466910414879</v>
      </c>
      <c r="EY187" s="2">
        <f t="shared" si="646"/>
        <v>90.506449142771203</v>
      </c>
      <c r="EZ187" s="2">
        <f t="shared" si="646"/>
        <v>90.797623091830673</v>
      </c>
      <c r="FA187" s="2">
        <f t="shared" si="646"/>
        <v>91.556487862944635</v>
      </c>
      <c r="FB187" s="2">
        <f t="shared" si="646"/>
        <v>92.371375010091015</v>
      </c>
      <c r="FC187" s="2">
        <f t="shared" si="646"/>
        <v>93.421557068559963</v>
      </c>
      <c r="FD187" s="2">
        <f t="shared" si="646"/>
        <v>93.870423576728257</v>
      </c>
      <c r="FE187" s="2">
        <f t="shared" si="646"/>
        <v>93.423642639379494</v>
      </c>
      <c r="FG187" s="2">
        <f t="shared" si="518"/>
        <v>0.9999844117511536</v>
      </c>
      <c r="FH187" s="2">
        <f t="shared" ref="FH187:FU202" si="647">POWER(10,($B187-D$231)/D$229)/(1+POWER(10,($B187-D$231)/D$229))</f>
        <v>0.99998559658015862</v>
      </c>
      <c r="FI187" s="2">
        <f t="shared" si="647"/>
        <v>0.99998495881303984</v>
      </c>
      <c r="FJ187" s="2">
        <f t="shared" si="647"/>
        <v>0.99998340848951239</v>
      </c>
      <c r="FK187" s="2">
        <f t="shared" si="647"/>
        <v>0.99998327236005591</v>
      </c>
      <c r="FL187" s="2">
        <f t="shared" si="647"/>
        <v>0.99998230588989656</v>
      </c>
      <c r="FM187" s="2">
        <f t="shared" si="647"/>
        <v>0.99998176446988196</v>
      </c>
      <c r="FN187" s="2">
        <f t="shared" si="647"/>
        <v>0.99998020375060637</v>
      </c>
      <c r="FO187" s="2">
        <f t="shared" si="647"/>
        <v>0.9999805888456017</v>
      </c>
      <c r="FP187" s="2">
        <f t="shared" si="647"/>
        <v>0.99997955210846667</v>
      </c>
      <c r="FQ187" s="2">
        <f t="shared" si="647"/>
        <v>0.99998173983298921</v>
      </c>
      <c r="FR187" s="2">
        <f t="shared" si="647"/>
        <v>0.99998389283461497</v>
      </c>
      <c r="FS187" s="2">
        <f t="shared" si="647"/>
        <v>0.9999820672760672</v>
      </c>
      <c r="FT187" s="2">
        <f t="shared" si="647"/>
        <v>0.99997832639653972</v>
      </c>
      <c r="FU187" s="2">
        <f t="shared" si="647"/>
        <v>0.9999764663861459</v>
      </c>
      <c r="FW187" s="2">
        <f t="shared" si="536"/>
        <v>0.87005877518326458</v>
      </c>
      <c r="FX187" s="2">
        <f t="shared" si="588"/>
        <v>0.91114548394455253</v>
      </c>
      <c r="FY187" s="2">
        <f t="shared" si="589"/>
        <v>0.918686918213518</v>
      </c>
      <c r="FZ187" s="2">
        <f t="shared" si="590"/>
        <v>0.90398479984189373</v>
      </c>
      <c r="GA187" s="2">
        <f t="shared" si="591"/>
        <v>0.89777312839863743</v>
      </c>
      <c r="GB187" s="2">
        <f t="shared" si="592"/>
        <v>0.9028743428598589</v>
      </c>
      <c r="GC187" s="2">
        <f t="shared" si="593"/>
        <v>0.90675247071641862</v>
      </c>
      <c r="GD187" s="2">
        <f t="shared" si="594"/>
        <v>0.92046116179597082</v>
      </c>
      <c r="GE187" s="2">
        <f t="shared" si="595"/>
        <v>0.91451290199205892</v>
      </c>
      <c r="GF187" s="2">
        <f t="shared" si="596"/>
        <v>0.89778278883694251</v>
      </c>
      <c r="GG187" s="2">
        <f t="shared" si="597"/>
        <v>0.88632977043145023</v>
      </c>
      <c r="GH187" s="2">
        <f t="shared" si="598"/>
        <v>0.88729029517201352</v>
      </c>
      <c r="GI187" s="2">
        <f t="shared" si="599"/>
        <v>0.87325421205899945</v>
      </c>
      <c r="GJ187" s="2">
        <f t="shared" si="600"/>
        <v>0.85669893407430675</v>
      </c>
      <c r="GK187" s="2">
        <f t="shared" si="601"/>
        <v>0.84330929121741527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0</v>
      </c>
      <c r="HD187" s="86">
        <f t="shared" si="616"/>
        <v>0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1.150009433096986E-254</v>
      </c>
      <c r="HP187" s="86">
        <f t="shared" si="628"/>
        <v>8.3047901648716285E-287</v>
      </c>
      <c r="HQ187" s="86">
        <f t="shared" si="629"/>
        <v>0</v>
      </c>
      <c r="HS187" s="86">
        <f t="shared" si="539"/>
        <v>5.6740488928375461E-24</v>
      </c>
      <c r="HT187" s="86">
        <f t="shared" si="630"/>
        <v>1.4701996044980808E-31</v>
      </c>
      <c r="HU187" s="86">
        <f t="shared" si="631"/>
        <v>7.6338871672089389E-36</v>
      </c>
      <c r="HV187" s="86">
        <f t="shared" si="632"/>
        <v>2.6676487742133782E-37</v>
      </c>
      <c r="HW187" s="86">
        <f t="shared" si="633"/>
        <v>2.9358891237259079E-37</v>
      </c>
      <c r="HX187" s="86">
        <f t="shared" si="634"/>
        <v>2.2737179689314221E-37</v>
      </c>
      <c r="HY187" s="86">
        <f t="shared" si="635"/>
        <v>1.9258928489281443E-35</v>
      </c>
      <c r="HZ187" s="86">
        <f t="shared" si="636"/>
        <v>2.4999703883005518E-42</v>
      </c>
      <c r="IA187" s="86">
        <f t="shared" si="637"/>
        <v>5.4358497013746352E-39</v>
      </c>
      <c r="IB187" s="86">
        <f t="shared" si="638"/>
        <v>1.2168809623099426E-36</v>
      </c>
      <c r="IC187" s="86">
        <f t="shared" si="639"/>
        <v>2.8786453808747028E-35</v>
      </c>
      <c r="ID187" s="86">
        <f t="shared" si="640"/>
        <v>9.5788778741143133E-34</v>
      </c>
      <c r="IE187" s="86">
        <f t="shared" si="641"/>
        <v>1.2839222835617879E-32</v>
      </c>
      <c r="IF187" s="86">
        <f t="shared" si="642"/>
        <v>1.1645398024263315E-60</v>
      </c>
      <c r="IG187" s="86">
        <f t="shared" si="643"/>
        <v>7.6373147917427232E-57</v>
      </c>
      <c r="II187" s="86">
        <f t="shared" si="540"/>
        <v>1.2156180978271878E-2</v>
      </c>
      <c r="IJ187" s="86">
        <f t="shared" si="541"/>
        <v>1.2560900097996752E-3</v>
      </c>
      <c r="IK187" s="86">
        <f t="shared" si="542"/>
        <v>2.7187581244472644E-4</v>
      </c>
      <c r="IL187" s="86">
        <f t="shared" si="543"/>
        <v>5.2005132612680709E-4</v>
      </c>
      <c r="IM187" s="86">
        <f t="shared" si="544"/>
        <v>5.1115122381628685E-4</v>
      </c>
      <c r="IN187" s="86">
        <f t="shared" si="545"/>
        <v>4.5529807675624115E-4</v>
      </c>
      <c r="IO187" s="86">
        <f t="shared" si="546"/>
        <v>4.9589641248566358E-4</v>
      </c>
      <c r="IP187" s="86">
        <f t="shared" si="547"/>
        <v>5.7081514738435738E-5</v>
      </c>
      <c r="IQ187" s="86">
        <f t="shared" si="548"/>
        <v>1.571875532424362E-4</v>
      </c>
      <c r="IR187" s="86">
        <f t="shared" si="549"/>
        <v>5.8814626684039538E-4</v>
      </c>
      <c r="IS187" s="86">
        <f t="shared" si="550"/>
        <v>1.2560761581178717E-3</v>
      </c>
      <c r="IT187" s="86">
        <f t="shared" si="551"/>
        <v>1.6577456887553615E-3</v>
      </c>
      <c r="IU187" s="86">
        <f t="shared" si="552"/>
        <v>2.8991522832364676E-3</v>
      </c>
      <c r="IV187" s="86">
        <f t="shared" si="553"/>
        <v>4.8394547141513457E-3</v>
      </c>
      <c r="IW187" s="86">
        <f t="shared" si="554"/>
        <v>2.2613721807145776E-3</v>
      </c>
      <c r="IY187" s="86">
        <f t="shared" si="555"/>
        <v>1.2156180978271878E-2</v>
      </c>
      <c r="IZ187" s="86">
        <f t="shared" si="556"/>
        <v>1.2560900097996752E-3</v>
      </c>
      <c r="JA187" s="86">
        <f t="shared" si="557"/>
        <v>2.7187581244472644E-4</v>
      </c>
      <c r="JB187" s="86">
        <f t="shared" si="558"/>
        <v>5.2005132612680709E-4</v>
      </c>
      <c r="JC187" s="86">
        <f t="shared" si="559"/>
        <v>5.1115122381628685E-4</v>
      </c>
      <c r="JD187" s="86">
        <f t="shared" si="560"/>
        <v>4.5529807675624115E-4</v>
      </c>
      <c r="JE187" s="86">
        <f t="shared" si="561"/>
        <v>4.9589641248566358E-4</v>
      </c>
      <c r="JF187" s="86">
        <f t="shared" si="562"/>
        <v>5.7081514738435738E-5</v>
      </c>
      <c r="JG187" s="86">
        <f t="shared" si="563"/>
        <v>1.571875532424362E-4</v>
      </c>
      <c r="JH187" s="86">
        <f t="shared" si="564"/>
        <v>5.8814626684039538E-4</v>
      </c>
      <c r="JI187" s="86">
        <f t="shared" si="565"/>
        <v>1.2560761581178717E-3</v>
      </c>
      <c r="JJ187" s="86">
        <f t="shared" si="566"/>
        <v>1.6577456887553615E-3</v>
      </c>
      <c r="JK187" s="86">
        <f t="shared" si="567"/>
        <v>2.8991522832364676E-3</v>
      </c>
      <c r="JL187" s="86">
        <f t="shared" si="568"/>
        <v>4.8394547141513457E-3</v>
      </c>
      <c r="JM187" s="86">
        <f t="shared" si="569"/>
        <v>2.2613721807145776E-3</v>
      </c>
    </row>
    <row r="188" spans="2:273" x14ac:dyDescent="0.25">
      <c r="B188" s="2">
        <v>161</v>
      </c>
      <c r="C188" s="37">
        <v>88.316999999999993</v>
      </c>
      <c r="D188" s="37">
        <v>87.31</v>
      </c>
      <c r="E188" s="37">
        <v>89.5</v>
      </c>
      <c r="F188" s="37">
        <v>88.897000000000006</v>
      </c>
      <c r="G188" s="37">
        <v>89.224000000000004</v>
      </c>
      <c r="H188" s="37">
        <v>90.120999999999995</v>
      </c>
      <c r="I188" s="37">
        <v>88.483000000000004</v>
      </c>
      <c r="J188" s="37">
        <v>89</v>
      </c>
      <c r="K188" s="37">
        <v>89.275999999999996</v>
      </c>
      <c r="L188" s="37">
        <v>91.620999999999995</v>
      </c>
      <c r="M188" s="37">
        <v>90.120999999999995</v>
      </c>
      <c r="N188" s="37">
        <v>90.125</v>
      </c>
      <c r="O188" s="37">
        <v>91.268000000000001</v>
      </c>
      <c r="P188" s="37">
        <v>94.403999999999996</v>
      </c>
      <c r="Q188" s="37">
        <v>93.491</v>
      </c>
      <c r="S188" s="4">
        <f t="shared" si="441"/>
        <v>88.693931185376272</v>
      </c>
      <c r="T188" s="4" t="e">
        <f t="shared" si="442"/>
        <v>#N/A</v>
      </c>
      <c r="U188" s="4" t="e">
        <f t="shared" si="443"/>
        <v>#N/A</v>
      </c>
      <c r="V188" s="4" t="e">
        <f t="shared" si="444"/>
        <v>#N/A</v>
      </c>
      <c r="W188" s="4" t="e">
        <f t="shared" si="445"/>
        <v>#N/A</v>
      </c>
      <c r="X188" s="4" t="e">
        <f t="shared" si="446"/>
        <v>#N/A</v>
      </c>
      <c r="Y188" s="4" t="e">
        <f t="shared" si="447"/>
        <v>#N/A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 t="e">
        <f t="shared" si="452"/>
        <v>#N/A</v>
      </c>
      <c r="AE188" s="4">
        <f t="shared" si="453"/>
        <v>93.551534617972408</v>
      </c>
      <c r="AF188" s="4">
        <f t="shared" si="454"/>
        <v>93.715301593237726</v>
      </c>
      <c r="AG188" s="4">
        <f t="shared" si="455"/>
        <v>93.56525964943107</v>
      </c>
      <c r="AI188" s="4">
        <f t="shared" si="456"/>
        <v>-0.37693118537627868</v>
      </c>
      <c r="AJ188" s="4">
        <f t="shared" si="457"/>
        <v>0</v>
      </c>
      <c r="AK188" s="4">
        <f t="shared" si="458"/>
        <v>0</v>
      </c>
      <c r="AL188" s="4">
        <f t="shared" si="459"/>
        <v>0</v>
      </c>
      <c r="AM188" s="4">
        <f t="shared" si="460"/>
        <v>0</v>
      </c>
      <c r="AN188" s="4">
        <f t="shared" si="461"/>
        <v>0</v>
      </c>
      <c r="AO188" s="4">
        <f t="shared" si="462"/>
        <v>0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0</v>
      </c>
      <c r="AU188" s="4">
        <f t="shared" si="468"/>
        <v>-2.283534617972407</v>
      </c>
      <c r="AV188" s="4">
        <f t="shared" si="644"/>
        <v>0.68869840676227057</v>
      </c>
      <c r="AW188" s="4">
        <f t="shared" si="644"/>
        <v>-7.4259649431070329E-2</v>
      </c>
      <c r="AY188" s="2">
        <f t="shared" si="520"/>
        <v>88.693931185376272</v>
      </c>
      <c r="AZ188" s="2" t="e">
        <f t="shared" si="571"/>
        <v>#N/A</v>
      </c>
      <c r="BA188" s="2" t="e">
        <f t="shared" si="572"/>
        <v>#N/A</v>
      </c>
      <c r="BB188" s="2" t="e">
        <f t="shared" si="573"/>
        <v>#N/A</v>
      </c>
      <c r="BC188" s="2" t="e">
        <f t="shared" si="574"/>
        <v>#N/A</v>
      </c>
      <c r="BD188" s="2" t="e">
        <f t="shared" si="575"/>
        <v>#N/A</v>
      </c>
      <c r="BE188" s="2" t="e">
        <f t="shared" si="576"/>
        <v>#N/A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 t="e">
        <f t="shared" si="581"/>
        <v>#N/A</v>
      </c>
      <c r="BK188" s="2">
        <f t="shared" si="582"/>
        <v>93.551534617972408</v>
      </c>
      <c r="BL188" s="2">
        <f t="shared" si="583"/>
        <v>93.715301575044833</v>
      </c>
      <c r="BM188" s="2">
        <f t="shared" si="584"/>
        <v>93.565255005411544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88.316999999999993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>
        <f t="shared" si="497"/>
        <v>91.268000000000001</v>
      </c>
      <c r="DH188" s="2">
        <f t="shared" si="498"/>
        <v>94.403999999999996</v>
      </c>
      <c r="DI188" s="2">
        <f t="shared" si="499"/>
        <v>93.491</v>
      </c>
      <c r="DK188" s="2">
        <f t="shared" si="500"/>
        <v>108.83504868667917</v>
      </c>
      <c r="DL188" s="2">
        <f t="shared" si="645"/>
        <v>120.06163900134953</v>
      </c>
      <c r="DM188" s="2">
        <f t="shared" si="645"/>
        <v>120.63652887989201</v>
      </c>
      <c r="DN188" s="2">
        <f t="shared" si="645"/>
        <v>125.4746311066127</v>
      </c>
      <c r="DO188" s="2">
        <f t="shared" si="645"/>
        <v>121.65103742964351</v>
      </c>
      <c r="DP188" s="2">
        <f t="shared" si="645"/>
        <v>126.68750737880737</v>
      </c>
      <c r="DQ188" s="2">
        <f t="shared" si="645"/>
        <v>118.26250616405881</v>
      </c>
      <c r="DR188" s="2">
        <f t="shared" si="645"/>
        <v>129.50656470588237</v>
      </c>
      <c r="DS188" s="2">
        <f t="shared" si="645"/>
        <v>123.38891456582634</v>
      </c>
      <c r="DT188" s="2">
        <f t="shared" si="645"/>
        <v>123.67057142857144</v>
      </c>
      <c r="DU188" s="2">
        <f t="shared" si="645"/>
        <v>112.96008808403545</v>
      </c>
      <c r="DV188" s="2">
        <f t="shared" si="645"/>
        <v>118.29179258911822</v>
      </c>
      <c r="DW188" s="2">
        <f t="shared" si="645"/>
        <v>127.14490327169275</v>
      </c>
      <c r="DX188" s="2">
        <f t="shared" si="645"/>
        <v>126.0692471033868</v>
      </c>
      <c r="DY188" s="2">
        <f t="shared" si="645"/>
        <v>120.9546671116055</v>
      </c>
      <c r="EA188" s="2">
        <f t="shared" si="440"/>
        <v>88.749176242236032</v>
      </c>
      <c r="EB188" s="2">
        <f t="shared" si="502"/>
        <v>88.055193326475518</v>
      </c>
      <c r="EC188" s="2">
        <f t="shared" si="503"/>
        <v>86.869533282950414</v>
      </c>
      <c r="ED188" s="2">
        <f t="shared" si="504"/>
        <v>86.971049307371899</v>
      </c>
      <c r="EE188" s="2">
        <f t="shared" si="505"/>
        <v>90.003839576161113</v>
      </c>
      <c r="EF188" s="2">
        <f t="shared" si="506"/>
        <v>88.744407913995332</v>
      </c>
      <c r="EG188" s="2">
        <f t="shared" si="507"/>
        <v>87.956695990508052</v>
      </c>
      <c r="EH188" s="2">
        <f t="shared" si="508"/>
        <v>90.13624675989459</v>
      </c>
      <c r="EI188" s="2">
        <f t="shared" si="509"/>
        <v>89.408697880805619</v>
      </c>
      <c r="EJ188" s="2">
        <f t="shared" si="510"/>
        <v>90.799393039239817</v>
      </c>
      <c r="EK188" s="2">
        <f t="shared" si="511"/>
        <v>91.739832914854503</v>
      </c>
      <c r="EL188" s="2">
        <f t="shared" si="512"/>
        <v>93.352096729870837</v>
      </c>
      <c r="EM188" s="2">
        <f t="shared" si="513"/>
        <v>95.422390193835938</v>
      </c>
      <c r="EN188" s="2">
        <f t="shared" si="514"/>
        <v>93.532695210390671</v>
      </c>
      <c r="EO188" s="2">
        <f t="shared" si="515"/>
        <v>95.252607604860827</v>
      </c>
      <c r="EQ188" s="2">
        <f t="shared" si="516"/>
        <v>88.686081991694451</v>
      </c>
      <c r="ER188" s="2">
        <f t="shared" si="646"/>
        <v>88.191268610199515</v>
      </c>
      <c r="ES188" s="2">
        <f t="shared" si="646"/>
        <v>87.801723591177947</v>
      </c>
      <c r="ET188" s="2">
        <f t="shared" si="646"/>
        <v>87.503542218954692</v>
      </c>
      <c r="EU188" s="2">
        <f t="shared" si="646"/>
        <v>88.421713310858252</v>
      </c>
      <c r="EV188" s="2">
        <f t="shared" si="646"/>
        <v>88.420751165822125</v>
      </c>
      <c r="EW188" s="2">
        <f t="shared" si="646"/>
        <v>89.147461064902103</v>
      </c>
      <c r="EX188" s="2">
        <f t="shared" si="646"/>
        <v>90.354996527352839</v>
      </c>
      <c r="EY188" s="2">
        <f t="shared" si="646"/>
        <v>90.384897052649393</v>
      </c>
      <c r="EZ188" s="2">
        <f t="shared" si="646"/>
        <v>90.677219372391193</v>
      </c>
      <c r="FA188" s="2">
        <f t="shared" si="646"/>
        <v>91.409098366832495</v>
      </c>
      <c r="FB188" s="2">
        <f t="shared" si="646"/>
        <v>92.253962208211789</v>
      </c>
      <c r="FC188" s="2">
        <f t="shared" si="646"/>
        <v>93.303300102603544</v>
      </c>
      <c r="FD188" s="2">
        <f t="shared" si="646"/>
        <v>93.74241750257724</v>
      </c>
      <c r="FE188" s="2">
        <f t="shared" si="646"/>
        <v>93.278678251219347</v>
      </c>
      <c r="FG188" s="2">
        <f t="shared" si="518"/>
        <v>0.9999857833285859</v>
      </c>
      <c r="FH188" s="2">
        <f t="shared" si="647"/>
        <v>0.99998686390833291</v>
      </c>
      <c r="FI188" s="2">
        <f t="shared" si="647"/>
        <v>0.9999862822563006</v>
      </c>
      <c r="FJ188" s="2">
        <f t="shared" si="647"/>
        <v>0.99998486834050371</v>
      </c>
      <c r="FK188" s="2">
        <f t="shared" si="647"/>
        <v>0.99998474418859984</v>
      </c>
      <c r="FL188" s="2">
        <f t="shared" si="647"/>
        <v>0.999983862754669</v>
      </c>
      <c r="FM188" s="2">
        <f t="shared" si="647"/>
        <v>0.99998336897218598</v>
      </c>
      <c r="FN188" s="2">
        <f t="shared" si="647"/>
        <v>0.99998194557452624</v>
      </c>
      <c r="FO188" s="2">
        <f t="shared" si="647"/>
        <v>0.99998229678654782</v>
      </c>
      <c r="FP188" s="2">
        <f t="shared" si="647"/>
        <v>0.99998135126772691</v>
      </c>
      <c r="FQ188" s="2">
        <f t="shared" si="647"/>
        <v>0.99998334650300058</v>
      </c>
      <c r="FR188" s="2">
        <f t="shared" si="647"/>
        <v>0.99998531006975822</v>
      </c>
      <c r="FS188" s="2">
        <f t="shared" si="647"/>
        <v>0.99998364513558802</v>
      </c>
      <c r="FT188" s="2">
        <f t="shared" si="647"/>
        <v>0.9999802334010206</v>
      </c>
      <c r="FU188" s="2">
        <f t="shared" si="647"/>
        <v>0.99997853704463247</v>
      </c>
      <c r="FW188" s="2">
        <f t="shared" si="536"/>
        <v>0.8801215741799675</v>
      </c>
      <c r="FX188" s="2">
        <f t="shared" si="588"/>
        <v>0.91832516523817553</v>
      </c>
      <c r="FY188" s="2">
        <f t="shared" si="589"/>
        <v>0.92530718560468517</v>
      </c>
      <c r="FZ188" s="2">
        <f t="shared" si="590"/>
        <v>0.91168700229066468</v>
      </c>
      <c r="GA188" s="2">
        <f t="shared" si="591"/>
        <v>0.9059217647886203</v>
      </c>
      <c r="GB188" s="2">
        <f t="shared" si="592"/>
        <v>0.91065682064680031</v>
      </c>
      <c r="GC188" s="2">
        <f t="shared" si="593"/>
        <v>0.91425371383665044</v>
      </c>
      <c r="GD188" s="2">
        <f t="shared" si="594"/>
        <v>0.92694846215800708</v>
      </c>
      <c r="GE188" s="2">
        <f t="shared" si="595"/>
        <v>0.9214439462256917</v>
      </c>
      <c r="GF188" s="2">
        <f t="shared" si="596"/>
        <v>0.90593073586680761</v>
      </c>
      <c r="GG188" s="2">
        <f t="shared" si="597"/>
        <v>0.89528417724114129</v>
      </c>
      <c r="GH188" s="2">
        <f t="shared" si="598"/>
        <v>0.89617789960627425</v>
      </c>
      <c r="GI188" s="2">
        <f t="shared" si="599"/>
        <v>0.88310280011520781</v>
      </c>
      <c r="GJ188" s="2">
        <f t="shared" si="600"/>
        <v>0.86763894187676838</v>
      </c>
      <c r="GK188" s="2">
        <f t="shared" si="601"/>
        <v>0.85509860750158095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5.6373266513063291E-261</v>
      </c>
      <c r="HP188" s="86">
        <f t="shared" si="628"/>
        <v>6.589134886639163E-294</v>
      </c>
      <c r="HQ188" s="86">
        <f t="shared" si="629"/>
        <v>0</v>
      </c>
      <c r="HS188" s="86">
        <f t="shared" si="539"/>
        <v>6.1803779737352835E-25</v>
      </c>
      <c r="HT188" s="86">
        <f t="shared" si="630"/>
        <v>9.9996360667614875E-33</v>
      </c>
      <c r="HU188" s="86">
        <f t="shared" si="631"/>
        <v>3.3977908320558762E-37</v>
      </c>
      <c r="HV188" s="86">
        <f t="shared" si="632"/>
        <v>1.0091051567759395E-38</v>
      </c>
      <c r="HW188" s="86">
        <f t="shared" si="633"/>
        <v>9.9633779868077241E-39</v>
      </c>
      <c r="HX188" s="86">
        <f t="shared" si="634"/>
        <v>8.1314635582845887E-39</v>
      </c>
      <c r="HY188" s="86">
        <f t="shared" si="635"/>
        <v>8.204741247207796E-37</v>
      </c>
      <c r="HZ188" s="86">
        <f t="shared" si="636"/>
        <v>6.103243573838278E-44</v>
      </c>
      <c r="IA188" s="86">
        <f t="shared" si="637"/>
        <v>1.7206738151398753E-40</v>
      </c>
      <c r="IB188" s="86">
        <f t="shared" si="638"/>
        <v>4.4110392145060629E-38</v>
      </c>
      <c r="IC188" s="86">
        <f t="shared" si="639"/>
        <v>1.1390016129477908E-36</v>
      </c>
      <c r="ID188" s="86">
        <f t="shared" si="640"/>
        <v>4.4753422945916084E-35</v>
      </c>
      <c r="IE188" s="86">
        <f t="shared" si="641"/>
        <v>6.095161998379063E-34</v>
      </c>
      <c r="IF188" s="86">
        <f t="shared" si="642"/>
        <v>2.6504098518358695E-63</v>
      </c>
      <c r="IG188" s="86">
        <f t="shared" si="643"/>
        <v>2.2229309108922237E-59</v>
      </c>
      <c r="II188" s="86">
        <f t="shared" si="540"/>
        <v>8.5626456817375247E-3</v>
      </c>
      <c r="IJ188" s="86">
        <f t="shared" si="541"/>
        <v>7.9805539773630493E-4</v>
      </c>
      <c r="IK188" s="86">
        <f t="shared" si="542"/>
        <v>1.5744749013241034E-4</v>
      </c>
      <c r="IL188" s="86">
        <f t="shared" si="543"/>
        <v>3.0296668446485936E-4</v>
      </c>
      <c r="IM188" s="86">
        <f t="shared" si="544"/>
        <v>2.9217033168031783E-4</v>
      </c>
      <c r="IN188" s="86">
        <f t="shared" si="545"/>
        <v>2.6164187907545144E-4</v>
      </c>
      <c r="IO188" s="86">
        <f t="shared" si="546"/>
        <v>2.9008706917941129E-4</v>
      </c>
      <c r="IP188" s="86">
        <f t="shared" si="547"/>
        <v>2.9675451727133868E-5</v>
      </c>
      <c r="IQ188" s="86">
        <f t="shared" si="548"/>
        <v>8.6260514589345382E-5</v>
      </c>
      <c r="IR188" s="86">
        <f t="shared" si="549"/>
        <v>3.4004321056942924E-4</v>
      </c>
      <c r="IS188" s="86">
        <f t="shared" si="550"/>
        <v>7.503322354440612E-4</v>
      </c>
      <c r="IT188" s="86">
        <f t="shared" si="551"/>
        <v>1.0163525933783919E-3</v>
      </c>
      <c r="IU188" s="86">
        <f t="shared" si="552"/>
        <v>1.8063181729860325E-3</v>
      </c>
      <c r="IV188" s="86">
        <f t="shared" si="553"/>
        <v>3.0499764777510104E-3</v>
      </c>
      <c r="IW188" s="86">
        <f t="shared" si="554"/>
        <v>1.2789242672568354E-3</v>
      </c>
      <c r="IY188" s="86">
        <f t="shared" si="555"/>
        <v>8.5626456817375247E-3</v>
      </c>
      <c r="IZ188" s="86">
        <f t="shared" si="556"/>
        <v>7.9805539773630493E-4</v>
      </c>
      <c r="JA188" s="86">
        <f t="shared" si="557"/>
        <v>1.5744749013241034E-4</v>
      </c>
      <c r="JB188" s="86">
        <f t="shared" si="558"/>
        <v>3.0296668446485936E-4</v>
      </c>
      <c r="JC188" s="86">
        <f t="shared" si="559"/>
        <v>2.9217033168031783E-4</v>
      </c>
      <c r="JD188" s="86">
        <f t="shared" si="560"/>
        <v>2.6164187907545144E-4</v>
      </c>
      <c r="JE188" s="86">
        <f t="shared" si="561"/>
        <v>2.9008706917941129E-4</v>
      </c>
      <c r="JF188" s="86">
        <f t="shared" si="562"/>
        <v>2.9675451727133868E-5</v>
      </c>
      <c r="JG188" s="86">
        <f t="shared" si="563"/>
        <v>8.6260514589345382E-5</v>
      </c>
      <c r="JH188" s="86">
        <f t="shared" si="564"/>
        <v>3.4004321056942924E-4</v>
      </c>
      <c r="JI188" s="86">
        <f t="shared" si="565"/>
        <v>7.503322354440612E-4</v>
      </c>
      <c r="JJ188" s="86">
        <f t="shared" si="566"/>
        <v>1.0163525933783919E-3</v>
      </c>
      <c r="JK188" s="86">
        <f t="shared" si="567"/>
        <v>1.8063181729860325E-3</v>
      </c>
      <c r="JL188" s="86">
        <f t="shared" si="568"/>
        <v>3.0499764777510104E-3</v>
      </c>
      <c r="JM188" s="86">
        <f t="shared" si="569"/>
        <v>1.2789242672568354E-3</v>
      </c>
    </row>
    <row r="189" spans="2:273" x14ac:dyDescent="0.25">
      <c r="B189" s="2">
        <v>162</v>
      </c>
      <c r="C189" s="37">
        <v>87.697999999999993</v>
      </c>
      <c r="D189" s="37">
        <v>86.585999999999999</v>
      </c>
      <c r="E189" s="37">
        <v>88.171999999999997</v>
      </c>
      <c r="F189" s="37">
        <v>88.379000000000005</v>
      </c>
      <c r="G189" s="37">
        <v>89.724000000000004</v>
      </c>
      <c r="H189" s="37">
        <v>88.534000000000006</v>
      </c>
      <c r="I189" s="37">
        <v>88.534000000000006</v>
      </c>
      <c r="J189" s="37">
        <v>91.206999999999994</v>
      </c>
      <c r="K189" s="37">
        <v>90.414000000000001</v>
      </c>
      <c r="L189" s="37">
        <v>89.516999999999996</v>
      </c>
      <c r="M189" s="37">
        <v>90.655000000000001</v>
      </c>
      <c r="N189" s="37">
        <v>90.820999999999998</v>
      </c>
      <c r="O189" s="37">
        <v>92.375</v>
      </c>
      <c r="P189" s="37">
        <v>93.158000000000001</v>
      </c>
      <c r="Q189" s="37">
        <v>94.018000000000001</v>
      </c>
      <c r="S189" s="4">
        <f t="shared" si="441"/>
        <v>88.59151514487769</v>
      </c>
      <c r="T189" s="4" t="e">
        <f t="shared" si="442"/>
        <v>#N/A</v>
      </c>
      <c r="U189" s="4" t="e">
        <f t="shared" si="443"/>
        <v>#N/A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 t="e">
        <f t="shared" si="447"/>
        <v>#N/A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 t="e">
        <f t="shared" si="453"/>
        <v>#N/A</v>
      </c>
      <c r="AF189" s="4">
        <f t="shared" si="454"/>
        <v>93.588948108918203</v>
      </c>
      <c r="AG189" s="4">
        <f t="shared" si="455"/>
        <v>93.402550390825482</v>
      </c>
      <c r="AI189" s="4">
        <f t="shared" si="456"/>
        <v>-0.89351514487769634</v>
      </c>
      <c r="AJ189" s="4">
        <f t="shared" si="457"/>
        <v>0</v>
      </c>
      <c r="AK189" s="4">
        <f t="shared" si="458"/>
        <v>0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0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0</v>
      </c>
      <c r="AV189" s="4">
        <f t="shared" si="644"/>
        <v>-0.43094810891820146</v>
      </c>
      <c r="AW189" s="4">
        <f t="shared" si="644"/>
        <v>0.61544960917451874</v>
      </c>
      <c r="AY189" s="2">
        <f t="shared" si="520"/>
        <v>88.59151514487769</v>
      </c>
      <c r="AZ189" s="2" t="e">
        <f t="shared" si="571"/>
        <v>#N/A</v>
      </c>
      <c r="BA189" s="2" t="e">
        <f t="shared" si="572"/>
        <v>#N/A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 t="e">
        <f t="shared" si="576"/>
        <v>#N/A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 t="e">
        <f t="shared" si="582"/>
        <v>#N/A</v>
      </c>
      <c r="BL189" s="2">
        <f t="shared" si="583"/>
        <v>93.588948106524725</v>
      </c>
      <c r="BM189" s="2">
        <f t="shared" si="584"/>
        <v>93.402549465511939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87.697999999999993</v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93.158000000000001</v>
      </c>
      <c r="DI189" s="2">
        <f t="shared" si="499"/>
        <v>94.018000000000001</v>
      </c>
      <c r="DK189" s="2">
        <f t="shared" si="500"/>
        <v>108.86499549718575</v>
      </c>
      <c r="DL189" s="2">
        <f t="shared" si="645"/>
        <v>120.15073920377868</v>
      </c>
      <c r="DM189" s="2">
        <f t="shared" si="645"/>
        <v>120.74646470985152</v>
      </c>
      <c r="DN189" s="2">
        <f t="shared" si="645"/>
        <v>125.62566977058032</v>
      </c>
      <c r="DO189" s="2">
        <f t="shared" si="645"/>
        <v>121.7794287992495</v>
      </c>
      <c r="DP189" s="2">
        <f t="shared" si="645"/>
        <v>126.83596992706991</v>
      </c>
      <c r="DQ189" s="2">
        <f t="shared" si="645"/>
        <v>118.35323992413467</v>
      </c>
      <c r="DR189" s="2">
        <f t="shared" si="645"/>
        <v>129.66915966386554</v>
      </c>
      <c r="DS189" s="2">
        <f t="shared" si="645"/>
        <v>123.49278151260505</v>
      </c>
      <c r="DT189" s="2">
        <f t="shared" si="645"/>
        <v>123.76935882352942</v>
      </c>
      <c r="DU189" s="2">
        <f t="shared" si="645"/>
        <v>112.97952806652806</v>
      </c>
      <c r="DV189" s="2">
        <f t="shared" si="645"/>
        <v>118.34491744840527</v>
      </c>
      <c r="DW189" s="2">
        <f t="shared" si="645"/>
        <v>127.26796728307255</v>
      </c>
      <c r="DX189" s="2">
        <f t="shared" si="645"/>
        <v>126.18751515151514</v>
      </c>
      <c r="DY189" s="2">
        <f t="shared" si="645"/>
        <v>121.0512286243975</v>
      </c>
      <c r="EA189" s="2">
        <f t="shared" si="440"/>
        <v>88.648250194099376</v>
      </c>
      <c r="EB189" s="2">
        <f t="shared" si="502"/>
        <v>87.92966105181948</v>
      </c>
      <c r="EC189" s="2">
        <f t="shared" si="503"/>
        <v>86.736747430471581</v>
      </c>
      <c r="ED189" s="2">
        <f t="shared" si="504"/>
        <v>86.843617698343508</v>
      </c>
      <c r="EE189" s="2">
        <f t="shared" si="505"/>
        <v>89.935408202601565</v>
      </c>
      <c r="EF189" s="2">
        <f t="shared" si="506"/>
        <v>88.635585334680158</v>
      </c>
      <c r="EG189" s="2">
        <f t="shared" si="507"/>
        <v>87.831819166675572</v>
      </c>
      <c r="EH189" s="2">
        <f t="shared" si="508"/>
        <v>90.036406194863758</v>
      </c>
      <c r="EI189" s="2">
        <f t="shared" si="509"/>
        <v>89.272246150198924</v>
      </c>
      <c r="EJ189" s="2">
        <f t="shared" si="510"/>
        <v>90.680929473132906</v>
      </c>
      <c r="EK189" s="2">
        <f t="shared" si="511"/>
        <v>91.597699475406898</v>
      </c>
      <c r="EL189" s="2">
        <f t="shared" si="512"/>
        <v>93.252259915727763</v>
      </c>
      <c r="EM189" s="2">
        <f t="shared" si="513"/>
        <v>95.338917937890372</v>
      </c>
      <c r="EN189" s="2">
        <f t="shared" si="514"/>
        <v>93.401090821403969</v>
      </c>
      <c r="EO189" s="2">
        <f t="shared" si="515"/>
        <v>95.138284132273043</v>
      </c>
      <c r="EQ189" s="2">
        <f t="shared" si="516"/>
        <v>88.584172718532002</v>
      </c>
      <c r="ER189" s="2">
        <f t="shared" si="646"/>
        <v>88.067805910957716</v>
      </c>
      <c r="ES189" s="2">
        <f t="shared" si="646"/>
        <v>87.683315534870928</v>
      </c>
      <c r="ET189" s="2">
        <f t="shared" si="646"/>
        <v>87.384551138163232</v>
      </c>
      <c r="EU189" s="2">
        <f t="shared" si="646"/>
        <v>88.328381291357545</v>
      </c>
      <c r="EV189" s="2">
        <f t="shared" si="646"/>
        <v>88.306890467797601</v>
      </c>
      <c r="EW189" s="2">
        <f t="shared" si="646"/>
        <v>89.041014649648233</v>
      </c>
      <c r="EX189" s="2">
        <f t="shared" si="646"/>
        <v>90.258526144290784</v>
      </c>
      <c r="EY189" s="2">
        <f t="shared" si="646"/>
        <v>90.263344962527583</v>
      </c>
      <c r="EZ189" s="2">
        <f t="shared" si="646"/>
        <v>90.556815652951727</v>
      </c>
      <c r="FA189" s="2">
        <f t="shared" si="646"/>
        <v>91.261708870720355</v>
      </c>
      <c r="FB189" s="2">
        <f t="shared" si="646"/>
        <v>92.136549406332563</v>
      </c>
      <c r="FC189" s="2">
        <f t="shared" si="646"/>
        <v>93.185043136647124</v>
      </c>
      <c r="FD189" s="2">
        <f t="shared" si="646"/>
        <v>93.614411428426209</v>
      </c>
      <c r="FE189" s="2">
        <f t="shared" si="646"/>
        <v>93.133713863059199</v>
      </c>
      <c r="FG189" s="2">
        <f t="shared" si="518"/>
        <v>0.99998703422535173</v>
      </c>
      <c r="FH189" s="2">
        <f t="shared" si="647"/>
        <v>0.99998801972816564</v>
      </c>
      <c r="FI189" s="2">
        <f t="shared" si="647"/>
        <v>0.99998748925395409</v>
      </c>
      <c r="FJ189" s="2">
        <f t="shared" si="647"/>
        <v>0.99998619974414804</v>
      </c>
      <c r="FK189" s="2">
        <f t="shared" si="647"/>
        <v>0.9999860865159631</v>
      </c>
      <c r="FL189" s="2">
        <f t="shared" si="647"/>
        <v>0.9999852826364436</v>
      </c>
      <c r="FM189" s="2">
        <f t="shared" si="647"/>
        <v>0.99998483230016832</v>
      </c>
      <c r="FN189" s="2">
        <f t="shared" si="647"/>
        <v>0.99998353414211205</v>
      </c>
      <c r="FO189" s="2">
        <f t="shared" si="647"/>
        <v>0.99998385445229032</v>
      </c>
      <c r="FP189" s="2">
        <f t="shared" si="647"/>
        <v>0.99998299212611874</v>
      </c>
      <c r="FQ189" s="2">
        <f t="shared" si="647"/>
        <v>0.99998481180796761</v>
      </c>
      <c r="FR189" s="2">
        <f t="shared" si="647"/>
        <v>0.99998660260707317</v>
      </c>
      <c r="FS189" s="2">
        <f t="shared" si="647"/>
        <v>0.99998508416491538</v>
      </c>
      <c r="FT189" s="2">
        <f t="shared" si="647"/>
        <v>0.99998197261611954</v>
      </c>
      <c r="FU189" s="2">
        <f t="shared" si="647"/>
        <v>0.99998042551509358</v>
      </c>
      <c r="FW189" s="2">
        <f t="shared" si="536"/>
        <v>0.88950406489530121</v>
      </c>
      <c r="FX189" s="2">
        <f t="shared" si="588"/>
        <v>0.92497248011119515</v>
      </c>
      <c r="FY189" s="2">
        <f t="shared" si="589"/>
        <v>0.93142868211096763</v>
      </c>
      <c r="FZ189" s="2">
        <f t="shared" si="590"/>
        <v>0.91882682565691765</v>
      </c>
      <c r="GA189" s="2">
        <f t="shared" si="591"/>
        <v>0.91348345748476745</v>
      </c>
      <c r="GB189" s="2">
        <f t="shared" si="592"/>
        <v>0.91787242816407943</v>
      </c>
      <c r="GC189" s="2">
        <f t="shared" si="593"/>
        <v>0.92120396166694196</v>
      </c>
      <c r="GD189" s="2">
        <f t="shared" si="594"/>
        <v>0.93294519456681924</v>
      </c>
      <c r="GE189" s="2">
        <f t="shared" si="595"/>
        <v>0.92785737175385319</v>
      </c>
      <c r="GF189" s="2">
        <f t="shared" si="596"/>
        <v>0.91349177635371581</v>
      </c>
      <c r="GG189" s="2">
        <f t="shared" si="597"/>
        <v>0.90360991005305558</v>
      </c>
      <c r="GH189" s="2">
        <f t="shared" si="598"/>
        <v>0.90444015895577201</v>
      </c>
      <c r="GI189" s="2">
        <f t="shared" si="599"/>
        <v>0.89228051779082229</v>
      </c>
      <c r="GJ189" s="2">
        <f t="shared" si="600"/>
        <v>0.87786282946294147</v>
      </c>
      <c r="GK189" s="2">
        <f t="shared" si="601"/>
        <v>0.86614169927945361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2.3105651748531534E-267</v>
      </c>
      <c r="HP189" s="86">
        <f t="shared" si="628"/>
        <v>4.2754603931980918E-301</v>
      </c>
      <c r="HQ189" s="86">
        <f t="shared" si="629"/>
        <v>0</v>
      </c>
      <c r="HS189" s="86">
        <f t="shared" si="539"/>
        <v>6.4298129760180011E-26</v>
      </c>
      <c r="HT189" s="86">
        <f t="shared" si="630"/>
        <v>6.4643578016325163E-34</v>
      </c>
      <c r="HU189" s="86">
        <f t="shared" si="631"/>
        <v>1.42469098369616E-38</v>
      </c>
      <c r="HV189" s="86">
        <f t="shared" si="632"/>
        <v>3.5825801279464544E-40</v>
      </c>
      <c r="HW189" s="86">
        <f t="shared" si="633"/>
        <v>3.159759865143277E-40</v>
      </c>
      <c r="HX189" s="86">
        <f t="shared" si="634"/>
        <v>2.7237223965602987E-40</v>
      </c>
      <c r="HY189" s="86">
        <f t="shared" si="635"/>
        <v>3.2850148333183846E-38</v>
      </c>
      <c r="HZ189" s="86">
        <f t="shared" si="636"/>
        <v>1.3870544776473695E-45</v>
      </c>
      <c r="IA189" s="86">
        <f t="shared" si="637"/>
        <v>5.0918158728751515E-42</v>
      </c>
      <c r="IB189" s="86">
        <f t="shared" si="638"/>
        <v>1.4964313890989792E-39</v>
      </c>
      <c r="IC189" s="86">
        <f t="shared" si="639"/>
        <v>4.2217658652892424E-38</v>
      </c>
      <c r="ID189" s="86">
        <f t="shared" si="640"/>
        <v>1.9661782454362304E-36</v>
      </c>
      <c r="IE189" s="86">
        <f t="shared" si="641"/>
        <v>2.7168549968751076E-35</v>
      </c>
      <c r="IF189" s="86">
        <f t="shared" si="642"/>
        <v>5.2821985318596715E-66</v>
      </c>
      <c r="IG189" s="86">
        <f t="shared" si="643"/>
        <v>5.6782092628354333E-62</v>
      </c>
      <c r="II189" s="86">
        <f t="shared" si="540"/>
        <v>5.9504238875312645E-3</v>
      </c>
      <c r="IJ189" s="86">
        <f t="shared" si="541"/>
        <v>4.993420134880354E-4</v>
      </c>
      <c r="IK189" s="86">
        <f t="shared" si="542"/>
        <v>8.953999738713745E-5</v>
      </c>
      <c r="IL189" s="86">
        <f t="shared" si="543"/>
        <v>1.7314087289068775E-4</v>
      </c>
      <c r="IM189" s="86">
        <f t="shared" si="544"/>
        <v>1.6361013408076365E-4</v>
      </c>
      <c r="IN189" s="86">
        <f t="shared" si="545"/>
        <v>1.4740013625544004E-4</v>
      </c>
      <c r="IO189" s="86">
        <f t="shared" si="546"/>
        <v>1.6653108789225349E-4</v>
      </c>
      <c r="IP189" s="86">
        <f t="shared" si="547"/>
        <v>1.5093210246743493E-5</v>
      </c>
      <c r="IQ189" s="86">
        <f t="shared" si="548"/>
        <v>4.6375348329958697E-5</v>
      </c>
      <c r="IR189" s="86">
        <f t="shared" si="549"/>
        <v>1.9269574146047212E-4</v>
      </c>
      <c r="IS189" s="86">
        <f t="shared" si="550"/>
        <v>4.3948980380875891E-4</v>
      </c>
      <c r="IT189" s="86">
        <f t="shared" si="551"/>
        <v>6.1170536251942652E-4</v>
      </c>
      <c r="IU189" s="86">
        <f t="shared" si="552"/>
        <v>1.1044148445259912E-3</v>
      </c>
      <c r="IV189" s="86">
        <f t="shared" si="553"/>
        <v>1.8849779892119744E-3</v>
      </c>
      <c r="IW189" s="86">
        <f t="shared" si="554"/>
        <v>7.0463620056113912E-4</v>
      </c>
      <c r="IY189" s="86">
        <f t="shared" si="555"/>
        <v>5.9504238875312645E-3</v>
      </c>
      <c r="IZ189" s="86">
        <f t="shared" si="556"/>
        <v>4.993420134880354E-4</v>
      </c>
      <c r="JA189" s="86">
        <f t="shared" si="557"/>
        <v>8.953999738713745E-5</v>
      </c>
      <c r="JB189" s="86">
        <f t="shared" si="558"/>
        <v>1.7314087289068775E-4</v>
      </c>
      <c r="JC189" s="86">
        <f t="shared" si="559"/>
        <v>1.6361013408076365E-4</v>
      </c>
      <c r="JD189" s="86">
        <f t="shared" si="560"/>
        <v>1.4740013625544004E-4</v>
      </c>
      <c r="JE189" s="86">
        <f t="shared" si="561"/>
        <v>1.6653108789225349E-4</v>
      </c>
      <c r="JF189" s="86">
        <f t="shared" si="562"/>
        <v>1.5093210246743493E-5</v>
      </c>
      <c r="JG189" s="86">
        <f t="shared" si="563"/>
        <v>4.6375348329958697E-5</v>
      </c>
      <c r="JH189" s="86">
        <f t="shared" si="564"/>
        <v>1.9269574146047212E-4</v>
      </c>
      <c r="JI189" s="86">
        <f t="shared" si="565"/>
        <v>4.3948980380875891E-4</v>
      </c>
      <c r="JJ189" s="86">
        <f t="shared" si="566"/>
        <v>6.1170536251942652E-4</v>
      </c>
      <c r="JK189" s="86">
        <f t="shared" si="567"/>
        <v>1.1044148445259912E-3</v>
      </c>
      <c r="JL189" s="86">
        <f t="shared" si="568"/>
        <v>1.8849779892119744E-3</v>
      </c>
      <c r="JM189" s="86">
        <f t="shared" si="569"/>
        <v>7.0463620056113912E-4</v>
      </c>
    </row>
    <row r="190" spans="2:273" x14ac:dyDescent="0.25">
      <c r="B190" s="2">
        <v>163</v>
      </c>
      <c r="C190" s="37">
        <v>89.81</v>
      </c>
      <c r="D190" s="37">
        <v>88.879000000000005</v>
      </c>
      <c r="E190" s="37">
        <v>89.585999999999999</v>
      </c>
      <c r="F190" s="37">
        <v>88.344999999999999</v>
      </c>
      <c r="G190" s="37">
        <v>88.275999999999996</v>
      </c>
      <c r="H190" s="37">
        <v>88.241</v>
      </c>
      <c r="I190" s="37">
        <v>88.569000000000003</v>
      </c>
      <c r="J190" s="37">
        <v>89.447999999999993</v>
      </c>
      <c r="K190" s="37">
        <v>91.569000000000003</v>
      </c>
      <c r="L190" s="37">
        <v>92.965999999999994</v>
      </c>
      <c r="M190" s="37">
        <v>91.293000000000006</v>
      </c>
      <c r="N190" s="37">
        <v>90.679000000000002</v>
      </c>
      <c r="O190" s="37">
        <v>91.5</v>
      </c>
      <c r="P190" s="37">
        <v>93.807000000000002</v>
      </c>
      <c r="Q190" s="37">
        <v>92.718999999999994</v>
      </c>
      <c r="S190" s="4">
        <f t="shared" si="441"/>
        <v>88.489124818648492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 t="e">
        <f t="shared" si="447"/>
        <v>#N/A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 t="e">
        <f t="shared" si="453"/>
        <v>#N/A</v>
      </c>
      <c r="AF190" s="4">
        <f t="shared" si="454"/>
        <v>93.462523328973077</v>
      </c>
      <c r="AG190" s="4">
        <f t="shared" si="455"/>
        <v>93.240636292277046</v>
      </c>
      <c r="AI190" s="4">
        <f t="shared" si="456"/>
        <v>1.3208751813515107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0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0</v>
      </c>
      <c r="AV190" s="4">
        <f t="shared" si="644"/>
        <v>0.34447667102692492</v>
      </c>
      <c r="AW190" s="4">
        <f t="shared" si="644"/>
        <v>-0.52163629227705144</v>
      </c>
      <c r="AY190" s="2">
        <f t="shared" si="520"/>
        <v>88.489124818648492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 t="e">
        <f t="shared" si="576"/>
        <v>#N/A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 t="e">
        <f t="shared" si="582"/>
        <v>#N/A</v>
      </c>
      <c r="BL190" s="2">
        <f t="shared" si="583"/>
        <v>93.462523328686331</v>
      </c>
      <c r="BM190" s="2">
        <f t="shared" si="584"/>
        <v>93.240636121691708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89.81</v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93.807000000000002</v>
      </c>
      <c r="DI190" s="2">
        <f t="shared" si="499"/>
        <v>92.718999999999994</v>
      </c>
      <c r="DK190" s="2">
        <f t="shared" si="500"/>
        <v>108.8949423076923</v>
      </c>
      <c r="DL190" s="2">
        <f t="shared" si="645"/>
        <v>120.23983940620784</v>
      </c>
      <c r="DM190" s="2">
        <f t="shared" si="645"/>
        <v>120.85640053981103</v>
      </c>
      <c r="DN190" s="2">
        <f t="shared" si="645"/>
        <v>125.77670843454793</v>
      </c>
      <c r="DO190" s="2">
        <f t="shared" si="645"/>
        <v>121.90782016885552</v>
      </c>
      <c r="DP190" s="2">
        <f t="shared" si="645"/>
        <v>126.98443247533247</v>
      </c>
      <c r="DQ190" s="2">
        <f t="shared" si="645"/>
        <v>118.44397368421053</v>
      </c>
      <c r="DR190" s="2">
        <f t="shared" si="645"/>
        <v>129.83175462184875</v>
      </c>
      <c r="DS190" s="2">
        <f t="shared" si="645"/>
        <v>123.59664845938377</v>
      </c>
      <c r="DT190" s="2">
        <f t="shared" si="645"/>
        <v>123.8681462184874</v>
      </c>
      <c r="DU190" s="2">
        <f t="shared" si="645"/>
        <v>112.99896804902068</v>
      </c>
      <c r="DV190" s="2">
        <f t="shared" si="645"/>
        <v>118.39804230769232</v>
      </c>
      <c r="DW190" s="2">
        <f t="shared" si="645"/>
        <v>127.39103129445236</v>
      </c>
      <c r="DX190" s="2">
        <f t="shared" si="645"/>
        <v>126.30578319964349</v>
      </c>
      <c r="DY190" s="2">
        <f t="shared" si="645"/>
        <v>121.14779013718949</v>
      </c>
      <c r="EA190" s="2">
        <f t="shared" si="440"/>
        <v>88.547324145962733</v>
      </c>
      <c r="EB190" s="2">
        <f t="shared" si="502"/>
        <v>87.804128777163442</v>
      </c>
      <c r="EC190" s="2">
        <f t="shared" si="503"/>
        <v>86.603961577992735</v>
      </c>
      <c r="ED190" s="2">
        <f t="shared" si="504"/>
        <v>86.71618608931513</v>
      </c>
      <c r="EE190" s="2">
        <f t="shared" si="505"/>
        <v>89.866976829042017</v>
      </c>
      <c r="EF190" s="2">
        <f t="shared" si="506"/>
        <v>88.526762755364985</v>
      </c>
      <c r="EG190" s="2">
        <f t="shared" si="507"/>
        <v>87.706942342843092</v>
      </c>
      <c r="EH190" s="2">
        <f t="shared" si="508"/>
        <v>89.936565629832941</v>
      </c>
      <c r="EI190" s="2">
        <f t="shared" si="509"/>
        <v>89.135794419592244</v>
      </c>
      <c r="EJ190" s="2">
        <f t="shared" si="510"/>
        <v>90.562465907025995</v>
      </c>
      <c r="EK190" s="2">
        <f t="shared" si="511"/>
        <v>91.455566035959293</v>
      </c>
      <c r="EL190" s="2">
        <f t="shared" si="512"/>
        <v>93.152423101584674</v>
      </c>
      <c r="EM190" s="2">
        <f t="shared" si="513"/>
        <v>95.255445681944792</v>
      </c>
      <c r="EN190" s="2">
        <f t="shared" si="514"/>
        <v>93.269486432417267</v>
      </c>
      <c r="EO190" s="2">
        <f t="shared" si="515"/>
        <v>95.023960659685258</v>
      </c>
      <c r="EQ190" s="2">
        <f t="shared" si="516"/>
        <v>88.482263445369554</v>
      </c>
      <c r="ER190" s="2">
        <f t="shared" si="646"/>
        <v>87.944343211715918</v>
      </c>
      <c r="ES190" s="2">
        <f t="shared" si="646"/>
        <v>87.564907478563896</v>
      </c>
      <c r="ET190" s="2">
        <f t="shared" si="646"/>
        <v>87.265560057371772</v>
      </c>
      <c r="EU190" s="2">
        <f t="shared" si="646"/>
        <v>88.235049271856852</v>
      </c>
      <c r="EV190" s="2">
        <f t="shared" si="646"/>
        <v>88.193029769773062</v>
      </c>
      <c r="EW190" s="2">
        <f t="shared" si="646"/>
        <v>88.934568234394362</v>
      </c>
      <c r="EX190" s="2">
        <f t="shared" si="646"/>
        <v>90.162055761228743</v>
      </c>
      <c r="EY190" s="2">
        <f t="shared" si="646"/>
        <v>90.141792872405759</v>
      </c>
      <c r="EZ190" s="2">
        <f t="shared" si="646"/>
        <v>90.436411933512247</v>
      </c>
      <c r="FA190" s="2">
        <f t="shared" si="646"/>
        <v>91.114319374608215</v>
      </c>
      <c r="FB190" s="2">
        <f t="shared" si="646"/>
        <v>92.019136604453337</v>
      </c>
      <c r="FC190" s="2">
        <f t="shared" si="646"/>
        <v>93.066786170690705</v>
      </c>
      <c r="FD190" s="2">
        <f t="shared" si="646"/>
        <v>93.486405354275178</v>
      </c>
      <c r="FE190" s="2">
        <f t="shared" si="646"/>
        <v>92.988749474899066</v>
      </c>
      <c r="FG190" s="2">
        <f t="shared" si="518"/>
        <v>0.99998817505948967</v>
      </c>
      <c r="FH190" s="2">
        <f t="shared" si="647"/>
        <v>0.99998907385071101</v>
      </c>
      <c r="FI190" s="2">
        <f t="shared" si="647"/>
        <v>0.99998859005143748</v>
      </c>
      <c r="FJ190" s="2">
        <f t="shared" si="647"/>
        <v>0.99998741400179425</v>
      </c>
      <c r="FK190" s="2">
        <f t="shared" si="647"/>
        <v>0.9999873107362105</v>
      </c>
      <c r="FL190" s="2">
        <f t="shared" si="647"/>
        <v>0.99998657758752818</v>
      </c>
      <c r="FM190" s="2">
        <f t="shared" si="647"/>
        <v>0.99998616687488384</v>
      </c>
      <c r="FN190" s="2">
        <f t="shared" si="647"/>
        <v>0.99998498293736993</v>
      </c>
      <c r="FO190" s="2">
        <f t="shared" si="647"/>
        <v>0.9999852750645627</v>
      </c>
      <c r="FP190" s="2">
        <f t="shared" si="647"/>
        <v>0.99998448861145295</v>
      </c>
      <c r="FQ190" s="2">
        <f t="shared" si="647"/>
        <v>0.99998614818572473</v>
      </c>
      <c r="FR190" s="2">
        <f t="shared" si="647"/>
        <v>0.99998778141802813</v>
      </c>
      <c r="FS190" s="2">
        <f t="shared" si="647"/>
        <v>0.99998639657887123</v>
      </c>
      <c r="FT190" s="2">
        <f t="shared" si="647"/>
        <v>0.99998355880441647</v>
      </c>
      <c r="FU190" s="2">
        <f t="shared" si="647"/>
        <v>0.99998214782684303</v>
      </c>
      <c r="FW190" s="2">
        <f t="shared" si="536"/>
        <v>0.8982371255723709</v>
      </c>
      <c r="FX190" s="2">
        <f t="shared" si="588"/>
        <v>0.93111936563006148</v>
      </c>
      <c r="FY190" s="2">
        <f t="shared" si="589"/>
        <v>0.93708260062944704</v>
      </c>
      <c r="FZ190" s="2">
        <f t="shared" si="590"/>
        <v>0.92543662671836702</v>
      </c>
      <c r="GA190" s="2">
        <f t="shared" si="591"/>
        <v>0.92049070954108547</v>
      </c>
      <c r="GB190" s="2">
        <f t="shared" si="592"/>
        <v>0.92455356296321034</v>
      </c>
      <c r="GC190" s="2">
        <f t="shared" si="593"/>
        <v>0.92763544117992902</v>
      </c>
      <c r="GD190" s="2">
        <f t="shared" si="594"/>
        <v>0.93848233045512186</v>
      </c>
      <c r="GE190" s="2">
        <f t="shared" si="595"/>
        <v>0.9337848223878501</v>
      </c>
      <c r="GF190" s="2">
        <f t="shared" si="596"/>
        <v>0.92049841327736848</v>
      </c>
      <c r="GG190" s="2">
        <f t="shared" si="597"/>
        <v>0.91133923612280709</v>
      </c>
      <c r="GH190" s="2">
        <f t="shared" si="598"/>
        <v>0.91210938463369806</v>
      </c>
      <c r="GI190" s="2">
        <f t="shared" si="599"/>
        <v>0.90081860882762377</v>
      </c>
      <c r="GJ190" s="2">
        <f t="shared" si="600"/>
        <v>0.8873994873469897</v>
      </c>
      <c r="GK190" s="2">
        <f t="shared" si="601"/>
        <v>0.87646477105435827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7.9183539976670666E-274</v>
      </c>
      <c r="HP190" s="86">
        <f t="shared" si="628"/>
        <v>0</v>
      </c>
      <c r="HQ190" s="86">
        <f t="shared" si="629"/>
        <v>0</v>
      </c>
      <c r="HS190" s="86">
        <f t="shared" si="539"/>
        <v>6.3890470972278152E-27</v>
      </c>
      <c r="HT190" s="86">
        <f t="shared" si="630"/>
        <v>3.9718655657692999E-35</v>
      </c>
      <c r="HU190" s="86">
        <f t="shared" si="631"/>
        <v>5.6274577491622101E-40</v>
      </c>
      <c r="HV190" s="86">
        <f t="shared" si="632"/>
        <v>1.1937168927738938E-41</v>
      </c>
      <c r="HW190" s="86">
        <f t="shared" si="633"/>
        <v>9.3643083038536125E-42</v>
      </c>
      <c r="HX190" s="86">
        <f t="shared" si="634"/>
        <v>8.5450170114796838E-42</v>
      </c>
      <c r="HY190" s="86">
        <f t="shared" si="635"/>
        <v>1.2360710341689612E-39</v>
      </c>
      <c r="HZ190" s="86">
        <f t="shared" si="636"/>
        <v>2.9344559563003083E-47</v>
      </c>
      <c r="IA190" s="86">
        <f t="shared" si="637"/>
        <v>1.4085879210247621E-43</v>
      </c>
      <c r="IB190" s="86">
        <f t="shared" si="638"/>
        <v>4.7510484103628338E-41</v>
      </c>
      <c r="IC190" s="86">
        <f t="shared" si="639"/>
        <v>1.4658551039291543E-39</v>
      </c>
      <c r="ID190" s="86">
        <f t="shared" si="640"/>
        <v>8.1226572872828578E-38</v>
      </c>
      <c r="IE190" s="86">
        <f t="shared" si="641"/>
        <v>1.1370390970403491E-36</v>
      </c>
      <c r="IF190" s="86">
        <f t="shared" si="642"/>
        <v>9.2183054376628132E-69</v>
      </c>
      <c r="IG190" s="86">
        <f t="shared" si="643"/>
        <v>1.2728818059820913E-64</v>
      </c>
      <c r="II190" s="86">
        <f t="shared" si="540"/>
        <v>4.0793156496814146E-3</v>
      </c>
      <c r="IJ190" s="86">
        <f t="shared" si="541"/>
        <v>3.0767605743520525E-4</v>
      </c>
      <c r="IK190" s="86">
        <f t="shared" si="542"/>
        <v>5.0002567189848901E-5</v>
      </c>
      <c r="IL190" s="86">
        <f t="shared" si="543"/>
        <v>9.7058529045390671E-5</v>
      </c>
      <c r="IM190" s="86">
        <f t="shared" si="544"/>
        <v>8.975164187869622E-5</v>
      </c>
      <c r="IN190" s="86">
        <f t="shared" si="545"/>
        <v>8.1402978678958517E-5</v>
      </c>
      <c r="IO190" s="86">
        <f t="shared" si="546"/>
        <v>9.3813667222794774E-5</v>
      </c>
      <c r="IP190" s="86">
        <f t="shared" si="547"/>
        <v>7.5097371721528632E-6</v>
      </c>
      <c r="IQ190" s="86">
        <f t="shared" si="548"/>
        <v>2.44241228863426E-5</v>
      </c>
      <c r="IR190" s="86">
        <f t="shared" si="549"/>
        <v>1.0702134848662704E-4</v>
      </c>
      <c r="IS190" s="86">
        <f t="shared" si="550"/>
        <v>2.5238853098618605E-4</v>
      </c>
      <c r="IT190" s="86">
        <f t="shared" si="551"/>
        <v>3.6139394117194203E-4</v>
      </c>
      <c r="IU190" s="86">
        <f t="shared" si="552"/>
        <v>6.6259770844884832E-4</v>
      </c>
      <c r="IV190" s="86">
        <f t="shared" si="553"/>
        <v>1.1423123599967827E-3</v>
      </c>
      <c r="IW190" s="86">
        <f t="shared" si="554"/>
        <v>3.781646079776023E-4</v>
      </c>
      <c r="IY190" s="86">
        <f t="shared" si="555"/>
        <v>4.0793156496814146E-3</v>
      </c>
      <c r="IZ190" s="86">
        <f t="shared" si="556"/>
        <v>3.0767605743520525E-4</v>
      </c>
      <c r="JA190" s="86">
        <f t="shared" si="557"/>
        <v>5.0002567189848901E-5</v>
      </c>
      <c r="JB190" s="86">
        <f t="shared" si="558"/>
        <v>9.7058529045390671E-5</v>
      </c>
      <c r="JC190" s="86">
        <f t="shared" si="559"/>
        <v>8.975164187869622E-5</v>
      </c>
      <c r="JD190" s="86">
        <f t="shared" si="560"/>
        <v>8.1402978678958517E-5</v>
      </c>
      <c r="JE190" s="86">
        <f t="shared" si="561"/>
        <v>9.3813667222794774E-5</v>
      </c>
      <c r="JF190" s="86">
        <f t="shared" si="562"/>
        <v>7.5097371721528632E-6</v>
      </c>
      <c r="JG190" s="86">
        <f t="shared" si="563"/>
        <v>2.44241228863426E-5</v>
      </c>
      <c r="JH190" s="86">
        <f t="shared" si="564"/>
        <v>1.0702134848662704E-4</v>
      </c>
      <c r="JI190" s="86">
        <f t="shared" si="565"/>
        <v>2.5238853098618605E-4</v>
      </c>
      <c r="JJ190" s="86">
        <f t="shared" si="566"/>
        <v>3.6139394117194203E-4</v>
      </c>
      <c r="JK190" s="86">
        <f t="shared" si="567"/>
        <v>6.6259770844884832E-4</v>
      </c>
      <c r="JL190" s="86">
        <f t="shared" si="568"/>
        <v>1.1423123599967827E-3</v>
      </c>
      <c r="JM190" s="86">
        <f t="shared" si="569"/>
        <v>3.781646079776023E-4</v>
      </c>
    </row>
    <row r="191" spans="2:273" x14ac:dyDescent="0.25">
      <c r="B191" s="2">
        <v>164</v>
      </c>
      <c r="C191" s="37">
        <v>88.888999999999996</v>
      </c>
      <c r="D191" s="37">
        <v>88.465999999999994</v>
      </c>
      <c r="E191" s="37">
        <v>88.5</v>
      </c>
      <c r="F191" s="37">
        <v>87</v>
      </c>
      <c r="G191" s="37">
        <v>88.414000000000001</v>
      </c>
      <c r="H191" s="37">
        <v>91.171999999999997</v>
      </c>
      <c r="I191" s="37">
        <v>88.534000000000006</v>
      </c>
      <c r="J191" s="37">
        <v>89.155000000000001</v>
      </c>
      <c r="K191" s="37">
        <v>91.241</v>
      </c>
      <c r="L191" s="37">
        <v>91.483000000000004</v>
      </c>
      <c r="M191" s="37">
        <v>92.138000000000005</v>
      </c>
      <c r="N191" s="37">
        <v>90.804000000000002</v>
      </c>
      <c r="O191" s="37">
        <v>92.643000000000001</v>
      </c>
      <c r="P191" s="37">
        <v>92.894999999999996</v>
      </c>
      <c r="Q191" s="37">
        <v>90.105000000000004</v>
      </c>
      <c r="S191" s="4">
        <f t="shared" si="441"/>
        <v>88.386759861852923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93.336026231274701</v>
      </c>
      <c r="AG191" s="4">
        <f t="shared" si="455"/>
        <v>93.07952181628913</v>
      </c>
      <c r="AI191" s="4">
        <f t="shared" si="456"/>
        <v>0.50224013814707291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-0.44102623127470508</v>
      </c>
      <c r="AW191" s="4">
        <f t="shared" si="644"/>
        <v>-2.9745218162891263</v>
      </c>
      <c r="AY191" s="2">
        <f t="shared" si="520"/>
        <v>88.386759861852923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93.336026231243423</v>
      </c>
      <c r="BM191" s="2">
        <f t="shared" si="584"/>
        <v>93.079521787195105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88.888999999999996</v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92.894999999999996</v>
      </c>
      <c r="DI191" s="2">
        <f t="shared" si="499"/>
        <v>90.105000000000004</v>
      </c>
      <c r="DK191" s="2">
        <f t="shared" si="500"/>
        <v>108.92488911819888</v>
      </c>
      <c r="DL191" s="2">
        <f t="shared" si="645"/>
        <v>120.32893960863699</v>
      </c>
      <c r="DM191" s="2">
        <f t="shared" si="645"/>
        <v>120.96633636977054</v>
      </c>
      <c r="DN191" s="2">
        <f t="shared" si="645"/>
        <v>125.92774709851554</v>
      </c>
      <c r="DO191" s="2">
        <f t="shared" si="645"/>
        <v>122.03621153846152</v>
      </c>
      <c r="DP191" s="2">
        <f t="shared" si="645"/>
        <v>127.13289502359501</v>
      </c>
      <c r="DQ191" s="2">
        <f t="shared" si="645"/>
        <v>118.53470744428641</v>
      </c>
      <c r="DR191" s="2">
        <f t="shared" si="645"/>
        <v>129.99434957983195</v>
      </c>
      <c r="DS191" s="2">
        <f t="shared" si="645"/>
        <v>123.70051540616248</v>
      </c>
      <c r="DT191" s="2">
        <f t="shared" si="645"/>
        <v>123.96693361344538</v>
      </c>
      <c r="DU191" s="2">
        <f t="shared" si="645"/>
        <v>113.01840803151329</v>
      </c>
      <c r="DV191" s="2">
        <f t="shared" si="645"/>
        <v>118.45116716697937</v>
      </c>
      <c r="DW191" s="2">
        <f t="shared" si="645"/>
        <v>127.51409530583216</v>
      </c>
      <c r="DX191" s="2">
        <f t="shared" si="645"/>
        <v>126.42405124777183</v>
      </c>
      <c r="DY191" s="2">
        <f t="shared" si="645"/>
        <v>121.24435164998148</v>
      </c>
      <c r="EA191" s="2">
        <f t="shared" si="440"/>
        <v>88.446398097826091</v>
      </c>
      <c r="EB191" s="2">
        <f t="shared" si="502"/>
        <v>87.678596502507418</v>
      </c>
      <c r="EC191" s="2">
        <f t="shared" si="503"/>
        <v>86.471175725513902</v>
      </c>
      <c r="ED191" s="2">
        <f t="shared" si="504"/>
        <v>86.588754480286752</v>
      </c>
      <c r="EE191" s="2">
        <f t="shared" si="505"/>
        <v>89.798545455482483</v>
      </c>
      <c r="EF191" s="2">
        <f t="shared" si="506"/>
        <v>88.417940176049797</v>
      </c>
      <c r="EG191" s="2">
        <f t="shared" si="507"/>
        <v>87.582065519010612</v>
      </c>
      <c r="EH191" s="2">
        <f t="shared" si="508"/>
        <v>89.836725064802124</v>
      </c>
      <c r="EI191" s="2">
        <f t="shared" si="509"/>
        <v>88.99934268898555</v>
      </c>
      <c r="EJ191" s="2">
        <f t="shared" si="510"/>
        <v>90.444002340919084</v>
      </c>
      <c r="EK191" s="2">
        <f t="shared" si="511"/>
        <v>91.313432596511689</v>
      </c>
      <c r="EL191" s="2">
        <f t="shared" si="512"/>
        <v>93.052586287441599</v>
      </c>
      <c r="EM191" s="2">
        <f t="shared" si="513"/>
        <v>95.171973425999226</v>
      </c>
      <c r="EN191" s="2">
        <f t="shared" si="514"/>
        <v>93.137882043430551</v>
      </c>
      <c r="EO191" s="2">
        <f t="shared" si="515"/>
        <v>94.909637187097488</v>
      </c>
      <c r="EQ191" s="2">
        <f t="shared" si="516"/>
        <v>88.380354172207092</v>
      </c>
      <c r="ER191" s="2">
        <f t="shared" si="646"/>
        <v>87.820880512474119</v>
      </c>
      <c r="ES191" s="2">
        <f t="shared" si="646"/>
        <v>87.446499422256863</v>
      </c>
      <c r="ET191" s="2">
        <f t="shared" si="646"/>
        <v>87.146568976580312</v>
      </c>
      <c r="EU191" s="2">
        <f t="shared" si="646"/>
        <v>88.141717252356145</v>
      </c>
      <c r="EV191" s="2">
        <f t="shared" si="646"/>
        <v>88.079169071748538</v>
      </c>
      <c r="EW191" s="2">
        <f t="shared" si="646"/>
        <v>88.828121819140478</v>
      </c>
      <c r="EX191" s="2">
        <f t="shared" si="646"/>
        <v>90.065585378166688</v>
      </c>
      <c r="EY191" s="2">
        <f t="shared" si="646"/>
        <v>90.020240782283949</v>
      </c>
      <c r="EZ191" s="2">
        <f t="shared" si="646"/>
        <v>90.316008214072781</v>
      </c>
      <c r="FA191" s="2">
        <f t="shared" si="646"/>
        <v>90.966929878496074</v>
      </c>
      <c r="FB191" s="2">
        <f t="shared" si="646"/>
        <v>91.901723802574125</v>
      </c>
      <c r="FC191" s="2">
        <f t="shared" si="646"/>
        <v>92.948529204734285</v>
      </c>
      <c r="FD191" s="2">
        <f t="shared" si="646"/>
        <v>93.358399280124161</v>
      </c>
      <c r="FE191" s="2">
        <f t="shared" si="646"/>
        <v>92.843785086738919</v>
      </c>
      <c r="FG191" s="2">
        <f t="shared" si="518"/>
        <v>0.99998921551485898</v>
      </c>
      <c r="FH191" s="2">
        <f t="shared" si="647"/>
        <v>0.99999003522383612</v>
      </c>
      <c r="FI191" s="2">
        <f t="shared" si="647"/>
        <v>0.99998959399278731</v>
      </c>
      <c r="FJ191" s="2">
        <f t="shared" si="647"/>
        <v>0.99998852142050054</v>
      </c>
      <c r="FK191" s="2">
        <f t="shared" si="647"/>
        <v>0.99998842724095938</v>
      </c>
      <c r="FL191" s="2">
        <f t="shared" si="647"/>
        <v>0.99998775859987798</v>
      </c>
      <c r="FM191" s="2">
        <f t="shared" si="647"/>
        <v>0.99998738402459619</v>
      </c>
      <c r="FN191" s="2">
        <f t="shared" si="647"/>
        <v>0.99998630425800938</v>
      </c>
      <c r="FO191" s="2">
        <f t="shared" si="647"/>
        <v>0.99998657068187291</v>
      </c>
      <c r="FP191" s="2">
        <f t="shared" si="647"/>
        <v>0.99998585342620394</v>
      </c>
      <c r="FQ191" s="2">
        <f t="shared" si="647"/>
        <v>0.99998736697983903</v>
      </c>
      <c r="FR191" s="2">
        <f t="shared" si="647"/>
        <v>0.99998885650881963</v>
      </c>
      <c r="FS191" s="2">
        <f t="shared" si="647"/>
        <v>0.99998759351762834</v>
      </c>
      <c r="FT191" s="2">
        <f t="shared" si="647"/>
        <v>0.99998500542972402</v>
      </c>
      <c r="FU191" s="2">
        <f t="shared" si="647"/>
        <v>0.99998371859900004</v>
      </c>
      <c r="FW191" s="2">
        <f t="shared" si="536"/>
        <v>0.90635263416370748</v>
      </c>
      <c r="FX191" s="2">
        <f t="shared" si="588"/>
        <v>0.93679705765044241</v>
      </c>
      <c r="FY191" s="2">
        <f t="shared" si="589"/>
        <v>0.94229921540987926</v>
      </c>
      <c r="FZ191" s="2">
        <f t="shared" si="590"/>
        <v>0.93154829957943119</v>
      </c>
      <c r="GA191" s="2">
        <f t="shared" si="591"/>
        <v>0.92697579113950146</v>
      </c>
      <c r="GB191" s="2">
        <f t="shared" si="592"/>
        <v>0.93073219950836816</v>
      </c>
      <c r="GC191" s="2">
        <f t="shared" si="593"/>
        <v>0.93357982097814629</v>
      </c>
      <c r="GD191" s="2">
        <f t="shared" si="594"/>
        <v>0.94358987687853924</v>
      </c>
      <c r="GE191" s="2">
        <f t="shared" si="595"/>
        <v>0.93925713914463016</v>
      </c>
      <c r="GF191" s="2">
        <f t="shared" si="596"/>
        <v>0.92698291637259655</v>
      </c>
      <c r="GG191" s="2">
        <f t="shared" si="597"/>
        <v>0.91850466201271153</v>
      </c>
      <c r="GH191" s="2">
        <f t="shared" si="598"/>
        <v>0.91921808551604423</v>
      </c>
      <c r="GI191" s="2">
        <f t="shared" si="599"/>
        <v>0.90874916038953812</v>
      </c>
      <c r="GJ191" s="2">
        <f t="shared" si="600"/>
        <v>0.89627948804805269</v>
      </c>
      <c r="GK191" s="2">
        <f t="shared" si="601"/>
        <v>0.88609642753759943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2.2689335041065117E-280</v>
      </c>
      <c r="HP191" s="86">
        <f t="shared" si="628"/>
        <v>0</v>
      </c>
      <c r="HQ191" s="86">
        <f t="shared" si="629"/>
        <v>0</v>
      </c>
      <c r="HS191" s="86">
        <f t="shared" si="539"/>
        <v>6.0634774782188935E-28</v>
      </c>
      <c r="HT191" s="86">
        <f t="shared" si="630"/>
        <v>2.3194584378133314E-36</v>
      </c>
      <c r="HU191" s="86">
        <f t="shared" si="631"/>
        <v>2.0939486938054845E-41</v>
      </c>
      <c r="HV191" s="86">
        <f t="shared" si="632"/>
        <v>3.7329076306674344E-43</v>
      </c>
      <c r="HW191" s="86">
        <f t="shared" si="633"/>
        <v>2.5933758980872896E-43</v>
      </c>
      <c r="HX191" s="86">
        <f t="shared" si="634"/>
        <v>2.5108067445192701E-43</v>
      </c>
      <c r="HY191" s="86">
        <f t="shared" si="635"/>
        <v>4.370966415059865E-41</v>
      </c>
      <c r="HZ191" s="86">
        <f t="shared" si="636"/>
        <v>5.7790642095686815E-49</v>
      </c>
      <c r="IA191" s="86">
        <f t="shared" si="637"/>
        <v>3.6427282332643242E-45</v>
      </c>
      <c r="IB191" s="86">
        <f t="shared" si="638"/>
        <v>1.4116690406230838E-42</v>
      </c>
      <c r="IC191" s="86">
        <f t="shared" si="639"/>
        <v>4.7676993389530165E-41</v>
      </c>
      <c r="ID191" s="86">
        <f t="shared" si="640"/>
        <v>3.1553384187348562E-39</v>
      </c>
      <c r="IE191" s="86">
        <f t="shared" si="641"/>
        <v>4.4679211487052466E-38</v>
      </c>
      <c r="IF191" s="86">
        <f t="shared" si="642"/>
        <v>1.408686544468858E-71</v>
      </c>
      <c r="IG191" s="86">
        <f t="shared" si="643"/>
        <v>2.5040769424618061E-67</v>
      </c>
      <c r="II191" s="86">
        <f t="shared" si="540"/>
        <v>2.7586633309228227E-3</v>
      </c>
      <c r="IJ191" s="86">
        <f t="shared" si="541"/>
        <v>1.8668056724100259E-4</v>
      </c>
      <c r="IK191" s="86">
        <f t="shared" si="542"/>
        <v>2.7418313477612277E-5</v>
      </c>
      <c r="IL191" s="86">
        <f t="shared" si="543"/>
        <v>5.3366964698661066E-5</v>
      </c>
      <c r="IM191" s="86">
        <f t="shared" si="544"/>
        <v>4.8228718764096919E-5</v>
      </c>
      <c r="IN191" s="86">
        <f t="shared" si="545"/>
        <v>4.4066563513755781E-5</v>
      </c>
      <c r="IO191" s="86">
        <f t="shared" si="546"/>
        <v>5.18581434836875E-5</v>
      </c>
      <c r="IP191" s="86">
        <f t="shared" si="547"/>
        <v>3.6551469600072566E-6</v>
      </c>
      <c r="IQ191" s="86">
        <f t="shared" si="548"/>
        <v>1.2600409421831153E-5</v>
      </c>
      <c r="IR191" s="86">
        <f t="shared" si="549"/>
        <v>5.8250853664025387E-5</v>
      </c>
      <c r="IS191" s="86">
        <f t="shared" si="550"/>
        <v>1.4209755266635527E-4</v>
      </c>
      <c r="IT191" s="86">
        <f t="shared" si="551"/>
        <v>2.0957129799117753E-4</v>
      </c>
      <c r="IU191" s="86">
        <f t="shared" si="552"/>
        <v>3.9004532052501419E-4</v>
      </c>
      <c r="IV191" s="86">
        <f t="shared" si="553"/>
        <v>6.7872634447122123E-4</v>
      </c>
      <c r="IW191" s="86">
        <f t="shared" si="554"/>
        <v>1.9767186933634316E-4</v>
      </c>
      <c r="IY191" s="86">
        <f t="shared" si="555"/>
        <v>2.7586633309228227E-3</v>
      </c>
      <c r="IZ191" s="86">
        <f t="shared" si="556"/>
        <v>1.8668056724100259E-4</v>
      </c>
      <c r="JA191" s="86">
        <f t="shared" si="557"/>
        <v>2.7418313477612277E-5</v>
      </c>
      <c r="JB191" s="86">
        <f t="shared" si="558"/>
        <v>5.3366964698661066E-5</v>
      </c>
      <c r="JC191" s="86">
        <f t="shared" si="559"/>
        <v>4.8228718764096919E-5</v>
      </c>
      <c r="JD191" s="86">
        <f t="shared" si="560"/>
        <v>4.4066563513755781E-5</v>
      </c>
      <c r="JE191" s="86">
        <f t="shared" si="561"/>
        <v>5.18581434836875E-5</v>
      </c>
      <c r="JF191" s="86">
        <f t="shared" si="562"/>
        <v>3.6551469600072566E-6</v>
      </c>
      <c r="JG191" s="86">
        <f t="shared" si="563"/>
        <v>1.2600409421831153E-5</v>
      </c>
      <c r="JH191" s="86">
        <f t="shared" si="564"/>
        <v>5.8250853664025387E-5</v>
      </c>
      <c r="JI191" s="86">
        <f t="shared" si="565"/>
        <v>1.4209755266635527E-4</v>
      </c>
      <c r="JJ191" s="86">
        <f t="shared" si="566"/>
        <v>2.0957129799117753E-4</v>
      </c>
      <c r="JK191" s="86">
        <f t="shared" si="567"/>
        <v>3.9004532052501419E-4</v>
      </c>
      <c r="JL191" s="86">
        <f t="shared" si="568"/>
        <v>6.7872634447122123E-4</v>
      </c>
      <c r="JM191" s="86">
        <f t="shared" si="569"/>
        <v>1.9767186933634316E-4</v>
      </c>
    </row>
    <row r="192" spans="2:273" x14ac:dyDescent="0.25">
      <c r="B192" s="2">
        <v>165</v>
      </c>
      <c r="C192" s="37">
        <v>87.602999999999994</v>
      </c>
      <c r="D192" s="37">
        <v>87.414000000000001</v>
      </c>
      <c r="E192" s="37">
        <v>88.638000000000005</v>
      </c>
      <c r="F192" s="37">
        <v>87.534000000000006</v>
      </c>
      <c r="G192" s="37">
        <v>86.724000000000004</v>
      </c>
      <c r="H192" s="37">
        <v>89.724000000000004</v>
      </c>
      <c r="I192" s="37">
        <v>89.638000000000005</v>
      </c>
      <c r="J192" s="37">
        <v>89.171999999999997</v>
      </c>
      <c r="K192" s="37">
        <v>90.397000000000006</v>
      </c>
      <c r="L192" s="37">
        <v>91.534000000000006</v>
      </c>
      <c r="M192" s="37">
        <v>91.983000000000004</v>
      </c>
      <c r="N192" s="37">
        <v>91.518000000000001</v>
      </c>
      <c r="O192" s="37">
        <v>90.588999999999999</v>
      </c>
      <c r="P192" s="37">
        <v>93.649000000000001</v>
      </c>
      <c r="Q192" s="37">
        <v>90.894999999999996</v>
      </c>
      <c r="S192" s="4">
        <f t="shared" si="441"/>
        <v>88.284419782017991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93.209456521230365</v>
      </c>
      <c r="AG192" s="4">
        <f t="shared" si="455"/>
        <v>92.919206092623924</v>
      </c>
      <c r="AI192" s="4">
        <f t="shared" si="456"/>
        <v>-0.68141978201799702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0.43954347876963595</v>
      </c>
      <c r="AW192" s="4">
        <f t="shared" si="644"/>
        <v>-2.0242060926239276</v>
      </c>
      <c r="AY192" s="2">
        <f t="shared" si="520"/>
        <v>88.284419782017991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93.209456521227253</v>
      </c>
      <c r="BM192" s="2">
        <f t="shared" si="584"/>
        <v>92.919206088033732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87.602999999999994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93.649000000000001</v>
      </c>
      <c r="DI192" s="2">
        <f t="shared" si="499"/>
        <v>90.894999999999996</v>
      </c>
      <c r="DK192" s="2">
        <f t="shared" si="500"/>
        <v>108.95483592870545</v>
      </c>
      <c r="DL192" s="2">
        <f t="shared" si="645"/>
        <v>120.41803981106614</v>
      </c>
      <c r="DM192" s="2">
        <f t="shared" si="645"/>
        <v>121.07627219973006</v>
      </c>
      <c r="DN192" s="2">
        <f t="shared" si="645"/>
        <v>126.07878576248315</v>
      </c>
      <c r="DO192" s="2">
        <f t="shared" si="645"/>
        <v>122.16460290806752</v>
      </c>
      <c r="DP192" s="2">
        <f t="shared" si="645"/>
        <v>127.28135757185755</v>
      </c>
      <c r="DQ192" s="2">
        <f t="shared" si="645"/>
        <v>118.62544120436228</v>
      </c>
      <c r="DR192" s="2">
        <f t="shared" si="645"/>
        <v>130.15694453781512</v>
      </c>
      <c r="DS192" s="2">
        <f t="shared" si="645"/>
        <v>123.80438235294119</v>
      </c>
      <c r="DT192" s="2">
        <f t="shared" si="645"/>
        <v>124.06572100840336</v>
      </c>
      <c r="DU192" s="2">
        <f t="shared" si="645"/>
        <v>113.0378480140059</v>
      </c>
      <c r="DV192" s="2">
        <f t="shared" si="645"/>
        <v>118.50429202626643</v>
      </c>
      <c r="DW192" s="2">
        <f t="shared" si="645"/>
        <v>127.63715931721197</v>
      </c>
      <c r="DX192" s="2">
        <f t="shared" si="645"/>
        <v>126.54231929590017</v>
      </c>
      <c r="DY192" s="2">
        <f t="shared" si="645"/>
        <v>121.34091316277348</v>
      </c>
      <c r="EA192" s="2">
        <f t="shared" si="440"/>
        <v>88.345472049689448</v>
      </c>
      <c r="EB192" s="2">
        <f t="shared" si="502"/>
        <v>87.553064227851365</v>
      </c>
      <c r="EC192" s="2">
        <f t="shared" si="503"/>
        <v>86.338389873035055</v>
      </c>
      <c r="ED192" s="2">
        <f t="shared" si="504"/>
        <v>86.461322871258361</v>
      </c>
      <c r="EE192" s="2">
        <f t="shared" si="505"/>
        <v>89.730114081922935</v>
      </c>
      <c r="EF192" s="2">
        <f t="shared" si="506"/>
        <v>88.309117596734623</v>
      </c>
      <c r="EG192" s="2">
        <f t="shared" si="507"/>
        <v>87.457188695178132</v>
      </c>
      <c r="EH192" s="2">
        <f t="shared" si="508"/>
        <v>89.736884499771293</v>
      </c>
      <c r="EI192" s="2">
        <f t="shared" si="509"/>
        <v>88.862890958378856</v>
      </c>
      <c r="EJ192" s="2">
        <f t="shared" si="510"/>
        <v>90.325538774812173</v>
      </c>
      <c r="EK192" s="2">
        <f t="shared" si="511"/>
        <v>91.17129915706407</v>
      </c>
      <c r="EL192" s="2">
        <f t="shared" si="512"/>
        <v>92.952749473298525</v>
      </c>
      <c r="EM192" s="2">
        <f t="shared" si="513"/>
        <v>95.088501170053647</v>
      </c>
      <c r="EN192" s="2">
        <f t="shared" si="514"/>
        <v>93.006277654443849</v>
      </c>
      <c r="EO192" s="2">
        <f t="shared" si="515"/>
        <v>94.795313714509703</v>
      </c>
      <c r="EQ192" s="2">
        <f t="shared" si="516"/>
        <v>88.278444899044644</v>
      </c>
      <c r="ER192" s="2">
        <f t="shared" si="646"/>
        <v>87.69741781323232</v>
      </c>
      <c r="ES192" s="2">
        <f t="shared" si="646"/>
        <v>87.328091365949831</v>
      </c>
      <c r="ET192" s="2">
        <f t="shared" si="646"/>
        <v>87.027577895788866</v>
      </c>
      <c r="EU192" s="2">
        <f t="shared" si="646"/>
        <v>88.048385232855438</v>
      </c>
      <c r="EV192" s="2">
        <f t="shared" si="646"/>
        <v>87.965308373724014</v>
      </c>
      <c r="EW192" s="2">
        <f t="shared" si="646"/>
        <v>88.721675403886607</v>
      </c>
      <c r="EX192" s="2">
        <f t="shared" si="646"/>
        <v>89.969114995104633</v>
      </c>
      <c r="EY192" s="2">
        <f t="shared" si="646"/>
        <v>89.898688692162125</v>
      </c>
      <c r="EZ192" s="2">
        <f t="shared" si="646"/>
        <v>90.195604494633301</v>
      </c>
      <c r="FA192" s="2">
        <f t="shared" si="646"/>
        <v>90.819540382383934</v>
      </c>
      <c r="FB192" s="2">
        <f t="shared" si="646"/>
        <v>91.784311000694899</v>
      </c>
      <c r="FC192" s="2">
        <f t="shared" si="646"/>
        <v>92.830272238777866</v>
      </c>
      <c r="FD192" s="2">
        <f t="shared" si="646"/>
        <v>93.230393205973144</v>
      </c>
      <c r="FE192" s="2">
        <f t="shared" si="646"/>
        <v>92.698820698578771</v>
      </c>
      <c r="FG192" s="2">
        <f t="shared" si="518"/>
        <v>0.99999016442332134</v>
      </c>
      <c r="FH192" s="2">
        <f t="shared" si="647"/>
        <v>0.99999091200815848</v>
      </c>
      <c r="FI192" s="2">
        <f t="shared" si="647"/>
        <v>0.99999050959993807</v>
      </c>
      <c r="FJ192" s="2">
        <f t="shared" si="647"/>
        <v>0.99998953140050284</v>
      </c>
      <c r="FK192" s="2">
        <f t="shared" si="647"/>
        <v>0.9999894455075663</v>
      </c>
      <c r="FL192" s="2">
        <f t="shared" si="647"/>
        <v>0.9999888356983746</v>
      </c>
      <c r="FM192" s="2">
        <f t="shared" si="647"/>
        <v>0.99998849408091028</v>
      </c>
      <c r="FN192" s="2">
        <f t="shared" si="647"/>
        <v>0.99998750931979929</v>
      </c>
      <c r="FO192" s="2">
        <f t="shared" si="647"/>
        <v>0.99998775230183068</v>
      </c>
      <c r="FP192" s="2">
        <f t="shared" si="647"/>
        <v>0.99998709815529874</v>
      </c>
      <c r="FQ192" s="2">
        <f t="shared" si="647"/>
        <v>0.99998847853587247</v>
      </c>
      <c r="FR192" s="2">
        <f t="shared" si="647"/>
        <v>0.99998983700529043</v>
      </c>
      <c r="FS192" s="2">
        <f t="shared" si="647"/>
        <v>0.99998868514124706</v>
      </c>
      <c r="FT192" s="2">
        <f t="shared" si="647"/>
        <v>0.99998632477133431</v>
      </c>
      <c r="FU192" s="2">
        <f t="shared" si="647"/>
        <v>0.9999851511645359</v>
      </c>
      <c r="FW192" s="2">
        <f t="shared" si="536"/>
        <v>0.91388298713160732</v>
      </c>
      <c r="FX192" s="2">
        <f t="shared" si="588"/>
        <v>0.94203588296627117</v>
      </c>
      <c r="FY192" s="2">
        <f t="shared" si="589"/>
        <v>0.94710772261584408</v>
      </c>
      <c r="FZ192" s="2">
        <f t="shared" si="590"/>
        <v>0.93719302032411544</v>
      </c>
      <c r="GA192" s="2">
        <f t="shared" si="591"/>
        <v>0.93297044236343474</v>
      </c>
      <c r="GB192" s="2">
        <f t="shared" si="592"/>
        <v>0.93643962637499367</v>
      </c>
      <c r="GC192" s="2">
        <f t="shared" si="593"/>
        <v>0.93906797443618273</v>
      </c>
      <c r="GD192" s="2">
        <f t="shared" si="594"/>
        <v>0.94829672813979637</v>
      </c>
      <c r="GE192" s="2">
        <f t="shared" si="595"/>
        <v>0.94430417426351954</v>
      </c>
      <c r="GF192" s="2">
        <f t="shared" si="596"/>
        <v>0.93297702496832102</v>
      </c>
      <c r="GG192" s="2">
        <f t="shared" si="597"/>
        <v>0.92513855898547837</v>
      </c>
      <c r="GH192" s="2">
        <f t="shared" si="598"/>
        <v>0.92579859979663925</v>
      </c>
      <c r="GI192" s="2">
        <f t="shared" si="599"/>
        <v>0.91610464223432975</v>
      </c>
      <c r="GJ192" s="2">
        <f t="shared" si="600"/>
        <v>0.90453452409761292</v>
      </c>
      <c r="GK192" s="2">
        <f t="shared" si="601"/>
        <v>0.89506703979227131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5.4359735842921636E-287</v>
      </c>
      <c r="HP192" s="86">
        <f t="shared" si="628"/>
        <v>0</v>
      </c>
      <c r="HQ192" s="86">
        <f t="shared" si="629"/>
        <v>0</v>
      </c>
      <c r="HS192" s="86">
        <f t="shared" si="539"/>
        <v>5.4960316093494105E-29</v>
      </c>
      <c r="HT192" s="86">
        <f t="shared" si="630"/>
        <v>1.2873503191398002E-37</v>
      </c>
      <c r="HU192" s="86">
        <f t="shared" si="631"/>
        <v>7.3396783038018751E-43</v>
      </c>
      <c r="HV192" s="86">
        <f t="shared" si="632"/>
        <v>1.095540523741278E-44</v>
      </c>
      <c r="HW192" s="86">
        <f t="shared" si="633"/>
        <v>6.7114705838259315E-45</v>
      </c>
      <c r="HX192" s="86">
        <f t="shared" si="634"/>
        <v>6.9096891000781706E-45</v>
      </c>
      <c r="HY192" s="86">
        <f t="shared" si="635"/>
        <v>1.4525599137123743E-42</v>
      </c>
      <c r="HZ192" s="86">
        <f t="shared" si="636"/>
        <v>1.0594443801098629E-50</v>
      </c>
      <c r="IA192" s="86">
        <f t="shared" si="637"/>
        <v>8.8063478310995719E-47</v>
      </c>
      <c r="IB192" s="86">
        <f t="shared" si="638"/>
        <v>3.9253778482697851E-44</v>
      </c>
      <c r="IC192" s="86">
        <f t="shared" si="639"/>
        <v>1.4525856607357923E-42</v>
      </c>
      <c r="ID192" s="86">
        <f t="shared" si="640"/>
        <v>1.1525522354074981E-40</v>
      </c>
      <c r="IE192" s="86">
        <f t="shared" si="641"/>
        <v>1.6483542867315134E-39</v>
      </c>
      <c r="IF192" s="86">
        <f t="shared" si="642"/>
        <v>1.8849385922969886E-74</v>
      </c>
      <c r="IG192" s="86">
        <f t="shared" si="643"/>
        <v>4.3229709620729837E-70</v>
      </c>
      <c r="II192" s="86">
        <f t="shared" si="540"/>
        <v>1.8401640794093253E-3</v>
      </c>
      <c r="IJ192" s="86">
        <f t="shared" si="541"/>
        <v>1.1153086125162222E-4</v>
      </c>
      <c r="IK192" s="86">
        <f t="shared" si="542"/>
        <v>1.4761930741582647E-5</v>
      </c>
      <c r="IL192" s="86">
        <f t="shared" si="543"/>
        <v>2.8780155916652675E-5</v>
      </c>
      <c r="IM192" s="86">
        <f t="shared" si="544"/>
        <v>2.5384886851700248E-5</v>
      </c>
      <c r="IN192" s="86">
        <f t="shared" si="545"/>
        <v>2.3381971535789998E-5</v>
      </c>
      <c r="IO192" s="86">
        <f t="shared" si="546"/>
        <v>2.8127156447285967E-5</v>
      </c>
      <c r="IP192" s="86">
        <f t="shared" si="547"/>
        <v>1.7402101262705639E-6</v>
      </c>
      <c r="IQ192" s="86">
        <f t="shared" si="548"/>
        <v>6.3674146269828569E-6</v>
      </c>
      <c r="IR192" s="86">
        <f t="shared" si="549"/>
        <v>3.1070128489605571E-5</v>
      </c>
      <c r="IS192" s="86">
        <f t="shared" si="550"/>
        <v>7.8428260465698098E-5</v>
      </c>
      <c r="IT192" s="86">
        <f t="shared" si="551"/>
        <v>1.1928035173611046E-4</v>
      </c>
      <c r="IU192" s="86">
        <f t="shared" si="552"/>
        <v>2.2526718163154099E-4</v>
      </c>
      <c r="IV192" s="86">
        <f t="shared" si="553"/>
        <v>3.9536777071349789E-4</v>
      </c>
      <c r="IW192" s="86">
        <f t="shared" si="554"/>
        <v>1.0062666218077746E-4</v>
      </c>
      <c r="IY192" s="86">
        <f t="shared" si="555"/>
        <v>1.8401640794093253E-3</v>
      </c>
      <c r="IZ192" s="86">
        <f t="shared" si="556"/>
        <v>1.1153086125162222E-4</v>
      </c>
      <c r="JA192" s="86">
        <f t="shared" si="557"/>
        <v>1.4761930741582647E-5</v>
      </c>
      <c r="JB192" s="86">
        <f t="shared" si="558"/>
        <v>2.8780155916652675E-5</v>
      </c>
      <c r="JC192" s="86">
        <f t="shared" si="559"/>
        <v>2.5384886851700248E-5</v>
      </c>
      <c r="JD192" s="86">
        <f t="shared" si="560"/>
        <v>2.3381971535789998E-5</v>
      </c>
      <c r="JE192" s="86">
        <f t="shared" si="561"/>
        <v>2.8127156447285967E-5</v>
      </c>
      <c r="JF192" s="86">
        <f t="shared" si="562"/>
        <v>1.7402101262705639E-6</v>
      </c>
      <c r="JG192" s="86">
        <f t="shared" si="563"/>
        <v>6.3674146269828569E-6</v>
      </c>
      <c r="JH192" s="86">
        <f t="shared" si="564"/>
        <v>3.1070128489605571E-5</v>
      </c>
      <c r="JI192" s="86">
        <f t="shared" si="565"/>
        <v>7.8428260465698098E-5</v>
      </c>
      <c r="JJ192" s="86">
        <f t="shared" si="566"/>
        <v>1.1928035173611046E-4</v>
      </c>
      <c r="JK192" s="86">
        <f t="shared" si="567"/>
        <v>2.2526718163154099E-4</v>
      </c>
      <c r="JL192" s="86">
        <f t="shared" si="568"/>
        <v>3.9536777071349789E-4</v>
      </c>
      <c r="JM192" s="86">
        <f t="shared" si="569"/>
        <v>1.0062666218077746E-4</v>
      </c>
    </row>
    <row r="193" spans="2:273" x14ac:dyDescent="0.25">
      <c r="B193" s="2">
        <v>166</v>
      </c>
      <c r="C193" s="37">
        <v>89.031999999999996</v>
      </c>
      <c r="D193" s="37">
        <v>86.706999999999994</v>
      </c>
      <c r="E193" s="37">
        <v>86.259</v>
      </c>
      <c r="F193" s="37">
        <v>88.414000000000001</v>
      </c>
      <c r="G193" s="37">
        <v>88.516999999999996</v>
      </c>
      <c r="H193" s="37">
        <v>88.069000000000003</v>
      </c>
      <c r="I193" s="37">
        <v>89.120999999999995</v>
      </c>
      <c r="J193" s="37">
        <v>90.085999999999999</v>
      </c>
      <c r="K193" s="37">
        <v>90.465999999999994</v>
      </c>
      <c r="L193" s="37">
        <v>91.741</v>
      </c>
      <c r="M193" s="37">
        <v>91.120999999999995</v>
      </c>
      <c r="N193" s="37">
        <v>91.75</v>
      </c>
      <c r="O193" s="37">
        <v>89.268000000000001</v>
      </c>
      <c r="P193" s="37">
        <v>94.07</v>
      </c>
      <c r="Q193" s="37">
        <v>93.841999999999999</v>
      </c>
      <c r="S193" s="4" t="e">
        <f t="shared" si="441"/>
        <v>#N/A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93.082814528062855</v>
      </c>
      <c r="AG193" s="4">
        <f t="shared" si="455"/>
        <v>92.759682406203581</v>
      </c>
      <c r="AI193" s="4">
        <f t="shared" si="456"/>
        <v>0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0.98718547193713846</v>
      </c>
      <c r="AW193" s="4">
        <f t="shared" si="644"/>
        <v>1.082317593796418</v>
      </c>
      <c r="AY193" s="2" t="e">
        <f t="shared" si="520"/>
        <v>#N/A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93.082814528062571</v>
      </c>
      <c r="BM193" s="2">
        <f t="shared" si="584"/>
        <v>92.759682405533724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94.07</v>
      </c>
      <c r="DI193" s="2">
        <f t="shared" si="499"/>
        <v>93.841999999999999</v>
      </c>
      <c r="DK193" s="2">
        <f t="shared" si="500"/>
        <v>108.98478273921201</v>
      </c>
      <c r="DL193" s="2">
        <f t="shared" si="645"/>
        <v>120.50714001349529</v>
      </c>
      <c r="DM193" s="2">
        <f t="shared" si="645"/>
        <v>121.18620802968957</v>
      </c>
      <c r="DN193" s="2">
        <f t="shared" si="645"/>
        <v>126.22982442645076</v>
      </c>
      <c r="DO193" s="2">
        <f t="shared" si="645"/>
        <v>122.29299427767353</v>
      </c>
      <c r="DP193" s="2">
        <f t="shared" si="645"/>
        <v>127.42982012012011</v>
      </c>
      <c r="DQ193" s="2">
        <f t="shared" si="645"/>
        <v>118.71617496443814</v>
      </c>
      <c r="DR193" s="2">
        <f t="shared" si="645"/>
        <v>130.31953949579832</v>
      </c>
      <c r="DS193" s="2">
        <f t="shared" si="645"/>
        <v>123.9082492997199</v>
      </c>
      <c r="DT193" s="2">
        <f t="shared" si="645"/>
        <v>124.16450840336135</v>
      </c>
      <c r="DU193" s="2">
        <f t="shared" si="645"/>
        <v>113.05728799649852</v>
      </c>
      <c r="DV193" s="2">
        <f t="shared" si="645"/>
        <v>118.55741688555349</v>
      </c>
      <c r="DW193" s="2">
        <f t="shared" si="645"/>
        <v>127.76022332859176</v>
      </c>
      <c r="DX193" s="2">
        <f t="shared" si="645"/>
        <v>126.66058734402851</v>
      </c>
      <c r="DY193" s="2">
        <f t="shared" si="645"/>
        <v>121.43747467556547</v>
      </c>
      <c r="EA193" s="2">
        <f t="shared" si="440"/>
        <v>88.244546001552806</v>
      </c>
      <c r="EB193" s="2">
        <f t="shared" si="502"/>
        <v>87.427531953195341</v>
      </c>
      <c r="EC193" s="2">
        <f t="shared" si="503"/>
        <v>86.205604020556223</v>
      </c>
      <c r="ED193" s="2">
        <f t="shared" si="504"/>
        <v>86.333891262229983</v>
      </c>
      <c r="EE193" s="2">
        <f t="shared" si="505"/>
        <v>89.661682708363386</v>
      </c>
      <c r="EF193" s="2">
        <f t="shared" si="506"/>
        <v>88.20029501741945</v>
      </c>
      <c r="EG193" s="2">
        <f t="shared" si="507"/>
        <v>87.332311871345652</v>
      </c>
      <c r="EH193" s="2">
        <f t="shared" si="508"/>
        <v>89.637043934740475</v>
      </c>
      <c r="EI193" s="2">
        <f t="shared" si="509"/>
        <v>88.726439227772175</v>
      </c>
      <c r="EJ193" s="2">
        <f t="shared" si="510"/>
        <v>90.207075208705263</v>
      </c>
      <c r="EK193" s="2">
        <f t="shared" si="511"/>
        <v>91.029165717616465</v>
      </c>
      <c r="EL193" s="2">
        <f t="shared" si="512"/>
        <v>92.852912659155436</v>
      </c>
      <c r="EM193" s="2">
        <f t="shared" si="513"/>
        <v>95.005028914108067</v>
      </c>
      <c r="EN193" s="2">
        <f t="shared" si="514"/>
        <v>92.874673265457147</v>
      </c>
      <c r="EO193" s="2">
        <f t="shared" si="515"/>
        <v>94.680990241921918</v>
      </c>
      <c r="EQ193" s="2">
        <f t="shared" si="516"/>
        <v>88.176535625882195</v>
      </c>
      <c r="ER193" s="2">
        <f t="shared" si="646"/>
        <v>87.573955113990522</v>
      </c>
      <c r="ES193" s="2">
        <f t="shared" si="646"/>
        <v>87.209683309642799</v>
      </c>
      <c r="ET193" s="2">
        <f t="shared" si="646"/>
        <v>86.90858681499742</v>
      </c>
      <c r="EU193" s="2">
        <f t="shared" si="646"/>
        <v>87.955053213354745</v>
      </c>
      <c r="EV193" s="2">
        <f t="shared" si="646"/>
        <v>87.85144767569949</v>
      </c>
      <c r="EW193" s="2">
        <f t="shared" si="646"/>
        <v>88.615228988632737</v>
      </c>
      <c r="EX193" s="2">
        <f t="shared" si="646"/>
        <v>89.872644612042592</v>
      </c>
      <c r="EY193" s="2">
        <f t="shared" si="646"/>
        <v>89.777136602040315</v>
      </c>
      <c r="EZ193" s="2">
        <f t="shared" si="646"/>
        <v>90.075200775193821</v>
      </c>
      <c r="FA193" s="2">
        <f t="shared" si="646"/>
        <v>90.672150886271794</v>
      </c>
      <c r="FB193" s="2">
        <f t="shared" si="646"/>
        <v>91.666898198815687</v>
      </c>
      <c r="FC193" s="2">
        <f t="shared" si="646"/>
        <v>92.712015272821432</v>
      </c>
      <c r="FD193" s="2">
        <f t="shared" si="646"/>
        <v>93.102387131822113</v>
      </c>
      <c r="FE193" s="2">
        <f t="shared" si="646"/>
        <v>92.553856310418638</v>
      </c>
      <c r="FG193" s="2">
        <f t="shared" si="518"/>
        <v>0.99999102983969479</v>
      </c>
      <c r="FH193" s="2">
        <f t="shared" si="647"/>
        <v>0.99999171164630485</v>
      </c>
      <c r="FI193" s="2">
        <f t="shared" si="647"/>
        <v>0.99999134464504602</v>
      </c>
      <c r="FJ193" s="2">
        <f t="shared" si="647"/>
        <v>0.9999904525149913</v>
      </c>
      <c r="FK193" s="2">
        <f t="shared" si="647"/>
        <v>0.99999037417955727</v>
      </c>
      <c r="FL193" s="2">
        <f t="shared" si="647"/>
        <v>0.9999898180259017</v>
      </c>
      <c r="FM193" s="2">
        <f t="shared" si="647"/>
        <v>0.9999895064664498</v>
      </c>
      <c r="FN193" s="2">
        <f t="shared" si="647"/>
        <v>0.99998860835174608</v>
      </c>
      <c r="FO193" s="2">
        <f t="shared" si="647"/>
        <v>0.9999888299544748</v>
      </c>
      <c r="FP193" s="2">
        <f t="shared" si="647"/>
        <v>0.99998823336442699</v>
      </c>
      <c r="FQ193" s="2">
        <f t="shared" si="647"/>
        <v>0.99998949228917811</v>
      </c>
      <c r="FR193" s="2">
        <f t="shared" si="647"/>
        <v>0.99999073123037607</v>
      </c>
      <c r="FS193" s="2">
        <f t="shared" si="647"/>
        <v>0.99998968071589778</v>
      </c>
      <c r="FT193" s="2">
        <f t="shared" si="647"/>
        <v>0.999987528028219</v>
      </c>
      <c r="FU193" s="2">
        <f t="shared" si="647"/>
        <v>0.99998645768341132</v>
      </c>
      <c r="FW193" s="2">
        <f t="shared" si="536"/>
        <v>0.9208606834280636</v>
      </c>
      <c r="FX193" s="2">
        <f t="shared" si="588"/>
        <v>0.94686509759814597</v>
      </c>
      <c r="FY193" s="2">
        <f t="shared" si="589"/>
        <v>0.95153612138048205</v>
      </c>
      <c r="FZ193" s="2">
        <f t="shared" si="590"/>
        <v>0.94240104270548708</v>
      </c>
      <c r="GA193" s="2">
        <f t="shared" si="591"/>
        <v>0.93850563080534477</v>
      </c>
      <c r="GB193" s="2">
        <f t="shared" si="592"/>
        <v>0.94170623519673713</v>
      </c>
      <c r="GC193" s="2">
        <f t="shared" si="593"/>
        <v>0.94412979204749214</v>
      </c>
      <c r="GD193" s="2">
        <f t="shared" si="594"/>
        <v>0.95263055652175999</v>
      </c>
      <c r="GE193" s="2">
        <f t="shared" si="595"/>
        <v>0.94895464889566217</v>
      </c>
      <c r="GF193" s="2">
        <f t="shared" si="596"/>
        <v>0.93851170565494257</v>
      </c>
      <c r="GG193" s="2">
        <f t="shared" si="597"/>
        <v>0.93127284891971751</v>
      </c>
      <c r="GH193" s="2">
        <f t="shared" si="598"/>
        <v>0.93188278695797044</v>
      </c>
      <c r="GI193" s="2">
        <f t="shared" si="599"/>
        <v>0.9229175104956665</v>
      </c>
      <c r="GJ193" s="2">
        <f t="shared" si="600"/>
        <v>0.91219691165190053</v>
      </c>
      <c r="GK193" s="2">
        <f t="shared" si="601"/>
        <v>0.9034081741214679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1.0889306504989689E-293</v>
      </c>
      <c r="HP193" s="86">
        <f t="shared" si="628"/>
        <v>0</v>
      </c>
      <c r="HQ193" s="86">
        <f t="shared" si="629"/>
        <v>0</v>
      </c>
      <c r="HS193" s="86">
        <f t="shared" si="539"/>
        <v>4.7578705716797034E-30</v>
      </c>
      <c r="HT193" s="86">
        <f t="shared" si="630"/>
        <v>6.7907919903051756E-39</v>
      </c>
      <c r="HU193" s="86">
        <f t="shared" si="631"/>
        <v>2.4234855572435732E-44</v>
      </c>
      <c r="HV193" s="86">
        <f t="shared" si="632"/>
        <v>3.017449690870707E-46</v>
      </c>
      <c r="HW193" s="86">
        <f t="shared" si="633"/>
        <v>1.6230316170695045E-46</v>
      </c>
      <c r="HX193" s="86">
        <f t="shared" si="634"/>
        <v>1.7809161585557441E-46</v>
      </c>
      <c r="HY193" s="86">
        <f t="shared" si="635"/>
        <v>4.5363657834607496E-44</v>
      </c>
      <c r="HZ193" s="86">
        <f t="shared" si="636"/>
        <v>1.8079426693231363E-52</v>
      </c>
      <c r="IA193" s="86">
        <f t="shared" si="637"/>
        <v>1.9901514773355002E-48</v>
      </c>
      <c r="IB193" s="86">
        <f t="shared" si="638"/>
        <v>1.0214799337524698E-45</v>
      </c>
      <c r="IC193" s="86">
        <f t="shared" si="639"/>
        <v>4.1455694246731162E-44</v>
      </c>
      <c r="ID193" s="86">
        <f t="shared" si="640"/>
        <v>3.9585554541114524E-42</v>
      </c>
      <c r="IE193" s="86">
        <f t="shared" si="641"/>
        <v>5.7095873042911061E-41</v>
      </c>
      <c r="IF193" s="86">
        <f t="shared" si="642"/>
        <v>2.2084761208604352E-77</v>
      </c>
      <c r="IG193" s="86">
        <f t="shared" si="643"/>
        <v>6.5491455810777902E-73</v>
      </c>
      <c r="II193" s="86">
        <f t="shared" si="540"/>
        <v>1.2107016230120196E-3</v>
      </c>
      <c r="IJ193" s="86">
        <f t="shared" si="541"/>
        <v>6.5609021384502948E-5</v>
      </c>
      <c r="IK193" s="86">
        <f t="shared" si="542"/>
        <v>7.8033608961878695E-6</v>
      </c>
      <c r="IL193" s="86">
        <f t="shared" si="543"/>
        <v>1.5222095234764701E-5</v>
      </c>
      <c r="IM193" s="86">
        <f t="shared" si="544"/>
        <v>1.3086630936562715E-5</v>
      </c>
      <c r="IN193" s="86">
        <f t="shared" si="545"/>
        <v>1.2160023938210687E-5</v>
      </c>
      <c r="IO193" s="86">
        <f t="shared" si="546"/>
        <v>1.4968291923217211E-5</v>
      </c>
      <c r="IP193" s="86">
        <f t="shared" si="547"/>
        <v>8.1039451063947345E-7</v>
      </c>
      <c r="IQ193" s="86">
        <f t="shared" si="548"/>
        <v>3.151627068054529E-6</v>
      </c>
      <c r="IR193" s="86">
        <f t="shared" si="549"/>
        <v>1.623939438173828E-5</v>
      </c>
      <c r="IS193" s="86">
        <f t="shared" si="550"/>
        <v>4.2432875497457933E-5</v>
      </c>
      <c r="IT193" s="86">
        <f t="shared" si="551"/>
        <v>6.6629715768006716E-5</v>
      </c>
      <c r="IU193" s="86">
        <f t="shared" si="552"/>
        <v>1.2763537014700825E-4</v>
      </c>
      <c r="IV193" s="86">
        <f t="shared" si="553"/>
        <v>2.2577341119566348E-4</v>
      </c>
      <c r="IW193" s="86">
        <f t="shared" si="554"/>
        <v>4.9882169803715205E-5</v>
      </c>
      <c r="IY193" s="86">
        <f t="shared" si="555"/>
        <v>1.2107016230120196E-3</v>
      </c>
      <c r="IZ193" s="86">
        <f t="shared" si="556"/>
        <v>6.5609021384502948E-5</v>
      </c>
      <c r="JA193" s="86">
        <f t="shared" si="557"/>
        <v>7.8033608961878695E-6</v>
      </c>
      <c r="JB193" s="86">
        <f t="shared" si="558"/>
        <v>1.5222095234764701E-5</v>
      </c>
      <c r="JC193" s="86">
        <f t="shared" si="559"/>
        <v>1.3086630936562715E-5</v>
      </c>
      <c r="JD193" s="86">
        <f t="shared" si="560"/>
        <v>1.2160023938210687E-5</v>
      </c>
      <c r="JE193" s="86">
        <f t="shared" si="561"/>
        <v>1.4968291923217211E-5</v>
      </c>
      <c r="JF193" s="86">
        <f t="shared" si="562"/>
        <v>8.1039451063947345E-7</v>
      </c>
      <c r="JG193" s="86">
        <f t="shared" si="563"/>
        <v>3.151627068054529E-6</v>
      </c>
      <c r="JH193" s="86">
        <f t="shared" si="564"/>
        <v>1.623939438173828E-5</v>
      </c>
      <c r="JI193" s="86">
        <f t="shared" si="565"/>
        <v>4.2432875497457933E-5</v>
      </c>
      <c r="JJ193" s="86">
        <f t="shared" si="566"/>
        <v>6.6629715768006716E-5</v>
      </c>
      <c r="JK193" s="86">
        <f t="shared" si="567"/>
        <v>1.2763537014700825E-4</v>
      </c>
      <c r="JL193" s="86">
        <f t="shared" si="568"/>
        <v>2.2577341119566348E-4</v>
      </c>
      <c r="JM193" s="86">
        <f t="shared" si="569"/>
        <v>4.9882169803715205E-5</v>
      </c>
    </row>
    <row r="194" spans="2:273" x14ac:dyDescent="0.25">
      <c r="B194" s="2">
        <v>167</v>
      </c>
      <c r="C194" s="37">
        <v>88.873000000000005</v>
      </c>
      <c r="D194" s="37">
        <v>85.879000000000005</v>
      </c>
      <c r="E194" s="37">
        <v>87.983000000000004</v>
      </c>
      <c r="F194" s="37">
        <v>88.81</v>
      </c>
      <c r="G194" s="37">
        <v>86.379000000000005</v>
      </c>
      <c r="H194" s="37">
        <v>89.844999999999999</v>
      </c>
      <c r="I194" s="37">
        <v>89.552000000000007</v>
      </c>
      <c r="J194" s="37">
        <v>88.706999999999994</v>
      </c>
      <c r="K194" s="37">
        <v>91.638000000000005</v>
      </c>
      <c r="L194" s="37">
        <v>89.241</v>
      </c>
      <c r="M194" s="37">
        <v>92.155000000000001</v>
      </c>
      <c r="N194" s="37">
        <v>91.981999999999999</v>
      </c>
      <c r="O194" s="37">
        <v>94.036000000000001</v>
      </c>
      <c r="P194" s="37">
        <v>92.789000000000001</v>
      </c>
      <c r="Q194" s="37">
        <v>90.841999999999999</v>
      </c>
      <c r="S194" s="4" t="e">
        <f t="shared" si="441"/>
        <v>#N/A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92.956101113231398</v>
      </c>
      <c r="AG194" s="4">
        <f t="shared" si="455"/>
        <v>92.600938782892769</v>
      </c>
      <c r="AI194" s="4">
        <f t="shared" si="456"/>
        <v>0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-0.16710111323139643</v>
      </c>
      <c r="AW194" s="4">
        <f t="shared" si="644"/>
        <v>-1.7589387828927698</v>
      </c>
      <c r="AY194" s="2" t="e">
        <f t="shared" si="520"/>
        <v>#N/A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92.956101113231369</v>
      </c>
      <c r="BM194" s="2">
        <f t="shared" si="584"/>
        <v>92.600938782802359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92.789000000000001</v>
      </c>
      <c r="DI194" s="2">
        <f t="shared" si="499"/>
        <v>90.841999999999999</v>
      </c>
      <c r="DK194" s="2">
        <f t="shared" si="500"/>
        <v>109.01472954971858</v>
      </c>
      <c r="DL194" s="2">
        <f t="shared" si="645"/>
        <v>120.59624021592444</v>
      </c>
      <c r="DM194" s="2">
        <f t="shared" si="645"/>
        <v>121.29614385964909</v>
      </c>
      <c r="DN194" s="2">
        <f t="shared" si="645"/>
        <v>126.38086309041837</v>
      </c>
      <c r="DO194" s="2">
        <f t="shared" si="645"/>
        <v>122.42138564727952</v>
      </c>
      <c r="DP194" s="2">
        <f t="shared" si="645"/>
        <v>127.57828266838266</v>
      </c>
      <c r="DQ194" s="2">
        <f t="shared" si="645"/>
        <v>118.806908724514</v>
      </c>
      <c r="DR194" s="2">
        <f t="shared" si="645"/>
        <v>130.48213445378153</v>
      </c>
      <c r="DS194" s="2">
        <f t="shared" si="645"/>
        <v>124.01211624649861</v>
      </c>
      <c r="DT194" s="2">
        <f t="shared" si="645"/>
        <v>124.26329579831933</v>
      </c>
      <c r="DU194" s="2">
        <f t="shared" si="645"/>
        <v>113.07672797899113</v>
      </c>
      <c r="DV194" s="2">
        <f t="shared" si="645"/>
        <v>118.61054174484055</v>
      </c>
      <c r="DW194" s="2">
        <f t="shared" si="645"/>
        <v>127.88328733997156</v>
      </c>
      <c r="DX194" s="2">
        <f t="shared" si="645"/>
        <v>126.77885539215686</v>
      </c>
      <c r="DY194" s="2">
        <f t="shared" si="645"/>
        <v>121.53403618835745</v>
      </c>
      <c r="EA194" s="2">
        <f t="shared" si="440"/>
        <v>88.143619953416149</v>
      </c>
      <c r="EB194" s="2">
        <f t="shared" si="502"/>
        <v>87.301999678539303</v>
      </c>
      <c r="EC194" s="2">
        <f t="shared" si="503"/>
        <v>86.07281816807739</v>
      </c>
      <c r="ED194" s="2">
        <f t="shared" si="504"/>
        <v>86.206459653201591</v>
      </c>
      <c r="EE194" s="2">
        <f t="shared" si="505"/>
        <v>89.593251334803838</v>
      </c>
      <c r="EF194" s="2">
        <f t="shared" si="506"/>
        <v>88.091472438104262</v>
      </c>
      <c r="EG194" s="2">
        <f t="shared" si="507"/>
        <v>87.207435047513172</v>
      </c>
      <c r="EH194" s="2">
        <f t="shared" si="508"/>
        <v>89.537203369709658</v>
      </c>
      <c r="EI194" s="2">
        <f t="shared" si="509"/>
        <v>88.589987497165481</v>
      </c>
      <c r="EJ194" s="2">
        <f t="shared" si="510"/>
        <v>90.088611642598352</v>
      </c>
      <c r="EK194" s="2">
        <f t="shared" si="511"/>
        <v>90.88703227816886</v>
      </c>
      <c r="EL194" s="2">
        <f t="shared" si="512"/>
        <v>92.753075845012361</v>
      </c>
      <c r="EM194" s="2">
        <f t="shared" si="513"/>
        <v>94.921556658162501</v>
      </c>
      <c r="EN194" s="2">
        <f t="shared" si="514"/>
        <v>92.743068876470431</v>
      </c>
      <c r="EO194" s="2">
        <f t="shared" si="515"/>
        <v>94.566666769334148</v>
      </c>
      <c r="EQ194" s="2">
        <f t="shared" si="516"/>
        <v>88.074626352719747</v>
      </c>
      <c r="ER194" s="2">
        <f t="shared" si="646"/>
        <v>87.450492414748709</v>
      </c>
      <c r="ES194" s="2">
        <f t="shared" si="646"/>
        <v>87.09127525333578</v>
      </c>
      <c r="ET194" s="2">
        <f t="shared" si="646"/>
        <v>86.78959573420596</v>
      </c>
      <c r="EU194" s="2">
        <f t="shared" si="646"/>
        <v>87.861721193854038</v>
      </c>
      <c r="EV194" s="2">
        <f t="shared" si="646"/>
        <v>87.737586977674951</v>
      </c>
      <c r="EW194" s="2">
        <f t="shared" si="646"/>
        <v>88.508782573378852</v>
      </c>
      <c r="EX194" s="2">
        <f t="shared" si="646"/>
        <v>89.776174228980537</v>
      </c>
      <c r="EY194" s="2">
        <f t="shared" si="646"/>
        <v>89.655584511918491</v>
      </c>
      <c r="EZ194" s="2">
        <f t="shared" si="646"/>
        <v>89.954797055754341</v>
      </c>
      <c r="FA194" s="2">
        <f t="shared" si="646"/>
        <v>90.524761390159654</v>
      </c>
      <c r="FB194" s="2">
        <f t="shared" si="646"/>
        <v>91.549485396936461</v>
      </c>
      <c r="FC194" s="2">
        <f t="shared" si="646"/>
        <v>92.593758306865013</v>
      </c>
      <c r="FD194" s="2">
        <f t="shared" si="646"/>
        <v>92.974381057671081</v>
      </c>
      <c r="FE194" s="2">
        <f t="shared" si="646"/>
        <v>92.408891922258491</v>
      </c>
      <c r="FG194" s="2">
        <f t="shared" si="518"/>
        <v>0.99999181911011392</v>
      </c>
      <c r="FH194" s="2">
        <f t="shared" si="647"/>
        <v>0.99999244092607686</v>
      </c>
      <c r="FI194" s="2">
        <f t="shared" si="647"/>
        <v>0.99999210621645174</v>
      </c>
      <c r="FJ194" s="2">
        <f t="shared" si="647"/>
        <v>0.99999129258286867</v>
      </c>
      <c r="FK194" s="2">
        <f t="shared" si="647"/>
        <v>0.99999122113998307</v>
      </c>
      <c r="FL194" s="2">
        <f t="shared" si="647"/>
        <v>0.99999071392093686</v>
      </c>
      <c r="FM194" s="2">
        <f t="shared" si="647"/>
        <v>0.99999042977482278</v>
      </c>
      <c r="FN194" s="2">
        <f t="shared" si="647"/>
        <v>0.9999896106829006</v>
      </c>
      <c r="FO194" s="2">
        <f t="shared" si="647"/>
        <v>0.99998981278739252</v>
      </c>
      <c r="FP194" s="2">
        <f t="shared" si="647"/>
        <v>0.99998926868970417</v>
      </c>
      <c r="FQ194" s="2">
        <f t="shared" si="647"/>
        <v>0.99999041684497336</v>
      </c>
      <c r="FR194" s="2">
        <f t="shared" si="647"/>
        <v>0.99999154677474145</v>
      </c>
      <c r="FS194" s="2">
        <f t="shared" si="647"/>
        <v>0.99999058869249902</v>
      </c>
      <c r="FT194" s="2">
        <f t="shared" si="647"/>
        <v>0.99998862541406519</v>
      </c>
      <c r="FU194" s="2">
        <f t="shared" si="647"/>
        <v>0.99998764924576433</v>
      </c>
      <c r="FW194" s="2">
        <f t="shared" si="536"/>
        <v>0.92731797128018079</v>
      </c>
      <c r="FX194" s="2">
        <f t="shared" si="588"/>
        <v>0.95131276585648161</v>
      </c>
      <c r="FY194" s="2">
        <f t="shared" si="589"/>
        <v>0.95561113010136001</v>
      </c>
      <c r="FZ194" s="2">
        <f t="shared" si="590"/>
        <v>0.94720153958429476</v>
      </c>
      <c r="GA194" s="2">
        <f t="shared" si="591"/>
        <v>0.94361135893724946</v>
      </c>
      <c r="GB194" s="2">
        <f t="shared" si="592"/>
        <v>0.94656135610165282</v>
      </c>
      <c r="GC194" s="2">
        <f t="shared" si="593"/>
        <v>0.94879403763704961</v>
      </c>
      <c r="GD194" s="2">
        <f t="shared" si="594"/>
        <v>0.95661773692643692</v>
      </c>
      <c r="GE194" s="2">
        <f t="shared" si="595"/>
        <v>0.95323604912691218</v>
      </c>
      <c r="GF194" s="2">
        <f t="shared" si="596"/>
        <v>0.94361695970871118</v>
      </c>
      <c r="GG194" s="2">
        <f t="shared" si="597"/>
        <v>0.93693874644830566</v>
      </c>
      <c r="GH194" s="2">
        <f t="shared" si="598"/>
        <v>0.93750177547533897</v>
      </c>
      <c r="GI194" s="2">
        <f t="shared" si="599"/>
        <v>0.92921987324883015</v>
      </c>
      <c r="GJ194" s="2">
        <f t="shared" si="600"/>
        <v>0.91929915959720321</v>
      </c>
      <c r="GK194" s="2">
        <f t="shared" si="601"/>
        <v>0.91115208639510714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1.8238498010876117E-300</v>
      </c>
      <c r="HP194" s="86">
        <f t="shared" si="628"/>
        <v>0</v>
      </c>
      <c r="HQ194" s="86">
        <f t="shared" si="629"/>
        <v>0</v>
      </c>
      <c r="HS194" s="86">
        <f t="shared" si="539"/>
        <v>3.9337473047045347E-31</v>
      </c>
      <c r="HT194" s="86">
        <f t="shared" si="630"/>
        <v>3.4044997334620284E-40</v>
      </c>
      <c r="HU194" s="86">
        <f t="shared" si="631"/>
        <v>7.5379236353524598E-46</v>
      </c>
      <c r="HV194" s="86">
        <f t="shared" si="632"/>
        <v>7.7996902432247159E-48</v>
      </c>
      <c r="HW194" s="86">
        <f t="shared" si="633"/>
        <v>3.6676529406101114E-48</v>
      </c>
      <c r="HX194" s="86">
        <f t="shared" si="634"/>
        <v>4.2989593035210326E-48</v>
      </c>
      <c r="HY194" s="86">
        <f t="shared" si="635"/>
        <v>1.3313573701235657E-45</v>
      </c>
      <c r="HZ194" s="86">
        <f t="shared" si="636"/>
        <v>2.8719202731493731E-54</v>
      </c>
      <c r="IA194" s="86">
        <f t="shared" si="637"/>
        <v>4.2042923340196468E-50</v>
      </c>
      <c r="IB194" s="86">
        <f t="shared" si="638"/>
        <v>2.4875564125446181E-47</v>
      </c>
      <c r="IC194" s="86">
        <f t="shared" si="639"/>
        <v>1.1082326516190047E-45</v>
      </c>
      <c r="ID194" s="86">
        <f t="shared" si="640"/>
        <v>1.278407066324198E-43</v>
      </c>
      <c r="IE194" s="86">
        <f t="shared" si="641"/>
        <v>1.8567884095131515E-42</v>
      </c>
      <c r="IF194" s="86">
        <f t="shared" si="642"/>
        <v>2.2656580218637737E-80</v>
      </c>
      <c r="IG194" s="86">
        <f t="shared" si="643"/>
        <v>8.7065820085172956E-76</v>
      </c>
      <c r="II194" s="86">
        <f t="shared" si="540"/>
        <v>7.8563053145338136E-4</v>
      </c>
      <c r="IJ194" s="86">
        <f t="shared" si="541"/>
        <v>3.8000372231159831E-5</v>
      </c>
      <c r="IK194" s="86">
        <f t="shared" si="542"/>
        <v>4.049856726964911E-6</v>
      </c>
      <c r="IL194" s="86">
        <f t="shared" si="543"/>
        <v>7.8958102839313957E-6</v>
      </c>
      <c r="IM194" s="86">
        <f t="shared" si="544"/>
        <v>6.6075768195550572E-6</v>
      </c>
      <c r="IN194" s="86">
        <f t="shared" si="545"/>
        <v>6.1979627209001005E-6</v>
      </c>
      <c r="IO194" s="86">
        <f t="shared" si="546"/>
        <v>7.8151478662057254E-6</v>
      </c>
      <c r="IP194" s="86">
        <f t="shared" si="547"/>
        <v>3.6912356612280679E-7</v>
      </c>
      <c r="IQ194" s="86">
        <f t="shared" si="548"/>
        <v>1.5278528827069491E-6</v>
      </c>
      <c r="IR194" s="86">
        <f t="shared" si="549"/>
        <v>8.3168994582955708E-6</v>
      </c>
      <c r="IS194" s="86">
        <f t="shared" si="550"/>
        <v>2.2503652215549033E-5</v>
      </c>
      <c r="IT194" s="86">
        <f t="shared" si="551"/>
        <v>3.6526368802134898E-5</v>
      </c>
      <c r="IU194" s="86">
        <f t="shared" si="552"/>
        <v>7.0942918514659351E-5</v>
      </c>
      <c r="IV194" s="86">
        <f t="shared" si="553"/>
        <v>1.2638049144670524E-4</v>
      </c>
      <c r="IW194" s="86">
        <f t="shared" si="554"/>
        <v>2.4077142707168253E-5</v>
      </c>
      <c r="IY194" s="86">
        <f t="shared" si="555"/>
        <v>7.8563053145338136E-4</v>
      </c>
      <c r="IZ194" s="86">
        <f t="shared" si="556"/>
        <v>3.8000372231159831E-5</v>
      </c>
      <c r="JA194" s="86">
        <f t="shared" si="557"/>
        <v>4.049856726964911E-6</v>
      </c>
      <c r="JB194" s="86">
        <f t="shared" si="558"/>
        <v>7.8958102839313957E-6</v>
      </c>
      <c r="JC194" s="86">
        <f t="shared" si="559"/>
        <v>6.6075768195550572E-6</v>
      </c>
      <c r="JD194" s="86">
        <f t="shared" si="560"/>
        <v>6.1979627209001005E-6</v>
      </c>
      <c r="JE194" s="86">
        <f t="shared" si="561"/>
        <v>7.8151478662057254E-6</v>
      </c>
      <c r="JF194" s="86">
        <f t="shared" si="562"/>
        <v>3.6912356612280679E-7</v>
      </c>
      <c r="JG194" s="86">
        <f t="shared" si="563"/>
        <v>1.5278528827069491E-6</v>
      </c>
      <c r="JH194" s="86">
        <f t="shared" si="564"/>
        <v>8.3168994582955708E-6</v>
      </c>
      <c r="JI194" s="86">
        <f t="shared" si="565"/>
        <v>2.2503652215549033E-5</v>
      </c>
      <c r="JJ194" s="86">
        <f t="shared" si="566"/>
        <v>3.6526368802134898E-5</v>
      </c>
      <c r="JK194" s="86">
        <f t="shared" si="567"/>
        <v>7.0942918514659351E-5</v>
      </c>
      <c r="JL194" s="86">
        <f t="shared" si="568"/>
        <v>1.2638049144670524E-4</v>
      </c>
      <c r="JM194" s="86">
        <f t="shared" si="569"/>
        <v>2.4077142707168253E-5</v>
      </c>
    </row>
    <row r="195" spans="2:273" x14ac:dyDescent="0.25">
      <c r="B195" s="2">
        <v>168</v>
      </c>
      <c r="C195" s="37">
        <v>87.46</v>
      </c>
      <c r="D195" s="37">
        <v>89.620999999999995</v>
      </c>
      <c r="E195" s="37">
        <v>88.034000000000006</v>
      </c>
      <c r="F195" s="37">
        <v>87.397000000000006</v>
      </c>
      <c r="G195" s="37">
        <v>88.483000000000004</v>
      </c>
      <c r="H195" s="37">
        <v>90.344999999999999</v>
      </c>
      <c r="I195" s="37">
        <v>87.552000000000007</v>
      </c>
      <c r="J195" s="37">
        <v>89.879000000000005</v>
      </c>
      <c r="K195" s="37">
        <v>88.414000000000001</v>
      </c>
      <c r="L195" s="37">
        <v>90.19</v>
      </c>
      <c r="M195" s="37">
        <v>92.397000000000006</v>
      </c>
      <c r="N195" s="37">
        <v>91.945999999999998</v>
      </c>
      <c r="O195" s="37">
        <v>91.981999999999999</v>
      </c>
      <c r="P195" s="37">
        <v>92.105000000000004</v>
      </c>
      <c r="Q195" s="37">
        <v>93.509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92.829317585691342</v>
      </c>
      <c r="AG195" s="4">
        <f t="shared" si="455"/>
        <v>92.44295878065094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-0.72431758569133819</v>
      </c>
      <c r="AW195" s="4">
        <f t="shared" si="644"/>
        <v>1.06604121934906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92.829317585691342</v>
      </c>
      <c r="BM195" s="2">
        <f t="shared" si="584"/>
        <v>92.442958780639657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92.105000000000004</v>
      </c>
      <c r="DI195" s="2">
        <f t="shared" si="499"/>
        <v>93.509</v>
      </c>
      <c r="DK195" s="2">
        <f t="shared" si="500"/>
        <v>109.04467636022514</v>
      </c>
      <c r="DL195" s="2">
        <f t="shared" si="645"/>
        <v>120.68534041835358</v>
      </c>
      <c r="DM195" s="2">
        <f t="shared" si="645"/>
        <v>121.4060796896086</v>
      </c>
      <c r="DN195" s="2">
        <f t="shared" si="645"/>
        <v>126.53190175438598</v>
      </c>
      <c r="DO195" s="2">
        <f t="shared" si="645"/>
        <v>122.54977701688553</v>
      </c>
      <c r="DP195" s="2">
        <f t="shared" si="645"/>
        <v>127.72674521664521</v>
      </c>
      <c r="DQ195" s="2">
        <f t="shared" si="645"/>
        <v>118.89764248458987</v>
      </c>
      <c r="DR195" s="2">
        <f t="shared" si="645"/>
        <v>130.6447294117647</v>
      </c>
      <c r="DS195" s="2">
        <f t="shared" si="645"/>
        <v>124.11598319327732</v>
      </c>
      <c r="DT195" s="2">
        <f t="shared" si="645"/>
        <v>124.36208319327731</v>
      </c>
      <c r="DU195" s="2">
        <f t="shared" si="645"/>
        <v>113.09616796148374</v>
      </c>
      <c r="DV195" s="2">
        <f t="shared" si="645"/>
        <v>118.6636666041276</v>
      </c>
      <c r="DW195" s="2">
        <f t="shared" si="645"/>
        <v>128.00635135135136</v>
      </c>
      <c r="DX195" s="2">
        <f t="shared" si="645"/>
        <v>126.8971234402852</v>
      </c>
      <c r="DY195" s="2">
        <f t="shared" si="645"/>
        <v>121.63059770114944</v>
      </c>
      <c r="EA195" s="2">
        <f t="shared" si="440"/>
        <v>88.042693905279506</v>
      </c>
      <c r="EB195" s="2">
        <f t="shared" si="502"/>
        <v>87.176467403883265</v>
      </c>
      <c r="EC195" s="2">
        <f t="shared" si="503"/>
        <v>85.940032315598543</v>
      </c>
      <c r="ED195" s="2">
        <f t="shared" si="504"/>
        <v>86.079028044173214</v>
      </c>
      <c r="EE195" s="2">
        <f t="shared" si="505"/>
        <v>89.52481996124429</v>
      </c>
      <c r="EF195" s="2">
        <f t="shared" si="506"/>
        <v>87.982649858789088</v>
      </c>
      <c r="EG195" s="2">
        <f t="shared" si="507"/>
        <v>87.082558223680692</v>
      </c>
      <c r="EH195" s="2">
        <f t="shared" si="508"/>
        <v>89.437362804678827</v>
      </c>
      <c r="EI195" s="2">
        <f t="shared" si="509"/>
        <v>88.453535766558787</v>
      </c>
      <c r="EJ195" s="2">
        <f t="shared" si="510"/>
        <v>89.970148076491427</v>
      </c>
      <c r="EK195" s="2">
        <f t="shared" si="511"/>
        <v>90.744898838721241</v>
      </c>
      <c r="EL195" s="2">
        <f t="shared" si="512"/>
        <v>92.653239030869287</v>
      </c>
      <c r="EM195" s="2">
        <f t="shared" si="513"/>
        <v>94.838084402216921</v>
      </c>
      <c r="EN195" s="2">
        <f t="shared" si="514"/>
        <v>92.61146448748373</v>
      </c>
      <c r="EO195" s="2">
        <f t="shared" si="515"/>
        <v>94.452343296746363</v>
      </c>
      <c r="EQ195" s="2">
        <f t="shared" si="516"/>
        <v>87.972717079557299</v>
      </c>
      <c r="ER195" s="2">
        <f t="shared" si="646"/>
        <v>87.32702971550691</v>
      </c>
      <c r="ES195" s="2">
        <f t="shared" si="646"/>
        <v>86.972867197028748</v>
      </c>
      <c r="ET195" s="2">
        <f t="shared" si="646"/>
        <v>86.6706046534145</v>
      </c>
      <c r="EU195" s="2">
        <f t="shared" si="646"/>
        <v>87.768389174353331</v>
      </c>
      <c r="EV195" s="2">
        <f t="shared" si="646"/>
        <v>87.623726279650427</v>
      </c>
      <c r="EW195" s="2">
        <f t="shared" si="646"/>
        <v>88.402336158124982</v>
      </c>
      <c r="EX195" s="2">
        <f t="shared" si="646"/>
        <v>89.679703845918496</v>
      </c>
      <c r="EY195" s="2">
        <f t="shared" si="646"/>
        <v>89.534032421796681</v>
      </c>
      <c r="EZ195" s="2">
        <f t="shared" si="646"/>
        <v>89.834393336314875</v>
      </c>
      <c r="FA195" s="2">
        <f t="shared" si="646"/>
        <v>90.377371894047513</v>
      </c>
      <c r="FB195" s="2">
        <f t="shared" si="646"/>
        <v>91.432072595057235</v>
      </c>
      <c r="FC195" s="2">
        <f t="shared" si="646"/>
        <v>92.475501340908593</v>
      </c>
      <c r="FD195" s="2">
        <f t="shared" si="646"/>
        <v>92.846374983520064</v>
      </c>
      <c r="FE195" s="2">
        <f t="shared" si="646"/>
        <v>92.263927534098343</v>
      </c>
      <c r="FG195" s="2">
        <f t="shared" si="518"/>
        <v>0.99999253893437756</v>
      </c>
      <c r="FH195" s="2">
        <f t="shared" si="647"/>
        <v>0.99999310603806135</v>
      </c>
      <c r="FI195" s="2">
        <f t="shared" si="647"/>
        <v>0.99999280077884012</v>
      </c>
      <c r="FJ195" s="2">
        <f t="shared" si="647"/>
        <v>0.9999920587351091</v>
      </c>
      <c r="FK195" s="2">
        <f t="shared" si="647"/>
        <v>0.99999199357832291</v>
      </c>
      <c r="FL195" s="2">
        <f t="shared" si="647"/>
        <v>0.9999915309883195</v>
      </c>
      <c r="FM195" s="2">
        <f t="shared" si="647"/>
        <v>0.99999127184355352</v>
      </c>
      <c r="FN195" s="2">
        <f t="shared" si="647"/>
        <v>0.99999052482153017</v>
      </c>
      <c r="FO195" s="2">
        <f t="shared" si="647"/>
        <v>0.9999907091433512</v>
      </c>
      <c r="FP195" s="2">
        <f t="shared" si="647"/>
        <v>0.99999021291944834</v>
      </c>
      <c r="FQ195" s="2">
        <f t="shared" si="647"/>
        <v>0.99999126005137084</v>
      </c>
      <c r="FR195" s="2">
        <f t="shared" si="647"/>
        <v>0.99999229056120242</v>
      </c>
      <c r="FS195" s="2">
        <f t="shared" si="647"/>
        <v>0.99999141677843895</v>
      </c>
      <c r="FT195" s="2">
        <f t="shared" si="647"/>
        <v>0.99998962624395182</v>
      </c>
      <c r="FU195" s="2">
        <f t="shared" si="647"/>
        <v>0.99998873596602178</v>
      </c>
      <c r="FW195" s="2">
        <f t="shared" si="536"/>
        <v>0.93328655410378458</v>
      </c>
      <c r="FX195" s="2">
        <f t="shared" si="588"/>
        <v>0.95540567491445527</v>
      </c>
      <c r="FY195" s="2">
        <f t="shared" si="589"/>
        <v>0.95935813296413386</v>
      </c>
      <c r="FZ195" s="2">
        <f t="shared" si="590"/>
        <v>0.95162248475359823</v>
      </c>
      <c r="GA195" s="2">
        <f t="shared" si="591"/>
        <v>0.94831651591793831</v>
      </c>
      <c r="GB195" s="2">
        <f t="shared" si="592"/>
        <v>0.95103313427258018</v>
      </c>
      <c r="GC195" s="2">
        <f t="shared" si="593"/>
        <v>0.95308824309728979</v>
      </c>
      <c r="GD195" s="2">
        <f t="shared" si="594"/>
        <v>0.96028330049035882</v>
      </c>
      <c r="GE195" s="2">
        <f t="shared" si="595"/>
        <v>0.95717455516461458</v>
      </c>
      <c r="GF195" s="2">
        <f t="shared" si="596"/>
        <v>0.94832167494665087</v>
      </c>
      <c r="GG195" s="2">
        <f t="shared" si="597"/>
        <v>0.94216655237516256</v>
      </c>
      <c r="GH195" s="2">
        <f t="shared" si="598"/>
        <v>0.9426857612618178</v>
      </c>
      <c r="GI195" s="2">
        <f t="shared" si="599"/>
        <v>0.93504321386659106</v>
      </c>
      <c r="GJ195" s="2">
        <f t="shared" si="600"/>
        <v>0.92587360214013115</v>
      </c>
      <c r="GK195" s="2">
        <f t="shared" si="601"/>
        <v>0.91833128201197678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2.5541275144047582E-307</v>
      </c>
      <c r="HP195" s="86">
        <f t="shared" si="628"/>
        <v>0</v>
      </c>
      <c r="HQ195" s="86">
        <f t="shared" si="629"/>
        <v>0</v>
      </c>
      <c r="HS195" s="86">
        <f t="shared" si="539"/>
        <v>3.1061719740503162E-32</v>
      </c>
      <c r="HT195" s="86">
        <f t="shared" si="630"/>
        <v>1.6221508835371171E-41</v>
      </c>
      <c r="HU195" s="86">
        <f t="shared" si="631"/>
        <v>2.2085468027298425E-47</v>
      </c>
      <c r="HV195" s="86">
        <f t="shared" si="632"/>
        <v>1.8920646398759976E-49</v>
      </c>
      <c r="HW195" s="86">
        <f t="shared" si="633"/>
        <v>7.7445574710960228E-50</v>
      </c>
      <c r="HX195" s="86">
        <f t="shared" si="634"/>
        <v>9.7188185782540596E-50</v>
      </c>
      <c r="HY195" s="86">
        <f t="shared" si="635"/>
        <v>3.6718859687326613E-47</v>
      </c>
      <c r="HZ195" s="86">
        <f t="shared" si="636"/>
        <v>4.2465568832916709E-56</v>
      </c>
      <c r="IA195" s="86">
        <f t="shared" si="637"/>
        <v>8.3025525170903969E-52</v>
      </c>
      <c r="IB195" s="86">
        <f t="shared" si="638"/>
        <v>5.668993438156564E-49</v>
      </c>
      <c r="IC195" s="86">
        <f t="shared" si="639"/>
        <v>2.7750897437824984E-47</v>
      </c>
      <c r="ID195" s="86">
        <f t="shared" si="640"/>
        <v>3.8819777179452399E-45</v>
      </c>
      <c r="IE195" s="86">
        <f t="shared" si="641"/>
        <v>5.6691558620904748E-44</v>
      </c>
      <c r="IF195" s="86">
        <f t="shared" si="642"/>
        <v>2.0351480516350884E-83</v>
      </c>
      <c r="IG195" s="86">
        <f t="shared" si="643"/>
        <v>1.0156987408384984E-78</v>
      </c>
      <c r="II195" s="86">
        <f t="shared" si="540"/>
        <v>5.0278194255832913E-4</v>
      </c>
      <c r="IJ195" s="86">
        <f t="shared" si="541"/>
        <v>2.1669668047018429E-5</v>
      </c>
      <c r="IK195" s="86">
        <f t="shared" si="542"/>
        <v>2.0634859377047415E-6</v>
      </c>
      <c r="IL195" s="86">
        <f t="shared" si="543"/>
        <v>4.0164434890743101E-6</v>
      </c>
      <c r="IM195" s="86">
        <f t="shared" si="544"/>
        <v>3.2673713937420222E-6</v>
      </c>
      <c r="IN195" s="86">
        <f t="shared" si="545"/>
        <v>3.0960360866397999E-6</v>
      </c>
      <c r="IO195" s="86">
        <f t="shared" si="546"/>
        <v>4.0031605031976463E-6</v>
      </c>
      <c r="IP195" s="86">
        <f t="shared" si="547"/>
        <v>1.644414436245072E-7</v>
      </c>
      <c r="IQ195" s="86">
        <f t="shared" si="548"/>
        <v>7.2541469867549536E-7</v>
      </c>
      <c r="IR195" s="86">
        <f t="shared" si="549"/>
        <v>4.1734792402164601E-6</v>
      </c>
      <c r="IS195" s="86">
        <f t="shared" si="550"/>
        <v>1.1697759446347794E-5</v>
      </c>
      <c r="IT195" s="86">
        <f t="shared" si="551"/>
        <v>1.9650051670431097E-5</v>
      </c>
      <c r="IU195" s="86">
        <f t="shared" si="552"/>
        <v>3.8680178385676472E-5</v>
      </c>
      <c r="IV195" s="86">
        <f t="shared" si="553"/>
        <v>6.9341941839627839E-5</v>
      </c>
      <c r="IW195" s="86">
        <f t="shared" si="554"/>
        <v>1.1315096353609654E-5</v>
      </c>
      <c r="IY195" s="86">
        <f t="shared" si="555"/>
        <v>5.0278194255832913E-4</v>
      </c>
      <c r="IZ195" s="86">
        <f t="shared" si="556"/>
        <v>2.1669668047018429E-5</v>
      </c>
      <c r="JA195" s="86">
        <f t="shared" si="557"/>
        <v>2.0634859377047415E-6</v>
      </c>
      <c r="JB195" s="86">
        <f t="shared" si="558"/>
        <v>4.0164434890743101E-6</v>
      </c>
      <c r="JC195" s="86">
        <f t="shared" si="559"/>
        <v>3.2673713937420222E-6</v>
      </c>
      <c r="JD195" s="86">
        <f t="shared" si="560"/>
        <v>3.0960360866397999E-6</v>
      </c>
      <c r="JE195" s="86">
        <f t="shared" si="561"/>
        <v>4.0031605031976463E-6</v>
      </c>
      <c r="JF195" s="86">
        <f t="shared" si="562"/>
        <v>1.644414436245072E-7</v>
      </c>
      <c r="JG195" s="86">
        <f t="shared" si="563"/>
        <v>7.2541469867549536E-7</v>
      </c>
      <c r="JH195" s="86">
        <f t="shared" si="564"/>
        <v>4.1734792402164601E-6</v>
      </c>
      <c r="JI195" s="86">
        <f t="shared" si="565"/>
        <v>1.1697759446347794E-5</v>
      </c>
      <c r="JJ195" s="86">
        <f t="shared" si="566"/>
        <v>1.9650051670431097E-5</v>
      </c>
      <c r="JK195" s="86">
        <f t="shared" si="567"/>
        <v>3.8680178385676472E-5</v>
      </c>
      <c r="JL195" s="86">
        <f t="shared" si="568"/>
        <v>6.9341941839627839E-5</v>
      </c>
      <c r="JM195" s="86">
        <f t="shared" si="569"/>
        <v>1.1315096353609654E-5</v>
      </c>
    </row>
    <row r="196" spans="2:273" x14ac:dyDescent="0.25">
      <c r="B196" s="2">
        <v>169</v>
      </c>
      <c r="C196" s="37">
        <v>88.762</v>
      </c>
      <c r="D196" s="37">
        <v>85.983000000000004</v>
      </c>
      <c r="E196" s="37">
        <v>89.483000000000004</v>
      </c>
      <c r="F196" s="37">
        <v>88.81</v>
      </c>
      <c r="G196" s="37">
        <v>85.620999999999995</v>
      </c>
      <c r="H196" s="37">
        <v>91.069000000000003</v>
      </c>
      <c r="I196" s="37">
        <v>88.775999999999996</v>
      </c>
      <c r="J196" s="37">
        <v>91.5</v>
      </c>
      <c r="K196" s="37">
        <v>92.947999999999993</v>
      </c>
      <c r="L196" s="37">
        <v>90.655000000000001</v>
      </c>
      <c r="M196" s="37">
        <v>90.655000000000001</v>
      </c>
      <c r="N196" s="37">
        <v>91.588999999999999</v>
      </c>
      <c r="O196" s="37">
        <v>90.570999999999998</v>
      </c>
      <c r="P196" s="37">
        <v>94.087999999999994</v>
      </c>
      <c r="Q196" s="37">
        <v>90.105000000000004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92.702465623822008</v>
      </c>
      <c r="AG196" s="4">
        <f t="shared" si="455"/>
        <v>92.285722272740458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1.3855343761779864</v>
      </c>
      <c r="AW196" s="4">
        <f t="shared" si="644"/>
        <v>-2.1807222727404536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92.702465623822008</v>
      </c>
      <c r="BM196" s="2">
        <f t="shared" si="584"/>
        <v>92.28572227273915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94.087999999999994</v>
      </c>
      <c r="DI196" s="2">
        <f t="shared" si="499"/>
        <v>90.105000000000004</v>
      </c>
      <c r="DK196" s="2">
        <f t="shared" si="500"/>
        <v>109.07462317073171</v>
      </c>
      <c r="DL196" s="2">
        <f t="shared" si="645"/>
        <v>120.77444062078273</v>
      </c>
      <c r="DM196" s="2">
        <f t="shared" si="645"/>
        <v>121.51601551956811</v>
      </c>
      <c r="DN196" s="2">
        <f t="shared" si="645"/>
        <v>126.6829404183536</v>
      </c>
      <c r="DO196" s="2">
        <f t="shared" si="645"/>
        <v>122.67816838649154</v>
      </c>
      <c r="DP196" s="2">
        <f t="shared" si="645"/>
        <v>127.87520776490776</v>
      </c>
      <c r="DQ196" s="2">
        <f t="shared" si="645"/>
        <v>118.98837624466573</v>
      </c>
      <c r="DR196" s="2">
        <f t="shared" si="645"/>
        <v>130.8073243697479</v>
      </c>
      <c r="DS196" s="2">
        <f t="shared" si="645"/>
        <v>124.21985014005604</v>
      </c>
      <c r="DT196" s="2">
        <f t="shared" si="645"/>
        <v>124.4608705882353</v>
      </c>
      <c r="DU196" s="2">
        <f t="shared" si="645"/>
        <v>113.11560794397636</v>
      </c>
      <c r="DV196" s="2">
        <f t="shared" si="645"/>
        <v>118.71679146341465</v>
      </c>
      <c r="DW196" s="2">
        <f t="shared" si="645"/>
        <v>128.12941536273115</v>
      </c>
      <c r="DX196" s="2">
        <f t="shared" si="645"/>
        <v>127.01539148841354</v>
      </c>
      <c r="DY196" s="2">
        <f t="shared" si="645"/>
        <v>121.72715921394143</v>
      </c>
      <c r="EA196" s="2">
        <f t="shared" si="440"/>
        <v>87.941767857142864</v>
      </c>
      <c r="EB196" s="2">
        <f t="shared" si="502"/>
        <v>87.050935129227227</v>
      </c>
      <c r="EC196" s="2">
        <f t="shared" si="503"/>
        <v>85.807246463119697</v>
      </c>
      <c r="ED196" s="2">
        <f t="shared" si="504"/>
        <v>85.951596435144836</v>
      </c>
      <c r="EE196" s="2">
        <f t="shared" si="505"/>
        <v>89.456388587684756</v>
      </c>
      <c r="EF196" s="2">
        <f t="shared" si="506"/>
        <v>87.873827279473915</v>
      </c>
      <c r="EG196" s="2">
        <f t="shared" si="507"/>
        <v>86.957681399848212</v>
      </c>
      <c r="EH196" s="2">
        <f t="shared" si="508"/>
        <v>89.33752223964801</v>
      </c>
      <c r="EI196" s="2">
        <f t="shared" si="509"/>
        <v>88.317084035952092</v>
      </c>
      <c r="EJ196" s="2">
        <f t="shared" si="510"/>
        <v>89.851684510384516</v>
      </c>
      <c r="EK196" s="2">
        <f t="shared" si="511"/>
        <v>90.602765399273636</v>
      </c>
      <c r="EL196" s="2">
        <f t="shared" si="512"/>
        <v>92.553402216726198</v>
      </c>
      <c r="EM196" s="2">
        <f t="shared" si="513"/>
        <v>94.754612146271356</v>
      </c>
      <c r="EN196" s="2">
        <f t="shared" si="514"/>
        <v>92.479860098497028</v>
      </c>
      <c r="EO196" s="2">
        <f t="shared" si="515"/>
        <v>94.338019824158579</v>
      </c>
      <c r="EQ196" s="2">
        <f t="shared" si="516"/>
        <v>87.870807806394851</v>
      </c>
      <c r="ER196" s="2">
        <f t="shared" si="646"/>
        <v>87.203567016265112</v>
      </c>
      <c r="ES196" s="2">
        <f t="shared" si="646"/>
        <v>86.854459140721715</v>
      </c>
      <c r="ET196" s="2">
        <f t="shared" si="646"/>
        <v>86.55161357262304</v>
      </c>
      <c r="EU196" s="2">
        <f t="shared" si="646"/>
        <v>87.675057154852638</v>
      </c>
      <c r="EV196" s="2">
        <f t="shared" si="646"/>
        <v>87.509865581625903</v>
      </c>
      <c r="EW196" s="2">
        <f t="shared" si="646"/>
        <v>88.295889742871111</v>
      </c>
      <c r="EX196" s="2">
        <f t="shared" si="646"/>
        <v>89.583233462856441</v>
      </c>
      <c r="EY196" s="2">
        <f t="shared" si="646"/>
        <v>89.412480331674857</v>
      </c>
      <c r="EZ196" s="2">
        <f t="shared" si="646"/>
        <v>89.713989616875395</v>
      </c>
      <c r="FA196" s="2">
        <f t="shared" si="646"/>
        <v>90.229982397935373</v>
      </c>
      <c r="FB196" s="2">
        <f t="shared" si="646"/>
        <v>91.314659793178009</v>
      </c>
      <c r="FC196" s="2">
        <f t="shared" si="646"/>
        <v>92.357244374952174</v>
      </c>
      <c r="FD196" s="2">
        <f t="shared" si="646"/>
        <v>92.718368909369033</v>
      </c>
      <c r="FE196" s="2">
        <f t="shared" si="646"/>
        <v>92.11896314593821</v>
      </c>
      <c r="FG196" s="2">
        <f t="shared" si="518"/>
        <v>0.99999319542281206</v>
      </c>
      <c r="FH196" s="2">
        <f t="shared" si="647"/>
        <v>0.99999371262817194</v>
      </c>
      <c r="FI196" s="2">
        <f t="shared" si="647"/>
        <v>0.99999343422810816</v>
      </c>
      <c r="FJ196" s="2">
        <f t="shared" si="647"/>
        <v>0.9999927574752806</v>
      </c>
      <c r="FK196" s="2">
        <f t="shared" si="647"/>
        <v>0.99999269805150193</v>
      </c>
      <c r="FL196" s="2">
        <f t="shared" si="647"/>
        <v>0.99999227616379305</v>
      </c>
      <c r="FM196" s="2">
        <f t="shared" si="647"/>
        <v>0.99999203982059992</v>
      </c>
      <c r="FN196" s="2">
        <f t="shared" si="647"/>
        <v>0.99999135852732624</v>
      </c>
      <c r="FO196" s="2">
        <f t="shared" si="647"/>
        <v>0.99999152663110247</v>
      </c>
      <c r="FP196" s="2">
        <f t="shared" si="647"/>
        <v>0.99999107406876464</v>
      </c>
      <c r="FQ196" s="2">
        <f t="shared" si="647"/>
        <v>0.99999202906598494</v>
      </c>
      <c r="FR196" s="2">
        <f t="shared" si="647"/>
        <v>0.99999296890348177</v>
      </c>
      <c r="FS196" s="2">
        <f t="shared" si="647"/>
        <v>0.99999217200298773</v>
      </c>
      <c r="FT196" s="2">
        <f t="shared" si="647"/>
        <v>0.9999905390134034</v>
      </c>
      <c r="FU196" s="2">
        <f t="shared" si="647"/>
        <v>0.99998972706873535</v>
      </c>
      <c r="FW196" s="2">
        <f t="shared" si="536"/>
        <v>0.93879735098336603</v>
      </c>
      <c r="FX196" s="2">
        <f t="shared" si="588"/>
        <v>0.95916927986488887</v>
      </c>
      <c r="FY196" s="2">
        <f t="shared" si="589"/>
        <v>0.96280115202316296</v>
      </c>
      <c r="FZ196" s="2">
        <f t="shared" si="590"/>
        <v>0.9556905698977346</v>
      </c>
      <c r="GA196" s="2">
        <f t="shared" si="591"/>
        <v>0.95264876848580315</v>
      </c>
      <c r="GB196" s="2">
        <f t="shared" si="592"/>
        <v>0.95514844235546248</v>
      </c>
      <c r="GC196" s="2">
        <f t="shared" si="593"/>
        <v>0.95703863646935139</v>
      </c>
      <c r="GD196" s="2">
        <f t="shared" si="594"/>
        <v>0.96365091260339386</v>
      </c>
      <c r="GE196" s="2">
        <f t="shared" si="595"/>
        <v>0.96079499880666364</v>
      </c>
      <c r="GF196" s="2">
        <f t="shared" si="596"/>
        <v>0.95265351666104325</v>
      </c>
      <c r="GG196" s="2">
        <f t="shared" si="597"/>
        <v>0.94698549309205982</v>
      </c>
      <c r="GH196" s="2">
        <f t="shared" si="598"/>
        <v>0.94746385155622026</v>
      </c>
      <c r="GI196" s="2">
        <f t="shared" si="599"/>
        <v>0.94041816740411499</v>
      </c>
      <c r="GJ196" s="2">
        <f t="shared" si="600"/>
        <v>0.93195209146663849</v>
      </c>
      <c r="GK196" s="2">
        <f t="shared" si="601"/>
        <v>0.92497813972552301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2.3424200607207287E-33</v>
      </c>
      <c r="HT196" s="86">
        <f t="shared" si="630"/>
        <v>7.3456515952769894E-43</v>
      </c>
      <c r="HU196" s="86">
        <f t="shared" si="631"/>
        <v>6.0953823847038426E-49</v>
      </c>
      <c r="HV196" s="86">
        <f t="shared" si="632"/>
        <v>4.3073649258145136E-51</v>
      </c>
      <c r="HW196" s="86">
        <f t="shared" si="633"/>
        <v>1.528084969981763E-51</v>
      </c>
      <c r="HX196" s="86">
        <f t="shared" si="634"/>
        <v>2.0577353452148337E-51</v>
      </c>
      <c r="HY196" s="86">
        <f t="shared" si="635"/>
        <v>9.51672018221264E-49</v>
      </c>
      <c r="HZ196" s="86">
        <f t="shared" si="636"/>
        <v>5.8448608964160101E-58</v>
      </c>
      <c r="IA196" s="86">
        <f t="shared" si="637"/>
        <v>1.5326324332969571E-53</v>
      </c>
      <c r="IB196" s="86">
        <f t="shared" si="638"/>
        <v>1.2089944861263226E-50</v>
      </c>
      <c r="IC196" s="86">
        <f t="shared" si="639"/>
        <v>6.5090521389926205E-49</v>
      </c>
      <c r="ID196" s="86">
        <f t="shared" si="640"/>
        <v>1.1083673886737442E-46</v>
      </c>
      <c r="IE196" s="86">
        <f t="shared" si="641"/>
        <v>1.6250535336716267E-45</v>
      </c>
      <c r="IF196" s="86">
        <f t="shared" si="642"/>
        <v>1.6006332996309012E-86</v>
      </c>
      <c r="IG196" s="86">
        <f t="shared" si="643"/>
        <v>1.0397528336454305E-81</v>
      </c>
      <c r="II196" s="86">
        <f t="shared" si="540"/>
        <v>3.1732326185324693E-4</v>
      </c>
      <c r="IJ196" s="86">
        <f t="shared" si="541"/>
        <v>1.2165840779534627E-5</v>
      </c>
      <c r="IK196" s="86">
        <f t="shared" si="542"/>
        <v>1.0321735663251235E-6</v>
      </c>
      <c r="IL196" s="86">
        <f t="shared" si="543"/>
        <v>2.0035135078435613E-6</v>
      </c>
      <c r="IM196" s="86">
        <f t="shared" si="544"/>
        <v>1.5822615657315223E-6</v>
      </c>
      <c r="IN196" s="86">
        <f t="shared" si="545"/>
        <v>1.5156125537758092E-6</v>
      </c>
      <c r="IO196" s="86">
        <f t="shared" si="546"/>
        <v>2.0116534862269974E-6</v>
      </c>
      <c r="IP196" s="86">
        <f t="shared" si="547"/>
        <v>7.1647305499831523E-8</v>
      </c>
      <c r="IQ196" s="86">
        <f t="shared" si="548"/>
        <v>3.3731331857863215E-7</v>
      </c>
      <c r="IR196" s="86">
        <f t="shared" si="549"/>
        <v>2.0519273378241132E-6</v>
      </c>
      <c r="IS196" s="86">
        <f t="shared" si="550"/>
        <v>5.9597977483466059E-6</v>
      </c>
      <c r="IT196" s="86">
        <f t="shared" si="551"/>
        <v>1.0373377848180777E-5</v>
      </c>
      <c r="IU196" s="86">
        <f t="shared" si="552"/>
        <v>2.0686524338408685E-5</v>
      </c>
      <c r="IV196" s="86">
        <f t="shared" si="553"/>
        <v>3.7290286721387495E-5</v>
      </c>
      <c r="IW196" s="86">
        <f t="shared" si="554"/>
        <v>5.1769551965773616E-6</v>
      </c>
      <c r="IY196" s="86">
        <f t="shared" si="555"/>
        <v>3.1732326185324693E-4</v>
      </c>
      <c r="IZ196" s="86">
        <f t="shared" si="556"/>
        <v>1.2165840779534627E-5</v>
      </c>
      <c r="JA196" s="86">
        <f t="shared" si="557"/>
        <v>1.0321735663251235E-6</v>
      </c>
      <c r="JB196" s="86">
        <f t="shared" si="558"/>
        <v>2.0035135078435613E-6</v>
      </c>
      <c r="JC196" s="86">
        <f t="shared" si="559"/>
        <v>1.5822615657315223E-6</v>
      </c>
      <c r="JD196" s="86">
        <f t="shared" si="560"/>
        <v>1.5156125537758092E-6</v>
      </c>
      <c r="JE196" s="86">
        <f t="shared" si="561"/>
        <v>2.0116534862269974E-6</v>
      </c>
      <c r="JF196" s="86">
        <f t="shared" si="562"/>
        <v>7.1647305499831523E-8</v>
      </c>
      <c r="JG196" s="86">
        <f t="shared" si="563"/>
        <v>3.3731331857863215E-7</v>
      </c>
      <c r="JH196" s="86">
        <f t="shared" si="564"/>
        <v>2.0519273378241132E-6</v>
      </c>
      <c r="JI196" s="86">
        <f t="shared" si="565"/>
        <v>5.9597977483466059E-6</v>
      </c>
      <c r="JJ196" s="86">
        <f t="shared" si="566"/>
        <v>1.0373377848180777E-5</v>
      </c>
      <c r="JK196" s="86">
        <f t="shared" si="567"/>
        <v>2.0686524338408685E-5</v>
      </c>
      <c r="JL196" s="86">
        <f t="shared" si="568"/>
        <v>3.7290286721387495E-5</v>
      </c>
      <c r="JM196" s="86">
        <f t="shared" si="569"/>
        <v>5.1769551965773616E-6</v>
      </c>
    </row>
    <row r="197" spans="2:273" x14ac:dyDescent="0.25">
      <c r="B197" s="2">
        <v>170</v>
      </c>
      <c r="C197" s="37">
        <v>86.793999999999997</v>
      </c>
      <c r="D197" s="37">
        <v>88.052000000000007</v>
      </c>
      <c r="E197" s="37">
        <v>87.379000000000005</v>
      </c>
      <c r="F197" s="37">
        <v>89.206999999999994</v>
      </c>
      <c r="G197" s="37">
        <v>88.534000000000006</v>
      </c>
      <c r="H197" s="37">
        <v>89.930999999999997</v>
      </c>
      <c r="I197" s="37">
        <v>89.224000000000004</v>
      </c>
      <c r="J197" s="37">
        <v>89.965999999999994</v>
      </c>
      <c r="K197" s="37">
        <v>91.706999999999994</v>
      </c>
      <c r="L197" s="37">
        <v>90.585999999999999</v>
      </c>
      <c r="M197" s="37">
        <v>90.914000000000001</v>
      </c>
      <c r="N197" s="37">
        <v>90.838999999999999</v>
      </c>
      <c r="O197" s="37">
        <v>92.375</v>
      </c>
      <c r="P197" s="37">
        <v>94.772000000000006</v>
      </c>
      <c r="Q197" s="37">
        <v>91.649000000000001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92.129206173773383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-0.48020617377338226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92.129206173773241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91.649000000000001</v>
      </c>
      <c r="DK197" s="2">
        <f t="shared" si="500"/>
        <v>109.10456998123827</v>
      </c>
      <c r="DL197" s="2">
        <f t="shared" si="645"/>
        <v>120.86354082321188</v>
      </c>
      <c r="DM197" s="2">
        <f t="shared" si="645"/>
        <v>121.62595134952763</v>
      </c>
      <c r="DN197" s="2">
        <f t="shared" si="645"/>
        <v>126.83397908232121</v>
      </c>
      <c r="DO197" s="2">
        <f t="shared" si="645"/>
        <v>122.80655975609754</v>
      </c>
      <c r="DP197" s="2">
        <f t="shared" si="645"/>
        <v>128.0236703131703</v>
      </c>
      <c r="DQ197" s="2">
        <f t="shared" si="645"/>
        <v>119.07911000474159</v>
      </c>
      <c r="DR197" s="2">
        <f t="shared" si="645"/>
        <v>130.96991932773111</v>
      </c>
      <c r="DS197" s="2">
        <f t="shared" si="645"/>
        <v>124.32371708683475</v>
      </c>
      <c r="DT197" s="2">
        <f t="shared" si="645"/>
        <v>124.55965798319329</v>
      </c>
      <c r="DU197" s="2">
        <f t="shared" si="645"/>
        <v>113.13504792646897</v>
      </c>
      <c r="DV197" s="2">
        <f t="shared" si="645"/>
        <v>118.7699163227017</v>
      </c>
      <c r="DW197" s="2">
        <f t="shared" si="645"/>
        <v>128.25247937411098</v>
      </c>
      <c r="DX197" s="2">
        <f t="shared" si="645"/>
        <v>127.13365953654188</v>
      </c>
      <c r="DY197" s="2">
        <f t="shared" si="645"/>
        <v>121.82372072673343</v>
      </c>
      <c r="EA197" s="2">
        <f t="shared" si="440"/>
        <v>87.840841809006221</v>
      </c>
      <c r="EB197" s="2">
        <f t="shared" si="502"/>
        <v>86.925402854571189</v>
      </c>
      <c r="EC197" s="2">
        <f t="shared" si="503"/>
        <v>85.674460610640864</v>
      </c>
      <c r="ED197" s="2">
        <f t="shared" si="504"/>
        <v>85.824164826116444</v>
      </c>
      <c r="EE197" s="2">
        <f t="shared" si="505"/>
        <v>89.387957214125208</v>
      </c>
      <c r="EF197" s="2">
        <f t="shared" si="506"/>
        <v>87.765004700158727</v>
      </c>
      <c r="EG197" s="2">
        <f t="shared" si="507"/>
        <v>86.832804576015732</v>
      </c>
      <c r="EH197" s="2">
        <f t="shared" si="508"/>
        <v>89.237681674617193</v>
      </c>
      <c r="EI197" s="2">
        <f t="shared" si="509"/>
        <v>88.180632305345398</v>
      </c>
      <c r="EJ197" s="2">
        <f t="shared" si="510"/>
        <v>89.733220944277605</v>
      </c>
      <c r="EK197" s="2">
        <f t="shared" si="511"/>
        <v>90.460631959826031</v>
      </c>
      <c r="EL197" s="2">
        <f t="shared" si="512"/>
        <v>92.453565402583124</v>
      </c>
      <c r="EM197" s="2">
        <f t="shared" si="513"/>
        <v>94.671139890325776</v>
      </c>
      <c r="EN197" s="2">
        <f t="shared" si="514"/>
        <v>92.348255709510326</v>
      </c>
      <c r="EO197" s="2">
        <f t="shared" si="515"/>
        <v>94.223696351570794</v>
      </c>
      <c r="EQ197" s="2">
        <f t="shared" si="516"/>
        <v>87.768898533232402</v>
      </c>
      <c r="ER197" s="2">
        <f t="shared" si="646"/>
        <v>87.080104317023313</v>
      </c>
      <c r="ES197" s="2">
        <f t="shared" si="646"/>
        <v>86.736051084414683</v>
      </c>
      <c r="ET197" s="2">
        <f t="shared" si="646"/>
        <v>86.432622491831594</v>
      </c>
      <c r="EU197" s="2">
        <f t="shared" si="646"/>
        <v>87.581725135351931</v>
      </c>
      <c r="EV197" s="2">
        <f t="shared" si="646"/>
        <v>87.396004883601364</v>
      </c>
      <c r="EW197" s="2">
        <f t="shared" si="646"/>
        <v>88.189443327617226</v>
      </c>
      <c r="EX197" s="2">
        <f t="shared" si="646"/>
        <v>89.4867630797944</v>
      </c>
      <c r="EY197" s="2">
        <f t="shared" si="646"/>
        <v>89.290928241553047</v>
      </c>
      <c r="EZ197" s="2">
        <f t="shared" si="646"/>
        <v>89.593585897435929</v>
      </c>
      <c r="FA197" s="2">
        <f t="shared" si="646"/>
        <v>90.082592901823233</v>
      </c>
      <c r="FB197" s="2">
        <f t="shared" si="646"/>
        <v>91.197246991298798</v>
      </c>
      <c r="FC197" s="2">
        <f t="shared" si="646"/>
        <v>92.238987408995754</v>
      </c>
      <c r="FD197" s="2">
        <f t="shared" si="646"/>
        <v>92.590362835218016</v>
      </c>
      <c r="FE197" s="2">
        <f t="shared" si="646"/>
        <v>91.973998757778062</v>
      </c>
      <c r="FG197" s="2">
        <f t="shared" si="518"/>
        <v>0.99999379414813172</v>
      </c>
      <c r="FH197" s="2">
        <f t="shared" si="647"/>
        <v>0.9999942658455695</v>
      </c>
      <c r="FI197" s="2">
        <f t="shared" si="647"/>
        <v>0.99999401194140658</v>
      </c>
      <c r="FJ197" s="2">
        <f t="shared" si="647"/>
        <v>0.99999339473474236</v>
      </c>
      <c r="FK197" s="2">
        <f t="shared" si="647"/>
        <v>0.9999933405395427</v>
      </c>
      <c r="FL197" s="2">
        <f t="shared" si="647"/>
        <v>0.99999295577287051</v>
      </c>
      <c r="FM197" s="2">
        <f t="shared" si="647"/>
        <v>0.99999274022501905</v>
      </c>
      <c r="FN197" s="2">
        <f t="shared" si="647"/>
        <v>0.99999211887726103</v>
      </c>
      <c r="FO197" s="2">
        <f t="shared" si="647"/>
        <v>0.99999227218995801</v>
      </c>
      <c r="FP197" s="2">
        <f t="shared" si="647"/>
        <v>0.99999185944756852</v>
      </c>
      <c r="FQ197" s="2">
        <f t="shared" si="647"/>
        <v>0.99999273041667991</v>
      </c>
      <c r="FR197" s="2">
        <f t="shared" si="647"/>
        <v>0.99999358755979573</v>
      </c>
      <c r="FS197" s="2">
        <f t="shared" si="647"/>
        <v>0.99999286077695704</v>
      </c>
      <c r="FT197" s="2">
        <f t="shared" si="647"/>
        <v>0.99999137147049</v>
      </c>
      <c r="FU197" s="2">
        <f t="shared" si="647"/>
        <v>0.99999063096686602</v>
      </c>
      <c r="FW197" s="2">
        <f t="shared" si="536"/>
        <v>0.94388030662629774</v>
      </c>
      <c r="FX197" s="2">
        <f t="shared" si="588"/>
        <v>0.96262767456974774</v>
      </c>
      <c r="FY197" s="2">
        <f t="shared" si="589"/>
        <v>0.96596284056323611</v>
      </c>
      <c r="FZ197" s="2">
        <f t="shared" si="590"/>
        <v>0.95943115168138438</v>
      </c>
      <c r="GA197" s="2">
        <f t="shared" si="591"/>
        <v>0.95663448573534904</v>
      </c>
      <c r="GB197" s="2">
        <f t="shared" si="592"/>
        <v>0.95893282367076005</v>
      </c>
      <c r="GC197" s="2">
        <f t="shared" si="593"/>
        <v>0.96067009847609663</v>
      </c>
      <c r="GD197" s="2">
        <f t="shared" si="594"/>
        <v>0.96674287116406143</v>
      </c>
      <c r="GE197" s="2">
        <f t="shared" si="595"/>
        <v>0.96412084467701442</v>
      </c>
      <c r="GF197" s="2">
        <f t="shared" si="596"/>
        <v>0.95663885243178304</v>
      </c>
      <c r="GG197" s="2">
        <f t="shared" si="597"/>
        <v>0.95142360063127207</v>
      </c>
      <c r="GH197" s="2">
        <f t="shared" si="598"/>
        <v>0.95186394889279269</v>
      </c>
      <c r="GI197" s="2">
        <f t="shared" si="599"/>
        <v>0.9453743448181402</v>
      </c>
      <c r="GJ197" s="2">
        <f t="shared" si="600"/>
        <v>0.93756574607807941</v>
      </c>
      <c r="GK197" s="2">
        <f t="shared" si="601"/>
        <v>0.93112459608800902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1.6870175228917891E-34</v>
      </c>
      <c r="HT197" s="86">
        <f t="shared" si="630"/>
        <v>3.1613078830614361E-44</v>
      </c>
      <c r="HU197" s="86">
        <f t="shared" si="631"/>
        <v>1.5846409470160846E-50</v>
      </c>
      <c r="HV197" s="86">
        <f t="shared" si="632"/>
        <v>9.2023858763907622E-53</v>
      </c>
      <c r="HW197" s="86">
        <f t="shared" si="633"/>
        <v>2.8173224417766251E-53</v>
      </c>
      <c r="HX197" s="86">
        <f t="shared" si="634"/>
        <v>4.0802548884459761E-53</v>
      </c>
      <c r="HY197" s="86">
        <f t="shared" si="635"/>
        <v>2.3178473030238192E-50</v>
      </c>
      <c r="HZ197" s="86">
        <f t="shared" si="636"/>
        <v>7.4882460772787185E-60</v>
      </c>
      <c r="IA197" s="86">
        <f t="shared" si="637"/>
        <v>2.6446485002306819E-55</v>
      </c>
      <c r="IB197" s="86">
        <f t="shared" si="638"/>
        <v>2.4128131730549374E-52</v>
      </c>
      <c r="IC197" s="86">
        <f t="shared" si="639"/>
        <v>1.4300414204965129E-50</v>
      </c>
      <c r="ID197" s="86">
        <f t="shared" si="640"/>
        <v>2.9754788891606912E-48</v>
      </c>
      <c r="IE197" s="86">
        <f t="shared" si="641"/>
        <v>4.3732621161537333E-47</v>
      </c>
      <c r="IF197" s="86">
        <f t="shared" si="642"/>
        <v>1.1022405346776166E-89</v>
      </c>
      <c r="IG197" s="86">
        <f t="shared" si="643"/>
        <v>9.3397971144762072E-85</v>
      </c>
      <c r="II197" s="86">
        <f t="shared" si="540"/>
        <v>1.9750003411693015E-4</v>
      </c>
      <c r="IJ197" s="86">
        <f t="shared" si="541"/>
        <v>6.7242482718863753E-6</v>
      </c>
      <c r="IK197" s="86">
        <f t="shared" si="542"/>
        <v>5.0685033274215217E-7</v>
      </c>
      <c r="IL197" s="86">
        <f t="shared" si="543"/>
        <v>9.8001489168346014E-7</v>
      </c>
      <c r="IM197" s="86">
        <f t="shared" si="544"/>
        <v>7.5035091174874861E-7</v>
      </c>
      <c r="IN197" s="86">
        <f t="shared" si="545"/>
        <v>7.2707513440161315E-7</v>
      </c>
      <c r="IO197" s="86">
        <f t="shared" si="546"/>
        <v>9.9168179192318596E-7</v>
      </c>
      <c r="IP197" s="86">
        <f t="shared" si="547"/>
        <v>3.0529759107852787E-8</v>
      </c>
      <c r="IQ197" s="86">
        <f t="shared" si="548"/>
        <v>1.536060205910201E-7</v>
      </c>
      <c r="IR197" s="86">
        <f t="shared" si="549"/>
        <v>9.8840653939227836E-7</v>
      </c>
      <c r="IS197" s="86">
        <f t="shared" si="550"/>
        <v>2.9759179329920873E-6</v>
      </c>
      <c r="IT197" s="86">
        <f t="shared" si="551"/>
        <v>5.3735092081268456E-6</v>
      </c>
      <c r="IU197" s="86">
        <f t="shared" si="552"/>
        <v>1.0851406442899749E-5</v>
      </c>
      <c r="IV197" s="86">
        <f t="shared" si="553"/>
        <v>1.9654233866182911E-5</v>
      </c>
      <c r="IW197" s="86">
        <f t="shared" si="554"/>
        <v>2.3058180972087796E-6</v>
      </c>
      <c r="IY197" s="86">
        <f t="shared" si="555"/>
        <v>1.9750003411693015E-4</v>
      </c>
      <c r="IZ197" s="86">
        <f t="shared" si="556"/>
        <v>6.7242482718863753E-6</v>
      </c>
      <c r="JA197" s="86">
        <f t="shared" si="557"/>
        <v>5.0685033274215217E-7</v>
      </c>
      <c r="JB197" s="86">
        <f t="shared" si="558"/>
        <v>9.8001489168346014E-7</v>
      </c>
      <c r="JC197" s="86">
        <f t="shared" si="559"/>
        <v>7.5035091174874861E-7</v>
      </c>
      <c r="JD197" s="86">
        <f t="shared" si="560"/>
        <v>7.2707513440161315E-7</v>
      </c>
      <c r="JE197" s="86">
        <f t="shared" si="561"/>
        <v>9.9168179192318596E-7</v>
      </c>
      <c r="JF197" s="86">
        <f t="shared" si="562"/>
        <v>3.0529759107852787E-8</v>
      </c>
      <c r="JG197" s="86">
        <f t="shared" si="563"/>
        <v>1.536060205910201E-7</v>
      </c>
      <c r="JH197" s="86">
        <f t="shared" si="564"/>
        <v>9.8840653939227836E-7</v>
      </c>
      <c r="JI197" s="86">
        <f t="shared" si="565"/>
        <v>2.9759179329920873E-6</v>
      </c>
      <c r="JJ197" s="86">
        <f t="shared" si="566"/>
        <v>5.3735092081268456E-6</v>
      </c>
      <c r="JK197" s="86">
        <f t="shared" si="567"/>
        <v>1.0851406442899749E-5</v>
      </c>
      <c r="JL197" s="86">
        <f t="shared" si="568"/>
        <v>1.9654233866182911E-5</v>
      </c>
      <c r="JM197" s="86">
        <f t="shared" si="569"/>
        <v>2.3058180972087796E-6</v>
      </c>
    </row>
    <row r="198" spans="2:273" x14ac:dyDescent="0.25">
      <c r="B198" s="2">
        <v>171</v>
      </c>
      <c r="C198" s="37">
        <v>86.921000000000006</v>
      </c>
      <c r="D198" s="37">
        <v>86.483000000000004</v>
      </c>
      <c r="E198" s="37">
        <v>89.328000000000003</v>
      </c>
      <c r="F198" s="37">
        <v>86.016999999999996</v>
      </c>
      <c r="G198" s="37">
        <v>87.655000000000001</v>
      </c>
      <c r="H198" s="37">
        <v>90.155000000000001</v>
      </c>
      <c r="I198" s="37">
        <v>89.31</v>
      </c>
      <c r="J198" s="37">
        <v>87.724000000000004</v>
      </c>
      <c r="K198" s="37">
        <v>88.828000000000003</v>
      </c>
      <c r="L198" s="37">
        <v>90.828000000000003</v>
      </c>
      <c r="M198" s="37">
        <v>89.741</v>
      </c>
      <c r="N198" s="37">
        <v>92.661000000000001</v>
      </c>
      <c r="O198" s="37">
        <v>93.875</v>
      </c>
      <c r="P198" s="37">
        <v>92.174999999999997</v>
      </c>
      <c r="Q198" s="37">
        <v>90.841999999999999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91.973385097110096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-1.1313850971100976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91.973385097110082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90.841999999999999</v>
      </c>
      <c r="DK198" s="2">
        <f t="shared" si="500"/>
        <v>109.13451679174484</v>
      </c>
      <c r="DL198" s="2">
        <f t="shared" si="645"/>
        <v>120.95264102564103</v>
      </c>
      <c r="DM198" s="2">
        <f t="shared" si="645"/>
        <v>121.73588717948715</v>
      </c>
      <c r="DN198" s="2">
        <f t="shared" si="645"/>
        <v>126.98501774628882</v>
      </c>
      <c r="DO198" s="2">
        <f t="shared" si="645"/>
        <v>122.93495112570355</v>
      </c>
      <c r="DP198" s="2">
        <f t="shared" si="645"/>
        <v>128.17213286143286</v>
      </c>
      <c r="DQ198" s="2">
        <f t="shared" si="645"/>
        <v>119.16984376481746</v>
      </c>
      <c r="DR198" s="2">
        <f t="shared" si="645"/>
        <v>131.13251428571428</v>
      </c>
      <c r="DS198" s="2">
        <f t="shared" si="645"/>
        <v>124.42758403361346</v>
      </c>
      <c r="DT198" s="2">
        <f t="shared" si="645"/>
        <v>124.65844537815127</v>
      </c>
      <c r="DU198" s="2">
        <f t="shared" si="645"/>
        <v>113.15448790896158</v>
      </c>
      <c r="DV198" s="2">
        <f t="shared" si="645"/>
        <v>118.82304118198876</v>
      </c>
      <c r="DW198" s="2">
        <f t="shared" si="645"/>
        <v>128.37554338549077</v>
      </c>
      <c r="DX198" s="2">
        <f t="shared" si="645"/>
        <v>127.25192758467023</v>
      </c>
      <c r="DY198" s="2">
        <f t="shared" si="645"/>
        <v>121.92028223952542</v>
      </c>
      <c r="EA198" s="2">
        <f t="shared" si="440"/>
        <v>87.739915760869565</v>
      </c>
      <c r="EB198" s="2">
        <f t="shared" si="502"/>
        <v>86.799870579915151</v>
      </c>
      <c r="EC198" s="2">
        <f t="shared" si="503"/>
        <v>85.541674758162031</v>
      </c>
      <c r="ED198" s="2">
        <f t="shared" si="504"/>
        <v>85.696733217088067</v>
      </c>
      <c r="EE198" s="2">
        <f t="shared" si="505"/>
        <v>89.31952584056566</v>
      </c>
      <c r="EF198" s="2">
        <f t="shared" si="506"/>
        <v>87.656182120843553</v>
      </c>
      <c r="EG198" s="2">
        <f t="shared" si="507"/>
        <v>86.707927752183252</v>
      </c>
      <c r="EH198" s="2">
        <f t="shared" si="508"/>
        <v>89.137841109586361</v>
      </c>
      <c r="EI198" s="2">
        <f t="shared" si="509"/>
        <v>88.044180574738704</v>
      </c>
      <c r="EJ198" s="2">
        <f t="shared" si="510"/>
        <v>89.614757378170694</v>
      </c>
      <c r="EK198" s="2">
        <f t="shared" si="511"/>
        <v>90.318498520378427</v>
      </c>
      <c r="EL198" s="2">
        <f t="shared" si="512"/>
        <v>92.353728588440049</v>
      </c>
      <c r="EM198" s="2">
        <f t="shared" si="513"/>
        <v>94.58766763438021</v>
      </c>
      <c r="EN198" s="2">
        <f t="shared" si="514"/>
        <v>92.216651320523624</v>
      </c>
      <c r="EO198" s="2">
        <f t="shared" si="515"/>
        <v>94.10937287898301</v>
      </c>
      <c r="EQ198" s="2">
        <f t="shared" si="516"/>
        <v>87.666989260069954</v>
      </c>
      <c r="ER198" s="2">
        <f t="shared" si="646"/>
        <v>86.956641617781514</v>
      </c>
      <c r="ES198" s="2">
        <f t="shared" si="646"/>
        <v>86.617643028107665</v>
      </c>
      <c r="ET198" s="2">
        <f t="shared" si="646"/>
        <v>86.313631411040134</v>
      </c>
      <c r="EU198" s="2">
        <f t="shared" si="646"/>
        <v>87.488393115851238</v>
      </c>
      <c r="EV198" s="2">
        <f t="shared" si="646"/>
        <v>87.28214418557684</v>
      </c>
      <c r="EW198" s="2">
        <f t="shared" si="646"/>
        <v>88.082996912363356</v>
      </c>
      <c r="EX198" s="2">
        <f t="shared" si="646"/>
        <v>89.390292696732345</v>
      </c>
      <c r="EY198" s="2">
        <f t="shared" si="646"/>
        <v>89.169376151431223</v>
      </c>
      <c r="EZ198" s="2">
        <f t="shared" si="646"/>
        <v>89.473182177996449</v>
      </c>
      <c r="FA198" s="2">
        <f t="shared" si="646"/>
        <v>89.935203405711093</v>
      </c>
      <c r="FB198" s="2">
        <f t="shared" si="646"/>
        <v>91.079834189419572</v>
      </c>
      <c r="FC198" s="2">
        <f t="shared" si="646"/>
        <v>92.120730443039335</v>
      </c>
      <c r="FD198" s="2">
        <f t="shared" si="646"/>
        <v>92.462356761066985</v>
      </c>
      <c r="FE198" s="2">
        <f t="shared" si="646"/>
        <v>91.829034369617915</v>
      </c>
      <c r="FG198" s="2">
        <f t="shared" si="518"/>
        <v>0.99999434019273814</v>
      </c>
      <c r="FH198" s="2">
        <f t="shared" si="647"/>
        <v>0.99999477038636631</v>
      </c>
      <c r="FI198" s="2">
        <f t="shared" si="647"/>
        <v>0.99999453882277867</v>
      </c>
      <c r="FJ198" s="2">
        <f t="shared" si="647"/>
        <v>0.99999397592298711</v>
      </c>
      <c r="FK198" s="2">
        <f t="shared" si="647"/>
        <v>0.99999392649631991</v>
      </c>
      <c r="FL198" s="2">
        <f t="shared" si="647"/>
        <v>0.99999357558452107</v>
      </c>
      <c r="FM198" s="2">
        <f t="shared" si="647"/>
        <v>0.99999337900229679</v>
      </c>
      <c r="FN198" s="2">
        <f t="shared" si="647"/>
        <v>0.9999928123256514</v>
      </c>
      <c r="FO198" s="2">
        <f t="shared" si="647"/>
        <v>0.99999295214868489</v>
      </c>
      <c r="FP198" s="2">
        <f t="shared" si="647"/>
        <v>0.99999257572262623</v>
      </c>
      <c r="FQ198" s="2">
        <f t="shared" si="647"/>
        <v>0.99999337005697375</v>
      </c>
      <c r="FR198" s="2">
        <f t="shared" si="647"/>
        <v>0.99999415178172724</v>
      </c>
      <c r="FS198" s="2">
        <f t="shared" si="647"/>
        <v>0.99999348894711015</v>
      </c>
      <c r="FT198" s="2">
        <f t="shared" si="647"/>
        <v>0.99999213068158466</v>
      </c>
      <c r="FU198" s="2">
        <f t="shared" si="647"/>
        <v>0.99999145533318345</v>
      </c>
      <c r="FW198" s="2">
        <f t="shared" si="536"/>
        <v>0.94856424545823848</v>
      </c>
      <c r="FX198" s="2">
        <f t="shared" si="588"/>
        <v>0.96580358400469879</v>
      </c>
      <c r="FY198" s="2">
        <f t="shared" si="589"/>
        <v>0.96886449389161844</v>
      </c>
      <c r="FZ198" s="2">
        <f t="shared" si="590"/>
        <v>0.96286822430448349</v>
      </c>
      <c r="GA198" s="2">
        <f t="shared" si="591"/>
        <v>0.96029869284922453</v>
      </c>
      <c r="GB198" s="2">
        <f t="shared" si="592"/>
        <v>0.96241046151260801</v>
      </c>
      <c r="GC198" s="2">
        <f t="shared" si="593"/>
        <v>0.96400614297697773</v>
      </c>
      <c r="GD198" s="2">
        <f t="shared" si="594"/>
        <v>0.96958012133319238</v>
      </c>
      <c r="GE198" s="2">
        <f t="shared" si="595"/>
        <v>0.9671741911227002</v>
      </c>
      <c r="GF198" s="2">
        <f t="shared" si="596"/>
        <v>0.96030270588881228</v>
      </c>
      <c r="GG198" s="2">
        <f t="shared" si="597"/>
        <v>0.95550762809377432</v>
      </c>
      <c r="GH198" s="2">
        <f t="shared" si="598"/>
        <v>0.95591266991187074</v>
      </c>
      <c r="GI198" s="2">
        <f t="shared" si="599"/>
        <v>0.94994019966150456</v>
      </c>
      <c r="GJ198" s="2">
        <f t="shared" si="600"/>
        <v>0.94274474980648659</v>
      </c>
      <c r="GK198" s="2">
        <f t="shared" si="601"/>
        <v>0.93680188623488836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1.1603405378467602E-35</v>
      </c>
      <c r="HT198" s="86">
        <f t="shared" si="630"/>
        <v>1.292995700632882E-45</v>
      </c>
      <c r="HU198" s="86">
        <f t="shared" si="631"/>
        <v>3.8805442561559818E-52</v>
      </c>
      <c r="HV198" s="86">
        <f t="shared" si="632"/>
        <v>1.8450089181973873E-54</v>
      </c>
      <c r="HW198" s="86">
        <f t="shared" si="633"/>
        <v>4.8535510605706869E-55</v>
      </c>
      <c r="HX198" s="86">
        <f t="shared" si="634"/>
        <v>7.5770968467488607E-55</v>
      </c>
      <c r="HY198" s="86">
        <f t="shared" si="635"/>
        <v>5.30490710248532E-52</v>
      </c>
      <c r="HZ198" s="86">
        <f t="shared" si="636"/>
        <v>8.9299894406173386E-62</v>
      </c>
      <c r="IA198" s="86">
        <f t="shared" si="637"/>
        <v>4.2657713939873703E-57</v>
      </c>
      <c r="IB198" s="86">
        <f t="shared" si="638"/>
        <v>4.5060909232662309E-54</v>
      </c>
      <c r="IC198" s="86">
        <f t="shared" si="639"/>
        <v>2.9428313470877324E-52</v>
      </c>
      <c r="ID198" s="86">
        <f t="shared" si="640"/>
        <v>7.5104898559117343E-50</v>
      </c>
      <c r="IE198" s="86">
        <f t="shared" si="641"/>
        <v>1.1049112797478684E-48</v>
      </c>
      <c r="IF198" s="86">
        <f t="shared" si="642"/>
        <v>6.6457560164119465E-93</v>
      </c>
      <c r="IG198" s="86">
        <f t="shared" si="643"/>
        <v>7.3617551795228453E-88</v>
      </c>
      <c r="II198" s="86">
        <f t="shared" si="540"/>
        <v>1.2121566551028188E-4</v>
      </c>
      <c r="IJ198" s="86">
        <f t="shared" si="541"/>
        <v>3.6588468802461967E-6</v>
      </c>
      <c r="IK198" s="86">
        <f t="shared" si="542"/>
        <v>2.44326069864729E-7</v>
      </c>
      <c r="IL198" s="86">
        <f t="shared" si="543"/>
        <v>4.7005432097488072E-7</v>
      </c>
      <c r="IM198" s="86">
        <f t="shared" si="544"/>
        <v>3.4845038438205044E-7</v>
      </c>
      <c r="IN198" s="86">
        <f t="shared" si="545"/>
        <v>3.4179381032648652E-7</v>
      </c>
      <c r="IO198" s="86">
        <f t="shared" si="546"/>
        <v>4.7956352175775848E-7</v>
      </c>
      <c r="IP198" s="86">
        <f t="shared" si="547"/>
        <v>1.2722387392181167E-8</v>
      </c>
      <c r="IQ198" s="86">
        <f t="shared" si="548"/>
        <v>6.850099088752221E-8</v>
      </c>
      <c r="IR198" s="86">
        <f t="shared" si="549"/>
        <v>4.6644808384672582E-7</v>
      </c>
      <c r="IS198" s="86">
        <f t="shared" si="550"/>
        <v>1.4563095601792251E-6</v>
      </c>
      <c r="IT198" s="86">
        <f t="shared" si="551"/>
        <v>2.7312429148970221E-6</v>
      </c>
      <c r="IU198" s="86">
        <f t="shared" si="552"/>
        <v>5.5829687975516996E-6</v>
      </c>
      <c r="IV198" s="86">
        <f t="shared" si="553"/>
        <v>1.0152097774710703E-5</v>
      </c>
      <c r="IW198" s="86">
        <f t="shared" si="554"/>
        <v>9.9973310194520432E-7</v>
      </c>
      <c r="IY198" s="86">
        <f t="shared" si="555"/>
        <v>1.2121566551028188E-4</v>
      </c>
      <c r="IZ198" s="86">
        <f t="shared" si="556"/>
        <v>3.6588468802461967E-6</v>
      </c>
      <c r="JA198" s="86">
        <f t="shared" si="557"/>
        <v>2.44326069864729E-7</v>
      </c>
      <c r="JB198" s="86">
        <f t="shared" si="558"/>
        <v>4.7005432097488072E-7</v>
      </c>
      <c r="JC198" s="86">
        <f t="shared" si="559"/>
        <v>3.4845038438205044E-7</v>
      </c>
      <c r="JD198" s="86">
        <f t="shared" si="560"/>
        <v>3.4179381032648652E-7</v>
      </c>
      <c r="JE198" s="86">
        <f t="shared" si="561"/>
        <v>4.7956352175775848E-7</v>
      </c>
      <c r="JF198" s="86">
        <f t="shared" si="562"/>
        <v>1.2722387392181167E-8</v>
      </c>
      <c r="JG198" s="86">
        <f t="shared" si="563"/>
        <v>6.850099088752221E-8</v>
      </c>
      <c r="JH198" s="86">
        <f t="shared" si="564"/>
        <v>4.6644808384672582E-7</v>
      </c>
      <c r="JI198" s="86">
        <f t="shared" si="565"/>
        <v>1.4563095601792251E-6</v>
      </c>
      <c r="JJ198" s="86">
        <f t="shared" si="566"/>
        <v>2.7312429148970221E-6</v>
      </c>
      <c r="JK198" s="86">
        <f t="shared" si="567"/>
        <v>5.5829687975516996E-6</v>
      </c>
      <c r="JL198" s="86">
        <f t="shared" si="568"/>
        <v>1.0152097774710703E-5</v>
      </c>
      <c r="JM198" s="86">
        <f t="shared" si="569"/>
        <v>9.9973310194520432E-7</v>
      </c>
    </row>
    <row r="199" spans="2:273" x14ac:dyDescent="0.25">
      <c r="B199" s="2">
        <v>172</v>
      </c>
      <c r="C199" s="37">
        <v>87.587000000000003</v>
      </c>
      <c r="D199" s="37">
        <v>88</v>
      </c>
      <c r="E199" s="37">
        <v>87.655000000000001</v>
      </c>
      <c r="F199" s="37">
        <v>89.638000000000005</v>
      </c>
      <c r="G199" s="37">
        <v>87.965999999999994</v>
      </c>
      <c r="H199" s="37">
        <v>88.69</v>
      </c>
      <c r="I199" s="37">
        <v>90.085999999999999</v>
      </c>
      <c r="J199" s="37">
        <v>91.275999999999996</v>
      </c>
      <c r="K199" s="37">
        <v>91.879000000000005</v>
      </c>
      <c r="L199" s="37">
        <v>93.138000000000005</v>
      </c>
      <c r="M199" s="37">
        <v>92.241</v>
      </c>
      <c r="N199" s="37">
        <v>89.445999999999998</v>
      </c>
      <c r="O199" s="37">
        <v>93</v>
      </c>
      <c r="P199" s="37">
        <v>92.227999999999994</v>
      </c>
      <c r="Q199" s="37">
        <v>91.474000000000004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91.818231941468895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-0.34423194146889102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91.818231941468895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91.474000000000004</v>
      </c>
      <c r="DK199" s="2">
        <f t="shared" si="500"/>
        <v>109.1644636022514</v>
      </c>
      <c r="DL199" s="2">
        <f t="shared" si="645"/>
        <v>121.04174122807018</v>
      </c>
      <c r="DM199" s="2">
        <f t="shared" si="645"/>
        <v>121.84582300944666</v>
      </c>
      <c r="DN199" s="2">
        <f t="shared" si="645"/>
        <v>127.13605641025643</v>
      </c>
      <c r="DO199" s="2">
        <f t="shared" si="645"/>
        <v>123.06334249530954</v>
      </c>
      <c r="DP199" s="2">
        <f t="shared" si="645"/>
        <v>128.32059540969539</v>
      </c>
      <c r="DQ199" s="2">
        <f t="shared" si="645"/>
        <v>119.26057752489334</v>
      </c>
      <c r="DR199" s="2">
        <f t="shared" si="645"/>
        <v>131.29510924369748</v>
      </c>
      <c r="DS199" s="2">
        <f t="shared" si="645"/>
        <v>124.53145098039217</v>
      </c>
      <c r="DT199" s="2">
        <f t="shared" si="645"/>
        <v>124.75723277310925</v>
      </c>
      <c r="DU199" s="2">
        <f t="shared" si="645"/>
        <v>113.1739278914542</v>
      </c>
      <c r="DV199" s="2">
        <f t="shared" si="645"/>
        <v>118.87616604127581</v>
      </c>
      <c r="DW199" s="2">
        <f t="shared" si="645"/>
        <v>128.49860739687057</v>
      </c>
      <c r="DX199" s="2">
        <f t="shared" si="645"/>
        <v>127.37019563279857</v>
      </c>
      <c r="DY199" s="2">
        <f t="shared" si="645"/>
        <v>122.01684375231741</v>
      </c>
      <c r="EA199" s="2">
        <f t="shared" si="440"/>
        <v>87.638989712732922</v>
      </c>
      <c r="EB199" s="2">
        <f t="shared" si="502"/>
        <v>86.674338305259113</v>
      </c>
      <c r="EC199" s="2">
        <f t="shared" si="503"/>
        <v>85.408888905683185</v>
      </c>
      <c r="ED199" s="2">
        <f t="shared" si="504"/>
        <v>85.569301608059675</v>
      </c>
      <c r="EE199" s="2">
        <f t="shared" si="505"/>
        <v>89.251094467006112</v>
      </c>
      <c r="EF199" s="2">
        <f t="shared" si="506"/>
        <v>87.54735954152838</v>
      </c>
      <c r="EG199" s="2">
        <f t="shared" si="507"/>
        <v>86.583050928350772</v>
      </c>
      <c r="EH199" s="2">
        <f t="shared" si="508"/>
        <v>89.038000544555544</v>
      </c>
      <c r="EI199" s="2">
        <f t="shared" si="509"/>
        <v>87.907728844132009</v>
      </c>
      <c r="EJ199" s="2">
        <f t="shared" si="510"/>
        <v>89.496293812063783</v>
      </c>
      <c r="EK199" s="2">
        <f t="shared" si="511"/>
        <v>90.176365080930822</v>
      </c>
      <c r="EL199" s="2">
        <f t="shared" si="512"/>
        <v>92.25389177429696</v>
      </c>
      <c r="EM199" s="2">
        <f t="shared" si="513"/>
        <v>94.50419537843463</v>
      </c>
      <c r="EN199" s="2">
        <f t="shared" si="514"/>
        <v>92.085046931536908</v>
      </c>
      <c r="EO199" s="2">
        <f t="shared" si="515"/>
        <v>93.995049406395239</v>
      </c>
      <c r="EQ199" s="2">
        <f t="shared" si="516"/>
        <v>87.565079986907506</v>
      </c>
      <c r="ER199" s="2">
        <f t="shared" si="646"/>
        <v>86.833178918539716</v>
      </c>
      <c r="ES199" s="2">
        <f t="shared" si="646"/>
        <v>86.499234971800632</v>
      </c>
      <c r="ET199" s="2">
        <f t="shared" si="646"/>
        <v>86.194640330248689</v>
      </c>
      <c r="EU199" s="2">
        <f t="shared" si="646"/>
        <v>87.395061096350531</v>
      </c>
      <c r="EV199" s="2">
        <f t="shared" si="646"/>
        <v>87.168283487552316</v>
      </c>
      <c r="EW199" s="2">
        <f t="shared" si="646"/>
        <v>87.976550497109486</v>
      </c>
      <c r="EX199" s="2">
        <f t="shared" si="646"/>
        <v>89.29382231367029</v>
      </c>
      <c r="EY199" s="2">
        <f t="shared" si="646"/>
        <v>89.047824061309413</v>
      </c>
      <c r="EZ199" s="2">
        <f t="shared" si="646"/>
        <v>89.352778458556969</v>
      </c>
      <c r="FA199" s="2">
        <f t="shared" si="646"/>
        <v>89.787813909598952</v>
      </c>
      <c r="FB199" s="2">
        <f t="shared" si="646"/>
        <v>90.96242138754036</v>
      </c>
      <c r="FC199" s="2">
        <f t="shared" si="646"/>
        <v>92.002473477082916</v>
      </c>
      <c r="FD199" s="2">
        <f t="shared" si="646"/>
        <v>92.334350686915968</v>
      </c>
      <c r="FE199" s="2">
        <f t="shared" si="646"/>
        <v>91.684069981457782</v>
      </c>
      <c r="FG199" s="2">
        <f t="shared" si="518"/>
        <v>0.99999483819185797</v>
      </c>
      <c r="FH199" s="2">
        <f t="shared" si="647"/>
        <v>0.99999523053348571</v>
      </c>
      <c r="FI199" s="2">
        <f t="shared" si="647"/>
        <v>0.99999501934478519</v>
      </c>
      <c r="FJ199" s="2">
        <f t="shared" si="647"/>
        <v>0.99999450597355499</v>
      </c>
      <c r="FK199" s="2">
        <f t="shared" si="647"/>
        <v>0.99999446089585076</v>
      </c>
      <c r="FL199" s="2">
        <f t="shared" si="647"/>
        <v>0.99999414086013472</v>
      </c>
      <c r="FM199" s="2">
        <f t="shared" si="647"/>
        <v>0.99999396157480946</v>
      </c>
      <c r="FN199" s="2">
        <f t="shared" si="647"/>
        <v>0.99999344475893859</v>
      </c>
      <c r="FO199" s="2">
        <f t="shared" si="647"/>
        <v>0.99999357227922037</v>
      </c>
      <c r="FP199" s="2">
        <f t="shared" si="647"/>
        <v>0.99999322897413756</v>
      </c>
      <c r="FQ199" s="2">
        <f t="shared" si="647"/>
        <v>0.99999395341656838</v>
      </c>
      <c r="FR199" s="2">
        <f t="shared" si="647"/>
        <v>0.99999466635879974</v>
      </c>
      <c r="FS199" s="2">
        <f t="shared" si="647"/>
        <v>0.99999406184578687</v>
      </c>
      <c r="FT199" s="2">
        <f t="shared" si="647"/>
        <v>0.99999282309133741</v>
      </c>
      <c r="FU199" s="2">
        <f t="shared" si="647"/>
        <v>0.99999220716538573</v>
      </c>
      <c r="FW199" s="2">
        <f t="shared" si="536"/>
        <v>0.95287676451281378</v>
      </c>
      <c r="FX199" s="2">
        <f t="shared" si="588"/>
        <v>0.96871837422528762</v>
      </c>
      <c r="FY199" s="2">
        <f t="shared" si="589"/>
        <v>0.97152607414181691</v>
      </c>
      <c r="FZ199" s="2">
        <f t="shared" si="590"/>
        <v>0.96602441325558641</v>
      </c>
      <c r="GA199" s="2">
        <f t="shared" si="591"/>
        <v>0.96366504921450657</v>
      </c>
      <c r="GB199" s="2">
        <f t="shared" si="592"/>
        <v>0.96560417021121558</v>
      </c>
      <c r="GC199" s="2">
        <f t="shared" si="593"/>
        <v>0.96706891722456345</v>
      </c>
      <c r="GD199" s="2">
        <f t="shared" si="594"/>
        <v>0.97218228347896873</v>
      </c>
      <c r="GE199" s="2">
        <f t="shared" si="595"/>
        <v>0.96997578709766186</v>
      </c>
      <c r="GF199" s="2">
        <f t="shared" si="596"/>
        <v>0.96366873485381122</v>
      </c>
      <c r="GG199" s="2">
        <f t="shared" si="597"/>
        <v>0.95926299543479165</v>
      </c>
      <c r="GH199" s="2">
        <f t="shared" si="598"/>
        <v>0.95963529402454972</v>
      </c>
      <c r="GI199" s="2">
        <f t="shared" si="599"/>
        <v>0.95414293193900868</v>
      </c>
      <c r="GJ199" s="2">
        <f t="shared" si="600"/>
        <v>0.94751819620923039</v>
      </c>
      <c r="GK199" s="2">
        <f t="shared" si="601"/>
        <v>0.94204033607706994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7.6218103071237242E-37</v>
      </c>
      <c r="HT199" s="86">
        <f t="shared" si="630"/>
        <v>5.0259455217827289E-47</v>
      </c>
      <c r="HU199" s="86">
        <f t="shared" si="631"/>
        <v>8.951229825669528E-54</v>
      </c>
      <c r="HV199" s="86">
        <f t="shared" si="632"/>
        <v>3.4713796749843352E-56</v>
      </c>
      <c r="HW199" s="86">
        <f t="shared" si="633"/>
        <v>7.8129076820809258E-57</v>
      </c>
      <c r="HX199" s="86">
        <f t="shared" si="634"/>
        <v>1.317748021333012E-56</v>
      </c>
      <c r="HY199" s="86">
        <f t="shared" si="635"/>
        <v>1.1409389441321828E-53</v>
      </c>
      <c r="HZ199" s="86">
        <f t="shared" si="636"/>
        <v>9.9124973780135542E-64</v>
      </c>
      <c r="IA199" s="86">
        <f t="shared" si="637"/>
        <v>6.431661219590006E-59</v>
      </c>
      <c r="IB199" s="86">
        <f t="shared" si="638"/>
        <v>7.8749744870008883E-56</v>
      </c>
      <c r="IC199" s="86">
        <f t="shared" si="639"/>
        <v>5.6723623896624061E-54</v>
      </c>
      <c r="ID199" s="86">
        <f t="shared" si="640"/>
        <v>1.7824359581792862E-51</v>
      </c>
      <c r="IE199" s="86">
        <f t="shared" si="641"/>
        <v>2.6207711213737215E-50</v>
      </c>
      <c r="IF199" s="86">
        <f t="shared" si="642"/>
        <v>3.5082534233244209E-96</v>
      </c>
      <c r="IG199" s="86">
        <f t="shared" si="643"/>
        <v>5.0916279138045083E-91</v>
      </c>
      <c r="II199" s="86">
        <f t="shared" si="540"/>
        <v>7.3360283628133758E-5</v>
      </c>
      <c r="IJ199" s="86">
        <f t="shared" si="541"/>
        <v>1.9598893353687503E-6</v>
      </c>
      <c r="IK199" s="86">
        <f t="shared" si="542"/>
        <v>1.1561416218510775E-7</v>
      </c>
      <c r="IL199" s="86">
        <f t="shared" si="543"/>
        <v>2.2106732577838222E-7</v>
      </c>
      <c r="IM199" s="86">
        <f t="shared" si="544"/>
        <v>1.5845027307542683E-7</v>
      </c>
      <c r="IN199" s="86">
        <f t="shared" si="545"/>
        <v>1.5744496725099929E-7</v>
      </c>
      <c r="IO199" s="86">
        <f t="shared" si="546"/>
        <v>2.2748939418669544E-7</v>
      </c>
      <c r="IP199" s="86">
        <f t="shared" si="547"/>
        <v>5.184695043670137E-9</v>
      </c>
      <c r="IQ199" s="86">
        <f t="shared" si="548"/>
        <v>2.9914826089896577E-8</v>
      </c>
      <c r="IR199" s="86">
        <f t="shared" si="549"/>
        <v>2.1565041982286221E-7</v>
      </c>
      <c r="IS199" s="86">
        <f t="shared" si="550"/>
        <v>6.9841519748439212E-7</v>
      </c>
      <c r="IT199" s="86">
        <f t="shared" si="551"/>
        <v>1.3621080177744958E-6</v>
      </c>
      <c r="IU199" s="86">
        <f t="shared" si="552"/>
        <v>2.8171344192329414E-6</v>
      </c>
      <c r="IV199" s="86">
        <f t="shared" si="553"/>
        <v>5.1389558019753088E-6</v>
      </c>
      <c r="IW199" s="86">
        <f t="shared" si="554"/>
        <v>4.2191739858349733E-7</v>
      </c>
      <c r="IY199" s="86">
        <f t="shared" si="555"/>
        <v>7.3360283628133758E-5</v>
      </c>
      <c r="IZ199" s="86">
        <f t="shared" si="556"/>
        <v>1.9598893353687503E-6</v>
      </c>
      <c r="JA199" s="86">
        <f t="shared" si="557"/>
        <v>1.1561416218510775E-7</v>
      </c>
      <c r="JB199" s="86">
        <f t="shared" si="558"/>
        <v>2.2106732577838222E-7</v>
      </c>
      <c r="JC199" s="86">
        <f t="shared" si="559"/>
        <v>1.5845027307542683E-7</v>
      </c>
      <c r="JD199" s="86">
        <f t="shared" si="560"/>
        <v>1.5744496725099929E-7</v>
      </c>
      <c r="JE199" s="86">
        <f t="shared" si="561"/>
        <v>2.2748939418669544E-7</v>
      </c>
      <c r="JF199" s="86">
        <f t="shared" si="562"/>
        <v>5.184695043670137E-9</v>
      </c>
      <c r="JG199" s="86">
        <f t="shared" si="563"/>
        <v>2.9914826089896577E-8</v>
      </c>
      <c r="JH199" s="86">
        <f t="shared" si="564"/>
        <v>2.1565041982286221E-7</v>
      </c>
      <c r="JI199" s="86">
        <f t="shared" si="565"/>
        <v>6.9841519748439212E-7</v>
      </c>
      <c r="JJ199" s="86">
        <f t="shared" si="566"/>
        <v>1.3621080177744958E-6</v>
      </c>
      <c r="JK199" s="86">
        <f t="shared" si="567"/>
        <v>2.8171344192329414E-6</v>
      </c>
      <c r="JL199" s="86">
        <f t="shared" si="568"/>
        <v>5.1389558019753088E-6</v>
      </c>
      <c r="JM199" s="86">
        <f t="shared" si="569"/>
        <v>4.2191739858349733E-7</v>
      </c>
    </row>
    <row r="200" spans="2:273" x14ac:dyDescent="0.25">
      <c r="B200" s="2">
        <v>173</v>
      </c>
      <c r="C200" s="37">
        <v>88.983999999999995</v>
      </c>
      <c r="D200" s="37">
        <v>88.102999999999994</v>
      </c>
      <c r="E200" s="37">
        <v>87.947999999999993</v>
      </c>
      <c r="F200" s="37">
        <v>90.897000000000006</v>
      </c>
      <c r="G200" s="37">
        <v>86.69</v>
      </c>
      <c r="H200" s="37">
        <v>88.069000000000003</v>
      </c>
      <c r="I200" s="37">
        <v>90.361999999999995</v>
      </c>
      <c r="J200" s="37">
        <v>91.224000000000004</v>
      </c>
      <c r="K200" s="37">
        <v>92.81</v>
      </c>
      <c r="L200" s="37">
        <v>90.379000000000005</v>
      </c>
      <c r="M200" s="37">
        <v>91.414000000000001</v>
      </c>
      <c r="N200" s="37">
        <v>92</v>
      </c>
      <c r="O200" s="37">
        <v>93.445999999999998</v>
      </c>
      <c r="P200" s="37">
        <v>94.210999999999999</v>
      </c>
      <c r="Q200" s="37">
        <v>93.841999999999999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91.663718407829393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2.178281592170606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91.663718407829393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93.841999999999999</v>
      </c>
      <c r="DK200" s="2">
        <f t="shared" si="500"/>
        <v>109.19441041275797</v>
      </c>
      <c r="DL200" s="2">
        <f t="shared" si="645"/>
        <v>121.13084143049933</v>
      </c>
      <c r="DM200" s="2">
        <f t="shared" si="645"/>
        <v>121.95575883940617</v>
      </c>
      <c r="DN200" s="2">
        <f t="shared" si="645"/>
        <v>127.28709507422404</v>
      </c>
      <c r="DO200" s="2">
        <f t="shared" si="645"/>
        <v>123.19173386491555</v>
      </c>
      <c r="DP200" s="2">
        <f t="shared" si="645"/>
        <v>128.46905795795794</v>
      </c>
      <c r="DQ200" s="2">
        <f t="shared" si="645"/>
        <v>119.3513112849692</v>
      </c>
      <c r="DR200" s="2">
        <f t="shared" si="645"/>
        <v>131.45770420168068</v>
      </c>
      <c r="DS200" s="2">
        <f t="shared" si="645"/>
        <v>124.63531792717089</v>
      </c>
      <c r="DT200" s="2">
        <f t="shared" si="645"/>
        <v>124.85602016806723</v>
      </c>
      <c r="DU200" s="2">
        <f t="shared" si="645"/>
        <v>113.19336787394681</v>
      </c>
      <c r="DV200" s="2">
        <f t="shared" si="645"/>
        <v>118.92929090056288</v>
      </c>
      <c r="DW200" s="2">
        <f t="shared" si="645"/>
        <v>128.62167140825036</v>
      </c>
      <c r="DX200" s="2">
        <f t="shared" si="645"/>
        <v>127.48846368092691</v>
      </c>
      <c r="DY200" s="2">
        <f t="shared" si="645"/>
        <v>122.11340526510941</v>
      </c>
      <c r="EA200" s="2">
        <f t="shared" si="440"/>
        <v>87.53806366459628</v>
      </c>
      <c r="EB200" s="2">
        <f t="shared" si="502"/>
        <v>86.548806030603075</v>
      </c>
      <c r="EC200" s="2">
        <f t="shared" si="503"/>
        <v>85.276103053204338</v>
      </c>
      <c r="ED200" s="2">
        <f t="shared" si="504"/>
        <v>85.441869999031297</v>
      </c>
      <c r="EE200" s="2">
        <f t="shared" si="505"/>
        <v>89.182663093446564</v>
      </c>
      <c r="EF200" s="2">
        <f t="shared" si="506"/>
        <v>87.438536962213192</v>
      </c>
      <c r="EG200" s="2">
        <f t="shared" si="507"/>
        <v>86.458174104518292</v>
      </c>
      <c r="EH200" s="2">
        <f t="shared" si="508"/>
        <v>88.938159979524727</v>
      </c>
      <c r="EI200" s="2">
        <f t="shared" si="509"/>
        <v>87.771277113525329</v>
      </c>
      <c r="EJ200" s="2">
        <f t="shared" si="510"/>
        <v>89.377830245956872</v>
      </c>
      <c r="EK200" s="2">
        <f t="shared" si="511"/>
        <v>90.034231641483217</v>
      </c>
      <c r="EL200" s="2">
        <f t="shared" si="512"/>
        <v>92.154054960153886</v>
      </c>
      <c r="EM200" s="2">
        <f t="shared" si="513"/>
        <v>94.420723122489051</v>
      </c>
      <c r="EN200" s="2">
        <f t="shared" si="514"/>
        <v>91.953442542550206</v>
      </c>
      <c r="EO200" s="2">
        <f t="shared" si="515"/>
        <v>93.880725933807454</v>
      </c>
      <c r="EQ200" s="2">
        <f t="shared" si="516"/>
        <v>87.463170713745058</v>
      </c>
      <c r="ER200" s="2">
        <f t="shared" si="646"/>
        <v>86.709716219297917</v>
      </c>
      <c r="ES200" s="2">
        <f t="shared" si="646"/>
        <v>86.3808269154936</v>
      </c>
      <c r="ET200" s="2">
        <f t="shared" si="646"/>
        <v>86.075649249457229</v>
      </c>
      <c r="EU200" s="2">
        <f t="shared" si="646"/>
        <v>87.301729076849824</v>
      </c>
      <c r="EV200" s="2">
        <f t="shared" si="646"/>
        <v>87.054422789527791</v>
      </c>
      <c r="EW200" s="2">
        <f t="shared" si="646"/>
        <v>87.870104081855601</v>
      </c>
      <c r="EX200" s="2">
        <f t="shared" si="646"/>
        <v>89.197351930608249</v>
      </c>
      <c r="EY200" s="2">
        <f t="shared" si="646"/>
        <v>88.926271971187589</v>
      </c>
      <c r="EZ200" s="2">
        <f t="shared" si="646"/>
        <v>89.232374739117489</v>
      </c>
      <c r="FA200" s="2">
        <f t="shared" si="646"/>
        <v>89.640424413486812</v>
      </c>
      <c r="FB200" s="2">
        <f t="shared" si="646"/>
        <v>90.845008585661134</v>
      </c>
      <c r="FC200" s="2">
        <f t="shared" si="646"/>
        <v>91.884216511126496</v>
      </c>
      <c r="FD200" s="2">
        <f t="shared" si="646"/>
        <v>92.206344612764937</v>
      </c>
      <c r="FE200" s="2">
        <f t="shared" si="646"/>
        <v>91.539105593297634</v>
      </c>
      <c r="FG200" s="2">
        <f t="shared" si="518"/>
        <v>0.99999529237288565</v>
      </c>
      <c r="FH200" s="2">
        <f t="shared" si="647"/>
        <v>0.99999565019301562</v>
      </c>
      <c r="FI200" s="2">
        <f t="shared" si="647"/>
        <v>0.99999545758646624</v>
      </c>
      <c r="FJ200" s="2">
        <f t="shared" si="647"/>
        <v>0.99999498938590825</v>
      </c>
      <c r="FK200" s="2">
        <f t="shared" si="647"/>
        <v>0.99999494827451341</v>
      </c>
      <c r="FL200" s="2">
        <f t="shared" si="647"/>
        <v>0.99999465639817864</v>
      </c>
      <c r="FM200" s="2">
        <f t="shared" si="647"/>
        <v>0.99999449288784759</v>
      </c>
      <c r="FN200" s="2">
        <f t="shared" si="647"/>
        <v>0.99999402154564909</v>
      </c>
      <c r="FO200" s="2">
        <f t="shared" si="647"/>
        <v>0.99999413784566116</v>
      </c>
      <c r="FP200" s="2">
        <f t="shared" si="647"/>
        <v>0.99999382474734089</v>
      </c>
      <c r="FQ200" s="2">
        <f t="shared" si="647"/>
        <v>0.9999944854474353</v>
      </c>
      <c r="FR200" s="2">
        <f t="shared" si="647"/>
        <v>0.99999513565912923</v>
      </c>
      <c r="FS200" s="2">
        <f t="shared" si="647"/>
        <v>0.99999458433616217</v>
      </c>
      <c r="FT200" s="2">
        <f t="shared" si="647"/>
        <v>0.99999345457737332</v>
      </c>
      <c r="FU200" s="2">
        <f t="shared" si="647"/>
        <v>0.9999928928454892</v>
      </c>
      <c r="FW200" s="2">
        <f t="shared" si="536"/>
        <v>0.9568441599258708</v>
      </c>
      <c r="FX200" s="2">
        <f t="shared" si="588"/>
        <v>0.97139207651356319</v>
      </c>
      <c r="FY200" s="2">
        <f t="shared" si="589"/>
        <v>0.97396624609364124</v>
      </c>
      <c r="FZ200" s="2">
        <f t="shared" si="590"/>
        <v>0.96892098642167923</v>
      </c>
      <c r="GA200" s="2">
        <f t="shared" si="591"/>
        <v>0.96675584675816051</v>
      </c>
      <c r="GB200" s="2">
        <f t="shared" si="592"/>
        <v>0.96853540405688421</v>
      </c>
      <c r="GC200" s="2">
        <f t="shared" si="593"/>
        <v>0.96987921823246726</v>
      </c>
      <c r="GD200" s="2">
        <f t="shared" si="594"/>
        <v>0.97456769142515898</v>
      </c>
      <c r="GE200" s="2">
        <f t="shared" si="595"/>
        <v>0.97254506178887268</v>
      </c>
      <c r="GF200" s="2">
        <f t="shared" si="596"/>
        <v>0.96675922969654626</v>
      </c>
      <c r="GG200" s="2">
        <f t="shared" si="597"/>
        <v>0.96271376092501371</v>
      </c>
      <c r="GH200" s="2">
        <f t="shared" si="598"/>
        <v>0.96305573728854199</v>
      </c>
      <c r="GI200" s="2">
        <f t="shared" si="599"/>
        <v>0.95800842401055641</v>
      </c>
      <c r="GJ200" s="2">
        <f t="shared" si="600"/>
        <v>0.95191397298223357</v>
      </c>
      <c r="GK200" s="2">
        <f t="shared" si="601"/>
        <v>0.94686920062779367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4.7811630353149678E-38</v>
      </c>
      <c r="HT200" s="86">
        <f t="shared" si="630"/>
        <v>1.856631126579499E-48</v>
      </c>
      <c r="HU200" s="86">
        <f t="shared" si="631"/>
        <v>1.9449018491387304E-55</v>
      </c>
      <c r="HV200" s="86">
        <f t="shared" si="632"/>
        <v>6.1292580821869582E-58</v>
      </c>
      <c r="HW200" s="86">
        <f t="shared" si="633"/>
        <v>1.1751466200494412E-58</v>
      </c>
      <c r="HX200" s="86">
        <f t="shared" si="634"/>
        <v>2.1462104041796567E-58</v>
      </c>
      <c r="HY200" s="86">
        <f t="shared" si="635"/>
        <v>2.3058713969919921E-55</v>
      </c>
      <c r="HZ200" s="86">
        <f t="shared" si="636"/>
        <v>1.0241724444667239E-65</v>
      </c>
      <c r="IA200" s="86">
        <f t="shared" si="637"/>
        <v>9.0644439848676322E-61</v>
      </c>
      <c r="IB200" s="86">
        <f t="shared" si="638"/>
        <v>1.2878567691486805E-57</v>
      </c>
      <c r="IC200" s="86">
        <f t="shared" si="639"/>
        <v>1.0240957040355317E-55</v>
      </c>
      <c r="ID200" s="86">
        <f t="shared" si="640"/>
        <v>3.9773160147120473E-53</v>
      </c>
      <c r="IE200" s="86">
        <f t="shared" si="641"/>
        <v>5.835882002855647E-52</v>
      </c>
      <c r="IF200" s="86">
        <f t="shared" si="642"/>
        <v>1.6214792273238641E-99</v>
      </c>
      <c r="IG200" s="86">
        <f t="shared" si="643"/>
        <v>3.0899990185609661E-94</v>
      </c>
      <c r="II200" s="86">
        <f t="shared" si="540"/>
        <v>4.3778340380884157E-5</v>
      </c>
      <c r="IJ200" s="86">
        <f t="shared" si="541"/>
        <v>1.0334616259446799E-6</v>
      </c>
      <c r="IK200" s="86">
        <f t="shared" si="542"/>
        <v>5.3702219749749685E-8</v>
      </c>
      <c r="IL200" s="86">
        <f t="shared" si="543"/>
        <v>1.019410853589381E-7</v>
      </c>
      <c r="IM200" s="86">
        <f t="shared" si="544"/>
        <v>7.0551563844663874E-8</v>
      </c>
      <c r="IN200" s="86">
        <f t="shared" si="545"/>
        <v>7.1065671351271545E-8</v>
      </c>
      <c r="IO200" s="86">
        <f t="shared" si="546"/>
        <v>1.0585340006018447E-7</v>
      </c>
      <c r="IP200" s="86">
        <f t="shared" si="547"/>
        <v>2.0662154550131427E-9</v>
      </c>
      <c r="IQ200" s="86">
        <f t="shared" si="548"/>
        <v>1.2792784656015685E-8</v>
      </c>
      <c r="IR200" s="86">
        <f t="shared" si="549"/>
        <v>9.7670359956172328E-8</v>
      </c>
      <c r="IS200" s="86">
        <f t="shared" si="550"/>
        <v>3.2823575132463763E-7</v>
      </c>
      <c r="IT200" s="86">
        <f t="shared" si="551"/>
        <v>6.6649525242552471E-7</v>
      </c>
      <c r="IU200" s="86">
        <f t="shared" si="552"/>
        <v>1.3941094188530223E-6</v>
      </c>
      <c r="IV200" s="86">
        <f t="shared" si="553"/>
        <v>2.5491473466674161E-6</v>
      </c>
      <c r="IW200" s="86">
        <f t="shared" si="554"/>
        <v>1.733137082013998E-7</v>
      </c>
      <c r="IY200" s="86">
        <f t="shared" si="555"/>
        <v>4.3778340380884157E-5</v>
      </c>
      <c r="IZ200" s="86">
        <f t="shared" si="556"/>
        <v>1.0334616259446799E-6</v>
      </c>
      <c r="JA200" s="86">
        <f t="shared" si="557"/>
        <v>5.3702219749749685E-8</v>
      </c>
      <c r="JB200" s="86">
        <f t="shared" si="558"/>
        <v>1.019410853589381E-7</v>
      </c>
      <c r="JC200" s="86">
        <f t="shared" si="559"/>
        <v>7.0551563844663874E-8</v>
      </c>
      <c r="JD200" s="86">
        <f t="shared" si="560"/>
        <v>7.1065671351271545E-8</v>
      </c>
      <c r="JE200" s="86">
        <f t="shared" si="561"/>
        <v>1.0585340006018447E-7</v>
      </c>
      <c r="JF200" s="86">
        <f t="shared" si="562"/>
        <v>2.0662154550131427E-9</v>
      </c>
      <c r="JG200" s="86">
        <f t="shared" si="563"/>
        <v>1.2792784656015685E-8</v>
      </c>
      <c r="JH200" s="86">
        <f t="shared" si="564"/>
        <v>9.7670359956172328E-8</v>
      </c>
      <c r="JI200" s="86">
        <f t="shared" si="565"/>
        <v>3.2823575132463763E-7</v>
      </c>
      <c r="JJ200" s="86">
        <f t="shared" si="566"/>
        <v>6.6649525242552471E-7</v>
      </c>
      <c r="JK200" s="86">
        <f t="shared" si="567"/>
        <v>1.3941094188530223E-6</v>
      </c>
      <c r="JL200" s="86">
        <f t="shared" si="568"/>
        <v>2.5491473466674161E-6</v>
      </c>
      <c r="JM200" s="86">
        <f t="shared" si="569"/>
        <v>1.733137082013998E-7</v>
      </c>
    </row>
    <row r="201" spans="2:273" x14ac:dyDescent="0.25">
      <c r="B201" s="2">
        <v>174</v>
      </c>
      <c r="C201" s="37">
        <v>87.429000000000002</v>
      </c>
      <c r="D201" s="37">
        <v>88.19</v>
      </c>
      <c r="E201" s="37">
        <v>89.793000000000006</v>
      </c>
      <c r="F201" s="37">
        <v>88.052000000000007</v>
      </c>
      <c r="G201" s="37">
        <v>90.206999999999994</v>
      </c>
      <c r="H201" s="37">
        <v>89.983000000000004</v>
      </c>
      <c r="I201" s="37">
        <v>87.397000000000006</v>
      </c>
      <c r="J201" s="37">
        <v>89.671999999999997</v>
      </c>
      <c r="K201" s="37">
        <v>91.31</v>
      </c>
      <c r="L201" s="37">
        <v>91.602999999999994</v>
      </c>
      <c r="M201" s="37">
        <v>91.069000000000003</v>
      </c>
      <c r="N201" s="37">
        <v>92.106999999999999</v>
      </c>
      <c r="O201" s="37">
        <v>94.661000000000001</v>
      </c>
      <c r="P201" s="37">
        <v>94.123000000000005</v>
      </c>
      <c r="Q201" s="37">
        <v>93.227999999999994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91.509815449420586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1.7181845505794087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91.509815449420586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93.227999999999994</v>
      </c>
      <c r="DK201" s="2">
        <f t="shared" si="500"/>
        <v>109.22435722326455</v>
      </c>
      <c r="DL201" s="2">
        <f t="shared" si="645"/>
        <v>121.21994163292848</v>
      </c>
      <c r="DM201" s="2">
        <f t="shared" si="645"/>
        <v>122.06569466936568</v>
      </c>
      <c r="DN201" s="2">
        <f t="shared" si="645"/>
        <v>127.43813373819165</v>
      </c>
      <c r="DO201" s="2">
        <f t="shared" si="645"/>
        <v>123.32012523452156</v>
      </c>
      <c r="DP201" s="2">
        <f t="shared" si="645"/>
        <v>128.6175205062205</v>
      </c>
      <c r="DQ201" s="2">
        <f t="shared" si="645"/>
        <v>119.44204504504506</v>
      </c>
      <c r="DR201" s="2">
        <f t="shared" si="645"/>
        <v>131.62029915966386</v>
      </c>
      <c r="DS201" s="2">
        <f t="shared" si="645"/>
        <v>124.7391848739496</v>
      </c>
      <c r="DT201" s="2">
        <f t="shared" si="645"/>
        <v>124.95480756302521</v>
      </c>
      <c r="DU201" s="2">
        <f t="shared" si="645"/>
        <v>113.21280785643943</v>
      </c>
      <c r="DV201" s="2">
        <f t="shared" si="645"/>
        <v>118.98241575984993</v>
      </c>
      <c r="DW201" s="2">
        <f t="shared" si="645"/>
        <v>128.74473541963016</v>
      </c>
      <c r="DX201" s="2">
        <f t="shared" si="645"/>
        <v>127.60673172905526</v>
      </c>
      <c r="DY201" s="2">
        <f t="shared" si="645"/>
        <v>122.2099667779014</v>
      </c>
      <c r="EA201" s="2">
        <f t="shared" si="440"/>
        <v>87.437137616459637</v>
      </c>
      <c r="EB201" s="2">
        <f t="shared" si="502"/>
        <v>86.423273755947037</v>
      </c>
      <c r="EC201" s="2">
        <f t="shared" si="503"/>
        <v>85.143317200725505</v>
      </c>
      <c r="ED201" s="2">
        <f t="shared" si="504"/>
        <v>85.31443839000292</v>
      </c>
      <c r="EE201" s="2">
        <f t="shared" si="505"/>
        <v>89.114231719887016</v>
      </c>
      <c r="EF201" s="2">
        <f t="shared" si="506"/>
        <v>87.329714382898018</v>
      </c>
      <c r="EG201" s="2">
        <f t="shared" si="507"/>
        <v>86.333297280685812</v>
      </c>
      <c r="EH201" s="2">
        <f t="shared" si="508"/>
        <v>88.838319414493895</v>
      </c>
      <c r="EI201" s="2">
        <f t="shared" si="509"/>
        <v>87.634825382918635</v>
      </c>
      <c r="EJ201" s="2">
        <f t="shared" si="510"/>
        <v>89.259366679849961</v>
      </c>
      <c r="EK201" s="2">
        <f t="shared" si="511"/>
        <v>89.892098202035598</v>
      </c>
      <c r="EL201" s="2">
        <f t="shared" si="512"/>
        <v>92.054218146010811</v>
      </c>
      <c r="EM201" s="2">
        <f t="shared" si="513"/>
        <v>94.337250866543485</v>
      </c>
      <c r="EN201" s="2">
        <f t="shared" si="514"/>
        <v>91.821838153563505</v>
      </c>
      <c r="EO201" s="2">
        <f t="shared" si="515"/>
        <v>93.766402461219684</v>
      </c>
      <c r="EQ201" s="2">
        <f t="shared" si="516"/>
        <v>87.361261440582609</v>
      </c>
      <c r="ER201" s="2">
        <f t="shared" si="646"/>
        <v>86.586253520056118</v>
      </c>
      <c r="ES201" s="2">
        <f t="shared" si="646"/>
        <v>86.262418859186567</v>
      </c>
      <c r="ET201" s="2">
        <f t="shared" si="646"/>
        <v>85.956658168665768</v>
      </c>
      <c r="EU201" s="2">
        <f t="shared" si="646"/>
        <v>87.208397057349131</v>
      </c>
      <c r="EV201" s="2">
        <f t="shared" si="646"/>
        <v>86.940562091503267</v>
      </c>
      <c r="EW201" s="2">
        <f t="shared" si="646"/>
        <v>87.763657666601731</v>
      </c>
      <c r="EX201" s="2">
        <f t="shared" si="646"/>
        <v>89.100881547546209</v>
      </c>
      <c r="EY201" s="2">
        <f t="shared" si="646"/>
        <v>88.804719881065779</v>
      </c>
      <c r="EZ201" s="2">
        <f t="shared" si="646"/>
        <v>89.111971019678023</v>
      </c>
      <c r="FA201" s="2">
        <f t="shared" si="646"/>
        <v>89.493034917374672</v>
      </c>
      <c r="FB201" s="2">
        <f t="shared" si="646"/>
        <v>90.727595783781908</v>
      </c>
      <c r="FC201" s="2">
        <f t="shared" si="646"/>
        <v>91.765959545170077</v>
      </c>
      <c r="FD201" s="2">
        <f t="shared" si="646"/>
        <v>92.078338538613906</v>
      </c>
      <c r="FE201" s="2">
        <f t="shared" si="646"/>
        <v>91.394141205137487</v>
      </c>
      <c r="FG201" s="2">
        <f t="shared" si="518"/>
        <v>0.99999570659126569</v>
      </c>
      <c r="FH201" s="2">
        <f t="shared" si="647"/>
        <v>0.99999603292736272</v>
      </c>
      <c r="FI201" s="2">
        <f t="shared" si="647"/>
        <v>0.99999585726796458</v>
      </c>
      <c r="FJ201" s="2">
        <f t="shared" si="647"/>
        <v>0.9999954302636217</v>
      </c>
      <c r="FK201" s="2">
        <f t="shared" si="647"/>
        <v>0.99999539276955085</v>
      </c>
      <c r="FL201" s="2">
        <f t="shared" si="647"/>
        <v>0.9999951265749264</v>
      </c>
      <c r="FM201" s="2">
        <f t="shared" si="647"/>
        <v>0.99999497745158961</v>
      </c>
      <c r="FN201" s="2">
        <f t="shared" si="647"/>
        <v>0.99999454758196116</v>
      </c>
      <c r="FO201" s="2">
        <f t="shared" si="647"/>
        <v>0.99999465364894335</v>
      </c>
      <c r="FP201" s="2">
        <f t="shared" si="647"/>
        <v>0.99999436809957898</v>
      </c>
      <c r="FQ201" s="2">
        <f t="shared" si="647"/>
        <v>0.99999497066584653</v>
      </c>
      <c r="FR201" s="2">
        <f t="shared" si="647"/>
        <v>0.99999556366650078</v>
      </c>
      <c r="FS201" s="2">
        <f t="shared" si="647"/>
        <v>0.99999506085352408</v>
      </c>
      <c r="FT201" s="2">
        <f t="shared" si="647"/>
        <v>0.99999403050017832</v>
      </c>
      <c r="FU201" s="2">
        <f t="shared" si="647"/>
        <v>0.99999351819399573</v>
      </c>
      <c r="FW201" s="2">
        <f t="shared" si="536"/>
        <v>0.96049138212395946</v>
      </c>
      <c r="FX201" s="2">
        <f t="shared" si="588"/>
        <v>0.97384342268794433</v>
      </c>
      <c r="FY201" s="2">
        <f t="shared" si="589"/>
        <v>0.97620242141690727</v>
      </c>
      <c r="FZ201" s="2">
        <f t="shared" si="590"/>
        <v>0.97157787914458715</v>
      </c>
      <c r="GA201" s="2">
        <f t="shared" si="591"/>
        <v>0.96959202476541595</v>
      </c>
      <c r="GB201" s="2">
        <f t="shared" si="592"/>
        <v>0.97122428061631738</v>
      </c>
      <c r="GC201" s="2">
        <f t="shared" si="593"/>
        <v>0.97245652199487309</v>
      </c>
      <c r="GD201" s="2">
        <f t="shared" si="594"/>
        <v>0.97675343851046736</v>
      </c>
      <c r="GE201" s="2">
        <f t="shared" si="595"/>
        <v>0.97490016415624836</v>
      </c>
      <c r="GF201" s="2">
        <f t="shared" si="596"/>
        <v>0.96959512817011217</v>
      </c>
      <c r="GG201" s="2">
        <f t="shared" si="597"/>
        <v>0.96588261400067232</v>
      </c>
      <c r="GH201" s="2">
        <f t="shared" si="598"/>
        <v>0.96619654725157611</v>
      </c>
      <c r="GI201" s="2">
        <f t="shared" si="599"/>
        <v>0.96156120373604059</v>
      </c>
      <c r="GJ201" s="2">
        <f t="shared" si="600"/>
        <v>0.95595868115330029</v>
      </c>
      <c r="GK201" s="2">
        <f t="shared" si="601"/>
        <v>0.95131654309952729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2.8642297874686574E-39</v>
      </c>
      <c r="HT201" s="86">
        <f t="shared" si="630"/>
        <v>6.5180475042953742E-50</v>
      </c>
      <c r="HU201" s="86">
        <f t="shared" si="631"/>
        <v>3.9804699644828895E-57</v>
      </c>
      <c r="HV201" s="86">
        <f t="shared" si="632"/>
        <v>1.0155762409847733E-59</v>
      </c>
      <c r="HW201" s="86">
        <f t="shared" si="633"/>
        <v>1.6515590261198097E-60</v>
      </c>
      <c r="HX201" s="86">
        <f t="shared" si="634"/>
        <v>3.2735514545265785E-60</v>
      </c>
      <c r="HY201" s="86">
        <f t="shared" si="635"/>
        <v>4.3791757890007288E-57</v>
      </c>
      <c r="HZ201" s="86">
        <f t="shared" si="636"/>
        <v>9.8495789318455273E-68</v>
      </c>
      <c r="IA201" s="86">
        <f t="shared" si="637"/>
        <v>1.1941207078918946E-62</v>
      </c>
      <c r="IB201" s="86">
        <f t="shared" si="638"/>
        <v>1.9708410930056496E-59</v>
      </c>
      <c r="IC201" s="86">
        <f t="shared" si="639"/>
        <v>1.7317748298717297E-57</v>
      </c>
      <c r="ID201" s="86">
        <f t="shared" si="640"/>
        <v>8.3443621684269124E-55</v>
      </c>
      <c r="IE201" s="86">
        <f t="shared" si="641"/>
        <v>1.219988555137903E-53</v>
      </c>
      <c r="IF201" s="86">
        <f t="shared" si="642"/>
        <v>6.5614714213431321E-103</v>
      </c>
      <c r="IG201" s="86">
        <f t="shared" si="643"/>
        <v>1.6454387027411744E-97</v>
      </c>
      <c r="II201" s="86">
        <f t="shared" si="540"/>
        <v>2.5759647190390992E-5</v>
      </c>
      <c r="IJ201" s="86">
        <f t="shared" si="541"/>
        <v>5.3644104735499637E-7</v>
      </c>
      <c r="IK201" s="86">
        <f t="shared" si="542"/>
        <v>2.4485158027866326E-8</v>
      </c>
      <c r="IL201" s="86">
        <f t="shared" si="543"/>
        <v>4.6090350444425327E-8</v>
      </c>
      <c r="IM201" s="86">
        <f t="shared" si="544"/>
        <v>3.0758765998158248E-8</v>
      </c>
      <c r="IN201" s="86">
        <f t="shared" si="545"/>
        <v>3.143005068698682E-8</v>
      </c>
      <c r="IO201" s="86">
        <f t="shared" si="546"/>
        <v>4.8313148196500253E-8</v>
      </c>
      <c r="IP201" s="86">
        <f t="shared" si="547"/>
        <v>8.0522069313492447E-10</v>
      </c>
      <c r="IQ201" s="86">
        <f t="shared" si="548"/>
        <v>5.3569968781921295E-9</v>
      </c>
      <c r="IR201" s="86">
        <f t="shared" si="549"/>
        <v>4.3333906592283658E-8</v>
      </c>
      <c r="IS201" s="86">
        <f t="shared" si="550"/>
        <v>1.5116675373351007E-7</v>
      </c>
      <c r="IT201" s="86">
        <f t="shared" si="551"/>
        <v>3.1996554176698812E-7</v>
      </c>
      <c r="IU201" s="86">
        <f t="shared" si="552"/>
        <v>6.765780305363791E-7</v>
      </c>
      <c r="IV201" s="86">
        <f t="shared" si="553"/>
        <v>1.2390784201185577E-6</v>
      </c>
      <c r="IW201" s="86">
        <f t="shared" si="554"/>
        <v>6.9291499859051344E-8</v>
      </c>
      <c r="IY201" s="86">
        <f t="shared" si="555"/>
        <v>2.5759647190390992E-5</v>
      </c>
      <c r="IZ201" s="86">
        <f t="shared" si="556"/>
        <v>5.3644104735499637E-7</v>
      </c>
      <c r="JA201" s="86">
        <f t="shared" si="557"/>
        <v>2.4485158027866326E-8</v>
      </c>
      <c r="JB201" s="86">
        <f t="shared" si="558"/>
        <v>4.6090350444425327E-8</v>
      </c>
      <c r="JC201" s="86">
        <f t="shared" si="559"/>
        <v>3.0758765998158248E-8</v>
      </c>
      <c r="JD201" s="86">
        <f t="shared" si="560"/>
        <v>3.143005068698682E-8</v>
      </c>
      <c r="JE201" s="86">
        <f t="shared" si="561"/>
        <v>4.8313148196500253E-8</v>
      </c>
      <c r="JF201" s="86">
        <f t="shared" si="562"/>
        <v>8.0522069313492447E-10</v>
      </c>
      <c r="JG201" s="86">
        <f t="shared" si="563"/>
        <v>5.3569968781921295E-9</v>
      </c>
      <c r="JH201" s="86">
        <f t="shared" si="564"/>
        <v>4.3333906592283658E-8</v>
      </c>
      <c r="JI201" s="86">
        <f t="shared" si="565"/>
        <v>1.5116675373351007E-7</v>
      </c>
      <c r="JJ201" s="86">
        <f t="shared" si="566"/>
        <v>3.1996554176698812E-7</v>
      </c>
      <c r="JK201" s="86">
        <f t="shared" si="567"/>
        <v>6.765780305363791E-7</v>
      </c>
      <c r="JL201" s="86">
        <f t="shared" si="568"/>
        <v>1.2390784201185577E-6</v>
      </c>
      <c r="JM201" s="86">
        <f t="shared" si="569"/>
        <v>6.9291499859051344E-8</v>
      </c>
    </row>
    <row r="202" spans="2:273" x14ac:dyDescent="0.25">
      <c r="B202" s="2">
        <v>175</v>
      </c>
      <c r="C202" s="37">
        <v>89.316999999999993</v>
      </c>
      <c r="D202" s="37">
        <v>87.085999999999999</v>
      </c>
      <c r="E202" s="37">
        <v>87.224000000000004</v>
      </c>
      <c r="F202" s="37">
        <v>89.983000000000004</v>
      </c>
      <c r="G202" s="37">
        <v>88.879000000000005</v>
      </c>
      <c r="H202" s="37">
        <v>88.034000000000006</v>
      </c>
      <c r="I202" s="37">
        <v>90.724000000000004</v>
      </c>
      <c r="J202" s="37">
        <v>89.844999999999999</v>
      </c>
      <c r="K202" s="37">
        <v>90.379000000000005</v>
      </c>
      <c r="L202" s="37">
        <v>89.155000000000001</v>
      </c>
      <c r="M202" s="37">
        <v>92.465999999999994</v>
      </c>
      <c r="N202" s="37">
        <v>91.356999999999999</v>
      </c>
      <c r="O202" s="37">
        <v>93.106999999999999</v>
      </c>
      <c r="P202" s="37">
        <v>93.718999999999994</v>
      </c>
      <c r="Q202" s="37">
        <v>93.385999999999996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91.356493658689288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2.0295063413107073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91.356493658689288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93.385999999999996</v>
      </c>
      <c r="DK202" s="2">
        <f t="shared" si="500"/>
        <v>109.25430403377111</v>
      </c>
      <c r="DL202" s="2">
        <f t="shared" si="645"/>
        <v>121.30904183535763</v>
      </c>
      <c r="DM202" s="2">
        <f t="shared" si="645"/>
        <v>122.17563049932519</v>
      </c>
      <c r="DN202" s="2">
        <f t="shared" si="645"/>
        <v>127.58917240215926</v>
      </c>
      <c r="DO202" s="2">
        <f t="shared" si="645"/>
        <v>123.44851660412756</v>
      </c>
      <c r="DP202" s="2">
        <f t="shared" si="645"/>
        <v>128.76598305448303</v>
      </c>
      <c r="DQ202" s="2">
        <f t="shared" si="645"/>
        <v>119.53277880512093</v>
      </c>
      <c r="DR202" s="2">
        <f t="shared" si="645"/>
        <v>131.78289411764706</v>
      </c>
      <c r="DS202" s="2">
        <f t="shared" si="645"/>
        <v>124.84305182072831</v>
      </c>
      <c r="DT202" s="2">
        <f t="shared" si="645"/>
        <v>125.05359495798319</v>
      </c>
      <c r="DU202" s="2">
        <f t="shared" si="645"/>
        <v>113.23224783893204</v>
      </c>
      <c r="DV202" s="2">
        <f t="shared" si="645"/>
        <v>119.03554061913698</v>
      </c>
      <c r="DW202" s="2">
        <f t="shared" si="645"/>
        <v>128.86779943100996</v>
      </c>
      <c r="DX202" s="2">
        <f t="shared" si="645"/>
        <v>127.7249997771836</v>
      </c>
      <c r="DY202" s="2">
        <f t="shared" si="645"/>
        <v>122.30652829069339</v>
      </c>
      <c r="EA202" s="2">
        <f t="shared" si="440"/>
        <v>87.336211568322994</v>
      </c>
      <c r="EB202" s="2">
        <f t="shared" si="502"/>
        <v>86.297741481290998</v>
      </c>
      <c r="EC202" s="2">
        <f t="shared" si="503"/>
        <v>85.010531348246673</v>
      </c>
      <c r="ED202" s="2">
        <f t="shared" si="504"/>
        <v>85.187006780974528</v>
      </c>
      <c r="EE202" s="2">
        <f t="shared" si="505"/>
        <v>89.045800346327482</v>
      </c>
      <c r="EF202" s="2">
        <f t="shared" si="506"/>
        <v>87.220891803582845</v>
      </c>
      <c r="EG202" s="2">
        <f t="shared" si="507"/>
        <v>86.208420456853332</v>
      </c>
      <c r="EH202" s="2">
        <f t="shared" si="508"/>
        <v>88.738478849463078</v>
      </c>
      <c r="EI202" s="2">
        <f t="shared" si="509"/>
        <v>87.49837365231194</v>
      </c>
      <c r="EJ202" s="2">
        <f t="shared" si="510"/>
        <v>89.14090311374305</v>
      </c>
      <c r="EK202" s="2">
        <f t="shared" si="511"/>
        <v>89.749964762587993</v>
      </c>
      <c r="EL202" s="2">
        <f t="shared" si="512"/>
        <v>91.954381331867722</v>
      </c>
      <c r="EM202" s="2">
        <f t="shared" si="513"/>
        <v>94.253778610597919</v>
      </c>
      <c r="EN202" s="2">
        <f t="shared" si="514"/>
        <v>91.690233764576789</v>
      </c>
      <c r="EO202" s="2">
        <f t="shared" si="515"/>
        <v>93.652078988631899</v>
      </c>
      <c r="EQ202" s="2">
        <f t="shared" si="516"/>
        <v>87.259352167420161</v>
      </c>
      <c r="ER202" s="2">
        <f t="shared" si="646"/>
        <v>86.46279082081432</v>
      </c>
      <c r="ES202" s="2">
        <f t="shared" si="646"/>
        <v>86.144010802879535</v>
      </c>
      <c r="ET202" s="2">
        <f t="shared" si="646"/>
        <v>85.837667087874323</v>
      </c>
      <c r="EU202" s="2">
        <f t="shared" si="646"/>
        <v>87.115065037848424</v>
      </c>
      <c r="EV202" s="2">
        <f t="shared" si="646"/>
        <v>86.826701393478729</v>
      </c>
      <c r="EW202" s="2">
        <f t="shared" si="646"/>
        <v>87.65721125134786</v>
      </c>
      <c r="EX202" s="2">
        <f t="shared" si="646"/>
        <v>89.004411164484154</v>
      </c>
      <c r="EY202" s="2">
        <f t="shared" si="646"/>
        <v>88.683167790943969</v>
      </c>
      <c r="EZ202" s="2">
        <f t="shared" si="646"/>
        <v>88.991567300238543</v>
      </c>
      <c r="FA202" s="2">
        <f t="shared" si="646"/>
        <v>89.345645421262532</v>
      </c>
      <c r="FB202" s="2">
        <f t="shared" si="646"/>
        <v>90.610182981902682</v>
      </c>
      <c r="FC202" s="2">
        <f t="shared" si="646"/>
        <v>91.647702579213657</v>
      </c>
      <c r="FD202" s="2">
        <f t="shared" si="646"/>
        <v>91.950332464462889</v>
      </c>
      <c r="FE202" s="2">
        <f t="shared" si="646"/>
        <v>91.249176816977354</v>
      </c>
      <c r="FG202" s="2">
        <f t="shared" si="518"/>
        <v>0.9999960843632173</v>
      </c>
      <c r="FH202" s="2">
        <f t="shared" si="647"/>
        <v>0.99999638198549146</v>
      </c>
      <c r="FI202" s="2">
        <f t="shared" si="647"/>
        <v>0.99999622178210201</v>
      </c>
      <c r="FJ202" s="2">
        <f t="shared" si="647"/>
        <v>0.9999958323492143</v>
      </c>
      <c r="FK202" s="2">
        <f t="shared" si="647"/>
        <v>0.9999957981541876</v>
      </c>
      <c r="FL202" s="2">
        <f t="shared" si="647"/>
        <v>0.99999555538160212</v>
      </c>
      <c r="FM202" s="2">
        <f t="shared" si="647"/>
        <v>0.9999954193793843</v>
      </c>
      <c r="FN202" s="2">
        <f t="shared" si="647"/>
        <v>0.99999502733326229</v>
      </c>
      <c r="FO202" s="2">
        <f t="shared" si="647"/>
        <v>0.99999512406759161</v>
      </c>
      <c r="FP202" s="2">
        <f t="shared" si="647"/>
        <v>0.99999486364322454</v>
      </c>
      <c r="FQ202" s="2">
        <f t="shared" si="647"/>
        <v>0.99999541319070751</v>
      </c>
      <c r="FR202" s="2">
        <f t="shared" si="647"/>
        <v>0.9999959540141824</v>
      </c>
      <c r="FS202" s="2">
        <f t="shared" si="647"/>
        <v>0.9999954954429191</v>
      </c>
      <c r="FT202" s="2">
        <f t="shared" si="647"/>
        <v>0.99999455574859752</v>
      </c>
      <c r="FU202" s="2">
        <f t="shared" si="647"/>
        <v>0.99999408851929406</v>
      </c>
      <c r="FW202" s="2">
        <f t="shared" si="536"/>
        <v>0.96384201515710732</v>
      </c>
      <c r="FX202" s="2">
        <f t="shared" si="588"/>
        <v>0.97608988896318694</v>
      </c>
      <c r="FY202" s="2">
        <f t="shared" si="589"/>
        <v>0.978250809121051</v>
      </c>
      <c r="FZ202" s="2">
        <f t="shared" si="590"/>
        <v>0.97401373023698323</v>
      </c>
      <c r="GA202" s="2">
        <f t="shared" si="591"/>
        <v>0.97219319787596514</v>
      </c>
      <c r="GB202" s="2">
        <f t="shared" si="592"/>
        <v>0.97368961539680532</v>
      </c>
      <c r="GC202" s="2">
        <f t="shared" si="593"/>
        <v>0.97481902271456078</v>
      </c>
      <c r="GD202" s="2">
        <f t="shared" si="594"/>
        <v>0.97875542933374038</v>
      </c>
      <c r="GE202" s="2">
        <f t="shared" si="595"/>
        <v>0.97705800994997294</v>
      </c>
      <c r="GF202" s="2">
        <f t="shared" si="596"/>
        <v>0.97219604342046106</v>
      </c>
      <c r="GG202" s="2">
        <f t="shared" si="597"/>
        <v>0.96879088564026639</v>
      </c>
      <c r="GH202" s="2">
        <f t="shared" si="598"/>
        <v>0.96907891494499676</v>
      </c>
      <c r="GI202" s="2">
        <f t="shared" si="599"/>
        <v>0.96482443043486521</v>
      </c>
      <c r="GJ202" s="2">
        <f t="shared" si="600"/>
        <v>0.95967758407224035</v>
      </c>
      <c r="GK202" s="2">
        <f t="shared" si="601"/>
        <v>0.95540914950608535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1.6386166648450785E-40</v>
      </c>
      <c r="HT202" s="86">
        <f t="shared" si="630"/>
        <v>2.1746555865222228E-51</v>
      </c>
      <c r="HU202" s="86">
        <f t="shared" si="631"/>
        <v>7.6734312065364544E-59</v>
      </c>
      <c r="HV202" s="86">
        <f t="shared" si="632"/>
        <v>1.5791115945187206E-61</v>
      </c>
      <c r="HW202" s="86">
        <f t="shared" si="633"/>
        <v>2.1687794904841897E-62</v>
      </c>
      <c r="HX202" s="86">
        <f t="shared" si="634"/>
        <v>4.675948508676331E-62</v>
      </c>
      <c r="HY202" s="86">
        <f t="shared" si="635"/>
        <v>7.8150365402707284E-59</v>
      </c>
      <c r="HZ202" s="86">
        <f t="shared" si="636"/>
        <v>8.8168546554189184E-70</v>
      </c>
      <c r="IA202" s="86">
        <f t="shared" si="637"/>
        <v>1.470419041307123E-64</v>
      </c>
      <c r="IB202" s="86">
        <f t="shared" si="638"/>
        <v>2.8222655900563486E-61</v>
      </c>
      <c r="IC202" s="86">
        <f t="shared" si="639"/>
        <v>2.742919731928709E-59</v>
      </c>
      <c r="ID202" s="86">
        <f t="shared" si="640"/>
        <v>1.6459613382888763E-56</v>
      </c>
      <c r="IE202" s="86">
        <f t="shared" si="641"/>
        <v>2.3942702329485707E-55</v>
      </c>
      <c r="IF202" s="86">
        <f t="shared" si="642"/>
        <v>2.3246431146976401E-106</v>
      </c>
      <c r="IG202" s="86">
        <f t="shared" si="643"/>
        <v>7.6881577554527506E-101</v>
      </c>
      <c r="II202" s="86">
        <f t="shared" si="540"/>
        <v>1.4944795866263127E-5</v>
      </c>
      <c r="IJ202" s="86">
        <f t="shared" si="541"/>
        <v>2.7409711753361559E-7</v>
      </c>
      <c r="IK202" s="86">
        <f t="shared" si="542"/>
        <v>1.0958047659448708E-8</v>
      </c>
      <c r="IL202" s="86">
        <f t="shared" si="543"/>
        <v>2.0431274556720647E-8</v>
      </c>
      <c r="IM202" s="86">
        <f t="shared" si="544"/>
        <v>1.3130087333761119E-8</v>
      </c>
      <c r="IN202" s="86">
        <f t="shared" si="545"/>
        <v>1.3619866839180923E-8</v>
      </c>
      <c r="IO202" s="86">
        <f t="shared" si="546"/>
        <v>2.1628763004142105E-8</v>
      </c>
      <c r="IP202" s="86">
        <f t="shared" si="547"/>
        <v>3.0685343646684546E-10</v>
      </c>
      <c r="IQ202" s="86">
        <f t="shared" si="548"/>
        <v>2.19656878355838E-9</v>
      </c>
      <c r="IR202" s="86">
        <f t="shared" si="549"/>
        <v>1.8833601731053802E-8</v>
      </c>
      <c r="IS202" s="86">
        <f t="shared" si="550"/>
        <v>6.8220011147246234E-8</v>
      </c>
      <c r="IT202" s="86">
        <f t="shared" si="551"/>
        <v>1.5070137813488612E-7</v>
      </c>
      <c r="IU202" s="86">
        <f t="shared" si="552"/>
        <v>3.2200044975906554E-7</v>
      </c>
      <c r="IV202" s="86">
        <f t="shared" si="553"/>
        <v>5.901609209489599E-7</v>
      </c>
      <c r="IW202" s="86">
        <f t="shared" si="554"/>
        <v>2.6961840801293349E-8</v>
      </c>
      <c r="IY202" s="86">
        <f t="shared" si="555"/>
        <v>1.4944795866263127E-5</v>
      </c>
      <c r="IZ202" s="86">
        <f t="shared" si="556"/>
        <v>2.7409711753361559E-7</v>
      </c>
      <c r="JA202" s="86">
        <f t="shared" si="557"/>
        <v>1.0958047659448708E-8</v>
      </c>
      <c r="JB202" s="86">
        <f t="shared" si="558"/>
        <v>2.0431274556720647E-8</v>
      </c>
      <c r="JC202" s="86">
        <f t="shared" si="559"/>
        <v>1.3130087333761119E-8</v>
      </c>
      <c r="JD202" s="86">
        <f t="shared" si="560"/>
        <v>1.3619866839180923E-8</v>
      </c>
      <c r="JE202" s="86">
        <f t="shared" si="561"/>
        <v>2.1628763004142105E-8</v>
      </c>
      <c r="JF202" s="86">
        <f t="shared" si="562"/>
        <v>3.0685343646684546E-10</v>
      </c>
      <c r="JG202" s="86">
        <f t="shared" si="563"/>
        <v>2.19656878355838E-9</v>
      </c>
      <c r="JH202" s="86">
        <f t="shared" si="564"/>
        <v>1.8833601731053802E-8</v>
      </c>
      <c r="JI202" s="86">
        <f t="shared" si="565"/>
        <v>6.8220011147246234E-8</v>
      </c>
      <c r="JJ202" s="86">
        <f t="shared" si="566"/>
        <v>1.5070137813488612E-7</v>
      </c>
      <c r="JK202" s="86">
        <f t="shared" si="567"/>
        <v>3.2200044975906554E-7</v>
      </c>
      <c r="JL202" s="86">
        <f t="shared" si="568"/>
        <v>5.901609209489599E-7</v>
      </c>
      <c r="JM202" s="86">
        <f t="shared" si="569"/>
        <v>2.6961840801293349E-8</v>
      </c>
    </row>
    <row r="203" spans="2:273" x14ac:dyDescent="0.25">
      <c r="B203" s="2">
        <v>176</v>
      </c>
      <c r="C203" s="37">
        <v>84.905000000000001</v>
      </c>
      <c r="D203" s="37">
        <v>87.620999999999995</v>
      </c>
      <c r="E203" s="37">
        <v>87.861999999999995</v>
      </c>
      <c r="F203" s="37">
        <v>87.034000000000006</v>
      </c>
      <c r="G203" s="37">
        <v>86.275999999999996</v>
      </c>
      <c r="H203" s="37">
        <v>87.897000000000006</v>
      </c>
      <c r="I203" s="37">
        <v>89.224000000000004</v>
      </c>
      <c r="J203" s="37">
        <v>89.914000000000001</v>
      </c>
      <c r="K203" s="37">
        <v>90.5</v>
      </c>
      <c r="L203" s="37">
        <v>91.259</v>
      </c>
      <c r="M203" s="37">
        <v>90.983000000000004</v>
      </c>
      <c r="N203" s="37">
        <v>90.820999999999998</v>
      </c>
      <c r="O203" s="37">
        <v>91.304000000000002</v>
      </c>
      <c r="P203" s="37">
        <v>92.614000000000004</v>
      </c>
      <c r="Q203" s="37">
        <v>90.052999999999997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91.20372359585815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-1.1507235958581532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91.20372359585815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90.052999999999997</v>
      </c>
      <c r="DK203" s="2">
        <f t="shared" si="500"/>
        <v>109.28425084427768</v>
      </c>
      <c r="DL203" s="2">
        <f t="shared" ref="DL203:DY218" si="649">BP$228*$B203+BP$229</f>
        <v>121.39814203778678</v>
      </c>
      <c r="DM203" s="2">
        <f t="shared" si="649"/>
        <v>122.28556632928472</v>
      </c>
      <c r="DN203" s="2">
        <f t="shared" si="649"/>
        <v>127.74021106612688</v>
      </c>
      <c r="DO203" s="2">
        <f t="shared" si="649"/>
        <v>123.57690797373357</v>
      </c>
      <c r="DP203" s="2">
        <f t="shared" si="649"/>
        <v>128.91444560274559</v>
      </c>
      <c r="DQ203" s="2">
        <f t="shared" si="649"/>
        <v>119.62351256519679</v>
      </c>
      <c r="DR203" s="2">
        <f t="shared" si="649"/>
        <v>131.94548907563026</v>
      </c>
      <c r="DS203" s="2">
        <f t="shared" si="649"/>
        <v>124.94691876750701</v>
      </c>
      <c r="DT203" s="2">
        <f t="shared" si="649"/>
        <v>125.15238235294117</v>
      </c>
      <c r="DU203" s="2">
        <f t="shared" si="649"/>
        <v>113.25168782142465</v>
      </c>
      <c r="DV203" s="2">
        <f t="shared" si="649"/>
        <v>119.08866547842403</v>
      </c>
      <c r="DW203" s="2">
        <f t="shared" si="649"/>
        <v>128.99086344238975</v>
      </c>
      <c r="DX203" s="2">
        <f t="shared" si="649"/>
        <v>127.84326782531194</v>
      </c>
      <c r="DY203" s="2">
        <f t="shared" si="649"/>
        <v>122.40308980348537</v>
      </c>
      <c r="EA203" s="2">
        <f t="shared" si="440"/>
        <v>87.235285520186338</v>
      </c>
      <c r="EB203" s="2">
        <f t="shared" si="502"/>
        <v>86.17220920663496</v>
      </c>
      <c r="EC203" s="2">
        <f t="shared" si="503"/>
        <v>84.877745495767826</v>
      </c>
      <c r="ED203" s="2">
        <f t="shared" si="504"/>
        <v>85.05957517194615</v>
      </c>
      <c r="EE203" s="2">
        <f t="shared" si="505"/>
        <v>88.977368972767934</v>
      </c>
      <c r="EF203" s="2">
        <f t="shared" si="506"/>
        <v>87.112069224267657</v>
      </c>
      <c r="EG203" s="2">
        <f t="shared" si="507"/>
        <v>86.083543633020867</v>
      </c>
      <c r="EH203" s="2">
        <f t="shared" si="508"/>
        <v>88.638638284432261</v>
      </c>
      <c r="EI203" s="2">
        <f t="shared" si="509"/>
        <v>87.36192192170526</v>
      </c>
      <c r="EJ203" s="2">
        <f t="shared" si="510"/>
        <v>89.022439547636139</v>
      </c>
      <c r="EK203" s="2">
        <f t="shared" si="511"/>
        <v>89.607831323140388</v>
      </c>
      <c r="EL203" s="2">
        <f t="shared" si="512"/>
        <v>91.854544517724648</v>
      </c>
      <c r="EM203" s="2">
        <f t="shared" si="513"/>
        <v>94.17030635465234</v>
      </c>
      <c r="EN203" s="2">
        <f t="shared" si="514"/>
        <v>91.558629375590087</v>
      </c>
      <c r="EO203" s="2">
        <f t="shared" si="515"/>
        <v>93.537755516044115</v>
      </c>
      <c r="EQ203" s="2">
        <f t="shared" si="516"/>
        <v>87.157442894257713</v>
      </c>
      <c r="ER203" s="2">
        <f t="shared" ref="ER203:FE218" si="650">CV$228*$B203+CV$229</f>
        <v>86.339328121572507</v>
      </c>
      <c r="ES203" s="2">
        <f t="shared" si="650"/>
        <v>86.025602746572517</v>
      </c>
      <c r="ET203" s="2">
        <f t="shared" si="650"/>
        <v>85.718676007082863</v>
      </c>
      <c r="EU203" s="2">
        <f t="shared" si="650"/>
        <v>87.021733018347732</v>
      </c>
      <c r="EV203" s="2">
        <f t="shared" si="650"/>
        <v>86.712840695454204</v>
      </c>
      <c r="EW203" s="2">
        <f t="shared" si="650"/>
        <v>87.550764836093975</v>
      </c>
      <c r="EX203" s="2">
        <f t="shared" si="650"/>
        <v>88.907940781422099</v>
      </c>
      <c r="EY203" s="2">
        <f t="shared" si="650"/>
        <v>88.561615700822145</v>
      </c>
      <c r="EZ203" s="2">
        <f t="shared" si="650"/>
        <v>88.871163580799077</v>
      </c>
      <c r="FA203" s="2">
        <f t="shared" si="650"/>
        <v>89.198255925150391</v>
      </c>
      <c r="FB203" s="2">
        <f t="shared" si="650"/>
        <v>90.49277018002347</v>
      </c>
      <c r="FC203" s="2">
        <f t="shared" si="650"/>
        <v>91.529445613257238</v>
      </c>
      <c r="FD203" s="2">
        <f t="shared" si="650"/>
        <v>91.822326390311872</v>
      </c>
      <c r="FE203" s="2">
        <f t="shared" si="650"/>
        <v>91.104212428817206</v>
      </c>
      <c r="FG203" s="2">
        <f t="shared" si="518"/>
        <v>0.99999642889558082</v>
      </c>
      <c r="FH203" s="2">
        <f t="shared" ref="FH203:FU218" si="651">POWER(10,($B203-D$231)/D$229)/(1+POWER(10,($B203-D$231)/D$229))</f>
        <v>0.99999670033050081</v>
      </c>
      <c r="FI203" s="2">
        <f t="shared" si="651"/>
        <v>0.99999655422317801</v>
      </c>
      <c r="FJ203" s="2">
        <f t="shared" si="651"/>
        <v>0.99999619905591497</v>
      </c>
      <c r="FK203" s="2">
        <f t="shared" si="651"/>
        <v>0.99999616786965706</v>
      </c>
      <c r="FL203" s="2">
        <f t="shared" si="651"/>
        <v>0.99999594645825907</v>
      </c>
      <c r="FM203" s="2">
        <f t="shared" si="651"/>
        <v>0.99999582242266372</v>
      </c>
      <c r="FN203" s="2">
        <f t="shared" si="651"/>
        <v>0.99999546487205038</v>
      </c>
      <c r="FO203" s="2">
        <f t="shared" si="651"/>
        <v>0.99999555309488375</v>
      </c>
      <c r="FP203" s="2">
        <f t="shared" si="651"/>
        <v>0.9999953155848289</v>
      </c>
      <c r="FQ203" s="2">
        <f t="shared" si="651"/>
        <v>0.9999958167785189</v>
      </c>
      <c r="FR203" s="2">
        <f t="shared" si="651"/>
        <v>0.99999631001576483</v>
      </c>
      <c r="FS203" s="2">
        <f t="shared" si="651"/>
        <v>0.99999589179348747</v>
      </c>
      <c r="FT203" s="2">
        <f t="shared" si="651"/>
        <v>0.99999503478133023</v>
      </c>
      <c r="FU203" s="2">
        <f t="shared" si="651"/>
        <v>0.99999460866271528</v>
      </c>
      <c r="FW203" s="2">
        <f t="shared" si="536"/>
        <v>0.96691827603402203</v>
      </c>
      <c r="FX203" s="2">
        <f t="shared" si="588"/>
        <v>0.97814774612381672</v>
      </c>
      <c r="FY203" s="2">
        <f t="shared" si="589"/>
        <v>0.98012647033557754</v>
      </c>
      <c r="FZ203" s="2">
        <f t="shared" si="590"/>
        <v>0.97624592637327645</v>
      </c>
      <c r="GA203" s="2">
        <f t="shared" si="591"/>
        <v>0.97457769437158825</v>
      </c>
      <c r="GB203" s="2">
        <f t="shared" si="592"/>
        <v>0.97594896521950525</v>
      </c>
      <c r="GC203" s="2">
        <f t="shared" si="593"/>
        <v>0.97698367958945953</v>
      </c>
      <c r="GD203" s="2">
        <f t="shared" si="594"/>
        <v>0.9805884353936245</v>
      </c>
      <c r="GE203" s="2">
        <f t="shared" si="595"/>
        <v>0.97903433413104346</v>
      </c>
      <c r="GF203" s="2">
        <f t="shared" si="596"/>
        <v>0.97458030228429449</v>
      </c>
      <c r="GG203" s="2">
        <f t="shared" si="597"/>
        <v>0.97145857283795234</v>
      </c>
      <c r="GH203" s="2">
        <f t="shared" si="598"/>
        <v>0.9717227006422281</v>
      </c>
      <c r="GI203" s="2">
        <f t="shared" si="599"/>
        <v>0.96781989965017934</v>
      </c>
      <c r="GJ203" s="2">
        <f t="shared" si="600"/>
        <v>0.96309458155943406</v>
      </c>
      <c r="GK203" s="2">
        <f t="shared" si="601"/>
        <v>0.95917247374436976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8.9523813469403376E-42</v>
      </c>
      <c r="HT203" s="86">
        <f t="shared" si="630"/>
        <v>6.8951175053666732E-53</v>
      </c>
      <c r="HU203" s="86">
        <f t="shared" si="631"/>
        <v>1.3933508694407345E-60</v>
      </c>
      <c r="HV203" s="86">
        <f t="shared" si="632"/>
        <v>2.3041234999054784E-63</v>
      </c>
      <c r="HW203" s="86">
        <f t="shared" si="633"/>
        <v>2.6610478089253264E-64</v>
      </c>
      <c r="HX203" s="86">
        <f t="shared" si="634"/>
        <v>6.2549062907453534E-64</v>
      </c>
      <c r="HY203" s="86">
        <f t="shared" si="635"/>
        <v>1.310532660566656E-60</v>
      </c>
      <c r="HZ203" s="86">
        <f t="shared" si="636"/>
        <v>7.3461220174618351E-72</v>
      </c>
      <c r="IA203" s="86">
        <f t="shared" si="637"/>
        <v>1.6924535359865198E-66</v>
      </c>
      <c r="IB203" s="86">
        <f t="shared" si="638"/>
        <v>3.7818397990197536E-63</v>
      </c>
      <c r="IC203" s="86">
        <f t="shared" si="639"/>
        <v>4.0691361780147064E-61</v>
      </c>
      <c r="ID203" s="86">
        <f t="shared" si="640"/>
        <v>3.0525744447743721E-58</v>
      </c>
      <c r="IE203" s="86">
        <f t="shared" si="641"/>
        <v>4.4111843780703072E-57</v>
      </c>
      <c r="IF203" s="86">
        <f t="shared" si="642"/>
        <v>7.210618350355143E-110</v>
      </c>
      <c r="IG203" s="86">
        <f t="shared" si="643"/>
        <v>3.1519246341983659E-104</v>
      </c>
      <c r="II203" s="86">
        <f t="shared" si="540"/>
        <v>8.5486481875285996E-6</v>
      </c>
      <c r="IJ203" s="86">
        <f t="shared" si="541"/>
        <v>1.3785810901752997E-7</v>
      </c>
      <c r="IK203" s="86">
        <f t="shared" si="542"/>
        <v>4.8136417577148035E-9</v>
      </c>
      <c r="IL203" s="86">
        <f t="shared" si="543"/>
        <v>8.8796312458448284E-9</v>
      </c>
      <c r="IM203" s="86">
        <f t="shared" si="544"/>
        <v>5.4877126386066271E-9</v>
      </c>
      <c r="IN203" s="86">
        <f t="shared" si="545"/>
        <v>5.7827223807213188E-9</v>
      </c>
      <c r="IO203" s="86">
        <f t="shared" si="546"/>
        <v>9.4971536912383722E-9</v>
      </c>
      <c r="IP203" s="86">
        <f t="shared" si="547"/>
        <v>1.1434422141944366E-10</v>
      </c>
      <c r="IQ203" s="86">
        <f t="shared" si="548"/>
        <v>8.819122713629734E-10</v>
      </c>
      <c r="IR203" s="86">
        <f t="shared" si="549"/>
        <v>8.0180373300023683E-9</v>
      </c>
      <c r="IS203" s="86">
        <f t="shared" si="550"/>
        <v>3.0167554701294006E-8</v>
      </c>
      <c r="IT203" s="86">
        <f t="shared" si="551"/>
        <v>6.9634928123254151E-8</v>
      </c>
      <c r="IU203" s="86">
        <f t="shared" si="552"/>
        <v>1.5027936801583012E-7</v>
      </c>
      <c r="IV203" s="86">
        <f t="shared" si="553"/>
        <v>2.7541968800642919E-7</v>
      </c>
      <c r="IW203" s="86">
        <f t="shared" si="554"/>
        <v>1.0209958692371628E-8</v>
      </c>
      <c r="IY203" s="86">
        <f t="shared" si="555"/>
        <v>8.5486481875285996E-6</v>
      </c>
      <c r="IZ203" s="86">
        <f t="shared" si="556"/>
        <v>1.3785810901752997E-7</v>
      </c>
      <c r="JA203" s="86">
        <f t="shared" si="557"/>
        <v>4.8136417577148035E-9</v>
      </c>
      <c r="JB203" s="86">
        <f t="shared" si="558"/>
        <v>8.8796312458448284E-9</v>
      </c>
      <c r="JC203" s="86">
        <f t="shared" si="559"/>
        <v>5.4877126386066271E-9</v>
      </c>
      <c r="JD203" s="86">
        <f t="shared" si="560"/>
        <v>5.7827223807213188E-9</v>
      </c>
      <c r="JE203" s="86">
        <f t="shared" si="561"/>
        <v>9.4971536912383722E-9</v>
      </c>
      <c r="JF203" s="86">
        <f t="shared" si="562"/>
        <v>1.1434422141944366E-10</v>
      </c>
      <c r="JG203" s="86">
        <f t="shared" si="563"/>
        <v>8.819122713629734E-10</v>
      </c>
      <c r="JH203" s="86">
        <f t="shared" si="564"/>
        <v>8.0180373300023683E-9</v>
      </c>
      <c r="JI203" s="86">
        <f t="shared" si="565"/>
        <v>3.0167554701294006E-8</v>
      </c>
      <c r="JJ203" s="86">
        <f t="shared" si="566"/>
        <v>6.9634928123254151E-8</v>
      </c>
      <c r="JK203" s="86">
        <f t="shared" si="567"/>
        <v>1.5027936801583012E-7</v>
      </c>
      <c r="JL203" s="86">
        <f t="shared" si="568"/>
        <v>2.7541968800642919E-7</v>
      </c>
      <c r="JM203" s="86">
        <f t="shared" si="569"/>
        <v>1.0209958692371628E-8</v>
      </c>
    </row>
    <row r="204" spans="2:273" x14ac:dyDescent="0.25">
      <c r="B204" s="2">
        <v>177</v>
      </c>
      <c r="C204" s="37">
        <v>85.921000000000006</v>
      </c>
      <c r="D204" s="37">
        <v>86.655000000000001</v>
      </c>
      <c r="E204" s="37">
        <v>85.344999999999999</v>
      </c>
      <c r="F204" s="37">
        <v>89.828000000000003</v>
      </c>
      <c r="G204" s="37">
        <v>86.569000000000003</v>
      </c>
      <c r="H204" s="37">
        <v>88.638000000000005</v>
      </c>
      <c r="I204" s="37">
        <v>88.138000000000005</v>
      </c>
      <c r="J204" s="37">
        <v>88.206999999999994</v>
      </c>
      <c r="K204" s="37">
        <v>89.275999999999996</v>
      </c>
      <c r="L204" s="37">
        <v>90.516999999999996</v>
      </c>
      <c r="M204" s="37">
        <v>90.379000000000005</v>
      </c>
      <c r="N204" s="37">
        <v>89.393000000000001</v>
      </c>
      <c r="O204" s="37">
        <v>90.554000000000002</v>
      </c>
      <c r="P204" s="37">
        <v>93.474000000000004</v>
      </c>
      <c r="Q204" s="37">
        <v>94.316000000000003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109.31419765478424</v>
      </c>
      <c r="DL204" s="2">
        <f t="shared" si="649"/>
        <v>121.48724224021593</v>
      </c>
      <c r="DM204" s="2">
        <f t="shared" si="649"/>
        <v>122.39550215924423</v>
      </c>
      <c r="DN204" s="2">
        <f t="shared" si="649"/>
        <v>127.89124973009449</v>
      </c>
      <c r="DO204" s="2">
        <f t="shared" si="649"/>
        <v>123.70529934333956</v>
      </c>
      <c r="DP204" s="2">
        <f t="shared" si="649"/>
        <v>129.06290815100814</v>
      </c>
      <c r="DQ204" s="2">
        <f t="shared" si="649"/>
        <v>119.71424632527265</v>
      </c>
      <c r="DR204" s="2">
        <f t="shared" si="649"/>
        <v>132.10808403361347</v>
      </c>
      <c r="DS204" s="2">
        <f t="shared" si="649"/>
        <v>125.05078571428572</v>
      </c>
      <c r="DT204" s="2">
        <f t="shared" si="649"/>
        <v>125.25116974789916</v>
      </c>
      <c r="DU204" s="2">
        <f t="shared" si="649"/>
        <v>113.27112780391727</v>
      </c>
      <c r="DV204" s="2">
        <f t="shared" si="649"/>
        <v>119.14179033771109</v>
      </c>
      <c r="DW204" s="2">
        <f t="shared" si="649"/>
        <v>129.11392745376958</v>
      </c>
      <c r="DX204" s="2">
        <f t="shared" si="649"/>
        <v>127.96153587344028</v>
      </c>
      <c r="DY204" s="2">
        <f t="shared" si="649"/>
        <v>122.49965131627737</v>
      </c>
      <c r="EA204" s="2">
        <f t="shared" si="440"/>
        <v>87.134359472049695</v>
      </c>
      <c r="EB204" s="2">
        <f t="shared" si="502"/>
        <v>86.046676931978936</v>
      </c>
      <c r="EC204" s="2">
        <f t="shared" si="503"/>
        <v>84.744959643288993</v>
      </c>
      <c r="ED204" s="2">
        <f t="shared" si="504"/>
        <v>84.932143562917759</v>
      </c>
      <c r="EE204" s="2">
        <f t="shared" si="505"/>
        <v>88.908937599208386</v>
      </c>
      <c r="EF204" s="2">
        <f t="shared" si="506"/>
        <v>87.003246644952483</v>
      </c>
      <c r="EG204" s="2">
        <f t="shared" si="507"/>
        <v>85.958666809188372</v>
      </c>
      <c r="EH204" s="2">
        <f t="shared" si="508"/>
        <v>88.53879771940143</v>
      </c>
      <c r="EI204" s="2">
        <f t="shared" si="509"/>
        <v>87.225470191098566</v>
      </c>
      <c r="EJ204" s="2">
        <f t="shared" si="510"/>
        <v>88.903975981529214</v>
      </c>
      <c r="EK204" s="2">
        <f t="shared" si="511"/>
        <v>89.465697883692769</v>
      </c>
      <c r="EL204" s="2">
        <f t="shared" si="512"/>
        <v>91.754707703581573</v>
      </c>
      <c r="EM204" s="2">
        <f t="shared" si="513"/>
        <v>94.08683409870676</v>
      </c>
      <c r="EN204" s="2">
        <f t="shared" si="514"/>
        <v>91.427024986603385</v>
      </c>
      <c r="EO204" s="2">
        <f t="shared" si="515"/>
        <v>93.42343204345633</v>
      </c>
      <c r="EQ204" s="2">
        <f t="shared" si="516"/>
        <v>87.055533621095265</v>
      </c>
      <c r="ER204" s="2">
        <f t="shared" si="650"/>
        <v>86.215865422330708</v>
      </c>
      <c r="ES204" s="2">
        <f t="shared" si="650"/>
        <v>85.907194690265484</v>
      </c>
      <c r="ET204" s="2">
        <f t="shared" si="650"/>
        <v>85.599684926291417</v>
      </c>
      <c r="EU204" s="2">
        <f t="shared" si="650"/>
        <v>86.928400998847025</v>
      </c>
      <c r="EV204" s="2">
        <f t="shared" si="650"/>
        <v>86.598979997429666</v>
      </c>
      <c r="EW204" s="2">
        <f t="shared" si="650"/>
        <v>87.444318420840105</v>
      </c>
      <c r="EX204" s="2">
        <f t="shared" si="650"/>
        <v>88.811470398360058</v>
      </c>
      <c r="EY204" s="2">
        <f t="shared" si="650"/>
        <v>88.440063610700321</v>
      </c>
      <c r="EZ204" s="2">
        <f t="shared" si="650"/>
        <v>88.750759861359597</v>
      </c>
      <c r="FA204" s="2">
        <f t="shared" si="650"/>
        <v>89.050866429038251</v>
      </c>
      <c r="FB204" s="2">
        <f t="shared" si="650"/>
        <v>90.375357378144244</v>
      </c>
      <c r="FC204" s="2">
        <f t="shared" si="650"/>
        <v>91.411188647300818</v>
      </c>
      <c r="FD204" s="2">
        <f t="shared" si="650"/>
        <v>91.694320316160841</v>
      </c>
      <c r="FE204" s="2">
        <f t="shared" si="650"/>
        <v>90.959248040657059</v>
      </c>
      <c r="FG204" s="2">
        <f t="shared" si="518"/>
        <v>0.99999674311303788</v>
      </c>
      <c r="FH204" s="2">
        <f t="shared" si="651"/>
        <v>0.99999699066477676</v>
      </c>
      <c r="FI204" s="2">
        <f t="shared" si="651"/>
        <v>0.99999685741323552</v>
      </c>
      <c r="FJ204" s="2">
        <f t="shared" si="651"/>
        <v>0.99999653349663531</v>
      </c>
      <c r="FK204" s="2">
        <f t="shared" si="651"/>
        <v>0.99999650505441096</v>
      </c>
      <c r="FL204" s="2">
        <f t="shared" si="651"/>
        <v>0.99999630312467602</v>
      </c>
      <c r="FM204" s="2">
        <f t="shared" si="651"/>
        <v>0.99999619000278661</v>
      </c>
      <c r="FN204" s="2">
        <f t="shared" si="651"/>
        <v>0.99999586391250161</v>
      </c>
      <c r="FO204" s="2">
        <f t="shared" si="651"/>
        <v>0.99999594437274553</v>
      </c>
      <c r="FP204" s="2">
        <f t="shared" si="651"/>
        <v>0.99999572776082701</v>
      </c>
      <c r="FQ204" s="2">
        <f t="shared" si="651"/>
        <v>0.99999618485526154</v>
      </c>
      <c r="FR204" s="2">
        <f t="shared" si="651"/>
        <v>0.99999663469328781</v>
      </c>
      <c r="FS204" s="2">
        <f t="shared" si="651"/>
        <v>0.99999625326977581</v>
      </c>
      <c r="FT204" s="2">
        <f t="shared" si="651"/>
        <v>0.99999547166477498</v>
      </c>
      <c r="FU204" s="2">
        <f t="shared" si="651"/>
        <v>0.99999508303962514</v>
      </c>
      <c r="FW204" s="2">
        <f t="shared" si="536"/>
        <v>0.96974103034727177</v>
      </c>
      <c r="FX204" s="2">
        <f t="shared" si="588"/>
        <v>0.9800321141188193</v>
      </c>
      <c r="FY204" s="2">
        <f t="shared" si="589"/>
        <v>0.98184337585466452</v>
      </c>
      <c r="FZ204" s="2">
        <f t="shared" si="590"/>
        <v>0.9782906526449473</v>
      </c>
      <c r="GA204" s="2">
        <f t="shared" si="591"/>
        <v>0.97676260226480349</v>
      </c>
      <c r="GB204" s="2">
        <f t="shared" si="592"/>
        <v>0.97801867804151632</v>
      </c>
      <c r="GC204" s="2">
        <f t="shared" si="593"/>
        <v>0.97896626907107454</v>
      </c>
      <c r="GD204" s="2">
        <f t="shared" si="594"/>
        <v>0.9822661531306347</v>
      </c>
      <c r="GE204" s="2">
        <f t="shared" si="595"/>
        <v>0.98084374694967214</v>
      </c>
      <c r="GF204" s="2">
        <f t="shared" si="596"/>
        <v>0.97676499138534534</v>
      </c>
      <c r="GG204" s="2">
        <f t="shared" si="597"/>
        <v>0.97390437416719899</v>
      </c>
      <c r="GH204" s="2">
        <f t="shared" si="598"/>
        <v>0.97414647041870883</v>
      </c>
      <c r="GI204" s="2">
        <f t="shared" si="599"/>
        <v>0.97056806313961674</v>
      </c>
      <c r="GJ204" s="2">
        <f t="shared" si="600"/>
        <v>0.96623220497414053</v>
      </c>
      <c r="GK204" s="2">
        <f t="shared" si="601"/>
        <v>0.96263060846474302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4.6707661562431566E-43</v>
      </c>
      <c r="HT204" s="86">
        <f t="shared" si="630"/>
        <v>2.0776307147539775E-54</v>
      </c>
      <c r="HU204" s="86">
        <f t="shared" si="631"/>
        <v>2.3831105602232348E-62</v>
      </c>
      <c r="HV204" s="86">
        <f t="shared" si="632"/>
        <v>3.1549205827513475E-65</v>
      </c>
      <c r="HW204" s="86">
        <f t="shared" si="633"/>
        <v>3.0507232582519756E-66</v>
      </c>
      <c r="HX204" s="86">
        <f t="shared" si="634"/>
        <v>7.835549141478297E-66</v>
      </c>
      <c r="HY204" s="86">
        <f t="shared" si="635"/>
        <v>2.0650943048464704E-62</v>
      </c>
      <c r="HZ204" s="86">
        <f t="shared" si="636"/>
        <v>5.6970255083170699E-74</v>
      </c>
      <c r="IA204" s="86">
        <f t="shared" si="637"/>
        <v>1.820841715696087E-68</v>
      </c>
      <c r="IB204" s="86">
        <f t="shared" si="638"/>
        <v>4.7420294085287982E-65</v>
      </c>
      <c r="IC204" s="86">
        <f t="shared" si="639"/>
        <v>5.6539973881344895E-63</v>
      </c>
      <c r="ID204" s="86">
        <f t="shared" si="640"/>
        <v>5.3226744778933836E-60</v>
      </c>
      <c r="IE204" s="86">
        <f t="shared" si="641"/>
        <v>7.6295430995622436E-59</v>
      </c>
      <c r="IF204" s="86">
        <f t="shared" si="642"/>
        <v>1.9581505455473644E-113</v>
      </c>
      <c r="IG204" s="86">
        <f t="shared" si="643"/>
        <v>1.1338047710107152E-107</v>
      </c>
      <c r="II204" s="86">
        <f t="shared" si="540"/>
        <v>4.8211531687613056E-6</v>
      </c>
      <c r="IJ204" s="86">
        <f t="shared" si="541"/>
        <v>6.8249056198944808E-8</v>
      </c>
      <c r="IK204" s="86">
        <f t="shared" si="542"/>
        <v>2.0754673220334826E-9</v>
      </c>
      <c r="IL204" s="86">
        <f t="shared" si="543"/>
        <v>3.7835405721439155E-9</v>
      </c>
      <c r="IM204" s="86">
        <f t="shared" si="544"/>
        <v>2.2455847494869006E-9</v>
      </c>
      <c r="IN204" s="86">
        <f t="shared" si="545"/>
        <v>2.4055441148703802E-9</v>
      </c>
      <c r="IO204" s="86">
        <f t="shared" si="546"/>
        <v>4.0901659957516059E-9</v>
      </c>
      <c r="IP204" s="86">
        <f t="shared" si="547"/>
        <v>4.1663486382122996E-11</v>
      </c>
      <c r="IQ204" s="86">
        <f t="shared" si="548"/>
        <v>3.4669994627134891E-10</v>
      </c>
      <c r="IR204" s="86">
        <f t="shared" si="549"/>
        <v>3.3436536310222492E-9</v>
      </c>
      <c r="IS204" s="86">
        <f t="shared" si="550"/>
        <v>1.3071630235042806E-8</v>
      </c>
      <c r="IT204" s="86">
        <f t="shared" si="551"/>
        <v>3.1566156536163362E-8</v>
      </c>
      <c r="IU204" s="86">
        <f t="shared" si="552"/>
        <v>6.8775557732024509E-8</v>
      </c>
      <c r="IV204" s="86">
        <f t="shared" si="553"/>
        <v>1.2593848300561229E-7</v>
      </c>
      <c r="IW204" s="86">
        <f t="shared" si="554"/>
        <v>3.7625898855304434E-9</v>
      </c>
      <c r="IY204" s="86">
        <f t="shared" si="555"/>
        <v>4.8211531687613056E-6</v>
      </c>
      <c r="IZ204" s="86">
        <f t="shared" si="556"/>
        <v>6.8249056198944808E-8</v>
      </c>
      <c r="JA204" s="86">
        <f t="shared" si="557"/>
        <v>2.0754673220334826E-9</v>
      </c>
      <c r="JB204" s="86">
        <f t="shared" si="558"/>
        <v>3.7835405721439155E-9</v>
      </c>
      <c r="JC204" s="86">
        <f t="shared" si="559"/>
        <v>2.2455847494869006E-9</v>
      </c>
      <c r="JD204" s="86">
        <f t="shared" si="560"/>
        <v>2.4055441148703802E-9</v>
      </c>
      <c r="JE204" s="86">
        <f t="shared" si="561"/>
        <v>4.0901659957516059E-9</v>
      </c>
      <c r="JF204" s="86">
        <f t="shared" si="562"/>
        <v>4.1663486382122996E-11</v>
      </c>
      <c r="JG204" s="86">
        <f t="shared" si="563"/>
        <v>3.4669994627134891E-10</v>
      </c>
      <c r="JH204" s="86">
        <f t="shared" si="564"/>
        <v>3.3436536310222492E-9</v>
      </c>
      <c r="JI204" s="86">
        <f t="shared" si="565"/>
        <v>1.3071630235042806E-8</v>
      </c>
      <c r="JJ204" s="86">
        <f t="shared" si="566"/>
        <v>3.1566156536163362E-8</v>
      </c>
      <c r="JK204" s="86">
        <f t="shared" si="567"/>
        <v>6.8775557732024509E-8</v>
      </c>
      <c r="JL204" s="86">
        <f t="shared" si="568"/>
        <v>1.2593848300561229E-7</v>
      </c>
      <c r="JM204" s="86">
        <f t="shared" si="569"/>
        <v>3.7625898855304434E-9</v>
      </c>
    </row>
    <row r="205" spans="2:273" x14ac:dyDescent="0.25">
      <c r="B205" s="2">
        <v>178</v>
      </c>
      <c r="C205" s="37">
        <v>86.619</v>
      </c>
      <c r="D205" s="37">
        <v>86.569000000000003</v>
      </c>
      <c r="E205" s="37">
        <v>87.085999999999999</v>
      </c>
      <c r="F205" s="37">
        <v>86.397000000000006</v>
      </c>
      <c r="G205" s="37">
        <v>88.620999999999995</v>
      </c>
      <c r="H205" s="37">
        <v>87.361999999999995</v>
      </c>
      <c r="I205" s="37">
        <v>87.069000000000003</v>
      </c>
      <c r="J205" s="37">
        <v>89.102999999999994</v>
      </c>
      <c r="K205" s="37">
        <v>88.569000000000003</v>
      </c>
      <c r="L205" s="37">
        <v>90.861999999999995</v>
      </c>
      <c r="M205" s="37">
        <v>90.259</v>
      </c>
      <c r="N205" s="37">
        <v>93.179000000000002</v>
      </c>
      <c r="O205" s="37">
        <v>91.375</v>
      </c>
      <c r="P205" s="37">
        <v>93.596000000000004</v>
      </c>
      <c r="Q205" s="37">
        <v>92.034999999999997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109.34414446529081</v>
      </c>
      <c r="DL205" s="2">
        <f t="shared" si="649"/>
        <v>121.57634244264509</v>
      </c>
      <c r="DM205" s="2">
        <f t="shared" si="649"/>
        <v>122.50543798920374</v>
      </c>
      <c r="DN205" s="2">
        <f t="shared" si="649"/>
        <v>128.0422883940621</v>
      </c>
      <c r="DO205" s="2">
        <f t="shared" si="649"/>
        <v>123.83369071294557</v>
      </c>
      <c r="DP205" s="2">
        <f t="shared" si="649"/>
        <v>129.21137069927067</v>
      </c>
      <c r="DQ205" s="2">
        <f t="shared" si="649"/>
        <v>119.80498008534852</v>
      </c>
      <c r="DR205" s="2">
        <f t="shared" si="649"/>
        <v>132.27067899159664</v>
      </c>
      <c r="DS205" s="2">
        <f t="shared" si="649"/>
        <v>125.15465266106443</v>
      </c>
      <c r="DT205" s="2">
        <f t="shared" si="649"/>
        <v>125.34995714285715</v>
      </c>
      <c r="DU205" s="2">
        <f t="shared" si="649"/>
        <v>113.29056778640988</v>
      </c>
      <c r="DV205" s="2">
        <f t="shared" si="649"/>
        <v>119.19491519699814</v>
      </c>
      <c r="DW205" s="2">
        <f t="shared" si="649"/>
        <v>129.23699146514937</v>
      </c>
      <c r="DX205" s="2">
        <f t="shared" si="649"/>
        <v>128.07980392156861</v>
      </c>
      <c r="DY205" s="2">
        <f t="shared" si="649"/>
        <v>122.59621282906936</v>
      </c>
      <c r="EA205" s="2">
        <f t="shared" si="440"/>
        <v>87.033433423913053</v>
      </c>
      <c r="EB205" s="2">
        <f t="shared" si="502"/>
        <v>85.921144657322884</v>
      </c>
      <c r="EC205" s="2">
        <f t="shared" si="503"/>
        <v>84.612173790810147</v>
      </c>
      <c r="ED205" s="2">
        <f t="shared" si="504"/>
        <v>84.804711953889381</v>
      </c>
      <c r="EE205" s="2">
        <f t="shared" si="505"/>
        <v>88.840506225648838</v>
      </c>
      <c r="EF205" s="2">
        <f t="shared" si="506"/>
        <v>86.89442406563731</v>
      </c>
      <c r="EG205" s="2">
        <f t="shared" si="507"/>
        <v>85.833789985355907</v>
      </c>
      <c r="EH205" s="2">
        <f t="shared" si="508"/>
        <v>88.438957154370613</v>
      </c>
      <c r="EI205" s="2">
        <f t="shared" si="509"/>
        <v>87.089018460491872</v>
      </c>
      <c r="EJ205" s="2">
        <f t="shared" si="510"/>
        <v>88.785512415422303</v>
      </c>
      <c r="EK205" s="2">
        <f t="shared" si="511"/>
        <v>89.323564444245164</v>
      </c>
      <c r="EL205" s="2">
        <f t="shared" si="512"/>
        <v>91.654870889438484</v>
      </c>
      <c r="EM205" s="2">
        <f t="shared" si="513"/>
        <v>94.003361842761194</v>
      </c>
      <c r="EN205" s="2">
        <f t="shared" si="514"/>
        <v>91.295420597616683</v>
      </c>
      <c r="EO205" s="2">
        <f t="shared" si="515"/>
        <v>93.309108570868545</v>
      </c>
      <c r="EQ205" s="2">
        <f t="shared" si="516"/>
        <v>86.953624347932816</v>
      </c>
      <c r="ER205" s="2">
        <f t="shared" si="650"/>
        <v>86.09240272308891</v>
      </c>
      <c r="ES205" s="2">
        <f t="shared" si="650"/>
        <v>85.788786633958452</v>
      </c>
      <c r="ET205" s="2">
        <f t="shared" si="650"/>
        <v>85.480693845499957</v>
      </c>
      <c r="EU205" s="2">
        <f t="shared" si="650"/>
        <v>86.835068979346318</v>
      </c>
      <c r="EV205" s="2">
        <f t="shared" si="650"/>
        <v>86.485119299405142</v>
      </c>
      <c r="EW205" s="2">
        <f t="shared" si="650"/>
        <v>87.337872005586235</v>
      </c>
      <c r="EX205" s="2">
        <f t="shared" si="650"/>
        <v>88.715000015298003</v>
      </c>
      <c r="EY205" s="2">
        <f t="shared" si="650"/>
        <v>88.318511520578511</v>
      </c>
      <c r="EZ205" s="2">
        <f t="shared" si="650"/>
        <v>88.630356141920117</v>
      </c>
      <c r="FA205" s="2">
        <f t="shared" si="650"/>
        <v>88.903476932926111</v>
      </c>
      <c r="FB205" s="2">
        <f t="shared" si="650"/>
        <v>90.257944576265018</v>
      </c>
      <c r="FC205" s="2">
        <f t="shared" si="650"/>
        <v>91.292931681344399</v>
      </c>
      <c r="FD205" s="2">
        <f t="shared" si="650"/>
        <v>91.56631424200981</v>
      </c>
      <c r="FE205" s="2">
        <f t="shared" si="650"/>
        <v>90.814283652496925</v>
      </c>
      <c r="FG205" s="2">
        <f t="shared" si="518"/>
        <v>0.9999970296829368</v>
      </c>
      <c r="FH205" s="2">
        <f t="shared" si="651"/>
        <v>0.99999725545293039</v>
      </c>
      <c r="FI205" s="2">
        <f t="shared" si="651"/>
        <v>0.99999713392601475</v>
      </c>
      <c r="FJ205" s="2">
        <f t="shared" si="651"/>
        <v>0.99999683851039245</v>
      </c>
      <c r="FK205" s="2">
        <f t="shared" si="651"/>
        <v>0.99999681257075956</v>
      </c>
      <c r="FL205" s="2">
        <f t="shared" si="651"/>
        <v>0.99999662840853598</v>
      </c>
      <c r="FM205" s="2">
        <f t="shared" si="651"/>
        <v>0.99999652524007854</v>
      </c>
      <c r="FN205" s="2">
        <f t="shared" si="651"/>
        <v>0.99999622784199615</v>
      </c>
      <c r="FO205" s="2">
        <f t="shared" si="651"/>
        <v>0.99999630122266359</v>
      </c>
      <c r="FP205" s="2">
        <f t="shared" si="651"/>
        <v>0.99999610367010117</v>
      </c>
      <c r="FQ205" s="2">
        <f t="shared" si="651"/>
        <v>0.99999652054547672</v>
      </c>
      <c r="FR205" s="2">
        <f t="shared" si="651"/>
        <v>0.99999693080289187</v>
      </c>
      <c r="FS205" s="2">
        <f t="shared" si="651"/>
        <v>0.99999658294029692</v>
      </c>
      <c r="FT205" s="2">
        <f t="shared" si="651"/>
        <v>0.99999587010754498</v>
      </c>
      <c r="FU205" s="2">
        <f t="shared" si="651"/>
        <v>0.99999551567690137</v>
      </c>
      <c r="FW205" s="2">
        <f t="shared" si="536"/>
        <v>0.97232982090681686</v>
      </c>
      <c r="FX205" s="2">
        <f t="shared" si="588"/>
        <v>0.9817570194955838</v>
      </c>
      <c r="FY205" s="2">
        <f t="shared" si="589"/>
        <v>0.98341446515310049</v>
      </c>
      <c r="FZ205" s="2">
        <f t="shared" si="590"/>
        <v>0.98016294741188026</v>
      </c>
      <c r="GA205" s="2">
        <f t="shared" si="591"/>
        <v>0.97876382106481785</v>
      </c>
      <c r="GB205" s="2">
        <f t="shared" si="592"/>
        <v>0.97991394731305459</v>
      </c>
      <c r="GC205" s="2">
        <f t="shared" si="593"/>
        <v>0.98078144083820584</v>
      </c>
      <c r="GD205" s="2">
        <f t="shared" si="594"/>
        <v>0.98380126314457783</v>
      </c>
      <c r="GE205" s="2">
        <f t="shared" si="595"/>
        <v>0.98249979223047967</v>
      </c>
      <c r="GF205" s="2">
        <f t="shared" si="596"/>
        <v>0.9787660089057334</v>
      </c>
      <c r="GG205" s="2">
        <f t="shared" si="597"/>
        <v>0.97614573383173076</v>
      </c>
      <c r="GH205" s="2">
        <f t="shared" si="598"/>
        <v>0.97636754095074885</v>
      </c>
      <c r="GI205" s="2">
        <f t="shared" si="599"/>
        <v>0.97308806094240596</v>
      </c>
      <c r="GJ205" s="2">
        <f t="shared" si="600"/>
        <v>0.96911162939033058</v>
      </c>
      <c r="GK205" s="2">
        <f t="shared" si="601"/>
        <v>0.96580627743283842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2.3271416502462161E-44</v>
      </c>
      <c r="HT205" s="86">
        <f t="shared" si="630"/>
        <v>5.9493282358085975E-56</v>
      </c>
      <c r="HU205" s="86">
        <f t="shared" si="631"/>
        <v>3.8391757346096586E-64</v>
      </c>
      <c r="HV205" s="86">
        <f t="shared" si="632"/>
        <v>4.0537605042082458E-67</v>
      </c>
      <c r="HW205" s="86">
        <f t="shared" si="633"/>
        <v>3.2678552934864631E-68</v>
      </c>
      <c r="HX205" s="86">
        <f t="shared" si="634"/>
        <v>9.1920578279704153E-68</v>
      </c>
      <c r="HY205" s="86">
        <f t="shared" si="635"/>
        <v>3.0577661350396913E-64</v>
      </c>
      <c r="HZ205" s="86">
        <f t="shared" si="636"/>
        <v>4.112264255830592E-76</v>
      </c>
      <c r="IA205" s="86">
        <f t="shared" si="637"/>
        <v>1.8310686220717072E-70</v>
      </c>
      <c r="IB205" s="86">
        <f t="shared" si="638"/>
        <v>5.5638864093874062E-67</v>
      </c>
      <c r="IC205" s="86">
        <f t="shared" si="639"/>
        <v>7.3581761789473269E-65</v>
      </c>
      <c r="ID205" s="86">
        <f t="shared" si="640"/>
        <v>8.7258462052076423E-62</v>
      </c>
      <c r="IE205" s="86">
        <f t="shared" si="641"/>
        <v>1.2387963515374008E-60</v>
      </c>
      <c r="IF205" s="86">
        <f t="shared" si="642"/>
        <v>4.655575216207944E-117</v>
      </c>
      <c r="IG205" s="86">
        <f t="shared" si="643"/>
        <v>3.578539409810148E-111</v>
      </c>
      <c r="II205" s="86">
        <f t="shared" si="540"/>
        <v>2.6806478313889353E-6</v>
      </c>
      <c r="IJ205" s="86">
        <f t="shared" si="541"/>
        <v>3.3257459560849759E-8</v>
      </c>
      <c r="IK205" s="86">
        <f t="shared" si="542"/>
        <v>8.783170859136742E-10</v>
      </c>
      <c r="IL205" s="86">
        <f t="shared" si="543"/>
        <v>1.5805069940129741E-9</v>
      </c>
      <c r="IM205" s="86">
        <f t="shared" si="544"/>
        <v>8.9964636900420364E-10</v>
      </c>
      <c r="IN205" s="86">
        <f t="shared" si="545"/>
        <v>9.8040658511377178E-10</v>
      </c>
      <c r="IO205" s="86">
        <f t="shared" si="546"/>
        <v>1.7276863492549358E-9</v>
      </c>
      <c r="IP205" s="86">
        <f t="shared" si="547"/>
        <v>1.4843853773423923E-11</v>
      </c>
      <c r="IQ205" s="86">
        <f t="shared" si="548"/>
        <v>1.3345079567256641E-10</v>
      </c>
      <c r="IR205" s="86">
        <f t="shared" si="549"/>
        <v>1.3657871326678588E-9</v>
      </c>
      <c r="IS205" s="86">
        <f t="shared" si="550"/>
        <v>5.549705411559129E-9</v>
      </c>
      <c r="IT205" s="86">
        <f t="shared" si="551"/>
        <v>1.4037520504908514E-8</v>
      </c>
      <c r="IU205" s="86">
        <f t="shared" si="552"/>
        <v>3.086378069390653E-8</v>
      </c>
      <c r="IV205" s="86">
        <f t="shared" si="553"/>
        <v>5.6421917599617235E-8</v>
      </c>
      <c r="IW205" s="86">
        <f t="shared" si="554"/>
        <v>1.3493448709635932E-9</v>
      </c>
      <c r="IY205" s="86">
        <f t="shared" si="555"/>
        <v>2.6806478313889353E-6</v>
      </c>
      <c r="IZ205" s="86">
        <f t="shared" si="556"/>
        <v>3.3257459560849759E-8</v>
      </c>
      <c r="JA205" s="86">
        <f t="shared" si="557"/>
        <v>8.783170859136742E-10</v>
      </c>
      <c r="JB205" s="86">
        <f t="shared" si="558"/>
        <v>1.5805069940129741E-9</v>
      </c>
      <c r="JC205" s="86">
        <f t="shared" si="559"/>
        <v>8.9964636900420364E-10</v>
      </c>
      <c r="JD205" s="86">
        <f t="shared" si="560"/>
        <v>9.8040658511377178E-10</v>
      </c>
      <c r="JE205" s="86">
        <f t="shared" si="561"/>
        <v>1.7276863492549358E-9</v>
      </c>
      <c r="JF205" s="86">
        <f t="shared" si="562"/>
        <v>1.4843853773423923E-11</v>
      </c>
      <c r="JG205" s="86">
        <f t="shared" si="563"/>
        <v>1.3345079567256641E-10</v>
      </c>
      <c r="JH205" s="86">
        <f t="shared" si="564"/>
        <v>1.3657871326678588E-9</v>
      </c>
      <c r="JI205" s="86">
        <f t="shared" si="565"/>
        <v>5.549705411559129E-9</v>
      </c>
      <c r="JJ205" s="86">
        <f t="shared" si="566"/>
        <v>1.4037520504908514E-8</v>
      </c>
      <c r="JK205" s="86">
        <f t="shared" si="567"/>
        <v>3.086378069390653E-8</v>
      </c>
      <c r="JL205" s="86">
        <f t="shared" si="568"/>
        <v>5.6421917599617235E-8</v>
      </c>
      <c r="JM205" s="86">
        <f t="shared" si="569"/>
        <v>1.3493448709635932E-9</v>
      </c>
    </row>
    <row r="206" spans="2:273" x14ac:dyDescent="0.25">
      <c r="B206" s="2">
        <v>179</v>
      </c>
      <c r="C206" s="37">
        <v>86.27</v>
      </c>
      <c r="D206" s="37">
        <v>84.861999999999995</v>
      </c>
      <c r="E206" s="37">
        <v>88.69</v>
      </c>
      <c r="F206" s="37">
        <v>87.534000000000006</v>
      </c>
      <c r="G206" s="37">
        <v>87.655000000000001</v>
      </c>
      <c r="H206" s="37">
        <v>89.914000000000001</v>
      </c>
      <c r="I206" s="37">
        <v>88.793000000000006</v>
      </c>
      <c r="J206" s="37">
        <v>87.638000000000005</v>
      </c>
      <c r="K206" s="37">
        <v>87.397000000000006</v>
      </c>
      <c r="L206" s="37">
        <v>93.052000000000007</v>
      </c>
      <c r="M206" s="37">
        <v>90.793000000000006</v>
      </c>
      <c r="N206" s="37">
        <v>91.481999999999999</v>
      </c>
      <c r="O206" s="37">
        <v>90.945999999999998</v>
      </c>
      <c r="P206" s="37">
        <v>93.876999999999995</v>
      </c>
      <c r="Q206" s="37">
        <v>90.789000000000001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109.37409127579738</v>
      </c>
      <c r="DL206" s="2">
        <f t="shared" si="649"/>
        <v>121.66544264507422</v>
      </c>
      <c r="DM206" s="2">
        <f t="shared" si="649"/>
        <v>122.61537381916325</v>
      </c>
      <c r="DN206" s="2">
        <f t="shared" si="649"/>
        <v>128.19332705802969</v>
      </c>
      <c r="DO206" s="2">
        <f t="shared" si="649"/>
        <v>123.96208208255158</v>
      </c>
      <c r="DP206" s="2">
        <f t="shared" si="649"/>
        <v>129.35983324753323</v>
      </c>
      <c r="DQ206" s="2">
        <f t="shared" si="649"/>
        <v>119.89571384542438</v>
      </c>
      <c r="DR206" s="2">
        <f t="shared" si="649"/>
        <v>132.43327394957984</v>
      </c>
      <c r="DS206" s="2">
        <f t="shared" si="649"/>
        <v>125.25851960784314</v>
      </c>
      <c r="DT206" s="2">
        <f t="shared" si="649"/>
        <v>125.44874453781513</v>
      </c>
      <c r="DU206" s="2">
        <f t="shared" si="649"/>
        <v>113.31000776890249</v>
      </c>
      <c r="DV206" s="2">
        <f t="shared" si="649"/>
        <v>119.24804005628519</v>
      </c>
      <c r="DW206" s="2">
        <f t="shared" si="649"/>
        <v>129.36005547652917</v>
      </c>
      <c r="DX206" s="2">
        <f t="shared" si="649"/>
        <v>128.19807196969697</v>
      </c>
      <c r="DY206" s="2">
        <f t="shared" si="649"/>
        <v>122.69277434186135</v>
      </c>
      <c r="EA206" s="2">
        <f t="shared" si="440"/>
        <v>86.932507375776396</v>
      </c>
      <c r="EB206" s="2">
        <f t="shared" si="502"/>
        <v>85.79561238266686</v>
      </c>
      <c r="EC206" s="2">
        <f t="shared" si="503"/>
        <v>84.479387938331314</v>
      </c>
      <c r="ED206" s="2">
        <f t="shared" si="504"/>
        <v>84.677280344861003</v>
      </c>
      <c r="EE206" s="2">
        <f t="shared" si="505"/>
        <v>88.77207485208929</v>
      </c>
      <c r="EF206" s="2">
        <f t="shared" si="506"/>
        <v>86.785601486322122</v>
      </c>
      <c r="EG206" s="2">
        <f t="shared" si="507"/>
        <v>85.708913161523412</v>
      </c>
      <c r="EH206" s="2">
        <f t="shared" si="508"/>
        <v>88.339116589339795</v>
      </c>
      <c r="EI206" s="2">
        <f t="shared" si="509"/>
        <v>86.952566729885177</v>
      </c>
      <c r="EJ206" s="2">
        <f t="shared" si="510"/>
        <v>88.667048849315393</v>
      </c>
      <c r="EK206" s="2">
        <f t="shared" si="511"/>
        <v>89.18143100479756</v>
      </c>
      <c r="EL206" s="2">
        <f t="shared" si="512"/>
        <v>91.55503407529541</v>
      </c>
      <c r="EM206" s="2">
        <f t="shared" si="513"/>
        <v>93.919889586815614</v>
      </c>
      <c r="EN206" s="2">
        <f t="shared" si="514"/>
        <v>91.163816208629981</v>
      </c>
      <c r="EO206" s="2">
        <f t="shared" si="515"/>
        <v>93.194785098280775</v>
      </c>
      <c r="EQ206" s="2">
        <f t="shared" si="516"/>
        <v>86.851715074770368</v>
      </c>
      <c r="ER206" s="2">
        <f t="shared" si="650"/>
        <v>85.968940023847111</v>
      </c>
      <c r="ES206" s="2">
        <f t="shared" si="650"/>
        <v>85.670378577651434</v>
      </c>
      <c r="ET206" s="2">
        <f t="shared" si="650"/>
        <v>85.361702764708497</v>
      </c>
      <c r="EU206" s="2">
        <f t="shared" si="650"/>
        <v>86.74173695984561</v>
      </c>
      <c r="EV206" s="2">
        <f t="shared" si="650"/>
        <v>86.371258601380617</v>
      </c>
      <c r="EW206" s="2">
        <f t="shared" si="650"/>
        <v>87.23142559033235</v>
      </c>
      <c r="EX206" s="2">
        <f t="shared" si="650"/>
        <v>88.618529632235962</v>
      </c>
      <c r="EY206" s="2">
        <f t="shared" si="650"/>
        <v>88.196959430456701</v>
      </c>
      <c r="EZ206" s="2">
        <f t="shared" si="650"/>
        <v>88.509952422480637</v>
      </c>
      <c r="FA206" s="2">
        <f t="shared" si="650"/>
        <v>88.756087436813971</v>
      </c>
      <c r="FB206" s="2">
        <f t="shared" si="650"/>
        <v>90.140531774385806</v>
      </c>
      <c r="FC206" s="2">
        <f t="shared" si="650"/>
        <v>91.17467471538798</v>
      </c>
      <c r="FD206" s="2">
        <f t="shared" si="650"/>
        <v>91.438308167858793</v>
      </c>
      <c r="FE206" s="2">
        <f t="shared" si="650"/>
        <v>90.669319264336778</v>
      </c>
      <c r="FG206" s="2">
        <f t="shared" si="518"/>
        <v>0.999997291037934</v>
      </c>
      <c r="FH206" s="2">
        <f t="shared" si="651"/>
        <v>0.99999749694271889</v>
      </c>
      <c r="FI206" s="2">
        <f t="shared" si="651"/>
        <v>0.99999738610879985</v>
      </c>
      <c r="FJ206" s="2">
        <f t="shared" si="651"/>
        <v>0.99999711668640734</v>
      </c>
      <c r="FK206" s="2">
        <f t="shared" si="651"/>
        <v>0.99999709302916784</v>
      </c>
      <c r="FL206" s="2">
        <f t="shared" si="651"/>
        <v>0.9999969250711267</v>
      </c>
      <c r="FM206" s="2">
        <f t="shared" si="651"/>
        <v>0.99999683098031855</v>
      </c>
      <c r="FN206" s="2">
        <f t="shared" si="651"/>
        <v>0.99999655974987089</v>
      </c>
      <c r="FO206" s="2">
        <f t="shared" si="651"/>
        <v>0.99999662667387901</v>
      </c>
      <c r="FP206" s="2">
        <f t="shared" si="651"/>
        <v>0.99999644650368036</v>
      </c>
      <c r="FQ206" s="2">
        <f t="shared" si="651"/>
        <v>0.9999968266987882</v>
      </c>
      <c r="FR206" s="2">
        <f t="shared" si="651"/>
        <v>0.99999720085821331</v>
      </c>
      <c r="FS206" s="2">
        <f t="shared" si="651"/>
        <v>0.99999688360357508</v>
      </c>
      <c r="FT206" s="2">
        <f t="shared" si="651"/>
        <v>0.999996233491947</v>
      </c>
      <c r="FU206" s="2">
        <f t="shared" si="651"/>
        <v>0.99999591024711321</v>
      </c>
      <c r="FW206" s="2">
        <f t="shared" si="536"/>
        <v>0.97470290651794467</v>
      </c>
      <c r="FX206" s="2">
        <f t="shared" si="588"/>
        <v>0.98333545436676018</v>
      </c>
      <c r="FY206" s="2">
        <f t="shared" si="589"/>
        <v>0.98485170582105419</v>
      </c>
      <c r="FZ206" s="2">
        <f t="shared" si="590"/>
        <v>0.9818767598889272</v>
      </c>
      <c r="GA206" s="2">
        <f t="shared" si="591"/>
        <v>0.98059611743076369</v>
      </c>
      <c r="GB206" s="2">
        <f t="shared" si="592"/>
        <v>0.98164886926850881</v>
      </c>
      <c r="GC206" s="2">
        <f t="shared" si="593"/>
        <v>0.98244277602490959</v>
      </c>
      <c r="GD206" s="2">
        <f t="shared" si="594"/>
        <v>0.98520548959213017</v>
      </c>
      <c r="GE206" s="2">
        <f t="shared" si="595"/>
        <v>0.984015006673438</v>
      </c>
      <c r="GF206" s="2">
        <f t="shared" si="596"/>
        <v>0.98059812024273874</v>
      </c>
      <c r="GG206" s="2">
        <f t="shared" si="597"/>
        <v>0.97819889197650545</v>
      </c>
      <c r="GH206" s="2">
        <f t="shared" si="598"/>
        <v>0.97840203036329509</v>
      </c>
      <c r="GI206" s="2">
        <f t="shared" si="599"/>
        <v>0.97539776278410018</v>
      </c>
      <c r="GJ206" s="2">
        <f t="shared" si="600"/>
        <v>0.97175269949980048</v>
      </c>
      <c r="GK206" s="2">
        <f t="shared" si="601"/>
        <v>0.96872084550975268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1.1072344671084962E-45</v>
      </c>
      <c r="HT206" s="86">
        <f t="shared" si="630"/>
        <v>1.6189666014500431E-57</v>
      </c>
      <c r="HU206" s="86">
        <f t="shared" si="631"/>
        <v>5.8255817700240489E-66</v>
      </c>
      <c r="HV206" s="86">
        <f t="shared" si="632"/>
        <v>4.8877847029575768E-69</v>
      </c>
      <c r="HW206" s="86">
        <f t="shared" si="633"/>
        <v>3.2706180595954782E-70</v>
      </c>
      <c r="HX206" s="86">
        <f t="shared" si="634"/>
        <v>1.0098293578791513E-69</v>
      </c>
      <c r="HY206" s="86">
        <f t="shared" si="635"/>
        <v>4.2543991847145437E-66</v>
      </c>
      <c r="HZ206" s="86">
        <f t="shared" si="636"/>
        <v>2.7628293456546995E-78</v>
      </c>
      <c r="IA206" s="86">
        <f t="shared" si="637"/>
        <v>1.7211207267471775E-72</v>
      </c>
      <c r="IB206" s="86">
        <f t="shared" si="638"/>
        <v>6.1086089140201198E-69</v>
      </c>
      <c r="IC206" s="86">
        <f t="shared" si="639"/>
        <v>8.9689796512624194E-67</v>
      </c>
      <c r="ID206" s="86">
        <f t="shared" si="640"/>
        <v>1.3449196357302506E-63</v>
      </c>
      <c r="IE206" s="86">
        <f t="shared" si="641"/>
        <v>1.8882361387871902E-62</v>
      </c>
      <c r="IF206" s="86">
        <f t="shared" si="642"/>
        <v>9.690603887632003E-121</v>
      </c>
      <c r="IG206" s="86">
        <f t="shared" si="643"/>
        <v>9.9100245567071491E-115</v>
      </c>
      <c r="II206" s="86">
        <f t="shared" si="540"/>
        <v>1.4694468719040429E-6</v>
      </c>
      <c r="IJ206" s="86">
        <f t="shared" si="541"/>
        <v>1.5951504586335936E-8</v>
      </c>
      <c r="IK206" s="86">
        <f t="shared" si="542"/>
        <v>3.6481464778134178E-10</v>
      </c>
      <c r="IL206" s="86">
        <f t="shared" si="543"/>
        <v>6.4726202791153691E-10</v>
      </c>
      <c r="IM206" s="86">
        <f t="shared" si="544"/>
        <v>3.5286538445353487E-10</v>
      </c>
      <c r="IN206" s="86">
        <f t="shared" si="545"/>
        <v>3.9147316640168493E-10</v>
      </c>
      <c r="IO206" s="86">
        <f t="shared" si="546"/>
        <v>7.1574235672106217E-10</v>
      </c>
      <c r="IP206" s="86">
        <f t="shared" si="547"/>
        <v>5.1710578819011056E-12</v>
      </c>
      <c r="IQ206" s="86">
        <f t="shared" si="548"/>
        <v>5.0294357731279079E-11</v>
      </c>
      <c r="IR206" s="86">
        <f t="shared" si="549"/>
        <v>5.4644175835739716E-10</v>
      </c>
      <c r="IS206" s="86">
        <f t="shared" si="550"/>
        <v>2.3086096225878208E-9</v>
      </c>
      <c r="IT206" s="86">
        <f t="shared" si="551"/>
        <v>6.123832663536347E-9</v>
      </c>
      <c r="IU206" s="86">
        <f t="shared" si="552"/>
        <v>1.3581053232106961E-8</v>
      </c>
      <c r="IV206" s="86">
        <f t="shared" si="553"/>
        <v>2.4765718611816134E-8</v>
      </c>
      <c r="IW206" s="86">
        <f t="shared" si="554"/>
        <v>4.7088839645945514E-10</v>
      </c>
      <c r="IY206" s="86">
        <f t="shared" si="555"/>
        <v>1.4694468719040429E-6</v>
      </c>
      <c r="IZ206" s="86">
        <f t="shared" si="556"/>
        <v>1.5951504586335936E-8</v>
      </c>
      <c r="JA206" s="86">
        <f t="shared" si="557"/>
        <v>3.6481464778134178E-10</v>
      </c>
      <c r="JB206" s="86">
        <f t="shared" si="558"/>
        <v>6.4726202791153691E-10</v>
      </c>
      <c r="JC206" s="86">
        <f t="shared" si="559"/>
        <v>3.5286538445353487E-10</v>
      </c>
      <c r="JD206" s="86">
        <f t="shared" si="560"/>
        <v>3.9147316640168493E-10</v>
      </c>
      <c r="JE206" s="86">
        <f t="shared" si="561"/>
        <v>7.1574235672106217E-10</v>
      </c>
      <c r="JF206" s="86">
        <f t="shared" si="562"/>
        <v>5.1710578819011056E-12</v>
      </c>
      <c r="JG206" s="86">
        <f t="shared" si="563"/>
        <v>5.0294357731279079E-11</v>
      </c>
      <c r="JH206" s="86">
        <f t="shared" si="564"/>
        <v>5.4644175835739716E-10</v>
      </c>
      <c r="JI206" s="86">
        <f t="shared" si="565"/>
        <v>2.3086096225878208E-9</v>
      </c>
      <c r="JJ206" s="86">
        <f t="shared" si="566"/>
        <v>6.123832663536347E-9</v>
      </c>
      <c r="JK206" s="86">
        <f t="shared" si="567"/>
        <v>1.3581053232106961E-8</v>
      </c>
      <c r="JL206" s="86">
        <f t="shared" si="568"/>
        <v>2.4765718611816134E-8</v>
      </c>
      <c r="JM206" s="86">
        <f t="shared" si="569"/>
        <v>4.7088839645945514E-10</v>
      </c>
    </row>
    <row r="207" spans="2:273" x14ac:dyDescent="0.25">
      <c r="B207" s="2">
        <v>180</v>
      </c>
      <c r="C207" s="37">
        <v>86.078999999999994</v>
      </c>
      <c r="D207" s="37">
        <v>86.293000000000006</v>
      </c>
      <c r="E207" s="37">
        <v>87.379000000000005</v>
      </c>
      <c r="F207" s="37">
        <v>88.138000000000005</v>
      </c>
      <c r="G207" s="37">
        <v>88.19</v>
      </c>
      <c r="H207" s="37">
        <v>88.724000000000004</v>
      </c>
      <c r="I207" s="37">
        <v>87.465999999999994</v>
      </c>
      <c r="J207" s="37">
        <v>88.483000000000004</v>
      </c>
      <c r="K207" s="37">
        <v>88.947999999999993</v>
      </c>
      <c r="L207" s="37">
        <v>89.447999999999993</v>
      </c>
      <c r="M207" s="37">
        <v>90.983000000000004</v>
      </c>
      <c r="N207" s="37">
        <v>92.25</v>
      </c>
      <c r="O207" s="37">
        <v>91.338999999999999</v>
      </c>
      <c r="P207" s="37">
        <v>93.034999999999997</v>
      </c>
      <c r="Q207" s="37">
        <v>89.965000000000003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109.40403808630394</v>
      </c>
      <c r="DL207" s="2">
        <f t="shared" si="649"/>
        <v>121.75454284750337</v>
      </c>
      <c r="DM207" s="2">
        <f t="shared" si="649"/>
        <v>122.72530964912278</v>
      </c>
      <c r="DN207" s="2">
        <f t="shared" si="649"/>
        <v>128.34436572199732</v>
      </c>
      <c r="DO207" s="2">
        <f t="shared" si="649"/>
        <v>124.09047345215757</v>
      </c>
      <c r="DP207" s="2">
        <f t="shared" si="649"/>
        <v>129.50829579579579</v>
      </c>
      <c r="DQ207" s="2">
        <f t="shared" si="649"/>
        <v>119.98644760550025</v>
      </c>
      <c r="DR207" s="2">
        <f t="shared" si="649"/>
        <v>132.59586890756304</v>
      </c>
      <c r="DS207" s="2">
        <f t="shared" si="649"/>
        <v>125.36238655462186</v>
      </c>
      <c r="DT207" s="2">
        <f t="shared" si="649"/>
        <v>125.54753193277311</v>
      </c>
      <c r="DU207" s="2">
        <f t="shared" si="649"/>
        <v>113.32944775139512</v>
      </c>
      <c r="DV207" s="2">
        <f t="shared" si="649"/>
        <v>119.30116491557226</v>
      </c>
      <c r="DW207" s="2">
        <f t="shared" si="649"/>
        <v>129.48311948790897</v>
      </c>
      <c r="DX207" s="2">
        <f t="shared" si="649"/>
        <v>128.3163400178253</v>
      </c>
      <c r="DY207" s="2">
        <f t="shared" si="649"/>
        <v>122.78933585465334</v>
      </c>
      <c r="EA207" s="2">
        <f t="shared" si="440"/>
        <v>86.831581327639753</v>
      </c>
      <c r="EB207" s="2">
        <f t="shared" si="502"/>
        <v>85.670080108010822</v>
      </c>
      <c r="EC207" s="2">
        <f t="shared" si="503"/>
        <v>84.346602085852467</v>
      </c>
      <c r="ED207" s="2">
        <f t="shared" si="504"/>
        <v>84.549848735832612</v>
      </c>
      <c r="EE207" s="2">
        <f t="shared" si="505"/>
        <v>88.703643478529742</v>
      </c>
      <c r="EF207" s="2">
        <f t="shared" si="506"/>
        <v>86.676778907006948</v>
      </c>
      <c r="EG207" s="2">
        <f t="shared" si="507"/>
        <v>85.584036337690947</v>
      </c>
      <c r="EH207" s="2">
        <f t="shared" si="508"/>
        <v>88.239276024308964</v>
      </c>
      <c r="EI207" s="2">
        <f t="shared" si="509"/>
        <v>86.816114999278483</v>
      </c>
      <c r="EJ207" s="2">
        <f t="shared" si="510"/>
        <v>88.548585283208482</v>
      </c>
      <c r="EK207" s="2">
        <f t="shared" si="511"/>
        <v>89.039297565349955</v>
      </c>
      <c r="EL207" s="2">
        <f t="shared" si="512"/>
        <v>91.455197261152321</v>
      </c>
      <c r="EM207" s="2">
        <f t="shared" si="513"/>
        <v>93.836417330870049</v>
      </c>
      <c r="EN207" s="2">
        <f t="shared" si="514"/>
        <v>91.032211819643265</v>
      </c>
      <c r="EO207" s="2">
        <f t="shared" si="515"/>
        <v>93.08046162569299</v>
      </c>
      <c r="EQ207" s="2">
        <f t="shared" si="516"/>
        <v>86.74980580160792</v>
      </c>
      <c r="ER207" s="2">
        <f t="shared" si="650"/>
        <v>85.845477324605312</v>
      </c>
      <c r="ES207" s="2">
        <f t="shared" si="650"/>
        <v>85.551970521344401</v>
      </c>
      <c r="ET207" s="2">
        <f t="shared" si="650"/>
        <v>85.242711683917051</v>
      </c>
      <c r="EU207" s="2">
        <f t="shared" si="650"/>
        <v>86.648404940344918</v>
      </c>
      <c r="EV207" s="2">
        <f t="shared" si="650"/>
        <v>86.257397903356093</v>
      </c>
      <c r="EW207" s="2">
        <f t="shared" si="650"/>
        <v>87.124979175078479</v>
      </c>
      <c r="EX207" s="2">
        <f t="shared" si="650"/>
        <v>88.522059249173907</v>
      </c>
      <c r="EY207" s="2">
        <f t="shared" si="650"/>
        <v>88.075407340334877</v>
      </c>
      <c r="EZ207" s="2">
        <f t="shared" si="650"/>
        <v>88.389548703041172</v>
      </c>
      <c r="FA207" s="2">
        <f t="shared" si="650"/>
        <v>88.60869794070183</v>
      </c>
      <c r="FB207" s="2">
        <f t="shared" si="650"/>
        <v>90.02311897250658</v>
      </c>
      <c r="FC207" s="2">
        <f t="shared" si="650"/>
        <v>91.05641774943156</v>
      </c>
      <c r="FD207" s="2">
        <f t="shared" si="650"/>
        <v>91.310302093707762</v>
      </c>
      <c r="FE207" s="2">
        <f t="shared" si="650"/>
        <v>90.524354876176631</v>
      </c>
      <c r="FG207" s="2">
        <f t="shared" si="518"/>
        <v>0.99999752939664355</v>
      </c>
      <c r="FH207" s="2">
        <f t="shared" si="651"/>
        <v>0.99999771718412533</v>
      </c>
      <c r="FI207" s="2">
        <f t="shared" si="651"/>
        <v>0.99999761610234428</v>
      </c>
      <c r="FJ207" s="2">
        <f t="shared" si="651"/>
        <v>0.99999737038608305</v>
      </c>
      <c r="FK207" s="2">
        <f t="shared" si="651"/>
        <v>0.99999734881041324</v>
      </c>
      <c r="FL207" s="2">
        <f t="shared" si="651"/>
        <v>0.9999971956307786</v>
      </c>
      <c r="FM207" s="2">
        <f t="shared" si="651"/>
        <v>0.99999710981889456</v>
      </c>
      <c r="FN207" s="2">
        <f t="shared" si="651"/>
        <v>0.99999686245364239</v>
      </c>
      <c r="FO207" s="2">
        <f t="shared" si="651"/>
        <v>0.99999692348909974</v>
      </c>
      <c r="FP207" s="2">
        <f t="shared" si="651"/>
        <v>0.99999675917182551</v>
      </c>
      <c r="FQ207" s="2">
        <f t="shared" si="651"/>
        <v>0.9999971059140903</v>
      </c>
      <c r="FR207" s="2">
        <f t="shared" si="651"/>
        <v>0.9999974471517209</v>
      </c>
      <c r="FS207" s="2">
        <f t="shared" si="651"/>
        <v>0.99999715781190135</v>
      </c>
      <c r="FT207" s="2">
        <f t="shared" si="651"/>
        <v>0.99999656490269073</v>
      </c>
      <c r="FU207" s="2">
        <f t="shared" si="651"/>
        <v>0.99999627009969472</v>
      </c>
      <c r="FW207" s="2">
        <f t="shared" si="536"/>
        <v>0.97687730843417642</v>
      </c>
      <c r="FX207" s="2">
        <f t="shared" si="588"/>
        <v>0.98477943584571903</v>
      </c>
      <c r="FY207" s="2">
        <f t="shared" si="589"/>
        <v>0.98616615257377738</v>
      </c>
      <c r="FZ207" s="2">
        <f t="shared" si="590"/>
        <v>0.98344500918010203</v>
      </c>
      <c r="GA207" s="2">
        <f t="shared" si="591"/>
        <v>0.98227318322141388</v>
      </c>
      <c r="GB207" s="2">
        <f t="shared" si="592"/>
        <v>0.98323650182805511</v>
      </c>
      <c r="GC207" s="2">
        <f t="shared" si="593"/>
        <v>0.983962846502896</v>
      </c>
      <c r="GD207" s="2">
        <f t="shared" si="594"/>
        <v>0.986489658970091</v>
      </c>
      <c r="GE207" s="2">
        <f t="shared" si="595"/>
        <v>0.98540097920667646</v>
      </c>
      <c r="GF207" s="2">
        <f t="shared" si="596"/>
        <v>0.98227501606050638</v>
      </c>
      <c r="GG207" s="2">
        <f t="shared" si="597"/>
        <v>0.98007893937502188</v>
      </c>
      <c r="GH207" s="2">
        <f t="shared" si="598"/>
        <v>0.98026491327665166</v>
      </c>
      <c r="GI207" s="2">
        <f t="shared" si="599"/>
        <v>0.97751381646605706</v>
      </c>
      <c r="GJ207" s="2">
        <f t="shared" si="600"/>
        <v>0.97417396628406616</v>
      </c>
      <c r="GK207" s="2">
        <f t="shared" si="601"/>
        <v>0.97139434280982873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5.0307823636073277E-47</v>
      </c>
      <c r="HT207" s="86">
        <f t="shared" si="630"/>
        <v>4.186738483987088E-59</v>
      </c>
      <c r="HU207" s="86">
        <f t="shared" si="631"/>
        <v>8.3261769691065978E-68</v>
      </c>
      <c r="HV207" s="86">
        <f t="shared" si="632"/>
        <v>5.530289067403059E-71</v>
      </c>
      <c r="HW207" s="86">
        <f t="shared" si="633"/>
        <v>3.0584481173387911E-72</v>
      </c>
      <c r="HX207" s="86">
        <f t="shared" si="634"/>
        <v>1.0388971272035874E-71</v>
      </c>
      <c r="HY207" s="86">
        <f t="shared" si="635"/>
        <v>5.5621048458456671E-68</v>
      </c>
      <c r="HZ207" s="86">
        <f t="shared" si="636"/>
        <v>1.7276858653083687E-80</v>
      </c>
      <c r="IA207" s="86">
        <f t="shared" si="637"/>
        <v>1.5121321702927026E-74</v>
      </c>
      <c r="IB207" s="86">
        <f t="shared" si="638"/>
        <v>6.2755778559967201E-71</v>
      </c>
      <c r="IC207" s="86">
        <f t="shared" si="639"/>
        <v>1.0239326185061687E-68</v>
      </c>
      <c r="ID207" s="86">
        <f t="shared" si="640"/>
        <v>1.9489176880444132E-65</v>
      </c>
      <c r="IE207" s="86">
        <f t="shared" si="641"/>
        <v>2.7018719439440811E-64</v>
      </c>
      <c r="IF207" s="86">
        <f t="shared" si="642"/>
        <v>1.7659371515195268E-124</v>
      </c>
      <c r="IG207" s="86">
        <f t="shared" si="643"/>
        <v>2.4079172797266125E-118</v>
      </c>
      <c r="II207" s="86">
        <f t="shared" si="540"/>
        <v>7.9411578973166467E-7</v>
      </c>
      <c r="IJ207" s="86">
        <f t="shared" si="541"/>
        <v>7.5305535188151376E-9</v>
      </c>
      <c r="IK207" s="86">
        <f t="shared" si="542"/>
        <v>1.4872067463271908E-10</v>
      </c>
      <c r="IL207" s="86">
        <f t="shared" si="543"/>
        <v>2.5986102530019608E-10</v>
      </c>
      <c r="IM207" s="86">
        <f t="shared" si="544"/>
        <v>1.3549779651960518E-10</v>
      </c>
      <c r="IN207" s="86">
        <f t="shared" si="545"/>
        <v>1.5314123996100039E-10</v>
      </c>
      <c r="IO207" s="86">
        <f t="shared" si="546"/>
        <v>2.908092571186656E-10</v>
      </c>
      <c r="IP207" s="86">
        <f t="shared" si="547"/>
        <v>1.761352398940279E-12</v>
      </c>
      <c r="IQ207" s="86">
        <f t="shared" si="548"/>
        <v>1.8558387692258357E-11</v>
      </c>
      <c r="IR207" s="86">
        <f t="shared" si="549"/>
        <v>2.1413863312301047E-10</v>
      </c>
      <c r="IS207" s="86">
        <f t="shared" si="550"/>
        <v>9.4094000973689194E-10</v>
      </c>
      <c r="IT207" s="86">
        <f t="shared" si="551"/>
        <v>2.6206626220592699E-9</v>
      </c>
      <c r="IU207" s="86">
        <f t="shared" si="552"/>
        <v>5.8597197548641827E-9</v>
      </c>
      <c r="IV207" s="86">
        <f t="shared" si="553"/>
        <v>1.0650164024388564E-8</v>
      </c>
      <c r="IW207" s="86">
        <f t="shared" si="554"/>
        <v>1.5990376191086516E-10</v>
      </c>
      <c r="IY207" s="86">
        <f t="shared" si="555"/>
        <v>7.9411578973166467E-7</v>
      </c>
      <c r="IZ207" s="86">
        <f t="shared" si="556"/>
        <v>7.5305535188151376E-9</v>
      </c>
      <c r="JA207" s="86">
        <f t="shared" si="557"/>
        <v>1.4872067463271908E-10</v>
      </c>
      <c r="JB207" s="86">
        <f t="shared" si="558"/>
        <v>2.5986102530019608E-10</v>
      </c>
      <c r="JC207" s="86">
        <f t="shared" si="559"/>
        <v>1.3549779651960518E-10</v>
      </c>
      <c r="JD207" s="86">
        <f t="shared" si="560"/>
        <v>1.5314123996100039E-10</v>
      </c>
      <c r="JE207" s="86">
        <f t="shared" si="561"/>
        <v>2.908092571186656E-10</v>
      </c>
      <c r="JF207" s="86">
        <f t="shared" si="562"/>
        <v>1.761352398940279E-12</v>
      </c>
      <c r="JG207" s="86">
        <f t="shared" si="563"/>
        <v>1.8558387692258357E-11</v>
      </c>
      <c r="JH207" s="86">
        <f t="shared" si="564"/>
        <v>2.1413863312301047E-10</v>
      </c>
      <c r="JI207" s="86">
        <f t="shared" si="565"/>
        <v>9.4094000973689194E-10</v>
      </c>
      <c r="JJ207" s="86">
        <f t="shared" si="566"/>
        <v>2.6206626220592699E-9</v>
      </c>
      <c r="JK207" s="86">
        <f t="shared" si="567"/>
        <v>5.8597197548641827E-9</v>
      </c>
      <c r="JL207" s="86">
        <f t="shared" si="568"/>
        <v>1.0650164024388564E-8</v>
      </c>
      <c r="JM207" s="86">
        <f t="shared" si="569"/>
        <v>1.5990376191086516E-10</v>
      </c>
    </row>
    <row r="208" spans="2:273" x14ac:dyDescent="0.25">
      <c r="B208" s="2">
        <v>181</v>
      </c>
      <c r="C208" s="37">
        <v>89.397000000000006</v>
      </c>
      <c r="D208" s="37">
        <v>86.344999999999999</v>
      </c>
      <c r="E208" s="37">
        <v>88.447999999999993</v>
      </c>
      <c r="F208" s="37">
        <v>89.844999999999999</v>
      </c>
      <c r="G208" s="37">
        <v>87.671999999999997</v>
      </c>
      <c r="H208" s="37">
        <v>90.069000000000003</v>
      </c>
      <c r="I208" s="37">
        <v>91.241</v>
      </c>
      <c r="J208" s="37">
        <v>89.69</v>
      </c>
      <c r="K208" s="37">
        <v>89.947999999999993</v>
      </c>
      <c r="L208" s="37">
        <v>89.138000000000005</v>
      </c>
      <c r="M208" s="37">
        <v>89.947999999999993</v>
      </c>
      <c r="N208" s="37">
        <v>91.231999999999999</v>
      </c>
      <c r="O208" s="37">
        <v>90.695999999999998</v>
      </c>
      <c r="P208" s="37">
        <v>92.701999999999998</v>
      </c>
      <c r="Q208" s="37">
        <v>89.210999999999999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109.43398489681051</v>
      </c>
      <c r="DL208" s="2">
        <f t="shared" si="649"/>
        <v>121.84364304993252</v>
      </c>
      <c r="DM208" s="2">
        <f t="shared" si="649"/>
        <v>122.83524547908229</v>
      </c>
      <c r="DN208" s="2">
        <f t="shared" si="649"/>
        <v>128.49540438596495</v>
      </c>
      <c r="DO208" s="2">
        <f t="shared" si="649"/>
        <v>124.21886482176357</v>
      </c>
      <c r="DP208" s="2">
        <f t="shared" si="649"/>
        <v>129.65675834405835</v>
      </c>
      <c r="DQ208" s="2">
        <f t="shared" si="649"/>
        <v>120.07718136557611</v>
      </c>
      <c r="DR208" s="2">
        <f t="shared" si="649"/>
        <v>132.75846386554622</v>
      </c>
      <c r="DS208" s="2">
        <f t="shared" si="649"/>
        <v>125.46625350140057</v>
      </c>
      <c r="DT208" s="2">
        <f t="shared" si="649"/>
        <v>125.64631932773109</v>
      </c>
      <c r="DU208" s="2">
        <f t="shared" si="649"/>
        <v>113.34888773388774</v>
      </c>
      <c r="DV208" s="2">
        <f t="shared" si="649"/>
        <v>119.35428977485931</v>
      </c>
      <c r="DW208" s="2">
        <f t="shared" si="649"/>
        <v>129.60618349928876</v>
      </c>
      <c r="DX208" s="2">
        <f t="shared" si="649"/>
        <v>128.43460806595365</v>
      </c>
      <c r="DY208" s="2">
        <f t="shared" si="649"/>
        <v>122.88589736744532</v>
      </c>
      <c r="EA208" s="2">
        <f t="shared" si="440"/>
        <v>86.730655279503111</v>
      </c>
      <c r="EB208" s="2">
        <f t="shared" si="502"/>
        <v>85.544547833354784</v>
      </c>
      <c r="EC208" s="2">
        <f t="shared" si="503"/>
        <v>84.213816233373635</v>
      </c>
      <c r="ED208" s="2">
        <f t="shared" si="504"/>
        <v>84.422417126804234</v>
      </c>
      <c r="EE208" s="2">
        <f t="shared" si="505"/>
        <v>88.635212104970208</v>
      </c>
      <c r="EF208" s="2">
        <f t="shared" si="506"/>
        <v>86.567956327691775</v>
      </c>
      <c r="EG208" s="2">
        <f t="shared" si="507"/>
        <v>85.459159513858452</v>
      </c>
      <c r="EH208" s="2">
        <f t="shared" si="508"/>
        <v>88.139435459278147</v>
      </c>
      <c r="EI208" s="2">
        <f t="shared" si="509"/>
        <v>86.679663268671789</v>
      </c>
      <c r="EJ208" s="2">
        <f t="shared" si="510"/>
        <v>88.430121717101571</v>
      </c>
      <c r="EK208" s="2">
        <f t="shared" si="511"/>
        <v>88.89716412590235</v>
      </c>
      <c r="EL208" s="2">
        <f t="shared" si="512"/>
        <v>91.355360447009247</v>
      </c>
      <c r="EM208" s="2">
        <f t="shared" si="513"/>
        <v>93.752945074924469</v>
      </c>
      <c r="EN208" s="2">
        <f t="shared" si="514"/>
        <v>90.900607430656564</v>
      </c>
      <c r="EO208" s="2">
        <f t="shared" si="515"/>
        <v>92.966138153105206</v>
      </c>
      <c r="EQ208" s="2">
        <f t="shared" si="516"/>
        <v>86.647896528445472</v>
      </c>
      <c r="ER208" s="2">
        <f t="shared" si="650"/>
        <v>85.722014625363499</v>
      </c>
      <c r="ES208" s="2">
        <f t="shared" si="650"/>
        <v>85.433562465037369</v>
      </c>
      <c r="ET208" s="2">
        <f t="shared" si="650"/>
        <v>85.123720603125591</v>
      </c>
      <c r="EU208" s="2">
        <f t="shared" si="650"/>
        <v>86.555072920844211</v>
      </c>
      <c r="EV208" s="2">
        <f t="shared" si="650"/>
        <v>86.143537205331569</v>
      </c>
      <c r="EW208" s="2">
        <f t="shared" si="650"/>
        <v>87.018532759824609</v>
      </c>
      <c r="EX208" s="2">
        <f t="shared" si="650"/>
        <v>88.425588866111866</v>
      </c>
      <c r="EY208" s="2">
        <f t="shared" si="650"/>
        <v>87.953855250213053</v>
      </c>
      <c r="EZ208" s="2">
        <f t="shared" si="650"/>
        <v>88.269144983601691</v>
      </c>
      <c r="FA208" s="2">
        <f t="shared" si="650"/>
        <v>88.46130844458969</v>
      </c>
      <c r="FB208" s="2">
        <f t="shared" si="650"/>
        <v>89.905706170627354</v>
      </c>
      <c r="FC208" s="2">
        <f t="shared" si="650"/>
        <v>90.938160783475141</v>
      </c>
      <c r="FD208" s="2">
        <f t="shared" si="650"/>
        <v>91.182296019556745</v>
      </c>
      <c r="FE208" s="2">
        <f t="shared" si="650"/>
        <v>90.379390488016497</v>
      </c>
      <c r="FG208" s="2">
        <f t="shared" si="518"/>
        <v>0.99999774678246933</v>
      </c>
      <c r="FH208" s="2">
        <f t="shared" si="651"/>
        <v>0.99999791804675986</v>
      </c>
      <c r="FI208" s="2">
        <f t="shared" si="651"/>
        <v>0.99999782585904207</v>
      </c>
      <c r="FJ208" s="2">
        <f t="shared" si="651"/>
        <v>0.99999760176304953</v>
      </c>
      <c r="FK208" s="2">
        <f t="shared" si="651"/>
        <v>0.99999758208579559</v>
      </c>
      <c r="FL208" s="2">
        <f t="shared" si="651"/>
        <v>0.99999744238424138</v>
      </c>
      <c r="FM208" s="2">
        <f t="shared" si="651"/>
        <v>0.9999973641228338</v>
      </c>
      <c r="FN208" s="2">
        <f t="shared" si="651"/>
        <v>0.99999713852292293</v>
      </c>
      <c r="FO208" s="2">
        <f t="shared" si="651"/>
        <v>0.99999719418795208</v>
      </c>
      <c r="FP208" s="2">
        <f t="shared" si="651"/>
        <v>0.9999970443287336</v>
      </c>
      <c r="FQ208" s="2">
        <f t="shared" si="651"/>
        <v>0.99999736056160815</v>
      </c>
      <c r="FR208" s="2">
        <f t="shared" si="651"/>
        <v>0.99999767177417531</v>
      </c>
      <c r="FS208" s="2">
        <f t="shared" si="651"/>
        <v>0.9999974078929984</v>
      </c>
      <c r="FT208" s="2">
        <f t="shared" si="651"/>
        <v>0.99999686715307279</v>
      </c>
      <c r="FU208" s="2">
        <f t="shared" si="651"/>
        <v>0.99999659828937548</v>
      </c>
      <c r="FW208" s="2">
        <f t="shared" si="536"/>
        <v>0.9788688623806604</v>
      </c>
      <c r="FX208" s="2">
        <f t="shared" si="588"/>
        <v>0.98610006509652792</v>
      </c>
      <c r="FY208" s="2">
        <f t="shared" si="589"/>
        <v>0.98736800517161194</v>
      </c>
      <c r="FZ208" s="2">
        <f t="shared" si="590"/>
        <v>0.9848796437124554</v>
      </c>
      <c r="GA208" s="2">
        <f t="shared" si="591"/>
        <v>0.9838076947154083</v>
      </c>
      <c r="GB208" s="2">
        <f t="shared" si="592"/>
        <v>0.98468892403069641</v>
      </c>
      <c r="GC208" s="2">
        <f t="shared" si="593"/>
        <v>0.98535327424685859</v>
      </c>
      <c r="GD208" s="2">
        <f t="shared" si="594"/>
        <v>0.98766375766187986</v>
      </c>
      <c r="GE208" s="2">
        <f t="shared" si="595"/>
        <v>0.98666840962362068</v>
      </c>
      <c r="GF208" s="2">
        <f t="shared" si="596"/>
        <v>0.98380937151100134</v>
      </c>
      <c r="GG208" s="2">
        <f t="shared" si="597"/>
        <v>0.98179987491856202</v>
      </c>
      <c r="GH208" s="2">
        <f t="shared" si="598"/>
        <v>0.98197007850790441</v>
      </c>
      <c r="GI208" s="2">
        <f t="shared" si="599"/>
        <v>0.97945170124173997</v>
      </c>
      <c r="GJ208" s="2">
        <f t="shared" si="600"/>
        <v>0.97639273189708531</v>
      </c>
      <c r="GK208" s="2">
        <f t="shared" si="601"/>
        <v>0.97384550001919123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2.1827692005551124E-48</v>
      </c>
      <c r="HT208" s="86">
        <f t="shared" si="630"/>
        <v>1.028914913157996E-60</v>
      </c>
      <c r="HU208" s="86">
        <f t="shared" si="631"/>
        <v>1.1208683667271055E-69</v>
      </c>
      <c r="HV208" s="86">
        <f t="shared" si="632"/>
        <v>5.8716876377283455E-73</v>
      </c>
      <c r="HW208" s="86">
        <f t="shared" si="633"/>
        <v>2.6722313692149966E-74</v>
      </c>
      <c r="HX208" s="86">
        <f t="shared" si="634"/>
        <v>1.0008843283053837E-73</v>
      </c>
      <c r="HY208" s="86">
        <f t="shared" si="635"/>
        <v>6.832891903226192E-70</v>
      </c>
      <c r="HZ208" s="86">
        <f t="shared" si="636"/>
        <v>1.00556641107456E-82</v>
      </c>
      <c r="IA208" s="86">
        <f t="shared" si="637"/>
        <v>1.2417592347648029E-76</v>
      </c>
      <c r="IB208" s="86">
        <f t="shared" si="638"/>
        <v>6.0326738967076376E-73</v>
      </c>
      <c r="IC208" s="86">
        <f t="shared" si="639"/>
        <v>1.0948447089443664E-70</v>
      </c>
      <c r="ID208" s="86">
        <f t="shared" si="640"/>
        <v>2.655194925199262E-67</v>
      </c>
      <c r="IE208" s="86">
        <f t="shared" si="641"/>
        <v>3.6292967596424215E-66</v>
      </c>
      <c r="IF208" s="86">
        <f t="shared" si="642"/>
        <v>2.8173667493628281E-128</v>
      </c>
      <c r="IG208" s="86">
        <f t="shared" si="643"/>
        <v>5.1333747165884612E-122</v>
      </c>
      <c r="II208" s="86">
        <f t="shared" si="540"/>
        <v>4.2307820371618821E-7</v>
      </c>
      <c r="IJ208" s="86">
        <f t="shared" si="541"/>
        <v>3.4991110036489264E-9</v>
      </c>
      <c r="IK208" s="86">
        <f t="shared" si="542"/>
        <v>5.9503376126280247E-11</v>
      </c>
      <c r="IL208" s="86">
        <f t="shared" si="543"/>
        <v>1.0227549247105694E-10</v>
      </c>
      <c r="IM208" s="86">
        <f t="shared" si="544"/>
        <v>5.0936955021769003E-11</v>
      </c>
      <c r="IN208" s="86">
        <f t="shared" si="545"/>
        <v>5.8690617927927328E-11</v>
      </c>
      <c r="IO208" s="86">
        <f t="shared" si="546"/>
        <v>1.1588086416273269E-10</v>
      </c>
      <c r="IP208" s="86">
        <f t="shared" si="547"/>
        <v>5.8659736305221469E-13</v>
      </c>
      <c r="IQ208" s="86">
        <f t="shared" si="548"/>
        <v>6.7046591743552125E-12</v>
      </c>
      <c r="IR208" s="86">
        <f t="shared" si="549"/>
        <v>8.2191729352845496E-11</v>
      </c>
      <c r="IS208" s="86">
        <f t="shared" si="550"/>
        <v>3.7574677434836823E-10</v>
      </c>
      <c r="IT208" s="86">
        <f t="shared" si="551"/>
        <v>1.1001325617265299E-9</v>
      </c>
      <c r="IU208" s="86">
        <f t="shared" si="552"/>
        <v>2.4789608288424299E-9</v>
      </c>
      <c r="IV208" s="86">
        <f t="shared" si="553"/>
        <v>4.4869703283638962E-9</v>
      </c>
      <c r="IW208" s="86">
        <f t="shared" si="554"/>
        <v>5.2836328318229528E-11</v>
      </c>
      <c r="IY208" s="86">
        <f t="shared" si="555"/>
        <v>4.2307820371618821E-7</v>
      </c>
      <c r="IZ208" s="86">
        <f t="shared" si="556"/>
        <v>3.4991110036489264E-9</v>
      </c>
      <c r="JA208" s="86">
        <f t="shared" si="557"/>
        <v>5.9503376126280247E-11</v>
      </c>
      <c r="JB208" s="86">
        <f t="shared" si="558"/>
        <v>1.0227549247105694E-10</v>
      </c>
      <c r="JC208" s="86">
        <f t="shared" si="559"/>
        <v>5.0936955021769003E-11</v>
      </c>
      <c r="JD208" s="86">
        <f t="shared" si="560"/>
        <v>5.8690617927927328E-11</v>
      </c>
      <c r="JE208" s="86">
        <f t="shared" si="561"/>
        <v>1.1588086416273269E-10</v>
      </c>
      <c r="JF208" s="86">
        <f t="shared" si="562"/>
        <v>5.8659736305221469E-13</v>
      </c>
      <c r="JG208" s="86">
        <f t="shared" si="563"/>
        <v>6.7046591743552125E-12</v>
      </c>
      <c r="JH208" s="86">
        <f t="shared" si="564"/>
        <v>8.2191729352845496E-11</v>
      </c>
      <c r="JI208" s="86">
        <f t="shared" si="565"/>
        <v>3.7574677434836823E-10</v>
      </c>
      <c r="JJ208" s="86">
        <f t="shared" si="566"/>
        <v>1.1001325617265299E-9</v>
      </c>
      <c r="JK208" s="86">
        <f t="shared" si="567"/>
        <v>2.4789608288424299E-9</v>
      </c>
      <c r="JL208" s="86">
        <f t="shared" si="568"/>
        <v>4.4869703283638962E-9</v>
      </c>
      <c r="JM208" s="86">
        <f t="shared" si="569"/>
        <v>5.2836328318229528E-11</v>
      </c>
    </row>
    <row r="209" spans="2:273" x14ac:dyDescent="0.25">
      <c r="B209" s="2">
        <v>182</v>
      </c>
      <c r="C209" s="37">
        <v>87.159000000000006</v>
      </c>
      <c r="D209" s="37">
        <v>86.828000000000003</v>
      </c>
      <c r="E209" s="37">
        <v>88.741</v>
      </c>
      <c r="F209" s="37">
        <v>86.569000000000003</v>
      </c>
      <c r="G209" s="37">
        <v>85.897000000000006</v>
      </c>
      <c r="H209" s="37">
        <v>85.759</v>
      </c>
      <c r="I209" s="37">
        <v>90.516999999999996</v>
      </c>
      <c r="J209" s="37">
        <v>89.206999999999994</v>
      </c>
      <c r="K209" s="37">
        <v>89.655000000000001</v>
      </c>
      <c r="L209" s="37">
        <v>91.206999999999994</v>
      </c>
      <c r="M209" s="37">
        <v>89.655000000000001</v>
      </c>
      <c r="N209" s="37">
        <v>90.981999999999999</v>
      </c>
      <c r="O209" s="37">
        <v>92.786000000000001</v>
      </c>
      <c r="P209" s="37">
        <v>93.245999999999995</v>
      </c>
      <c r="Q209" s="37">
        <v>91.174999999999997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109.46393170731707</v>
      </c>
      <c r="DL209" s="2">
        <f t="shared" si="649"/>
        <v>121.93274325236167</v>
      </c>
      <c r="DM209" s="2">
        <f t="shared" si="649"/>
        <v>122.9451813090418</v>
      </c>
      <c r="DN209" s="2">
        <f t="shared" si="649"/>
        <v>128.64644304993254</v>
      </c>
      <c r="DO209" s="2">
        <f t="shared" si="649"/>
        <v>124.34725619136958</v>
      </c>
      <c r="DP209" s="2">
        <f t="shared" si="649"/>
        <v>129.80522089232088</v>
      </c>
      <c r="DQ209" s="2">
        <f t="shared" si="649"/>
        <v>120.16791512565197</v>
      </c>
      <c r="DR209" s="2">
        <f t="shared" si="649"/>
        <v>132.92105882352942</v>
      </c>
      <c r="DS209" s="2">
        <f t="shared" si="649"/>
        <v>125.57012044817928</v>
      </c>
      <c r="DT209" s="2">
        <f t="shared" si="649"/>
        <v>125.74510672268909</v>
      </c>
      <c r="DU209" s="2">
        <f t="shared" si="649"/>
        <v>113.36832771638035</v>
      </c>
      <c r="DV209" s="2">
        <f t="shared" si="649"/>
        <v>119.40741463414636</v>
      </c>
      <c r="DW209" s="2">
        <f t="shared" si="649"/>
        <v>129.72924751066859</v>
      </c>
      <c r="DX209" s="2">
        <f t="shared" si="649"/>
        <v>128.55287611408198</v>
      </c>
      <c r="DY209" s="2">
        <f t="shared" si="649"/>
        <v>122.98245888023732</v>
      </c>
      <c r="EA209" s="2">
        <f t="shared" si="440"/>
        <v>86.629729231366468</v>
      </c>
      <c r="EB209" s="2">
        <f t="shared" si="502"/>
        <v>85.419015558698746</v>
      </c>
      <c r="EC209" s="2">
        <f t="shared" si="503"/>
        <v>84.081030380894788</v>
      </c>
      <c r="ED209" s="2">
        <f t="shared" si="504"/>
        <v>84.294985517775842</v>
      </c>
      <c r="EE209" s="2">
        <f t="shared" si="505"/>
        <v>88.56678073141066</v>
      </c>
      <c r="EF209" s="2">
        <f t="shared" si="506"/>
        <v>86.459133748376587</v>
      </c>
      <c r="EG209" s="2">
        <f t="shared" si="507"/>
        <v>85.334282690025987</v>
      </c>
      <c r="EH209" s="2">
        <f t="shared" si="508"/>
        <v>88.03959489424733</v>
      </c>
      <c r="EI209" s="2">
        <f t="shared" si="509"/>
        <v>86.543211538065094</v>
      </c>
      <c r="EJ209" s="2">
        <f t="shared" si="510"/>
        <v>88.31165815099466</v>
      </c>
      <c r="EK209" s="2">
        <f t="shared" si="511"/>
        <v>88.755030686454745</v>
      </c>
      <c r="EL209" s="2">
        <f t="shared" si="512"/>
        <v>91.255523632866172</v>
      </c>
      <c r="EM209" s="2">
        <f t="shared" si="513"/>
        <v>93.669472818978903</v>
      </c>
      <c r="EN209" s="2">
        <f t="shared" si="514"/>
        <v>90.769003041669862</v>
      </c>
      <c r="EO209" s="2">
        <f t="shared" si="515"/>
        <v>92.851814680517435</v>
      </c>
      <c r="EQ209" s="2">
        <f t="shared" si="516"/>
        <v>86.545987255283023</v>
      </c>
      <c r="ER209" s="2">
        <f t="shared" si="650"/>
        <v>85.598551926121701</v>
      </c>
      <c r="ES209" s="2">
        <f t="shared" si="650"/>
        <v>85.315154408730336</v>
      </c>
      <c r="ET209" s="2">
        <f t="shared" si="650"/>
        <v>85.004729522334145</v>
      </c>
      <c r="EU209" s="2">
        <f t="shared" si="650"/>
        <v>86.461740901343518</v>
      </c>
      <c r="EV209" s="2">
        <f t="shared" si="650"/>
        <v>86.02967650730703</v>
      </c>
      <c r="EW209" s="2">
        <f t="shared" si="650"/>
        <v>86.912086344570724</v>
      </c>
      <c r="EX209" s="2">
        <f t="shared" si="650"/>
        <v>88.329118483049811</v>
      </c>
      <c r="EY209" s="2">
        <f t="shared" si="650"/>
        <v>87.832303160091243</v>
      </c>
      <c r="EZ209" s="2">
        <f t="shared" si="650"/>
        <v>88.148741264162226</v>
      </c>
      <c r="FA209" s="2">
        <f t="shared" si="650"/>
        <v>88.313918948477536</v>
      </c>
      <c r="FB209" s="2">
        <f t="shared" si="650"/>
        <v>89.788293368748143</v>
      </c>
      <c r="FC209" s="2">
        <f t="shared" si="650"/>
        <v>90.819903817518721</v>
      </c>
      <c r="FD209" s="2">
        <f t="shared" si="650"/>
        <v>91.054289945405714</v>
      </c>
      <c r="FE209" s="2">
        <f t="shared" si="650"/>
        <v>90.23442609985635</v>
      </c>
      <c r="FG209" s="2">
        <f t="shared" si="518"/>
        <v>0.99999794504078121</v>
      </c>
      <c r="FH209" s="2">
        <f t="shared" si="651"/>
        <v>0.99999810123573019</v>
      </c>
      <c r="FI209" s="2">
        <f t="shared" si="651"/>
        <v>0.99999801715950076</v>
      </c>
      <c r="FJ209" s="2">
        <f t="shared" si="651"/>
        <v>0.99999781278144428</v>
      </c>
      <c r="FK209" s="2">
        <f t="shared" si="651"/>
        <v>0.99999779483556783</v>
      </c>
      <c r="FL209" s="2">
        <f t="shared" si="651"/>
        <v>0.99999766742618035</v>
      </c>
      <c r="FM209" s="2">
        <f t="shared" si="651"/>
        <v>0.99999759605089567</v>
      </c>
      <c r="FN209" s="2">
        <f t="shared" si="651"/>
        <v>0.99999739030123203</v>
      </c>
      <c r="FO209" s="2">
        <f t="shared" si="651"/>
        <v>0.9999974410683673</v>
      </c>
      <c r="FP209" s="2">
        <f t="shared" si="651"/>
        <v>0.9999973043950664</v>
      </c>
      <c r="FQ209" s="2">
        <f t="shared" si="651"/>
        <v>0.99999759280301781</v>
      </c>
      <c r="FR209" s="2">
        <f t="shared" si="651"/>
        <v>0.99999787663237638</v>
      </c>
      <c r="FS209" s="2">
        <f t="shared" si="651"/>
        <v>0.99999763596977853</v>
      </c>
      <c r="FT209" s="2">
        <f t="shared" si="651"/>
        <v>0.99999714280885676</v>
      </c>
      <c r="FU209" s="2">
        <f t="shared" si="651"/>
        <v>0.99999689760210952</v>
      </c>
      <c r="FW209" s="2">
        <f t="shared" si="536"/>
        <v>0.98069227437539375</v>
      </c>
      <c r="FX209" s="2">
        <f t="shared" si="588"/>
        <v>0.98730758532508966</v>
      </c>
      <c r="FY209" s="2">
        <f t="shared" si="589"/>
        <v>0.98846666473823608</v>
      </c>
      <c r="FZ209" s="2">
        <f t="shared" si="590"/>
        <v>0.98619170022966807</v>
      </c>
      <c r="GA209" s="2">
        <f t="shared" si="591"/>
        <v>0.98521137200773723</v>
      </c>
      <c r="GB209" s="2">
        <f t="shared" si="592"/>
        <v>0.98601729513182246</v>
      </c>
      <c r="GC209" s="2">
        <f t="shared" si="593"/>
        <v>0.98662479000865266</v>
      </c>
      <c r="GD209" s="2">
        <f t="shared" si="594"/>
        <v>0.98873698777091679</v>
      </c>
      <c r="GE209" s="2">
        <f t="shared" si="595"/>
        <v>0.98782716590500197</v>
      </c>
      <c r="GF209" s="2">
        <f t="shared" si="596"/>
        <v>0.98521290563020347</v>
      </c>
      <c r="GG209" s="2">
        <f t="shared" si="597"/>
        <v>0.98337466460773992</v>
      </c>
      <c r="GH209" s="2">
        <f t="shared" si="598"/>
        <v>0.98353038815401828</v>
      </c>
      <c r="GI209" s="2">
        <f t="shared" si="599"/>
        <v>0.98122578450309994</v>
      </c>
      <c r="GJ209" s="2">
        <f t="shared" si="600"/>
        <v>0.97842510057302379</v>
      </c>
      <c r="GK209" s="2">
        <f t="shared" si="601"/>
        <v>0.97609179226223997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9.0438588478828057E-50</v>
      </c>
      <c r="HT209" s="86">
        <f t="shared" si="630"/>
        <v>2.4029601063870361E-62</v>
      </c>
      <c r="HU209" s="86">
        <f t="shared" si="631"/>
        <v>1.4212286074109576E-71</v>
      </c>
      <c r="HV209" s="86">
        <f t="shared" si="632"/>
        <v>5.8499892050723939E-75</v>
      </c>
      <c r="HW209" s="86">
        <f t="shared" si="633"/>
        <v>2.1814544027168817E-76</v>
      </c>
      <c r="HX209" s="86">
        <f t="shared" si="634"/>
        <v>9.0298307433229887E-76</v>
      </c>
      <c r="HY209" s="86">
        <f t="shared" si="635"/>
        <v>7.8873653546703377E-72</v>
      </c>
      <c r="HZ209" s="86">
        <f t="shared" si="636"/>
        <v>5.4474051368445766E-85</v>
      </c>
      <c r="IA209" s="86">
        <f t="shared" si="637"/>
        <v>9.5312946442579488E-79</v>
      </c>
      <c r="IB209" s="86">
        <f t="shared" si="638"/>
        <v>5.4263550550350456E-75</v>
      </c>
      <c r="IC209" s="86">
        <f t="shared" si="639"/>
        <v>1.0964375778532153E-72</v>
      </c>
      <c r="ID209" s="86">
        <f t="shared" si="640"/>
        <v>3.4009680096008474E-69</v>
      </c>
      <c r="IE209" s="86">
        <f t="shared" si="641"/>
        <v>4.5764295037968006E-68</v>
      </c>
      <c r="IF209" s="86">
        <f t="shared" si="642"/>
        <v>3.9350679823742975E-132</v>
      </c>
      <c r="IG209" s="86">
        <f t="shared" si="643"/>
        <v>9.601868592350466E-126</v>
      </c>
      <c r="II209" s="86">
        <f t="shared" si="540"/>
        <v>2.2220606626155525E-7</v>
      </c>
      <c r="IJ209" s="86">
        <f t="shared" si="541"/>
        <v>1.6002483993516002E-9</v>
      </c>
      <c r="IK209" s="86">
        <f t="shared" si="542"/>
        <v>2.3365574360811973E-11</v>
      </c>
      <c r="IL209" s="86">
        <f t="shared" si="543"/>
        <v>3.94606257225784E-11</v>
      </c>
      <c r="IM209" s="86">
        <f t="shared" si="544"/>
        <v>1.8745774751829018E-11</v>
      </c>
      <c r="IN209" s="86">
        <f t="shared" si="545"/>
        <v>2.2035555201177923E-11</v>
      </c>
      <c r="IO209" s="86">
        <f t="shared" si="546"/>
        <v>4.5285580401787486E-11</v>
      </c>
      <c r="IP209" s="86">
        <f t="shared" si="547"/>
        <v>1.9100916752429853E-13</v>
      </c>
      <c r="IQ209" s="86">
        <f t="shared" si="548"/>
        <v>2.3714920272722409E-12</v>
      </c>
      <c r="IR209" s="86">
        <f t="shared" si="549"/>
        <v>3.0898350298328235E-11</v>
      </c>
      <c r="IS209" s="86">
        <f t="shared" si="550"/>
        <v>1.470083572033753E-10</v>
      </c>
      <c r="IT209" s="86">
        <f t="shared" si="551"/>
        <v>4.5301934482869496E-10</v>
      </c>
      <c r="IU209" s="86">
        <f t="shared" si="552"/>
        <v>1.0282597325521328E-9</v>
      </c>
      <c r="IV209" s="86">
        <f t="shared" si="553"/>
        <v>1.8519598062475732E-9</v>
      </c>
      <c r="IW209" s="86">
        <f t="shared" si="554"/>
        <v>1.6987451355879184E-11</v>
      </c>
      <c r="IY209" s="86">
        <f t="shared" si="555"/>
        <v>2.2220606626155525E-7</v>
      </c>
      <c r="IZ209" s="86">
        <f t="shared" si="556"/>
        <v>1.6002483993516002E-9</v>
      </c>
      <c r="JA209" s="86">
        <f t="shared" si="557"/>
        <v>2.3365574360811973E-11</v>
      </c>
      <c r="JB209" s="86">
        <f t="shared" si="558"/>
        <v>3.94606257225784E-11</v>
      </c>
      <c r="JC209" s="86">
        <f t="shared" si="559"/>
        <v>1.8745774751829018E-11</v>
      </c>
      <c r="JD209" s="86">
        <f t="shared" si="560"/>
        <v>2.2035555201177923E-11</v>
      </c>
      <c r="JE209" s="86">
        <f t="shared" si="561"/>
        <v>4.5285580401787486E-11</v>
      </c>
      <c r="JF209" s="86">
        <f t="shared" si="562"/>
        <v>1.9100916752429853E-13</v>
      </c>
      <c r="JG209" s="86">
        <f t="shared" si="563"/>
        <v>2.3714920272722409E-12</v>
      </c>
      <c r="JH209" s="86">
        <f t="shared" si="564"/>
        <v>3.0898350298328235E-11</v>
      </c>
      <c r="JI209" s="86">
        <f t="shared" si="565"/>
        <v>1.470083572033753E-10</v>
      </c>
      <c r="JJ209" s="86">
        <f t="shared" si="566"/>
        <v>4.5301934482869496E-10</v>
      </c>
      <c r="JK209" s="86">
        <f t="shared" si="567"/>
        <v>1.0282597325521328E-9</v>
      </c>
      <c r="JL209" s="86">
        <f t="shared" si="568"/>
        <v>1.8519598062475732E-9</v>
      </c>
      <c r="JM209" s="86">
        <f t="shared" si="569"/>
        <v>1.6987451355879184E-11</v>
      </c>
    </row>
    <row r="210" spans="2:273" x14ac:dyDescent="0.25">
      <c r="B210" s="2">
        <v>183</v>
      </c>
      <c r="C210" s="37">
        <v>88.444000000000003</v>
      </c>
      <c r="D210" s="37">
        <v>85.861999999999995</v>
      </c>
      <c r="E210" s="37">
        <v>86.861999999999995</v>
      </c>
      <c r="F210" s="37">
        <v>87.328000000000003</v>
      </c>
      <c r="G210" s="37">
        <v>87.344999999999999</v>
      </c>
      <c r="H210" s="37">
        <v>90.465999999999994</v>
      </c>
      <c r="I210" s="37">
        <v>87.016999999999996</v>
      </c>
      <c r="J210" s="37">
        <v>89.19</v>
      </c>
      <c r="K210" s="37">
        <v>91.328000000000003</v>
      </c>
      <c r="L210" s="37">
        <v>90.793000000000006</v>
      </c>
      <c r="M210" s="37">
        <v>93.706999999999994</v>
      </c>
      <c r="N210" s="37">
        <v>89.213999999999999</v>
      </c>
      <c r="O210" s="37">
        <v>92.625</v>
      </c>
      <c r="P210" s="37">
        <v>90.683999999999997</v>
      </c>
      <c r="Q210" s="37">
        <v>92.649000000000001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109.49387851782365</v>
      </c>
      <c r="DL210" s="2">
        <f t="shared" si="649"/>
        <v>122.02184345479083</v>
      </c>
      <c r="DM210" s="2">
        <f t="shared" si="649"/>
        <v>123.05511713900131</v>
      </c>
      <c r="DN210" s="2">
        <f t="shared" si="649"/>
        <v>128.79748171390014</v>
      </c>
      <c r="DO210" s="2">
        <f t="shared" si="649"/>
        <v>124.47564756097559</v>
      </c>
      <c r="DP210" s="2">
        <f t="shared" si="649"/>
        <v>129.95368344058343</v>
      </c>
      <c r="DQ210" s="2">
        <f t="shared" si="649"/>
        <v>120.25864888572785</v>
      </c>
      <c r="DR210" s="2">
        <f t="shared" si="649"/>
        <v>133.08365378151262</v>
      </c>
      <c r="DS210" s="2">
        <f t="shared" si="649"/>
        <v>125.673987394958</v>
      </c>
      <c r="DT210" s="2">
        <f t="shared" si="649"/>
        <v>125.84389411764707</v>
      </c>
      <c r="DU210" s="2">
        <f t="shared" si="649"/>
        <v>113.38776769887296</v>
      </c>
      <c r="DV210" s="2">
        <f t="shared" si="649"/>
        <v>119.46053949343342</v>
      </c>
      <c r="DW210" s="2">
        <f t="shared" si="649"/>
        <v>129.85231152204838</v>
      </c>
      <c r="DX210" s="2">
        <f t="shared" si="649"/>
        <v>128.67114416221034</v>
      </c>
      <c r="DY210" s="2">
        <f t="shared" si="649"/>
        <v>123.07902039302931</v>
      </c>
      <c r="EA210" s="2">
        <f t="shared" si="440"/>
        <v>86.528803183229826</v>
      </c>
      <c r="EB210" s="2">
        <f t="shared" si="502"/>
        <v>85.293483284042708</v>
      </c>
      <c r="EC210" s="2">
        <f t="shared" si="503"/>
        <v>83.948244528415955</v>
      </c>
      <c r="ED210" s="2">
        <f t="shared" si="504"/>
        <v>84.167553908747465</v>
      </c>
      <c r="EE210" s="2">
        <f t="shared" si="505"/>
        <v>88.498349357851112</v>
      </c>
      <c r="EF210" s="2">
        <f t="shared" si="506"/>
        <v>86.350311169061413</v>
      </c>
      <c r="EG210" s="2">
        <f t="shared" si="507"/>
        <v>85.209405866193492</v>
      </c>
      <c r="EH210" s="2">
        <f t="shared" si="508"/>
        <v>87.939754329216498</v>
      </c>
      <c r="EI210" s="2">
        <f t="shared" si="509"/>
        <v>86.406759807458414</v>
      </c>
      <c r="EJ210" s="2">
        <f t="shared" si="510"/>
        <v>88.193194584887749</v>
      </c>
      <c r="EK210" s="2">
        <f t="shared" si="511"/>
        <v>88.612897247007126</v>
      </c>
      <c r="EL210" s="2">
        <f t="shared" si="512"/>
        <v>91.155686818723083</v>
      </c>
      <c r="EM210" s="2">
        <f t="shared" si="513"/>
        <v>93.586000563033323</v>
      </c>
      <c r="EN210" s="2">
        <f t="shared" si="514"/>
        <v>90.637398652683146</v>
      </c>
      <c r="EO210" s="2">
        <f t="shared" si="515"/>
        <v>92.737491207929651</v>
      </c>
      <c r="EQ210" s="2">
        <f t="shared" si="516"/>
        <v>86.444077982120575</v>
      </c>
      <c r="ER210" s="2">
        <f t="shared" si="650"/>
        <v>85.475089226879902</v>
      </c>
      <c r="ES210" s="2">
        <f t="shared" si="650"/>
        <v>85.196746352423304</v>
      </c>
      <c r="ET210" s="2">
        <f t="shared" si="650"/>
        <v>84.885738441542685</v>
      </c>
      <c r="EU210" s="2">
        <f t="shared" si="650"/>
        <v>86.368408881842811</v>
      </c>
      <c r="EV210" s="2">
        <f t="shared" si="650"/>
        <v>85.915815809282506</v>
      </c>
      <c r="EW210" s="2">
        <f t="shared" si="650"/>
        <v>86.805639929316854</v>
      </c>
      <c r="EX210" s="2">
        <f t="shared" si="650"/>
        <v>88.232648099987756</v>
      </c>
      <c r="EY210" s="2">
        <f t="shared" si="650"/>
        <v>87.710751069969433</v>
      </c>
      <c r="EZ210" s="2">
        <f t="shared" si="650"/>
        <v>88.028337544722746</v>
      </c>
      <c r="FA210" s="2">
        <f t="shared" si="650"/>
        <v>88.166529452365396</v>
      </c>
      <c r="FB210" s="2">
        <f t="shared" si="650"/>
        <v>89.670880566868917</v>
      </c>
      <c r="FC210" s="2">
        <f t="shared" si="650"/>
        <v>90.701646851562302</v>
      </c>
      <c r="FD210" s="2">
        <f t="shared" si="650"/>
        <v>90.926283871254697</v>
      </c>
      <c r="FE210" s="2">
        <f t="shared" si="650"/>
        <v>90.089461711696202</v>
      </c>
      <c r="FG210" s="2">
        <f t="shared" si="518"/>
        <v>0.99999812585457915</v>
      </c>
      <c r="FH210" s="2">
        <f t="shared" si="651"/>
        <v>0.99999826830611516</v>
      </c>
      <c r="FI210" s="2">
        <f t="shared" si="651"/>
        <v>0.99999819162765646</v>
      </c>
      <c r="FJ210" s="2">
        <f t="shared" si="651"/>
        <v>0.99999800523258531</v>
      </c>
      <c r="FK210" s="2">
        <f t="shared" si="651"/>
        <v>0.99999798886574509</v>
      </c>
      <c r="FL210" s="2">
        <f t="shared" si="651"/>
        <v>0.99999787266695628</v>
      </c>
      <c r="FM210" s="2">
        <f t="shared" si="651"/>
        <v>0.99999780757189582</v>
      </c>
      <c r="FN210" s="2">
        <f t="shared" si="651"/>
        <v>0.99999761992588965</v>
      </c>
      <c r="FO210" s="2">
        <f t="shared" si="651"/>
        <v>0.99999766622608832</v>
      </c>
      <c r="FP210" s="2">
        <f t="shared" si="651"/>
        <v>0.99999754157849885</v>
      </c>
      <c r="FQ210" s="2">
        <f t="shared" si="651"/>
        <v>0.9999978046097947</v>
      </c>
      <c r="FR210" s="2">
        <f t="shared" si="651"/>
        <v>0.99999806346534958</v>
      </c>
      <c r="FS210" s="2">
        <f t="shared" si="651"/>
        <v>0.999997843978365</v>
      </c>
      <c r="FT210" s="2">
        <f t="shared" si="651"/>
        <v>0.99999739421005207</v>
      </c>
      <c r="FU210" s="2">
        <f t="shared" si="651"/>
        <v>0.9999971705787235</v>
      </c>
      <c r="FW210" s="2">
        <f t="shared" si="536"/>
        <v>0.98236117887291774</v>
      </c>
      <c r="FX210" s="2">
        <f t="shared" si="588"/>
        <v>0.98841143819199639</v>
      </c>
      <c r="FY210" s="2">
        <f t="shared" si="589"/>
        <v>0.98947078809371947</v>
      </c>
      <c r="FZ210" s="2">
        <f t="shared" si="590"/>
        <v>0.98739136168408981</v>
      </c>
      <c r="GA210" s="2">
        <f t="shared" si="591"/>
        <v>0.98649503778881598</v>
      </c>
      <c r="GB210" s="2">
        <f t="shared" si="592"/>
        <v>0.98723191268097288</v>
      </c>
      <c r="GC210" s="2">
        <f t="shared" si="593"/>
        <v>0.98778729069527882</v>
      </c>
      <c r="GD210" s="2">
        <f t="shared" si="594"/>
        <v>0.98971782088736571</v>
      </c>
      <c r="GE210" s="2">
        <f t="shared" si="595"/>
        <v>0.98888633976876794</v>
      </c>
      <c r="GF210" s="2">
        <f t="shared" si="596"/>
        <v>0.98649644011609106</v>
      </c>
      <c r="GG210" s="2">
        <f t="shared" si="597"/>
        <v>0.98481530098791081</v>
      </c>
      <c r="GH210" s="2">
        <f t="shared" si="598"/>
        <v>0.98495773702136091</v>
      </c>
      <c r="GI210" s="2">
        <f t="shared" si="599"/>
        <v>0.98284938038687153</v>
      </c>
      <c r="GJ210" s="2">
        <f t="shared" si="600"/>
        <v>0.98028603371293754</v>
      </c>
      <c r="GK210" s="2">
        <f t="shared" si="601"/>
        <v>0.97814948927978673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3.5782512648243062E-51</v>
      </c>
      <c r="HT210" s="86">
        <f t="shared" si="630"/>
        <v>5.3330420304270421E-64</v>
      </c>
      <c r="HU210" s="86">
        <f t="shared" si="631"/>
        <v>1.697350079151124E-73</v>
      </c>
      <c r="HV210" s="86">
        <f t="shared" si="632"/>
        <v>5.4691766489074511E-77</v>
      </c>
      <c r="HW210" s="86">
        <f t="shared" si="633"/>
        <v>1.6638530031091148E-78</v>
      </c>
      <c r="HX210" s="86">
        <f t="shared" si="634"/>
        <v>7.6288204112878816E-78</v>
      </c>
      <c r="HY210" s="86">
        <f t="shared" si="635"/>
        <v>8.5549815657139648E-74</v>
      </c>
      <c r="HZ210" s="86">
        <f t="shared" si="636"/>
        <v>2.7466246179822583E-87</v>
      </c>
      <c r="IA210" s="86">
        <f t="shared" si="637"/>
        <v>6.8380293977901995E-81</v>
      </c>
      <c r="IB210" s="86">
        <f t="shared" si="638"/>
        <v>4.5671618070294206E-77</v>
      </c>
      <c r="IC210" s="86">
        <f t="shared" si="639"/>
        <v>1.0284024030328323E-74</v>
      </c>
      <c r="ID210" s="86">
        <f t="shared" si="640"/>
        <v>4.0955241356181253E-71</v>
      </c>
      <c r="IE210" s="86">
        <f t="shared" si="641"/>
        <v>5.417202564353128E-70</v>
      </c>
      <c r="IF210" s="86">
        <f t="shared" si="642"/>
        <v>4.8117041227523036E-136</v>
      </c>
      <c r="IG210" s="86">
        <f t="shared" si="643"/>
        <v>1.5757847508549698E-129</v>
      </c>
      <c r="II210" s="86">
        <f t="shared" si="540"/>
        <v>1.1504867875095889E-7</v>
      </c>
      <c r="IJ210" s="86">
        <f t="shared" si="541"/>
        <v>7.2029364313870435E-10</v>
      </c>
      <c r="IK210" s="86">
        <f t="shared" si="542"/>
        <v>9.0047086621701972E-12</v>
      </c>
      <c r="IL210" s="86">
        <f t="shared" si="543"/>
        <v>1.4924894289169488E-11</v>
      </c>
      <c r="IM210" s="86">
        <f t="shared" si="544"/>
        <v>6.753610592600087E-12</v>
      </c>
      <c r="IN210" s="86">
        <f t="shared" si="545"/>
        <v>8.1049614375802897E-12</v>
      </c>
      <c r="IO210" s="86">
        <f t="shared" si="546"/>
        <v>1.7355853920605017E-11</v>
      </c>
      <c r="IP210" s="86">
        <f t="shared" si="547"/>
        <v>6.0811006700836792E-14</v>
      </c>
      <c r="IQ210" s="86">
        <f t="shared" si="548"/>
        <v>8.2123703164127505E-13</v>
      </c>
      <c r="IR210" s="86">
        <f t="shared" si="549"/>
        <v>1.1376511851915781E-11</v>
      </c>
      <c r="IS210" s="86">
        <f t="shared" si="550"/>
        <v>5.6350043159659439E-11</v>
      </c>
      <c r="IT210" s="86">
        <f t="shared" si="551"/>
        <v>1.8298626176682798E-10</v>
      </c>
      <c r="IU210" s="86">
        <f t="shared" si="552"/>
        <v>4.1818436045958618E-10</v>
      </c>
      <c r="IV210" s="86">
        <f t="shared" si="553"/>
        <v>7.4882768826820985E-10</v>
      </c>
      <c r="IW210" s="86">
        <f t="shared" si="554"/>
        <v>5.3141596052977673E-12</v>
      </c>
      <c r="IY210" s="86">
        <f t="shared" si="555"/>
        <v>1.1504867875095889E-7</v>
      </c>
      <c r="IZ210" s="86">
        <f t="shared" si="556"/>
        <v>7.2029364313870435E-10</v>
      </c>
      <c r="JA210" s="86">
        <f t="shared" si="557"/>
        <v>9.0047086621701972E-12</v>
      </c>
      <c r="JB210" s="86">
        <f t="shared" si="558"/>
        <v>1.4924894289169488E-11</v>
      </c>
      <c r="JC210" s="86">
        <f t="shared" si="559"/>
        <v>6.753610592600087E-12</v>
      </c>
      <c r="JD210" s="86">
        <f t="shared" si="560"/>
        <v>8.1049614375802897E-12</v>
      </c>
      <c r="JE210" s="86">
        <f t="shared" si="561"/>
        <v>1.7355853920605017E-11</v>
      </c>
      <c r="JF210" s="86">
        <f t="shared" si="562"/>
        <v>6.0811006700836792E-14</v>
      </c>
      <c r="JG210" s="86">
        <f t="shared" si="563"/>
        <v>8.2123703164127505E-13</v>
      </c>
      <c r="JH210" s="86">
        <f t="shared" si="564"/>
        <v>1.1376511851915781E-11</v>
      </c>
      <c r="JI210" s="86">
        <f t="shared" si="565"/>
        <v>5.6350043159659439E-11</v>
      </c>
      <c r="JJ210" s="86">
        <f t="shared" si="566"/>
        <v>1.8298626176682798E-10</v>
      </c>
      <c r="JK210" s="86">
        <f t="shared" si="567"/>
        <v>4.1818436045958618E-10</v>
      </c>
      <c r="JL210" s="86">
        <f t="shared" si="568"/>
        <v>7.4882768826820985E-10</v>
      </c>
      <c r="JM210" s="86">
        <f t="shared" si="569"/>
        <v>5.3141596052977673E-12</v>
      </c>
    </row>
    <row r="211" spans="2:273" x14ac:dyDescent="0.25">
      <c r="B211" s="2">
        <v>184</v>
      </c>
      <c r="C211" s="37">
        <v>88.412999999999997</v>
      </c>
      <c r="D211" s="37">
        <v>86.069000000000003</v>
      </c>
      <c r="E211" s="37">
        <v>86.361999999999995</v>
      </c>
      <c r="F211" s="37">
        <v>87.947999999999993</v>
      </c>
      <c r="G211" s="37">
        <v>88.171999999999997</v>
      </c>
      <c r="H211" s="37">
        <v>90.430999999999997</v>
      </c>
      <c r="I211" s="37">
        <v>88.655000000000001</v>
      </c>
      <c r="J211" s="37">
        <v>88.102999999999994</v>
      </c>
      <c r="K211" s="37">
        <v>88.879000000000005</v>
      </c>
      <c r="L211" s="37">
        <v>89.81</v>
      </c>
      <c r="M211" s="37">
        <v>89.602999999999994</v>
      </c>
      <c r="N211" s="37">
        <v>90.393000000000001</v>
      </c>
      <c r="O211" s="37">
        <v>91.161000000000001</v>
      </c>
      <c r="P211" s="37">
        <v>91.456000000000003</v>
      </c>
      <c r="Q211" s="37">
        <v>90.736999999999995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109.5238253283302</v>
      </c>
      <c r="DL211" s="2">
        <f t="shared" si="649"/>
        <v>122.11094365721998</v>
      </c>
      <c r="DM211" s="2">
        <f t="shared" si="649"/>
        <v>123.16505296896082</v>
      </c>
      <c r="DN211" s="2">
        <f t="shared" si="649"/>
        <v>128.94852037786777</v>
      </c>
      <c r="DO211" s="2">
        <f t="shared" si="649"/>
        <v>124.60403893058159</v>
      </c>
      <c r="DP211" s="2">
        <f t="shared" si="649"/>
        <v>130.10214598884596</v>
      </c>
      <c r="DQ211" s="2">
        <f t="shared" si="649"/>
        <v>120.34938264580371</v>
      </c>
      <c r="DR211" s="2">
        <f t="shared" si="649"/>
        <v>133.2462487394958</v>
      </c>
      <c r="DS211" s="2">
        <f t="shared" si="649"/>
        <v>125.77785434173671</v>
      </c>
      <c r="DT211" s="2">
        <f t="shared" si="649"/>
        <v>125.94268151260505</v>
      </c>
      <c r="DU211" s="2">
        <f t="shared" si="649"/>
        <v>113.40720768136558</v>
      </c>
      <c r="DV211" s="2">
        <f t="shared" si="649"/>
        <v>119.51366435272047</v>
      </c>
      <c r="DW211" s="2">
        <f t="shared" si="649"/>
        <v>129.97537553342818</v>
      </c>
      <c r="DX211" s="2">
        <f t="shared" si="649"/>
        <v>128.78941221033867</v>
      </c>
      <c r="DY211" s="2">
        <f t="shared" si="649"/>
        <v>123.1755819058213</v>
      </c>
      <c r="EA211" s="2">
        <f t="shared" si="440"/>
        <v>86.427877135093169</v>
      </c>
      <c r="EB211" s="2">
        <f t="shared" si="502"/>
        <v>85.16795100938667</v>
      </c>
      <c r="EC211" s="2">
        <f t="shared" si="503"/>
        <v>83.815458675937123</v>
      </c>
      <c r="ED211" s="2">
        <f t="shared" si="504"/>
        <v>84.040122299719087</v>
      </c>
      <c r="EE211" s="2">
        <f t="shared" si="505"/>
        <v>88.429917984291563</v>
      </c>
      <c r="EF211" s="2">
        <f t="shared" si="506"/>
        <v>86.24148858974624</v>
      </c>
      <c r="EG211" s="2">
        <f t="shared" si="507"/>
        <v>85.084529042361027</v>
      </c>
      <c r="EH211" s="2">
        <f t="shared" si="508"/>
        <v>87.839913764185681</v>
      </c>
      <c r="EI211" s="2">
        <f t="shared" si="509"/>
        <v>86.27030807685172</v>
      </c>
      <c r="EJ211" s="2">
        <f t="shared" si="510"/>
        <v>88.074731018780824</v>
      </c>
      <c r="EK211" s="2">
        <f t="shared" si="511"/>
        <v>88.470763807559521</v>
      </c>
      <c r="EL211" s="2">
        <f t="shared" si="512"/>
        <v>91.055850004580009</v>
      </c>
      <c r="EM211" s="2">
        <f t="shared" si="513"/>
        <v>93.502528307087744</v>
      </c>
      <c r="EN211" s="2">
        <f t="shared" si="514"/>
        <v>90.505794263696444</v>
      </c>
      <c r="EO211" s="2">
        <f t="shared" si="515"/>
        <v>92.623167735341866</v>
      </c>
      <c r="EQ211" s="2">
        <f t="shared" si="516"/>
        <v>86.342168708958113</v>
      </c>
      <c r="ER211" s="2">
        <f t="shared" si="650"/>
        <v>85.351626527638103</v>
      </c>
      <c r="ES211" s="2">
        <f t="shared" si="650"/>
        <v>85.078338296116272</v>
      </c>
      <c r="ET211" s="2">
        <f t="shared" si="650"/>
        <v>84.766747360751225</v>
      </c>
      <c r="EU211" s="2">
        <f t="shared" si="650"/>
        <v>86.275076862342104</v>
      </c>
      <c r="EV211" s="2">
        <f t="shared" si="650"/>
        <v>85.801955111257968</v>
      </c>
      <c r="EW211" s="2">
        <f t="shared" si="650"/>
        <v>86.699193514062983</v>
      </c>
      <c r="EX211" s="2">
        <f t="shared" si="650"/>
        <v>88.136177716925715</v>
      </c>
      <c r="EY211" s="2">
        <f t="shared" si="650"/>
        <v>87.589198979847609</v>
      </c>
      <c r="EZ211" s="2">
        <f t="shared" si="650"/>
        <v>87.907933825283266</v>
      </c>
      <c r="FA211" s="2">
        <f t="shared" si="650"/>
        <v>88.019139956253255</v>
      </c>
      <c r="FB211" s="2">
        <f t="shared" si="650"/>
        <v>89.553467764989691</v>
      </c>
      <c r="FC211" s="2">
        <f t="shared" si="650"/>
        <v>90.583389885605882</v>
      </c>
      <c r="FD211" s="2">
        <f t="shared" si="650"/>
        <v>90.798277797103665</v>
      </c>
      <c r="FE211" s="2">
        <f t="shared" si="650"/>
        <v>89.944497323536069</v>
      </c>
      <c r="FG211" s="2">
        <f t="shared" si="518"/>
        <v>0.99999829075877977</v>
      </c>
      <c r="FH211" s="2">
        <f t="shared" si="651"/>
        <v>0.99999842067616596</v>
      </c>
      <c r="FI211" s="2">
        <f t="shared" si="651"/>
        <v>0.99999835074455867</v>
      </c>
      <c r="FJ211" s="2">
        <f t="shared" si="651"/>
        <v>0.99999818075017644</v>
      </c>
      <c r="FK211" s="2">
        <f t="shared" si="651"/>
        <v>0.99999816582343559</v>
      </c>
      <c r="FL211" s="2">
        <f t="shared" si="651"/>
        <v>0.99999805984884205</v>
      </c>
      <c r="FM211" s="2">
        <f t="shared" si="651"/>
        <v>0.99999800048141874</v>
      </c>
      <c r="FN211" s="2">
        <f t="shared" si="651"/>
        <v>0.99999782934615833</v>
      </c>
      <c r="FO211" s="2">
        <f t="shared" si="651"/>
        <v>0.9999978715724589</v>
      </c>
      <c r="FP211" s="2">
        <f t="shared" si="651"/>
        <v>0.99999775789245826</v>
      </c>
      <c r="FQ211" s="2">
        <f t="shared" si="651"/>
        <v>0.99999799777994947</v>
      </c>
      <c r="FR211" s="2">
        <f t="shared" si="651"/>
        <v>0.99999823385910702</v>
      </c>
      <c r="FS211" s="2">
        <f t="shared" si="651"/>
        <v>0.999998033684526</v>
      </c>
      <c r="FT211" s="2">
        <f t="shared" si="651"/>
        <v>0.99999762349077759</v>
      </c>
      <c r="FU211" s="2">
        <f t="shared" si="651"/>
        <v>0.99999741953648424</v>
      </c>
      <c r="FW211" s="2">
        <f t="shared" si="536"/>
        <v>0.98388819801811112</v>
      </c>
      <c r="FX211" s="2">
        <f t="shared" si="588"/>
        <v>0.98942031825746668</v>
      </c>
      <c r="FY211" s="2">
        <f t="shared" si="589"/>
        <v>0.99038833982638141</v>
      </c>
      <c r="FZ211" s="2">
        <f t="shared" si="590"/>
        <v>0.98848801351801063</v>
      </c>
      <c r="GA211" s="2">
        <f t="shared" si="591"/>
        <v>0.98766867488441679</v>
      </c>
      <c r="GB211" s="2">
        <f t="shared" si="592"/>
        <v>0.98834226905105993</v>
      </c>
      <c r="GC211" s="2">
        <f t="shared" si="593"/>
        <v>0.9888498949889919</v>
      </c>
      <c r="GD211" s="2">
        <f t="shared" si="594"/>
        <v>0.99061404953706889</v>
      </c>
      <c r="GE211" s="2">
        <f t="shared" si="595"/>
        <v>0.98985430011059727</v>
      </c>
      <c r="GF211" s="2">
        <f t="shared" si="596"/>
        <v>0.98766995686685843</v>
      </c>
      <c r="GG211" s="2">
        <f t="shared" si="597"/>
        <v>0.98613286217941365</v>
      </c>
      <c r="GH211" s="2">
        <f t="shared" si="598"/>
        <v>0.98626311157265278</v>
      </c>
      <c r="GI211" s="2">
        <f t="shared" si="599"/>
        <v>0.9843348091631714</v>
      </c>
      <c r="GJ211" s="2">
        <f t="shared" si="600"/>
        <v>0.98198940760954079</v>
      </c>
      <c r="GK211" s="2">
        <f t="shared" si="601"/>
        <v>0.98003371002691542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1.3519372231808978E-52</v>
      </c>
      <c r="HT211" s="86">
        <f t="shared" si="630"/>
        <v>1.1247674949465446E-65</v>
      </c>
      <c r="HU211" s="86">
        <f t="shared" si="631"/>
        <v>1.9093034416305005E-75</v>
      </c>
      <c r="HV211" s="86">
        <f t="shared" si="632"/>
        <v>4.7980133003223441E-79</v>
      </c>
      <c r="HW211" s="86">
        <f t="shared" si="633"/>
        <v>1.1857092090515988E-80</v>
      </c>
      <c r="HX211" s="86">
        <f t="shared" si="634"/>
        <v>6.0355244024873314E-80</v>
      </c>
      <c r="HY211" s="86">
        <f t="shared" si="635"/>
        <v>8.7189398977638863E-76</v>
      </c>
      <c r="HZ211" s="86">
        <f t="shared" si="636"/>
        <v>1.2889542943588454E-89</v>
      </c>
      <c r="IA211" s="86">
        <f t="shared" si="637"/>
        <v>4.5853491913469136E-83</v>
      </c>
      <c r="IB211" s="86">
        <f t="shared" si="638"/>
        <v>3.5968483285508718E-79</v>
      </c>
      <c r="IC211" s="86">
        <f t="shared" si="639"/>
        <v>9.0341579525226758E-77</v>
      </c>
      <c r="ID211" s="86">
        <f t="shared" si="640"/>
        <v>4.6367631866719497E-73</v>
      </c>
      <c r="IE211" s="86">
        <f t="shared" si="641"/>
        <v>6.0195622421975922E-72</v>
      </c>
      <c r="IF211" s="86">
        <f t="shared" si="642"/>
        <v>5.150870601088905E-140</v>
      </c>
      <c r="IG211" s="86">
        <f t="shared" si="643"/>
        <v>2.2689423664108212E-133</v>
      </c>
      <c r="II211" s="86">
        <f t="shared" si="540"/>
        <v>5.8720572944765511E-8</v>
      </c>
      <c r="IJ211" s="86">
        <f t="shared" si="541"/>
        <v>3.1909369887548469E-10</v>
      </c>
      <c r="IK211" s="86">
        <f t="shared" si="542"/>
        <v>3.4057699268550118E-12</v>
      </c>
      <c r="IL211" s="86">
        <f t="shared" si="543"/>
        <v>5.5335877358053076E-12</v>
      </c>
      <c r="IM211" s="86">
        <f t="shared" si="544"/>
        <v>2.3819014824911171E-12</v>
      </c>
      <c r="IN211" s="86">
        <f t="shared" si="545"/>
        <v>2.9204029928808552E-12</v>
      </c>
      <c r="IO211" s="86">
        <f t="shared" si="546"/>
        <v>6.5232400023895955E-12</v>
      </c>
      <c r="IP211" s="86">
        <f t="shared" si="547"/>
        <v>1.8928578862754634E-14</v>
      </c>
      <c r="IQ211" s="86">
        <f t="shared" si="548"/>
        <v>2.7842678737353979E-13</v>
      </c>
      <c r="IR211" s="86">
        <f t="shared" si="549"/>
        <v>4.1024433637136916E-12</v>
      </c>
      <c r="IS211" s="86">
        <f t="shared" si="550"/>
        <v>2.1161401147635359E-11</v>
      </c>
      <c r="IT211" s="86">
        <f t="shared" si="551"/>
        <v>7.2500808410139938E-11</v>
      </c>
      <c r="IU211" s="86">
        <f t="shared" si="552"/>
        <v>1.6674640205641245E-10</v>
      </c>
      <c r="IV211" s="86">
        <f t="shared" si="553"/>
        <v>2.9661648664860515E-10</v>
      </c>
      <c r="IW211" s="86">
        <f t="shared" si="554"/>
        <v>1.6174897383851082E-12</v>
      </c>
      <c r="IY211" s="86">
        <f t="shared" si="555"/>
        <v>5.8720572944765511E-8</v>
      </c>
      <c r="IZ211" s="86">
        <f t="shared" si="556"/>
        <v>3.1909369887548469E-10</v>
      </c>
      <c r="JA211" s="86">
        <f t="shared" si="557"/>
        <v>3.4057699268550118E-12</v>
      </c>
      <c r="JB211" s="86">
        <f t="shared" si="558"/>
        <v>5.5335877358053076E-12</v>
      </c>
      <c r="JC211" s="86">
        <f t="shared" si="559"/>
        <v>2.3819014824911171E-12</v>
      </c>
      <c r="JD211" s="86">
        <f t="shared" si="560"/>
        <v>2.9204029928808552E-12</v>
      </c>
      <c r="JE211" s="86">
        <f t="shared" si="561"/>
        <v>6.5232400023895955E-12</v>
      </c>
      <c r="JF211" s="86">
        <f t="shared" si="562"/>
        <v>1.8928578862754634E-14</v>
      </c>
      <c r="JG211" s="86">
        <f t="shared" si="563"/>
        <v>2.7842678737353979E-13</v>
      </c>
      <c r="JH211" s="86">
        <f t="shared" si="564"/>
        <v>4.1024433637136916E-12</v>
      </c>
      <c r="JI211" s="86">
        <f t="shared" si="565"/>
        <v>2.1161401147635359E-11</v>
      </c>
      <c r="JJ211" s="86">
        <f t="shared" si="566"/>
        <v>7.2500808410139938E-11</v>
      </c>
      <c r="JK211" s="86">
        <f t="shared" si="567"/>
        <v>1.6674640205641245E-10</v>
      </c>
      <c r="JL211" s="86">
        <f t="shared" si="568"/>
        <v>2.9661648664860515E-10</v>
      </c>
      <c r="JM211" s="86">
        <f t="shared" si="569"/>
        <v>1.6174897383851082E-12</v>
      </c>
    </row>
    <row r="212" spans="2:273" x14ac:dyDescent="0.25">
      <c r="B212" s="2">
        <v>185</v>
      </c>
      <c r="C212" s="37">
        <v>88.316999999999993</v>
      </c>
      <c r="D212" s="37">
        <v>87.206999999999994</v>
      </c>
      <c r="E212" s="37">
        <v>87.552000000000007</v>
      </c>
      <c r="F212" s="37">
        <v>87.534000000000006</v>
      </c>
      <c r="G212" s="37">
        <v>87.224000000000004</v>
      </c>
      <c r="H212" s="37">
        <v>89.844999999999999</v>
      </c>
      <c r="I212" s="37">
        <v>88.483000000000004</v>
      </c>
      <c r="J212" s="37">
        <v>90.034000000000006</v>
      </c>
      <c r="K212" s="37">
        <v>89.585999999999999</v>
      </c>
      <c r="L212" s="37">
        <v>88.828000000000003</v>
      </c>
      <c r="M212" s="37">
        <v>87.241</v>
      </c>
      <c r="N212" s="37">
        <v>90.625</v>
      </c>
      <c r="O212" s="37">
        <v>89.786000000000001</v>
      </c>
      <c r="P212" s="37">
        <v>92.965000000000003</v>
      </c>
      <c r="Q212" s="37">
        <v>92.561000000000007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109.55377213883678</v>
      </c>
      <c r="DL212" s="2">
        <f t="shared" si="649"/>
        <v>122.20004385964913</v>
      </c>
      <c r="DM212" s="2">
        <f t="shared" si="649"/>
        <v>123.27498879892033</v>
      </c>
      <c r="DN212" s="2">
        <f t="shared" si="649"/>
        <v>129.09955904183539</v>
      </c>
      <c r="DO212" s="2">
        <f t="shared" si="649"/>
        <v>124.73243030018759</v>
      </c>
      <c r="DP212" s="2">
        <f t="shared" si="649"/>
        <v>130.25060853710852</v>
      </c>
      <c r="DQ212" s="2">
        <f t="shared" si="649"/>
        <v>120.44011640587958</v>
      </c>
      <c r="DR212" s="2">
        <f t="shared" si="649"/>
        <v>133.408843697479</v>
      </c>
      <c r="DS212" s="2">
        <f t="shared" si="649"/>
        <v>125.88172128851542</v>
      </c>
      <c r="DT212" s="2">
        <f t="shared" si="649"/>
        <v>126.04146890756303</v>
      </c>
      <c r="DU212" s="2">
        <f t="shared" si="649"/>
        <v>113.42664766385819</v>
      </c>
      <c r="DV212" s="2">
        <f t="shared" si="649"/>
        <v>119.56678921200752</v>
      </c>
      <c r="DW212" s="2">
        <f t="shared" si="649"/>
        <v>130.09843954480797</v>
      </c>
      <c r="DX212" s="2">
        <f t="shared" si="649"/>
        <v>128.90768025846702</v>
      </c>
      <c r="DY212" s="2">
        <f t="shared" si="649"/>
        <v>123.2721434186133</v>
      </c>
      <c r="EA212" s="2">
        <f t="shared" si="440"/>
        <v>86.326951086956527</v>
      </c>
      <c r="EB212" s="2">
        <f t="shared" si="502"/>
        <v>85.042418734730632</v>
      </c>
      <c r="EC212" s="2">
        <f t="shared" si="503"/>
        <v>83.682672823458276</v>
      </c>
      <c r="ED212" s="2">
        <f t="shared" si="504"/>
        <v>83.912690690690695</v>
      </c>
      <c r="EE212" s="2">
        <f t="shared" si="505"/>
        <v>88.361486610732015</v>
      </c>
      <c r="EF212" s="2">
        <f t="shared" si="506"/>
        <v>86.132666010431052</v>
      </c>
      <c r="EG212" s="2">
        <f t="shared" si="507"/>
        <v>84.959652218528532</v>
      </c>
      <c r="EH212" s="2">
        <f t="shared" si="508"/>
        <v>87.740073199154864</v>
      </c>
      <c r="EI212" s="2">
        <f t="shared" si="509"/>
        <v>86.133856346245025</v>
      </c>
      <c r="EJ212" s="2">
        <f t="shared" si="510"/>
        <v>87.956267452673927</v>
      </c>
      <c r="EK212" s="2">
        <f t="shared" si="511"/>
        <v>88.328630368111916</v>
      </c>
      <c r="EL212" s="2">
        <f t="shared" si="512"/>
        <v>90.95601319043692</v>
      </c>
      <c r="EM212" s="2">
        <f t="shared" si="513"/>
        <v>93.419056051142178</v>
      </c>
      <c r="EN212" s="2">
        <f t="shared" si="514"/>
        <v>90.374189874709742</v>
      </c>
      <c r="EO212" s="2">
        <f t="shared" si="515"/>
        <v>92.508844262754081</v>
      </c>
      <c r="EQ212" s="2">
        <f t="shared" si="516"/>
        <v>86.240259435795664</v>
      </c>
      <c r="ER212" s="2">
        <f t="shared" si="650"/>
        <v>85.228163828396305</v>
      </c>
      <c r="ES212" s="2">
        <f t="shared" si="650"/>
        <v>84.959930239809253</v>
      </c>
      <c r="ET212" s="2">
        <f t="shared" si="650"/>
        <v>84.647756279959779</v>
      </c>
      <c r="EU212" s="2">
        <f t="shared" si="650"/>
        <v>86.181744842841411</v>
      </c>
      <c r="EV212" s="2">
        <f t="shared" si="650"/>
        <v>85.688094413233443</v>
      </c>
      <c r="EW212" s="2">
        <f t="shared" si="650"/>
        <v>86.592747098809099</v>
      </c>
      <c r="EX212" s="2">
        <f t="shared" si="650"/>
        <v>88.039707333863674</v>
      </c>
      <c r="EY212" s="2">
        <f t="shared" si="650"/>
        <v>87.467646889725799</v>
      </c>
      <c r="EZ212" s="2">
        <f t="shared" si="650"/>
        <v>87.787530105843786</v>
      </c>
      <c r="FA212" s="2">
        <f t="shared" si="650"/>
        <v>87.871750460141115</v>
      </c>
      <c r="FB212" s="2">
        <f t="shared" si="650"/>
        <v>89.436054963110479</v>
      </c>
      <c r="FC212" s="2">
        <f t="shared" si="650"/>
        <v>90.465132919649449</v>
      </c>
      <c r="FD212" s="2">
        <f t="shared" si="650"/>
        <v>90.670271722952634</v>
      </c>
      <c r="FE212" s="2">
        <f t="shared" si="650"/>
        <v>89.799532935375922</v>
      </c>
      <c r="FG212" s="2">
        <f t="shared" si="518"/>
        <v>0.99999844115324565</v>
      </c>
      <c r="FH212" s="2">
        <f t="shared" si="651"/>
        <v>0.99999855963934436</v>
      </c>
      <c r="FI212" s="2">
        <f t="shared" si="651"/>
        <v>0.99999849586094236</v>
      </c>
      <c r="FJ212" s="2">
        <f t="shared" si="651"/>
        <v>0.99999834082417582</v>
      </c>
      <c r="FK212" s="2">
        <f t="shared" si="651"/>
        <v>0.99999832721082194</v>
      </c>
      <c r="FL212" s="2">
        <f t="shared" si="651"/>
        <v>0.99999823056081183</v>
      </c>
      <c r="FM212" s="2">
        <f t="shared" si="651"/>
        <v>0.99999817641705957</v>
      </c>
      <c r="FN212" s="2">
        <f t="shared" si="651"/>
        <v>0.99999802033978979</v>
      </c>
      <c r="FO212" s="2">
        <f t="shared" si="651"/>
        <v>0.99999805885064819</v>
      </c>
      <c r="FP212" s="2">
        <f t="shared" si="651"/>
        <v>0.99999795517321555</v>
      </c>
      <c r="FQ212" s="2">
        <f t="shared" si="651"/>
        <v>0.99999817395328938</v>
      </c>
      <c r="FR212" s="2">
        <f t="shared" si="651"/>
        <v>0.99999838926011153</v>
      </c>
      <c r="FS212" s="2">
        <f t="shared" si="651"/>
        <v>0.99999820669866379</v>
      </c>
      <c r="FT212" s="2">
        <f t="shared" si="651"/>
        <v>0.99999783259737607</v>
      </c>
      <c r="FU212" s="2">
        <f t="shared" si="651"/>
        <v>0.99999764658876877</v>
      </c>
      <c r="FW212" s="2">
        <f t="shared" si="536"/>
        <v>0.98528500102764627</v>
      </c>
      <c r="FX212" s="2">
        <f t="shared" si="588"/>
        <v>0.99034222517720882</v>
      </c>
      <c r="FY212" s="2">
        <f t="shared" si="589"/>
        <v>0.99122664191628918</v>
      </c>
      <c r="FZ212" s="2">
        <f t="shared" si="590"/>
        <v>0.98949029795311938</v>
      </c>
      <c r="GA212" s="2">
        <f t="shared" si="591"/>
        <v>0.9887414820806798</v>
      </c>
      <c r="GB212" s="2">
        <f t="shared" si="592"/>
        <v>0.98935710602161475</v>
      </c>
      <c r="GC212" s="2">
        <f t="shared" si="593"/>
        <v>0.98982099686830116</v>
      </c>
      <c r="GD212" s="2">
        <f t="shared" si="594"/>
        <v>0.99143283614590461</v>
      </c>
      <c r="GE212" s="2">
        <f t="shared" si="595"/>
        <v>0.99073874409727636</v>
      </c>
      <c r="GF212" s="2">
        <f t="shared" si="596"/>
        <v>0.98874265380374371</v>
      </c>
      <c r="GG212" s="2">
        <f t="shared" si="597"/>
        <v>0.98733756983362864</v>
      </c>
      <c r="GH212" s="2">
        <f t="shared" si="598"/>
        <v>0.98745664773944475</v>
      </c>
      <c r="GI212" s="2">
        <f t="shared" si="599"/>
        <v>0.98569345648887297</v>
      </c>
      <c r="GJ212" s="2">
        <f t="shared" si="600"/>
        <v>0.98354807254004073</v>
      </c>
      <c r="GK212" s="2">
        <f t="shared" si="601"/>
        <v>0.98175848010882349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4.8776258883793145E-54</v>
      </c>
      <c r="HT212" s="86">
        <f t="shared" si="630"/>
        <v>2.2542799530476492E-67</v>
      </c>
      <c r="HU212" s="86">
        <f t="shared" si="631"/>
        <v>2.0228911003184523E-77</v>
      </c>
      <c r="HV212" s="86">
        <f t="shared" si="632"/>
        <v>3.94976706304367E-81</v>
      </c>
      <c r="HW212" s="86">
        <f t="shared" si="633"/>
        <v>7.8946637193533689E-83</v>
      </c>
      <c r="HX212" s="86">
        <f t="shared" si="634"/>
        <v>4.4714700973509154E-82</v>
      </c>
      <c r="HY212" s="86">
        <f t="shared" si="635"/>
        <v>8.3495609440392999E-78</v>
      </c>
      <c r="HZ212" s="86">
        <f t="shared" si="636"/>
        <v>5.6299203484758214E-92</v>
      </c>
      <c r="IA212" s="86">
        <f t="shared" si="637"/>
        <v>2.8739164936921529E-85</v>
      </c>
      <c r="IB212" s="86">
        <f t="shared" si="638"/>
        <v>2.6505327838697924E-81</v>
      </c>
      <c r="IC212" s="86">
        <f t="shared" si="639"/>
        <v>7.4328511971385621E-79</v>
      </c>
      <c r="ID212" s="86">
        <f t="shared" si="640"/>
        <v>4.9353345361663516E-75</v>
      </c>
      <c r="IE212" s="86">
        <f t="shared" si="641"/>
        <v>6.2790495803295168E-74</v>
      </c>
      <c r="IF212" s="86">
        <f t="shared" si="642"/>
        <v>4.8271941403635288E-144</v>
      </c>
      <c r="IG212" s="86">
        <f t="shared" si="643"/>
        <v>2.8663728949530536E-137</v>
      </c>
      <c r="II212" s="86">
        <f t="shared" si="540"/>
        <v>2.9544369146520274E-8</v>
      </c>
      <c r="IJ212" s="86">
        <f t="shared" si="541"/>
        <v>1.3912578066287507E-10</v>
      </c>
      <c r="IK212" s="86">
        <f t="shared" si="542"/>
        <v>1.2641766592232814E-12</v>
      </c>
      <c r="IL212" s="86">
        <f t="shared" si="543"/>
        <v>2.0111490728080589E-12</v>
      </c>
      <c r="IM212" s="86">
        <f t="shared" si="544"/>
        <v>8.2235637360688151E-13</v>
      </c>
      <c r="IN212" s="86">
        <f t="shared" si="545"/>
        <v>1.0308443410104044E-12</v>
      </c>
      <c r="IO212" s="86">
        <f t="shared" si="546"/>
        <v>2.4043953732929124E-12</v>
      </c>
      <c r="IP212" s="86">
        <f t="shared" si="547"/>
        <v>5.7604436487624535E-15</v>
      </c>
      <c r="IQ212" s="86">
        <f t="shared" si="548"/>
        <v>9.2415159138177349E-14</v>
      </c>
      <c r="IR212" s="86">
        <f t="shared" si="549"/>
        <v>1.4488688187407398E-12</v>
      </c>
      <c r="IS212" s="86">
        <f t="shared" si="550"/>
        <v>7.7854803544930656E-12</v>
      </c>
      <c r="IT212" s="86">
        <f t="shared" si="551"/>
        <v>2.8176228499839072E-11</v>
      </c>
      <c r="IU212" s="86">
        <f t="shared" si="552"/>
        <v>6.5187041203271042E-11</v>
      </c>
      <c r="IV212" s="86">
        <f t="shared" si="553"/>
        <v>1.1509682004648824E-10</v>
      </c>
      <c r="IW212" s="86">
        <f t="shared" si="554"/>
        <v>4.7900436431326439E-13</v>
      </c>
      <c r="IY212" s="86">
        <f t="shared" si="555"/>
        <v>2.9544369146520274E-8</v>
      </c>
      <c r="IZ212" s="86">
        <f t="shared" si="556"/>
        <v>1.3912578066287507E-10</v>
      </c>
      <c r="JA212" s="86">
        <f t="shared" si="557"/>
        <v>1.2641766592232814E-12</v>
      </c>
      <c r="JB212" s="86">
        <f t="shared" si="558"/>
        <v>2.0111490728080589E-12</v>
      </c>
      <c r="JC212" s="86">
        <f t="shared" si="559"/>
        <v>8.2235637360688151E-13</v>
      </c>
      <c r="JD212" s="86">
        <f t="shared" si="560"/>
        <v>1.0308443410104044E-12</v>
      </c>
      <c r="JE212" s="86">
        <f t="shared" si="561"/>
        <v>2.4043953732929124E-12</v>
      </c>
      <c r="JF212" s="86">
        <f t="shared" si="562"/>
        <v>5.7604436487624535E-15</v>
      </c>
      <c r="JG212" s="86">
        <f t="shared" si="563"/>
        <v>9.2415159138177349E-14</v>
      </c>
      <c r="JH212" s="86">
        <f t="shared" si="564"/>
        <v>1.4488688187407398E-12</v>
      </c>
      <c r="JI212" s="86">
        <f t="shared" si="565"/>
        <v>7.7854803544930656E-12</v>
      </c>
      <c r="JJ212" s="86">
        <f t="shared" si="566"/>
        <v>2.8176228499839072E-11</v>
      </c>
      <c r="JK212" s="86">
        <f t="shared" si="567"/>
        <v>6.5187041203271042E-11</v>
      </c>
      <c r="JL212" s="86">
        <f t="shared" si="568"/>
        <v>1.1509682004648824E-10</v>
      </c>
      <c r="JM212" s="86">
        <f t="shared" si="569"/>
        <v>4.7900436431326439E-13</v>
      </c>
    </row>
    <row r="213" spans="2:273" x14ac:dyDescent="0.25">
      <c r="B213" s="2">
        <v>186</v>
      </c>
      <c r="C213" s="37">
        <v>88.349000000000004</v>
      </c>
      <c r="D213" s="37">
        <v>85.034000000000006</v>
      </c>
      <c r="E213" s="37">
        <v>86.465999999999994</v>
      </c>
      <c r="F213" s="37">
        <v>88.516999999999996</v>
      </c>
      <c r="G213" s="37">
        <v>87.706999999999994</v>
      </c>
      <c r="H213" s="37">
        <v>88.914000000000001</v>
      </c>
      <c r="I213" s="37">
        <v>88.602999999999994</v>
      </c>
      <c r="J213" s="37">
        <v>90.414000000000001</v>
      </c>
      <c r="K213" s="37">
        <v>88.569000000000003</v>
      </c>
      <c r="L213" s="37">
        <v>89.947999999999993</v>
      </c>
      <c r="M213" s="37">
        <v>89.552000000000007</v>
      </c>
      <c r="N213" s="37">
        <v>90.268000000000001</v>
      </c>
      <c r="O213" s="37">
        <v>92.945999999999998</v>
      </c>
      <c r="P213" s="37">
        <v>93.701999999999998</v>
      </c>
      <c r="Q213" s="37">
        <v>91.491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109.58371894934334</v>
      </c>
      <c r="DL213" s="2">
        <f t="shared" si="649"/>
        <v>122.28914406207828</v>
      </c>
      <c r="DM213" s="2">
        <f t="shared" si="649"/>
        <v>123.38492462887986</v>
      </c>
      <c r="DN213" s="2">
        <f t="shared" si="649"/>
        <v>129.25059770580299</v>
      </c>
      <c r="DO213" s="2">
        <f t="shared" si="649"/>
        <v>124.86082166979359</v>
      </c>
      <c r="DP213" s="2">
        <f t="shared" si="649"/>
        <v>130.39907108537108</v>
      </c>
      <c r="DQ213" s="2">
        <f t="shared" si="649"/>
        <v>120.53085016595544</v>
      </c>
      <c r="DR213" s="2">
        <f t="shared" si="649"/>
        <v>133.5714386554622</v>
      </c>
      <c r="DS213" s="2">
        <f t="shared" si="649"/>
        <v>125.98558823529413</v>
      </c>
      <c r="DT213" s="2">
        <f t="shared" si="649"/>
        <v>126.14025630252101</v>
      </c>
      <c r="DU213" s="2">
        <f t="shared" si="649"/>
        <v>113.4460876463508</v>
      </c>
      <c r="DV213" s="2">
        <f t="shared" si="649"/>
        <v>119.61991407129457</v>
      </c>
      <c r="DW213" s="2">
        <f t="shared" si="649"/>
        <v>130.22150355618777</v>
      </c>
      <c r="DX213" s="2">
        <f t="shared" si="649"/>
        <v>129.02594830659535</v>
      </c>
      <c r="DY213" s="2">
        <f t="shared" si="649"/>
        <v>123.36870493140529</v>
      </c>
      <c r="EA213" s="2">
        <f t="shared" ref="EA213:EA227" si="652">CE$228*$B213+CE$229</f>
        <v>86.226025038819884</v>
      </c>
      <c r="EB213" s="2">
        <f t="shared" si="502"/>
        <v>84.916886460074593</v>
      </c>
      <c r="EC213" s="2">
        <f t="shared" si="503"/>
        <v>83.549886970979429</v>
      </c>
      <c r="ED213" s="2">
        <f t="shared" si="504"/>
        <v>83.785259081662318</v>
      </c>
      <c r="EE213" s="2">
        <f t="shared" si="505"/>
        <v>88.293055237172467</v>
      </c>
      <c r="EF213" s="2">
        <f t="shared" si="506"/>
        <v>86.023843431115878</v>
      </c>
      <c r="EG213" s="2">
        <f t="shared" si="507"/>
        <v>84.834775394696067</v>
      </c>
      <c r="EH213" s="2">
        <f t="shared" si="508"/>
        <v>87.640232634124033</v>
      </c>
      <c r="EI213" s="2">
        <f t="shared" si="509"/>
        <v>85.997404615638345</v>
      </c>
      <c r="EJ213" s="2">
        <f t="shared" si="510"/>
        <v>87.837803886567002</v>
      </c>
      <c r="EK213" s="2">
        <f t="shared" si="511"/>
        <v>88.186496928664297</v>
      </c>
      <c r="EL213" s="2">
        <f t="shared" si="512"/>
        <v>90.856176376293845</v>
      </c>
      <c r="EM213" s="2">
        <f t="shared" si="513"/>
        <v>93.335583795196598</v>
      </c>
      <c r="EN213" s="2">
        <f t="shared" si="514"/>
        <v>90.242585485723041</v>
      </c>
      <c r="EO213" s="2">
        <f t="shared" si="515"/>
        <v>92.394520790166311</v>
      </c>
      <c r="EQ213" s="2">
        <f t="shared" si="516"/>
        <v>86.138350162633216</v>
      </c>
      <c r="ER213" s="2">
        <f t="shared" si="650"/>
        <v>85.104701129154506</v>
      </c>
      <c r="ES213" s="2">
        <f t="shared" si="650"/>
        <v>84.841522183502221</v>
      </c>
      <c r="ET213" s="2">
        <f t="shared" si="650"/>
        <v>84.528765199168319</v>
      </c>
      <c r="EU213" s="2">
        <f t="shared" si="650"/>
        <v>86.088412823340704</v>
      </c>
      <c r="EV213" s="2">
        <f t="shared" si="650"/>
        <v>85.574233715208919</v>
      </c>
      <c r="EW213" s="2">
        <f t="shared" si="650"/>
        <v>86.486300683555228</v>
      </c>
      <c r="EX213" s="2">
        <f t="shared" si="650"/>
        <v>87.943236950801619</v>
      </c>
      <c r="EY213" s="2">
        <f t="shared" si="650"/>
        <v>87.346094799603975</v>
      </c>
      <c r="EZ213" s="2">
        <f t="shared" si="650"/>
        <v>87.66712638640432</v>
      </c>
      <c r="FA213" s="2">
        <f t="shared" si="650"/>
        <v>87.724360964028975</v>
      </c>
      <c r="FB213" s="2">
        <f t="shared" si="650"/>
        <v>89.318642161231253</v>
      </c>
      <c r="FC213" s="2">
        <f t="shared" si="650"/>
        <v>90.346875953693029</v>
      </c>
      <c r="FD213" s="2">
        <f t="shared" si="650"/>
        <v>90.542265648801617</v>
      </c>
      <c r="FE213" s="2">
        <f t="shared" si="650"/>
        <v>89.654568547215774</v>
      </c>
      <c r="FG213" s="2">
        <f t="shared" si="518"/>
        <v>0.9999985783146681</v>
      </c>
      <c r="FH213" s="2">
        <f t="shared" si="651"/>
        <v>0.99999868637530298</v>
      </c>
      <c r="FI213" s="2">
        <f t="shared" si="651"/>
        <v>0.99999862820869401</v>
      </c>
      <c r="FJ213" s="2">
        <f t="shared" si="651"/>
        <v>0.99999848681344305</v>
      </c>
      <c r="FK213" s="2">
        <f t="shared" si="651"/>
        <v>0.99999847439791312</v>
      </c>
      <c r="FL213" s="2">
        <f t="shared" si="651"/>
        <v>0.99999838625202964</v>
      </c>
      <c r="FM213" s="2">
        <f t="shared" si="651"/>
        <v>0.99999833687232498</v>
      </c>
      <c r="FN213" s="2">
        <f t="shared" si="651"/>
        <v>0.99999819452811556</v>
      </c>
      <c r="FO213" s="2">
        <f t="shared" si="651"/>
        <v>0.99999822965044793</v>
      </c>
      <c r="FP213" s="2">
        <f t="shared" si="651"/>
        <v>0.99999813509547242</v>
      </c>
      <c r="FQ213" s="2">
        <f t="shared" si="651"/>
        <v>0.99999833462533916</v>
      </c>
      <c r="FR213" s="2">
        <f t="shared" si="651"/>
        <v>0.99999853098755409</v>
      </c>
      <c r="FS213" s="2">
        <f t="shared" si="651"/>
        <v>0.99999836448948509</v>
      </c>
      <c r="FT213" s="2">
        <f t="shared" si="651"/>
        <v>0.99999802330493681</v>
      </c>
      <c r="FU213" s="2">
        <f t="shared" si="651"/>
        <v>0.9999978536630032</v>
      </c>
      <c r="FW213" s="2">
        <f t="shared" si="536"/>
        <v>0.98656236291562227</v>
      </c>
      <c r="FX213" s="2">
        <f t="shared" si="588"/>
        <v>0.99118451345780667</v>
      </c>
      <c r="FY213" s="2">
        <f t="shared" si="589"/>
        <v>0.99199242079594896</v>
      </c>
      <c r="FZ213" s="2">
        <f t="shared" si="590"/>
        <v>0.99040616601413045</v>
      </c>
      <c r="GA213" s="2">
        <f t="shared" si="591"/>
        <v>0.98972192788117952</v>
      </c>
      <c r="GB213" s="2">
        <f t="shared" si="592"/>
        <v>0.99028446712840723</v>
      </c>
      <c r="GC213" s="2">
        <f t="shared" si="593"/>
        <v>0.99070831678885962</v>
      </c>
      <c r="GD213" s="2">
        <f t="shared" si="594"/>
        <v>0.99218075942169948</v>
      </c>
      <c r="GE213" s="2">
        <f t="shared" si="595"/>
        <v>0.99154674575718971</v>
      </c>
      <c r="GF213" s="2">
        <f t="shared" si="596"/>
        <v>0.98972299862557123</v>
      </c>
      <c r="GG213" s="2">
        <f t="shared" si="597"/>
        <v>0.98843884549906746</v>
      </c>
      <c r="GH213" s="2">
        <f t="shared" si="598"/>
        <v>0.98854768709883922</v>
      </c>
      <c r="GI213" s="2">
        <f t="shared" si="599"/>
        <v>0.98693583179805233</v>
      </c>
      <c r="GJ213" s="2">
        <f t="shared" si="600"/>
        <v>0.98497391219441721</v>
      </c>
      <c r="GK213" s="2">
        <f t="shared" si="601"/>
        <v>0.98333679074853075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1.6804455583663677E-55</v>
      </c>
      <c r="HT213" s="86">
        <f t="shared" si="630"/>
        <v>4.2934696069833408E-69</v>
      </c>
      <c r="HU213" s="86">
        <f t="shared" si="631"/>
        <v>2.0186550822376144E-79</v>
      </c>
      <c r="HV213" s="86">
        <f t="shared" si="632"/>
        <v>3.0510552306767206E-83</v>
      </c>
      <c r="HW213" s="86">
        <f t="shared" si="633"/>
        <v>4.911104240081724E-85</v>
      </c>
      <c r="HX213" s="86">
        <f t="shared" si="634"/>
        <v>3.1021393375567738E-84</v>
      </c>
      <c r="HY213" s="86">
        <f t="shared" si="635"/>
        <v>7.5130605578789602E-80</v>
      </c>
      <c r="HZ213" s="86">
        <f t="shared" si="636"/>
        <v>2.2887140305731519E-94</v>
      </c>
      <c r="IA213" s="86">
        <f t="shared" si="637"/>
        <v>1.6835814566013555E-87</v>
      </c>
      <c r="IB213" s="86">
        <f t="shared" si="638"/>
        <v>1.8275844092867614E-83</v>
      </c>
      <c r="IC213" s="86">
        <f t="shared" si="639"/>
        <v>5.7274879822741183E-81</v>
      </c>
      <c r="ID213" s="86">
        <f t="shared" si="640"/>
        <v>4.938697090585109E-77</v>
      </c>
      <c r="IE213" s="86">
        <f t="shared" si="641"/>
        <v>6.1483674242696802E-76</v>
      </c>
      <c r="IF213" s="86">
        <f t="shared" si="642"/>
        <v>3.9603972709691075E-148</v>
      </c>
      <c r="IG213" s="86">
        <f t="shared" si="643"/>
        <v>3.1770342818543748E-141</v>
      </c>
      <c r="II213" s="86">
        <f t="shared" si="540"/>
        <v>1.4653055189588666E-8</v>
      </c>
      <c r="IJ213" s="86">
        <f t="shared" si="541"/>
        <v>5.9699720950423497E-11</v>
      </c>
      <c r="IK213" s="86">
        <f t="shared" si="542"/>
        <v>4.6051281445551407E-13</v>
      </c>
      <c r="IL213" s="86">
        <f t="shared" si="543"/>
        <v>7.1650243319583649E-13</v>
      </c>
      <c r="IM213" s="86">
        <f t="shared" si="544"/>
        <v>2.779319715237872E-13</v>
      </c>
      <c r="IN213" s="86">
        <f t="shared" si="545"/>
        <v>3.5644769180374423E-13</v>
      </c>
      <c r="IO213" s="86">
        <f t="shared" si="546"/>
        <v>8.6909593185778002E-13</v>
      </c>
      <c r="IP213" s="86">
        <f t="shared" si="547"/>
        <v>1.7139199386947786E-15</v>
      </c>
      <c r="IQ213" s="86">
        <f t="shared" si="548"/>
        <v>3.0030288208870486E-14</v>
      </c>
      <c r="IR213" s="86">
        <f t="shared" si="549"/>
        <v>5.0114367641433286E-13</v>
      </c>
      <c r="IS213" s="86">
        <f t="shared" si="550"/>
        <v>2.8061475689370322E-12</v>
      </c>
      <c r="IT213" s="86">
        <f t="shared" si="551"/>
        <v>1.0740683394464344E-11</v>
      </c>
      <c r="IU213" s="86">
        <f t="shared" si="552"/>
        <v>2.4984748595061995E-11</v>
      </c>
      <c r="IV213" s="86">
        <f t="shared" si="553"/>
        <v>4.3750002131957246E-11</v>
      </c>
      <c r="IW213" s="86">
        <f t="shared" si="554"/>
        <v>1.380128107244116E-13</v>
      </c>
      <c r="IY213" s="86">
        <f t="shared" si="555"/>
        <v>1.4653055189588666E-8</v>
      </c>
      <c r="IZ213" s="86">
        <f t="shared" si="556"/>
        <v>5.9699720950423497E-11</v>
      </c>
      <c r="JA213" s="86">
        <f t="shared" si="557"/>
        <v>4.6051281445551407E-13</v>
      </c>
      <c r="JB213" s="86">
        <f t="shared" si="558"/>
        <v>7.1650243319583649E-13</v>
      </c>
      <c r="JC213" s="86">
        <f t="shared" si="559"/>
        <v>2.779319715237872E-13</v>
      </c>
      <c r="JD213" s="86">
        <f t="shared" si="560"/>
        <v>3.5644769180374423E-13</v>
      </c>
      <c r="JE213" s="86">
        <f t="shared" si="561"/>
        <v>8.6909593185778002E-13</v>
      </c>
      <c r="JF213" s="86">
        <f t="shared" si="562"/>
        <v>1.7139199386947786E-15</v>
      </c>
      <c r="JG213" s="86">
        <f t="shared" si="563"/>
        <v>3.0030288208870486E-14</v>
      </c>
      <c r="JH213" s="86">
        <f t="shared" si="564"/>
        <v>5.0114367641433286E-13</v>
      </c>
      <c r="JI213" s="86">
        <f t="shared" si="565"/>
        <v>2.8061475689370322E-12</v>
      </c>
      <c r="JJ213" s="86">
        <f t="shared" si="566"/>
        <v>1.0740683394464344E-11</v>
      </c>
      <c r="JK213" s="86">
        <f t="shared" si="567"/>
        <v>2.4984748595061995E-11</v>
      </c>
      <c r="JL213" s="86">
        <f t="shared" si="568"/>
        <v>4.3750002131957246E-11</v>
      </c>
      <c r="JM213" s="86">
        <f t="shared" si="569"/>
        <v>1.380128107244116E-13</v>
      </c>
    </row>
    <row r="214" spans="2:273" x14ac:dyDescent="0.25">
      <c r="B214" s="2">
        <v>187</v>
      </c>
      <c r="C214" s="37">
        <v>86.063000000000002</v>
      </c>
      <c r="D214" s="37">
        <v>84.585999999999999</v>
      </c>
      <c r="E214" s="37">
        <v>86.655000000000001</v>
      </c>
      <c r="F214" s="37">
        <v>87.430999999999997</v>
      </c>
      <c r="G214" s="37">
        <v>87.102999999999994</v>
      </c>
      <c r="H214" s="37">
        <v>88.206999999999994</v>
      </c>
      <c r="I214" s="37">
        <v>88.5</v>
      </c>
      <c r="J214" s="37">
        <v>88.81</v>
      </c>
      <c r="K214" s="37">
        <v>89.585999999999999</v>
      </c>
      <c r="L214" s="37">
        <v>89.897000000000006</v>
      </c>
      <c r="M214" s="37">
        <v>89.69</v>
      </c>
      <c r="N214" s="37">
        <v>89.679000000000002</v>
      </c>
      <c r="O214" s="37">
        <v>90.463999999999999</v>
      </c>
      <c r="P214" s="37">
        <v>94.263000000000005</v>
      </c>
      <c r="Q214" s="37">
        <v>91.736999999999995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109.61366575984991</v>
      </c>
      <c r="DL214" s="2">
        <f t="shared" si="649"/>
        <v>122.37824426450743</v>
      </c>
      <c r="DM214" s="2">
        <f t="shared" si="649"/>
        <v>123.49486045883937</v>
      </c>
      <c r="DN214" s="2">
        <f t="shared" si="649"/>
        <v>129.40163636977059</v>
      </c>
      <c r="DO214" s="2">
        <f t="shared" si="649"/>
        <v>124.9892130393996</v>
      </c>
      <c r="DP214" s="2">
        <f t="shared" si="649"/>
        <v>130.54753363363363</v>
      </c>
      <c r="DQ214" s="2">
        <f t="shared" si="649"/>
        <v>120.62158392603131</v>
      </c>
      <c r="DR214" s="2">
        <f t="shared" si="649"/>
        <v>133.73403361344538</v>
      </c>
      <c r="DS214" s="2">
        <f t="shared" si="649"/>
        <v>126.08945518207284</v>
      </c>
      <c r="DT214" s="2">
        <f t="shared" si="649"/>
        <v>126.23904369747899</v>
      </c>
      <c r="DU214" s="2">
        <f t="shared" si="649"/>
        <v>113.46552762884342</v>
      </c>
      <c r="DV214" s="2">
        <f t="shared" si="649"/>
        <v>119.67303893058163</v>
      </c>
      <c r="DW214" s="2">
        <f t="shared" si="649"/>
        <v>130.34456756756757</v>
      </c>
      <c r="DX214" s="2">
        <f t="shared" si="649"/>
        <v>129.14421635472371</v>
      </c>
      <c r="DY214" s="2">
        <f t="shared" si="649"/>
        <v>123.46526644419728</v>
      </c>
      <c r="EA214" s="2">
        <f t="shared" si="652"/>
        <v>86.125098990683227</v>
      </c>
      <c r="EB214" s="2">
        <f t="shared" si="502"/>
        <v>84.791354185418555</v>
      </c>
      <c r="EC214" s="2">
        <f t="shared" si="503"/>
        <v>83.417101118500597</v>
      </c>
      <c r="ED214" s="2">
        <f t="shared" si="504"/>
        <v>83.657827472633926</v>
      </c>
      <c r="EE214" s="2">
        <f t="shared" si="505"/>
        <v>88.224623863612933</v>
      </c>
      <c r="EF214" s="2">
        <f t="shared" si="506"/>
        <v>85.915020851800691</v>
      </c>
      <c r="EG214" s="2">
        <f t="shared" si="507"/>
        <v>84.709898570863572</v>
      </c>
      <c r="EH214" s="2">
        <f t="shared" si="508"/>
        <v>87.540392069093215</v>
      </c>
      <c r="EI214" s="2">
        <f t="shared" si="509"/>
        <v>85.860952885031651</v>
      </c>
      <c r="EJ214" s="2">
        <f t="shared" si="510"/>
        <v>87.719340320460091</v>
      </c>
      <c r="EK214" s="2">
        <f t="shared" si="511"/>
        <v>88.044363489216693</v>
      </c>
      <c r="EL214" s="2">
        <f t="shared" si="512"/>
        <v>90.756339562150771</v>
      </c>
      <c r="EM214" s="2">
        <f t="shared" si="513"/>
        <v>93.252111539251032</v>
      </c>
      <c r="EN214" s="2">
        <f t="shared" si="514"/>
        <v>90.110981096736339</v>
      </c>
      <c r="EO214" s="2">
        <f t="shared" si="515"/>
        <v>92.280197317578526</v>
      </c>
      <c r="EQ214" s="2">
        <f t="shared" si="516"/>
        <v>86.036440889470768</v>
      </c>
      <c r="ER214" s="2">
        <f t="shared" si="650"/>
        <v>84.981238429912707</v>
      </c>
      <c r="ES214" s="2">
        <f t="shared" si="650"/>
        <v>84.723114127195188</v>
      </c>
      <c r="ET214" s="2">
        <f t="shared" si="650"/>
        <v>84.409774118376873</v>
      </c>
      <c r="EU214" s="2">
        <f t="shared" si="650"/>
        <v>85.995080803840011</v>
      </c>
      <c r="EV214" s="2">
        <f t="shared" si="650"/>
        <v>85.460373017184395</v>
      </c>
      <c r="EW214" s="2">
        <f t="shared" si="650"/>
        <v>86.379854268301358</v>
      </c>
      <c r="EX214" s="2">
        <f t="shared" si="650"/>
        <v>87.846766567739564</v>
      </c>
      <c r="EY214" s="2">
        <f t="shared" si="650"/>
        <v>87.224542709482165</v>
      </c>
      <c r="EZ214" s="2">
        <f t="shared" si="650"/>
        <v>87.54672266696484</v>
      </c>
      <c r="FA214" s="2">
        <f t="shared" si="650"/>
        <v>87.576971467916835</v>
      </c>
      <c r="FB214" s="2">
        <f t="shared" si="650"/>
        <v>89.201229359352027</v>
      </c>
      <c r="FC214" s="2">
        <f t="shared" si="650"/>
        <v>90.22861898773661</v>
      </c>
      <c r="FD214" s="2">
        <f t="shared" si="650"/>
        <v>90.4142595746506</v>
      </c>
      <c r="FE214" s="2">
        <f t="shared" si="650"/>
        <v>89.509604159055641</v>
      </c>
      <c r="FG214" s="2">
        <f t="shared" si="518"/>
        <v>0.99999870340740493</v>
      </c>
      <c r="FH214" s="2">
        <f t="shared" si="651"/>
        <v>0.99999880195989899</v>
      </c>
      <c r="FI214" s="2">
        <f t="shared" si="651"/>
        <v>0.99999874891130858</v>
      </c>
      <c r="FJ214" s="2">
        <f t="shared" si="651"/>
        <v>0.99999861995727435</v>
      </c>
      <c r="FK214" s="2">
        <f t="shared" si="651"/>
        <v>0.99999860863417345</v>
      </c>
      <c r="FL214" s="2">
        <f t="shared" si="651"/>
        <v>0.99999852824415003</v>
      </c>
      <c r="FM214" s="2">
        <f t="shared" si="651"/>
        <v>0.99999848320931128</v>
      </c>
      <c r="FN214" s="2">
        <f t="shared" si="651"/>
        <v>0.99999835338980969</v>
      </c>
      <c r="FO214" s="2">
        <f t="shared" si="651"/>
        <v>0.99999838542176767</v>
      </c>
      <c r="FP214" s="2">
        <f t="shared" si="651"/>
        <v>0.99999829918657734</v>
      </c>
      <c r="FQ214" s="2">
        <f t="shared" si="651"/>
        <v>0.9999984811600352</v>
      </c>
      <c r="FR214" s="2">
        <f t="shared" si="651"/>
        <v>0.99999866024455297</v>
      </c>
      <c r="FS214" s="2">
        <f t="shared" si="651"/>
        <v>0.99999850839646787</v>
      </c>
      <c r="FT214" s="2">
        <f t="shared" si="651"/>
        <v>0.99999819723236272</v>
      </c>
      <c r="FU214" s="2">
        <f t="shared" si="651"/>
        <v>0.99999804251702429</v>
      </c>
      <c r="FW214" s="2">
        <f t="shared" si="536"/>
        <v>0.9877302219503159</v>
      </c>
      <c r="FX214" s="2">
        <f t="shared" si="588"/>
        <v>0.9919539396537288</v>
      </c>
      <c r="FY214" s="2">
        <f t="shared" si="589"/>
        <v>0.99269185179257646</v>
      </c>
      <c r="FZ214" s="2">
        <f t="shared" si="590"/>
        <v>0.99124292710104611</v>
      </c>
      <c r="GA214" s="2">
        <f t="shared" si="591"/>
        <v>0.99061780194527782</v>
      </c>
      <c r="GB214" s="2">
        <f t="shared" si="592"/>
        <v>0.99113174758269262</v>
      </c>
      <c r="GC214" s="2">
        <f t="shared" si="593"/>
        <v>0.99151895036582294</v>
      </c>
      <c r="GD214" s="2">
        <f t="shared" si="594"/>
        <v>0.99286385811138578</v>
      </c>
      <c r="GE214" s="2">
        <f t="shared" si="595"/>
        <v>0.99228480197897684</v>
      </c>
      <c r="GF214" s="2">
        <f t="shared" si="596"/>
        <v>0.99061878024434413</v>
      </c>
      <c r="GG214" s="2">
        <f t="shared" si="597"/>
        <v>0.98944536501094893</v>
      </c>
      <c r="GH214" s="2">
        <f t="shared" si="598"/>
        <v>0.98954483104006552</v>
      </c>
      <c r="GI214" s="2">
        <f t="shared" si="599"/>
        <v>0.98807162526393266</v>
      </c>
      <c r="GJ214" s="2">
        <f t="shared" si="600"/>
        <v>0.98627790261241599</v>
      </c>
      <c r="GK214" s="2">
        <f t="shared" si="601"/>
        <v>0.98478065822234784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5.5284352251138929E-57</v>
      </c>
      <c r="HT214" s="86">
        <f t="shared" si="630"/>
        <v>7.7707434391169359E-71</v>
      </c>
      <c r="HU214" s="86">
        <f t="shared" si="631"/>
        <v>1.897325860217645E-81</v>
      </c>
      <c r="HV214" s="86">
        <f t="shared" si="632"/>
        <v>2.2115424964731259E-85</v>
      </c>
      <c r="HW214" s="86">
        <f t="shared" si="633"/>
        <v>2.8543859545834407E-87</v>
      </c>
      <c r="HX214" s="86">
        <f t="shared" si="634"/>
        <v>2.015328968345021E-86</v>
      </c>
      <c r="HY214" s="86">
        <f t="shared" si="635"/>
        <v>6.3521604650737844E-82</v>
      </c>
      <c r="HZ214" s="86">
        <f t="shared" si="636"/>
        <v>8.659712278413254E-97</v>
      </c>
      <c r="IA214" s="86">
        <f t="shared" si="637"/>
        <v>9.2182914978573223E-90</v>
      </c>
      <c r="IB214" s="86">
        <f t="shared" si="638"/>
        <v>1.1791060843402801E-85</v>
      </c>
      <c r="IC214" s="86">
        <f t="shared" si="639"/>
        <v>4.133441884166445E-83</v>
      </c>
      <c r="ID214" s="86">
        <f t="shared" si="640"/>
        <v>4.6462250279152518E-79</v>
      </c>
      <c r="IE214" s="86">
        <f t="shared" si="641"/>
        <v>5.6514570342139669E-78</v>
      </c>
      <c r="IF214" s="86">
        <f t="shared" si="642"/>
        <v>2.8445276953512448E-152</v>
      </c>
      <c r="IG214" s="86">
        <f t="shared" si="643"/>
        <v>3.0895024982250534E-145</v>
      </c>
      <c r="II214" s="86">
        <f t="shared" si="540"/>
        <v>7.1638134684529599E-9</v>
      </c>
      <c r="IJ214" s="86">
        <f t="shared" si="541"/>
        <v>2.5211989600101159E-11</v>
      </c>
      <c r="IK214" s="86">
        <f t="shared" si="542"/>
        <v>1.6463118224699051E-13</v>
      </c>
      <c r="IL214" s="86">
        <f t="shared" si="543"/>
        <v>2.502196112687149E-13</v>
      </c>
      <c r="IM214" s="86">
        <f t="shared" si="544"/>
        <v>9.1950300042959622E-14</v>
      </c>
      <c r="IN214" s="86">
        <f t="shared" si="545"/>
        <v>1.2073833463502387E-13</v>
      </c>
      <c r="IO214" s="86">
        <f t="shared" si="546"/>
        <v>3.0806567325947345E-13</v>
      </c>
      <c r="IP214" s="86">
        <f t="shared" si="547"/>
        <v>4.9855909819707677E-16</v>
      </c>
      <c r="IQ214" s="86">
        <f t="shared" si="548"/>
        <v>9.5533245796669023E-15</v>
      </c>
      <c r="IR214" s="86">
        <f t="shared" si="549"/>
        <v>1.6976032766855093E-13</v>
      </c>
      <c r="IS214" s="86">
        <f t="shared" si="550"/>
        <v>9.9086235864079333E-13</v>
      </c>
      <c r="IT214" s="86">
        <f t="shared" si="551"/>
        <v>4.0159080191192556E-12</v>
      </c>
      <c r="IU214" s="86">
        <f t="shared" si="552"/>
        <v>9.388383272606405E-12</v>
      </c>
      <c r="IV214" s="86">
        <f t="shared" si="553"/>
        <v>1.6290411682891189E-11</v>
      </c>
      <c r="IW214" s="86">
        <f t="shared" si="554"/>
        <v>3.8687694853725084E-14</v>
      </c>
      <c r="IY214" s="86">
        <f t="shared" si="555"/>
        <v>7.1638134684529599E-9</v>
      </c>
      <c r="IZ214" s="86">
        <f t="shared" si="556"/>
        <v>2.5211989600101159E-11</v>
      </c>
      <c r="JA214" s="86">
        <f t="shared" si="557"/>
        <v>1.6463118224699051E-13</v>
      </c>
      <c r="JB214" s="86">
        <f t="shared" si="558"/>
        <v>2.502196112687149E-13</v>
      </c>
      <c r="JC214" s="86">
        <f t="shared" si="559"/>
        <v>9.1950300042959622E-14</v>
      </c>
      <c r="JD214" s="86">
        <f t="shared" si="560"/>
        <v>1.2073833463502387E-13</v>
      </c>
      <c r="JE214" s="86">
        <f t="shared" si="561"/>
        <v>3.0806567325947345E-13</v>
      </c>
      <c r="JF214" s="86">
        <f t="shared" si="562"/>
        <v>4.9855909819707677E-16</v>
      </c>
      <c r="JG214" s="86">
        <f t="shared" si="563"/>
        <v>9.5533245796669023E-15</v>
      </c>
      <c r="JH214" s="86">
        <f t="shared" si="564"/>
        <v>1.6976032766855093E-13</v>
      </c>
      <c r="JI214" s="86">
        <f t="shared" si="565"/>
        <v>9.9086235864079333E-13</v>
      </c>
      <c r="JJ214" s="86">
        <f t="shared" si="566"/>
        <v>4.0159080191192556E-12</v>
      </c>
      <c r="JK214" s="86">
        <f t="shared" si="567"/>
        <v>9.388383272606405E-12</v>
      </c>
      <c r="JL214" s="86">
        <f t="shared" si="568"/>
        <v>1.6290411682891189E-11</v>
      </c>
      <c r="JM214" s="86">
        <f t="shared" si="569"/>
        <v>3.8687694853725084E-14</v>
      </c>
    </row>
    <row r="215" spans="2:273" x14ac:dyDescent="0.25">
      <c r="B215" s="2">
        <v>188</v>
      </c>
      <c r="C215" s="37">
        <v>89.143000000000001</v>
      </c>
      <c r="D215" s="37">
        <v>84.861999999999995</v>
      </c>
      <c r="E215" s="37">
        <v>86.206999999999994</v>
      </c>
      <c r="F215" s="37">
        <v>86.552000000000007</v>
      </c>
      <c r="G215" s="37">
        <v>87.120999999999995</v>
      </c>
      <c r="H215" s="37">
        <v>89.397000000000006</v>
      </c>
      <c r="I215" s="37">
        <v>90.620999999999995</v>
      </c>
      <c r="J215" s="37">
        <v>88.069000000000003</v>
      </c>
      <c r="K215" s="37">
        <v>89.620999999999995</v>
      </c>
      <c r="L215" s="37">
        <v>90.052000000000007</v>
      </c>
      <c r="M215" s="37">
        <v>89.379000000000005</v>
      </c>
      <c r="N215" s="37">
        <v>88.838999999999999</v>
      </c>
      <c r="O215" s="37">
        <v>92.481999999999999</v>
      </c>
      <c r="P215" s="37">
        <v>92.07</v>
      </c>
      <c r="Q215" s="37">
        <v>92.947000000000003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109.64361257035648</v>
      </c>
      <c r="DL215" s="2">
        <f t="shared" si="649"/>
        <v>122.46734446693658</v>
      </c>
      <c r="DM215" s="2">
        <f t="shared" si="649"/>
        <v>123.60479628879888</v>
      </c>
      <c r="DN215" s="2">
        <f t="shared" si="649"/>
        <v>129.55267503373821</v>
      </c>
      <c r="DO215" s="2">
        <f t="shared" si="649"/>
        <v>125.11760440900561</v>
      </c>
      <c r="DP215" s="2">
        <f t="shared" si="649"/>
        <v>130.69599618189616</v>
      </c>
      <c r="DQ215" s="2">
        <f t="shared" si="649"/>
        <v>120.71231768610717</v>
      </c>
      <c r="DR215" s="2">
        <f t="shared" si="649"/>
        <v>133.89662857142858</v>
      </c>
      <c r="DS215" s="2">
        <f t="shared" si="649"/>
        <v>126.19332212885155</v>
      </c>
      <c r="DT215" s="2">
        <f t="shared" si="649"/>
        <v>126.33783109243697</v>
      </c>
      <c r="DU215" s="2">
        <f t="shared" si="649"/>
        <v>113.48496761133603</v>
      </c>
      <c r="DV215" s="2">
        <f t="shared" si="649"/>
        <v>119.72616378986868</v>
      </c>
      <c r="DW215" s="2">
        <f t="shared" si="649"/>
        <v>130.46763157894739</v>
      </c>
      <c r="DX215" s="2">
        <f t="shared" si="649"/>
        <v>129.26248440285204</v>
      </c>
      <c r="DY215" s="2">
        <f t="shared" si="649"/>
        <v>123.56182795698928</v>
      </c>
      <c r="EA215" s="2">
        <f t="shared" si="652"/>
        <v>86.024172942546585</v>
      </c>
      <c r="EB215" s="2">
        <f t="shared" si="502"/>
        <v>84.665821910762517</v>
      </c>
      <c r="EC215" s="2">
        <f t="shared" si="503"/>
        <v>83.284315266021764</v>
      </c>
      <c r="ED215" s="2">
        <f t="shared" si="504"/>
        <v>83.530395863605548</v>
      </c>
      <c r="EE215" s="2">
        <f t="shared" si="505"/>
        <v>88.156192490053385</v>
      </c>
      <c r="EF215" s="2">
        <f t="shared" si="506"/>
        <v>85.806198272485517</v>
      </c>
      <c r="EG215" s="2">
        <f t="shared" si="507"/>
        <v>84.585021747031107</v>
      </c>
      <c r="EH215" s="2">
        <f t="shared" si="508"/>
        <v>87.440551504062398</v>
      </c>
      <c r="EI215" s="2">
        <f t="shared" si="509"/>
        <v>85.724501154424956</v>
      </c>
      <c r="EJ215" s="2">
        <f t="shared" si="510"/>
        <v>87.60087675435318</v>
      </c>
      <c r="EK215" s="2">
        <f t="shared" si="511"/>
        <v>87.902230049769088</v>
      </c>
      <c r="EL215" s="2">
        <f t="shared" si="512"/>
        <v>90.656502748007682</v>
      </c>
      <c r="EM215" s="2">
        <f t="shared" si="513"/>
        <v>93.168639283305453</v>
      </c>
      <c r="EN215" s="2">
        <f t="shared" si="514"/>
        <v>89.979376707749623</v>
      </c>
      <c r="EO215" s="2">
        <f t="shared" si="515"/>
        <v>92.165873844990742</v>
      </c>
      <c r="EQ215" s="2">
        <f t="shared" si="516"/>
        <v>85.93453161630832</v>
      </c>
      <c r="ER215" s="2">
        <f t="shared" si="650"/>
        <v>84.857775730670909</v>
      </c>
      <c r="ES215" s="2">
        <f t="shared" si="650"/>
        <v>84.60470607088817</v>
      </c>
      <c r="ET215" s="2">
        <f t="shared" si="650"/>
        <v>84.290783037585413</v>
      </c>
      <c r="EU215" s="2">
        <f t="shared" si="650"/>
        <v>85.901748784339304</v>
      </c>
      <c r="EV215" s="2">
        <f t="shared" si="650"/>
        <v>85.346512319159871</v>
      </c>
      <c r="EW215" s="2">
        <f t="shared" si="650"/>
        <v>86.273407853047473</v>
      </c>
      <c r="EX215" s="2">
        <f t="shared" si="650"/>
        <v>87.750296184677524</v>
      </c>
      <c r="EY215" s="2">
        <f t="shared" si="650"/>
        <v>87.102990619360341</v>
      </c>
      <c r="EZ215" s="2">
        <f t="shared" si="650"/>
        <v>87.426318947525374</v>
      </c>
      <c r="FA215" s="2">
        <f t="shared" si="650"/>
        <v>87.429581971804694</v>
      </c>
      <c r="FB215" s="2">
        <f t="shared" si="650"/>
        <v>89.083816557472801</v>
      </c>
      <c r="FC215" s="2">
        <f t="shared" si="650"/>
        <v>90.11036202178019</v>
      </c>
      <c r="FD215" s="2">
        <f t="shared" si="650"/>
        <v>90.286253500499569</v>
      </c>
      <c r="FE215" s="2">
        <f t="shared" si="650"/>
        <v>89.364639770895494</v>
      </c>
      <c r="FG215" s="2">
        <f t="shared" si="518"/>
        <v>0.99999881749336417</v>
      </c>
      <c r="FH215" s="2">
        <f t="shared" si="651"/>
        <v>0.99999890737432673</v>
      </c>
      <c r="FI215" s="2">
        <f t="shared" si="651"/>
        <v>0.99999885899342678</v>
      </c>
      <c r="FJ215" s="2">
        <f t="shared" si="651"/>
        <v>0.9999987413859226</v>
      </c>
      <c r="FK215" s="2">
        <f t="shared" si="651"/>
        <v>0.99999873105912929</v>
      </c>
      <c r="FL215" s="2">
        <f t="shared" si="651"/>
        <v>0.99999865774253816</v>
      </c>
      <c r="FM215" s="2">
        <f t="shared" si="651"/>
        <v>0.99999861667026624</v>
      </c>
      <c r="FN215" s="2">
        <f t="shared" si="651"/>
        <v>0.99999849827344067</v>
      </c>
      <c r="FO215" s="2">
        <f t="shared" si="651"/>
        <v>0.99999852748694185</v>
      </c>
      <c r="FP215" s="2">
        <f t="shared" si="651"/>
        <v>0.99999844883949074</v>
      </c>
      <c r="FQ215" s="2">
        <f t="shared" si="651"/>
        <v>0.9999986148013037</v>
      </c>
      <c r="FR215" s="2">
        <f t="shared" si="651"/>
        <v>0.99999877812836624</v>
      </c>
      <c r="FS215" s="2">
        <f t="shared" si="651"/>
        <v>0.99999863964123215</v>
      </c>
      <c r="FT215" s="2">
        <f t="shared" si="651"/>
        <v>0.99999835585611307</v>
      </c>
      <c r="FU215" s="2">
        <f t="shared" si="651"/>
        <v>0.99999821475400086</v>
      </c>
      <c r="FW215" s="2">
        <f t="shared" si="536"/>
        <v>0.98879773537360416</v>
      </c>
      <c r="FX215" s="2">
        <f t="shared" si="588"/>
        <v>0.99265670694757213</v>
      </c>
      <c r="FY215" s="2">
        <f t="shared" si="589"/>
        <v>0.99333060094333592</v>
      </c>
      <c r="FZ215" s="2">
        <f t="shared" si="590"/>
        <v>0.99200729599693771</v>
      </c>
      <c r="GA215" s="2">
        <f t="shared" si="591"/>
        <v>0.99143626404133256</v>
      </c>
      <c r="GB215" s="2">
        <f t="shared" si="592"/>
        <v>0.99190574163782808</v>
      </c>
      <c r="GC215" s="2">
        <f t="shared" si="593"/>
        <v>0.99225941446657084</v>
      </c>
      <c r="GD215" s="2">
        <f t="shared" si="594"/>
        <v>0.99348767213531963</v>
      </c>
      <c r="GE215" s="2">
        <f t="shared" si="595"/>
        <v>0.9929588758832002</v>
      </c>
      <c r="GF215" s="2">
        <f t="shared" si="596"/>
        <v>0.99143715773554508</v>
      </c>
      <c r="GG215" s="2">
        <f t="shared" si="597"/>
        <v>0.99036511062565957</v>
      </c>
      <c r="GH215" s="2">
        <f t="shared" si="598"/>
        <v>0.99045599265241391</v>
      </c>
      <c r="GI215" s="2">
        <f t="shared" si="599"/>
        <v>0.98910976290391428</v>
      </c>
      <c r="GJ215" s="2">
        <f t="shared" si="600"/>
        <v>0.98747016997929071</v>
      </c>
      <c r="GK215" s="2">
        <f t="shared" si="601"/>
        <v>0.98610118290918736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1.7367596749888006E-58</v>
      </c>
      <c r="HT215" s="86">
        <f t="shared" si="630"/>
        <v>1.3364989752447666E-72</v>
      </c>
      <c r="HU215" s="86">
        <f t="shared" si="631"/>
        <v>1.6796164412519392E-83</v>
      </c>
      <c r="HV215" s="86">
        <f t="shared" si="632"/>
        <v>1.5041990164623936E-87</v>
      </c>
      <c r="HW215" s="86">
        <f t="shared" si="633"/>
        <v>1.5500021376965065E-89</v>
      </c>
      <c r="HX215" s="86">
        <f t="shared" si="634"/>
        <v>1.2260335997318055E-88</v>
      </c>
      <c r="HY215" s="86">
        <f t="shared" si="635"/>
        <v>5.0463277366564827E-84</v>
      </c>
      <c r="HZ215" s="86">
        <f t="shared" si="636"/>
        <v>3.0495532038454739E-99</v>
      </c>
      <c r="IA215" s="86">
        <f t="shared" si="637"/>
        <v>4.717600763882345E-92</v>
      </c>
      <c r="IB215" s="86">
        <f t="shared" si="638"/>
        <v>7.1179925466041147E-88</v>
      </c>
      <c r="IC215" s="86">
        <f t="shared" si="639"/>
        <v>2.793806858541294E-85</v>
      </c>
      <c r="ID215" s="86">
        <f t="shared" si="640"/>
        <v>4.1093976452028377E-81</v>
      </c>
      <c r="IE215" s="86">
        <f t="shared" si="641"/>
        <v>4.8763365189357834E-80</v>
      </c>
      <c r="IF215" s="86">
        <f t="shared" si="642"/>
        <v>1.7885730114364606E-156</v>
      </c>
      <c r="IG215" s="86">
        <f t="shared" si="643"/>
        <v>2.6359076545895887E-149</v>
      </c>
      <c r="II215" s="86">
        <f t="shared" si="540"/>
        <v>3.452366494758256E-9</v>
      </c>
      <c r="IJ215" s="86">
        <f t="shared" si="541"/>
        <v>1.0478693834536947E-11</v>
      </c>
      <c r="IK215" s="86">
        <f t="shared" si="542"/>
        <v>5.7758257496521653E-14</v>
      </c>
      <c r="IL215" s="86">
        <f t="shared" si="543"/>
        <v>8.5654444577700904E-14</v>
      </c>
      <c r="IM215" s="86">
        <f t="shared" si="544"/>
        <v>2.9778191597774066E-14</v>
      </c>
      <c r="IN215" s="86">
        <f t="shared" si="545"/>
        <v>4.0062288855494654E-14</v>
      </c>
      <c r="IO215" s="86">
        <f t="shared" si="546"/>
        <v>1.0708469167895733E-13</v>
      </c>
      <c r="IP215" s="86">
        <f t="shared" si="547"/>
        <v>1.4178470227564946E-16</v>
      </c>
      <c r="IQ215" s="86">
        <f t="shared" si="548"/>
        <v>2.9752485063768911E-15</v>
      </c>
      <c r="IR215" s="86">
        <f t="shared" si="549"/>
        <v>5.6317746522022105E-14</v>
      </c>
      <c r="IS215" s="86">
        <f t="shared" si="550"/>
        <v>3.4275820074158743E-13</v>
      </c>
      <c r="IT215" s="86">
        <f t="shared" si="551"/>
        <v>1.4727616197236437E-12</v>
      </c>
      <c r="IU215" s="86">
        <f t="shared" si="552"/>
        <v>3.4586157083893542E-12</v>
      </c>
      <c r="IV215" s="86">
        <f t="shared" si="553"/>
        <v>5.9418022342669707E-12</v>
      </c>
      <c r="IW215" s="86">
        <f t="shared" si="554"/>
        <v>1.0550956908147519E-14</v>
      </c>
      <c r="IY215" s="86">
        <f t="shared" si="555"/>
        <v>3.452366494758256E-9</v>
      </c>
      <c r="IZ215" s="86">
        <f t="shared" si="556"/>
        <v>1.0478693834536947E-11</v>
      </c>
      <c r="JA215" s="86">
        <f t="shared" si="557"/>
        <v>5.7758257496521653E-14</v>
      </c>
      <c r="JB215" s="86">
        <f t="shared" si="558"/>
        <v>8.5654444577700904E-14</v>
      </c>
      <c r="JC215" s="86">
        <f t="shared" si="559"/>
        <v>2.9778191597774066E-14</v>
      </c>
      <c r="JD215" s="86">
        <f t="shared" si="560"/>
        <v>4.0062288855494654E-14</v>
      </c>
      <c r="JE215" s="86">
        <f t="shared" si="561"/>
        <v>1.0708469167895733E-13</v>
      </c>
      <c r="JF215" s="86">
        <f t="shared" si="562"/>
        <v>1.4178470227564946E-16</v>
      </c>
      <c r="JG215" s="86">
        <f t="shared" si="563"/>
        <v>2.9752485063768911E-15</v>
      </c>
      <c r="JH215" s="86">
        <f t="shared" si="564"/>
        <v>5.6317746522022105E-14</v>
      </c>
      <c r="JI215" s="86">
        <f t="shared" si="565"/>
        <v>3.4275820074158743E-13</v>
      </c>
      <c r="JJ215" s="86">
        <f t="shared" si="566"/>
        <v>1.4727616197236437E-12</v>
      </c>
      <c r="JK215" s="86">
        <f t="shared" si="567"/>
        <v>3.4586157083893542E-12</v>
      </c>
      <c r="JL215" s="86">
        <f t="shared" si="568"/>
        <v>5.9418022342669707E-12</v>
      </c>
      <c r="JM215" s="86">
        <f t="shared" si="569"/>
        <v>1.0550956908147519E-14</v>
      </c>
    </row>
    <row r="216" spans="2:273" x14ac:dyDescent="0.25">
      <c r="B216" s="2">
        <v>189</v>
      </c>
      <c r="C216" s="37">
        <v>85.762</v>
      </c>
      <c r="D216" s="37">
        <v>85.206999999999994</v>
      </c>
      <c r="E216" s="37">
        <v>86.052000000000007</v>
      </c>
      <c r="F216" s="37">
        <v>88.914000000000001</v>
      </c>
      <c r="G216" s="37">
        <v>86.414000000000001</v>
      </c>
      <c r="H216" s="37">
        <v>90.069000000000003</v>
      </c>
      <c r="I216" s="37">
        <v>88.759</v>
      </c>
      <c r="J216" s="37">
        <v>89.655000000000001</v>
      </c>
      <c r="K216" s="37">
        <v>88.414000000000001</v>
      </c>
      <c r="L216" s="37">
        <v>90.224000000000004</v>
      </c>
      <c r="M216" s="37">
        <v>90.602999999999994</v>
      </c>
      <c r="N216" s="37">
        <v>89.713999999999999</v>
      </c>
      <c r="O216" s="37">
        <v>91.536000000000001</v>
      </c>
      <c r="P216" s="37">
        <v>92.192999999999998</v>
      </c>
      <c r="Q216" s="37">
        <v>90.491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109.67355938086304</v>
      </c>
      <c r="DL216" s="2">
        <f t="shared" si="649"/>
        <v>122.55644466936573</v>
      </c>
      <c r="DM216" s="2">
        <f t="shared" si="649"/>
        <v>123.71473211875841</v>
      </c>
      <c r="DN216" s="2">
        <f t="shared" si="649"/>
        <v>129.70371369770584</v>
      </c>
      <c r="DO216" s="2">
        <f t="shared" si="649"/>
        <v>125.24599577861161</v>
      </c>
      <c r="DP216" s="2">
        <f t="shared" si="649"/>
        <v>130.84445873015872</v>
      </c>
      <c r="DQ216" s="2">
        <f t="shared" si="649"/>
        <v>120.80305144618305</v>
      </c>
      <c r="DR216" s="2">
        <f t="shared" si="649"/>
        <v>134.05922352941178</v>
      </c>
      <c r="DS216" s="2">
        <f t="shared" si="649"/>
        <v>126.29718907563026</v>
      </c>
      <c r="DT216" s="2">
        <f t="shared" si="649"/>
        <v>126.43661848739495</v>
      </c>
      <c r="DU216" s="2">
        <f t="shared" si="649"/>
        <v>113.50440759382865</v>
      </c>
      <c r="DV216" s="2">
        <f t="shared" si="649"/>
        <v>119.77928864915575</v>
      </c>
      <c r="DW216" s="2">
        <f t="shared" si="649"/>
        <v>130.59069559032719</v>
      </c>
      <c r="DX216" s="2">
        <f t="shared" si="649"/>
        <v>129.3807524509804</v>
      </c>
      <c r="DY216" s="2">
        <f t="shared" si="649"/>
        <v>123.65838946978127</v>
      </c>
      <c r="EA216" s="2">
        <f t="shared" si="652"/>
        <v>85.923246894409942</v>
      </c>
      <c r="EB216" s="2">
        <f t="shared" si="502"/>
        <v>84.540289636106479</v>
      </c>
      <c r="EC216" s="2">
        <f t="shared" si="503"/>
        <v>83.151529413542917</v>
      </c>
      <c r="ED216" s="2">
        <f t="shared" si="504"/>
        <v>83.402964254577171</v>
      </c>
      <c r="EE216" s="2">
        <f t="shared" si="505"/>
        <v>88.087761116493837</v>
      </c>
      <c r="EF216" s="2">
        <f t="shared" si="506"/>
        <v>85.697375693170343</v>
      </c>
      <c r="EG216" s="2">
        <f t="shared" si="507"/>
        <v>84.460144923198612</v>
      </c>
      <c r="EH216" s="2">
        <f t="shared" si="508"/>
        <v>87.340710939031567</v>
      </c>
      <c r="EI216" s="2">
        <f t="shared" si="509"/>
        <v>85.588049423818262</v>
      </c>
      <c r="EJ216" s="2">
        <f t="shared" si="510"/>
        <v>87.482413188246269</v>
      </c>
      <c r="EK216" s="2">
        <f t="shared" si="511"/>
        <v>87.760096610321483</v>
      </c>
      <c r="EL216" s="2">
        <f t="shared" si="512"/>
        <v>90.556665933864608</v>
      </c>
      <c r="EM216" s="2">
        <f t="shared" si="513"/>
        <v>93.085167027359887</v>
      </c>
      <c r="EN216" s="2">
        <f t="shared" si="514"/>
        <v>89.847772318762921</v>
      </c>
      <c r="EO216" s="2">
        <f t="shared" si="515"/>
        <v>92.051550372402971</v>
      </c>
      <c r="EQ216" s="2">
        <f t="shared" si="516"/>
        <v>85.832622343145871</v>
      </c>
      <c r="ER216" s="2">
        <f t="shared" si="650"/>
        <v>84.73431303142911</v>
      </c>
      <c r="ES216" s="2">
        <f t="shared" si="650"/>
        <v>84.486298014581138</v>
      </c>
      <c r="ET216" s="2">
        <f t="shared" si="650"/>
        <v>84.171791956793953</v>
      </c>
      <c r="EU216" s="2">
        <f t="shared" si="650"/>
        <v>85.808416764838597</v>
      </c>
      <c r="EV216" s="2">
        <f t="shared" si="650"/>
        <v>85.232651621135332</v>
      </c>
      <c r="EW216" s="2">
        <f t="shared" si="650"/>
        <v>86.166961437793603</v>
      </c>
      <c r="EX216" s="2">
        <f t="shared" si="650"/>
        <v>87.653825801615469</v>
      </c>
      <c r="EY216" s="2">
        <f t="shared" si="650"/>
        <v>86.981438529238531</v>
      </c>
      <c r="EZ216" s="2">
        <f t="shared" si="650"/>
        <v>87.305915228085894</v>
      </c>
      <c r="FA216" s="2">
        <f t="shared" si="650"/>
        <v>87.282192475692554</v>
      </c>
      <c r="FB216" s="2">
        <f t="shared" si="650"/>
        <v>88.966403755593589</v>
      </c>
      <c r="FC216" s="2">
        <f t="shared" si="650"/>
        <v>89.992105055823771</v>
      </c>
      <c r="FD216" s="2">
        <f t="shared" si="650"/>
        <v>90.158247426348538</v>
      </c>
      <c r="FE216" s="2">
        <f t="shared" si="650"/>
        <v>89.219675382735346</v>
      </c>
      <c r="FG216" s="2">
        <f t="shared" si="518"/>
        <v>0.99999892154101833</v>
      </c>
      <c r="FH216" s="2">
        <f t="shared" si="651"/>
        <v>0.99999900351344684</v>
      </c>
      <c r="FI216" s="2">
        <f t="shared" si="651"/>
        <v>0.99999895938953298</v>
      </c>
      <c r="FJ216" s="2">
        <f t="shared" si="651"/>
        <v>0.99999885213019168</v>
      </c>
      <c r="FK216" s="2">
        <f t="shared" si="651"/>
        <v>0.9999988427120422</v>
      </c>
      <c r="FL216" s="2">
        <f t="shared" si="651"/>
        <v>0.99999877584650099</v>
      </c>
      <c r="FM216" s="2">
        <f t="shared" si="651"/>
        <v>0.9999987383881348</v>
      </c>
      <c r="FN216" s="2">
        <f t="shared" si="651"/>
        <v>0.99999863040891912</v>
      </c>
      <c r="FO216" s="2">
        <f t="shared" si="651"/>
        <v>0.9999986570519559</v>
      </c>
      <c r="FP216" s="2">
        <f t="shared" si="651"/>
        <v>0.99999858532460884</v>
      </c>
      <c r="FQ216" s="2">
        <f t="shared" si="651"/>
        <v>0.99999873668362038</v>
      </c>
      <c r="FR216" s="2">
        <f t="shared" si="651"/>
        <v>0.99999888563970585</v>
      </c>
      <c r="FS216" s="2">
        <f t="shared" si="651"/>
        <v>0.99999875933790983</v>
      </c>
      <c r="FT216" s="2">
        <f t="shared" si="651"/>
        <v>0.99999850052273676</v>
      </c>
      <c r="FU216" s="2">
        <f t="shared" si="651"/>
        <v>0.99999837183604212</v>
      </c>
      <c r="FW216" s="2">
        <f t="shared" si="536"/>
        <v>0.98977333303616766</v>
      </c>
      <c r="FX216" s="2">
        <f t="shared" si="588"/>
        <v>0.99329850710272616</v>
      </c>
      <c r="FY216" s="2">
        <f t="shared" si="589"/>
        <v>0.9939138642119022</v>
      </c>
      <c r="FZ216" s="2">
        <f t="shared" si="590"/>
        <v>0.99270543725670002</v>
      </c>
      <c r="GA216" s="2">
        <f t="shared" si="591"/>
        <v>0.99218389041716182</v>
      </c>
      <c r="GB216" s="2">
        <f t="shared" si="592"/>
        <v>0.99261268734137031</v>
      </c>
      <c r="GC216" s="2">
        <f t="shared" si="593"/>
        <v>0.99293569067689913</v>
      </c>
      <c r="GD216" s="2">
        <f t="shared" si="594"/>
        <v>0.99405728113530356</v>
      </c>
      <c r="GE216" s="2">
        <f t="shared" si="595"/>
        <v>0.9935744375745702</v>
      </c>
      <c r="GF216" s="2">
        <f t="shared" si="596"/>
        <v>0.99218470670561576</v>
      </c>
      <c r="GG216" s="2">
        <f t="shared" si="597"/>
        <v>0.99120542071080509</v>
      </c>
      <c r="GH216" s="2">
        <f t="shared" si="598"/>
        <v>0.99128844615354217</v>
      </c>
      <c r="GI216" s="2">
        <f t="shared" si="599"/>
        <v>0.99005845951424165</v>
      </c>
      <c r="GJ216" s="2">
        <f t="shared" si="600"/>
        <v>0.98856004678064968</v>
      </c>
      <c r="GK216" s="2">
        <f t="shared" si="601"/>
        <v>0.98730860728051451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5.209966575094396E-60</v>
      </c>
      <c r="HT216" s="86">
        <f t="shared" si="630"/>
        <v>2.1843633672318204E-74</v>
      </c>
      <c r="HU216" s="86">
        <f t="shared" si="631"/>
        <v>1.400441438865351E-85</v>
      </c>
      <c r="HV216" s="86">
        <f t="shared" si="632"/>
        <v>9.6001568594247554E-90</v>
      </c>
      <c r="HW216" s="86">
        <f t="shared" si="633"/>
        <v>7.8638652456225997E-92</v>
      </c>
      <c r="HX216" s="86">
        <f t="shared" si="634"/>
        <v>6.9843942889200634E-91</v>
      </c>
      <c r="HY216" s="86">
        <f t="shared" si="635"/>
        <v>3.7668388202867158E-86</v>
      </c>
      <c r="HZ216" s="86">
        <f t="shared" si="636"/>
        <v>9.9951203510512411E-102</v>
      </c>
      <c r="IA216" s="86">
        <f t="shared" si="637"/>
        <v>2.2565480071819707E-94</v>
      </c>
      <c r="IB216" s="86">
        <f t="shared" si="638"/>
        <v>4.0205873833404974E-90</v>
      </c>
      <c r="IC216" s="86">
        <f t="shared" si="639"/>
        <v>1.7685440692172237E-87</v>
      </c>
      <c r="ID216" s="86">
        <f t="shared" si="640"/>
        <v>3.4169944283201734E-83</v>
      </c>
      <c r="IE216" s="86">
        <f t="shared" si="641"/>
        <v>3.9496400220774862E-82</v>
      </c>
      <c r="IF216" s="86">
        <f t="shared" si="642"/>
        <v>9.8452337599032876E-161</v>
      </c>
      <c r="IG216" s="86">
        <f t="shared" si="643"/>
        <v>1.9730790122649936E-153</v>
      </c>
      <c r="II216" s="86">
        <f t="shared" si="540"/>
        <v>1.6399865473944811E-9</v>
      </c>
      <c r="IJ216" s="86">
        <f t="shared" si="541"/>
        <v>4.2861534626451575E-12</v>
      </c>
      <c r="IK216" s="86">
        <f t="shared" si="542"/>
        <v>1.9885801141961496E-14</v>
      </c>
      <c r="IL216" s="86">
        <f t="shared" si="543"/>
        <v>2.8740758639574294E-14</v>
      </c>
      <c r="IM216" s="86">
        <f t="shared" si="544"/>
        <v>9.4399269634199243E-15</v>
      </c>
      <c r="IN216" s="86">
        <f t="shared" si="545"/>
        <v>1.3021540164474946E-14</v>
      </c>
      <c r="IO216" s="86">
        <f t="shared" si="546"/>
        <v>3.6501856599961052E-14</v>
      </c>
      <c r="IP216" s="86">
        <f t="shared" si="547"/>
        <v>3.9420675152267556E-17</v>
      </c>
      <c r="IQ216" s="86">
        <f t="shared" si="548"/>
        <v>9.0711180441353115E-16</v>
      </c>
      <c r="IR216" s="86">
        <f t="shared" si="549"/>
        <v>1.8297176863452231E-14</v>
      </c>
      <c r="IS216" s="86">
        <f t="shared" si="550"/>
        <v>1.161524452446736E-13</v>
      </c>
      <c r="IT216" s="86">
        <f t="shared" si="551"/>
        <v>5.2975174088590958E-13</v>
      </c>
      <c r="IU216" s="86">
        <f t="shared" si="552"/>
        <v>1.2491177436675303E-12</v>
      </c>
      <c r="IV216" s="86">
        <f t="shared" si="553"/>
        <v>2.1229012126007012E-12</v>
      </c>
      <c r="IW216" s="86">
        <f t="shared" si="554"/>
        <v>2.7994251623406295E-15</v>
      </c>
      <c r="IY216" s="86">
        <f t="shared" si="555"/>
        <v>1.6399865473944811E-9</v>
      </c>
      <c r="IZ216" s="86">
        <f t="shared" si="556"/>
        <v>4.2861534626451575E-12</v>
      </c>
      <c r="JA216" s="86">
        <f t="shared" si="557"/>
        <v>1.9885801141961496E-14</v>
      </c>
      <c r="JB216" s="86">
        <f t="shared" si="558"/>
        <v>2.8740758639574294E-14</v>
      </c>
      <c r="JC216" s="86">
        <f t="shared" si="559"/>
        <v>9.4399269634199243E-15</v>
      </c>
      <c r="JD216" s="86">
        <f t="shared" si="560"/>
        <v>1.3021540164474946E-14</v>
      </c>
      <c r="JE216" s="86">
        <f t="shared" si="561"/>
        <v>3.6501856599961052E-14</v>
      </c>
      <c r="JF216" s="86">
        <f t="shared" si="562"/>
        <v>3.9420675152267556E-17</v>
      </c>
      <c r="JG216" s="86">
        <f t="shared" si="563"/>
        <v>9.0711180441353115E-16</v>
      </c>
      <c r="JH216" s="86">
        <f t="shared" si="564"/>
        <v>1.8297176863452231E-14</v>
      </c>
      <c r="JI216" s="86">
        <f t="shared" si="565"/>
        <v>1.161524452446736E-13</v>
      </c>
      <c r="JJ216" s="86">
        <f t="shared" si="566"/>
        <v>5.2975174088590958E-13</v>
      </c>
      <c r="JK216" s="86">
        <f t="shared" si="567"/>
        <v>1.2491177436675303E-12</v>
      </c>
      <c r="JL216" s="86">
        <f t="shared" si="568"/>
        <v>2.1229012126007012E-12</v>
      </c>
      <c r="JM216" s="86">
        <f t="shared" si="569"/>
        <v>2.7994251623406295E-15</v>
      </c>
    </row>
    <row r="217" spans="2:273" x14ac:dyDescent="0.25">
      <c r="B217" s="2">
        <v>190</v>
      </c>
      <c r="C217" s="37">
        <v>86.286000000000001</v>
      </c>
      <c r="D217" s="37">
        <v>86.897000000000006</v>
      </c>
      <c r="E217" s="37">
        <v>85.293000000000006</v>
      </c>
      <c r="F217" s="37">
        <v>87.31</v>
      </c>
      <c r="G217" s="37">
        <v>89.879000000000005</v>
      </c>
      <c r="H217" s="37">
        <v>90.206999999999994</v>
      </c>
      <c r="I217" s="37">
        <v>87.552000000000007</v>
      </c>
      <c r="J217" s="37">
        <v>89.328000000000003</v>
      </c>
      <c r="K217" s="37">
        <v>89.620999999999995</v>
      </c>
      <c r="L217" s="37">
        <v>90.775999999999996</v>
      </c>
      <c r="M217" s="37">
        <v>90.414000000000001</v>
      </c>
      <c r="N217" s="37">
        <v>92.036000000000001</v>
      </c>
      <c r="O217" s="37">
        <v>90.393000000000001</v>
      </c>
      <c r="P217" s="37">
        <v>93.947000000000003</v>
      </c>
      <c r="Q217" s="37">
        <v>91.034999999999997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109.70350619136961</v>
      </c>
      <c r="DL217" s="2">
        <f t="shared" si="649"/>
        <v>122.64554487179487</v>
      </c>
      <c r="DM217" s="2">
        <f t="shared" si="649"/>
        <v>123.82466794871792</v>
      </c>
      <c r="DN217" s="2">
        <f t="shared" si="649"/>
        <v>129.85475236167343</v>
      </c>
      <c r="DO217" s="2">
        <f t="shared" si="649"/>
        <v>125.37438714821761</v>
      </c>
      <c r="DP217" s="2">
        <f t="shared" si="649"/>
        <v>130.99292127842125</v>
      </c>
      <c r="DQ217" s="2">
        <f t="shared" si="649"/>
        <v>120.89378520625891</v>
      </c>
      <c r="DR217" s="2">
        <f t="shared" si="649"/>
        <v>134.22181848739496</v>
      </c>
      <c r="DS217" s="2">
        <f t="shared" si="649"/>
        <v>126.40105602240898</v>
      </c>
      <c r="DT217" s="2">
        <f t="shared" si="649"/>
        <v>126.53540588235295</v>
      </c>
      <c r="DU217" s="2">
        <f t="shared" si="649"/>
        <v>113.52384757632126</v>
      </c>
      <c r="DV217" s="2">
        <f t="shared" si="649"/>
        <v>119.8324135084428</v>
      </c>
      <c r="DW217" s="2">
        <f t="shared" si="649"/>
        <v>130.71375960170698</v>
      </c>
      <c r="DX217" s="2">
        <f t="shared" si="649"/>
        <v>129.49902049910872</v>
      </c>
      <c r="DY217" s="2">
        <f t="shared" si="649"/>
        <v>123.75495098257326</v>
      </c>
      <c r="EA217" s="2">
        <f t="shared" si="652"/>
        <v>85.8223208462733</v>
      </c>
      <c r="EB217" s="2">
        <f t="shared" si="502"/>
        <v>84.414757361450455</v>
      </c>
      <c r="EC217" s="2">
        <f t="shared" si="503"/>
        <v>83.01874356106407</v>
      </c>
      <c r="ED217" s="2">
        <f t="shared" si="504"/>
        <v>83.275532645548779</v>
      </c>
      <c r="EE217" s="2">
        <f t="shared" si="505"/>
        <v>88.019329742934289</v>
      </c>
      <c r="EF217" s="2">
        <f t="shared" si="506"/>
        <v>85.588553113855156</v>
      </c>
      <c r="EG217" s="2">
        <f t="shared" si="507"/>
        <v>84.335268099366147</v>
      </c>
      <c r="EH217" s="2">
        <f t="shared" si="508"/>
        <v>87.24087037400075</v>
      </c>
      <c r="EI217" s="2">
        <f t="shared" si="509"/>
        <v>85.451597693211568</v>
      </c>
      <c r="EJ217" s="2">
        <f t="shared" si="510"/>
        <v>87.363949622139359</v>
      </c>
      <c r="EK217" s="2">
        <f t="shared" si="511"/>
        <v>87.617963170873878</v>
      </c>
      <c r="EL217" s="2">
        <f t="shared" si="512"/>
        <v>90.456829119721533</v>
      </c>
      <c r="EM217" s="2">
        <f t="shared" si="513"/>
        <v>93.001694771414307</v>
      </c>
      <c r="EN217" s="2">
        <f t="shared" si="514"/>
        <v>89.716167929776219</v>
      </c>
      <c r="EO217" s="2">
        <f t="shared" si="515"/>
        <v>91.937226899815187</v>
      </c>
      <c r="EQ217" s="2">
        <f t="shared" si="516"/>
        <v>85.730713069983423</v>
      </c>
      <c r="ER217" s="2">
        <f t="shared" si="650"/>
        <v>84.610850332187297</v>
      </c>
      <c r="ES217" s="2">
        <f t="shared" si="650"/>
        <v>84.367889958274105</v>
      </c>
      <c r="ET217" s="2">
        <f t="shared" si="650"/>
        <v>84.052800876002493</v>
      </c>
      <c r="EU217" s="2">
        <f t="shared" si="650"/>
        <v>85.71508474533789</v>
      </c>
      <c r="EV217" s="2">
        <f t="shared" si="650"/>
        <v>85.118790923110808</v>
      </c>
      <c r="EW217" s="2">
        <f t="shared" si="650"/>
        <v>86.060515022539732</v>
      </c>
      <c r="EX217" s="2">
        <f t="shared" si="650"/>
        <v>87.557355418553414</v>
      </c>
      <c r="EY217" s="2">
        <f t="shared" si="650"/>
        <v>86.859886439116707</v>
      </c>
      <c r="EZ217" s="2">
        <f t="shared" si="650"/>
        <v>87.185511508646414</v>
      </c>
      <c r="FA217" s="2">
        <f t="shared" si="650"/>
        <v>87.134802979580414</v>
      </c>
      <c r="FB217" s="2">
        <f t="shared" si="650"/>
        <v>88.848990953714363</v>
      </c>
      <c r="FC217" s="2">
        <f t="shared" si="650"/>
        <v>89.873848089867352</v>
      </c>
      <c r="FD217" s="2">
        <f t="shared" si="650"/>
        <v>90.030241352197521</v>
      </c>
      <c r="FE217" s="2">
        <f t="shared" si="650"/>
        <v>89.074710994575213</v>
      </c>
      <c r="FG217" s="2">
        <f t="shared" si="518"/>
        <v>0.99999901643362554</v>
      </c>
      <c r="FH217" s="2">
        <f t="shared" si="651"/>
        <v>0.99999909119338259</v>
      </c>
      <c r="FI217" s="2">
        <f t="shared" si="651"/>
        <v>0.99999905095188768</v>
      </c>
      <c r="FJ217" s="2">
        <f t="shared" si="651"/>
        <v>0.99999895313018694</v>
      </c>
      <c r="FK217" s="2">
        <f t="shared" si="651"/>
        <v>0.99999894454073079</v>
      </c>
      <c r="FL217" s="2">
        <f t="shared" si="651"/>
        <v>0.99999888355861966</v>
      </c>
      <c r="FM217" s="2">
        <f t="shared" si="651"/>
        <v>0.99999884939617611</v>
      </c>
      <c r="FN217" s="2">
        <f t="shared" si="651"/>
        <v>0.99999875091793822</v>
      </c>
      <c r="FO217" s="2">
        <f t="shared" si="651"/>
        <v>0.99999877521668235</v>
      </c>
      <c r="FP217" s="2">
        <f t="shared" si="651"/>
        <v>0.9999987098005485</v>
      </c>
      <c r="FQ217" s="2">
        <f t="shared" si="651"/>
        <v>0.99999884784164017</v>
      </c>
      <c r="FR217" s="2">
        <f t="shared" si="651"/>
        <v>0.99999898369123319</v>
      </c>
      <c r="FS217" s="2">
        <f t="shared" si="651"/>
        <v>0.99999886850260222</v>
      </c>
      <c r="FT217" s="2">
        <f t="shared" si="651"/>
        <v>0.99999863246030218</v>
      </c>
      <c r="FU217" s="2">
        <f t="shared" si="651"/>
        <v>0.99999851509660942</v>
      </c>
      <c r="FW217" s="2">
        <f t="shared" si="536"/>
        <v>0.99066476870278419</v>
      </c>
      <c r="FX217" s="2">
        <f t="shared" si="588"/>
        <v>0.9938845598150956</v>
      </c>
      <c r="FY217" s="2">
        <f t="shared" si="589"/>
        <v>0.99444640416325547</v>
      </c>
      <c r="FZ217" s="2">
        <f t="shared" si="590"/>
        <v>0.99334300696901179</v>
      </c>
      <c r="GA217" s="2">
        <f t="shared" si="591"/>
        <v>0.99286671754567435</v>
      </c>
      <c r="GB217" s="2">
        <f t="shared" si="592"/>
        <v>0.99325830865905385</v>
      </c>
      <c r="GC217" s="2">
        <f t="shared" si="593"/>
        <v>0.99355326614687045</v>
      </c>
      <c r="GD217" s="2">
        <f t="shared" si="594"/>
        <v>0.99457734049945379</v>
      </c>
      <c r="GE217" s="2">
        <f t="shared" si="595"/>
        <v>0.9941365023156411</v>
      </c>
      <c r="GF217" s="2">
        <f t="shared" si="596"/>
        <v>0.99286746303458084</v>
      </c>
      <c r="GG217" s="2">
        <f t="shared" si="597"/>
        <v>0.99197303687466842</v>
      </c>
      <c r="GH217" s="2">
        <f t="shared" si="598"/>
        <v>0.99204887374872974</v>
      </c>
      <c r="GI217" s="2">
        <f t="shared" si="599"/>
        <v>0.99092526921627822</v>
      </c>
      <c r="GJ217" s="2">
        <f t="shared" si="600"/>
        <v>0.98955612594339037</v>
      </c>
      <c r="GK217" s="2">
        <f t="shared" si="601"/>
        <v>0.98841237231161228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1.4924023303461171E-61</v>
      </c>
      <c r="HT217" s="86">
        <f t="shared" si="630"/>
        <v>3.392576953462168E-76</v>
      </c>
      <c r="HU217" s="86">
        <f t="shared" si="631"/>
        <v>1.0997773154906103E-87</v>
      </c>
      <c r="HV217" s="86">
        <f t="shared" si="632"/>
        <v>5.7492694950317474E-92</v>
      </c>
      <c r="HW217" s="86">
        <f t="shared" si="633"/>
        <v>3.7275387789146606E-94</v>
      </c>
      <c r="HX217" s="86">
        <f t="shared" si="634"/>
        <v>3.7258324194359875E-93</v>
      </c>
      <c r="HY217" s="86">
        <f t="shared" si="635"/>
        <v>2.6419491525678416E-88</v>
      </c>
      <c r="HZ217" s="86">
        <f t="shared" si="636"/>
        <v>3.0489984721257442E-104</v>
      </c>
      <c r="IA217" s="86">
        <f t="shared" si="637"/>
        <v>1.0088320717244187E-96</v>
      </c>
      <c r="IB217" s="86">
        <f t="shared" si="638"/>
        <v>2.1249415874735982E-92</v>
      </c>
      <c r="IC217" s="86">
        <f t="shared" si="639"/>
        <v>1.0485001562654768E-89</v>
      </c>
      <c r="ID217" s="86">
        <f t="shared" si="640"/>
        <v>2.6711404085870954E-85</v>
      </c>
      <c r="IE217" s="86">
        <f t="shared" si="641"/>
        <v>3.002963347112185E-84</v>
      </c>
      <c r="IF217" s="86">
        <f t="shared" si="642"/>
        <v>4.7442339027260243E-165</v>
      </c>
      <c r="IG217" s="86">
        <f t="shared" si="643"/>
        <v>1.2957736880127856E-157</v>
      </c>
      <c r="II217" s="86">
        <f t="shared" si="540"/>
        <v>7.6790759490928385E-10</v>
      </c>
      <c r="IJ217" s="86">
        <f t="shared" si="541"/>
        <v>1.7253783983538217E-12</v>
      </c>
      <c r="IK217" s="86">
        <f t="shared" si="542"/>
        <v>6.7188471279076447E-15</v>
      </c>
      <c r="IL217" s="86">
        <f t="shared" si="543"/>
        <v>9.4528214264163471E-15</v>
      </c>
      <c r="IM217" s="86">
        <f t="shared" si="544"/>
        <v>2.9292671571226848E-15</v>
      </c>
      <c r="IN217" s="86">
        <f t="shared" si="545"/>
        <v>4.1459116874497894E-15</v>
      </c>
      <c r="IO217" s="86">
        <f t="shared" si="546"/>
        <v>1.2201163282802166E-14</v>
      </c>
      <c r="IP217" s="86">
        <f t="shared" si="547"/>
        <v>1.0715100713193231E-17</v>
      </c>
      <c r="IQ217" s="86">
        <f t="shared" si="548"/>
        <v>2.7074638512178629E-16</v>
      </c>
      <c r="IR217" s="86">
        <f t="shared" si="549"/>
        <v>5.8216697439359346E-15</v>
      </c>
      <c r="IS217" s="86">
        <f t="shared" si="550"/>
        <v>3.8559323841620355E-14</v>
      </c>
      <c r="IT217" s="86">
        <f t="shared" si="551"/>
        <v>1.8689523154823008E-13</v>
      </c>
      <c r="IU217" s="86">
        <f t="shared" si="552"/>
        <v>4.422707611728578E-13</v>
      </c>
      <c r="IV217" s="86">
        <f t="shared" si="553"/>
        <v>7.4295156394903027E-13</v>
      </c>
      <c r="IW217" s="86">
        <f t="shared" si="554"/>
        <v>7.2259805405220049E-16</v>
      </c>
      <c r="IY217" s="86">
        <f t="shared" si="555"/>
        <v>7.6790759490928385E-10</v>
      </c>
      <c r="IZ217" s="86">
        <f t="shared" si="556"/>
        <v>1.7253783983538217E-12</v>
      </c>
      <c r="JA217" s="86">
        <f t="shared" si="557"/>
        <v>6.7188471279076447E-15</v>
      </c>
      <c r="JB217" s="86">
        <f t="shared" si="558"/>
        <v>9.4528214264163471E-15</v>
      </c>
      <c r="JC217" s="86">
        <f t="shared" si="559"/>
        <v>2.9292671571226848E-15</v>
      </c>
      <c r="JD217" s="86">
        <f t="shared" si="560"/>
        <v>4.1459116874497894E-15</v>
      </c>
      <c r="JE217" s="86">
        <f t="shared" si="561"/>
        <v>1.2201163282802166E-14</v>
      </c>
      <c r="JF217" s="86">
        <f t="shared" si="562"/>
        <v>1.0715100713193231E-17</v>
      </c>
      <c r="JG217" s="86">
        <f t="shared" si="563"/>
        <v>2.7074638512178629E-16</v>
      </c>
      <c r="JH217" s="86">
        <f t="shared" si="564"/>
        <v>5.8216697439359346E-15</v>
      </c>
      <c r="JI217" s="86">
        <f t="shared" si="565"/>
        <v>3.8559323841620355E-14</v>
      </c>
      <c r="JJ217" s="86">
        <f t="shared" si="566"/>
        <v>1.8689523154823008E-13</v>
      </c>
      <c r="JK217" s="86">
        <f t="shared" si="567"/>
        <v>4.422707611728578E-13</v>
      </c>
      <c r="JL217" s="86">
        <f t="shared" si="568"/>
        <v>7.4295156394903027E-13</v>
      </c>
      <c r="JM217" s="86">
        <f t="shared" si="569"/>
        <v>7.2259805405220049E-16</v>
      </c>
    </row>
    <row r="218" spans="2:273" x14ac:dyDescent="0.25">
      <c r="B218" s="2">
        <v>191</v>
      </c>
      <c r="C218" s="37">
        <v>85.905000000000001</v>
      </c>
      <c r="D218" s="37">
        <v>87.206999999999994</v>
      </c>
      <c r="E218" s="37">
        <v>86.516999999999996</v>
      </c>
      <c r="F218" s="37">
        <v>87.741</v>
      </c>
      <c r="G218" s="37">
        <v>87.759</v>
      </c>
      <c r="H218" s="37">
        <v>89.155000000000001</v>
      </c>
      <c r="I218" s="37">
        <v>88.155000000000001</v>
      </c>
      <c r="J218" s="37">
        <v>89.81</v>
      </c>
      <c r="K218" s="37">
        <v>88.793000000000006</v>
      </c>
      <c r="L218" s="37">
        <v>88.069000000000003</v>
      </c>
      <c r="M218" s="37">
        <v>91.828000000000003</v>
      </c>
      <c r="N218" s="37">
        <v>88.606999999999999</v>
      </c>
      <c r="O218" s="37">
        <v>91.411000000000001</v>
      </c>
      <c r="P218" s="37">
        <v>93.14</v>
      </c>
      <c r="Q218" s="37">
        <v>91.367999999999995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109.73345300187617</v>
      </c>
      <c r="DL218" s="2">
        <f t="shared" si="649"/>
        <v>122.73464507422403</v>
      </c>
      <c r="DM218" s="2">
        <f t="shared" si="649"/>
        <v>123.93460377867743</v>
      </c>
      <c r="DN218" s="2">
        <f t="shared" si="649"/>
        <v>130.00579102564103</v>
      </c>
      <c r="DO218" s="2">
        <f t="shared" si="649"/>
        <v>125.50277851782361</v>
      </c>
      <c r="DP218" s="2">
        <f t="shared" si="649"/>
        <v>131.14138382668381</v>
      </c>
      <c r="DQ218" s="2">
        <f t="shared" si="649"/>
        <v>120.98451896633478</v>
      </c>
      <c r="DR218" s="2">
        <f t="shared" si="649"/>
        <v>134.38441344537816</v>
      </c>
      <c r="DS218" s="2">
        <f t="shared" si="649"/>
        <v>126.50492296918769</v>
      </c>
      <c r="DT218" s="2">
        <f t="shared" si="649"/>
        <v>126.63419327731093</v>
      </c>
      <c r="DU218" s="2">
        <f t="shared" si="649"/>
        <v>113.54328755881387</v>
      </c>
      <c r="DV218" s="2">
        <f t="shared" si="649"/>
        <v>119.88553836772985</v>
      </c>
      <c r="DW218" s="2">
        <f t="shared" si="649"/>
        <v>130.83682361308678</v>
      </c>
      <c r="DX218" s="2">
        <f t="shared" si="649"/>
        <v>129.61728854723708</v>
      </c>
      <c r="DY218" s="2">
        <f t="shared" si="649"/>
        <v>123.85151249536524</v>
      </c>
      <c r="EA218" s="2">
        <f t="shared" si="652"/>
        <v>85.721394798136657</v>
      </c>
      <c r="EB218" s="2">
        <f t="shared" si="502"/>
        <v>84.289225086794403</v>
      </c>
      <c r="EC218" s="2">
        <f t="shared" si="503"/>
        <v>82.885957708585238</v>
      </c>
      <c r="ED218" s="2">
        <f t="shared" si="504"/>
        <v>83.148101036520401</v>
      </c>
      <c r="EE218" s="2">
        <f t="shared" si="505"/>
        <v>87.950898369374741</v>
      </c>
      <c r="EF218" s="2">
        <f t="shared" si="506"/>
        <v>85.479730534539982</v>
      </c>
      <c r="EG218" s="2">
        <f t="shared" si="507"/>
        <v>84.210391275533652</v>
      </c>
      <c r="EH218" s="2">
        <f t="shared" si="508"/>
        <v>87.141029808969932</v>
      </c>
      <c r="EI218" s="2">
        <f t="shared" si="509"/>
        <v>85.315145962604873</v>
      </c>
      <c r="EJ218" s="2">
        <f t="shared" si="510"/>
        <v>87.245486056032448</v>
      </c>
      <c r="EK218" s="2">
        <f t="shared" si="511"/>
        <v>87.475829731426273</v>
      </c>
      <c r="EL218" s="2">
        <f t="shared" si="512"/>
        <v>90.356992305578444</v>
      </c>
      <c r="EM218" s="2">
        <f t="shared" si="513"/>
        <v>92.918222515468742</v>
      </c>
      <c r="EN218" s="2">
        <f t="shared" si="514"/>
        <v>89.584563540789503</v>
      </c>
      <c r="EO218" s="2">
        <f t="shared" si="515"/>
        <v>91.822903427227402</v>
      </c>
      <c r="EQ218" s="2">
        <f t="shared" si="516"/>
        <v>85.628803796820975</v>
      </c>
      <c r="ER218" s="2">
        <f t="shared" si="650"/>
        <v>84.487387632945499</v>
      </c>
      <c r="ES218" s="2">
        <f t="shared" si="650"/>
        <v>84.249481901967073</v>
      </c>
      <c r="ET218" s="2">
        <f t="shared" si="650"/>
        <v>83.933809795211047</v>
      </c>
      <c r="EU218" s="2">
        <f t="shared" si="650"/>
        <v>85.621752725837197</v>
      </c>
      <c r="EV218" s="2">
        <f t="shared" si="650"/>
        <v>85.004930225086284</v>
      </c>
      <c r="EW218" s="2">
        <f t="shared" si="650"/>
        <v>85.954068607285862</v>
      </c>
      <c r="EX218" s="2">
        <f t="shared" si="650"/>
        <v>87.460885035491373</v>
      </c>
      <c r="EY218" s="2">
        <f t="shared" si="650"/>
        <v>86.738334348994897</v>
      </c>
      <c r="EZ218" s="2">
        <f t="shared" si="650"/>
        <v>87.065107789206934</v>
      </c>
      <c r="FA218" s="2">
        <f t="shared" si="650"/>
        <v>86.987413483468274</v>
      </c>
      <c r="FB218" s="2">
        <f t="shared" si="650"/>
        <v>88.731578151835151</v>
      </c>
      <c r="FC218" s="2">
        <f t="shared" si="650"/>
        <v>89.755591123910932</v>
      </c>
      <c r="FD218" s="2">
        <f t="shared" si="650"/>
        <v>89.90223527804649</v>
      </c>
      <c r="FE218" s="2">
        <f t="shared" si="650"/>
        <v>88.929746606415065</v>
      </c>
      <c r="FG218" s="2">
        <f t="shared" si="518"/>
        <v>0.99999910297672767</v>
      </c>
      <c r="FH218" s="2">
        <f t="shared" si="651"/>
        <v>0.99999917115844772</v>
      </c>
      <c r="FI218" s="2">
        <f t="shared" si="651"/>
        <v>0.99999913445776223</v>
      </c>
      <c r="FJ218" s="2">
        <f t="shared" si="651"/>
        <v>0.99999904524329519</v>
      </c>
      <c r="FK218" s="2">
        <f t="shared" si="651"/>
        <v>0.9999990374096166</v>
      </c>
      <c r="FL218" s="2">
        <f t="shared" si="651"/>
        <v>0.99999898179325952</v>
      </c>
      <c r="FM218" s="2">
        <f t="shared" si="651"/>
        <v>0.99999895063673461</v>
      </c>
      <c r="FN218" s="2">
        <f t="shared" si="651"/>
        <v>0.99999886082349521</v>
      </c>
      <c r="FO218" s="2">
        <f t="shared" si="651"/>
        <v>0.99999888298421813</v>
      </c>
      <c r="FP218" s="2">
        <f t="shared" si="651"/>
        <v>0.99999882332398171</v>
      </c>
      <c r="FQ218" s="2">
        <f t="shared" si="651"/>
        <v>0.99999894921898069</v>
      </c>
      <c r="FR218" s="2">
        <f t="shared" si="651"/>
        <v>0.99999907311530567</v>
      </c>
      <c r="FS218" s="2">
        <f t="shared" si="651"/>
        <v>0.99999896806200583</v>
      </c>
      <c r="FT218" s="2">
        <f t="shared" si="651"/>
        <v>0.99999875278882222</v>
      </c>
      <c r="FU218" s="2">
        <f t="shared" si="651"/>
        <v>0.99999864575183539</v>
      </c>
      <c r="FW218" s="2">
        <f t="shared" si="536"/>
        <v>0.99147916886545484</v>
      </c>
      <c r="FX218" s="2">
        <f t="shared" si="588"/>
        <v>0.99441964951947903</v>
      </c>
      <c r="FY218" s="2">
        <f t="shared" si="589"/>
        <v>0.99493258417514274</v>
      </c>
      <c r="FZ218" s="2">
        <f t="shared" si="590"/>
        <v>0.99392519192052065</v>
      </c>
      <c r="GA218" s="2">
        <f t="shared" si="591"/>
        <v>0.99349028324775057</v>
      </c>
      <c r="GB218" s="2">
        <f t="shared" si="592"/>
        <v>0.99384785499511863</v>
      </c>
      <c r="GC218" s="2">
        <f t="shared" si="593"/>
        <v>0.99411717185617954</v>
      </c>
      <c r="GD218" s="2">
        <f t="shared" si="594"/>
        <v>0.99505211494695467</v>
      </c>
      <c r="GE218" s="2">
        <f t="shared" si="595"/>
        <v>0.99464966618842254</v>
      </c>
      <c r="GF218" s="2">
        <f t="shared" si="596"/>
        <v>0.99349096399594639</v>
      </c>
      <c r="GG218" s="2">
        <f t="shared" si="597"/>
        <v>0.99267414847806601</v>
      </c>
      <c r="GH218" s="2">
        <f t="shared" si="598"/>
        <v>0.99274340986950738</v>
      </c>
      <c r="GI218" s="2">
        <f t="shared" si="599"/>
        <v>0.99171713347476942</v>
      </c>
      <c r="GJ218" s="2">
        <f t="shared" si="600"/>
        <v>0.99046631269536745</v>
      </c>
      <c r="GK218" s="2">
        <f t="shared" si="601"/>
        <v>0.98942117192463797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4.0821673677791457E-63</v>
      </c>
      <c r="HT218" s="86">
        <f t="shared" si="630"/>
        <v>5.0070454126050852E-78</v>
      </c>
      <c r="HU218" s="86">
        <f t="shared" si="631"/>
        <v>8.1344447732787098E-90</v>
      </c>
      <c r="HV218" s="86">
        <f t="shared" si="632"/>
        <v>3.2307746437031849E-94</v>
      </c>
      <c r="HW218" s="86">
        <f t="shared" si="633"/>
        <v>1.6507787297213516E-96</v>
      </c>
      <c r="HX218" s="86">
        <f t="shared" si="634"/>
        <v>1.8611628881340822E-95</v>
      </c>
      <c r="HY218" s="86">
        <f t="shared" si="635"/>
        <v>1.7410691035191103E-90</v>
      </c>
      <c r="HZ218" s="86">
        <f t="shared" si="636"/>
        <v>8.6564956966783769E-107</v>
      </c>
      <c r="IA218" s="86">
        <f t="shared" si="637"/>
        <v>4.2154352594376628E-99</v>
      </c>
      <c r="IB218" s="86">
        <f t="shared" si="638"/>
        <v>1.0508198169327637E-94</v>
      </c>
      <c r="IC218" s="86">
        <f t="shared" si="639"/>
        <v>5.8217349760764287E-92</v>
      </c>
      <c r="ID218" s="86">
        <f t="shared" si="640"/>
        <v>1.9630607712121978E-87</v>
      </c>
      <c r="IE218" s="86">
        <f t="shared" si="641"/>
        <v>2.1432328363759024E-86</v>
      </c>
      <c r="IF218" s="86">
        <f t="shared" si="642"/>
        <v>2.0013580302283074E-169</v>
      </c>
      <c r="IG218" s="86">
        <f t="shared" si="643"/>
        <v>7.4658983026481521E-162</v>
      </c>
      <c r="II218" s="86">
        <f t="shared" si="540"/>
        <v>3.5441958401787136E-10</v>
      </c>
      <c r="IJ218" s="86">
        <f t="shared" si="541"/>
        <v>6.8352250922169152E-13</v>
      </c>
      <c r="IK218" s="86">
        <f t="shared" si="542"/>
        <v>2.2277421643641006E-15</v>
      </c>
      <c r="IL218" s="86">
        <f t="shared" si="543"/>
        <v>3.0474385280834269E-15</v>
      </c>
      <c r="IM218" s="86">
        <f t="shared" si="544"/>
        <v>8.897428487981935E-16</v>
      </c>
      <c r="IN218" s="86">
        <f t="shared" si="545"/>
        <v>1.2930167469784247E-15</v>
      </c>
      <c r="IO218" s="86">
        <f t="shared" si="546"/>
        <v>3.9992790863166048E-15</v>
      </c>
      <c r="IP218" s="86">
        <f t="shared" si="547"/>
        <v>2.8473558617860511E-18</v>
      </c>
      <c r="IQ218" s="86">
        <f t="shared" si="548"/>
        <v>7.9108732456108185E-17</v>
      </c>
      <c r="IR218" s="86">
        <f t="shared" si="549"/>
        <v>1.8139731925992221E-15</v>
      </c>
      <c r="IS218" s="86">
        <f t="shared" si="550"/>
        <v>1.2539662755580517E-14</v>
      </c>
      <c r="IT218" s="86">
        <f t="shared" si="551"/>
        <v>6.4670298996570746E-14</v>
      </c>
      <c r="IU218" s="86">
        <f t="shared" si="552"/>
        <v>1.5351519655234929E-13</v>
      </c>
      <c r="IV218" s="86">
        <f t="shared" si="553"/>
        <v>2.5468556937360746E-13</v>
      </c>
      <c r="IW218" s="86">
        <f t="shared" si="554"/>
        <v>1.814549894404338E-16</v>
      </c>
      <c r="IY218" s="86">
        <f t="shared" si="555"/>
        <v>3.5441958401787136E-10</v>
      </c>
      <c r="IZ218" s="86">
        <f t="shared" si="556"/>
        <v>6.8352250922169152E-13</v>
      </c>
      <c r="JA218" s="86">
        <f t="shared" si="557"/>
        <v>2.2277421643641006E-15</v>
      </c>
      <c r="JB218" s="86">
        <f t="shared" si="558"/>
        <v>3.0474385280834269E-15</v>
      </c>
      <c r="JC218" s="86">
        <f t="shared" si="559"/>
        <v>8.897428487981935E-16</v>
      </c>
      <c r="JD218" s="86">
        <f t="shared" si="560"/>
        <v>1.2930167469784247E-15</v>
      </c>
      <c r="JE218" s="86">
        <f t="shared" si="561"/>
        <v>3.9992790863166048E-15</v>
      </c>
      <c r="JF218" s="86">
        <f t="shared" si="562"/>
        <v>2.8473558617860511E-18</v>
      </c>
      <c r="JG218" s="86">
        <f t="shared" si="563"/>
        <v>7.9108732456108185E-17</v>
      </c>
      <c r="JH218" s="86">
        <f t="shared" si="564"/>
        <v>1.8139731925992221E-15</v>
      </c>
      <c r="JI218" s="86">
        <f t="shared" si="565"/>
        <v>1.2539662755580517E-14</v>
      </c>
      <c r="JJ218" s="86">
        <f t="shared" si="566"/>
        <v>6.4670298996570746E-14</v>
      </c>
      <c r="JK218" s="86">
        <f t="shared" si="567"/>
        <v>1.5351519655234929E-13</v>
      </c>
      <c r="JL218" s="86">
        <f t="shared" si="568"/>
        <v>2.5468556937360746E-13</v>
      </c>
      <c r="JM218" s="86">
        <f t="shared" si="569"/>
        <v>1.814549894404338E-16</v>
      </c>
    </row>
    <row r="219" spans="2:273" x14ac:dyDescent="0.25">
      <c r="B219" s="2">
        <v>192</v>
      </c>
      <c r="C219" s="37">
        <v>88.650999999999996</v>
      </c>
      <c r="D219" s="37">
        <v>86.759</v>
      </c>
      <c r="E219" s="37">
        <v>85.930999999999997</v>
      </c>
      <c r="F219" s="37">
        <v>86.052000000000007</v>
      </c>
      <c r="G219" s="37">
        <v>87.483000000000004</v>
      </c>
      <c r="H219" s="37">
        <v>87.483000000000004</v>
      </c>
      <c r="I219" s="37">
        <v>89.671999999999997</v>
      </c>
      <c r="J219" s="37">
        <v>88.052000000000007</v>
      </c>
      <c r="K219" s="37">
        <v>89.5</v>
      </c>
      <c r="L219" s="37">
        <v>90.447999999999993</v>
      </c>
      <c r="M219" s="37">
        <v>89.155000000000001</v>
      </c>
      <c r="N219" s="37">
        <v>89.054000000000002</v>
      </c>
      <c r="O219" s="37">
        <v>91.570999999999998</v>
      </c>
      <c r="P219" s="37">
        <v>92.614000000000004</v>
      </c>
      <c r="Q219" s="37">
        <v>90.438999999999993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109.76339981238274</v>
      </c>
      <c r="DL219" s="2">
        <f t="shared" ref="DL219:DY227" si="713">BP$228*$B219+BP$229</f>
        <v>122.82374527665317</v>
      </c>
      <c r="DM219" s="2">
        <f t="shared" si="713"/>
        <v>124.04453960863694</v>
      </c>
      <c r="DN219" s="2">
        <f t="shared" si="713"/>
        <v>130.15682968960866</v>
      </c>
      <c r="DO219" s="2">
        <f t="shared" si="713"/>
        <v>125.63116988742962</v>
      </c>
      <c r="DP219" s="2">
        <f t="shared" si="713"/>
        <v>131.28984637494636</v>
      </c>
      <c r="DQ219" s="2">
        <f t="shared" si="713"/>
        <v>121.07525272641064</v>
      </c>
      <c r="DR219" s="2">
        <f t="shared" si="713"/>
        <v>134.54700840336136</v>
      </c>
      <c r="DS219" s="2">
        <f t="shared" si="713"/>
        <v>126.6087899159664</v>
      </c>
      <c r="DT219" s="2">
        <f t="shared" si="713"/>
        <v>126.73298067226891</v>
      </c>
      <c r="DU219" s="2">
        <f t="shared" si="713"/>
        <v>113.56272754130649</v>
      </c>
      <c r="DV219" s="2">
        <f t="shared" si="713"/>
        <v>119.9386632270169</v>
      </c>
      <c r="DW219" s="2">
        <f t="shared" si="713"/>
        <v>130.95988762446657</v>
      </c>
      <c r="DX219" s="2">
        <f t="shared" si="713"/>
        <v>129.73555659536541</v>
      </c>
      <c r="DY219" s="2">
        <f t="shared" si="713"/>
        <v>123.94807400815723</v>
      </c>
      <c r="EA219" s="2">
        <f t="shared" si="652"/>
        <v>85.620468750000015</v>
      </c>
      <c r="EB219" s="2">
        <f t="shared" ref="EB219:EB227" si="714">CF$228*$B219+CF$229</f>
        <v>84.163692812138379</v>
      </c>
      <c r="EC219" s="2">
        <f t="shared" ref="EC219:EC227" si="715">CG$228*$B219+CG$229</f>
        <v>82.753171856106405</v>
      </c>
      <c r="ED219" s="2">
        <f t="shared" ref="ED219:ED227" si="716">CH$228*$B219+CH$229</f>
        <v>83.02066942749201</v>
      </c>
      <c r="EE219" s="2">
        <f t="shared" ref="EE219:EE227" si="717">CI$228*$B219+CI$229</f>
        <v>87.882466995815207</v>
      </c>
      <c r="EF219" s="2">
        <f t="shared" ref="EF219:EF227" si="718">CJ$228*$B219+CJ$229</f>
        <v>85.370907955224794</v>
      </c>
      <c r="EG219" s="2">
        <f t="shared" ref="EG219:EG227" si="719">CK$228*$B219+CK$229</f>
        <v>84.085514451701187</v>
      </c>
      <c r="EH219" s="2">
        <f t="shared" ref="EH219:EH227" si="720">CL$228*$B219+CL$229</f>
        <v>87.041189243939101</v>
      </c>
      <c r="EI219" s="2">
        <f t="shared" ref="EI219:EI227" si="721">CM$228*$B219+CM$229</f>
        <v>85.178694231998179</v>
      </c>
      <c r="EJ219" s="2">
        <f t="shared" ref="EJ219:EJ227" si="722">CN$228*$B219+CN$229</f>
        <v>87.127022489925537</v>
      </c>
      <c r="EK219" s="2">
        <f t="shared" ref="EK219:EK227" si="723">CO$228*$B219+CO$229</f>
        <v>87.333696291978654</v>
      </c>
      <c r="EL219" s="2">
        <f t="shared" ref="EL219:EL227" si="724">CP$228*$B219+CP$229</f>
        <v>90.25715549143537</v>
      </c>
      <c r="EM219" s="2">
        <f t="shared" ref="EM219:EM227" si="725">CQ$228*$B219+CQ$229</f>
        <v>92.834750259523162</v>
      </c>
      <c r="EN219" s="2">
        <f t="shared" ref="EN219:EN227" si="726">CR$228*$B219+CR$229</f>
        <v>89.452959151802801</v>
      </c>
      <c r="EO219" s="2">
        <f t="shared" ref="EO219:EO227" si="727">CS$228*$B219+CS$229</f>
        <v>91.708579954639617</v>
      </c>
      <c r="EQ219" s="2">
        <f t="shared" ref="EQ219:EQ227" si="728">CU$228*$B219+CU$229</f>
        <v>85.526894523658527</v>
      </c>
      <c r="ER219" s="2">
        <f t="shared" ref="ER219:FE227" si="729">CV$228*$B219+CV$229</f>
        <v>84.3639249337037</v>
      </c>
      <c r="ES219" s="2">
        <f t="shared" si="729"/>
        <v>84.13107384566004</v>
      </c>
      <c r="ET219" s="2">
        <f t="shared" si="729"/>
        <v>83.814818714419587</v>
      </c>
      <c r="EU219" s="2">
        <f t="shared" si="729"/>
        <v>85.52842070633649</v>
      </c>
      <c r="EV219" s="2">
        <f t="shared" si="729"/>
        <v>84.891069527061745</v>
      </c>
      <c r="EW219" s="2">
        <f t="shared" si="729"/>
        <v>85.847622192031977</v>
      </c>
      <c r="EX219" s="2">
        <f t="shared" si="729"/>
        <v>87.364414652429332</v>
      </c>
      <c r="EY219" s="2">
        <f t="shared" si="729"/>
        <v>86.616782258873073</v>
      </c>
      <c r="EZ219" s="2">
        <f t="shared" si="729"/>
        <v>86.944704069767468</v>
      </c>
      <c r="FA219" s="2">
        <f t="shared" si="729"/>
        <v>86.840023987356133</v>
      </c>
      <c r="FB219" s="2">
        <f t="shared" si="729"/>
        <v>88.614165349955925</v>
      </c>
      <c r="FC219" s="2">
        <f t="shared" si="729"/>
        <v>89.637334157954513</v>
      </c>
      <c r="FD219" s="2">
        <f t="shared" si="729"/>
        <v>89.774229203895473</v>
      </c>
      <c r="FE219" s="2">
        <f t="shared" si="729"/>
        <v>88.784782218254918</v>
      </c>
      <c r="FG219" s="2">
        <f t="shared" ref="FG219:FG227" si="730">POWER(10,($B219-C$231)/C$229)/(1+POWER(10,($B219-C$231)/C$229))</f>
        <v>0.99999918190498793</v>
      </c>
      <c r="FH219" s="2">
        <f t="shared" ref="FH219:FU227" si="731">POWER(10,($B219-D$231)/D$229)/(1+POWER(10,($B219-D$231)/D$229))</f>
        <v>0.9999992440874651</v>
      </c>
      <c r="FI219" s="2">
        <f t="shared" si="731"/>
        <v>0.99999921061603703</v>
      </c>
      <c r="FJ219" s="2">
        <f t="shared" si="731"/>
        <v>0.99999912925146306</v>
      </c>
      <c r="FK219" s="2">
        <f t="shared" si="731"/>
        <v>0.9999991221070621</v>
      </c>
      <c r="FL219" s="2">
        <f t="shared" si="731"/>
        <v>0.99999907138433286</v>
      </c>
      <c r="FM219" s="2">
        <f t="shared" si="731"/>
        <v>0.99999904296923914</v>
      </c>
      <c r="FN219" s="2">
        <f t="shared" si="731"/>
        <v>0.99999896105857555</v>
      </c>
      <c r="FO219" s="2">
        <f t="shared" si="731"/>
        <v>0.99999898126939901</v>
      </c>
      <c r="FP219" s="2">
        <f t="shared" si="731"/>
        <v>0.99999892685860581</v>
      </c>
      <c r="FQ219" s="2">
        <f t="shared" si="731"/>
        <v>0.99999904167623199</v>
      </c>
      <c r="FR219" s="2">
        <f t="shared" si="731"/>
        <v>0.99999915467104294</v>
      </c>
      <c r="FS219" s="2">
        <f t="shared" si="731"/>
        <v>0.99999905886127827</v>
      </c>
      <c r="FT219" s="2">
        <f t="shared" si="731"/>
        <v>0.99999886252976211</v>
      </c>
      <c r="FU219" s="2">
        <f t="shared" si="731"/>
        <v>0.9999987649108476</v>
      </c>
      <c r="FW219" s="2">
        <f t="shared" si="536"/>
        <v>0.99222307897013828</v>
      </c>
      <c r="FX219" s="2">
        <f t="shared" si="588"/>
        <v>0.99490815972806101</v>
      </c>
      <c r="FY219" s="2">
        <f t="shared" si="589"/>
        <v>0.99537640028035934</v>
      </c>
      <c r="FZ219" s="2">
        <f t="shared" si="590"/>
        <v>0.99445674621966373</v>
      </c>
      <c r="GA219" s="2">
        <f t="shared" si="591"/>
        <v>0.99405966522905254</v>
      </c>
      <c r="GB219" s="2">
        <f t="shared" si="592"/>
        <v>0.99438613816291965</v>
      </c>
      <c r="GC219" s="2">
        <f t="shared" si="593"/>
        <v>0.99463201836468007</v>
      </c>
      <c r="GD219" s="2">
        <f t="shared" si="594"/>
        <v>0.99548550977012784</v>
      </c>
      <c r="GE219" s="2">
        <f t="shared" si="595"/>
        <v>0.99511813932937798</v>
      </c>
      <c r="GF219" s="2">
        <f t="shared" si="596"/>
        <v>0.99406028679058656</v>
      </c>
      <c r="GG219" s="2">
        <f t="shared" si="597"/>
        <v>0.99331443451888357</v>
      </c>
      <c r="GH219" s="2">
        <f t="shared" si="598"/>
        <v>0.99337768278624494</v>
      </c>
      <c r="GI219" s="2">
        <f t="shared" si="599"/>
        <v>0.99244042651219666</v>
      </c>
      <c r="GJ219" s="2">
        <f t="shared" si="600"/>
        <v>0.99129787396374525</v>
      </c>
      <c r="GK219" s="2">
        <f t="shared" si="601"/>
        <v>0.99034300518239715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1.0662224104169069E-64</v>
      </c>
      <c r="HT219" s="86">
        <f t="shared" si="630"/>
        <v>7.0222912852922003E-80</v>
      </c>
      <c r="HU219" s="86">
        <f t="shared" si="631"/>
        <v>5.6667345266468601E-92</v>
      </c>
      <c r="HV219" s="86">
        <f t="shared" si="632"/>
        <v>1.7035651184841753E-96</v>
      </c>
      <c r="HW219" s="86">
        <f t="shared" si="633"/>
        <v>6.8302162574736948E-99</v>
      </c>
      <c r="HX219" s="86">
        <f t="shared" si="634"/>
        <v>8.7058326737788085E-98</v>
      </c>
      <c r="HY219" s="86">
        <f t="shared" si="635"/>
        <v>1.0780777049377736E-92</v>
      </c>
      <c r="HZ219" s="86">
        <f t="shared" si="636"/>
        <v>2.2873950905083296E-109</v>
      </c>
      <c r="IA219" s="86">
        <f t="shared" si="637"/>
        <v>1.6463175107361696E-101</v>
      </c>
      <c r="IB219" s="86">
        <f t="shared" si="638"/>
        <v>4.8621863197570024E-97</v>
      </c>
      <c r="IC219" s="86">
        <f t="shared" si="639"/>
        <v>3.0273731770056716E-94</v>
      </c>
      <c r="ID219" s="86">
        <f t="shared" si="640"/>
        <v>1.3562934153040047E-89</v>
      </c>
      <c r="IE219" s="86">
        <f t="shared" si="641"/>
        <v>1.435865266060265E-88</v>
      </c>
      <c r="IF219" s="86">
        <f t="shared" si="642"/>
        <v>7.3909477526568179E-174</v>
      </c>
      <c r="IG219" s="86">
        <f t="shared" si="643"/>
        <v>3.7739934293106931E-166</v>
      </c>
      <c r="II219" s="86">
        <f t="shared" si="540"/>
        <v>1.6123583488545664E-10</v>
      </c>
      <c r="IJ219" s="86">
        <f t="shared" si="541"/>
        <v>2.6648272263877508E-13</v>
      </c>
      <c r="IK219" s="86">
        <f t="shared" si="542"/>
        <v>7.2485246330589082E-16</v>
      </c>
      <c r="IL219" s="86">
        <f t="shared" si="543"/>
        <v>9.6297346979506332E-16</v>
      </c>
      <c r="IM219" s="86">
        <f t="shared" si="544"/>
        <v>2.645334428451264E-16</v>
      </c>
      <c r="IN219" s="86">
        <f t="shared" si="545"/>
        <v>3.9501192349447803E-16</v>
      </c>
      <c r="IO219" s="86">
        <f t="shared" si="546"/>
        <v>1.2854407308936718E-15</v>
      </c>
      <c r="IP219" s="86">
        <f t="shared" si="547"/>
        <v>7.3970150946857259E-19</v>
      </c>
      <c r="IQ219" s="86">
        <f t="shared" si="548"/>
        <v>2.2627779465810727E-17</v>
      </c>
      <c r="IR219" s="86">
        <f t="shared" si="549"/>
        <v>5.5351498234483568E-16</v>
      </c>
      <c r="IS219" s="86">
        <f t="shared" si="550"/>
        <v>3.9947793594305102E-15</v>
      </c>
      <c r="IT219" s="86">
        <f t="shared" si="551"/>
        <v>2.1947624014494122E-14</v>
      </c>
      <c r="IU219" s="86">
        <f t="shared" si="552"/>
        <v>5.2238126873392706E-14</v>
      </c>
      <c r="IV219" s="86">
        <f t="shared" si="553"/>
        <v>8.5517619636770521E-14</v>
      </c>
      <c r="IW219" s="86">
        <f t="shared" si="554"/>
        <v>4.432807723696077E-17</v>
      </c>
      <c r="IY219" s="86">
        <f t="shared" si="555"/>
        <v>1.6123583488545664E-10</v>
      </c>
      <c r="IZ219" s="86">
        <f t="shared" si="556"/>
        <v>2.6648272263877508E-13</v>
      </c>
      <c r="JA219" s="86">
        <f t="shared" si="557"/>
        <v>7.2485246330589082E-16</v>
      </c>
      <c r="JB219" s="86">
        <f t="shared" si="558"/>
        <v>9.6297346979506332E-16</v>
      </c>
      <c r="JC219" s="86">
        <f t="shared" si="559"/>
        <v>2.645334428451264E-16</v>
      </c>
      <c r="JD219" s="86">
        <f t="shared" si="560"/>
        <v>3.9501192349447803E-16</v>
      </c>
      <c r="JE219" s="86">
        <f t="shared" si="561"/>
        <v>1.2854407308936718E-15</v>
      </c>
      <c r="JF219" s="86">
        <f t="shared" si="562"/>
        <v>7.3970150946857259E-19</v>
      </c>
      <c r="JG219" s="86">
        <f t="shared" si="563"/>
        <v>2.2627779465810727E-17</v>
      </c>
      <c r="JH219" s="86">
        <f t="shared" si="564"/>
        <v>5.5351498234483568E-16</v>
      </c>
      <c r="JI219" s="86">
        <f t="shared" si="565"/>
        <v>3.9947793594305102E-15</v>
      </c>
      <c r="JJ219" s="86">
        <f t="shared" si="566"/>
        <v>2.1947624014494122E-14</v>
      </c>
      <c r="JK219" s="86">
        <f t="shared" si="567"/>
        <v>5.2238126873392706E-14</v>
      </c>
      <c r="JL219" s="86">
        <f t="shared" si="568"/>
        <v>8.5517619636770521E-14</v>
      </c>
      <c r="JM219" s="86">
        <f t="shared" si="569"/>
        <v>4.432807723696077E-17</v>
      </c>
    </row>
    <row r="220" spans="2:273" x14ac:dyDescent="0.25">
      <c r="B220" s="2">
        <v>193</v>
      </c>
      <c r="C220" s="37">
        <v>88.713999999999999</v>
      </c>
      <c r="D220" s="37">
        <v>84.861999999999995</v>
      </c>
      <c r="E220" s="37">
        <v>88.897000000000006</v>
      </c>
      <c r="F220" s="37">
        <v>87.534000000000006</v>
      </c>
      <c r="G220" s="37">
        <v>87.620999999999995</v>
      </c>
      <c r="H220" s="37">
        <v>86.259</v>
      </c>
      <c r="I220" s="37">
        <v>88.81</v>
      </c>
      <c r="J220" s="37">
        <v>90.414000000000001</v>
      </c>
      <c r="K220" s="37">
        <v>88.602999999999994</v>
      </c>
      <c r="L220" s="37">
        <v>89.947999999999993</v>
      </c>
      <c r="M220" s="37">
        <v>87.397000000000006</v>
      </c>
      <c r="N220" s="37">
        <v>90.179000000000002</v>
      </c>
      <c r="O220" s="37">
        <v>89.786000000000001</v>
      </c>
      <c r="P220" s="37">
        <v>93.86</v>
      </c>
      <c r="Q220" s="37">
        <v>92.421000000000006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109.7933466228893</v>
      </c>
      <c r="DL220" s="2">
        <f t="shared" si="713"/>
        <v>122.91284547908232</v>
      </c>
      <c r="DM220" s="2">
        <f t="shared" si="713"/>
        <v>124.15447543859645</v>
      </c>
      <c r="DN220" s="2">
        <f t="shared" si="713"/>
        <v>130.30786835357628</v>
      </c>
      <c r="DO220" s="2">
        <f t="shared" si="713"/>
        <v>125.75956125703563</v>
      </c>
      <c r="DP220" s="2">
        <f t="shared" si="713"/>
        <v>131.43830892320892</v>
      </c>
      <c r="DQ220" s="2">
        <f t="shared" si="713"/>
        <v>121.1659864864865</v>
      </c>
      <c r="DR220" s="2">
        <f t="shared" si="713"/>
        <v>134.70960336134453</v>
      </c>
      <c r="DS220" s="2">
        <f t="shared" si="713"/>
        <v>126.71265686274511</v>
      </c>
      <c r="DT220" s="2">
        <f t="shared" si="713"/>
        <v>126.83176806722689</v>
      </c>
      <c r="DU220" s="2">
        <f t="shared" si="713"/>
        <v>113.5821675237991</v>
      </c>
      <c r="DV220" s="2">
        <f t="shared" si="713"/>
        <v>119.99178808630396</v>
      </c>
      <c r="DW220" s="2">
        <f t="shared" si="713"/>
        <v>131.08295163584637</v>
      </c>
      <c r="DX220" s="2">
        <f t="shared" si="713"/>
        <v>129.85382464349377</v>
      </c>
      <c r="DY220" s="2">
        <f t="shared" si="713"/>
        <v>124.04463552094923</v>
      </c>
      <c r="EA220" s="2">
        <f t="shared" si="652"/>
        <v>85.519542701863358</v>
      </c>
      <c r="EB220" s="2">
        <f t="shared" si="714"/>
        <v>84.038160537482341</v>
      </c>
      <c r="EC220" s="2">
        <f t="shared" si="715"/>
        <v>82.620386003627559</v>
      </c>
      <c r="ED220" s="2">
        <f t="shared" si="716"/>
        <v>82.893237818463632</v>
      </c>
      <c r="EE220" s="2">
        <f t="shared" si="717"/>
        <v>87.814035622255659</v>
      </c>
      <c r="EF220" s="2">
        <f t="shared" si="718"/>
        <v>85.262085375909621</v>
      </c>
      <c r="EG220" s="2">
        <f t="shared" si="719"/>
        <v>83.960637627868692</v>
      </c>
      <c r="EH220" s="2">
        <f t="shared" si="720"/>
        <v>86.941348678908284</v>
      </c>
      <c r="EI220" s="2">
        <f t="shared" si="721"/>
        <v>85.042242501391499</v>
      </c>
      <c r="EJ220" s="2">
        <f t="shared" si="722"/>
        <v>87.008558923818612</v>
      </c>
      <c r="EK220" s="2">
        <f t="shared" si="723"/>
        <v>87.19156285253105</v>
      </c>
      <c r="EL220" s="2">
        <f t="shared" si="724"/>
        <v>90.157318677292295</v>
      </c>
      <c r="EM220" s="2">
        <f t="shared" si="725"/>
        <v>92.751278003577596</v>
      </c>
      <c r="EN220" s="2">
        <f t="shared" si="726"/>
        <v>89.3213547628161</v>
      </c>
      <c r="EO220" s="2">
        <f t="shared" si="727"/>
        <v>91.594256482051833</v>
      </c>
      <c r="EQ220" s="2">
        <f t="shared" si="728"/>
        <v>85.424985250496078</v>
      </c>
      <c r="ER220" s="2">
        <f t="shared" si="729"/>
        <v>84.240462234461901</v>
      </c>
      <c r="ES220" s="2">
        <f t="shared" si="729"/>
        <v>84.012665789353008</v>
      </c>
      <c r="ET220" s="2">
        <f t="shared" si="729"/>
        <v>83.695827633628141</v>
      </c>
      <c r="EU220" s="2">
        <f t="shared" si="729"/>
        <v>85.435088686835797</v>
      </c>
      <c r="EV220" s="2">
        <f t="shared" si="729"/>
        <v>84.777208829037221</v>
      </c>
      <c r="EW220" s="2">
        <f t="shared" si="729"/>
        <v>85.741175776778107</v>
      </c>
      <c r="EX220" s="2">
        <f t="shared" si="729"/>
        <v>87.267944269367277</v>
      </c>
      <c r="EY220" s="2">
        <f t="shared" si="729"/>
        <v>86.495230168751263</v>
      </c>
      <c r="EZ220" s="2">
        <f t="shared" si="729"/>
        <v>86.824300350327988</v>
      </c>
      <c r="FA220" s="2">
        <f t="shared" si="729"/>
        <v>86.692634491243993</v>
      </c>
      <c r="FB220" s="2">
        <f t="shared" si="729"/>
        <v>88.496752548076699</v>
      </c>
      <c r="FC220" s="2">
        <f t="shared" si="729"/>
        <v>89.519077191998093</v>
      </c>
      <c r="FD220" s="2">
        <f t="shared" si="729"/>
        <v>89.646223129744442</v>
      </c>
      <c r="FE220" s="2">
        <f t="shared" si="729"/>
        <v>88.639817830094785</v>
      </c>
      <c r="FG220" s="2">
        <f t="shared" si="730"/>
        <v>0.9999992538884277</v>
      </c>
      <c r="FH220" s="2">
        <f t="shared" si="731"/>
        <v>0.99999931059952873</v>
      </c>
      <c r="FI220" s="2">
        <f t="shared" si="731"/>
        <v>0.99999928007321937</v>
      </c>
      <c r="FJ220" s="2">
        <f t="shared" si="731"/>
        <v>0.99999920586783519</v>
      </c>
      <c r="FK220" s="2">
        <f t="shared" si="731"/>
        <v>0.99999919935206305</v>
      </c>
      <c r="FL220" s="2">
        <f t="shared" si="731"/>
        <v>0.99999915309237675</v>
      </c>
      <c r="FM220" s="2">
        <f t="shared" si="731"/>
        <v>0.99999912717749906</v>
      </c>
      <c r="FN220" s="2">
        <f t="shared" si="731"/>
        <v>0.99999905247407284</v>
      </c>
      <c r="FO220" s="2">
        <f t="shared" si="731"/>
        <v>0.99999907090656626</v>
      </c>
      <c r="FP220" s="2">
        <f t="shared" si="731"/>
        <v>0.99999902128332396</v>
      </c>
      <c r="FQ220" s="2">
        <f t="shared" si="731"/>
        <v>0.99999912599826224</v>
      </c>
      <c r="FR220" s="2">
        <f t="shared" si="731"/>
        <v>0.99999922905077099</v>
      </c>
      <c r="FS220" s="2">
        <f t="shared" si="731"/>
        <v>0.9999991416712134</v>
      </c>
      <c r="FT220" s="2">
        <f t="shared" si="731"/>
        <v>0.99999896261470977</v>
      </c>
      <c r="FU220" s="2">
        <f t="shared" si="731"/>
        <v>0.99999887358518302</v>
      </c>
      <c r="FW220" s="2">
        <f t="shared" ref="FW220:FW227" si="748">POWER(10,($B220-C$232)/C$229)/(1+POWER(10,($B220-C$232)/C$229))</f>
        <v>0.99290250701771321</v>
      </c>
      <c r="FX220" s="2">
        <f t="shared" si="588"/>
        <v>0.99535410499447485</v>
      </c>
      <c r="FY220" s="2">
        <f t="shared" si="589"/>
        <v>0.99578151074495724</v>
      </c>
      <c r="FZ220" s="2">
        <f t="shared" si="590"/>
        <v>0.99494202545893096</v>
      </c>
      <c r="GA220" s="2">
        <f t="shared" si="591"/>
        <v>0.99457951709400361</v>
      </c>
      <c r="GB220" s="2">
        <f t="shared" si="592"/>
        <v>0.99487756688204176</v>
      </c>
      <c r="GC220" s="2">
        <f t="shared" si="593"/>
        <v>0.99510202913296097</v>
      </c>
      <c r="GD220" s="2">
        <f t="shared" si="594"/>
        <v>0.99588109984110706</v>
      </c>
      <c r="GE220" s="2">
        <f t="shared" si="595"/>
        <v>0.9955457768369429</v>
      </c>
      <c r="GF220" s="2">
        <f t="shared" si="596"/>
        <v>0.99458008455788371</v>
      </c>
      <c r="GG220" s="2">
        <f t="shared" si="597"/>
        <v>0.99389910291678218</v>
      </c>
      <c r="GH220" s="2">
        <f t="shared" si="598"/>
        <v>0.99395685362555031</v>
      </c>
      <c r="GI220" s="2">
        <f t="shared" si="599"/>
        <v>0.99310099809447927</v>
      </c>
      <c r="GJ220" s="2">
        <f t="shared" si="600"/>
        <v>0.99205748520337267</v>
      </c>
      <c r="GK220" s="2">
        <f t="shared" si="601"/>
        <v>0.99118522604150783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2.6592256354334865E-66</v>
      </c>
      <c r="HT220" s="86">
        <f t="shared" si="630"/>
        <v>9.3588002141975988E-82</v>
      </c>
      <c r="HU220" s="86">
        <f t="shared" si="631"/>
        <v>3.7180747068522464E-94</v>
      </c>
      <c r="HV220" s="86">
        <f t="shared" si="632"/>
        <v>8.4288311740327737E-99</v>
      </c>
      <c r="HW220" s="86">
        <f t="shared" si="633"/>
        <v>2.6403245340397653E-101</v>
      </c>
      <c r="HX220" s="86">
        <f t="shared" si="634"/>
        <v>3.8132873947608167E-100</v>
      </c>
      <c r="HY220" s="86">
        <f t="shared" si="635"/>
        <v>6.2722743624798592E-95</v>
      </c>
      <c r="HZ220" s="86">
        <f t="shared" si="636"/>
        <v>5.625393262425938E-112</v>
      </c>
      <c r="IA220" s="86">
        <f t="shared" si="637"/>
        <v>6.009396349881245E-104</v>
      </c>
      <c r="IB220" s="86">
        <f t="shared" si="638"/>
        <v>2.1050160057271951E-99</v>
      </c>
      <c r="IC220" s="86">
        <f t="shared" si="639"/>
        <v>1.4743731826727772E-96</v>
      </c>
      <c r="ID220" s="86">
        <f t="shared" si="640"/>
        <v>8.8095719488200536E-92</v>
      </c>
      <c r="IE220" s="86">
        <f t="shared" si="641"/>
        <v>9.0298660896983818E-91</v>
      </c>
      <c r="IF220" s="86">
        <f t="shared" si="642"/>
        <v>2.3894074578348043E-178</v>
      </c>
      <c r="IG220" s="86">
        <f t="shared" si="643"/>
        <v>1.6737260325264762E-170</v>
      </c>
      <c r="II220" s="86">
        <f t="shared" ref="II220:II227" si="752" xml:space="preserve"> _xlfn.NORM.DIST($B220, C$10, ABS(C$14), TRUE) * _xlfn.NORM.DIST(($B220 - C$10)*C$18, 0, ABS(C$14), TRUE) * 2</f>
        <v>7.2299587211859411E-11</v>
      </c>
      <c r="IJ220" s="86">
        <f t="shared" ref="IJ220:IJ227" si="753" xml:space="preserve"> _xlfn.NORM.DIST($B220, D$10, ABS(D$14), TRUE) * _xlfn.NORM.DIST(($B220 - D$10)*D$18, 0, ABS(D$14), TRUE) * 2</f>
        <v>1.0224196680754534E-13</v>
      </c>
      <c r="IK220" s="86">
        <f t="shared" ref="IK220:IK227" si="754" xml:space="preserve"> _xlfn.NORM.DIST($B220, E$10, ABS(E$14), TRUE) * _xlfn.NORM.DIST(($B220 - E$10)*E$18, 0, ABS(E$14), TRUE) * 2</f>
        <v>2.31443536194681E-16</v>
      </c>
      <c r="IL220" s="86">
        <f t="shared" ref="IL220:IL227" si="755" xml:space="preserve"> _xlfn.NORM.DIST($B220, F$10, ABS(F$14), TRUE) * _xlfn.NORM.DIST(($B220 - F$10)*F$18, 0, ABS(F$14), TRUE) * 2</f>
        <v>2.9826023878868904E-16</v>
      </c>
      <c r="IM220" s="86">
        <f t="shared" ref="IM220:IM227" si="756" xml:space="preserve"> _xlfn.NORM.DIST($B220, G$10, ABS(G$14), TRUE) * _xlfn.NORM.DIST(($B220 - G$10)*G$18, 0, ABS(G$14), TRUE) * 2</f>
        <v>7.6984415637539291E-17</v>
      </c>
      <c r="IN220" s="86">
        <f t="shared" ref="IN220:IN227" si="757" xml:space="preserve"> _xlfn.NORM.DIST($B220, H$10, ABS(H$14), TRUE) * _xlfn.NORM.DIST(($B220 - H$10)*H$18, 0, ABS(H$14), TRUE) * 2</f>
        <v>1.1820448787842277E-16</v>
      </c>
      <c r="IO220" s="86">
        <f t="shared" ref="IO220:IO227" si="758" xml:space="preserve"> _xlfn.NORM.DIST($B220, I$10, ABS(I$14), TRUE) * _xlfn.NORM.DIST(($B220 - I$10)*I$18, 0, ABS(I$14), TRUE) * 2</f>
        <v>4.05142832469544E-16</v>
      </c>
      <c r="IP220" s="86">
        <f t="shared" ref="IP220:IP227" si="759" xml:space="preserve"> _xlfn.NORM.DIST($B220, J$10, ABS(J$14), TRUE) * _xlfn.NORM.DIST(($B220 - J$10)*J$18, 0, ABS(J$14), TRUE) * 2</f>
        <v>1.8786102449508711E-19</v>
      </c>
      <c r="IQ220" s="86">
        <f t="shared" ref="IQ220:IQ227" si="760" xml:space="preserve"> _xlfn.NORM.DIST($B220, K$10, ABS(K$14), TRUE) * _xlfn.NORM.DIST(($B220 - K$10)*K$18, 0, ABS(K$14), TRUE) * 2</f>
        <v>6.3359426336817422E-18</v>
      </c>
      <c r="IR220" s="86">
        <f t="shared" ref="IR220:IR227" si="761" xml:space="preserve"> _xlfn.NORM.DIST($B220, L$10, ABS(L$14), TRUE) * _xlfn.NORM.DIST(($B220 - L$10)*L$18, 0, ABS(L$14), TRUE) * 2</f>
        <v>1.654012277865064E-16</v>
      </c>
      <c r="IS220" s="86">
        <f t="shared" ref="IS220:IS227" si="762" xml:space="preserve"> _xlfn.NORM.DIST($B220, M$10, ABS(M$14), TRUE) * _xlfn.NORM.DIST(($B220 - M$10)*M$18, 0, ABS(M$14), TRUE) * 2</f>
        <v>1.2466529532505512E-15</v>
      </c>
      <c r="IT220" s="86">
        <f t="shared" ref="IT220:IT227" si="763" xml:space="preserve"> _xlfn.NORM.DIST($B220, N$10, ABS(N$14), TRUE) * _xlfn.NORM.DIST(($B220 - N$10)*N$18, 0, ABS(N$14), TRUE) * 2</f>
        <v>7.3053589213935341E-15</v>
      </c>
      <c r="IU220" s="86">
        <f t="shared" ref="IU220:IU227" si="764" xml:space="preserve"> _xlfn.NORM.DIST($B220, O$10, ABS(O$14), TRUE) * _xlfn.NORM.DIST(($B220 - O$10)*O$18, 0, ABS(O$14), TRUE) * 2</f>
        <v>1.7425768561160496E-14</v>
      </c>
      <c r="IV220" s="86">
        <f t="shared" ref="IV220:IV227" si="765" xml:space="preserve"> _xlfn.NORM.DIST($B220, P$10, ABS(P$14), TRUE) * _xlfn.NORM.DIST(($B220 - P$10)*P$18, 0, ABS(P$14), TRUE) * 2</f>
        <v>2.8126059793771901E-14</v>
      </c>
      <c r="IW220" s="86">
        <f t="shared" ref="IW220:IW227" si="766" xml:space="preserve"> _xlfn.NORM.DIST($B220, Q$10, ABS(Q$14), TRUE) * _xlfn.NORM.DIST(($B220 - Q$10)*Q$18, 0, ABS(Q$14), TRUE) * 2</f>
        <v>1.0534664678564719E-17</v>
      </c>
      <c r="IY220" s="86">
        <f t="shared" ref="IY220:IY227" si="767">GM220+HC220+HS220+II220</f>
        <v>7.2299587211859411E-11</v>
      </c>
      <c r="IZ220" s="86">
        <f t="shared" ref="IZ220:IZ227" si="768">GN220+HD220+HT220+IJ220</f>
        <v>1.0224196680754534E-13</v>
      </c>
      <c r="JA220" s="86">
        <f t="shared" ref="JA220:JA227" si="769">GO220+HE220+HU220+IK220</f>
        <v>2.31443536194681E-16</v>
      </c>
      <c r="JB220" s="86">
        <f t="shared" ref="JB220:JB227" si="770">GP220+HF220+HV220+IL220</f>
        <v>2.9826023878868904E-16</v>
      </c>
      <c r="JC220" s="86">
        <f t="shared" ref="JC220:JC227" si="771">GQ220+HG220+HW220+IM220</f>
        <v>7.6984415637539291E-17</v>
      </c>
      <c r="JD220" s="86">
        <f t="shared" ref="JD220:JD227" si="772">GR220+HH220+HX220+IN220</f>
        <v>1.1820448787842277E-16</v>
      </c>
      <c r="JE220" s="86">
        <f t="shared" ref="JE220:JE227" si="773">GS220+HI220+HY220+IO220</f>
        <v>4.05142832469544E-16</v>
      </c>
      <c r="JF220" s="86">
        <f t="shared" ref="JF220:JF227" si="774">GT220+HJ220+HZ220+IP220</f>
        <v>1.8786102449508711E-19</v>
      </c>
      <c r="JG220" s="86">
        <f t="shared" ref="JG220:JG227" si="775">GU220+HK220+IA220+IQ220</f>
        <v>6.3359426336817422E-18</v>
      </c>
      <c r="JH220" s="86">
        <f t="shared" ref="JH220:JH227" si="776">GV220+HL220+IB220+IR220</f>
        <v>1.654012277865064E-16</v>
      </c>
      <c r="JI220" s="86">
        <f t="shared" ref="JI220:JI227" si="777">GW220+HM220+IC220+IS220</f>
        <v>1.2466529532505512E-15</v>
      </c>
      <c r="JJ220" s="86">
        <f t="shared" ref="JJ220:JJ227" si="778">GX220+HN220+ID220+IT220</f>
        <v>7.3053589213935341E-15</v>
      </c>
      <c r="JK220" s="86">
        <f t="shared" ref="JK220:JK227" si="779">GY220+HO220+IE220+IU220</f>
        <v>1.7425768561160496E-14</v>
      </c>
      <c r="JL220" s="86">
        <f t="shared" ref="JL220:JL227" si="780">GZ220+HP220+IF220+IV220</f>
        <v>2.8126059793771901E-14</v>
      </c>
      <c r="JM220" s="86">
        <f t="shared" ref="JM220:JM227" si="781">HA220+HQ220+IG220+IW220</f>
        <v>1.0534664678564719E-17</v>
      </c>
    </row>
    <row r="221" spans="2:273" x14ac:dyDescent="0.25">
      <c r="B221" s="2">
        <v>194</v>
      </c>
      <c r="C221" s="37">
        <v>86.81</v>
      </c>
      <c r="D221" s="37">
        <v>86.655000000000001</v>
      </c>
      <c r="E221" s="37">
        <v>85.879000000000005</v>
      </c>
      <c r="F221" s="37">
        <v>87.983000000000004</v>
      </c>
      <c r="G221" s="37">
        <v>87.930999999999997</v>
      </c>
      <c r="H221" s="37">
        <v>89.259</v>
      </c>
      <c r="I221" s="37">
        <v>90.016999999999996</v>
      </c>
      <c r="J221" s="37">
        <v>90.171999999999997</v>
      </c>
      <c r="K221" s="37">
        <v>88.569000000000003</v>
      </c>
      <c r="L221" s="37">
        <v>88.534000000000006</v>
      </c>
      <c r="M221" s="37">
        <v>88.947999999999993</v>
      </c>
      <c r="N221" s="37">
        <v>91.088999999999999</v>
      </c>
      <c r="O221" s="37">
        <v>91.393000000000001</v>
      </c>
      <c r="P221" s="37">
        <v>91.701999999999998</v>
      </c>
      <c r="Q221" s="37">
        <v>93.474000000000004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109.82329343339588</v>
      </c>
      <c r="DL221" s="2">
        <f t="shared" si="713"/>
        <v>123.00194568151147</v>
      </c>
      <c r="DM221" s="2">
        <f t="shared" si="713"/>
        <v>124.26441126855596</v>
      </c>
      <c r="DN221" s="2">
        <f t="shared" si="713"/>
        <v>130.45890701754388</v>
      </c>
      <c r="DO221" s="2">
        <f t="shared" si="713"/>
        <v>125.88795262664163</v>
      </c>
      <c r="DP221" s="2">
        <f t="shared" si="713"/>
        <v>131.58677147147145</v>
      </c>
      <c r="DQ221" s="2">
        <f t="shared" si="713"/>
        <v>121.25672024656237</v>
      </c>
      <c r="DR221" s="2">
        <f t="shared" si="713"/>
        <v>134.87219831932774</v>
      </c>
      <c r="DS221" s="2">
        <f t="shared" si="713"/>
        <v>126.81652380952383</v>
      </c>
      <c r="DT221" s="2">
        <f t="shared" si="713"/>
        <v>126.93055546218488</v>
      </c>
      <c r="DU221" s="2">
        <f t="shared" si="713"/>
        <v>113.60160750629171</v>
      </c>
      <c r="DV221" s="2">
        <f t="shared" si="713"/>
        <v>120.04491294559101</v>
      </c>
      <c r="DW221" s="2">
        <f t="shared" si="713"/>
        <v>131.2060156472262</v>
      </c>
      <c r="DX221" s="2">
        <f t="shared" si="713"/>
        <v>129.97209269162209</v>
      </c>
      <c r="DY221" s="2">
        <f t="shared" si="713"/>
        <v>124.14119703374122</v>
      </c>
      <c r="EA221" s="2">
        <f t="shared" si="652"/>
        <v>85.418616653726716</v>
      </c>
      <c r="EB221" s="2">
        <f t="shared" si="714"/>
        <v>83.912628262826303</v>
      </c>
      <c r="EC221" s="2">
        <f t="shared" si="715"/>
        <v>82.487600151148726</v>
      </c>
      <c r="ED221" s="2">
        <f t="shared" si="716"/>
        <v>82.765806209435254</v>
      </c>
      <c r="EE221" s="2">
        <f t="shared" si="717"/>
        <v>87.745604248696111</v>
      </c>
      <c r="EF221" s="2">
        <f t="shared" si="718"/>
        <v>85.153262796594447</v>
      </c>
      <c r="EG221" s="2">
        <f t="shared" si="719"/>
        <v>83.835760804036227</v>
      </c>
      <c r="EH221" s="2">
        <f t="shared" si="720"/>
        <v>86.841508113877467</v>
      </c>
      <c r="EI221" s="2">
        <f t="shared" si="721"/>
        <v>84.905790770784805</v>
      </c>
      <c r="EJ221" s="2">
        <f t="shared" si="722"/>
        <v>86.890095357711701</v>
      </c>
      <c r="EK221" s="2">
        <f t="shared" si="723"/>
        <v>87.049429413083445</v>
      </c>
      <c r="EL221" s="2">
        <f t="shared" si="724"/>
        <v>90.057481863149206</v>
      </c>
      <c r="EM221" s="2">
        <f t="shared" si="725"/>
        <v>92.667805747632016</v>
      </c>
      <c r="EN221" s="2">
        <f t="shared" si="726"/>
        <v>89.189750373829384</v>
      </c>
      <c r="EO221" s="2">
        <f t="shared" si="727"/>
        <v>91.479933009464062</v>
      </c>
      <c r="EQ221" s="2">
        <f t="shared" si="728"/>
        <v>85.32307597733363</v>
      </c>
      <c r="ER221" s="2">
        <f t="shared" si="729"/>
        <v>84.116999535220103</v>
      </c>
      <c r="ES221" s="2">
        <f t="shared" si="729"/>
        <v>83.89425773304599</v>
      </c>
      <c r="ET221" s="2">
        <f t="shared" si="729"/>
        <v>83.576836552836681</v>
      </c>
      <c r="EU221" s="2">
        <f t="shared" si="729"/>
        <v>85.34175666733509</v>
      </c>
      <c r="EV221" s="2">
        <f t="shared" si="729"/>
        <v>84.663348131012697</v>
      </c>
      <c r="EW221" s="2">
        <f t="shared" si="729"/>
        <v>85.634729361524236</v>
      </c>
      <c r="EX221" s="2">
        <f t="shared" si="729"/>
        <v>87.171473886305222</v>
      </c>
      <c r="EY221" s="2">
        <f t="shared" si="729"/>
        <v>86.373678078629439</v>
      </c>
      <c r="EZ221" s="2">
        <f t="shared" si="729"/>
        <v>86.703896630888522</v>
      </c>
      <c r="FA221" s="2">
        <f t="shared" si="729"/>
        <v>86.545244995131853</v>
      </c>
      <c r="FB221" s="2">
        <f t="shared" si="729"/>
        <v>88.379339746197473</v>
      </c>
      <c r="FC221" s="2">
        <f t="shared" si="729"/>
        <v>89.400820226041674</v>
      </c>
      <c r="FD221" s="2">
        <f t="shared" si="729"/>
        <v>89.518217055593425</v>
      </c>
      <c r="FE221" s="2">
        <f t="shared" si="729"/>
        <v>88.494853441934637</v>
      </c>
      <c r="FG221" s="2">
        <f t="shared" si="730"/>
        <v>0.99999931953811394</v>
      </c>
      <c r="FH221" s="2">
        <f t="shared" si="731"/>
        <v>0.99999937125925942</v>
      </c>
      <c r="FI221" s="2">
        <f t="shared" si="731"/>
        <v>0.99999934341893093</v>
      </c>
      <c r="FJ221" s="2">
        <f t="shared" si="731"/>
        <v>0.99999927574280711</v>
      </c>
      <c r="FK221" s="2">
        <f t="shared" si="731"/>
        <v>0.99999926980035148</v>
      </c>
      <c r="FL221" s="2">
        <f t="shared" si="731"/>
        <v>0.99999922761101012</v>
      </c>
      <c r="FM221" s="2">
        <f t="shared" si="731"/>
        <v>0.99999920397635711</v>
      </c>
      <c r="FN221" s="2">
        <f t="shared" si="731"/>
        <v>0.99999913584601186</v>
      </c>
      <c r="FO221" s="2">
        <f t="shared" si="731"/>
        <v>0.9999991526566484</v>
      </c>
      <c r="FP221" s="2">
        <f t="shared" si="731"/>
        <v>0.99999910739970588</v>
      </c>
      <c r="FQ221" s="2">
        <f t="shared" si="731"/>
        <v>0.99999920290088029</v>
      </c>
      <c r="FR221" s="2">
        <f t="shared" si="731"/>
        <v>0.99999929688589884</v>
      </c>
      <c r="FS221" s="2">
        <f t="shared" si="731"/>
        <v>0.9999992171947838</v>
      </c>
      <c r="FT221" s="2">
        <f t="shared" si="731"/>
        <v>0.99999905389328436</v>
      </c>
      <c r="FU221" s="2">
        <f t="shared" si="731"/>
        <v>0.99999897269737548</v>
      </c>
      <c r="FW221" s="2">
        <f t="shared" si="748"/>
        <v>0.99352296454338929</v>
      </c>
      <c r="FX221" s="2">
        <f t="shared" si="588"/>
        <v>0.99576116060807029</v>
      </c>
      <c r="FY221" s="2">
        <f t="shared" si="589"/>
        <v>0.99615126349456451</v>
      </c>
      <c r="FZ221" s="2">
        <f t="shared" si="590"/>
        <v>0.99538501850999428</v>
      </c>
      <c r="GA221" s="2">
        <f t="shared" si="591"/>
        <v>0.99505410192005406</v>
      </c>
      <c r="GB221" s="2">
        <f t="shared" si="592"/>
        <v>0.99532617889448538</v>
      </c>
      <c r="GC221" s="2">
        <f t="shared" si="593"/>
        <v>0.9955310715116944</v>
      </c>
      <c r="GD221" s="2">
        <f t="shared" si="594"/>
        <v>0.99624215649660441</v>
      </c>
      <c r="GE221" s="2">
        <f t="shared" si="595"/>
        <v>0.99593610745997319</v>
      </c>
      <c r="GF221" s="2">
        <f t="shared" si="596"/>
        <v>0.99505461994725963</v>
      </c>
      <c r="GG221" s="2">
        <f t="shared" si="597"/>
        <v>0.99443292725432675</v>
      </c>
      <c r="GH221" s="2">
        <f t="shared" si="598"/>
        <v>0.9944856528512841</v>
      </c>
      <c r="GI221" s="2">
        <f t="shared" si="599"/>
        <v>0.99370421370376605</v>
      </c>
      <c r="GJ221" s="2">
        <f t="shared" si="600"/>
        <v>0.99275127460421986</v>
      </c>
      <c r="GK221" s="2">
        <f t="shared" si="601"/>
        <v>0.99195459054710911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6.3330262372502428E-68</v>
      </c>
      <c r="HT221" s="86">
        <f t="shared" si="630"/>
        <v>1.1852340759185693E-83</v>
      </c>
      <c r="HU221" s="86">
        <f t="shared" si="631"/>
        <v>2.2976411315459617E-96</v>
      </c>
      <c r="HV221" s="86">
        <f t="shared" si="632"/>
        <v>3.9131909142685079E-101</v>
      </c>
      <c r="HW221" s="86">
        <f t="shared" si="633"/>
        <v>9.5357721086914165E-104</v>
      </c>
      <c r="HX221" s="86">
        <f t="shared" si="634"/>
        <v>1.5640496357480532E-102</v>
      </c>
      <c r="HY221" s="86">
        <f t="shared" si="635"/>
        <v>3.4287785395662747E-97</v>
      </c>
      <c r="HZ221" s="86">
        <f t="shared" si="636"/>
        <v>1.2875845691157851E-114</v>
      </c>
      <c r="IA221" s="86">
        <f t="shared" si="637"/>
        <v>2.0501832451031939E-106</v>
      </c>
      <c r="IB221" s="86">
        <f t="shared" si="638"/>
        <v>8.5270361932094153E-102</v>
      </c>
      <c r="IC221" s="86">
        <f t="shared" si="639"/>
        <v>6.7247357614889593E-99</v>
      </c>
      <c r="ID221" s="86">
        <f t="shared" si="640"/>
        <v>5.3794221473297762E-94</v>
      </c>
      <c r="IE221" s="86">
        <f t="shared" si="641"/>
        <v>5.3305319329144969E-93</v>
      </c>
      <c r="IF221" s="86">
        <f t="shared" si="642"/>
        <v>6.7622807623391182E-183</v>
      </c>
      <c r="IG221" s="86">
        <f t="shared" si="643"/>
        <v>6.5122317149476975E-175</v>
      </c>
      <c r="II221" s="86">
        <f t="shared" si="752"/>
        <v>3.1954788895334558E-11</v>
      </c>
      <c r="IJ221" s="86">
        <f t="shared" si="753"/>
        <v>3.8603754196462193E-14</v>
      </c>
      <c r="IK221" s="86">
        <f t="shared" si="754"/>
        <v>7.2518300923844007E-17</v>
      </c>
      <c r="IL221" s="86">
        <f t="shared" si="755"/>
        <v>9.0547000540372072E-17</v>
      </c>
      <c r="IM221" s="86">
        <f t="shared" si="756"/>
        <v>2.1929413436719379E-17</v>
      </c>
      <c r="IN221" s="86">
        <f t="shared" si="757"/>
        <v>3.4647458553666493E-17</v>
      </c>
      <c r="IO221" s="86">
        <f t="shared" si="758"/>
        <v>1.2521204186779631E-16</v>
      </c>
      <c r="IP221" s="86">
        <f t="shared" si="759"/>
        <v>4.6642157175761191E-20</v>
      </c>
      <c r="IQ221" s="86">
        <f t="shared" si="760"/>
        <v>1.7367149415976291E-18</v>
      </c>
      <c r="IR221" s="86">
        <f t="shared" si="761"/>
        <v>4.8401044404601153E-17</v>
      </c>
      <c r="IS221" s="86">
        <f t="shared" si="762"/>
        <v>3.8110069280253397E-16</v>
      </c>
      <c r="IT221" s="86">
        <f t="shared" si="763"/>
        <v>2.3848586115720327E-15</v>
      </c>
      <c r="IU221" s="86">
        <f t="shared" si="764"/>
        <v>5.6984887730287757E-15</v>
      </c>
      <c r="IV221" s="86">
        <f t="shared" si="765"/>
        <v>9.0606443272389983E-15</v>
      </c>
      <c r="IW221" s="86">
        <f t="shared" si="766"/>
        <v>2.4355031085278159E-18</v>
      </c>
      <c r="IY221" s="86">
        <f t="shared" si="767"/>
        <v>3.1954788895334558E-11</v>
      </c>
      <c r="IZ221" s="86">
        <f t="shared" si="768"/>
        <v>3.8603754196462193E-14</v>
      </c>
      <c r="JA221" s="86">
        <f t="shared" si="769"/>
        <v>7.2518300923844007E-17</v>
      </c>
      <c r="JB221" s="86">
        <f t="shared" si="770"/>
        <v>9.0547000540372072E-17</v>
      </c>
      <c r="JC221" s="86">
        <f t="shared" si="771"/>
        <v>2.1929413436719379E-17</v>
      </c>
      <c r="JD221" s="86">
        <f t="shared" si="772"/>
        <v>3.4647458553666493E-17</v>
      </c>
      <c r="JE221" s="86">
        <f t="shared" si="773"/>
        <v>1.2521204186779631E-16</v>
      </c>
      <c r="JF221" s="86">
        <f t="shared" si="774"/>
        <v>4.6642157175761191E-20</v>
      </c>
      <c r="JG221" s="86">
        <f t="shared" si="775"/>
        <v>1.7367149415976291E-18</v>
      </c>
      <c r="JH221" s="86">
        <f t="shared" si="776"/>
        <v>4.8401044404601153E-17</v>
      </c>
      <c r="JI221" s="86">
        <f t="shared" si="777"/>
        <v>3.8110069280253397E-16</v>
      </c>
      <c r="JJ221" s="86">
        <f t="shared" si="778"/>
        <v>2.3848586115720327E-15</v>
      </c>
      <c r="JK221" s="86">
        <f t="shared" si="779"/>
        <v>5.6984887730287757E-15</v>
      </c>
      <c r="JL221" s="86">
        <f t="shared" si="780"/>
        <v>9.0606443272389983E-15</v>
      </c>
      <c r="JM221" s="86">
        <f t="shared" si="781"/>
        <v>2.4355031085278159E-18</v>
      </c>
    </row>
    <row r="222" spans="2:273" x14ac:dyDescent="0.25">
      <c r="B222" s="2">
        <v>195</v>
      </c>
      <c r="C222" s="37">
        <v>84.825000000000003</v>
      </c>
      <c r="D222" s="37">
        <v>88.102999999999994</v>
      </c>
      <c r="E222" s="37">
        <v>84.741</v>
      </c>
      <c r="F222" s="37">
        <v>86.741</v>
      </c>
      <c r="G222" s="37">
        <v>87.361999999999995</v>
      </c>
      <c r="H222" s="37">
        <v>88.930999999999997</v>
      </c>
      <c r="I222" s="37">
        <v>88.569000000000003</v>
      </c>
      <c r="J222" s="37">
        <v>85.569000000000003</v>
      </c>
      <c r="K222" s="37">
        <v>88.5</v>
      </c>
      <c r="L222" s="37">
        <v>89.016999999999996</v>
      </c>
      <c r="M222" s="37">
        <v>88.965999999999994</v>
      </c>
      <c r="N222" s="37">
        <v>90.625</v>
      </c>
      <c r="O222" s="37">
        <v>91.143000000000001</v>
      </c>
      <c r="P222" s="37">
        <v>92.192999999999998</v>
      </c>
      <c r="Q222" s="37">
        <v>92.210999999999999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109.85324024390245</v>
      </c>
      <c r="DL222" s="2">
        <f t="shared" si="713"/>
        <v>123.09104588394062</v>
      </c>
      <c r="DM222" s="2">
        <f t="shared" si="713"/>
        <v>124.37434709851549</v>
      </c>
      <c r="DN222" s="2">
        <f t="shared" si="713"/>
        <v>130.6099456815115</v>
      </c>
      <c r="DO222" s="2">
        <f t="shared" si="713"/>
        <v>126.01634399624763</v>
      </c>
      <c r="DP222" s="2">
        <f t="shared" si="713"/>
        <v>131.73523401973401</v>
      </c>
      <c r="DQ222" s="2">
        <f t="shared" si="713"/>
        <v>121.34745400663823</v>
      </c>
      <c r="DR222" s="2">
        <f t="shared" si="713"/>
        <v>135.03479327731094</v>
      </c>
      <c r="DS222" s="2">
        <f t="shared" si="713"/>
        <v>126.92039075630254</v>
      </c>
      <c r="DT222" s="2">
        <f t="shared" si="713"/>
        <v>127.02934285714286</v>
      </c>
      <c r="DU222" s="2">
        <f t="shared" si="713"/>
        <v>113.62104748878433</v>
      </c>
      <c r="DV222" s="2">
        <f t="shared" si="713"/>
        <v>120.09803780487806</v>
      </c>
      <c r="DW222" s="2">
        <f t="shared" si="713"/>
        <v>131.32907965860599</v>
      </c>
      <c r="DX222" s="2">
        <f t="shared" si="713"/>
        <v>130.09036073975045</v>
      </c>
      <c r="DY222" s="2">
        <f t="shared" si="713"/>
        <v>124.23775854653321</v>
      </c>
      <c r="EA222" s="2">
        <f t="shared" si="652"/>
        <v>85.317690605590073</v>
      </c>
      <c r="EB222" s="2">
        <f t="shared" si="714"/>
        <v>83.787095988170265</v>
      </c>
      <c r="EC222" s="2">
        <f t="shared" si="715"/>
        <v>82.354814298669879</v>
      </c>
      <c r="ED222" s="2">
        <f t="shared" si="716"/>
        <v>82.638374600406863</v>
      </c>
      <c r="EE222" s="2">
        <f t="shared" si="717"/>
        <v>87.677172875136563</v>
      </c>
      <c r="EF222" s="2">
        <f t="shared" si="718"/>
        <v>85.044440217279259</v>
      </c>
      <c r="EG222" s="2">
        <f t="shared" si="719"/>
        <v>83.710883980203732</v>
      </c>
      <c r="EH222" s="2">
        <f t="shared" si="720"/>
        <v>86.741667548846635</v>
      </c>
      <c r="EI222" s="2">
        <f t="shared" si="721"/>
        <v>84.76933904017811</v>
      </c>
      <c r="EJ222" s="2">
        <f t="shared" si="722"/>
        <v>86.77163179160479</v>
      </c>
      <c r="EK222" s="2">
        <f t="shared" si="723"/>
        <v>86.907295973635826</v>
      </c>
      <c r="EL222" s="2">
        <f t="shared" si="724"/>
        <v>89.957645049006132</v>
      </c>
      <c r="EM222" s="2">
        <f t="shared" si="725"/>
        <v>92.584333491686436</v>
      </c>
      <c r="EN222" s="2">
        <f t="shared" si="726"/>
        <v>89.058145984842682</v>
      </c>
      <c r="EO222" s="2">
        <f t="shared" si="727"/>
        <v>91.365609536876278</v>
      </c>
      <c r="EQ222" s="2">
        <f t="shared" si="728"/>
        <v>85.221166704171168</v>
      </c>
      <c r="ER222" s="2">
        <f t="shared" si="729"/>
        <v>83.99353683597829</v>
      </c>
      <c r="ES222" s="2">
        <f t="shared" si="729"/>
        <v>83.775849676738957</v>
      </c>
      <c r="ET222" s="2">
        <f t="shared" si="729"/>
        <v>83.457845472045221</v>
      </c>
      <c r="EU222" s="2">
        <f t="shared" si="729"/>
        <v>85.248424647834383</v>
      </c>
      <c r="EV222" s="2">
        <f t="shared" si="729"/>
        <v>84.549487432988172</v>
      </c>
      <c r="EW222" s="2">
        <f t="shared" si="729"/>
        <v>85.528282946270352</v>
      </c>
      <c r="EX222" s="2">
        <f t="shared" si="729"/>
        <v>87.075003503243181</v>
      </c>
      <c r="EY222" s="2">
        <f t="shared" si="729"/>
        <v>86.252125988507629</v>
      </c>
      <c r="EZ222" s="2">
        <f t="shared" si="729"/>
        <v>86.583492911449042</v>
      </c>
      <c r="FA222" s="2">
        <f t="shared" si="729"/>
        <v>86.397855499019698</v>
      </c>
      <c r="FB222" s="2">
        <f t="shared" si="729"/>
        <v>88.261926944318262</v>
      </c>
      <c r="FC222" s="2">
        <f t="shared" si="729"/>
        <v>89.282563260085254</v>
      </c>
      <c r="FD222" s="2">
        <f t="shared" si="729"/>
        <v>89.390210981442394</v>
      </c>
      <c r="FE222" s="2">
        <f t="shared" si="729"/>
        <v>88.34988905377449</v>
      </c>
      <c r="FG222" s="2">
        <f t="shared" si="730"/>
        <v>0.99999937941134698</v>
      </c>
      <c r="FH222" s="2">
        <f t="shared" si="731"/>
        <v>0.99999942658159768</v>
      </c>
      <c r="FI222" s="2">
        <f t="shared" si="731"/>
        <v>0.99999940119091357</v>
      </c>
      <c r="FJ222" s="2">
        <f t="shared" si="731"/>
        <v>0.99999933946954755</v>
      </c>
      <c r="FK222" s="2">
        <f t="shared" si="731"/>
        <v>0.99999933404996288</v>
      </c>
      <c r="FL222" s="2">
        <f t="shared" si="731"/>
        <v>0.99999929557282108</v>
      </c>
      <c r="FM222" s="2">
        <f t="shared" si="731"/>
        <v>0.99999927401775845</v>
      </c>
      <c r="FN222" s="2">
        <f t="shared" si="731"/>
        <v>0.99999921188213592</v>
      </c>
      <c r="FO222" s="2">
        <f t="shared" si="731"/>
        <v>0.999999227213621</v>
      </c>
      <c r="FP222" s="2">
        <f t="shared" si="731"/>
        <v>0.99999918593879267</v>
      </c>
      <c r="FQ222" s="2">
        <f t="shared" si="731"/>
        <v>0.99999927303691172</v>
      </c>
      <c r="FR222" s="2">
        <f t="shared" si="731"/>
        <v>0.99999935875227886</v>
      </c>
      <c r="FS222" s="2">
        <f t="shared" si="731"/>
        <v>0.99999928607310851</v>
      </c>
      <c r="FT222" s="2">
        <f t="shared" si="731"/>
        <v>0.99999913714034827</v>
      </c>
      <c r="FU222" s="2">
        <f t="shared" si="731"/>
        <v>0.99999906308878639</v>
      </c>
      <c r="FW222" s="2">
        <f t="shared" si="748"/>
        <v>0.99408950501290338</v>
      </c>
      <c r="FX222" s="2">
        <f t="shared" si="588"/>
        <v>0.99613269013028316</v>
      </c>
      <c r="FY222" s="2">
        <f t="shared" si="589"/>
        <v>0.99648872150495726</v>
      </c>
      <c r="FZ222" s="2">
        <f t="shared" si="590"/>
        <v>0.99578937705698667</v>
      </c>
      <c r="GA222" s="2">
        <f t="shared" si="591"/>
        <v>0.99548732348971425</v>
      </c>
      <c r="GB222" s="2">
        <f t="shared" si="592"/>
        <v>0.99573567080395819</v>
      </c>
      <c r="GC222" s="2">
        <f t="shared" si="593"/>
        <v>0.99592268550789897</v>
      </c>
      <c r="GD222" s="2">
        <f t="shared" si="594"/>
        <v>0.99657167241751388</v>
      </c>
      <c r="GE222" s="2">
        <f t="shared" si="595"/>
        <v>0.99629236018125689</v>
      </c>
      <c r="GF222" s="2">
        <f t="shared" si="596"/>
        <v>0.99548779634759132</v>
      </c>
      <c r="GG222" s="2">
        <f t="shared" si="597"/>
        <v>0.99492028105247909</v>
      </c>
      <c r="GH222" s="2">
        <f t="shared" si="598"/>
        <v>0.99496841428903948</v>
      </c>
      <c r="GI222" s="2">
        <f t="shared" si="599"/>
        <v>0.99425499214554702</v>
      </c>
      <c r="GJ222" s="2">
        <f t="shared" si="600"/>
        <v>0.9933848646729444</v>
      </c>
      <c r="GK222" s="2">
        <f t="shared" si="601"/>
        <v>0.9926573014107779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1.4401724391184214E-69</v>
      </c>
      <c r="HT222" s="86">
        <f t="shared" si="630"/>
        <v>1.4263606085035199E-85</v>
      </c>
      <c r="HU222" s="86">
        <f t="shared" si="631"/>
        <v>1.3372842296515199E-98</v>
      </c>
      <c r="HV222" s="86">
        <f t="shared" si="632"/>
        <v>1.7047015522686431E-103</v>
      </c>
      <c r="HW222" s="86">
        <f t="shared" si="633"/>
        <v>3.2175743849086674E-106</v>
      </c>
      <c r="HX222" s="86">
        <f t="shared" si="634"/>
        <v>6.0070580790482961E-105</v>
      </c>
      <c r="HY222" s="86">
        <f t="shared" si="635"/>
        <v>1.7611314113505738E-99</v>
      </c>
      <c r="HZ222" s="86">
        <f t="shared" si="636"/>
        <v>2.7428900111481388E-117</v>
      </c>
      <c r="IA222" s="86">
        <f t="shared" si="637"/>
        <v>6.5372884050055995E-109</v>
      </c>
      <c r="IB222" s="86">
        <f t="shared" si="638"/>
        <v>3.2319021258596799E-104</v>
      </c>
      <c r="IC222" s="86">
        <f t="shared" si="639"/>
        <v>2.8725514717404451E-101</v>
      </c>
      <c r="ID222" s="86">
        <f t="shared" si="640"/>
        <v>3.0881230013612045E-96</v>
      </c>
      <c r="IE222" s="86">
        <f t="shared" si="641"/>
        <v>2.9537912751204341E-95</v>
      </c>
      <c r="IF222" s="86">
        <f t="shared" si="642"/>
        <v>1.6753568012835673E-187</v>
      </c>
      <c r="IG222" s="86">
        <f t="shared" si="643"/>
        <v>2.2229808191701183E-179</v>
      </c>
      <c r="II222" s="86">
        <f t="shared" si="752"/>
        <v>1.3920591396257787E-11</v>
      </c>
      <c r="IJ222" s="86">
        <f t="shared" si="753"/>
        <v>1.4343877419625529E-14</v>
      </c>
      <c r="IK222" s="86">
        <f t="shared" si="754"/>
        <v>2.2297381064205107E-17</v>
      </c>
      <c r="IL222" s="86">
        <f t="shared" si="755"/>
        <v>2.6943041860457612E-17</v>
      </c>
      <c r="IM222" s="86">
        <f t="shared" si="756"/>
        <v>6.1143343420561801E-18</v>
      </c>
      <c r="IN222" s="86">
        <f t="shared" si="757"/>
        <v>9.9476065259205334E-18</v>
      </c>
      <c r="IO222" s="86">
        <f t="shared" si="758"/>
        <v>3.7945661285819601E-17</v>
      </c>
      <c r="IP222" s="86">
        <f t="shared" si="759"/>
        <v>1.1320844632225271E-20</v>
      </c>
      <c r="IQ222" s="86">
        <f t="shared" si="760"/>
        <v>4.6600463801447759E-19</v>
      </c>
      <c r="IR222" s="86">
        <f t="shared" si="761"/>
        <v>1.3869902583577548E-17</v>
      </c>
      <c r="IS222" s="86">
        <f t="shared" si="762"/>
        <v>1.1412244690507167E-16</v>
      </c>
      <c r="IT222" s="86">
        <f t="shared" si="763"/>
        <v>7.6356599793053408E-16</v>
      </c>
      <c r="IU222" s="86">
        <f t="shared" si="764"/>
        <v>1.8267805342664453E-15</v>
      </c>
      <c r="IV222" s="86">
        <f t="shared" si="765"/>
        <v>2.8589152904754559E-15</v>
      </c>
      <c r="IW222" s="86">
        <f t="shared" si="766"/>
        <v>5.4774372325390963E-19</v>
      </c>
      <c r="IY222" s="86">
        <f t="shared" si="767"/>
        <v>1.3920591396257787E-11</v>
      </c>
      <c r="IZ222" s="86">
        <f t="shared" si="768"/>
        <v>1.4343877419625529E-14</v>
      </c>
      <c r="JA222" s="86">
        <f t="shared" si="769"/>
        <v>2.2297381064205107E-17</v>
      </c>
      <c r="JB222" s="86">
        <f t="shared" si="770"/>
        <v>2.6943041860457612E-17</v>
      </c>
      <c r="JC222" s="86">
        <f t="shared" si="771"/>
        <v>6.1143343420561801E-18</v>
      </c>
      <c r="JD222" s="86">
        <f t="shared" si="772"/>
        <v>9.9476065259205334E-18</v>
      </c>
      <c r="JE222" s="86">
        <f t="shared" si="773"/>
        <v>3.7945661285819601E-17</v>
      </c>
      <c r="JF222" s="86">
        <f t="shared" si="774"/>
        <v>1.1320844632225271E-20</v>
      </c>
      <c r="JG222" s="86">
        <f t="shared" si="775"/>
        <v>4.6600463801447759E-19</v>
      </c>
      <c r="JH222" s="86">
        <f t="shared" si="776"/>
        <v>1.3869902583577548E-17</v>
      </c>
      <c r="JI222" s="86">
        <f t="shared" si="777"/>
        <v>1.1412244690507167E-16</v>
      </c>
      <c r="JJ222" s="86">
        <f t="shared" si="778"/>
        <v>7.6356599793053408E-16</v>
      </c>
      <c r="JK222" s="86">
        <f t="shared" si="779"/>
        <v>1.8267805342664453E-15</v>
      </c>
      <c r="JL222" s="86">
        <f t="shared" si="780"/>
        <v>2.8589152904754559E-15</v>
      </c>
      <c r="JM222" s="86">
        <f t="shared" si="781"/>
        <v>5.4774372325390963E-19</v>
      </c>
    </row>
    <row r="223" spans="2:273" x14ac:dyDescent="0.25">
      <c r="B223" s="2">
        <v>196</v>
      </c>
      <c r="C223" s="37">
        <v>87.587000000000003</v>
      </c>
      <c r="D223" s="37">
        <v>85.5</v>
      </c>
      <c r="E223" s="37">
        <v>86.085999999999999</v>
      </c>
      <c r="F223" s="37">
        <v>87.120999999999995</v>
      </c>
      <c r="G223" s="37">
        <v>89.828000000000003</v>
      </c>
      <c r="H223" s="37">
        <v>88.171999999999997</v>
      </c>
      <c r="I223" s="37">
        <v>88.397000000000006</v>
      </c>
      <c r="J223" s="37">
        <v>91.259</v>
      </c>
      <c r="K223" s="37">
        <v>88.759</v>
      </c>
      <c r="L223" s="37">
        <v>87.828000000000003</v>
      </c>
      <c r="M223" s="37">
        <v>89.585999999999999</v>
      </c>
      <c r="N223" s="37">
        <v>90.25</v>
      </c>
      <c r="O223" s="37">
        <v>93.195999999999998</v>
      </c>
      <c r="P223" s="37">
        <v>90.350999999999999</v>
      </c>
      <c r="Q223" s="37">
        <v>89.474000000000004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109.88318705440901</v>
      </c>
      <c r="DL223" s="2">
        <f t="shared" si="713"/>
        <v>123.18014608636977</v>
      </c>
      <c r="DM223" s="2">
        <f t="shared" si="713"/>
        <v>124.484282928475</v>
      </c>
      <c r="DN223" s="2">
        <f t="shared" si="713"/>
        <v>130.7609843454791</v>
      </c>
      <c r="DO223" s="2">
        <f t="shared" si="713"/>
        <v>126.14473536585363</v>
      </c>
      <c r="DP223" s="2">
        <f t="shared" si="713"/>
        <v>131.88369656799657</v>
      </c>
      <c r="DQ223" s="2">
        <f t="shared" si="713"/>
        <v>121.43818776671409</v>
      </c>
      <c r="DR223" s="2">
        <f t="shared" si="713"/>
        <v>135.19738823529411</v>
      </c>
      <c r="DS223" s="2">
        <f t="shared" si="713"/>
        <v>127.02425770308125</v>
      </c>
      <c r="DT223" s="2">
        <f t="shared" si="713"/>
        <v>127.12813025210085</v>
      </c>
      <c r="DU223" s="2">
        <f t="shared" si="713"/>
        <v>113.64048747127694</v>
      </c>
      <c r="DV223" s="2">
        <f t="shared" si="713"/>
        <v>120.15116266416513</v>
      </c>
      <c r="DW223" s="2">
        <f t="shared" si="713"/>
        <v>131.45214366998579</v>
      </c>
      <c r="DX223" s="2">
        <f t="shared" si="713"/>
        <v>130.20862878787878</v>
      </c>
      <c r="DY223" s="2">
        <f t="shared" si="713"/>
        <v>124.33432005932519</v>
      </c>
      <c r="EA223" s="2">
        <f t="shared" si="652"/>
        <v>85.216764557453416</v>
      </c>
      <c r="EB223" s="2">
        <f t="shared" si="714"/>
        <v>83.661563713514226</v>
      </c>
      <c r="EC223" s="2">
        <f t="shared" si="715"/>
        <v>82.222028446191047</v>
      </c>
      <c r="ED223" s="2">
        <f t="shared" si="716"/>
        <v>82.510942991378485</v>
      </c>
      <c r="EE223" s="2">
        <f t="shared" si="717"/>
        <v>87.608741501577015</v>
      </c>
      <c r="EF223" s="2">
        <f t="shared" si="718"/>
        <v>84.935617637964086</v>
      </c>
      <c r="EG223" s="2">
        <f t="shared" si="719"/>
        <v>83.586007156371267</v>
      </c>
      <c r="EH223" s="2">
        <f t="shared" si="720"/>
        <v>86.641826983815818</v>
      </c>
      <c r="EI223" s="2">
        <f t="shared" si="721"/>
        <v>84.63288730957143</v>
      </c>
      <c r="EJ223" s="2">
        <f t="shared" si="722"/>
        <v>86.653168225497879</v>
      </c>
      <c r="EK223" s="2">
        <f t="shared" si="723"/>
        <v>86.765162534188221</v>
      </c>
      <c r="EL223" s="2">
        <f t="shared" si="724"/>
        <v>89.857808234863057</v>
      </c>
      <c r="EM223" s="2">
        <f t="shared" si="725"/>
        <v>92.500861235740871</v>
      </c>
      <c r="EN223" s="2">
        <f t="shared" si="726"/>
        <v>88.92654159585598</v>
      </c>
      <c r="EO223" s="2">
        <f t="shared" si="727"/>
        <v>91.251286064288507</v>
      </c>
      <c r="EQ223" s="2">
        <f t="shared" si="728"/>
        <v>85.11925743100872</v>
      </c>
      <c r="ER223" s="2">
        <f t="shared" si="729"/>
        <v>83.870074136736491</v>
      </c>
      <c r="ES223" s="2">
        <f t="shared" si="729"/>
        <v>83.657441620431925</v>
      </c>
      <c r="ET223" s="2">
        <f t="shared" si="729"/>
        <v>83.338854391253776</v>
      </c>
      <c r="EU223" s="2">
        <f t="shared" si="729"/>
        <v>85.155092628333691</v>
      </c>
      <c r="EV223" s="2">
        <f t="shared" si="729"/>
        <v>84.435626734963634</v>
      </c>
      <c r="EW223" s="2">
        <f t="shared" si="729"/>
        <v>85.421836531016481</v>
      </c>
      <c r="EX223" s="2">
        <f t="shared" si="729"/>
        <v>86.978533120181126</v>
      </c>
      <c r="EY223" s="2">
        <f t="shared" si="729"/>
        <v>86.130573898385819</v>
      </c>
      <c r="EZ223" s="2">
        <f t="shared" si="729"/>
        <v>86.463089192009562</v>
      </c>
      <c r="FA223" s="2">
        <f t="shared" si="729"/>
        <v>86.250466002907558</v>
      </c>
      <c r="FB223" s="2">
        <f t="shared" si="729"/>
        <v>88.144514142439036</v>
      </c>
      <c r="FC223" s="2">
        <f t="shared" si="729"/>
        <v>89.164306294128835</v>
      </c>
      <c r="FD223" s="2">
        <f t="shared" si="729"/>
        <v>89.262204907291363</v>
      </c>
      <c r="FE223" s="2">
        <f t="shared" si="729"/>
        <v>88.204924665614357</v>
      </c>
      <c r="FG223" s="2">
        <f t="shared" si="730"/>
        <v>0.9999994340163908</v>
      </c>
      <c r="FH223" s="2">
        <f t="shared" si="731"/>
        <v>0.9999994770361752</v>
      </c>
      <c r="FI223" s="2">
        <f t="shared" si="731"/>
        <v>0.99999945387959366</v>
      </c>
      <c r="FJ223" s="2">
        <f t="shared" si="731"/>
        <v>0.99999939758903267</v>
      </c>
      <c r="FK223" s="2">
        <f t="shared" si="731"/>
        <v>0.9999993926463121</v>
      </c>
      <c r="FL223" s="2">
        <f t="shared" si="731"/>
        <v>0.99999935755473746</v>
      </c>
      <c r="FM223" s="2">
        <f t="shared" si="731"/>
        <v>0.99999933789628426</v>
      </c>
      <c r="FN223" s="2">
        <f t="shared" si="731"/>
        <v>0.99999928122791548</v>
      </c>
      <c r="FO223" s="2">
        <f t="shared" si="731"/>
        <v>0.99999929521039799</v>
      </c>
      <c r="FP223" s="2">
        <f t="shared" si="731"/>
        <v>0.99999925756730179</v>
      </c>
      <c r="FQ223" s="2">
        <f t="shared" si="731"/>
        <v>0.99999933700174126</v>
      </c>
      <c r="FR223" s="2">
        <f t="shared" si="731"/>
        <v>0.99999941517509461</v>
      </c>
      <c r="FS223" s="2">
        <f t="shared" si="731"/>
        <v>0.99999934889089559</v>
      </c>
      <c r="FT223" s="2">
        <f t="shared" si="731"/>
        <v>0.9999992130625851</v>
      </c>
      <c r="FU223" s="2">
        <f t="shared" si="731"/>
        <v>0.99999914552674729</v>
      </c>
      <c r="FW223" s="2">
        <f t="shared" si="748"/>
        <v>0.99460675969999357</v>
      </c>
      <c r="FX223" s="2">
        <f t="shared" si="588"/>
        <v>0.99647177088910732</v>
      </c>
      <c r="FY223" s="2">
        <f t="shared" si="589"/>
        <v>0.99679668627450124</v>
      </c>
      <c r="FZ223" s="2">
        <f t="shared" si="590"/>
        <v>0.9961584429802266</v>
      </c>
      <c r="GA223" s="2">
        <f t="shared" si="591"/>
        <v>0.99588275528767756</v>
      </c>
      <c r="GB223" s="2">
        <f t="shared" si="592"/>
        <v>0.99610942574979633</v>
      </c>
      <c r="GC223" s="2">
        <f t="shared" si="593"/>
        <v>0.99628011044209808</v>
      </c>
      <c r="GD223" s="2">
        <f t="shared" si="594"/>
        <v>0.99687238462100847</v>
      </c>
      <c r="GE223" s="2">
        <f t="shared" si="595"/>
        <v>0.99661748881309808</v>
      </c>
      <c r="GF223" s="2">
        <f t="shared" si="596"/>
        <v>0.99588318688184418</v>
      </c>
      <c r="GG223" s="2">
        <f t="shared" si="597"/>
        <v>0.99536516967425992</v>
      </c>
      <c r="GH223" s="2">
        <f t="shared" si="598"/>
        <v>0.99540910678924333</v>
      </c>
      <c r="GI223" s="2">
        <f t="shared" si="599"/>
        <v>0.99475784066129613</v>
      </c>
      <c r="GJ223" s="2">
        <f t="shared" si="600"/>
        <v>0.99396341121981635</v>
      </c>
      <c r="GK223" s="2">
        <f t="shared" si="601"/>
        <v>0.99329904996087248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3.1272547725050892E-71</v>
      </c>
      <c r="HT223" s="86">
        <f t="shared" si="630"/>
        <v>1.6311521862115289E-87</v>
      </c>
      <c r="HU223" s="86">
        <f t="shared" si="631"/>
        <v>7.3306306159839176E-101</v>
      </c>
      <c r="HV223" s="86">
        <f t="shared" si="632"/>
        <v>6.9681571737616788E-106</v>
      </c>
      <c r="HW223" s="86">
        <f t="shared" si="633"/>
        <v>1.014317797463947E-108</v>
      </c>
      <c r="HX223" s="86">
        <f t="shared" si="634"/>
        <v>2.1603893181773861E-107</v>
      </c>
      <c r="HY223" s="86">
        <f t="shared" si="635"/>
        <v>8.4992501955628334E-102</v>
      </c>
      <c r="HZ223" s="86">
        <f t="shared" si="636"/>
        <v>5.4381278101946333E-120</v>
      </c>
      <c r="IA223" s="86">
        <f t="shared" si="637"/>
        <v>1.9482484904228673E-111</v>
      </c>
      <c r="IB223" s="86">
        <f t="shared" si="638"/>
        <v>1.1461309173639048E-106</v>
      </c>
      <c r="IC223" s="86">
        <f t="shared" si="639"/>
        <v>1.149168519113955E-103</v>
      </c>
      <c r="ID223" s="86">
        <f t="shared" si="640"/>
        <v>1.6665955892984019E-98</v>
      </c>
      <c r="IE223" s="86">
        <f t="shared" si="641"/>
        <v>1.5364114108616521E-97</v>
      </c>
      <c r="IF223" s="86">
        <f t="shared" si="642"/>
        <v>3.6335476135684563E-192</v>
      </c>
      <c r="IG223" s="86">
        <f t="shared" si="643"/>
        <v>6.657331840435826E-184</v>
      </c>
      <c r="II223" s="86">
        <f t="shared" si="752"/>
        <v>5.9771881261308379E-12</v>
      </c>
      <c r="IJ223" s="86">
        <f t="shared" si="753"/>
        <v>5.2448961063119692E-15</v>
      </c>
      <c r="IK223" s="86">
        <f t="shared" si="754"/>
        <v>6.7276046250882937E-18</v>
      </c>
      <c r="IL223" s="86">
        <f t="shared" si="755"/>
        <v>7.8579523027318354E-18</v>
      </c>
      <c r="IM223" s="86">
        <f t="shared" si="756"/>
        <v>1.6686509862081124E-18</v>
      </c>
      <c r="IN223" s="86">
        <f t="shared" si="757"/>
        <v>2.7975117836106253E-18</v>
      </c>
      <c r="IO223" s="86">
        <f t="shared" si="758"/>
        <v>1.1275937713535214E-17</v>
      </c>
      <c r="IP223" s="86">
        <f t="shared" si="759"/>
        <v>2.686172806113064E-21</v>
      </c>
      <c r="IQ223" s="86">
        <f t="shared" si="760"/>
        <v>1.2240323112218763E-19</v>
      </c>
      <c r="IR223" s="86">
        <f t="shared" si="761"/>
        <v>3.8921624959727971E-18</v>
      </c>
      <c r="IS223" s="86">
        <f t="shared" si="762"/>
        <v>3.347615351104149E-17</v>
      </c>
      <c r="IT223" s="86">
        <f t="shared" si="763"/>
        <v>2.3976700475436187E-16</v>
      </c>
      <c r="IU223" s="86">
        <f t="shared" si="764"/>
        <v>5.7407376870870322E-16</v>
      </c>
      <c r="IV223" s="86">
        <f t="shared" si="765"/>
        <v>8.8354946965662219E-16</v>
      </c>
      <c r="IW223" s="86">
        <f t="shared" si="766"/>
        <v>1.1983446896563829E-19</v>
      </c>
      <c r="IY223" s="86">
        <f t="shared" si="767"/>
        <v>5.9771881261308379E-12</v>
      </c>
      <c r="IZ223" s="86">
        <f t="shared" si="768"/>
        <v>5.2448961063119692E-15</v>
      </c>
      <c r="JA223" s="86">
        <f t="shared" si="769"/>
        <v>6.7276046250882937E-18</v>
      </c>
      <c r="JB223" s="86">
        <f t="shared" si="770"/>
        <v>7.8579523027318354E-18</v>
      </c>
      <c r="JC223" s="86">
        <f t="shared" si="771"/>
        <v>1.6686509862081124E-18</v>
      </c>
      <c r="JD223" s="86">
        <f t="shared" si="772"/>
        <v>2.7975117836106253E-18</v>
      </c>
      <c r="JE223" s="86">
        <f t="shared" si="773"/>
        <v>1.1275937713535214E-17</v>
      </c>
      <c r="JF223" s="86">
        <f t="shared" si="774"/>
        <v>2.686172806113064E-21</v>
      </c>
      <c r="JG223" s="86">
        <f t="shared" si="775"/>
        <v>1.2240323112218763E-19</v>
      </c>
      <c r="JH223" s="86">
        <f t="shared" si="776"/>
        <v>3.8921624959727971E-18</v>
      </c>
      <c r="JI223" s="86">
        <f t="shared" si="777"/>
        <v>3.347615351104149E-17</v>
      </c>
      <c r="JJ223" s="86">
        <f t="shared" si="778"/>
        <v>2.3976700475436187E-16</v>
      </c>
      <c r="JK223" s="86">
        <f t="shared" si="779"/>
        <v>5.7407376870870322E-16</v>
      </c>
      <c r="JL223" s="86">
        <f t="shared" si="780"/>
        <v>8.8354946965662219E-16</v>
      </c>
      <c r="JM223" s="86">
        <f t="shared" si="781"/>
        <v>1.1983446896563829E-19</v>
      </c>
    </row>
    <row r="224" spans="2:273" x14ac:dyDescent="0.25">
      <c r="B224" s="2">
        <v>197</v>
      </c>
      <c r="C224" s="37">
        <v>86.793999999999997</v>
      </c>
      <c r="D224" s="37">
        <v>87.171999999999997</v>
      </c>
      <c r="E224" s="37">
        <v>87.879000000000005</v>
      </c>
      <c r="F224" s="37">
        <v>88.016999999999996</v>
      </c>
      <c r="G224" s="37">
        <v>86.447999999999993</v>
      </c>
      <c r="H224" s="37">
        <v>89.361999999999995</v>
      </c>
      <c r="I224" s="37">
        <v>88.102999999999994</v>
      </c>
      <c r="J224" s="37">
        <v>89.655000000000001</v>
      </c>
      <c r="K224" s="37">
        <v>86.930999999999997</v>
      </c>
      <c r="L224" s="37">
        <v>87.328000000000003</v>
      </c>
      <c r="M224" s="37">
        <v>89.861999999999995</v>
      </c>
      <c r="N224" s="37">
        <v>91.643000000000001</v>
      </c>
      <c r="O224" s="37">
        <v>91.125</v>
      </c>
      <c r="P224" s="37">
        <v>92.474000000000004</v>
      </c>
      <c r="Q224" s="37">
        <v>91.052999999999997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109.91313386491558</v>
      </c>
      <c r="DL224" s="2">
        <f t="shared" si="713"/>
        <v>123.26924628879893</v>
      </c>
      <c r="DM224" s="2">
        <f t="shared" si="713"/>
        <v>124.59421875843451</v>
      </c>
      <c r="DN224" s="2">
        <f t="shared" si="713"/>
        <v>130.91202300944673</v>
      </c>
      <c r="DO224" s="2">
        <f t="shared" si="713"/>
        <v>126.27312673545964</v>
      </c>
      <c r="DP224" s="2">
        <f t="shared" si="713"/>
        <v>132.03215911625909</v>
      </c>
      <c r="DQ224" s="2">
        <f t="shared" si="713"/>
        <v>121.52892152678996</v>
      </c>
      <c r="DR224" s="2">
        <f t="shared" si="713"/>
        <v>135.35998319327732</v>
      </c>
      <c r="DS224" s="2">
        <f t="shared" si="713"/>
        <v>127.12812464985996</v>
      </c>
      <c r="DT224" s="2">
        <f t="shared" si="713"/>
        <v>127.22691764705883</v>
      </c>
      <c r="DU224" s="2">
        <f t="shared" si="713"/>
        <v>113.65992745376955</v>
      </c>
      <c r="DV224" s="2">
        <f t="shared" si="713"/>
        <v>120.20428752345218</v>
      </c>
      <c r="DW224" s="2">
        <f t="shared" si="713"/>
        <v>131.57520768136558</v>
      </c>
      <c r="DX224" s="2">
        <f t="shared" si="713"/>
        <v>130.32689683600714</v>
      </c>
      <c r="DY224" s="2">
        <f t="shared" si="713"/>
        <v>124.43088157211719</v>
      </c>
      <c r="EA224" s="2">
        <f t="shared" si="652"/>
        <v>85.115838509316774</v>
      </c>
      <c r="EB224" s="2">
        <f t="shared" si="714"/>
        <v>83.536031438858188</v>
      </c>
      <c r="EC224" s="2">
        <f t="shared" si="715"/>
        <v>82.0892425937122</v>
      </c>
      <c r="ED224" s="2">
        <f t="shared" si="716"/>
        <v>82.383511382350093</v>
      </c>
      <c r="EE224" s="2">
        <f t="shared" si="717"/>
        <v>87.540310128017467</v>
      </c>
      <c r="EF224" s="2">
        <f t="shared" si="718"/>
        <v>84.826795058648912</v>
      </c>
      <c r="EG224" s="2">
        <f t="shared" si="719"/>
        <v>83.461130332538772</v>
      </c>
      <c r="EH224" s="2">
        <f t="shared" si="720"/>
        <v>86.541986418785001</v>
      </c>
      <c r="EI224" s="2">
        <f t="shared" si="721"/>
        <v>84.496435578964736</v>
      </c>
      <c r="EJ224" s="2">
        <f t="shared" si="722"/>
        <v>86.534704659390968</v>
      </c>
      <c r="EK224" s="2">
        <f t="shared" si="723"/>
        <v>86.623029094740616</v>
      </c>
      <c r="EL224" s="2">
        <f t="shared" si="724"/>
        <v>89.757971420719969</v>
      </c>
      <c r="EM224" s="2">
        <f t="shared" si="725"/>
        <v>92.417388979795291</v>
      </c>
      <c r="EN224" s="2">
        <f t="shared" si="726"/>
        <v>88.794937206869278</v>
      </c>
      <c r="EO224" s="2">
        <f t="shared" si="727"/>
        <v>91.136962591700723</v>
      </c>
      <c r="EQ224" s="2">
        <f t="shared" si="728"/>
        <v>85.017348157846271</v>
      </c>
      <c r="ER224" s="2">
        <f t="shared" si="729"/>
        <v>83.746611437494693</v>
      </c>
      <c r="ES224" s="2">
        <f t="shared" si="729"/>
        <v>83.539033564124907</v>
      </c>
      <c r="ET224" s="2">
        <f t="shared" si="729"/>
        <v>83.219863310462316</v>
      </c>
      <c r="EU224" s="2">
        <f t="shared" si="729"/>
        <v>85.061760608832984</v>
      </c>
      <c r="EV224" s="2">
        <f t="shared" si="729"/>
        <v>84.32176603693911</v>
      </c>
      <c r="EW224" s="2">
        <f t="shared" si="729"/>
        <v>85.315390115762611</v>
      </c>
      <c r="EX224" s="2">
        <f t="shared" si="729"/>
        <v>86.882062737119085</v>
      </c>
      <c r="EY224" s="2">
        <f t="shared" si="729"/>
        <v>86.009021808263995</v>
      </c>
      <c r="EZ224" s="2">
        <f t="shared" si="729"/>
        <v>86.342685472570082</v>
      </c>
      <c r="FA224" s="2">
        <f t="shared" si="729"/>
        <v>86.103076506795418</v>
      </c>
      <c r="FB224" s="2">
        <f t="shared" si="729"/>
        <v>88.027101340559824</v>
      </c>
      <c r="FC224" s="2">
        <f t="shared" si="729"/>
        <v>89.046049328172415</v>
      </c>
      <c r="FD224" s="2">
        <f t="shared" si="729"/>
        <v>89.134198833140346</v>
      </c>
      <c r="FE224" s="2">
        <f t="shared" si="729"/>
        <v>88.059960277454209</v>
      </c>
      <c r="FG224" s="2">
        <f t="shared" si="730"/>
        <v>0.99999948381678783</v>
      </c>
      <c r="FH224" s="2">
        <f t="shared" si="731"/>
        <v>0.99999952305130124</v>
      </c>
      <c r="FI224" s="2">
        <f t="shared" si="731"/>
        <v>0.99999950193224585</v>
      </c>
      <c r="FJ224" s="2">
        <f t="shared" si="731"/>
        <v>0.99999945059463891</v>
      </c>
      <c r="FK224" s="2">
        <f t="shared" si="731"/>
        <v>0.99999944608682367</v>
      </c>
      <c r="FL224" s="2">
        <f t="shared" si="731"/>
        <v>0.99999941408292381</v>
      </c>
      <c r="FM224" s="2">
        <f t="shared" si="731"/>
        <v>0.9999993961541993</v>
      </c>
      <c r="FN224" s="2">
        <f t="shared" si="731"/>
        <v>0.99999934447202643</v>
      </c>
      <c r="FO224" s="2">
        <f t="shared" si="731"/>
        <v>0.99999935722420363</v>
      </c>
      <c r="FP224" s="2">
        <f t="shared" si="731"/>
        <v>0.99999932289328752</v>
      </c>
      <c r="FQ224" s="2">
        <f t="shared" si="731"/>
        <v>0.99999939533836635</v>
      </c>
      <c r="FR224" s="2">
        <f t="shared" si="731"/>
        <v>0.99999946663331962</v>
      </c>
      <c r="FS224" s="2">
        <f t="shared" si="731"/>
        <v>0.99999940618140515</v>
      </c>
      <c r="FT224" s="2">
        <f t="shared" si="731"/>
        <v>0.99999928230449797</v>
      </c>
      <c r="FU224" s="2">
        <f t="shared" si="731"/>
        <v>0.99999922071107294</v>
      </c>
      <c r="FW224" s="2">
        <f t="shared" si="748"/>
        <v>0.99507897112919497</v>
      </c>
      <c r="FX224" s="2">
        <f t="shared" si="588"/>
        <v>0.99678121754926197</v>
      </c>
      <c r="FY224" s="2">
        <f t="shared" si="589"/>
        <v>0.99707771949560464</v>
      </c>
      <c r="FZ224" s="2">
        <f t="shared" si="590"/>
        <v>0.99649527370658086</v>
      </c>
      <c r="GA224" s="2">
        <f t="shared" si="591"/>
        <v>0.99624366737654413</v>
      </c>
      <c r="GB224" s="2">
        <f t="shared" si="592"/>
        <v>0.9964505390313334</v>
      </c>
      <c r="GC224" s="2">
        <f t="shared" si="593"/>
        <v>0.99660630961332219</v>
      </c>
      <c r="GD224" s="2">
        <f t="shared" si="594"/>
        <v>0.99714679568188891</v>
      </c>
      <c r="GE224" s="2">
        <f t="shared" si="595"/>
        <v>0.9969141947226049</v>
      </c>
      <c r="GF224" s="2">
        <f t="shared" si="596"/>
        <v>0.99624406128043719</v>
      </c>
      <c r="GG224" s="2">
        <f t="shared" si="597"/>
        <v>0.99577125996144922</v>
      </c>
      <c r="GH224" s="2">
        <f t="shared" si="598"/>
        <v>0.99581136363466249</v>
      </c>
      <c r="GI224" s="2">
        <f t="shared" si="599"/>
        <v>0.99521688763558647</v>
      </c>
      <c r="GJ224" s="2">
        <f t="shared" si="600"/>
        <v>0.99449163981009725</v>
      </c>
      <c r="GK224" s="2">
        <f t="shared" si="601"/>
        <v>0.9938850554919737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6.4841954587339781E-73</v>
      </c>
      <c r="HT224" s="86">
        <f t="shared" si="630"/>
        <v>1.7725491855966488E-89</v>
      </c>
      <c r="HU224" s="86">
        <f t="shared" si="631"/>
        <v>3.7847197768751182E-103</v>
      </c>
      <c r="HV224" s="86">
        <f t="shared" si="632"/>
        <v>2.6726276064499262E-108</v>
      </c>
      <c r="HW224" s="86">
        <f t="shared" si="633"/>
        <v>2.9873822856439562E-111</v>
      </c>
      <c r="HX224" s="86">
        <f t="shared" si="634"/>
        <v>7.2754479154008222E-110</v>
      </c>
      <c r="HY224" s="86">
        <f t="shared" si="635"/>
        <v>3.8539370796100657E-104</v>
      </c>
      <c r="HZ224" s="86">
        <f t="shared" si="636"/>
        <v>1.0034540613318626E-122</v>
      </c>
      <c r="IA224" s="86">
        <f t="shared" si="637"/>
        <v>5.426645370078833E-114</v>
      </c>
      <c r="IB224" s="86">
        <f t="shared" si="638"/>
        <v>3.8029865004108334E-109</v>
      </c>
      <c r="IC224" s="86">
        <f t="shared" si="639"/>
        <v>4.3054791450559391E-106</v>
      </c>
      <c r="ID224" s="86">
        <f t="shared" si="640"/>
        <v>8.455535595106405E-101</v>
      </c>
      <c r="IE224" s="86">
        <f t="shared" si="641"/>
        <v>7.5015708939257095E-100</v>
      </c>
      <c r="IF224" s="86">
        <f t="shared" si="642"/>
        <v>6.8986193754421626E-197</v>
      </c>
      <c r="IG224" s="86">
        <f t="shared" si="643"/>
        <v>1.7491280447911067E-188</v>
      </c>
      <c r="II224" s="86">
        <f t="shared" si="752"/>
        <v>2.5295878302604404E-12</v>
      </c>
      <c r="IJ224" s="86">
        <f t="shared" si="753"/>
        <v>1.8872841208507828E-15</v>
      </c>
      <c r="IK224" s="86">
        <f t="shared" si="754"/>
        <v>1.9918850555502389E-18</v>
      </c>
      <c r="IL224" s="86">
        <f t="shared" si="755"/>
        <v>2.2462540534641845E-18</v>
      </c>
      <c r="IM224" s="86">
        <f t="shared" si="756"/>
        <v>4.4573050477756419E-19</v>
      </c>
      <c r="IN224" s="86">
        <f t="shared" si="757"/>
        <v>7.7059793732483948E-19</v>
      </c>
      <c r="IO224" s="86">
        <f t="shared" si="758"/>
        <v>3.2855971132423588E-18</v>
      </c>
      <c r="IP224" s="86">
        <f t="shared" si="759"/>
        <v>6.2307565712356811E-22</v>
      </c>
      <c r="IQ224" s="86">
        <f t="shared" si="760"/>
        <v>3.1472639886331146E-20</v>
      </c>
      <c r="IR224" s="86">
        <f t="shared" si="761"/>
        <v>1.0695565825155788E-18</v>
      </c>
      <c r="IS224" s="86">
        <f t="shared" si="762"/>
        <v>9.6189866665758093E-18</v>
      </c>
      <c r="IT224" s="86">
        <f t="shared" si="763"/>
        <v>7.3839263718108626E-17</v>
      </c>
      <c r="IU224" s="86">
        <f t="shared" si="764"/>
        <v>1.7684777779469648E-16</v>
      </c>
      <c r="IV224" s="86">
        <f t="shared" si="765"/>
        <v>2.6745050078934699E-16</v>
      </c>
      <c r="IW224" s="86">
        <f t="shared" si="766"/>
        <v>2.5503328130656689E-20</v>
      </c>
      <c r="IY224" s="86">
        <f t="shared" si="767"/>
        <v>2.5295878302604404E-12</v>
      </c>
      <c r="IZ224" s="86">
        <f t="shared" si="768"/>
        <v>1.8872841208507828E-15</v>
      </c>
      <c r="JA224" s="86">
        <f t="shared" si="769"/>
        <v>1.9918850555502389E-18</v>
      </c>
      <c r="JB224" s="86">
        <f t="shared" si="770"/>
        <v>2.2462540534641845E-18</v>
      </c>
      <c r="JC224" s="86">
        <f t="shared" si="771"/>
        <v>4.4573050477756419E-19</v>
      </c>
      <c r="JD224" s="86">
        <f t="shared" si="772"/>
        <v>7.7059793732483948E-19</v>
      </c>
      <c r="JE224" s="86">
        <f t="shared" si="773"/>
        <v>3.2855971132423588E-18</v>
      </c>
      <c r="JF224" s="86">
        <f t="shared" si="774"/>
        <v>6.2307565712356811E-22</v>
      </c>
      <c r="JG224" s="86">
        <f t="shared" si="775"/>
        <v>3.1472639886331146E-20</v>
      </c>
      <c r="JH224" s="86">
        <f t="shared" si="776"/>
        <v>1.0695565825155788E-18</v>
      </c>
      <c r="JI224" s="86">
        <f t="shared" si="777"/>
        <v>9.6189866665758093E-18</v>
      </c>
      <c r="JJ224" s="86">
        <f t="shared" si="778"/>
        <v>7.3839263718108626E-17</v>
      </c>
      <c r="JK224" s="86">
        <f t="shared" si="779"/>
        <v>1.7684777779469648E-16</v>
      </c>
      <c r="JL224" s="86">
        <f t="shared" si="780"/>
        <v>2.6745050078934699E-16</v>
      </c>
      <c r="JM224" s="86">
        <f t="shared" si="781"/>
        <v>2.5503328130656689E-20</v>
      </c>
    </row>
    <row r="225" spans="1:273" x14ac:dyDescent="0.25">
      <c r="B225" s="2">
        <v>198</v>
      </c>
      <c r="C225" s="37">
        <v>86.46</v>
      </c>
      <c r="D225" s="37">
        <v>84.069000000000003</v>
      </c>
      <c r="E225" s="37">
        <v>86.483000000000004</v>
      </c>
      <c r="F225" s="37">
        <v>88.483000000000004</v>
      </c>
      <c r="G225" s="37">
        <v>88.793000000000006</v>
      </c>
      <c r="H225" s="37">
        <v>89.775999999999996</v>
      </c>
      <c r="I225" s="37">
        <v>89.379000000000005</v>
      </c>
      <c r="J225" s="37">
        <v>90.016999999999996</v>
      </c>
      <c r="K225" s="37">
        <v>89.052000000000007</v>
      </c>
      <c r="L225" s="37">
        <v>87.706999999999994</v>
      </c>
      <c r="M225" s="37">
        <v>90.552000000000007</v>
      </c>
      <c r="N225" s="37">
        <v>88.695999999999998</v>
      </c>
      <c r="O225" s="37">
        <v>91.231999999999999</v>
      </c>
      <c r="P225" s="37">
        <v>92.034999999999997</v>
      </c>
      <c r="Q225" s="37">
        <v>93.385999999999996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109.94308067542214</v>
      </c>
      <c r="DL225" s="2">
        <f t="shared" si="713"/>
        <v>123.35834649122808</v>
      </c>
      <c r="DM225" s="2">
        <f t="shared" si="713"/>
        <v>124.70415458839402</v>
      </c>
      <c r="DN225" s="2">
        <f t="shared" si="713"/>
        <v>131.06306167341432</v>
      </c>
      <c r="DO225" s="2">
        <f t="shared" si="713"/>
        <v>126.40151810506563</v>
      </c>
      <c r="DP225" s="2">
        <f t="shared" si="713"/>
        <v>132.18062166452165</v>
      </c>
      <c r="DQ225" s="2">
        <f t="shared" si="713"/>
        <v>121.61965528686582</v>
      </c>
      <c r="DR225" s="2">
        <f t="shared" si="713"/>
        <v>135.52257815126052</v>
      </c>
      <c r="DS225" s="2">
        <f t="shared" si="713"/>
        <v>127.23199159663866</v>
      </c>
      <c r="DT225" s="2">
        <f t="shared" si="713"/>
        <v>127.32570504201681</v>
      </c>
      <c r="DU225" s="2">
        <f t="shared" si="713"/>
        <v>113.67936743626217</v>
      </c>
      <c r="DV225" s="2">
        <f t="shared" si="713"/>
        <v>120.25741238273923</v>
      </c>
      <c r="DW225" s="2">
        <f t="shared" si="713"/>
        <v>131.69827169274538</v>
      </c>
      <c r="DX225" s="2">
        <f t="shared" si="713"/>
        <v>130.44516488413547</v>
      </c>
      <c r="DY225" s="2">
        <f t="shared" si="713"/>
        <v>124.52744308490918</v>
      </c>
      <c r="EA225" s="2">
        <f t="shared" si="652"/>
        <v>85.014912461180131</v>
      </c>
      <c r="EB225" s="2">
        <f t="shared" si="714"/>
        <v>83.41049916420215</v>
      </c>
      <c r="EC225" s="2">
        <f t="shared" si="715"/>
        <v>81.956456741233367</v>
      </c>
      <c r="ED225" s="2">
        <f t="shared" si="716"/>
        <v>82.256079773321716</v>
      </c>
      <c r="EE225" s="2">
        <f t="shared" si="717"/>
        <v>87.471878754457919</v>
      </c>
      <c r="EF225" s="2">
        <f t="shared" si="718"/>
        <v>84.717972479333724</v>
      </c>
      <c r="EG225" s="2">
        <f t="shared" si="719"/>
        <v>83.336253508706307</v>
      </c>
      <c r="EH225" s="2">
        <f t="shared" si="720"/>
        <v>86.44214585375417</v>
      </c>
      <c r="EI225" s="2">
        <f t="shared" si="721"/>
        <v>84.359983848358041</v>
      </c>
      <c r="EJ225" s="2">
        <f t="shared" si="722"/>
        <v>86.416241093284057</v>
      </c>
      <c r="EK225" s="2">
        <f t="shared" si="723"/>
        <v>86.480895655293011</v>
      </c>
      <c r="EL225" s="2">
        <f t="shared" si="724"/>
        <v>89.658134606576894</v>
      </c>
      <c r="EM225" s="2">
        <f t="shared" si="725"/>
        <v>92.333916723849725</v>
      </c>
      <c r="EN225" s="2">
        <f t="shared" si="726"/>
        <v>88.663332817882576</v>
      </c>
      <c r="EO225" s="2">
        <f t="shared" si="727"/>
        <v>91.022639119112938</v>
      </c>
      <c r="EQ225" s="2">
        <f t="shared" si="728"/>
        <v>84.915438884683823</v>
      </c>
      <c r="ER225" s="2">
        <f t="shared" si="729"/>
        <v>83.623148738252894</v>
      </c>
      <c r="ES225" s="2">
        <f t="shared" si="729"/>
        <v>83.420625507817874</v>
      </c>
      <c r="ET225" s="2">
        <f t="shared" si="729"/>
        <v>83.10087222967087</v>
      </c>
      <c r="EU225" s="2">
        <f t="shared" si="729"/>
        <v>84.968428589332291</v>
      </c>
      <c r="EV225" s="2">
        <f t="shared" si="729"/>
        <v>84.207905338914586</v>
      </c>
      <c r="EW225" s="2">
        <f t="shared" si="729"/>
        <v>85.20894370050874</v>
      </c>
      <c r="EX225" s="2">
        <f t="shared" si="729"/>
        <v>86.78559235405703</v>
      </c>
      <c r="EY225" s="2">
        <f t="shared" si="729"/>
        <v>85.887469718142171</v>
      </c>
      <c r="EZ225" s="2">
        <f t="shared" si="729"/>
        <v>86.222281753130616</v>
      </c>
      <c r="FA225" s="2">
        <f t="shared" si="729"/>
        <v>85.955687010683278</v>
      </c>
      <c r="FB225" s="2">
        <f t="shared" si="729"/>
        <v>87.909688538680598</v>
      </c>
      <c r="FC225" s="2">
        <f t="shared" si="729"/>
        <v>88.927792362215996</v>
      </c>
      <c r="FD225" s="2">
        <f t="shared" si="729"/>
        <v>89.006192758989329</v>
      </c>
      <c r="FE225" s="2">
        <f t="shared" si="729"/>
        <v>87.914995889294062</v>
      </c>
      <c r="FG225" s="2">
        <f t="shared" si="730"/>
        <v>0.999999529235294</v>
      </c>
      <c r="FH225" s="2">
        <f t="shared" si="731"/>
        <v>0.99999956501759868</v>
      </c>
      <c r="FI225" s="2">
        <f t="shared" si="731"/>
        <v>0.99999954575678962</v>
      </c>
      <c r="FJ225" s="2">
        <f t="shared" si="731"/>
        <v>0.99999949893633122</v>
      </c>
      <c r="FK225" s="2">
        <f t="shared" si="731"/>
        <v>0.99999949482515449</v>
      </c>
      <c r="FL225" s="2">
        <f t="shared" si="731"/>
        <v>0.99999946563724795</v>
      </c>
      <c r="FM225" s="2">
        <f t="shared" si="731"/>
        <v>0.99999944928605522</v>
      </c>
      <c r="FN225" s="2">
        <f t="shared" si="731"/>
        <v>0.99999940215134808</v>
      </c>
      <c r="FO225" s="2">
        <f t="shared" si="731"/>
        <v>0.99999941378147328</v>
      </c>
      <c r="FP225" s="2">
        <f t="shared" si="731"/>
        <v>0.99999938247130205</v>
      </c>
      <c r="FQ225" s="2">
        <f t="shared" si="731"/>
        <v>0.99999944854200662</v>
      </c>
      <c r="FR225" s="2">
        <f t="shared" si="731"/>
        <v>0.99999951356378336</v>
      </c>
      <c r="FS225" s="2">
        <f t="shared" si="731"/>
        <v>0.9999994584309766</v>
      </c>
      <c r="FT225" s="2">
        <f t="shared" si="731"/>
        <v>0.99999934545388147</v>
      </c>
      <c r="FU225" s="2">
        <f t="shared" si="731"/>
        <v>0.99999928928000281</v>
      </c>
      <c r="FW225" s="2">
        <f t="shared" si="748"/>
        <v>0.9955100241820859</v>
      </c>
      <c r="FX225" s="2">
        <f t="shared" si="588"/>
        <v>0.99706360387526016</v>
      </c>
      <c r="FY225" s="2">
        <f t="shared" si="589"/>
        <v>0.99733416304033806</v>
      </c>
      <c r="FZ225" s="2">
        <f t="shared" si="590"/>
        <v>0.99680266564409237</v>
      </c>
      <c r="GA225" s="2">
        <f t="shared" si="591"/>
        <v>0.99657305126789419</v>
      </c>
      <c r="GB225" s="2">
        <f t="shared" si="592"/>
        <v>0.9967618418002695</v>
      </c>
      <c r="GC225" s="2">
        <f t="shared" si="593"/>
        <v>0.99690399308959765</v>
      </c>
      <c r="GD225" s="2">
        <f t="shared" si="594"/>
        <v>0.99739719329762189</v>
      </c>
      <c r="GE225" s="2">
        <f t="shared" si="595"/>
        <v>0.99718494780317479</v>
      </c>
      <c r="GF225" s="2">
        <f t="shared" si="596"/>
        <v>0.9965734107500922</v>
      </c>
      <c r="GG225" s="2">
        <f t="shared" si="597"/>
        <v>0.99614190771636657</v>
      </c>
      <c r="GH225" s="2">
        <f t="shared" si="598"/>
        <v>0.99617850980490918</v>
      </c>
      <c r="GI225" s="2">
        <f t="shared" si="599"/>
        <v>0.99563591299923004</v>
      </c>
      <c r="GJ225" s="2">
        <f t="shared" si="600"/>
        <v>0.99497387975993068</v>
      </c>
      <c r="GK225" s="2">
        <f t="shared" si="601"/>
        <v>0.99442010206904097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1.2837828020799199E-74</v>
      </c>
      <c r="HT225" s="86">
        <f t="shared" si="630"/>
        <v>1.8303727601126135E-91</v>
      </c>
      <c r="HU225" s="86">
        <f t="shared" si="631"/>
        <v>1.8403466668928212E-105</v>
      </c>
      <c r="HV225" s="86">
        <f t="shared" si="632"/>
        <v>9.6185278433534732E-111</v>
      </c>
      <c r="HW225" s="86">
        <f t="shared" si="633"/>
        <v>8.2201075376056939E-114</v>
      </c>
      <c r="HX225" s="86">
        <f t="shared" si="634"/>
        <v>2.294265395169396E-112</v>
      </c>
      <c r="HY225" s="86">
        <f t="shared" si="635"/>
        <v>1.6419595722528543E-106</v>
      </c>
      <c r="HZ225" s="86">
        <f t="shared" si="636"/>
        <v>1.7232622332406185E-125</v>
      </c>
      <c r="IA225" s="86">
        <f t="shared" si="637"/>
        <v>1.4127249699804121E-116</v>
      </c>
      <c r="IB225" s="86">
        <f t="shared" si="638"/>
        <v>1.1806699501386153E-111</v>
      </c>
      <c r="IC225" s="86">
        <f t="shared" si="639"/>
        <v>1.5107052592029869E-108</v>
      </c>
      <c r="ID225" s="86">
        <f t="shared" si="640"/>
        <v>4.0329784585174663E-103</v>
      </c>
      <c r="IE225" s="86">
        <f t="shared" si="641"/>
        <v>3.4380520217796288E-102</v>
      </c>
      <c r="IF225" s="86">
        <f t="shared" si="642"/>
        <v>1.1465677326919755E-201</v>
      </c>
      <c r="IG225" s="86">
        <f t="shared" si="643"/>
        <v>4.0317933124690816E-193</v>
      </c>
      <c r="II225" s="86">
        <f t="shared" si="752"/>
        <v>1.0551457868211959E-12</v>
      </c>
      <c r="IJ225" s="86">
        <f t="shared" si="753"/>
        <v>6.6828953617256546E-16</v>
      </c>
      <c r="IK225" s="86">
        <f t="shared" si="754"/>
        <v>5.7871170884116339E-19</v>
      </c>
      <c r="IL225" s="86">
        <f t="shared" si="755"/>
        <v>6.2934930051340559E-19</v>
      </c>
      <c r="IM225" s="86">
        <f t="shared" si="756"/>
        <v>1.1653764878054382E-19</v>
      </c>
      <c r="IN225" s="86">
        <f t="shared" si="757"/>
        <v>2.0791364295748121E-19</v>
      </c>
      <c r="IO225" s="86">
        <f t="shared" si="758"/>
        <v>9.3873666054077309E-19</v>
      </c>
      <c r="IP225" s="86">
        <f t="shared" si="759"/>
        <v>1.4128507245015887E-22</v>
      </c>
      <c r="IQ225" s="86">
        <f t="shared" si="760"/>
        <v>7.9215096628054597E-21</v>
      </c>
      <c r="IR225" s="86">
        <f t="shared" si="761"/>
        <v>2.8781163759665899E-19</v>
      </c>
      <c r="IS225" s="86">
        <f t="shared" si="762"/>
        <v>2.7073769203226281E-18</v>
      </c>
      <c r="IT225" s="86">
        <f t="shared" si="763"/>
        <v>2.2301638913192599E-17</v>
      </c>
      <c r="IU225" s="86">
        <f t="shared" si="764"/>
        <v>5.3404542876769174E-17</v>
      </c>
      <c r="IV225" s="86">
        <f t="shared" si="765"/>
        <v>7.9292975420682446E-17</v>
      </c>
      <c r="IW225" s="86">
        <f t="shared" si="766"/>
        <v>5.279807526970467E-21</v>
      </c>
      <c r="IY225" s="86">
        <f t="shared" si="767"/>
        <v>1.0551457868211959E-12</v>
      </c>
      <c r="IZ225" s="86">
        <f t="shared" si="768"/>
        <v>6.6828953617256546E-16</v>
      </c>
      <c r="JA225" s="86">
        <f t="shared" si="769"/>
        <v>5.7871170884116339E-19</v>
      </c>
      <c r="JB225" s="86">
        <f t="shared" si="770"/>
        <v>6.2934930051340559E-19</v>
      </c>
      <c r="JC225" s="86">
        <f t="shared" si="771"/>
        <v>1.1653764878054382E-19</v>
      </c>
      <c r="JD225" s="86">
        <f t="shared" si="772"/>
        <v>2.0791364295748121E-19</v>
      </c>
      <c r="JE225" s="86">
        <f t="shared" si="773"/>
        <v>9.3873666054077309E-19</v>
      </c>
      <c r="JF225" s="86">
        <f t="shared" si="774"/>
        <v>1.4128507245015887E-22</v>
      </c>
      <c r="JG225" s="86">
        <f t="shared" si="775"/>
        <v>7.9215096628054597E-21</v>
      </c>
      <c r="JH225" s="86">
        <f t="shared" si="776"/>
        <v>2.8781163759665899E-19</v>
      </c>
      <c r="JI225" s="86">
        <f t="shared" si="777"/>
        <v>2.7073769203226281E-18</v>
      </c>
      <c r="JJ225" s="86">
        <f t="shared" si="778"/>
        <v>2.2301638913192599E-17</v>
      </c>
      <c r="JK225" s="86">
        <f t="shared" si="779"/>
        <v>5.3404542876769174E-17</v>
      </c>
      <c r="JL225" s="86">
        <f t="shared" si="780"/>
        <v>7.9292975420682446E-17</v>
      </c>
      <c r="JM225" s="86">
        <f t="shared" si="781"/>
        <v>5.279807526970467E-21</v>
      </c>
    </row>
    <row r="226" spans="1:273" x14ac:dyDescent="0.25">
      <c r="B226" s="2">
        <v>199</v>
      </c>
      <c r="C226" s="37">
        <v>89.46</v>
      </c>
      <c r="D226" s="37">
        <v>85.016999999999996</v>
      </c>
      <c r="E226" s="37">
        <v>87.069000000000003</v>
      </c>
      <c r="F226" s="37">
        <v>88.638000000000005</v>
      </c>
      <c r="G226" s="37">
        <v>88.069000000000003</v>
      </c>
      <c r="H226" s="37">
        <v>90.793000000000006</v>
      </c>
      <c r="I226" s="37">
        <v>88.275999999999996</v>
      </c>
      <c r="J226" s="37">
        <v>88.828000000000003</v>
      </c>
      <c r="K226" s="37">
        <v>88.914000000000001</v>
      </c>
      <c r="L226" s="37">
        <v>88.465999999999994</v>
      </c>
      <c r="M226" s="37">
        <v>90.965999999999994</v>
      </c>
      <c r="N226" s="37">
        <v>89.286000000000001</v>
      </c>
      <c r="O226" s="37">
        <v>90.731999999999999</v>
      </c>
      <c r="P226" s="37">
        <v>92.86</v>
      </c>
      <c r="Q226" s="37">
        <v>91.93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109.97302748592871</v>
      </c>
      <c r="DL226" s="2">
        <f t="shared" si="713"/>
        <v>123.44744669365723</v>
      </c>
      <c r="DM226" s="2">
        <f t="shared" si="713"/>
        <v>124.81409041835354</v>
      </c>
      <c r="DN226" s="2">
        <f t="shared" si="713"/>
        <v>131.21410033738195</v>
      </c>
      <c r="DO226" s="2">
        <f t="shared" si="713"/>
        <v>126.52990947467164</v>
      </c>
      <c r="DP226" s="2">
        <f t="shared" si="713"/>
        <v>132.32908421278421</v>
      </c>
      <c r="DQ226" s="2">
        <f t="shared" si="713"/>
        <v>121.71038904694169</v>
      </c>
      <c r="DR226" s="2">
        <f t="shared" si="713"/>
        <v>135.68517310924369</v>
      </c>
      <c r="DS226" s="2">
        <f t="shared" si="713"/>
        <v>127.33585854341737</v>
      </c>
      <c r="DT226" s="2">
        <f t="shared" si="713"/>
        <v>127.42449243697479</v>
      </c>
      <c r="DU226" s="2">
        <f t="shared" si="713"/>
        <v>113.69880741875478</v>
      </c>
      <c r="DV226" s="2">
        <f t="shared" si="713"/>
        <v>120.31053724202629</v>
      </c>
      <c r="DW226" s="2">
        <f t="shared" si="713"/>
        <v>131.82133570412518</v>
      </c>
      <c r="DX226" s="2">
        <f t="shared" si="713"/>
        <v>130.56343293226382</v>
      </c>
      <c r="DY226" s="2">
        <f t="shared" si="713"/>
        <v>124.62400459770117</v>
      </c>
      <c r="EA226" s="2">
        <f t="shared" si="652"/>
        <v>84.913986413043489</v>
      </c>
      <c r="EB226" s="2">
        <f t="shared" si="714"/>
        <v>83.284966889546112</v>
      </c>
      <c r="EC226" s="2">
        <f t="shared" si="715"/>
        <v>81.823670888754521</v>
      </c>
      <c r="ED226" s="2">
        <f t="shared" si="716"/>
        <v>82.128648164293338</v>
      </c>
      <c r="EE226" s="2">
        <f t="shared" si="717"/>
        <v>87.403447380898385</v>
      </c>
      <c r="EF226" s="2">
        <f t="shared" si="718"/>
        <v>84.609149900018551</v>
      </c>
      <c r="EG226" s="2">
        <f t="shared" si="719"/>
        <v>83.211376684873812</v>
      </c>
      <c r="EH226" s="2">
        <f t="shared" si="720"/>
        <v>86.342305288723352</v>
      </c>
      <c r="EI226" s="2">
        <f t="shared" si="721"/>
        <v>84.223532117751347</v>
      </c>
      <c r="EJ226" s="2">
        <f t="shared" si="722"/>
        <v>86.297777527177146</v>
      </c>
      <c r="EK226" s="2">
        <f t="shared" si="723"/>
        <v>86.338762215845406</v>
      </c>
      <c r="EL226" s="2">
        <f t="shared" si="724"/>
        <v>89.558297792433819</v>
      </c>
      <c r="EM226" s="2">
        <f t="shared" si="725"/>
        <v>92.250444467904146</v>
      </c>
      <c r="EN226" s="2">
        <f t="shared" si="726"/>
        <v>88.53172842889586</v>
      </c>
      <c r="EO226" s="2">
        <f t="shared" si="727"/>
        <v>90.908315646525153</v>
      </c>
      <c r="EQ226" s="2">
        <f t="shared" si="728"/>
        <v>84.813529611521375</v>
      </c>
      <c r="ER226" s="2">
        <f t="shared" si="729"/>
        <v>83.499686039011095</v>
      </c>
      <c r="ES226" s="2">
        <f t="shared" si="729"/>
        <v>83.302217451510842</v>
      </c>
      <c r="ET226" s="2">
        <f t="shared" si="729"/>
        <v>82.98188114887941</v>
      </c>
      <c r="EU226" s="2">
        <f t="shared" si="729"/>
        <v>84.875096569831584</v>
      </c>
      <c r="EV226" s="2">
        <f t="shared" si="729"/>
        <v>84.094044640890047</v>
      </c>
      <c r="EW226" s="2">
        <f t="shared" si="729"/>
        <v>85.102497285254856</v>
      </c>
      <c r="EX226" s="2">
        <f t="shared" si="729"/>
        <v>86.689121970994989</v>
      </c>
      <c r="EY226" s="2">
        <f t="shared" si="729"/>
        <v>85.765917628020361</v>
      </c>
      <c r="EZ226" s="2">
        <f t="shared" si="729"/>
        <v>86.101878033691136</v>
      </c>
      <c r="FA226" s="2">
        <f t="shared" si="729"/>
        <v>85.808297514571137</v>
      </c>
      <c r="FB226" s="2">
        <f t="shared" si="729"/>
        <v>87.792275736801372</v>
      </c>
      <c r="FC226" s="2">
        <f t="shared" si="729"/>
        <v>88.809535396259577</v>
      </c>
      <c r="FD226" s="2">
        <f t="shared" si="729"/>
        <v>88.878186684838298</v>
      </c>
      <c r="FE226" s="2">
        <f t="shared" si="729"/>
        <v>87.770031501133928</v>
      </c>
      <c r="FG226" s="2">
        <f t="shared" si="730"/>
        <v>0.99999957065746758</v>
      </c>
      <c r="FH226" s="2">
        <f t="shared" si="731"/>
        <v>0.99999960329131987</v>
      </c>
      <c r="FI226" s="2">
        <f t="shared" si="731"/>
        <v>0.99999958572525183</v>
      </c>
      <c r="FJ226" s="2">
        <f t="shared" si="731"/>
        <v>0.9999995430244828</v>
      </c>
      <c r="FK226" s="2">
        <f t="shared" si="731"/>
        <v>0.9999995392750447</v>
      </c>
      <c r="FL226" s="2">
        <f t="shared" si="731"/>
        <v>0.99999951265535514</v>
      </c>
      <c r="FM226" s="2">
        <f t="shared" si="731"/>
        <v>0.99999949774288865</v>
      </c>
      <c r="FN226" s="2">
        <f t="shared" si="731"/>
        <v>0.99999945475552054</v>
      </c>
      <c r="FO226" s="2">
        <f t="shared" si="731"/>
        <v>0.99999946536232176</v>
      </c>
      <c r="FP226" s="2">
        <f t="shared" si="731"/>
        <v>0.99999943680710324</v>
      </c>
      <c r="FQ226" s="2">
        <f t="shared" si="731"/>
        <v>0.99999949706430813</v>
      </c>
      <c r="FR226" s="2">
        <f t="shared" si="731"/>
        <v>0.99999955636487881</v>
      </c>
      <c r="FS226" s="2">
        <f t="shared" si="731"/>
        <v>0.9999995060831568</v>
      </c>
      <c r="FT226" s="2">
        <f t="shared" si="731"/>
        <v>0.99999940304681068</v>
      </c>
      <c r="FU226" s="2">
        <f t="shared" si="731"/>
        <v>0.99999935181561828</v>
      </c>
      <c r="FW226" s="2">
        <f t="shared" si="748"/>
        <v>0.99590347497473752</v>
      </c>
      <c r="FX226" s="2">
        <f t="shared" si="588"/>
        <v>0.99732128280267229</v>
      </c>
      <c r="FY226" s="2">
        <f t="shared" si="589"/>
        <v>0.9975681573722589</v>
      </c>
      <c r="FZ226" s="2">
        <f t="shared" si="590"/>
        <v>0.997083175817985</v>
      </c>
      <c r="GA226" s="2">
        <f t="shared" si="591"/>
        <v>0.99687364290637182</v>
      </c>
      <c r="GB226" s="2">
        <f t="shared" si="592"/>
        <v>0.99704592293832361</v>
      </c>
      <c r="GC226" s="2">
        <f t="shared" si="593"/>
        <v>0.99717563874048021</v>
      </c>
      <c r="GD226" s="2">
        <f t="shared" si="594"/>
        <v>0.99762566830814259</v>
      </c>
      <c r="GE226" s="2">
        <f t="shared" si="595"/>
        <v>0.99743200580618363</v>
      </c>
      <c r="GF226" s="2">
        <f t="shared" si="596"/>
        <v>0.99687397095582919</v>
      </c>
      <c r="GG226" s="2">
        <f t="shared" si="597"/>
        <v>0.99648018314480102</v>
      </c>
      <c r="GH226" s="2">
        <f t="shared" si="598"/>
        <v>0.99651358721428041</v>
      </c>
      <c r="GI226" s="2">
        <f t="shared" si="599"/>
        <v>0.99601837643840863</v>
      </c>
      <c r="GJ226" s="2">
        <f t="shared" si="600"/>
        <v>0.99541409577205708</v>
      </c>
      <c r="GK226" s="2">
        <f t="shared" si="601"/>
        <v>0.99490857286375856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2.4269914009770836E-76</v>
      </c>
      <c r="HT226" s="86">
        <f t="shared" si="630"/>
        <v>1.7960442780636995E-93</v>
      </c>
      <c r="HU226" s="86">
        <f t="shared" si="631"/>
        <v>8.4282584042331944E-108</v>
      </c>
      <c r="HV226" s="86">
        <f t="shared" si="632"/>
        <v>3.2480833397570949E-113</v>
      </c>
      <c r="HW226" s="86">
        <f t="shared" si="633"/>
        <v>2.1131621413423503E-116</v>
      </c>
      <c r="HX226" s="86">
        <f t="shared" si="634"/>
        <v>6.7745819568333416E-115</v>
      </c>
      <c r="HY226" s="86">
        <f t="shared" si="635"/>
        <v>6.5728369094089282E-109</v>
      </c>
      <c r="HZ226" s="86">
        <f t="shared" si="636"/>
        <v>2.7542908639546784E-128</v>
      </c>
      <c r="IA226" s="86">
        <f t="shared" si="637"/>
        <v>3.4373331677770721E-119</v>
      </c>
      <c r="IB226" s="86">
        <f t="shared" si="638"/>
        <v>3.429604927188094E-114</v>
      </c>
      <c r="IC226" s="86">
        <f t="shared" si="639"/>
        <v>4.9642898824023928E-111</v>
      </c>
      <c r="ID226" s="86">
        <f t="shared" si="640"/>
        <v>1.8083531422728004E-105</v>
      </c>
      <c r="IE226" s="86">
        <f t="shared" si="641"/>
        <v>1.4790634657276389E-104</v>
      </c>
      <c r="IF226" s="86">
        <f t="shared" si="642"/>
        <v>1.6681762130835698E-206</v>
      </c>
      <c r="IG226" s="86">
        <f t="shared" si="643"/>
        <v>8.153209220421925E-198</v>
      </c>
      <c r="II226" s="86">
        <f t="shared" si="752"/>
        <v>4.3379193811879584E-13</v>
      </c>
      <c r="IJ226" s="86">
        <f t="shared" si="753"/>
        <v>2.3287134639191108E-16</v>
      </c>
      <c r="IK226" s="86">
        <f t="shared" si="754"/>
        <v>1.6498769358553365E-19</v>
      </c>
      <c r="IL226" s="86">
        <f t="shared" si="755"/>
        <v>1.7282431526438644E-19</v>
      </c>
      <c r="IM226" s="86">
        <f t="shared" si="756"/>
        <v>2.9822487958603658E-20</v>
      </c>
      <c r="IN226" s="86">
        <f t="shared" si="757"/>
        <v>5.4945755004678219E-20</v>
      </c>
      <c r="IO226" s="86">
        <f t="shared" si="758"/>
        <v>2.6298922411678818E-19</v>
      </c>
      <c r="IP226" s="86">
        <f t="shared" si="759"/>
        <v>3.1318251147836047E-23</v>
      </c>
      <c r="IQ226" s="86">
        <f t="shared" si="760"/>
        <v>1.9517051816992755E-21</v>
      </c>
      <c r="IR226" s="86">
        <f t="shared" si="761"/>
        <v>7.5840538707558898E-20</v>
      </c>
      <c r="IS226" s="86">
        <f t="shared" si="762"/>
        <v>7.4643199320362724E-19</v>
      </c>
      <c r="IT226" s="86">
        <f t="shared" si="763"/>
        <v>6.6059339460804119E-18</v>
      </c>
      <c r="IU226" s="86">
        <f t="shared" si="764"/>
        <v>1.5808831839016143E-17</v>
      </c>
      <c r="IV226" s="86">
        <f t="shared" si="765"/>
        <v>2.3025059324962938E-17</v>
      </c>
      <c r="IW226" s="86">
        <f t="shared" si="766"/>
        <v>1.0632638526163672E-21</v>
      </c>
      <c r="IY226" s="86">
        <f t="shared" si="767"/>
        <v>4.3379193811879584E-13</v>
      </c>
      <c r="IZ226" s="86">
        <f t="shared" si="768"/>
        <v>2.3287134639191108E-16</v>
      </c>
      <c r="JA226" s="86">
        <f t="shared" si="769"/>
        <v>1.6498769358553365E-19</v>
      </c>
      <c r="JB226" s="86">
        <f t="shared" si="770"/>
        <v>1.7282431526438644E-19</v>
      </c>
      <c r="JC226" s="86">
        <f t="shared" si="771"/>
        <v>2.9822487958603658E-20</v>
      </c>
      <c r="JD226" s="86">
        <f t="shared" si="772"/>
        <v>5.4945755004678219E-20</v>
      </c>
      <c r="JE226" s="86">
        <f t="shared" si="773"/>
        <v>2.6298922411678818E-19</v>
      </c>
      <c r="JF226" s="86">
        <f t="shared" si="774"/>
        <v>3.1318251147836047E-23</v>
      </c>
      <c r="JG226" s="86">
        <f t="shared" si="775"/>
        <v>1.9517051816992755E-21</v>
      </c>
      <c r="JH226" s="86">
        <f t="shared" si="776"/>
        <v>7.5840538707558898E-20</v>
      </c>
      <c r="JI226" s="86">
        <f t="shared" si="777"/>
        <v>7.4643199320362724E-19</v>
      </c>
      <c r="JJ226" s="86">
        <f t="shared" si="778"/>
        <v>6.6059339460804119E-18</v>
      </c>
      <c r="JK226" s="86">
        <f t="shared" si="779"/>
        <v>1.5808831839016143E-17</v>
      </c>
      <c r="JL226" s="86">
        <f t="shared" si="780"/>
        <v>2.3025059324962938E-17</v>
      </c>
      <c r="JM226" s="86">
        <f t="shared" si="781"/>
        <v>1.0632638526163672E-21</v>
      </c>
    </row>
    <row r="227" spans="1:273" x14ac:dyDescent="0.25">
      <c r="B227" s="2">
        <v>200</v>
      </c>
      <c r="C227" s="37">
        <v>84.873000000000005</v>
      </c>
      <c r="D227" s="37">
        <v>86.844999999999999</v>
      </c>
      <c r="E227" s="37">
        <v>87.706999999999994</v>
      </c>
      <c r="F227" s="37">
        <v>87.81</v>
      </c>
      <c r="G227" s="37">
        <v>89.102999999999994</v>
      </c>
      <c r="H227" s="37">
        <v>88.328000000000003</v>
      </c>
      <c r="I227" s="37">
        <v>89.138000000000005</v>
      </c>
      <c r="J227" s="37">
        <v>86.947999999999993</v>
      </c>
      <c r="K227" s="37">
        <v>88.414000000000001</v>
      </c>
      <c r="L227" s="37">
        <v>88.259</v>
      </c>
      <c r="M227" s="37">
        <v>90.102999999999994</v>
      </c>
      <c r="N227" s="37">
        <v>91.856999999999999</v>
      </c>
      <c r="O227" s="37">
        <v>90.320999999999998</v>
      </c>
      <c r="P227" s="37">
        <v>91.912000000000006</v>
      </c>
      <c r="Q227" s="37">
        <v>91.281000000000006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110.00297429643527</v>
      </c>
      <c r="DL227" s="2">
        <f t="shared" si="713"/>
        <v>123.53654689608638</v>
      </c>
      <c r="DM227" s="2">
        <f t="shared" si="713"/>
        <v>124.92402624831306</v>
      </c>
      <c r="DN227" s="2">
        <f t="shared" si="713"/>
        <v>131.36513900134955</v>
      </c>
      <c r="DO227" s="2">
        <f t="shared" si="713"/>
        <v>126.65830084427765</v>
      </c>
      <c r="DP227" s="2">
        <f t="shared" si="713"/>
        <v>132.47754676104674</v>
      </c>
      <c r="DQ227" s="2">
        <f t="shared" si="713"/>
        <v>121.80112280701756</v>
      </c>
      <c r="DR227" s="2">
        <f t="shared" si="713"/>
        <v>135.84776806722689</v>
      </c>
      <c r="DS227" s="2">
        <f t="shared" si="713"/>
        <v>127.4397254901961</v>
      </c>
      <c r="DT227" s="2">
        <f t="shared" si="713"/>
        <v>127.52327983193277</v>
      </c>
      <c r="DU227" s="2">
        <f t="shared" si="713"/>
        <v>113.7182474012474</v>
      </c>
      <c r="DV227" s="2">
        <f t="shared" si="713"/>
        <v>120.36366210131334</v>
      </c>
      <c r="DW227" s="2">
        <f t="shared" si="713"/>
        <v>131.944399715505</v>
      </c>
      <c r="DX227" s="2">
        <f t="shared" si="713"/>
        <v>130.68170098039215</v>
      </c>
      <c r="DY227" s="2">
        <f t="shared" si="713"/>
        <v>124.72056611049317</v>
      </c>
      <c r="DZ227" s="5"/>
      <c r="EA227" s="2">
        <f t="shared" si="652"/>
        <v>84.813060364906846</v>
      </c>
      <c r="EB227" s="2">
        <f t="shared" si="714"/>
        <v>83.159434614890074</v>
      </c>
      <c r="EC227" s="2">
        <f t="shared" si="715"/>
        <v>81.690885036275688</v>
      </c>
      <c r="ED227" s="2">
        <f t="shared" si="716"/>
        <v>82.001216555264946</v>
      </c>
      <c r="EE227" s="2">
        <f t="shared" si="717"/>
        <v>87.335016007338837</v>
      </c>
      <c r="EF227" s="2">
        <f t="shared" si="718"/>
        <v>84.500327320703377</v>
      </c>
      <c r="EG227" s="2">
        <f t="shared" si="719"/>
        <v>83.086499861041347</v>
      </c>
      <c r="EH227" s="2">
        <f t="shared" si="720"/>
        <v>86.242464723692535</v>
      </c>
      <c r="EI227" s="2">
        <f t="shared" si="721"/>
        <v>84.087080387144653</v>
      </c>
      <c r="EJ227" s="2">
        <f t="shared" si="722"/>
        <v>86.179313961070221</v>
      </c>
      <c r="EK227" s="2">
        <f t="shared" si="723"/>
        <v>86.196628776397802</v>
      </c>
      <c r="EL227" s="2">
        <f t="shared" si="724"/>
        <v>89.458460978290731</v>
      </c>
      <c r="EM227" s="2">
        <f t="shared" si="725"/>
        <v>92.16697221195858</v>
      </c>
      <c r="EN227" s="2">
        <f t="shared" si="726"/>
        <v>88.400124039909159</v>
      </c>
      <c r="EO227" s="2">
        <f t="shared" si="727"/>
        <v>90.793992173937369</v>
      </c>
      <c r="EP227" s="5"/>
      <c r="EQ227" s="2">
        <f t="shared" si="728"/>
        <v>84.711620338358927</v>
      </c>
      <c r="ER227" s="2">
        <f t="shared" si="729"/>
        <v>83.376223339769297</v>
      </c>
      <c r="ES227" s="2">
        <f t="shared" si="729"/>
        <v>83.183809395203809</v>
      </c>
      <c r="ET227" s="2">
        <f t="shared" si="729"/>
        <v>82.86289006808795</v>
      </c>
      <c r="EU227" s="2">
        <f t="shared" si="729"/>
        <v>84.781764550330877</v>
      </c>
      <c r="EV227" s="2">
        <f t="shared" si="729"/>
        <v>83.980183942865523</v>
      </c>
      <c r="EW227" s="2">
        <f t="shared" si="729"/>
        <v>84.996050870000985</v>
      </c>
      <c r="EX227" s="2">
        <f t="shared" si="729"/>
        <v>86.592651587932934</v>
      </c>
      <c r="EY227" s="2">
        <f t="shared" si="729"/>
        <v>85.644365537898551</v>
      </c>
      <c r="EZ227" s="2">
        <f t="shared" si="729"/>
        <v>85.98147431425167</v>
      </c>
      <c r="FA227" s="2">
        <f t="shared" si="729"/>
        <v>85.660908018458997</v>
      </c>
      <c r="FB227" s="2">
        <f t="shared" si="729"/>
        <v>87.674862934922146</v>
      </c>
      <c r="FC227" s="2">
        <f t="shared" si="729"/>
        <v>88.691278430303157</v>
      </c>
      <c r="FD227" s="2">
        <f t="shared" si="729"/>
        <v>88.750180610687266</v>
      </c>
      <c r="FE227" s="2">
        <f t="shared" si="729"/>
        <v>87.625067112973781</v>
      </c>
      <c r="FG227" s="2">
        <f t="shared" si="730"/>
        <v>0.99999960843494184</v>
      </c>
      <c r="FH227" s="2">
        <f t="shared" si="731"/>
        <v>0.99999963819737103</v>
      </c>
      <c r="FI227" s="2">
        <f t="shared" si="731"/>
        <v>0.9999996221769254</v>
      </c>
      <c r="FJ227" s="2">
        <f t="shared" si="731"/>
        <v>0.99999958323335814</v>
      </c>
      <c r="FK227" s="2">
        <f t="shared" si="731"/>
        <v>0.99999957981382981</v>
      </c>
      <c r="FL227" s="2">
        <f t="shared" si="731"/>
        <v>0.99999955553638231</v>
      </c>
      <c r="FM227" s="2">
        <f t="shared" si="731"/>
        <v>0.99999954193605001</v>
      </c>
      <c r="FN227" s="2">
        <f t="shared" si="731"/>
        <v>0.99999950273110072</v>
      </c>
      <c r="FO227" s="2">
        <f t="shared" si="731"/>
        <v>0.99999951240461937</v>
      </c>
      <c r="FP227" s="2">
        <f t="shared" si="731"/>
        <v>0.99999948636194802</v>
      </c>
      <c r="FQ227" s="2">
        <f t="shared" si="731"/>
        <v>0.99999954131717728</v>
      </c>
      <c r="FR227" s="2">
        <f t="shared" si="731"/>
        <v>0.99999959539994498</v>
      </c>
      <c r="FS227" s="2">
        <f t="shared" si="731"/>
        <v>0.99999954954246573</v>
      </c>
      <c r="FT227" s="2">
        <f t="shared" si="731"/>
        <v>0.99999945557219216</v>
      </c>
      <c r="FU227" s="2">
        <f t="shared" si="731"/>
        <v>0.99999940884878424</v>
      </c>
      <c r="FV227" s="5"/>
      <c r="FW227" s="2">
        <f t="shared" si="748"/>
        <v>0.99626257762012405</v>
      </c>
      <c r="FX227" s="2">
        <f t="shared" si="588"/>
        <v>0.99755640492980713</v>
      </c>
      <c r="FY227" s="2">
        <f t="shared" si="589"/>
        <v>0.99778165849251221</v>
      </c>
      <c r="FZ227" s="2">
        <f t="shared" si="590"/>
        <v>0.99733914182315209</v>
      </c>
      <c r="GA227" s="2">
        <f t="shared" si="591"/>
        <v>0.99714794388352679</v>
      </c>
      <c r="GB227" s="2">
        <f t="shared" si="592"/>
        <v>0.99730514923562752</v>
      </c>
      <c r="GC227" s="2">
        <f t="shared" si="593"/>
        <v>0.99742351162575071</v>
      </c>
      <c r="GD227" s="2">
        <f t="shared" si="594"/>
        <v>0.99783413127735521</v>
      </c>
      <c r="GE227" s="2">
        <f t="shared" si="595"/>
        <v>0.99765743214338509</v>
      </c>
      <c r="GF227" s="2">
        <f t="shared" si="596"/>
        <v>0.99714824323284978</v>
      </c>
      <c r="GG227" s="2">
        <f t="shared" si="597"/>
        <v>0.9967888943776978</v>
      </c>
      <c r="GH227" s="2">
        <f t="shared" si="598"/>
        <v>0.99681937804057807</v>
      </c>
      <c r="GI227" s="2">
        <f t="shared" si="599"/>
        <v>0.9963674435247929</v>
      </c>
      <c r="GJ227" s="2">
        <f t="shared" si="600"/>
        <v>0.99581591731723451</v>
      </c>
      <c r="GK227" s="2">
        <f t="shared" si="601"/>
        <v>0.99535448211654121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4.3811165191683726E-78</v>
      </c>
      <c r="HT227" s="86">
        <f t="shared" si="630"/>
        <v>1.6746714991355747E-95</v>
      </c>
      <c r="HU227" s="86">
        <f t="shared" si="631"/>
        <v>3.6353577644452552E-110</v>
      </c>
      <c r="HV227" s="86">
        <f t="shared" si="632"/>
        <v>1.0291837479857538E-115</v>
      </c>
      <c r="HW227" s="86">
        <f t="shared" si="633"/>
        <v>5.0752272700354251E-119</v>
      </c>
      <c r="HX227" s="86">
        <f t="shared" si="634"/>
        <v>1.8731607173740195E-117</v>
      </c>
      <c r="HY227" s="86">
        <f t="shared" si="635"/>
        <v>2.4721486108367201E-111</v>
      </c>
      <c r="HZ227" s="86">
        <f t="shared" si="636"/>
        <v>4.0970531245456234E-131</v>
      </c>
      <c r="IA227" s="86">
        <f t="shared" si="637"/>
        <v>7.8166784208760518E-122</v>
      </c>
      <c r="IB227" s="86">
        <f t="shared" si="638"/>
        <v>9.3211665763759755E-117</v>
      </c>
      <c r="IC227" s="86">
        <f t="shared" si="639"/>
        <v>1.5277502803359842E-113</v>
      </c>
      <c r="ID227" s="86">
        <f t="shared" si="640"/>
        <v>7.6227534190952524E-108</v>
      </c>
      <c r="IE227" s="86">
        <f t="shared" si="641"/>
        <v>5.9727449703624154E-107</v>
      </c>
      <c r="IF227" s="86">
        <f t="shared" si="642"/>
        <v>2.1246497059236959E-211</v>
      </c>
      <c r="IG227" s="86">
        <f t="shared" si="643"/>
        <v>1.4464753958408997E-202</v>
      </c>
      <c r="II227" s="86">
        <f t="shared" si="752"/>
        <v>1.7577348964959249E-13</v>
      </c>
      <c r="IJ227" s="86">
        <f t="shared" si="753"/>
        <v>7.9852520065755262E-17</v>
      </c>
      <c r="IK227" s="86">
        <f t="shared" si="754"/>
        <v>4.6156125223758114E-20</v>
      </c>
      <c r="IL227" s="86">
        <f t="shared" si="755"/>
        <v>4.6515222230851013E-20</v>
      </c>
      <c r="IM227" s="86">
        <f t="shared" si="756"/>
        <v>7.4696807695196617E-21</v>
      </c>
      <c r="IN227" s="86">
        <f t="shared" si="757"/>
        <v>1.4222575133918051E-20</v>
      </c>
      <c r="IO227" s="86">
        <f t="shared" si="758"/>
        <v>7.2242678747634104E-20</v>
      </c>
      <c r="IP227" s="86">
        <f t="shared" si="759"/>
        <v>6.7864343147210855E-24</v>
      </c>
      <c r="IQ227" s="86">
        <f t="shared" si="760"/>
        <v>4.7070526785472699E-22</v>
      </c>
      <c r="IR227" s="86">
        <f t="shared" si="761"/>
        <v>1.956950199027509E-20</v>
      </c>
      <c r="IS227" s="86">
        <f t="shared" si="762"/>
        <v>2.0158144026731834E-19</v>
      </c>
      <c r="IT227" s="86">
        <f t="shared" si="763"/>
        <v>1.9190062631518894E-18</v>
      </c>
      <c r="IU227" s="86">
        <f t="shared" si="764"/>
        <v>4.5873386148611607E-18</v>
      </c>
      <c r="IV227" s="86">
        <f t="shared" si="765"/>
        <v>6.5484379782200262E-18</v>
      </c>
      <c r="IW227" s="86">
        <f t="shared" si="766"/>
        <v>2.0828670194340703E-22</v>
      </c>
      <c r="IY227" s="86">
        <f t="shared" si="767"/>
        <v>1.7577348964959249E-13</v>
      </c>
      <c r="IZ227" s="86">
        <f t="shared" si="768"/>
        <v>7.9852520065755262E-17</v>
      </c>
      <c r="JA227" s="86">
        <f t="shared" si="769"/>
        <v>4.6156125223758114E-20</v>
      </c>
      <c r="JB227" s="86">
        <f t="shared" si="770"/>
        <v>4.6515222230851013E-20</v>
      </c>
      <c r="JC227" s="86">
        <f t="shared" si="771"/>
        <v>7.4696807695196617E-21</v>
      </c>
      <c r="JD227" s="86">
        <f t="shared" si="772"/>
        <v>1.4222575133918051E-20</v>
      </c>
      <c r="JE227" s="86">
        <f t="shared" si="773"/>
        <v>7.2242678747634104E-20</v>
      </c>
      <c r="JF227" s="86">
        <f t="shared" si="774"/>
        <v>6.7864343147210855E-24</v>
      </c>
      <c r="JG227" s="86">
        <f t="shared" si="775"/>
        <v>4.7070526785472699E-22</v>
      </c>
      <c r="JH227" s="86">
        <f t="shared" si="776"/>
        <v>1.956950199027509E-20</v>
      </c>
      <c r="JI227" s="86">
        <f t="shared" si="777"/>
        <v>2.0158144026731834E-19</v>
      </c>
      <c r="JJ227" s="86">
        <f t="shared" si="778"/>
        <v>1.9190062631518894E-18</v>
      </c>
      <c r="JK227" s="86">
        <f t="shared" si="779"/>
        <v>4.5873386148611607E-18</v>
      </c>
      <c r="JL227" s="86">
        <f t="shared" si="780"/>
        <v>6.5484379782200262E-18</v>
      </c>
      <c r="JM227" s="86">
        <f t="shared" si="781"/>
        <v>2.0828670194340703E-22</v>
      </c>
    </row>
    <row r="228" spans="1:273" x14ac:dyDescent="0.25">
      <c r="AY228" s="5"/>
      <c r="AZ228" s="5"/>
      <c r="BO228" s="28">
        <f>SLOPE(BO27:BO227,$B27:$B227)</f>
        <v>2.9946810506566619E-2</v>
      </c>
      <c r="BP228" s="28">
        <f t="shared" ref="BP228:CC228" si="782">SLOPE(BP27:BP227,$B27:$B227)</f>
        <v>8.9100202429149719E-2</v>
      </c>
      <c r="BQ228" s="28">
        <f t="shared" si="782"/>
        <v>0.10993582995951405</v>
      </c>
      <c r="BR228" s="28">
        <f t="shared" si="782"/>
        <v>0.15103866396761143</v>
      </c>
      <c r="BS228" s="28">
        <f t="shared" si="782"/>
        <v>0.12839136960600364</v>
      </c>
      <c r="BT228" s="28">
        <f t="shared" si="782"/>
        <v>0.14846254826254818</v>
      </c>
      <c r="BU228" s="28">
        <f t="shared" si="782"/>
        <v>9.0733760075865366E-2</v>
      </c>
      <c r="BV228" s="28">
        <f t="shared" si="782"/>
        <v>0.16259495798319321</v>
      </c>
      <c r="BW228" s="28">
        <f t="shared" si="782"/>
        <v>0.10386694677871153</v>
      </c>
      <c r="BX228" s="28">
        <f t="shared" si="782"/>
        <v>9.8787394957983096E-2</v>
      </c>
      <c r="BY228" s="28">
        <f t="shared" si="782"/>
        <v>1.9439982492614052E-2</v>
      </c>
      <c r="BZ228" s="28">
        <f t="shared" si="782"/>
        <v>5.3124859287054425E-2</v>
      </c>
      <c r="CA228" s="28">
        <f t="shared" si="782"/>
        <v>0.12306401137980083</v>
      </c>
      <c r="CB228" s="28">
        <f t="shared" si="782"/>
        <v>0.11826804812834227</v>
      </c>
      <c r="CC228" s="28">
        <f t="shared" si="782"/>
        <v>9.6561512791991294E-2</v>
      </c>
      <c r="CE228" s="28">
        <f>SLOPE(CE27:CE227,$B27:$B227)</f>
        <v>-0.10092604813664589</v>
      </c>
      <c r="CF228" s="28">
        <f t="shared" ref="CF228:CS228" si="783">SLOPE(CF27:CF227,$B27:$B227)</f>
        <v>-0.12553227465603703</v>
      </c>
      <c r="CG228" s="28">
        <f t="shared" si="783"/>
        <v>-0.13278585247883926</v>
      </c>
      <c r="CH228" s="28">
        <f t="shared" si="783"/>
        <v>-0.12743160902838324</v>
      </c>
      <c r="CI228" s="28">
        <f t="shared" si="783"/>
        <v>-6.8431373559545691E-2</v>
      </c>
      <c r="CJ228" s="28">
        <f t="shared" si="783"/>
        <v>-0.10882257931517865</v>
      </c>
      <c r="CK228" s="28">
        <f t="shared" si="783"/>
        <v>-0.12487682383247989</v>
      </c>
      <c r="CL228" s="28">
        <f t="shared" si="783"/>
        <v>-9.9840565030821893E-2</v>
      </c>
      <c r="CM228" s="28">
        <f t="shared" si="783"/>
        <v>-0.1364517306066915</v>
      </c>
      <c r="CN228" s="28">
        <f t="shared" si="783"/>
        <v>-0.11846356610691262</v>
      </c>
      <c r="CO228" s="28">
        <f t="shared" si="783"/>
        <v>-0.14213343944760798</v>
      </c>
      <c r="CP228" s="28">
        <f t="shared" si="783"/>
        <v>-9.9836814143079572E-2</v>
      </c>
      <c r="CQ228" s="28">
        <f t="shared" si="783"/>
        <v>-8.3472255945573462E-2</v>
      </c>
      <c r="CR228" s="28">
        <f t="shared" si="783"/>
        <v>-0.13160438898670548</v>
      </c>
      <c r="CS228" s="28">
        <f t="shared" si="783"/>
        <v>-0.11432347258778076</v>
      </c>
      <c r="CU228" s="28">
        <f>SLOPE(CU27:CU227,$B27:$B227)</f>
        <v>-0.10190927316244915</v>
      </c>
      <c r="CV228" s="28">
        <f t="shared" ref="CV228:DI228" si="784">SLOPE(CV27:CV227,$B27:$B227)</f>
        <v>-0.12346269924180064</v>
      </c>
      <c r="CW228" s="28">
        <f t="shared" si="784"/>
        <v>-0.11840805630702923</v>
      </c>
      <c r="CX228" s="28">
        <f t="shared" si="784"/>
        <v>-0.11899108079145461</v>
      </c>
      <c r="CY228" s="28">
        <f t="shared" si="784"/>
        <v>-9.3332019500701816E-2</v>
      </c>
      <c r="CZ228" s="28">
        <f t="shared" si="784"/>
        <v>-0.11386069802452822</v>
      </c>
      <c r="DA228" s="28">
        <f t="shared" si="784"/>
        <v>-0.10644641525387501</v>
      </c>
      <c r="DB228" s="28">
        <f t="shared" si="784"/>
        <v>-9.6470383062048692E-2</v>
      </c>
      <c r="DC228" s="28">
        <f t="shared" si="784"/>
        <v>-0.12155209012181668</v>
      </c>
      <c r="DD228" s="28">
        <f t="shared" si="784"/>
        <v>-0.1204037194394753</v>
      </c>
      <c r="DE228" s="28">
        <f t="shared" si="784"/>
        <v>-0.14738949611214108</v>
      </c>
      <c r="DF228" s="28">
        <f t="shared" si="784"/>
        <v>-0.1174128018792214</v>
      </c>
      <c r="DG228" s="28">
        <f t="shared" si="784"/>
        <v>-0.11825696595642</v>
      </c>
      <c r="DH228" s="28">
        <f t="shared" si="784"/>
        <v>-0.12800607415102466</v>
      </c>
      <c r="DI228" s="28">
        <f t="shared" si="784"/>
        <v>-0.14496438816014276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104.01361219512195</v>
      </c>
      <c r="BP229" s="28">
        <f t="shared" ref="BP229:CC229" si="786">INTERCEPT(BP27:BP227,$B27:$B227)</f>
        <v>105.71650641025643</v>
      </c>
      <c r="BQ229" s="28">
        <f t="shared" si="786"/>
        <v>102.93686025641024</v>
      </c>
      <c r="BR229" s="28">
        <f t="shared" si="786"/>
        <v>101.15740620782726</v>
      </c>
      <c r="BS229" s="28">
        <f t="shared" si="786"/>
        <v>100.98002692307692</v>
      </c>
      <c r="BT229" s="28">
        <f t="shared" si="786"/>
        <v>102.78503710853711</v>
      </c>
      <c r="BU229" s="28">
        <f t="shared" si="786"/>
        <v>103.65437079184449</v>
      </c>
      <c r="BV229" s="28">
        <f t="shared" si="786"/>
        <v>103.32877647058825</v>
      </c>
      <c r="BW229" s="28">
        <f t="shared" si="786"/>
        <v>106.66633613445379</v>
      </c>
      <c r="BX229" s="28">
        <f t="shared" si="786"/>
        <v>107.76580084033615</v>
      </c>
      <c r="BY229" s="28">
        <f t="shared" si="786"/>
        <v>109.83025090272459</v>
      </c>
      <c r="BZ229" s="28">
        <f t="shared" si="786"/>
        <v>109.73869024390245</v>
      </c>
      <c r="CA229" s="28">
        <f t="shared" si="786"/>
        <v>107.33159743954482</v>
      </c>
      <c r="CB229" s="28">
        <f t="shared" si="786"/>
        <v>107.0280913547237</v>
      </c>
      <c r="CC229" s="28">
        <f t="shared" si="786"/>
        <v>105.40826355209491</v>
      </c>
      <c r="CD229" s="2"/>
      <c r="CE229" s="28">
        <f>INTERCEPT(CE27:CE227,$B27:$B227)</f>
        <v>104.99826999223602</v>
      </c>
      <c r="CF229" s="28">
        <f t="shared" ref="CF229:CS229" si="787">INTERCEPT(CF27:CF227,$B27:$B227)</f>
        <v>108.26588954609748</v>
      </c>
      <c r="CG229" s="28">
        <f t="shared" si="787"/>
        <v>108.24805553204354</v>
      </c>
      <c r="CH229" s="28">
        <f t="shared" si="787"/>
        <v>107.4875383609416</v>
      </c>
      <c r="CI229" s="28">
        <f t="shared" si="787"/>
        <v>101.02129071924797</v>
      </c>
      <c r="CJ229" s="28">
        <f t="shared" si="787"/>
        <v>106.2648431837391</v>
      </c>
      <c r="CK229" s="28">
        <f t="shared" si="787"/>
        <v>108.06186462753732</v>
      </c>
      <c r="CL229" s="28">
        <f t="shared" si="787"/>
        <v>106.21057772985691</v>
      </c>
      <c r="CM229" s="28">
        <f t="shared" si="787"/>
        <v>111.37742650848296</v>
      </c>
      <c r="CN229" s="28">
        <f t="shared" si="787"/>
        <v>109.87202718245275</v>
      </c>
      <c r="CO229" s="28">
        <f t="shared" si="787"/>
        <v>114.62331666591939</v>
      </c>
      <c r="CP229" s="28">
        <f t="shared" si="787"/>
        <v>109.42582380690665</v>
      </c>
      <c r="CQ229" s="28">
        <f t="shared" si="787"/>
        <v>108.86142340107327</v>
      </c>
      <c r="CR229" s="28">
        <f t="shared" si="787"/>
        <v>114.72100183725026</v>
      </c>
      <c r="CS229" s="28">
        <f t="shared" si="787"/>
        <v>113.65868669149353</v>
      </c>
      <c r="CT229" s="2"/>
      <c r="CU229" s="28">
        <f>INTERCEPT(CU27:CU227,$B27:$B227)</f>
        <v>105.09347497084876</v>
      </c>
      <c r="CV229" s="28">
        <f t="shared" ref="CV229:DI229" si="788">INTERCEPT(CV27:CV227,$B27:$B227)</f>
        <v>108.06876318812942</v>
      </c>
      <c r="CW229" s="28">
        <f t="shared" si="788"/>
        <v>106.86542065660966</v>
      </c>
      <c r="CX229" s="28">
        <f t="shared" si="788"/>
        <v>106.66110622637888</v>
      </c>
      <c r="CY229" s="28">
        <f t="shared" si="788"/>
        <v>103.44816845047124</v>
      </c>
      <c r="CZ229" s="28">
        <f t="shared" si="788"/>
        <v>106.75232354777117</v>
      </c>
      <c r="DA229" s="28">
        <f t="shared" si="788"/>
        <v>106.28533392077598</v>
      </c>
      <c r="DB229" s="28">
        <f t="shared" si="788"/>
        <v>105.88672820034267</v>
      </c>
      <c r="DC229" s="28">
        <f t="shared" si="788"/>
        <v>109.95478356226188</v>
      </c>
      <c r="DD229" s="28">
        <f t="shared" si="788"/>
        <v>110.06221820214672</v>
      </c>
      <c r="DE229" s="28">
        <f t="shared" si="788"/>
        <v>115.13880724088722</v>
      </c>
      <c r="DF229" s="28">
        <f t="shared" si="788"/>
        <v>111.15742331076643</v>
      </c>
      <c r="DG229" s="28">
        <f t="shared" si="788"/>
        <v>112.34267162158716</v>
      </c>
      <c r="DH229" s="28">
        <f t="shared" si="788"/>
        <v>114.3513954408922</v>
      </c>
      <c r="DI229" s="28">
        <f t="shared" si="788"/>
        <v>116.61794474500233</v>
      </c>
    </row>
    <row r="230" spans="1:273" x14ac:dyDescent="0.25">
      <c r="A230" s="144"/>
      <c r="B230" s="28" t="s">
        <v>36</v>
      </c>
      <c r="C230" s="5">
        <f>C$7 - ABS(C$11)*Expt!$B$9</f>
        <v>-3.5026274237228137</v>
      </c>
      <c r="D230" s="5">
        <f>D$7 - ABS(D$11)*Expt!$B$9</f>
        <v>-5.2870914013087926</v>
      </c>
      <c r="E230" s="5">
        <f>E$7 - ABS(E$11)*Expt!$B$9</f>
        <v>-2.5149708460077065</v>
      </c>
      <c r="F230" s="5">
        <f>F$7 - ABS(F$11)*Expt!$B$9</f>
        <v>5.0252566552444478E-9</v>
      </c>
      <c r="G230" s="5">
        <f>G$7 - ABS(G$11)*Expt!$B$9</f>
        <v>0.50019318676533686</v>
      </c>
      <c r="H230" s="5">
        <f>H$7 - ABS(H$11)*Expt!$B$9</f>
        <v>4.0003458082575207</v>
      </c>
      <c r="I230" s="5">
        <f>I$7 - ABS(I$11)*Expt!$B$9</f>
        <v>3.5778438287925738</v>
      </c>
      <c r="J230" s="5">
        <f>J$7 - ABS(J$11)*Expt!$B$9</f>
        <v>7.4523675790104349</v>
      </c>
      <c r="K230" s="5">
        <f>K$7 - ABS(K$11)*Expt!$B$9</f>
        <v>6.4702235191799531</v>
      </c>
      <c r="L230" s="5">
        <f>L$7 - ABS(L$11)*Expt!$B$9</f>
        <v>7.1179759046637017</v>
      </c>
      <c r="M230" s="5">
        <f>M$7 - ABS(M$11)*Expt!$B$9</f>
        <v>2.5292375854076425</v>
      </c>
      <c r="N230" s="5">
        <f>N$7 - ABS(N$11)*Expt!$B$9</f>
        <v>-1.2168645611154716E-6</v>
      </c>
      <c r="O230" s="5">
        <f>O$7 - ABS(O$11)*Expt!$B$9</f>
        <v>2.2063299744457439</v>
      </c>
      <c r="P230" s="5">
        <f>P$7 - ABS(P$11)*Expt!$B$9</f>
        <v>9.0000000005565752</v>
      </c>
      <c r="Q230" s="5">
        <f>Q$7 - ABS(Q$11)*Expt!$B$9</f>
        <v>13.895728349381436</v>
      </c>
    </row>
    <row r="231" spans="1:273" x14ac:dyDescent="0.25">
      <c r="A231" s="144"/>
      <c r="B231" s="3" t="s">
        <v>59</v>
      </c>
      <c r="C231" s="72">
        <f t="shared" ref="C231:O231" si="789">C7 - C11*$S231</f>
        <v>39.820102501867709</v>
      </c>
      <c r="D231" s="72">
        <f t="shared" si="789"/>
        <v>38.961796884379083</v>
      </c>
      <c r="E231" s="72">
        <f t="shared" si="789"/>
        <v>39.432216046869748</v>
      </c>
      <c r="F231" s="72">
        <f t="shared" si="789"/>
        <v>40.497328289055872</v>
      </c>
      <c r="G231" s="72">
        <f t="shared" si="789"/>
        <v>40.586048416880516</v>
      </c>
      <c r="H231" s="72">
        <f t="shared" si="789"/>
        <v>41.195910247701789</v>
      </c>
      <c r="I231" s="72">
        <f t="shared" si="789"/>
        <v>41.523157817554292</v>
      </c>
      <c r="J231" s="72">
        <f t="shared" si="789"/>
        <v>42.414787847812292</v>
      </c>
      <c r="K231" s="72">
        <f t="shared" si="789"/>
        <v>42.2014948566773</v>
      </c>
      <c r="L231" s="72">
        <f t="shared" si="789"/>
        <v>42.766435331224869</v>
      </c>
      <c r="M231" s="72">
        <f t="shared" si="789"/>
        <v>41.537816892883619</v>
      </c>
      <c r="N231" s="72">
        <f t="shared" si="789"/>
        <v>40.175652831504785</v>
      </c>
      <c r="O231" s="72">
        <f t="shared" si="789"/>
        <v>41.34135127239125</v>
      </c>
      <c r="P231" s="72">
        <f>P7 - P11*$S231</f>
        <v>43.398513402281779</v>
      </c>
      <c r="Q231" s="72">
        <f>Q7 - Q11*$S231</f>
        <v>44.292471094831612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139.35495911303639</v>
      </c>
      <c r="D232" s="72">
        <f t="shared" si="790"/>
        <v>134.72729447222659</v>
      </c>
      <c r="E232" s="72">
        <f t="shared" si="790"/>
        <v>133.67482222582214</v>
      </c>
      <c r="F232" s="72">
        <f t="shared" si="790"/>
        <v>135.65447158907696</v>
      </c>
      <c r="G232" s="72">
        <f t="shared" si="790"/>
        <v>136.40996170691915</v>
      </c>
      <c r="H232" s="72">
        <f t="shared" si="790"/>
        <v>135.79266646065236</v>
      </c>
      <c r="I232" s="72">
        <f t="shared" si="790"/>
        <v>135.30371464522534</v>
      </c>
      <c r="J232" s="72">
        <f t="shared" si="790"/>
        <v>133.41434436572351</v>
      </c>
      <c r="K232" s="72">
        <f t="shared" si="790"/>
        <v>134.2677684407237</v>
      </c>
      <c r="L232" s="72">
        <f t="shared" si="790"/>
        <v>136.40881880841806</v>
      </c>
      <c r="M232" s="72">
        <f t="shared" si="790"/>
        <v>137.70128500688028</v>
      </c>
      <c r="N232" s="72">
        <f t="shared" si="790"/>
        <v>137.597389525479</v>
      </c>
      <c r="O232" s="72">
        <f t="shared" si="790"/>
        <v>139.04482116326659</v>
      </c>
      <c r="P232" s="72">
        <f t="shared" si="790"/>
        <v>140.58552985772528</v>
      </c>
      <c r="Q232" s="72">
        <f>Q10 + Q14*$S232</f>
        <v>141.72640899620109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165.91332175490419</v>
      </c>
      <c r="D233" s="2">
        <f>D$10 + ABS(D$14)*Expt!$B$10</f>
        <v>159.9999312470128</v>
      </c>
      <c r="E233" s="2">
        <f>E$10 + ABS(E$14)*Expt!$B$10</f>
        <v>156.99994317796845</v>
      </c>
      <c r="F233" s="2">
        <f>F$10 + ABS(F$14)*Expt!$B$10</f>
        <v>158.28545366605545</v>
      </c>
      <c r="G233" s="2">
        <f>G$10 + ABS(G$14)*Expt!$B$10</f>
        <v>158.30941887544009</v>
      </c>
      <c r="H233" s="2">
        <f>H$10 + ABS(H$14)*Expt!$B$10</f>
        <v>158.06697338506012</v>
      </c>
      <c r="I233" s="2">
        <f>I$10 + ABS(I$14)*Expt!$B$10</f>
        <v>158.1766925601022</v>
      </c>
      <c r="J233" s="2">
        <f>J$10 + ABS(J$14)*Expt!$B$10</f>
        <v>154.7236230423531</v>
      </c>
      <c r="K233" s="2">
        <f>K$10 + ABS(K$14)*Expt!$B$10</f>
        <v>156.23073873855671</v>
      </c>
      <c r="L233" s="2">
        <f>L$10 + ABS(L$14)*Expt!$B$10</f>
        <v>158.5503296950728</v>
      </c>
      <c r="M233" s="2">
        <f>M$10 + ABS(M$14)*Expt!$B$10</f>
        <v>159.99991751893117</v>
      </c>
      <c r="N233" s="2">
        <f>N$10 + ABS(N$14)*Expt!$B$10</f>
        <v>160.5716708284051</v>
      </c>
      <c r="O233" s="2">
        <f>O$10 + ABS(O$14)*Expt!$B$10</f>
        <v>161.74203910231219</v>
      </c>
      <c r="P233" s="2">
        <f>P$10 + ABS(P$14)*Expt!$B$10</f>
        <v>169.9998836171043</v>
      </c>
      <c r="Q233" s="2">
        <f>Q$10 + ABS(Q$14)*Expt!$B$10</f>
        <v>176.99999976673064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410" activePane="bottomRight" state="frozen"/>
      <selection activeCell="G29" sqref="G29"/>
      <selection pane="topRight" activeCell="G29" sqref="G29"/>
      <selection pane="bottomLeft" activeCell="G29" sqref="G29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18646.247640830927</v>
      </c>
      <c r="C2" s="49">
        <f>SUMSQ(AI27:AI227)</f>
        <v>1877.8132994692828</v>
      </c>
      <c r="D2" s="50">
        <f t="shared" ref="D2:O2" si="0">SUMSQ(AJ27:AJ227)</f>
        <v>1682.2859044650643</v>
      </c>
      <c r="E2" s="50">
        <f t="shared" si="0"/>
        <v>1082.565826308539</v>
      </c>
      <c r="F2" s="50">
        <f t="shared" si="0"/>
        <v>1345.0683522286292</v>
      </c>
      <c r="G2" s="50">
        <f t="shared" si="0"/>
        <v>1638.5714795240522</v>
      </c>
      <c r="H2" s="50">
        <f t="shared" si="0"/>
        <v>1481.9081772506836</v>
      </c>
      <c r="I2" s="50">
        <f t="shared" si="0"/>
        <v>1451.1329175537403</v>
      </c>
      <c r="J2" s="50">
        <f t="shared" si="0"/>
        <v>1239.3722877513637</v>
      </c>
      <c r="K2" s="50">
        <f t="shared" si="0"/>
        <v>987.55035283586369</v>
      </c>
      <c r="L2" s="50">
        <f t="shared" si="0"/>
        <v>1568.1322611676969</v>
      </c>
      <c r="M2" s="50">
        <f t="shared" si="0"/>
        <v>1301.4887109077588</v>
      </c>
      <c r="N2" s="50">
        <f t="shared" si="0"/>
        <v>1397.8389267572472</v>
      </c>
      <c r="O2" s="51">
        <f t="shared" si="0"/>
        <v>1592.5191446110041</v>
      </c>
      <c r="P2" s="104">
        <f>SUMSQ(AV27:AV227)</f>
        <v>1214.2629811274182</v>
      </c>
      <c r="Q2" s="105">
        <f>SUMSQ(AW27:AW227)</f>
        <v>914.46411733770151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1668.9793994997574</v>
      </c>
      <c r="D3" s="55">
        <v>1683.8050232396722</v>
      </c>
      <c r="E3" s="55">
        <v>1592.3946253485199</v>
      </c>
      <c r="F3" s="55">
        <v>1588.9115140032018</v>
      </c>
      <c r="G3" s="55">
        <v>1612.3846985158357</v>
      </c>
      <c r="H3" s="55">
        <v>1494.7951053945226</v>
      </c>
      <c r="I3" s="55">
        <v>1416.3697771471998</v>
      </c>
      <c r="J3" s="55">
        <v>1368.6708166389687</v>
      </c>
      <c r="K3" s="55">
        <v>1403.3098807209019</v>
      </c>
      <c r="L3" s="55">
        <v>1382.9123518170923</v>
      </c>
      <c r="M3" s="55">
        <v>1395.1065797421356</v>
      </c>
      <c r="N3" s="55">
        <v>1469.8855175374863</v>
      </c>
      <c r="O3" s="67">
        <v>1454.473133179665</v>
      </c>
      <c r="P3" s="99">
        <v>1292.8746202029104</v>
      </c>
      <c r="Q3" s="92">
        <v>1001.3889020300363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1105.5223340176938</v>
      </c>
      <c r="D4" s="57">
        <v>1109.7017822457728</v>
      </c>
      <c r="E4" s="57">
        <v>1024.5338757567049</v>
      </c>
      <c r="F4" s="57">
        <v>1029.3245287754262</v>
      </c>
      <c r="G4" s="57">
        <v>1029.0423360736356</v>
      </c>
      <c r="H4" s="57">
        <v>970.56316054249066</v>
      </c>
      <c r="I4" s="57">
        <v>933.52149165522599</v>
      </c>
      <c r="J4" s="57">
        <v>892.51726245268037</v>
      </c>
      <c r="K4" s="57">
        <v>904.90015962073687</v>
      </c>
      <c r="L4" s="57">
        <v>918.78060347529208</v>
      </c>
      <c r="M4" s="57">
        <v>919.99903734132727</v>
      </c>
      <c r="N4" s="57">
        <v>980.99630094308588</v>
      </c>
      <c r="O4" s="68">
        <v>975.6878295056091</v>
      </c>
      <c r="P4" s="100">
        <v>855.83770409908732</v>
      </c>
      <c r="Q4" s="93">
        <v>639.87708393455603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1.2069118997547821</v>
      </c>
      <c r="D5" s="57">
        <v>28.595076631982732</v>
      </c>
      <c r="E5" s="57">
        <v>48.899928077321647</v>
      </c>
      <c r="F5" s="57">
        <v>72.528204402142535</v>
      </c>
      <c r="G5" s="57">
        <v>95.279913284935802</v>
      </c>
      <c r="H5" s="57">
        <v>98.346608316630281</v>
      </c>
      <c r="I5" s="57">
        <v>119.64194615628637</v>
      </c>
      <c r="J5" s="57">
        <v>129.06604945909726</v>
      </c>
      <c r="K5" s="57">
        <v>138.20104700763085</v>
      </c>
      <c r="L5" s="57">
        <v>163.71780271420587</v>
      </c>
      <c r="M5" s="57">
        <v>178.28833615435681</v>
      </c>
      <c r="N5" s="57">
        <v>188.70798057553151</v>
      </c>
      <c r="O5" s="68">
        <v>203.45237225154202</v>
      </c>
      <c r="P5" s="100">
        <v>459.68854511413758</v>
      </c>
      <c r="Q5" s="93">
        <v>950.90089278108235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12.735197506027346</v>
      </c>
      <c r="E6" s="59">
        <v>39.305564009147858</v>
      </c>
      <c r="F6" s="59">
        <v>57.029888726085808</v>
      </c>
      <c r="G6" s="59">
        <v>46.961186746529208</v>
      </c>
      <c r="H6" s="59">
        <v>61.147807256981785</v>
      </c>
      <c r="I6" s="59">
        <v>70.476205756459819</v>
      </c>
      <c r="J6" s="59">
        <v>73.320079482208769</v>
      </c>
      <c r="K6" s="59">
        <v>78.474368796137355</v>
      </c>
      <c r="L6" s="59">
        <v>92.688281209351047</v>
      </c>
      <c r="M6" s="59">
        <v>98.30886649514035</v>
      </c>
      <c r="N6" s="59">
        <v>107.09525856669843</v>
      </c>
      <c r="O6" s="69">
        <v>116.57899654374873</v>
      </c>
      <c r="P6" s="101">
        <v>267.59610360403951</v>
      </c>
      <c r="Q6" s="94">
        <v>550.50234349607149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60.343138009199471</v>
      </c>
      <c r="D7" s="57">
        <v>59.618940141397339</v>
      </c>
      <c r="E7" s="57">
        <v>58.72719456160111</v>
      </c>
      <c r="F7" s="57">
        <v>57.964603210990973</v>
      </c>
      <c r="G7" s="57">
        <v>58.705726262882635</v>
      </c>
      <c r="H7" s="57">
        <v>57.69259400466516</v>
      </c>
      <c r="I7" s="57">
        <v>57.968878077009521</v>
      </c>
      <c r="J7" s="57">
        <v>58.443124624206582</v>
      </c>
      <c r="K7" s="57">
        <v>58.129460046586779</v>
      </c>
      <c r="L7" s="57">
        <v>58.297240922857434</v>
      </c>
      <c r="M7" s="57">
        <v>58.034988400686316</v>
      </c>
      <c r="N7" s="55">
        <v>58.645677081353064</v>
      </c>
      <c r="O7" s="67">
        <v>58.834142470508411</v>
      </c>
      <c r="P7" s="99">
        <v>58.377873342962758</v>
      </c>
      <c r="Q7" s="92">
        <v>57.986945254165235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80.472518233875903</v>
      </c>
      <c r="D8" s="57">
        <v>79.465169370384544</v>
      </c>
      <c r="E8" s="57">
        <v>77.884249126384489</v>
      </c>
      <c r="F8" s="57">
        <v>77.436100751287796</v>
      </c>
      <c r="G8" s="57">
        <v>78.561736061367995</v>
      </c>
      <c r="H8" s="57">
        <v>77.443773125929951</v>
      </c>
      <c r="I8" s="57">
        <v>77.353202489993336</v>
      </c>
      <c r="J8" s="57">
        <v>77.27544969941242</v>
      </c>
      <c r="K8" s="57">
        <v>77.384913407160653</v>
      </c>
      <c r="L8" s="57">
        <v>77.827858027773644</v>
      </c>
      <c r="M8" s="57">
        <v>77.662870089130692</v>
      </c>
      <c r="N8" s="57">
        <v>78.667857657723928</v>
      </c>
      <c r="O8" s="68">
        <v>79.685114109372279</v>
      </c>
      <c r="P8" s="100">
        <v>78.655953970007332</v>
      </c>
      <c r="Q8" s="93">
        <v>78.208316695635659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113.59416376759377</v>
      </c>
      <c r="D9" s="65">
        <f t="shared" ref="D9:N9" si="1">D$8+ ($O9 - $O$8)*D$19</f>
        <v>110.11691629610227</v>
      </c>
      <c r="E9" s="65">
        <f t="shared" si="1"/>
        <v>109.49995992962594</v>
      </c>
      <c r="F9" s="65">
        <f t="shared" si="1"/>
        <v>109.46594157211916</v>
      </c>
      <c r="G9" s="65">
        <f t="shared" si="1"/>
        <v>110.97737155104343</v>
      </c>
      <c r="H9" s="65">
        <f t="shared" si="1"/>
        <v>110.11563833829806</v>
      </c>
      <c r="I9" s="65">
        <f t="shared" si="1"/>
        <v>109.89602322055418</v>
      </c>
      <c r="J9" s="65">
        <f t="shared" si="1"/>
        <v>109.05139530743915</v>
      </c>
      <c r="K9" s="65">
        <f t="shared" si="1"/>
        <v>109.69293266325097</v>
      </c>
      <c r="L9" s="65">
        <f t="shared" si="1"/>
        <v>110.46586533194333</v>
      </c>
      <c r="M9" s="65">
        <f t="shared" si="1"/>
        <v>110.99321418675855</v>
      </c>
      <c r="N9" s="66">
        <f t="shared" si="1"/>
        <v>112.18710527734427</v>
      </c>
      <c r="O9" s="68">
        <v>112.80675964309015</v>
      </c>
      <c r="P9" s="100">
        <v>114.0838948729226</v>
      </c>
      <c r="Q9" s="93">
        <v>115.85332254409411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140.99532133773812</v>
      </c>
      <c r="D10" s="125">
        <f t="shared" ref="D10:N10" si="2">D$8 + ($O10 - $O$8)*D$20</f>
        <v>136.50718328637899</v>
      </c>
      <c r="E10" s="125">
        <f t="shared" si="2"/>
        <v>135.99179979781275</v>
      </c>
      <c r="F10" s="125">
        <f t="shared" si="2"/>
        <v>135.95923481486207</v>
      </c>
      <c r="G10" s="125">
        <f t="shared" si="2"/>
        <v>137.81185899463929</v>
      </c>
      <c r="H10" s="125">
        <f t="shared" si="2"/>
        <v>136.73713525507969</v>
      </c>
      <c r="I10" s="125">
        <f t="shared" si="2"/>
        <v>136.48693554163336</v>
      </c>
      <c r="J10" s="125">
        <f t="shared" si="2"/>
        <v>135.38509128737076</v>
      </c>
      <c r="K10" s="125">
        <f t="shared" si="2"/>
        <v>135.42530124428075</v>
      </c>
      <c r="L10" s="125">
        <f t="shared" si="2"/>
        <v>137.13251495388644</v>
      </c>
      <c r="M10" s="125">
        <f t="shared" si="2"/>
        <v>137.89539949046377</v>
      </c>
      <c r="N10" s="126">
        <f t="shared" si="2"/>
        <v>139.20769585704741</v>
      </c>
      <c r="O10" s="69">
        <v>140.20791721323448</v>
      </c>
      <c r="P10" s="101">
        <v>140.63379581694713</v>
      </c>
      <c r="Q10" s="94">
        <v>141.91965736820325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8.0671741189096604</v>
      </c>
      <c r="D11" s="109">
        <v>8.0649825982148826</v>
      </c>
      <c r="E11" s="109">
        <v>7.5460802379652083</v>
      </c>
      <c r="F11" s="109">
        <v>7.4464286117895906</v>
      </c>
      <c r="G11" s="109">
        <v>7.3316055617753291</v>
      </c>
      <c r="H11" s="109">
        <v>6.7109035389822953</v>
      </c>
      <c r="I11" s="109">
        <v>6.4340327115128488</v>
      </c>
      <c r="J11" s="109">
        <v>6.383623528038231</v>
      </c>
      <c r="K11" s="109">
        <v>6.4837912353092326</v>
      </c>
      <c r="L11" s="109">
        <v>6.43587911449068</v>
      </c>
      <c r="M11" s="109">
        <v>6.8793735439106092</v>
      </c>
      <c r="N11" s="109">
        <v>7.0672739877923814</v>
      </c>
      <c r="O11" s="115">
        <v>6.9026609043882861</v>
      </c>
      <c r="P11" s="102">
        <v>6.3582914110929574</v>
      </c>
      <c r="Q11" s="95">
        <v>5.680130080964263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7.0361192212092307</v>
      </c>
      <c r="D12" s="110">
        <v>6.8041060504946378</v>
      </c>
      <c r="E12" s="110">
        <v>6.1396218196900687</v>
      </c>
      <c r="F12" s="110">
        <v>6.1960377967780591</v>
      </c>
      <c r="G12" s="110">
        <v>6.1518926119782211</v>
      </c>
      <c r="H12" s="110">
        <v>5.9657402716096009</v>
      </c>
      <c r="I12" s="110">
        <v>5.7473226978364824</v>
      </c>
      <c r="J12" s="110">
        <v>5.6540915104787608</v>
      </c>
      <c r="K12" s="110">
        <v>5.8505800823193077</v>
      </c>
      <c r="L12" s="110">
        <v>5.8472989673187632</v>
      </c>
      <c r="M12" s="110">
        <v>5.9379733850558907</v>
      </c>
      <c r="N12" s="110">
        <v>6.0815830425339295</v>
      </c>
      <c r="O12" s="116">
        <v>6.1089791097148947</v>
      </c>
      <c r="P12" s="90">
        <v>5.5332712579442012</v>
      </c>
      <c r="Q12" s="96">
        <v>5.1173977698111939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4.2150173144464107</v>
      </c>
      <c r="D13" s="61">
        <f t="shared" ref="D13:N13" si="3">D$12/$O12*$O13</f>
        <v>4.0760288321600697</v>
      </c>
      <c r="E13" s="61">
        <f t="shared" si="3"/>
        <v>3.6779667115559631</v>
      </c>
      <c r="F13" s="61">
        <f t="shared" si="3"/>
        <v>3.7117629439336781</v>
      </c>
      <c r="G13" s="61">
        <f t="shared" si="3"/>
        <v>3.6853175821609736</v>
      </c>
      <c r="H13" s="61">
        <f t="shared" si="3"/>
        <v>3.573802226449931</v>
      </c>
      <c r="I13" s="61">
        <f t="shared" si="3"/>
        <v>3.4429582446626452</v>
      </c>
      <c r="J13" s="61">
        <f t="shared" si="3"/>
        <v>3.3871077031063499</v>
      </c>
      <c r="K13" s="61">
        <f t="shared" si="3"/>
        <v>3.5048150224909147</v>
      </c>
      <c r="L13" s="61">
        <f t="shared" si="3"/>
        <v>3.5028494565158108</v>
      </c>
      <c r="M13" s="61">
        <f t="shared" si="3"/>
        <v>3.5571683542950407</v>
      </c>
      <c r="N13" s="118">
        <f t="shared" si="3"/>
        <v>3.6431983338563625</v>
      </c>
      <c r="O13" s="116">
        <v>3.6596100650799359</v>
      </c>
      <c r="P13" s="90">
        <v>5.0802259013694124</v>
      </c>
      <c r="Q13" s="96">
        <v>6.6697093522661284</v>
      </c>
    </row>
    <row r="14" spans="1:156" ht="15.75" thickBot="1" x14ac:dyDescent="0.3">
      <c r="A14" s="141"/>
      <c r="B14" s="122" t="s">
        <v>51</v>
      </c>
      <c r="C14" s="62">
        <f>C12/$O12*$O14</f>
        <v>4.000576731975042</v>
      </c>
      <c r="D14" s="63">
        <f>D12/$O12*$O14</f>
        <v>3.868659340712727</v>
      </c>
      <c r="E14" s="63">
        <f t="shared" ref="E14:N14" si="4">E12/$O12*$O14</f>
        <v>3.4908487793868157</v>
      </c>
      <c r="F14" s="63">
        <f t="shared" si="4"/>
        <v>3.5229256158010607</v>
      </c>
      <c r="G14" s="63">
        <f t="shared" si="4"/>
        <v>3.4978256717002525</v>
      </c>
      <c r="H14" s="63">
        <f t="shared" si="4"/>
        <v>3.3919837014225789</v>
      </c>
      <c r="I14" s="63">
        <f t="shared" si="4"/>
        <v>3.2677964561500334</v>
      </c>
      <c r="J14" s="63">
        <f t="shared" si="4"/>
        <v>3.2147873317859346</v>
      </c>
      <c r="K14" s="63">
        <f t="shared" si="4"/>
        <v>3.3265062472691778</v>
      </c>
      <c r="L14" s="63">
        <f t="shared" si="4"/>
        <v>3.324640680198264</v>
      </c>
      <c r="M14" s="63">
        <f t="shared" si="4"/>
        <v>3.3761960837353566</v>
      </c>
      <c r="N14" s="119">
        <f t="shared" si="4"/>
        <v>3.4578492559075604</v>
      </c>
      <c r="O14" s="117">
        <v>3.4734260341664367</v>
      </c>
      <c r="P14" s="103">
        <v>3.9207146205272174</v>
      </c>
      <c r="Q14" s="97">
        <v>4.4985713436696972</v>
      </c>
    </row>
    <row r="15" spans="1:156" x14ac:dyDescent="0.25">
      <c r="A15" s="139" t="s">
        <v>40</v>
      </c>
      <c r="B15" s="120" t="s">
        <v>38</v>
      </c>
      <c r="C15" s="112">
        <v>-3.575854138469813</v>
      </c>
      <c r="D15" s="109">
        <v>-3.4529263188813597</v>
      </c>
      <c r="E15" s="109">
        <v>-3.5565161286545846</v>
      </c>
      <c r="F15" s="109">
        <v>-3.8894900729317179</v>
      </c>
      <c r="G15" s="109">
        <v>-3.6510291897878191</v>
      </c>
      <c r="H15" s="109">
        <v>-3.2164371713712403</v>
      </c>
      <c r="I15" s="109">
        <v>-2.9753340050395298</v>
      </c>
      <c r="J15" s="109">
        <v>-3.4489926298505962</v>
      </c>
      <c r="K15" s="109">
        <v>-2.7793987744806055</v>
      </c>
      <c r="L15" s="109">
        <v>-3.0390626430289518</v>
      </c>
      <c r="M15" s="109">
        <v>-3.3063033013188403</v>
      </c>
      <c r="N15" s="109">
        <v>-3.2848270939312632</v>
      </c>
      <c r="O15" s="109">
        <v>-2.8151670451798894</v>
      </c>
      <c r="P15" s="90">
        <v>-2.9158260636961799</v>
      </c>
      <c r="Q15" s="96">
        <v>-2.6356852570000386</v>
      </c>
    </row>
    <row r="16" spans="1:156" ht="15.75" thickBot="1" x14ac:dyDescent="0.3">
      <c r="A16" s="140"/>
      <c r="B16" s="113" t="s">
        <v>39</v>
      </c>
      <c r="C16" s="114">
        <v>-3.3144534918964785</v>
      </c>
      <c r="D16" s="110">
        <v>-2.8531742355888938</v>
      </c>
      <c r="E16" s="110">
        <v>-2.9964255424538822</v>
      </c>
      <c r="F16" s="110">
        <v>-3.7156919250476039</v>
      </c>
      <c r="G16" s="110">
        <v>-3.6044981890987802</v>
      </c>
      <c r="H16" s="110">
        <v>-3.5487931451936272</v>
      </c>
      <c r="I16" s="110">
        <v>-3.0840652969135749</v>
      </c>
      <c r="J16" s="110">
        <v>-3.8844956253947109</v>
      </c>
      <c r="K16" s="110">
        <v>-3.1577824473558302</v>
      </c>
      <c r="L16" s="110">
        <v>-3.4765257190066201</v>
      </c>
      <c r="M16" s="110">
        <v>-3.1510290672890995</v>
      </c>
      <c r="N16" s="110">
        <v>-2.8537366185356867</v>
      </c>
      <c r="O16" s="116">
        <v>-2.558698754472462</v>
      </c>
      <c r="P16" s="90">
        <v>-2.6011262339253607</v>
      </c>
      <c r="Q16" s="96">
        <v>-2.5051473164504676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-1.0245496878915903</v>
      </c>
      <c r="D17" s="61">
        <f t="shared" si="5"/>
        <v>-1.0245496878915903</v>
      </c>
      <c r="E17" s="61">
        <f t="shared" si="5"/>
        <v>-1.0245496878915903</v>
      </c>
      <c r="F17" s="61">
        <f t="shared" si="5"/>
        <v>-1.0245496878915903</v>
      </c>
      <c r="G17" s="61">
        <f t="shared" si="5"/>
        <v>-1.0245496878915903</v>
      </c>
      <c r="H17" s="61">
        <f t="shared" si="5"/>
        <v>-1.0245496878915903</v>
      </c>
      <c r="I17" s="61">
        <f t="shared" si="5"/>
        <v>-1.0245496878915903</v>
      </c>
      <c r="J17" s="61">
        <f t="shared" si="5"/>
        <v>-1.0245496878915903</v>
      </c>
      <c r="K17" s="61">
        <f t="shared" si="5"/>
        <v>-1.0245496878915903</v>
      </c>
      <c r="L17" s="61">
        <f t="shared" si="5"/>
        <v>-1.0245496878915903</v>
      </c>
      <c r="M17" s="61">
        <f t="shared" si="5"/>
        <v>-1.0245496878915903</v>
      </c>
      <c r="N17" s="118">
        <f>$O17</f>
        <v>-1.0245496878915903</v>
      </c>
      <c r="O17" s="116">
        <v>-1.0245496878915903</v>
      </c>
      <c r="P17" s="90">
        <v>-1.6365132837402985</v>
      </c>
      <c r="Q17" s="96">
        <v>-2.3549519484533499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-1.4933095011395889</v>
      </c>
      <c r="D18" s="63">
        <f t="shared" si="5"/>
        <v>-1.4933095011395889</v>
      </c>
      <c r="E18" s="63">
        <f t="shared" si="5"/>
        <v>-1.4933095011395889</v>
      </c>
      <c r="F18" s="63">
        <f t="shared" si="5"/>
        <v>-1.4933095011395889</v>
      </c>
      <c r="G18" s="63">
        <f t="shared" si="5"/>
        <v>-1.4933095011395889</v>
      </c>
      <c r="H18" s="63">
        <f t="shared" si="5"/>
        <v>-1.4933095011395889</v>
      </c>
      <c r="I18" s="63">
        <f t="shared" si="5"/>
        <v>-1.4933095011395889</v>
      </c>
      <c r="J18" s="63">
        <f t="shared" si="5"/>
        <v>-1.4933095011395889</v>
      </c>
      <c r="K18" s="63">
        <f t="shared" si="5"/>
        <v>-1.4933095011395889</v>
      </c>
      <c r="L18" s="63">
        <f t="shared" si="5"/>
        <v>-1.4933095011395889</v>
      </c>
      <c r="M18" s="63">
        <f t="shared" si="5"/>
        <v>-1.4933095011395889</v>
      </c>
      <c r="N18" s="119">
        <f>$O18</f>
        <v>-1.4933095011395889</v>
      </c>
      <c r="O18" s="117">
        <v>-1.4933095011395889</v>
      </c>
      <c r="P18" s="103">
        <v>-0.83358980471025812</v>
      </c>
      <c r="Q18" s="97">
        <v>-0.88855493982629807</v>
      </c>
      <c r="R18" s="107"/>
    </row>
    <row r="19" spans="1:273" x14ac:dyDescent="0.25">
      <c r="A19" s="40"/>
      <c r="B19" s="40"/>
      <c r="C19" s="112">
        <v>1</v>
      </c>
      <c r="D19" s="109">
        <v>0.92542947162797884</v>
      </c>
      <c r="E19" s="110">
        <v>0.95453321517666234</v>
      </c>
      <c r="F19" s="110">
        <v>0.96703651961449055</v>
      </c>
      <c r="G19" s="110">
        <v>0.97868433066455851</v>
      </c>
      <c r="H19" s="110">
        <v>0.98642035097888248</v>
      </c>
      <c r="I19" s="110">
        <v>0.98252427396556208</v>
      </c>
      <c r="J19" s="110">
        <v>0.95937098220795769</v>
      </c>
      <c r="K19" s="110">
        <v>0.97543520967884045</v>
      </c>
      <c r="L19" s="110">
        <v>0.98539812193039045</v>
      </c>
      <c r="M19" s="110">
        <v>1.0063009720847818</v>
      </c>
      <c r="N19" s="110">
        <v>1.0120042974766368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0.94248797132058737</v>
      </c>
      <c r="E20" s="110">
        <v>0.96009351337727733</v>
      </c>
      <c r="F20" s="110">
        <v>0.96696007227463809</v>
      </c>
      <c r="G20" s="110">
        <v>0.97897188984444627</v>
      </c>
      <c r="H20" s="110">
        <v>0.97968631802128114</v>
      </c>
      <c r="I20" s="110">
        <v>0.97704881497576357</v>
      </c>
      <c r="J20" s="110">
        <v>0.96012806095972325</v>
      </c>
      <c r="K20" s="110">
        <v>0.95898380214673673</v>
      </c>
      <c r="L20" s="110">
        <v>0.9798729385408842</v>
      </c>
      <c r="M20" s="110">
        <v>0.99520389526521125</v>
      </c>
      <c r="N20" s="110">
        <v>1.0002814657383274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5.0820222793295541E-4</v>
      </c>
      <c r="D21" s="15">
        <f t="shared" si="6"/>
        <v>1.1799866910993009E-2</v>
      </c>
      <c r="E21" s="15">
        <f t="shared" si="6"/>
        <v>2.1135514595193618E-2</v>
      </c>
      <c r="F21" s="15">
        <f t="shared" si="6"/>
        <v>3.1097121927680896E-2</v>
      </c>
      <c r="G21" s="15">
        <f t="shared" si="6"/>
        <v>3.9891973561390945E-2</v>
      </c>
      <c r="H21" s="15">
        <f t="shared" si="6"/>
        <v>4.4215101002890736E-2</v>
      </c>
      <c r="I21" s="15">
        <f t="shared" si="6"/>
        <v>5.60637592423784E-2</v>
      </c>
      <c r="J21" s="15">
        <f t="shared" si="6"/>
        <v>6.2181949593914695E-2</v>
      </c>
      <c r="K21" s="15">
        <f t="shared" si="6"/>
        <v>6.4760937210946737E-2</v>
      </c>
      <c r="L21" s="15">
        <f t="shared" si="6"/>
        <v>7.6843856583769549E-2</v>
      </c>
      <c r="M21" s="15">
        <f t="shared" si="6"/>
        <v>8.2447798479223872E-2</v>
      </c>
      <c r="N21" s="15">
        <f t="shared" si="6"/>
        <v>8.2795314096241496E-2</v>
      </c>
      <c r="O21" s="16">
        <f>O5/(O3*$P21 + O5)</f>
        <v>8.9546302077642428E-2</v>
      </c>
      <c r="P21" s="128">
        <f>(1 - P$1) / P$1 * (P5/P3)</f>
        <v>1.4222215764185755</v>
      </c>
      <c r="Q21" s="129">
        <f>(1 - Q$1) / Q$1 * (Q5/Q3)</f>
        <v>0.94958201639083117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9.0925175430440347E-3</v>
      </c>
      <c r="E22" s="52">
        <f t="shared" si="6"/>
        <v>2.9761701869986029E-2</v>
      </c>
      <c r="F22" s="52">
        <f t="shared" si="6"/>
        <v>4.2420583963883998E-2</v>
      </c>
      <c r="G22" s="52">
        <f t="shared" si="6"/>
        <v>3.5204073623249191E-2</v>
      </c>
      <c r="H22" s="52">
        <f t="shared" si="6"/>
        <v>4.7958396183258423E-2</v>
      </c>
      <c r="I22" s="52">
        <f t="shared" si="6"/>
        <v>5.692661017126098E-2</v>
      </c>
      <c r="J22" s="52">
        <f t="shared" si="6"/>
        <v>6.1635311817513895E-2</v>
      </c>
      <c r="K22" s="52">
        <f t="shared" si="6"/>
        <v>6.484303274905566E-2</v>
      </c>
      <c r="L22" s="52">
        <f t="shared" si="6"/>
        <v>7.4640594979451774E-2</v>
      </c>
      <c r="M22" s="52">
        <f t="shared" si="6"/>
        <v>7.8713907096624652E-2</v>
      </c>
      <c r="N22" s="52">
        <f t="shared" si="6"/>
        <v>8.0280472538750078E-2</v>
      </c>
      <c r="O22" s="53">
        <f t="shared" si="6"/>
        <v>8.7203704137217786E-2</v>
      </c>
      <c r="P22" s="21">
        <f>(1 - P$1) / P$1 * (P6/P4)</f>
        <v>1.2506862098847551</v>
      </c>
      <c r="Q22" s="22">
        <f>(1 - Q$1) / Q$1 * (Q6/Q4)</f>
        <v>0.86032514262125781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97.349000000000004</v>
      </c>
      <c r="D27" s="37">
        <v>101.63800000000001</v>
      </c>
      <c r="E27" s="37">
        <v>99.534000000000006</v>
      </c>
      <c r="F27" s="37">
        <v>98.585999999999999</v>
      </c>
      <c r="G27" s="37">
        <v>100.172</v>
      </c>
      <c r="H27" s="37">
        <v>101.596</v>
      </c>
      <c r="I27" s="37">
        <v>102.22799999999999</v>
      </c>
      <c r="J27" s="37">
        <v>105.053</v>
      </c>
      <c r="K27" s="37">
        <v>106.474</v>
      </c>
      <c r="L27" s="37">
        <v>105.526</v>
      </c>
      <c r="M27" s="37">
        <v>107.965</v>
      </c>
      <c r="N27" s="37">
        <v>107.404</v>
      </c>
      <c r="O27" s="37">
        <v>106.63200000000001</v>
      </c>
      <c r="P27" s="37">
        <v>106.649</v>
      </c>
      <c r="Q27" s="37">
        <v>106.158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96.882913632951144</v>
      </c>
      <c r="T27" s="4">
        <f t="shared" si="7"/>
        <v>99.074975814678439</v>
      </c>
      <c r="U27" s="4">
        <f t="shared" si="7"/>
        <v>97.269339534210786</v>
      </c>
      <c r="V27" s="4">
        <f t="shared" si="7"/>
        <v>97.322992861439715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0.46608636704885953</v>
      </c>
      <c r="AJ27" s="4">
        <f t="shared" si="8"/>
        <v>2.5630241853215665</v>
      </c>
      <c r="AK27" s="4">
        <f t="shared" si="8"/>
        <v>2.2646604657892198</v>
      </c>
      <c r="AL27" s="4">
        <f t="shared" si="8"/>
        <v>1.2630071385602832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96.882913632834217</v>
      </c>
      <c r="AZ27" s="2">
        <f t="shared" ref="AZ27:BM42" si="9">IF(OR($B27 &lt; D$230, $B27 &gt; D$233), #N/A, ((1-FH27)*DL27) + (FH27 - FX27)*EB27 + (FX27*ER27))</f>
        <v>99.074975814451818</v>
      </c>
      <c r="BA27" s="2">
        <f t="shared" si="9"/>
        <v>97.26933953419892</v>
      </c>
      <c r="BB27" s="2">
        <f t="shared" si="9"/>
        <v>97.322992861427878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97.349000000000004</v>
      </c>
      <c r="BP27" s="2">
        <f t="shared" ref="BP27:BP90" si="11">IF(AND(IZ27 &lt; $CC$22, $B27 &lt; D$7, $B27 &gt; D$230), D27, "")</f>
        <v>101.63800000000001</v>
      </c>
      <c r="BQ27" s="2">
        <f t="shared" ref="BQ27:BQ90" si="12">IF(AND(JA27 &lt; $CC$22, $B27 &lt; E$7, $B27 &gt; E$230), E27, "")</f>
        <v>99.534000000000006</v>
      </c>
      <c r="BR27" s="2">
        <f t="shared" ref="BR27:BR90" si="13">IF(AND(JB27 &lt; $CC$22, $B27 &lt; F$7, $B27 &gt; F$230), F27, "")</f>
        <v>98.585999999999999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96.833263414634175</v>
      </c>
      <c r="DL27" s="2">
        <f t="shared" si="41"/>
        <v>98.917876923076946</v>
      </c>
      <c r="DM27" s="2">
        <f t="shared" si="41"/>
        <v>97.14943414634142</v>
      </c>
      <c r="DN27" s="2">
        <f t="shared" si="41"/>
        <v>97.234862820512831</v>
      </c>
      <c r="DO27" s="2">
        <f t="shared" si="41"/>
        <v>97.492404858299594</v>
      </c>
      <c r="DP27" s="2">
        <f t="shared" si="41"/>
        <v>99.837662376662394</v>
      </c>
      <c r="DQ27" s="2">
        <f t="shared" si="41"/>
        <v>97.999057142857168</v>
      </c>
      <c r="DR27" s="2">
        <f t="shared" si="41"/>
        <v>100.91269197860966</v>
      </c>
      <c r="DS27" s="2">
        <f t="shared" si="41"/>
        <v>102.90497478991598</v>
      </c>
      <c r="DT27" s="2">
        <f t="shared" si="41"/>
        <v>103.50531764705882</v>
      </c>
      <c r="DU27" s="2">
        <f t="shared" si="41"/>
        <v>106.58814841156948</v>
      </c>
      <c r="DV27" s="2">
        <f t="shared" si="41"/>
        <v>106.18560684976475</v>
      </c>
      <c r="DW27" s="2">
        <f t="shared" si="41"/>
        <v>104.2448984571616</v>
      </c>
      <c r="DX27" s="2">
        <f t="shared" si="41"/>
        <v>103.12631336898394</v>
      </c>
      <c r="DY27" s="2">
        <f t="shared" si="41"/>
        <v>102.63380322580646</v>
      </c>
      <c r="EA27" s="2">
        <f t="shared" ref="EA27:EO43" si="42">CE$228*$B27+CE$229</f>
        <v>98.891682671259346</v>
      </c>
      <c r="EB27" s="2">
        <f t="shared" si="42"/>
        <v>105.02399983649441</v>
      </c>
      <c r="EC27" s="2">
        <f t="shared" si="42"/>
        <v>101.98273769176645</v>
      </c>
      <c r="ED27" s="2">
        <f t="shared" si="42"/>
        <v>100.62734832604175</v>
      </c>
      <c r="EE27" s="2">
        <f t="shared" si="42"/>
        <v>98.797752239176816</v>
      </c>
      <c r="EF27" s="2">
        <f t="shared" si="42"/>
        <v>102.49293829558668</v>
      </c>
      <c r="EG27" s="2">
        <f t="shared" si="42"/>
        <v>106.11718363461075</v>
      </c>
      <c r="EH27" s="2">
        <f t="shared" si="42"/>
        <v>104.8395193970734</v>
      </c>
      <c r="EI27" s="2">
        <f t="shared" si="42"/>
        <v>105.55974676635562</v>
      </c>
      <c r="EJ27" s="2">
        <f t="shared" si="42"/>
        <v>112.03959993369645</v>
      </c>
      <c r="EK27" s="2">
        <f t="shared" si="42"/>
        <v>109.6691574609535</v>
      </c>
      <c r="EL27" s="2">
        <f t="shared" si="42"/>
        <v>104.40561986961578</v>
      </c>
      <c r="EM27" s="2">
        <f t="shared" si="42"/>
        <v>104.5069330356251</v>
      </c>
      <c r="EN27" s="2">
        <f t="shared" si="42"/>
        <v>110.65687643538736</v>
      </c>
      <c r="EO27" s="2">
        <f t="shared" si="42"/>
        <v>103.57104340754935</v>
      </c>
      <c r="EQ27" s="2">
        <f t="shared" ref="EQ27:FE43" si="43">CU$228*$B27+CU$229</f>
        <v>98.855856454213807</v>
      </c>
      <c r="ER27" s="2">
        <f t="shared" si="43"/>
        <v>103.67568265169325</v>
      </c>
      <c r="ES27" s="2">
        <f t="shared" si="43"/>
        <v>100.82151076234062</v>
      </c>
      <c r="ET27" s="2">
        <f t="shared" si="43"/>
        <v>99.460119534843926</v>
      </c>
      <c r="EU27" s="2">
        <f t="shared" si="43"/>
        <v>98.593569315701629</v>
      </c>
      <c r="EV27" s="2">
        <f t="shared" si="43"/>
        <v>101.8515185199258</v>
      </c>
      <c r="EW27" s="2">
        <f t="shared" si="43"/>
        <v>103.02099729828163</v>
      </c>
      <c r="EX27" s="2">
        <f t="shared" si="43"/>
        <v>104.32141703859665</v>
      </c>
      <c r="EY27" s="2">
        <f t="shared" si="43"/>
        <v>105.60603620331086</v>
      </c>
      <c r="EZ27" s="2">
        <f t="shared" si="43"/>
        <v>108.53481196589689</v>
      </c>
      <c r="FA27" s="2">
        <f t="shared" si="43"/>
        <v>108.16255255112225</v>
      </c>
      <c r="FB27" s="2">
        <f t="shared" si="43"/>
        <v>106.63833988947249</v>
      </c>
      <c r="FC27" s="2">
        <f t="shared" si="43"/>
        <v>108.07964911580501</v>
      </c>
      <c r="FD27" s="2">
        <f t="shared" si="43"/>
        <v>111.57104063478666</v>
      </c>
      <c r="FE27" s="2">
        <f t="shared" si="43"/>
        <v>109.67142425024743</v>
      </c>
      <c r="FG27" s="2">
        <f t="shared" ref="FG27:FU43" si="44">POWER(10,($B27-C$231)/C$229)/(1+POWER(10,($B27-C$231)/C$229))</f>
        <v>2.4120596495856256E-2</v>
      </c>
      <c r="FH27" s="2">
        <f t="shared" si="44"/>
        <v>2.5728857018905153E-2</v>
      </c>
      <c r="FI27" s="2">
        <f t="shared" si="44"/>
        <v>2.4809037144242981E-2</v>
      </c>
      <c r="FJ27" s="2">
        <f t="shared" si="44"/>
        <v>2.5979269373228E-2</v>
      </c>
      <c r="FK27" s="2">
        <f t="shared" si="44"/>
        <v>2.3687560071415252E-2</v>
      </c>
      <c r="FL27" s="2">
        <f t="shared" si="44"/>
        <v>2.2566987930174268E-2</v>
      </c>
      <c r="FM27" s="2">
        <f t="shared" si="44"/>
        <v>2.0681037023250252E-2</v>
      </c>
      <c r="FN27" s="2">
        <f t="shared" si="44"/>
        <v>1.9590471617486449E-2</v>
      </c>
      <c r="FO27" s="2">
        <f t="shared" si="44"/>
        <v>2.0613643986119944E-2</v>
      </c>
      <c r="FP27" s="2">
        <f t="shared" si="44"/>
        <v>2.0085672725228033E-2</v>
      </c>
      <c r="FQ27" s="2">
        <f t="shared" si="44"/>
        <v>2.272759359228832E-2</v>
      </c>
      <c r="FR27" s="2">
        <f t="shared" si="44"/>
        <v>2.2441054969704367E-2</v>
      </c>
      <c r="FS27" s="2">
        <f t="shared" si="44"/>
        <v>2.1260214132187545E-2</v>
      </c>
      <c r="FT27" s="2">
        <f t="shared" si="44"/>
        <v>1.959387013772549E-2</v>
      </c>
      <c r="FU27" s="2">
        <f t="shared" si="44"/>
        <v>1.741428484776493E-2</v>
      </c>
      <c r="FW27" s="2">
        <f>POWER(10,($B27-C$232)/C$229)/(1+POWER(10,($B27-C$232)/C$229))</f>
        <v>2.2918497952459311E-6</v>
      </c>
      <c r="FX27" s="2">
        <f t="shared" ref="FX27:GK42" si="45">POWER(10,($B27-D$232)/D$229)/(1+POWER(10,($B27-D$232)/D$229))</f>
        <v>3.4650632277495668E-6</v>
      </c>
      <c r="FY27" s="2">
        <f t="shared" si="45"/>
        <v>3.6335105880982206E-6</v>
      </c>
      <c r="FZ27" s="2">
        <f t="shared" si="45"/>
        <v>3.6444250629597661E-6</v>
      </c>
      <c r="GA27" s="2">
        <f t="shared" si="45"/>
        <v>3.0727293289523932E-6</v>
      </c>
      <c r="GB27" s="2">
        <f t="shared" si="45"/>
        <v>3.3924473518685542E-6</v>
      </c>
      <c r="GC27" s="2">
        <f t="shared" si="45"/>
        <v>3.4715311830682982E-6</v>
      </c>
      <c r="GD27" s="2">
        <f t="shared" si="45"/>
        <v>3.8423301603298107E-6</v>
      </c>
      <c r="GE27" s="2">
        <f t="shared" si="45"/>
        <v>3.8281265629203024E-6</v>
      </c>
      <c r="GF27" s="2">
        <f t="shared" si="45"/>
        <v>3.2711313344878603E-6</v>
      </c>
      <c r="GG27" s="2">
        <f t="shared" si="45"/>
        <v>3.0491774277164064E-6</v>
      </c>
      <c r="GH27" s="2">
        <f t="shared" si="45"/>
        <v>2.7020351369500585E-6</v>
      </c>
      <c r="GI27" s="2">
        <f t="shared" si="45"/>
        <v>2.4642356787192441E-6</v>
      </c>
      <c r="GJ27" s="2">
        <f t="shared" si="45"/>
        <v>2.3694477609613491E-6</v>
      </c>
      <c r="GK27" s="2">
        <f t="shared" si="45"/>
        <v>2.1048094801557594E-6</v>
      </c>
      <c r="GM27" s="86">
        <f xml:space="preserve"> _xlfn.NORM.DIST($B27, C$7, ABS(C$11), TRUE) * _xlfn.NORM.DIST(($B27 - C$7)*C$15, 0, ABS(C$11), TRUE) * 2</f>
        <v>7.4275263778502986E-14</v>
      </c>
      <c r="GN27" s="86">
        <f t="shared" ref="GN27:HA42" si="46" xml:space="preserve"> _xlfn.NORM.DIST($B27, D$7, ABS(D$11), TRUE) * _xlfn.NORM.DIST(($B27 - D$7)*D$15, 0, ABS(D$11), TRUE) * 2</f>
        <v>1.4428768416380213E-13</v>
      </c>
      <c r="GO27" s="86">
        <f t="shared" si="46"/>
        <v>7.1118235642404498E-15</v>
      </c>
      <c r="GP27" s="86">
        <f t="shared" si="46"/>
        <v>7.0147237811769543E-15</v>
      </c>
      <c r="GQ27" s="86">
        <f t="shared" si="46"/>
        <v>1.1733730715356765E-15</v>
      </c>
      <c r="GR27" s="86">
        <f t="shared" si="46"/>
        <v>8.1937911329850544E-18</v>
      </c>
      <c r="GS27" s="86">
        <f t="shared" si="46"/>
        <v>2.0657011271611102E-19</v>
      </c>
      <c r="GT27" s="86">
        <f t="shared" si="46"/>
        <v>5.4274966378946863E-20</v>
      </c>
      <c r="GU27" s="86">
        <f t="shared" si="46"/>
        <v>3.0929600131899343E-19</v>
      </c>
      <c r="GV27" s="86">
        <f t="shared" si="46"/>
        <v>1.3266611420121665E-19</v>
      </c>
      <c r="GW27" s="86">
        <f t="shared" si="46"/>
        <v>3.2814074268429868E-17</v>
      </c>
      <c r="GX27" s="86">
        <f t="shared" si="46"/>
        <v>1.0569759599136607E-16</v>
      </c>
      <c r="GY27" s="86">
        <f t="shared" si="46"/>
        <v>1.5493606660236407E-17</v>
      </c>
      <c r="GZ27" s="86">
        <f t="shared" si="46"/>
        <v>4.2561179320012795E-20</v>
      </c>
      <c r="HA27" s="86">
        <f t="shared" si="46"/>
        <v>1.8121105205903106E-24</v>
      </c>
      <c r="HC27" s="86">
        <f xml:space="preserve"> _xlfn.NORM.DIST($B27, C$8, ABS(C$12), TRUE) * _xlfn.NORM.DIST(($B27 - C$8)*C$16, 0, ABS(C$12), TRUE) * 2</f>
        <v>2.7297959808366214E-30</v>
      </c>
      <c r="HD27" s="86">
        <f t="shared" ref="HD27:HQ42" si="47" xml:space="preserve"> _xlfn.NORM.DIST($B27, D$8, ABS(D$12), TRUE) * _xlfn.NORM.DIST(($B27 - D$8)*D$16, 0, ABS(D$12), TRUE) * 2</f>
        <v>1.6320002304769213E-31</v>
      </c>
      <c r="HE27" s="86">
        <f t="shared" si="47"/>
        <v>7.114697857289923E-37</v>
      </c>
      <c r="HF27" s="86">
        <f t="shared" si="47"/>
        <v>7.686126796616129E-36</v>
      </c>
      <c r="HG27" s="86">
        <f t="shared" si="47"/>
        <v>2.4011551347140857E-37</v>
      </c>
      <c r="HH27" s="86">
        <f t="shared" si="47"/>
        <v>1.5596432867290925E-38</v>
      </c>
      <c r="HI27" s="86">
        <f t="shared" si="47"/>
        <v>2.7258898719245097E-41</v>
      </c>
      <c r="HJ27" s="86">
        <f t="shared" si="47"/>
        <v>1.5947007816936562E-42</v>
      </c>
      <c r="HK27" s="86">
        <f t="shared" si="47"/>
        <v>6.1383996740363242E-40</v>
      </c>
      <c r="HL27" s="86">
        <f t="shared" si="47"/>
        <v>2.0233868105717897E-40</v>
      </c>
      <c r="HM27" s="86">
        <f t="shared" si="47"/>
        <v>4.3400187528368592E-39</v>
      </c>
      <c r="HN27" s="86">
        <f t="shared" si="47"/>
        <v>2.8405019469354239E-38</v>
      </c>
      <c r="HO27" s="86">
        <f t="shared" si="47"/>
        <v>6.8813640236907832E-39</v>
      </c>
      <c r="HP27" s="86">
        <f t="shared" si="47"/>
        <v>7.3855467311300072E-46</v>
      </c>
      <c r="HQ27" s="86">
        <f t="shared" si="47"/>
        <v>9.9524226447397526E-53</v>
      </c>
      <c r="HS27" s="86">
        <f xml:space="preserve"> _xlfn.NORM.DIST($B27, C$9, ABS(C$13), TRUE) * _xlfn.NORM.DIST(($B27 - C$9)*C$17, 0, ABS(C$13), TRUE) * 2</f>
        <v>5.7245148468106717E-160</v>
      </c>
      <c r="HT27" s="86">
        <f t="shared" ref="HT27:IG42" si="48" xml:space="preserve"> _xlfn.NORM.DIST($B27, D$9, ABS(D$13), TRUE) * _xlfn.NORM.DIST(($B27 - D$9)*D$17, 0, ABS(D$13), TRUE) * 2</f>
        <v>9.6566308902704113E-161</v>
      </c>
      <c r="HU27" s="86">
        <f t="shared" si="48"/>
        <v>9.0375191983950272E-195</v>
      </c>
      <c r="HV27" s="86">
        <f t="shared" si="48"/>
        <v>3.6861076689975495E-191</v>
      </c>
      <c r="HW27" s="86">
        <f t="shared" si="48"/>
        <v>3.237244752220895E-199</v>
      </c>
      <c r="HX27" s="86">
        <f t="shared" si="48"/>
        <v>1.8154848100257118E-208</v>
      </c>
      <c r="HY27" s="86">
        <f t="shared" si="48"/>
        <v>1.4520920826280013E-223</v>
      </c>
      <c r="HZ27" s="86">
        <f t="shared" si="48"/>
        <v>2.0062993458185238E-227</v>
      </c>
      <c r="IA27" s="86">
        <f t="shared" si="48"/>
        <v>5.0022788529075365E-215</v>
      </c>
      <c r="IB27" s="86">
        <f t="shared" si="48"/>
        <v>2.789700588609635E-218</v>
      </c>
      <c r="IC27" s="86">
        <f t="shared" si="48"/>
        <v>9.7964668890949715E-214</v>
      </c>
      <c r="ID27" s="86">
        <f t="shared" si="48"/>
        <v>3.1943525056341429E-208</v>
      </c>
      <c r="IE27" s="86">
        <f t="shared" si="48"/>
        <v>1.2193230935935736E-208</v>
      </c>
      <c r="IF27" s="86">
        <f t="shared" si="48"/>
        <v>1.1065884661494177E-111</v>
      </c>
      <c r="IG27" s="86">
        <f t="shared" si="48"/>
        <v>1.3905467781298838E-67</v>
      </c>
      <c r="II27" s="86">
        <f xml:space="preserve"> _xlfn.NORM.DIST($B27, C$10, ABS(C$14), TRUE) * _xlfn.NORM.DIST(($B27 - C$10)*C$18, 0, ABS(C$14), TRUE) * 2</f>
        <v>4.2774117254295926E-272</v>
      </c>
      <c r="IJ27" s="86">
        <f t="shared" ref="IJ27:IW42" si="49" xml:space="preserve"> _xlfn.NORM.DIST($B27, D$10, ABS(D$14), TRUE) * _xlfn.NORM.DIST(($B27 - D$10)*D$18, 0, ABS(D$14), TRUE) * 2</f>
        <v>9.8357518056981173E-273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9.1574270089577572E-282</v>
      </c>
      <c r="IW27" s="86">
        <f t="shared" si="49"/>
        <v>1.9271061154962917E-218</v>
      </c>
      <c r="IY27" s="86">
        <f>GM27+HC27+HS27+II27</f>
        <v>7.4275263778502986E-14</v>
      </c>
      <c r="IZ27" s="86">
        <f t="shared" ref="IZ27:JM42" si="50">GN27+HD27+HT27+IJ27</f>
        <v>1.4428768416380213E-13</v>
      </c>
      <c r="JA27" s="86">
        <f t="shared" si="50"/>
        <v>7.1118235642404498E-15</v>
      </c>
      <c r="JB27" s="86">
        <f t="shared" si="50"/>
        <v>7.0147237811769543E-15</v>
      </c>
      <c r="JC27" s="86">
        <f t="shared" si="50"/>
        <v>1.1733730715356765E-15</v>
      </c>
      <c r="JD27" s="86">
        <f t="shared" si="50"/>
        <v>8.1937911329850544E-18</v>
      </c>
      <c r="JE27" s="86">
        <f t="shared" si="50"/>
        <v>2.0657011271611102E-19</v>
      </c>
      <c r="JF27" s="86">
        <f t="shared" si="50"/>
        <v>5.4274966378946863E-20</v>
      </c>
      <c r="JG27" s="86">
        <f t="shared" si="50"/>
        <v>3.0929600131899343E-19</v>
      </c>
      <c r="JH27" s="86">
        <f t="shared" si="50"/>
        <v>1.3266611420121665E-19</v>
      </c>
      <c r="JI27" s="86">
        <f t="shared" si="50"/>
        <v>3.2814074268429868E-17</v>
      </c>
      <c r="JJ27" s="86">
        <f t="shared" si="50"/>
        <v>1.0569759599136607E-16</v>
      </c>
      <c r="JK27" s="86">
        <f t="shared" si="50"/>
        <v>1.5493606660236407E-17</v>
      </c>
      <c r="JL27" s="86">
        <f t="shared" si="50"/>
        <v>4.2561179320012795E-20</v>
      </c>
      <c r="JM27" s="86">
        <f t="shared" si="50"/>
        <v>1.8121105205903106E-24</v>
      </c>
    </row>
    <row r="28" spans="1:273" x14ac:dyDescent="0.25">
      <c r="B28" s="2">
        <v>1</v>
      </c>
      <c r="C28" s="37">
        <v>98.221999999999994</v>
      </c>
      <c r="D28" s="37">
        <v>101.31</v>
      </c>
      <c r="E28" s="37">
        <v>98.706999999999994</v>
      </c>
      <c r="F28" s="37">
        <v>99.638000000000005</v>
      </c>
      <c r="G28" s="37">
        <v>99.241</v>
      </c>
      <c r="H28" s="37">
        <v>103.018</v>
      </c>
      <c r="I28" s="37">
        <v>101.965</v>
      </c>
      <c r="J28" s="37">
        <v>105.754</v>
      </c>
      <c r="K28" s="37">
        <v>105.544</v>
      </c>
      <c r="L28" s="37">
        <v>107.842</v>
      </c>
      <c r="M28" s="37">
        <v>107.123</v>
      </c>
      <c r="N28" s="37">
        <v>106.596</v>
      </c>
      <c r="O28" s="37">
        <v>105.71899999999999</v>
      </c>
      <c r="P28" s="37">
        <v>107.649</v>
      </c>
      <c r="Q28" s="37">
        <v>105.509</v>
      </c>
      <c r="S28" s="4">
        <f t="shared" si="7"/>
        <v>96.972442356320514</v>
      </c>
      <c r="T28" s="4">
        <f t="shared" si="7"/>
        <v>99.205448325517779</v>
      </c>
      <c r="U28" s="4">
        <f t="shared" si="7"/>
        <v>97.387042374018279</v>
      </c>
      <c r="V28" s="4">
        <f t="shared" si="7"/>
        <v>97.457579673532024</v>
      </c>
      <c r="W28" s="4">
        <f t="shared" si="7"/>
        <v>97.617022527018278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1.2495576436794806</v>
      </c>
      <c r="AJ28" s="4">
        <f t="shared" si="8"/>
        <v>2.1045516744822237</v>
      </c>
      <c r="AK28" s="4">
        <f t="shared" si="8"/>
        <v>1.319957625981715</v>
      </c>
      <c r="AL28" s="4">
        <f t="shared" si="8"/>
        <v>2.1804203264679813</v>
      </c>
      <c r="AM28" s="4">
        <f t="shared" si="8"/>
        <v>1.6239774729817213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96.972442356027244</v>
      </c>
      <c r="AZ28" s="2">
        <f t="shared" si="9"/>
        <v>99.205448324955384</v>
      </c>
      <c r="BA28" s="2">
        <f t="shared" si="9"/>
        <v>97.387042373985281</v>
      </c>
      <c r="BB28" s="2">
        <f t="shared" si="9"/>
        <v>97.457579673498657</v>
      </c>
      <c r="BC28" s="2">
        <f t="shared" si="9"/>
        <v>97.617022527012082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98.221999999999994</v>
      </c>
      <c r="BP28" s="2">
        <f t="shared" si="11"/>
        <v>101.31</v>
      </c>
      <c r="BQ28" s="2">
        <f t="shared" si="12"/>
        <v>98.706999999999994</v>
      </c>
      <c r="BR28" s="2">
        <f t="shared" si="13"/>
        <v>99.638000000000005</v>
      </c>
      <c r="BS28" s="2">
        <f t="shared" si="14"/>
        <v>99.241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96.923069136960635</v>
      </c>
      <c r="DL28" s="2">
        <f t="shared" si="41"/>
        <v>99.041259919028363</v>
      </c>
      <c r="DM28" s="2">
        <f t="shared" si="41"/>
        <v>97.262441369605966</v>
      </c>
      <c r="DN28" s="2">
        <f t="shared" si="41"/>
        <v>97.368204723346835</v>
      </c>
      <c r="DO28" s="2">
        <f t="shared" si="41"/>
        <v>97.588119230769223</v>
      </c>
      <c r="DP28" s="2">
        <f t="shared" si="41"/>
        <v>99.959542814242837</v>
      </c>
      <c r="DQ28" s="2">
        <f t="shared" si="41"/>
        <v>98.166952380952409</v>
      </c>
      <c r="DR28" s="2">
        <f t="shared" si="41"/>
        <v>101.0282363636364</v>
      </c>
      <c r="DS28" s="2">
        <f t="shared" si="41"/>
        <v>103.01085322128853</v>
      </c>
      <c r="DT28" s="2">
        <f t="shared" si="41"/>
        <v>103.62250560224089</v>
      </c>
      <c r="DU28" s="2">
        <f t="shared" si="41"/>
        <v>106.64305689900428</v>
      </c>
      <c r="DV28" s="2">
        <f t="shared" si="41"/>
        <v>106.24451252872306</v>
      </c>
      <c r="DW28" s="2">
        <f t="shared" si="41"/>
        <v>104.37906554327606</v>
      </c>
      <c r="DX28" s="2">
        <f t="shared" si="41"/>
        <v>103.27330297937355</v>
      </c>
      <c r="DY28" s="2">
        <f t="shared" si="41"/>
        <v>102.73346693548388</v>
      </c>
      <c r="EA28" s="2">
        <f t="shared" si="42"/>
        <v>98.794240986350772</v>
      </c>
      <c r="EB28" s="2">
        <f t="shared" si="42"/>
        <v>104.87587361020272</v>
      </c>
      <c r="EC28" s="2">
        <f t="shared" si="42"/>
        <v>101.8540604249275</v>
      </c>
      <c r="ED28" s="2">
        <f t="shared" si="42"/>
        <v>100.51376838871823</v>
      </c>
      <c r="EE28" s="2">
        <f t="shared" si="42"/>
        <v>98.703514152275289</v>
      </c>
      <c r="EF28" s="2">
        <f t="shared" si="42"/>
        <v>102.37272870954928</v>
      </c>
      <c r="EG28" s="2">
        <f t="shared" si="42"/>
        <v>105.96520732706676</v>
      </c>
      <c r="EH28" s="2">
        <f t="shared" si="42"/>
        <v>104.71369778853561</v>
      </c>
      <c r="EI28" s="2">
        <f t="shared" si="42"/>
        <v>105.43777706101673</v>
      </c>
      <c r="EJ28" s="2">
        <f t="shared" si="42"/>
        <v>111.86507637698321</v>
      </c>
      <c r="EK28" s="2">
        <f t="shared" si="42"/>
        <v>109.5311158417194</v>
      </c>
      <c r="EL28" s="2">
        <f t="shared" si="42"/>
        <v>104.31260078779943</v>
      </c>
      <c r="EM28" s="2">
        <f t="shared" si="42"/>
        <v>104.42788444324563</v>
      </c>
      <c r="EN28" s="2">
        <f t="shared" si="42"/>
        <v>110.53415092650356</v>
      </c>
      <c r="EO28" s="2">
        <f t="shared" si="42"/>
        <v>103.51812544441363</v>
      </c>
      <c r="EQ28" s="2">
        <f t="shared" si="43"/>
        <v>98.758158495734747</v>
      </c>
      <c r="ER28" s="2">
        <f t="shared" si="43"/>
        <v>103.54129793659712</v>
      </c>
      <c r="ES28" s="2">
        <f t="shared" si="43"/>
        <v>100.70467717548132</v>
      </c>
      <c r="ET28" s="2">
        <f t="shared" si="43"/>
        <v>99.358506633863612</v>
      </c>
      <c r="EU28" s="2">
        <f t="shared" si="43"/>
        <v>98.501196713313647</v>
      </c>
      <c r="EV28" s="2">
        <f t="shared" si="43"/>
        <v>101.73810792113473</v>
      </c>
      <c r="EW28" s="2">
        <f t="shared" si="43"/>
        <v>102.90042198457107</v>
      </c>
      <c r="EX28" s="2">
        <f t="shared" si="43"/>
        <v>104.20048934459594</v>
      </c>
      <c r="EY28" s="2">
        <f t="shared" si="43"/>
        <v>105.48339301692909</v>
      </c>
      <c r="EZ28" s="2">
        <f t="shared" si="43"/>
        <v>108.39628386096186</v>
      </c>
      <c r="FA28" s="2">
        <f t="shared" si="43"/>
        <v>108.03974499892117</v>
      </c>
      <c r="FB28" s="2">
        <f t="shared" si="43"/>
        <v>106.52204012347214</v>
      </c>
      <c r="FC28" s="2">
        <f t="shared" si="43"/>
        <v>107.96482973105738</v>
      </c>
      <c r="FD28" s="2">
        <f t="shared" si="43"/>
        <v>111.43885018768184</v>
      </c>
      <c r="FE28" s="2">
        <f t="shared" si="43"/>
        <v>109.55576879980168</v>
      </c>
      <c r="FG28" s="2">
        <f t="shared" si="44"/>
        <v>2.6386304259899112E-2</v>
      </c>
      <c r="FH28" s="2">
        <f t="shared" si="44"/>
        <v>2.814127638227263E-2</v>
      </c>
      <c r="FI28" s="2">
        <f t="shared" si="44"/>
        <v>2.7137613572499556E-2</v>
      </c>
      <c r="FJ28" s="2">
        <f t="shared" si="44"/>
        <v>2.841448341924091E-2</v>
      </c>
      <c r="FK28" s="2">
        <f t="shared" si="44"/>
        <v>2.5913671767168998E-2</v>
      </c>
      <c r="FL28" s="2">
        <f t="shared" si="44"/>
        <v>2.4690453612160043E-2</v>
      </c>
      <c r="FM28" s="2">
        <f t="shared" si="44"/>
        <v>2.2631150932421476E-2</v>
      </c>
      <c r="FN28" s="2">
        <f t="shared" si="44"/>
        <v>2.1440002232408373E-2</v>
      </c>
      <c r="FO28" s="2">
        <f t="shared" si="44"/>
        <v>2.2557549459637938E-2</v>
      </c>
      <c r="FP28" s="2">
        <f t="shared" si="44"/>
        <v>2.1980906948755083E-2</v>
      </c>
      <c r="FQ28" s="2">
        <f t="shared" si="44"/>
        <v>2.4865787184689177E-2</v>
      </c>
      <c r="FR28" s="2">
        <f t="shared" si="44"/>
        <v>2.4552968515730422E-2</v>
      </c>
      <c r="FS28" s="2">
        <f t="shared" si="44"/>
        <v>2.3263644084967047E-2</v>
      </c>
      <c r="FT28" s="2">
        <f t="shared" si="44"/>
        <v>2.1443714588167469E-2</v>
      </c>
      <c r="FU28" s="2">
        <f t="shared" si="44"/>
        <v>1.9062356994095139E-2</v>
      </c>
      <c r="FW28" s="2">
        <f t="shared" ref="FW28:GK58" si="53">POWER(10,($B28-C$232)/C$229)/(1+POWER(10,($B28-C$232)/C$229))</f>
        <v>2.5129627736723052E-6</v>
      </c>
      <c r="FX28" s="2">
        <f t="shared" si="45"/>
        <v>3.7993650073456163E-6</v>
      </c>
      <c r="FY28" s="2">
        <f t="shared" si="45"/>
        <v>3.9840637386734387E-6</v>
      </c>
      <c r="FZ28" s="2">
        <f t="shared" si="45"/>
        <v>3.9960312139783679E-6</v>
      </c>
      <c r="GA28" s="2">
        <f t="shared" si="45"/>
        <v>3.3691797130479991E-6</v>
      </c>
      <c r="GB28" s="2">
        <f t="shared" si="45"/>
        <v>3.7197433354259723E-6</v>
      </c>
      <c r="GC28" s="2">
        <f t="shared" si="45"/>
        <v>3.8064569745800819E-6</v>
      </c>
      <c r="GD28" s="2">
        <f t="shared" si="45"/>
        <v>4.2130296814103186E-6</v>
      </c>
      <c r="GE28" s="2">
        <f t="shared" si="45"/>
        <v>4.1974557580691991E-6</v>
      </c>
      <c r="GF28" s="2">
        <f t="shared" si="45"/>
        <v>3.5867230530425452E-6</v>
      </c>
      <c r="GG28" s="2">
        <f t="shared" si="45"/>
        <v>3.3433555821175382E-6</v>
      </c>
      <c r="GH28" s="2">
        <f t="shared" si="45"/>
        <v>2.9627218405340298E-6</v>
      </c>
      <c r="GI28" s="2">
        <f t="shared" si="45"/>
        <v>2.7019800494914749E-6</v>
      </c>
      <c r="GJ28" s="2">
        <f t="shared" si="45"/>
        <v>2.5980472128806954E-6</v>
      </c>
      <c r="GK28" s="2">
        <f t="shared" si="45"/>
        <v>2.3078772333697352E-6</v>
      </c>
      <c r="GM28" s="86">
        <f t="shared" ref="GM28:HA58" si="54" xml:space="preserve"> _xlfn.NORM.DIST($B28, C$7, ABS(C$11), TRUE) * _xlfn.NORM.DIST(($B28 - C$7)*C$15, 0, ABS(C$11), TRUE) * 2</f>
        <v>1.8932630078603951E-13</v>
      </c>
      <c r="GN28" s="86">
        <f t="shared" si="46"/>
        <v>3.639637529043225E-13</v>
      </c>
      <c r="GO28" s="86">
        <f t="shared" si="46"/>
        <v>2.0104544829504436E-14</v>
      </c>
      <c r="GP28" s="86">
        <f t="shared" si="46"/>
        <v>2.011001763182515E-14</v>
      </c>
      <c r="GQ28" s="86">
        <f t="shared" si="46"/>
        <v>3.5233248080668622E-15</v>
      </c>
      <c r="GR28" s="86">
        <f t="shared" si="46"/>
        <v>2.9675884269916095E-17</v>
      </c>
      <c r="GS28" s="86">
        <f t="shared" si="46"/>
        <v>8.420800427508849E-19</v>
      </c>
      <c r="GT28" s="86">
        <f t="shared" si="46"/>
        <v>2.2879369707541514E-19</v>
      </c>
      <c r="GU28" s="86">
        <f t="shared" si="46"/>
        <v>1.2390208553046574E-18</v>
      </c>
      <c r="GV28" s="86">
        <f t="shared" si="46"/>
        <v>5.4463152542366589E-19</v>
      </c>
      <c r="GW28" s="86">
        <f t="shared" si="46"/>
        <v>1.1256105346463768E-16</v>
      </c>
      <c r="GX28" s="86">
        <f t="shared" si="46"/>
        <v>3.4428468850328887E-16</v>
      </c>
      <c r="GY28" s="86">
        <f t="shared" si="46"/>
        <v>5.3593416954918124E-17</v>
      </c>
      <c r="GZ28" s="86">
        <f t="shared" si="46"/>
        <v>1.8117434947260183E-19</v>
      </c>
      <c r="HA28" s="86">
        <f t="shared" si="46"/>
        <v>1.0949982769226064E-23</v>
      </c>
      <c r="HC28" s="86">
        <f xml:space="preserve"> _xlfn.NORM.DIST($B28, C$8, ABS(C$12), TRUE) * _xlfn.NORM.DIST(($B28 - C$8)*C$16, 0, ABS(C$12), TRUE) * 2</f>
        <v>1.3900484215053287E-29</v>
      </c>
      <c r="HD28" s="86">
        <f t="shared" si="47"/>
        <v>9.097072916274293E-31</v>
      </c>
      <c r="HE28" s="86">
        <f t="shared" si="47"/>
        <v>5.6139234131038812E-36</v>
      </c>
      <c r="HF28" s="86">
        <f t="shared" si="47"/>
        <v>5.7758561608656388E-35</v>
      </c>
      <c r="HG28" s="86">
        <f t="shared" si="47"/>
        <v>1.9129528622050917E-36</v>
      </c>
      <c r="HH28" s="86">
        <f t="shared" si="47"/>
        <v>1.3725395707723978E-37</v>
      </c>
      <c r="HI28" s="86">
        <f t="shared" si="47"/>
        <v>2.8284499828626388E-40</v>
      </c>
      <c r="HJ28" s="86">
        <f t="shared" si="47"/>
        <v>1.7834802173378308E-41</v>
      </c>
      <c r="HK28" s="86">
        <f t="shared" si="47"/>
        <v>5.8768007314982403E-39</v>
      </c>
      <c r="HL28" s="86">
        <f t="shared" si="47"/>
        <v>1.9672288201315411E-39</v>
      </c>
      <c r="HM28" s="86">
        <f t="shared" si="47"/>
        <v>3.9217197962771578E-38</v>
      </c>
      <c r="HN28" s="86">
        <f t="shared" si="47"/>
        <v>2.3809576871098304E-37</v>
      </c>
      <c r="HO28" s="86">
        <f t="shared" si="47"/>
        <v>5.8154807238567149E-38</v>
      </c>
      <c r="HP28" s="86">
        <f t="shared" si="47"/>
        <v>9.6051574593907565E-45</v>
      </c>
      <c r="HQ28" s="86">
        <f t="shared" si="47"/>
        <v>1.9596343890792772E-51</v>
      </c>
      <c r="HS28" s="86">
        <f t="shared" ref="HS28:IG58" si="55" xml:space="preserve"> _xlfn.NORM.DIST($B28, C$9, ABS(C$13), TRUE) * _xlfn.NORM.DIST(($B28 - C$9)*C$17, 0, ABS(C$13), TRUE) * 2</f>
        <v>3.3583557294170508E-157</v>
      </c>
      <c r="HT28" s="86">
        <f t="shared" si="48"/>
        <v>7.1481034556885712E-158</v>
      </c>
      <c r="HU28" s="86">
        <f t="shared" si="48"/>
        <v>2.88029166390692E-191</v>
      </c>
      <c r="HV28" s="86">
        <f t="shared" si="48"/>
        <v>1.0126249071977959E-187</v>
      </c>
      <c r="HW28" s="86">
        <f t="shared" si="48"/>
        <v>1.1137980584580907E-195</v>
      </c>
      <c r="HX28" s="86">
        <f t="shared" si="48"/>
        <v>9.7781947132368481E-205</v>
      </c>
      <c r="HY28" s="86">
        <f t="shared" si="48"/>
        <v>1.4924735870956082E-219</v>
      </c>
      <c r="HZ28" s="86">
        <f t="shared" si="48"/>
        <v>2.6039385540183734E-223</v>
      </c>
      <c r="IA28" s="86">
        <f t="shared" si="48"/>
        <v>3.661695741936722E-211</v>
      </c>
      <c r="IB28" s="86">
        <f t="shared" si="48"/>
        <v>2.1965235729256957E-214</v>
      </c>
      <c r="IC28" s="86">
        <f t="shared" si="48"/>
        <v>6.1286551848517526E-210</v>
      </c>
      <c r="ID28" s="86">
        <f t="shared" si="48"/>
        <v>1.4544893348362339E-204</v>
      </c>
      <c r="IE28" s="86">
        <f t="shared" si="48"/>
        <v>5.3928127772338991E-205</v>
      </c>
      <c r="IF28" s="86">
        <f t="shared" si="48"/>
        <v>9.1016824925492819E-110</v>
      </c>
      <c r="IG28" s="86">
        <f t="shared" si="48"/>
        <v>1.8753704842751915E-66</v>
      </c>
      <c r="II28" s="86">
        <f t="shared" ref="II28:IW58" si="56" xml:space="preserve"> _xlfn.NORM.DIST($B28, C$10, ABS(C$14), TRUE) * _xlfn.NORM.DIST(($B28 - C$10)*C$18, 0, ABS(C$14), TRUE) * 2</f>
        <v>2.7969790612985318E-268</v>
      </c>
      <c r="IJ28" s="86">
        <f t="shared" si="49"/>
        <v>8.7622248805405092E-269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8.3940233060907777E-278</v>
      </c>
      <c r="IW28" s="86">
        <f t="shared" si="49"/>
        <v>2.1031671318988499E-215</v>
      </c>
      <c r="IY28" s="86">
        <f t="shared" ref="IY28:JM58" si="57">GM28+HC28+HS28+II28</f>
        <v>1.8932630078603953E-13</v>
      </c>
      <c r="IZ28" s="86">
        <f t="shared" si="50"/>
        <v>3.639637529043225E-13</v>
      </c>
      <c r="JA28" s="86">
        <f t="shared" si="50"/>
        <v>2.0104544829504436E-14</v>
      </c>
      <c r="JB28" s="86">
        <f t="shared" si="50"/>
        <v>2.011001763182515E-14</v>
      </c>
      <c r="JC28" s="86">
        <f t="shared" si="50"/>
        <v>3.5233248080668622E-15</v>
      </c>
      <c r="JD28" s="86">
        <f t="shared" si="50"/>
        <v>2.9675884269916095E-17</v>
      </c>
      <c r="JE28" s="86">
        <f t="shared" si="50"/>
        <v>8.420800427508849E-19</v>
      </c>
      <c r="JF28" s="86">
        <f t="shared" si="50"/>
        <v>2.2879369707541514E-19</v>
      </c>
      <c r="JG28" s="86">
        <f t="shared" si="50"/>
        <v>1.2390208553046574E-18</v>
      </c>
      <c r="JH28" s="86">
        <f t="shared" si="50"/>
        <v>5.4463152542366589E-19</v>
      </c>
      <c r="JI28" s="86">
        <f t="shared" si="50"/>
        <v>1.1256105346463768E-16</v>
      </c>
      <c r="JJ28" s="86">
        <f t="shared" si="50"/>
        <v>3.4428468850328887E-16</v>
      </c>
      <c r="JK28" s="86">
        <f t="shared" si="50"/>
        <v>5.3593416954918124E-17</v>
      </c>
      <c r="JL28" s="86">
        <f t="shared" si="50"/>
        <v>1.8117434947260183E-19</v>
      </c>
      <c r="JM28" s="86">
        <f t="shared" si="50"/>
        <v>1.0949982769226064E-23</v>
      </c>
    </row>
    <row r="29" spans="1:273" x14ac:dyDescent="0.25">
      <c r="B29" s="2">
        <v>2</v>
      </c>
      <c r="C29" s="37">
        <v>100.762</v>
      </c>
      <c r="D29" s="37">
        <v>101.776</v>
      </c>
      <c r="E29" s="37">
        <v>100.03400000000001</v>
      </c>
      <c r="F29" s="37">
        <v>98.879000000000005</v>
      </c>
      <c r="G29" s="37">
        <v>100</v>
      </c>
      <c r="H29" s="37">
        <v>102.28100000000001</v>
      </c>
      <c r="I29" s="37">
        <v>101.754</v>
      </c>
      <c r="J29" s="37">
        <v>104.158</v>
      </c>
      <c r="K29" s="37">
        <v>106.42100000000001</v>
      </c>
      <c r="L29" s="37">
        <v>106.053</v>
      </c>
      <c r="M29" s="37">
        <v>109.895</v>
      </c>
      <c r="N29" s="37">
        <v>106.456</v>
      </c>
      <c r="O29" s="37">
        <v>107.22799999999999</v>
      </c>
      <c r="P29" s="37">
        <v>108.123</v>
      </c>
      <c r="Q29" s="37">
        <v>106.77200000000001</v>
      </c>
      <c r="R29" s="5"/>
      <c r="S29" s="4">
        <f t="shared" si="7"/>
        <v>97.061470364155227</v>
      </c>
      <c r="T29" s="4">
        <f t="shared" si="7"/>
        <v>99.335829422187018</v>
      </c>
      <c r="U29" s="4">
        <f t="shared" si="7"/>
        <v>97.504541411209729</v>
      </c>
      <c r="V29" s="4">
        <f t="shared" si="7"/>
        <v>97.591604404020387</v>
      </c>
      <c r="W29" s="4">
        <f t="shared" si="7"/>
        <v>97.710062600549662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3.7005296358447737</v>
      </c>
      <c r="AJ29" s="4">
        <f t="shared" si="8"/>
        <v>2.4401705778129781</v>
      </c>
      <c r="AK29" s="4">
        <f t="shared" si="8"/>
        <v>2.529458588790277</v>
      </c>
      <c r="AL29" s="4">
        <f t="shared" si="8"/>
        <v>1.2873955959796177</v>
      </c>
      <c r="AM29" s="4">
        <f t="shared" si="8"/>
        <v>2.2899373994503378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97.061470363430871</v>
      </c>
      <c r="AZ29" s="2">
        <f t="shared" si="9"/>
        <v>99.335829420812658</v>
      </c>
      <c r="BA29" s="2">
        <f t="shared" si="9"/>
        <v>97.504541411119604</v>
      </c>
      <c r="BB29" s="2">
        <f t="shared" si="9"/>
        <v>97.591604403928002</v>
      </c>
      <c r="BC29" s="2">
        <f t="shared" si="9"/>
        <v>97.710062600531714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100.762</v>
      </c>
      <c r="BP29" s="2">
        <f t="shared" si="11"/>
        <v>101.776</v>
      </c>
      <c r="BQ29" s="2">
        <f t="shared" si="12"/>
        <v>100.03400000000001</v>
      </c>
      <c r="BR29" s="2">
        <f t="shared" si="13"/>
        <v>98.879000000000005</v>
      </c>
      <c r="BS29" s="2">
        <f t="shared" si="14"/>
        <v>100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97.012874859287081</v>
      </c>
      <c r="DL29" s="2">
        <f t="shared" si="41"/>
        <v>99.16464291497978</v>
      </c>
      <c r="DM29" s="2">
        <f t="shared" si="41"/>
        <v>97.375448592870498</v>
      </c>
      <c r="DN29" s="2">
        <f t="shared" si="41"/>
        <v>97.50154662618084</v>
      </c>
      <c r="DO29" s="2">
        <f t="shared" si="41"/>
        <v>97.683833603238867</v>
      </c>
      <c r="DP29" s="2">
        <f t="shared" si="41"/>
        <v>100.08142325182327</v>
      </c>
      <c r="DQ29" s="2">
        <f t="shared" si="41"/>
        <v>98.33484761904765</v>
      </c>
      <c r="DR29" s="2">
        <f t="shared" si="41"/>
        <v>101.14378074866313</v>
      </c>
      <c r="DS29" s="2">
        <f t="shared" si="41"/>
        <v>103.11673165266109</v>
      </c>
      <c r="DT29" s="2">
        <f t="shared" si="41"/>
        <v>103.73969355742297</v>
      </c>
      <c r="DU29" s="2">
        <f t="shared" si="41"/>
        <v>106.69796538643908</v>
      </c>
      <c r="DV29" s="2">
        <f t="shared" si="41"/>
        <v>106.30341820768137</v>
      </c>
      <c r="DW29" s="2">
        <f t="shared" si="41"/>
        <v>104.5132326293905</v>
      </c>
      <c r="DX29" s="2">
        <f t="shared" si="41"/>
        <v>103.42029258976316</v>
      </c>
      <c r="DY29" s="2">
        <f t="shared" si="41"/>
        <v>102.8331306451613</v>
      </c>
      <c r="EA29" s="2">
        <f t="shared" si="42"/>
        <v>98.696799301442198</v>
      </c>
      <c r="EB29" s="2">
        <f t="shared" si="42"/>
        <v>104.72774738391102</v>
      </c>
      <c r="EC29" s="2">
        <f t="shared" si="42"/>
        <v>101.72538315808855</v>
      </c>
      <c r="ED29" s="2">
        <f t="shared" si="42"/>
        <v>100.4001884513947</v>
      </c>
      <c r="EE29" s="2">
        <f t="shared" si="42"/>
        <v>98.609276065373777</v>
      </c>
      <c r="EF29" s="2">
        <f t="shared" si="42"/>
        <v>102.25251912351186</v>
      </c>
      <c r="EG29" s="2">
        <f t="shared" si="42"/>
        <v>105.81323101952277</v>
      </c>
      <c r="EH29" s="2">
        <f t="shared" si="42"/>
        <v>104.58787617999782</v>
      </c>
      <c r="EI29" s="2">
        <f t="shared" si="42"/>
        <v>105.31580735567785</v>
      </c>
      <c r="EJ29" s="2">
        <f t="shared" si="42"/>
        <v>111.69055282026997</v>
      </c>
      <c r="EK29" s="2">
        <f t="shared" si="42"/>
        <v>109.39307422248531</v>
      </c>
      <c r="EL29" s="2">
        <f t="shared" si="42"/>
        <v>104.21958170598307</v>
      </c>
      <c r="EM29" s="2">
        <f t="shared" si="42"/>
        <v>104.34883585086617</v>
      </c>
      <c r="EN29" s="2">
        <f t="shared" si="42"/>
        <v>110.41142541761975</v>
      </c>
      <c r="EO29" s="2">
        <f t="shared" si="42"/>
        <v>103.46520748127789</v>
      </c>
      <c r="EQ29" s="2">
        <f t="shared" si="43"/>
        <v>98.660460537255688</v>
      </c>
      <c r="ER29" s="2">
        <f t="shared" si="43"/>
        <v>103.40691322150099</v>
      </c>
      <c r="ES29" s="2">
        <f t="shared" si="43"/>
        <v>100.58784358862202</v>
      </c>
      <c r="ET29" s="2">
        <f t="shared" si="43"/>
        <v>99.256893732883299</v>
      </c>
      <c r="EU29" s="2">
        <f t="shared" si="43"/>
        <v>98.408824110925664</v>
      </c>
      <c r="EV29" s="2">
        <f t="shared" si="43"/>
        <v>101.62469732234365</v>
      </c>
      <c r="EW29" s="2">
        <f t="shared" si="43"/>
        <v>102.77984667086051</v>
      </c>
      <c r="EX29" s="2">
        <f t="shared" si="43"/>
        <v>104.07956165059522</v>
      </c>
      <c r="EY29" s="2">
        <f t="shared" si="43"/>
        <v>105.36074983054729</v>
      </c>
      <c r="EZ29" s="2">
        <f t="shared" si="43"/>
        <v>108.25775575602684</v>
      </c>
      <c r="FA29" s="2">
        <f t="shared" si="43"/>
        <v>107.91693744672008</v>
      </c>
      <c r="FB29" s="2">
        <f t="shared" si="43"/>
        <v>106.4057403574718</v>
      </c>
      <c r="FC29" s="2">
        <f t="shared" si="43"/>
        <v>107.85001034630974</v>
      </c>
      <c r="FD29" s="2">
        <f t="shared" si="43"/>
        <v>111.30665974057703</v>
      </c>
      <c r="FE29" s="2">
        <f t="shared" si="43"/>
        <v>109.44011334935594</v>
      </c>
      <c r="FG29" s="2">
        <f t="shared" si="44"/>
        <v>2.88585420196911E-2</v>
      </c>
      <c r="FH29" s="2">
        <f t="shared" si="44"/>
        <v>3.0772747353129164E-2</v>
      </c>
      <c r="FI29" s="2">
        <f t="shared" si="44"/>
        <v>2.9678098735481547E-2</v>
      </c>
      <c r="FJ29" s="2">
        <f t="shared" si="44"/>
        <v>3.1070685028237486E-2</v>
      </c>
      <c r="FK29" s="2">
        <f t="shared" si="44"/>
        <v>2.8342915828760227E-2</v>
      </c>
      <c r="FL29" s="2">
        <f t="shared" si="44"/>
        <v>2.700820804479892E-2</v>
      </c>
      <c r="FM29" s="2">
        <f t="shared" si="44"/>
        <v>2.4760501160349183E-2</v>
      </c>
      <c r="FN29" s="2">
        <f t="shared" si="44"/>
        <v>2.3459968199180201E-2</v>
      </c>
      <c r="FO29" s="2">
        <f t="shared" si="44"/>
        <v>2.4680149443385195E-2</v>
      </c>
      <c r="FP29" s="2">
        <f t="shared" si="44"/>
        <v>2.4050581655297668E-2</v>
      </c>
      <c r="FQ29" s="2">
        <f t="shared" si="44"/>
        <v>2.7199541606460653E-2</v>
      </c>
      <c r="FR29" s="2">
        <f t="shared" si="44"/>
        <v>2.6858172288241909E-2</v>
      </c>
      <c r="FS29" s="2">
        <f t="shared" si="44"/>
        <v>2.5450955501527688E-2</v>
      </c>
      <c r="FT29" s="2">
        <f t="shared" si="44"/>
        <v>2.346402192731252E-2</v>
      </c>
      <c r="FU29" s="2">
        <f t="shared" si="44"/>
        <v>2.0863089465378275E-2</v>
      </c>
      <c r="FW29" s="2">
        <f t="shared" si="53"/>
        <v>2.7554082210131637E-6</v>
      </c>
      <c r="FX29" s="2">
        <f t="shared" si="45"/>
        <v>4.1659193627016109E-6</v>
      </c>
      <c r="FY29" s="2">
        <f t="shared" si="45"/>
        <v>4.3684373423807935E-6</v>
      </c>
      <c r="FZ29" s="2">
        <f t="shared" si="45"/>
        <v>4.3815594080127807E-6</v>
      </c>
      <c r="GA29" s="2">
        <f t="shared" si="45"/>
        <v>3.6942308934265335E-6</v>
      </c>
      <c r="GB29" s="2">
        <f t="shared" si="45"/>
        <v>4.0786159988337473E-6</v>
      </c>
      <c r="GC29" s="2">
        <f t="shared" si="45"/>
        <v>4.1736955444358326E-6</v>
      </c>
      <c r="GD29" s="2">
        <f t="shared" si="45"/>
        <v>4.6194933077058156E-6</v>
      </c>
      <c r="GE29" s="2">
        <f t="shared" si="45"/>
        <v>4.6024168541901874E-6</v>
      </c>
      <c r="GF29" s="2">
        <f t="shared" si="45"/>
        <v>3.93276226236997E-6</v>
      </c>
      <c r="GG29" s="2">
        <f t="shared" si="45"/>
        <v>3.665915315264484E-6</v>
      </c>
      <c r="GH29" s="2">
        <f t="shared" si="45"/>
        <v>3.2485589708209784E-6</v>
      </c>
      <c r="GI29" s="2">
        <f t="shared" si="45"/>
        <v>2.9626614383682989E-6</v>
      </c>
      <c r="GJ29" s="2">
        <f t="shared" si="45"/>
        <v>2.8487014074332629E-6</v>
      </c>
      <c r="GK29" s="2">
        <f t="shared" si="45"/>
        <v>2.5305365023163416E-6</v>
      </c>
      <c r="GM29" s="86">
        <f t="shared" si="54"/>
        <v>4.7535254178540994E-13</v>
      </c>
      <c r="GN29" s="86">
        <f t="shared" si="46"/>
        <v>9.0432391476062117E-13</v>
      </c>
      <c r="GO29" s="86">
        <f t="shared" si="46"/>
        <v>5.5859794206009802E-14</v>
      </c>
      <c r="GP29" s="86">
        <f t="shared" si="46"/>
        <v>5.6637469841661663E-14</v>
      </c>
      <c r="GQ29" s="86">
        <f t="shared" si="46"/>
        <v>1.0387450820262183E-14</v>
      </c>
      <c r="GR29" s="86">
        <f t="shared" si="46"/>
        <v>1.0514876211769333E-16</v>
      </c>
      <c r="GS29" s="86">
        <f t="shared" si="46"/>
        <v>3.3517590955406615E-18</v>
      </c>
      <c r="GT29" s="86">
        <f t="shared" si="46"/>
        <v>9.4135613373418079E-19</v>
      </c>
      <c r="GU29" s="86">
        <f t="shared" si="46"/>
        <v>4.8481504018233156E-18</v>
      </c>
      <c r="GV29" s="86">
        <f t="shared" si="46"/>
        <v>2.1831509397003727E-18</v>
      </c>
      <c r="GW29" s="86">
        <f t="shared" si="46"/>
        <v>3.781486386514791E-16</v>
      </c>
      <c r="GX29" s="86">
        <f t="shared" si="46"/>
        <v>1.099500149438062E-15</v>
      </c>
      <c r="GY29" s="86">
        <f t="shared" si="46"/>
        <v>1.8158308624438617E-16</v>
      </c>
      <c r="GZ29" s="86">
        <f t="shared" si="46"/>
        <v>7.5259341062114562E-19</v>
      </c>
      <c r="HA29" s="86">
        <f t="shared" si="46"/>
        <v>6.4166427855729346E-23</v>
      </c>
      <c r="HC29" s="86">
        <f t="shared" ref="HC29:HQ59" si="58" xml:space="preserve"> _xlfn.NORM.DIST($B29, C$8, ABS(C$12), TRUE) * _xlfn.NORM.DIST(($B29 - C$8)*C$16, 0, ABS(C$12), TRUE) * 2</f>
        <v>6.9378196550576176E-29</v>
      </c>
      <c r="HD29" s="86">
        <f t="shared" si="47"/>
        <v>4.9632920784709406E-30</v>
      </c>
      <c r="HE29" s="86">
        <f t="shared" si="47"/>
        <v>4.3144557713213081E-35</v>
      </c>
      <c r="HF29" s="86">
        <f t="shared" si="47"/>
        <v>4.229454093673871E-34</v>
      </c>
      <c r="HG29" s="86">
        <f t="shared" si="47"/>
        <v>1.4845080275844853E-35</v>
      </c>
      <c r="HH29" s="86">
        <f t="shared" si="47"/>
        <v>1.174609517220343E-36</v>
      </c>
      <c r="HI29" s="86">
        <f t="shared" si="47"/>
        <v>2.8478229161009763E-39</v>
      </c>
      <c r="HJ29" s="86">
        <f t="shared" si="47"/>
        <v>1.9335024012800096E-40</v>
      </c>
      <c r="HK29" s="86">
        <f t="shared" si="47"/>
        <v>5.4652609657033929E-38</v>
      </c>
      <c r="HL29" s="86">
        <f t="shared" si="47"/>
        <v>1.857804187828109E-38</v>
      </c>
      <c r="HM29" s="86">
        <f t="shared" si="47"/>
        <v>3.4452107926914414E-37</v>
      </c>
      <c r="HN29" s="86">
        <f t="shared" si="47"/>
        <v>1.9428331297619473E-36</v>
      </c>
      <c r="HO29" s="86">
        <f t="shared" si="47"/>
        <v>4.7854995678914133E-37</v>
      </c>
      <c r="HP29" s="86">
        <f t="shared" si="47"/>
        <v>1.2092373035518714E-43</v>
      </c>
      <c r="HQ29" s="86">
        <f t="shared" si="47"/>
        <v>3.7145689805900326E-50</v>
      </c>
      <c r="HS29" s="86">
        <f t="shared" si="55"/>
        <v>1.8625328068926316E-154</v>
      </c>
      <c r="HT29" s="86">
        <f t="shared" si="48"/>
        <v>4.9825532372071167E-155</v>
      </c>
      <c r="HU29" s="86">
        <f t="shared" si="48"/>
        <v>8.5262023453832462E-188</v>
      </c>
      <c r="HV29" s="86">
        <f t="shared" si="48"/>
        <v>2.587278154239708E-184</v>
      </c>
      <c r="HW29" s="86">
        <f t="shared" si="48"/>
        <v>3.5603794441939664E-192</v>
      </c>
      <c r="HX29" s="86">
        <f t="shared" si="48"/>
        <v>4.8703201940851704E-201</v>
      </c>
      <c r="HY29" s="86">
        <f t="shared" si="48"/>
        <v>1.4099979529845014E-215</v>
      </c>
      <c r="HZ29" s="86">
        <f t="shared" si="48"/>
        <v>3.0977577261179979E-219</v>
      </c>
      <c r="IA29" s="86">
        <f t="shared" si="48"/>
        <v>2.4710292196307554E-207</v>
      </c>
      <c r="IB29" s="86">
        <f t="shared" si="48"/>
        <v>1.5942455435110601E-210</v>
      </c>
      <c r="IC29" s="86">
        <f t="shared" si="48"/>
        <v>3.5430260593530257E-206</v>
      </c>
      <c r="ID29" s="86">
        <f t="shared" si="48"/>
        <v>6.1426071814611058E-201</v>
      </c>
      <c r="IE29" s="86">
        <f t="shared" si="48"/>
        <v>2.213700267694826E-201</v>
      </c>
      <c r="IF29" s="86">
        <f t="shared" si="48"/>
        <v>7.2021694169186545E-108</v>
      </c>
      <c r="IG29" s="86">
        <f t="shared" si="48"/>
        <v>2.4731935972547634E-65</v>
      </c>
      <c r="II29" s="86">
        <f t="shared" si="56"/>
        <v>1.7182400878766125E-264</v>
      </c>
      <c r="IJ29" s="86">
        <f t="shared" si="49"/>
        <v>7.3017514063996517E-265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7.2100245479581178E-274</v>
      </c>
      <c r="IW29" s="86">
        <f t="shared" si="49"/>
        <v>2.1847583845544627E-212</v>
      </c>
      <c r="IY29" s="86">
        <f t="shared" si="57"/>
        <v>4.7535254178541004E-13</v>
      </c>
      <c r="IZ29" s="86">
        <f t="shared" si="50"/>
        <v>9.0432391476062117E-13</v>
      </c>
      <c r="JA29" s="86">
        <f t="shared" si="50"/>
        <v>5.5859794206009802E-14</v>
      </c>
      <c r="JB29" s="86">
        <f t="shared" si="50"/>
        <v>5.6637469841661663E-14</v>
      </c>
      <c r="JC29" s="86">
        <f t="shared" si="50"/>
        <v>1.0387450820262183E-14</v>
      </c>
      <c r="JD29" s="86">
        <f t="shared" si="50"/>
        <v>1.0514876211769333E-16</v>
      </c>
      <c r="JE29" s="86">
        <f t="shared" si="50"/>
        <v>3.3517590955406615E-18</v>
      </c>
      <c r="JF29" s="86">
        <f t="shared" si="50"/>
        <v>9.4135613373418079E-19</v>
      </c>
      <c r="JG29" s="86">
        <f t="shared" si="50"/>
        <v>4.8481504018233156E-18</v>
      </c>
      <c r="JH29" s="86">
        <f t="shared" si="50"/>
        <v>2.1831509397003727E-18</v>
      </c>
      <c r="JI29" s="86">
        <f t="shared" si="50"/>
        <v>3.781486386514791E-16</v>
      </c>
      <c r="JJ29" s="86">
        <f t="shared" si="50"/>
        <v>1.099500149438062E-15</v>
      </c>
      <c r="JK29" s="86">
        <f t="shared" si="50"/>
        <v>1.8158308624438617E-16</v>
      </c>
      <c r="JL29" s="86">
        <f t="shared" si="50"/>
        <v>7.5259341062114562E-19</v>
      </c>
      <c r="JM29" s="86">
        <f t="shared" si="50"/>
        <v>6.4166427855729346E-23</v>
      </c>
    </row>
    <row r="30" spans="1:273" x14ac:dyDescent="0.25">
      <c r="B30" s="2">
        <v>3</v>
      </c>
      <c r="C30" s="37">
        <v>95.412999999999997</v>
      </c>
      <c r="D30" s="37">
        <v>101.03400000000001</v>
      </c>
      <c r="E30" s="37">
        <v>99.19</v>
      </c>
      <c r="F30" s="37">
        <v>99.465999999999994</v>
      </c>
      <c r="G30" s="37">
        <v>97.171999999999997</v>
      </c>
      <c r="H30" s="37">
        <v>101.877</v>
      </c>
      <c r="I30" s="37">
        <v>103.91200000000001</v>
      </c>
      <c r="J30" s="37">
        <v>101.86</v>
      </c>
      <c r="K30" s="37">
        <v>105.22799999999999</v>
      </c>
      <c r="L30" s="37">
        <v>107.57899999999999</v>
      </c>
      <c r="M30" s="37">
        <v>109.649</v>
      </c>
      <c r="N30" s="37">
        <v>104.702</v>
      </c>
      <c r="O30" s="37">
        <v>106.474</v>
      </c>
      <c r="P30" s="37">
        <v>106.73699999999999</v>
      </c>
      <c r="Q30" s="37">
        <v>104.526</v>
      </c>
      <c r="S30" s="4">
        <f t="shared" si="7"/>
        <v>97.149907976401238</v>
      </c>
      <c r="T30" s="4">
        <f t="shared" si="7"/>
        <v>99.466038560607572</v>
      </c>
      <c r="U30" s="4">
        <f t="shared" si="7"/>
        <v>97.621756889798391</v>
      </c>
      <c r="V30" s="4">
        <f t="shared" si="7"/>
        <v>97.724952765269819</v>
      </c>
      <c r="W30" s="4">
        <f t="shared" si="7"/>
        <v>97.802341948728937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106.29665993259962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-1.7369079764012412</v>
      </c>
      <c r="AJ30" s="4">
        <f t="shared" si="8"/>
        <v>1.5679614393924339</v>
      </c>
      <c r="AK30" s="4">
        <f t="shared" si="8"/>
        <v>1.5682431102016068</v>
      </c>
      <c r="AL30" s="4">
        <f t="shared" si="8"/>
        <v>1.7410472347301749</v>
      </c>
      <c r="AM30" s="4">
        <f t="shared" si="8"/>
        <v>-0.63034194872894034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-1.594659932599626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97.149907974639433</v>
      </c>
      <c r="AZ30" s="2">
        <f t="shared" si="9"/>
        <v>99.466038557300209</v>
      </c>
      <c r="BA30" s="2">
        <f t="shared" si="9"/>
        <v>97.621756889556451</v>
      </c>
      <c r="BB30" s="2">
        <f t="shared" si="9"/>
        <v>97.724952765018628</v>
      </c>
      <c r="BC30" s="2">
        <f t="shared" si="9"/>
        <v>97.802341948677849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106.2966599325939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95.412999999999997</v>
      </c>
      <c r="BP30" s="2">
        <f t="shared" si="11"/>
        <v>101.03400000000001</v>
      </c>
      <c r="BQ30" s="2">
        <f t="shared" si="12"/>
        <v>99.19</v>
      </c>
      <c r="BR30" s="2">
        <f t="shared" si="13"/>
        <v>99.465999999999994</v>
      </c>
      <c r="BS30" s="2">
        <f t="shared" si="14"/>
        <v>97.171999999999997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104.702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97.102680581613541</v>
      </c>
      <c r="DL30" s="2">
        <f t="shared" si="41"/>
        <v>99.288025910931196</v>
      </c>
      <c r="DM30" s="2">
        <f t="shared" si="41"/>
        <v>97.488455816135044</v>
      </c>
      <c r="DN30" s="2">
        <f t="shared" si="41"/>
        <v>97.634888529014859</v>
      </c>
      <c r="DO30" s="2">
        <f t="shared" si="41"/>
        <v>97.779547975708496</v>
      </c>
      <c r="DP30" s="2">
        <f t="shared" si="41"/>
        <v>100.20330368940371</v>
      </c>
      <c r="DQ30" s="2">
        <f t="shared" si="41"/>
        <v>98.502742857142877</v>
      </c>
      <c r="DR30" s="2">
        <f t="shared" si="41"/>
        <v>101.25932513368987</v>
      </c>
      <c r="DS30" s="2">
        <f t="shared" si="41"/>
        <v>103.22261008403363</v>
      </c>
      <c r="DT30" s="2">
        <f t="shared" si="41"/>
        <v>103.85688151260504</v>
      </c>
      <c r="DU30" s="2">
        <f t="shared" si="41"/>
        <v>106.75287387387388</v>
      </c>
      <c r="DV30" s="2">
        <f t="shared" si="41"/>
        <v>106.36232388663969</v>
      </c>
      <c r="DW30" s="2">
        <f t="shared" si="41"/>
        <v>104.64739971550496</v>
      </c>
      <c r="DX30" s="2">
        <f t="shared" si="41"/>
        <v>103.56728220015277</v>
      </c>
      <c r="DY30" s="2">
        <f t="shared" si="41"/>
        <v>102.93279435483872</v>
      </c>
      <c r="EA30" s="2">
        <f t="shared" si="42"/>
        <v>98.599357616533624</v>
      </c>
      <c r="EB30" s="2">
        <f t="shared" si="42"/>
        <v>104.57962115761933</v>
      </c>
      <c r="EC30" s="2">
        <f t="shared" si="42"/>
        <v>101.59670589124958</v>
      </c>
      <c r="ED30" s="2">
        <f t="shared" si="42"/>
        <v>100.28660851407118</v>
      </c>
      <c r="EE30" s="2">
        <f t="shared" si="42"/>
        <v>98.51503797847225</v>
      </c>
      <c r="EF30" s="2">
        <f t="shared" si="42"/>
        <v>102.13230953747446</v>
      </c>
      <c r="EG30" s="2">
        <f t="shared" si="42"/>
        <v>105.6612547119788</v>
      </c>
      <c r="EH30" s="2">
        <f t="shared" si="42"/>
        <v>104.46205457146003</v>
      </c>
      <c r="EI30" s="2">
        <f t="shared" si="42"/>
        <v>105.19383765033896</v>
      </c>
      <c r="EJ30" s="2">
        <f t="shared" si="42"/>
        <v>111.51602926355675</v>
      </c>
      <c r="EK30" s="2">
        <f t="shared" si="42"/>
        <v>109.25503260325121</v>
      </c>
      <c r="EL30" s="2">
        <f t="shared" si="42"/>
        <v>104.12656262416671</v>
      </c>
      <c r="EM30" s="2">
        <f t="shared" si="42"/>
        <v>104.26978725848669</v>
      </c>
      <c r="EN30" s="2">
        <f t="shared" si="42"/>
        <v>110.28869990873595</v>
      </c>
      <c r="EO30" s="2">
        <f t="shared" si="42"/>
        <v>103.41228951814216</v>
      </c>
      <c r="EQ30" s="2">
        <f t="shared" si="43"/>
        <v>98.562762578776628</v>
      </c>
      <c r="ER30" s="2">
        <f t="shared" si="43"/>
        <v>103.27252850640485</v>
      </c>
      <c r="ES30" s="2">
        <f t="shared" si="43"/>
        <v>100.47101000176271</v>
      </c>
      <c r="ET30" s="2">
        <f t="shared" si="43"/>
        <v>99.155280831902985</v>
      </c>
      <c r="EU30" s="2">
        <f t="shared" si="43"/>
        <v>98.316451508537682</v>
      </c>
      <c r="EV30" s="2">
        <f t="shared" si="43"/>
        <v>101.51128672355256</v>
      </c>
      <c r="EW30" s="2">
        <f t="shared" si="43"/>
        <v>102.65927135714995</v>
      </c>
      <c r="EX30" s="2">
        <f t="shared" si="43"/>
        <v>103.95863395659451</v>
      </c>
      <c r="EY30" s="2">
        <f t="shared" si="43"/>
        <v>105.23810664416551</v>
      </c>
      <c r="EZ30" s="2">
        <f t="shared" si="43"/>
        <v>108.1192276510918</v>
      </c>
      <c r="FA30" s="2">
        <f t="shared" si="43"/>
        <v>107.79412989451902</v>
      </c>
      <c r="FB30" s="2">
        <f t="shared" si="43"/>
        <v>106.28944059147145</v>
      </c>
      <c r="FC30" s="2">
        <f t="shared" si="43"/>
        <v>107.7351909615621</v>
      </c>
      <c r="FD30" s="2">
        <f t="shared" si="43"/>
        <v>111.17446929347221</v>
      </c>
      <c r="FE30" s="2">
        <f t="shared" si="43"/>
        <v>109.3244578989102</v>
      </c>
      <c r="FG30" s="2">
        <f t="shared" si="44"/>
        <v>3.1554906293431127E-2</v>
      </c>
      <c r="FH30" s="2">
        <f t="shared" si="44"/>
        <v>3.3641767493046232E-2</v>
      </c>
      <c r="FI30" s="2">
        <f t="shared" si="44"/>
        <v>3.2448478780098419E-2</v>
      </c>
      <c r="FJ30" s="2">
        <f t="shared" si="44"/>
        <v>3.3966509182320123E-2</v>
      </c>
      <c r="FK30" s="2">
        <f t="shared" si="44"/>
        <v>3.0992640670078501E-2</v>
      </c>
      <c r="FL30" s="2">
        <f t="shared" si="44"/>
        <v>2.9536946721630392E-2</v>
      </c>
      <c r="FM30" s="2">
        <f t="shared" si="44"/>
        <v>2.7084648526233147E-2</v>
      </c>
      <c r="FN30" s="2">
        <f t="shared" si="44"/>
        <v>2.5665253508842134E-2</v>
      </c>
      <c r="FO30" s="2">
        <f t="shared" si="44"/>
        <v>2.699696337266062E-2</v>
      </c>
      <c r="FP30" s="2">
        <f t="shared" si="44"/>
        <v>2.6309890059018081E-2</v>
      </c>
      <c r="FQ30" s="2">
        <f t="shared" si="44"/>
        <v>2.9745646899192443E-2</v>
      </c>
      <c r="FR30" s="2">
        <f t="shared" si="44"/>
        <v>2.9373287417093785E-2</v>
      </c>
      <c r="FS30" s="2">
        <f t="shared" si="44"/>
        <v>2.7838062466187617E-2</v>
      </c>
      <c r="FT30" s="2">
        <f t="shared" si="44"/>
        <v>2.5669678279117883E-2</v>
      </c>
      <c r="FU30" s="2">
        <f t="shared" si="44"/>
        <v>2.2829969780983436E-2</v>
      </c>
      <c r="FW30" s="2">
        <f t="shared" si="53"/>
        <v>3.021244232656677E-6</v>
      </c>
      <c r="FX30" s="2">
        <f t="shared" si="45"/>
        <v>4.5678379121858534E-6</v>
      </c>
      <c r="FY30" s="2">
        <f t="shared" si="45"/>
        <v>4.7898942783943839E-6</v>
      </c>
      <c r="FZ30" s="2">
        <f t="shared" si="45"/>
        <v>4.8042823251020574E-6</v>
      </c>
      <c r="GA30" s="2">
        <f t="shared" si="45"/>
        <v>4.0506421824603003E-6</v>
      </c>
      <c r="GB30" s="2">
        <f t="shared" si="45"/>
        <v>4.4721117533971014E-6</v>
      </c>
      <c r="GC30" s="2">
        <f t="shared" si="45"/>
        <v>4.5763643190464028E-6</v>
      </c>
      <c r="GD30" s="2">
        <f t="shared" si="45"/>
        <v>5.0651714316812496E-6</v>
      </c>
      <c r="GE30" s="2">
        <f t="shared" si="45"/>
        <v>5.0464474893928626E-6</v>
      </c>
      <c r="GF30" s="2">
        <f t="shared" si="45"/>
        <v>4.3121864351485958E-6</v>
      </c>
      <c r="GG30" s="2">
        <f t="shared" si="45"/>
        <v>4.019594790440992E-6</v>
      </c>
      <c r="GH30" s="2">
        <f t="shared" si="45"/>
        <v>3.5619729640143993E-6</v>
      </c>
      <c r="GI30" s="2">
        <f t="shared" si="45"/>
        <v>3.2484927412011163E-6</v>
      </c>
      <c r="GJ30" s="2">
        <f t="shared" si="45"/>
        <v>3.1235381221073435E-6</v>
      </c>
      <c r="GK30" s="2">
        <f t="shared" si="45"/>
        <v>2.7746774219201294E-6</v>
      </c>
      <c r="GM30" s="86">
        <f t="shared" si="54"/>
        <v>1.1756073672824854E-12</v>
      </c>
      <c r="GN30" s="86">
        <f t="shared" si="46"/>
        <v>2.2132501672736215E-12</v>
      </c>
      <c r="GO30" s="86">
        <f t="shared" si="46"/>
        <v>1.5254573570462905E-13</v>
      </c>
      <c r="GP30" s="86">
        <f t="shared" si="46"/>
        <v>1.5670712707166552E-13</v>
      </c>
      <c r="GQ30" s="86">
        <f t="shared" si="46"/>
        <v>3.0068301333037758E-14</v>
      </c>
      <c r="GR30" s="86">
        <f t="shared" si="46"/>
        <v>3.6449414782817607E-16</v>
      </c>
      <c r="GS30" s="86">
        <f t="shared" si="46"/>
        <v>1.3026565562599903E-17</v>
      </c>
      <c r="GT30" s="86">
        <f t="shared" si="46"/>
        <v>3.780361717074157E-18</v>
      </c>
      <c r="GU30" s="86">
        <f t="shared" si="46"/>
        <v>1.8529804841049976E-17</v>
      </c>
      <c r="GV30" s="86">
        <f t="shared" si="46"/>
        <v>8.5449018912912468E-18</v>
      </c>
      <c r="GW30" s="86">
        <f t="shared" si="46"/>
        <v>1.2441920422926564E-15</v>
      </c>
      <c r="GX30" s="86">
        <f t="shared" si="46"/>
        <v>3.4427207644171804E-15</v>
      </c>
      <c r="GY30" s="86">
        <f t="shared" si="46"/>
        <v>6.0262659515064849E-16</v>
      </c>
      <c r="GZ30" s="86">
        <f t="shared" si="46"/>
        <v>3.0507657678072963E-18</v>
      </c>
      <c r="HA30" s="86">
        <f t="shared" si="46"/>
        <v>3.6464668007363884E-22</v>
      </c>
      <c r="HC30" s="86">
        <f t="shared" si="58"/>
        <v>3.393993712315421E-28</v>
      </c>
      <c r="HD30" s="86">
        <f t="shared" si="47"/>
        <v>2.6504912093110669E-29</v>
      </c>
      <c r="HE30" s="86">
        <f t="shared" si="47"/>
        <v>3.2295118623703786E-34</v>
      </c>
      <c r="HF30" s="86">
        <f t="shared" si="47"/>
        <v>3.0179582059575092E-33</v>
      </c>
      <c r="HG30" s="86">
        <f t="shared" si="47"/>
        <v>1.1221652854426732E-34</v>
      </c>
      <c r="HH30" s="86">
        <f t="shared" si="47"/>
        <v>9.7753665431622998E-36</v>
      </c>
      <c r="HI30" s="86">
        <f t="shared" si="47"/>
        <v>2.7822977216900587E-38</v>
      </c>
      <c r="HJ30" s="86">
        <f t="shared" si="47"/>
        <v>2.0319374611959905E-39</v>
      </c>
      <c r="HK30" s="86">
        <f t="shared" si="47"/>
        <v>4.9370421604590585E-37</v>
      </c>
      <c r="HL30" s="86">
        <f t="shared" si="47"/>
        <v>1.704181780982806E-37</v>
      </c>
      <c r="HM30" s="86">
        <f t="shared" si="47"/>
        <v>2.9424639785328245E-36</v>
      </c>
      <c r="HN30" s="86">
        <f t="shared" si="47"/>
        <v>1.5432927657868111E-35</v>
      </c>
      <c r="HO30" s="86">
        <f t="shared" si="47"/>
        <v>3.8344334888551272E-36</v>
      </c>
      <c r="HP30" s="86">
        <f t="shared" si="47"/>
        <v>1.4736880929937515E-42</v>
      </c>
      <c r="HQ30" s="86">
        <f t="shared" si="47"/>
        <v>6.7784557423998031E-49</v>
      </c>
      <c r="HS30" s="86">
        <f t="shared" si="55"/>
        <v>9.7649718853846288E-152</v>
      </c>
      <c r="HT30" s="86">
        <f t="shared" si="48"/>
        <v>3.2704661074532914E-152</v>
      </c>
      <c r="HU30" s="86">
        <f t="shared" si="48"/>
        <v>2.3442688463277044E-184</v>
      </c>
      <c r="HV30" s="86">
        <f t="shared" si="48"/>
        <v>6.1482602949876467E-181</v>
      </c>
      <c r="HW30" s="86">
        <f t="shared" si="48"/>
        <v>1.0574155047526292E-188</v>
      </c>
      <c r="HX30" s="86">
        <f t="shared" si="48"/>
        <v>2.2433125636597728E-197</v>
      </c>
      <c r="HY30" s="86">
        <f t="shared" si="48"/>
        <v>1.2244197209977353E-211</v>
      </c>
      <c r="HZ30" s="86">
        <f t="shared" si="48"/>
        <v>3.3778983207683466E-215</v>
      </c>
      <c r="IA30" s="86">
        <f t="shared" si="48"/>
        <v>1.5372887641095047E-203</v>
      </c>
      <c r="IB30" s="86">
        <f t="shared" si="48"/>
        <v>1.0666361214356483E-206</v>
      </c>
      <c r="IC30" s="86">
        <f t="shared" si="48"/>
        <v>1.8927689635834971E-202</v>
      </c>
      <c r="ID30" s="86">
        <f t="shared" si="48"/>
        <v>2.4060800856563279E-197</v>
      </c>
      <c r="IE30" s="86">
        <f t="shared" si="48"/>
        <v>8.4339271345142607E-198</v>
      </c>
      <c r="IF30" s="86">
        <f t="shared" si="48"/>
        <v>5.48291721807566E-106</v>
      </c>
      <c r="IG30" s="86">
        <f t="shared" si="48"/>
        <v>3.1893286355643314E-64</v>
      </c>
      <c r="II30" s="86">
        <f t="shared" si="56"/>
        <v>9.9166564680899026E-261</v>
      </c>
      <c r="IJ30" s="86">
        <f t="shared" si="49"/>
        <v>5.6917505031525305E-261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5.8032797063395807E-270</v>
      </c>
      <c r="IW30" s="86">
        <f t="shared" si="49"/>
        <v>2.1602042969705549E-209</v>
      </c>
      <c r="IY30" s="86">
        <f t="shared" si="57"/>
        <v>1.1756073672824858E-12</v>
      </c>
      <c r="IZ30" s="86">
        <f t="shared" si="50"/>
        <v>2.2132501672736215E-12</v>
      </c>
      <c r="JA30" s="86">
        <f t="shared" si="50"/>
        <v>1.5254573570462905E-13</v>
      </c>
      <c r="JB30" s="86">
        <f t="shared" si="50"/>
        <v>1.5670712707166552E-13</v>
      </c>
      <c r="JC30" s="86">
        <f t="shared" si="50"/>
        <v>3.0068301333037758E-14</v>
      </c>
      <c r="JD30" s="86">
        <f t="shared" si="50"/>
        <v>3.6449414782817607E-16</v>
      </c>
      <c r="JE30" s="86">
        <f t="shared" si="50"/>
        <v>1.3026565562599903E-17</v>
      </c>
      <c r="JF30" s="86">
        <f t="shared" si="50"/>
        <v>3.780361717074157E-18</v>
      </c>
      <c r="JG30" s="86">
        <f t="shared" si="50"/>
        <v>1.8529804841049976E-17</v>
      </c>
      <c r="JH30" s="86">
        <f t="shared" si="50"/>
        <v>8.5449018912912468E-18</v>
      </c>
      <c r="JI30" s="86">
        <f t="shared" si="50"/>
        <v>1.2441920422926564E-15</v>
      </c>
      <c r="JJ30" s="86">
        <f t="shared" si="50"/>
        <v>3.4427207644171804E-15</v>
      </c>
      <c r="JK30" s="86">
        <f t="shared" si="50"/>
        <v>6.0262659515064849E-16</v>
      </c>
      <c r="JL30" s="86">
        <f t="shared" si="50"/>
        <v>3.0507657678072963E-18</v>
      </c>
      <c r="JM30" s="86">
        <f t="shared" si="50"/>
        <v>3.6464668007363884E-22</v>
      </c>
    </row>
    <row r="31" spans="1:273" x14ac:dyDescent="0.25">
      <c r="B31" s="2">
        <v>4</v>
      </c>
      <c r="C31" s="37">
        <v>96.206000000000003</v>
      </c>
      <c r="D31" s="37">
        <v>99.516999999999996</v>
      </c>
      <c r="E31" s="37">
        <v>99.759</v>
      </c>
      <c r="F31" s="37">
        <v>98.034000000000006</v>
      </c>
      <c r="G31" s="37">
        <v>99.585999999999999</v>
      </c>
      <c r="H31" s="37">
        <v>105.246</v>
      </c>
      <c r="I31" s="37">
        <v>101.22799999999999</v>
      </c>
      <c r="J31" s="37">
        <v>103.456</v>
      </c>
      <c r="K31" s="37">
        <v>104.842</v>
      </c>
      <c r="L31" s="37">
        <v>105.789</v>
      </c>
      <c r="M31" s="37">
        <v>107.667</v>
      </c>
      <c r="N31" s="37">
        <v>105.73699999999999</v>
      </c>
      <c r="O31" s="37">
        <v>106.474</v>
      </c>
      <c r="P31" s="37">
        <v>107.807</v>
      </c>
      <c r="Q31" s="37">
        <v>104.246</v>
      </c>
      <c r="S31" s="4">
        <f t="shared" si="7"/>
        <v>97.23765398397957</v>
      </c>
      <c r="T31" s="4">
        <f t="shared" si="7"/>
        <v>99.595981594098063</v>
      </c>
      <c r="U31" s="4">
        <f t="shared" si="7"/>
        <v>97.738596593741605</v>
      </c>
      <c r="V31" s="4">
        <f t="shared" si="7"/>
        <v>97.857495181608542</v>
      </c>
      <c r="W31" s="4">
        <f t="shared" si="7"/>
        <v>97.893745075059016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106.88287635207348</v>
      </c>
      <c r="AD31" s="4">
        <f t="shared" si="7"/>
        <v>106.3445546257235</v>
      </c>
      <c r="AE31" s="4">
        <f t="shared" si="7"/>
        <v>104.76359298721185</v>
      </c>
      <c r="AF31" s="4" t="e">
        <f t="shared" si="7"/>
        <v>#N/A</v>
      </c>
      <c r="AG31" s="4" t="e">
        <f t="shared" si="7"/>
        <v>#N/A</v>
      </c>
      <c r="AI31" s="4">
        <f t="shared" si="8"/>
        <v>-1.0316539839795666</v>
      </c>
      <c r="AJ31" s="4">
        <f t="shared" si="8"/>
        <v>-7.8981594098067376E-2</v>
      </c>
      <c r="AK31" s="4">
        <f t="shared" si="8"/>
        <v>2.0204034062583958</v>
      </c>
      <c r="AL31" s="4">
        <f t="shared" si="8"/>
        <v>0.17650481839146437</v>
      </c>
      <c r="AM31" s="4">
        <f t="shared" si="8"/>
        <v>1.6922549249409826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0.78412364792652056</v>
      </c>
      <c r="AT31" s="4">
        <f t="shared" si="8"/>
        <v>-0.60755462572350893</v>
      </c>
      <c r="AU31" s="4">
        <f t="shared" si="8"/>
        <v>1.7104070127881528</v>
      </c>
      <c r="AV31" s="4">
        <f t="shared" si="8"/>
        <v>0</v>
      </c>
      <c r="AW31" s="4">
        <f t="shared" si="8"/>
        <v>0</v>
      </c>
      <c r="AY31" s="2">
        <f t="shared" si="51"/>
        <v>97.237653979759784</v>
      </c>
      <c r="AZ31" s="2">
        <f t="shared" si="9"/>
        <v>99.59598158626045</v>
      </c>
      <c r="BA31" s="2">
        <f t="shared" si="9"/>
        <v>97.73859659310348</v>
      </c>
      <c r="BB31" s="2">
        <f t="shared" si="9"/>
        <v>97.857495180937747</v>
      </c>
      <c r="BC31" s="2">
        <f t="shared" si="9"/>
        <v>97.893745074916339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106.882876352067</v>
      </c>
      <c r="BJ31" s="2">
        <f t="shared" si="9"/>
        <v>106.34455462570624</v>
      </c>
      <c r="BK31" s="2">
        <f t="shared" si="9"/>
        <v>104.76359298720853</v>
      </c>
      <c r="BL31" s="2" t="e">
        <f t="shared" si="9"/>
        <v>#N/A</v>
      </c>
      <c r="BM31" s="2" t="e">
        <f t="shared" si="9"/>
        <v>#N/A</v>
      </c>
      <c r="BO31" s="2">
        <f t="shared" si="10"/>
        <v>96.206000000000003</v>
      </c>
      <c r="BP31" s="2">
        <f t="shared" si="11"/>
        <v>99.516999999999996</v>
      </c>
      <c r="BQ31" s="2">
        <f t="shared" si="12"/>
        <v>99.759</v>
      </c>
      <c r="BR31" s="2">
        <f t="shared" si="13"/>
        <v>98.034000000000006</v>
      </c>
      <c r="BS31" s="2">
        <f t="shared" si="14"/>
        <v>99.585999999999999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107.667</v>
      </c>
      <c r="BZ31" s="2">
        <f t="shared" si="21"/>
        <v>105.73699999999999</v>
      </c>
      <c r="CA31" s="2">
        <f t="shared" si="22"/>
        <v>106.474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97.192486303939987</v>
      </c>
      <c r="DL31" s="2">
        <f t="shared" si="41"/>
        <v>99.411408906882613</v>
      </c>
      <c r="DM31" s="2">
        <f t="shared" si="41"/>
        <v>97.601463039399576</v>
      </c>
      <c r="DN31" s="2">
        <f t="shared" si="41"/>
        <v>97.768230431848863</v>
      </c>
      <c r="DO31" s="2">
        <f t="shared" si="41"/>
        <v>97.87526234817814</v>
      </c>
      <c r="DP31" s="2">
        <f t="shared" si="41"/>
        <v>100.32518412698414</v>
      </c>
      <c r="DQ31" s="2">
        <f t="shared" si="41"/>
        <v>98.670638095238118</v>
      </c>
      <c r="DR31" s="2">
        <f t="shared" si="41"/>
        <v>101.37486951871661</v>
      </c>
      <c r="DS31" s="2">
        <f t="shared" si="41"/>
        <v>103.32848851540618</v>
      </c>
      <c r="DT31" s="2">
        <f t="shared" si="41"/>
        <v>103.9740694677871</v>
      </c>
      <c r="DU31" s="2">
        <f t="shared" si="41"/>
        <v>106.8077823613087</v>
      </c>
      <c r="DV31" s="2">
        <f t="shared" si="41"/>
        <v>106.421229565598</v>
      </c>
      <c r="DW31" s="2">
        <f t="shared" si="41"/>
        <v>104.78156680161942</v>
      </c>
      <c r="DX31" s="2">
        <f t="shared" si="41"/>
        <v>103.71427181054239</v>
      </c>
      <c r="DY31" s="2">
        <f t="shared" si="41"/>
        <v>103.03245806451613</v>
      </c>
      <c r="EA31" s="2">
        <f t="shared" si="42"/>
        <v>98.501915931625049</v>
      </c>
      <c r="EB31" s="2">
        <f t="shared" si="42"/>
        <v>104.43149493132763</v>
      </c>
      <c r="EC31" s="2">
        <f t="shared" si="42"/>
        <v>101.46802862441064</v>
      </c>
      <c r="ED31" s="2">
        <f t="shared" si="42"/>
        <v>100.17302857674764</v>
      </c>
      <c r="EE31" s="2">
        <f t="shared" si="42"/>
        <v>98.420799891570724</v>
      </c>
      <c r="EF31" s="2">
        <f t="shared" si="42"/>
        <v>102.01209995143705</v>
      </c>
      <c r="EG31" s="2">
        <f t="shared" si="42"/>
        <v>105.50927840443481</v>
      </c>
      <c r="EH31" s="2">
        <f t="shared" si="42"/>
        <v>104.33623296292222</v>
      </c>
      <c r="EI31" s="2">
        <f t="shared" si="42"/>
        <v>105.07186794500008</v>
      </c>
      <c r="EJ31" s="2">
        <f t="shared" si="42"/>
        <v>111.34150570684351</v>
      </c>
      <c r="EK31" s="2">
        <f t="shared" si="42"/>
        <v>109.11699098401711</v>
      </c>
      <c r="EL31" s="2">
        <f t="shared" si="42"/>
        <v>104.03354354235036</v>
      </c>
      <c r="EM31" s="2">
        <f t="shared" si="42"/>
        <v>104.19073866610722</v>
      </c>
      <c r="EN31" s="2">
        <f t="shared" si="42"/>
        <v>110.16597439985213</v>
      </c>
      <c r="EO31" s="2">
        <f t="shared" si="42"/>
        <v>103.35937155500642</v>
      </c>
      <c r="EQ31" s="2">
        <f t="shared" si="43"/>
        <v>98.465064620297568</v>
      </c>
      <c r="ER31" s="2">
        <f t="shared" si="43"/>
        <v>103.13814379130871</v>
      </c>
      <c r="ES31" s="2">
        <f t="shared" si="43"/>
        <v>100.35417641490341</v>
      </c>
      <c r="ET31" s="2">
        <f t="shared" si="43"/>
        <v>99.053667930922671</v>
      </c>
      <c r="EU31" s="2">
        <f t="shared" si="43"/>
        <v>98.2240789061497</v>
      </c>
      <c r="EV31" s="2">
        <f t="shared" si="43"/>
        <v>101.39787612476148</v>
      </c>
      <c r="EW31" s="2">
        <f t="shared" si="43"/>
        <v>102.53869604343939</v>
      </c>
      <c r="EX31" s="2">
        <f t="shared" si="43"/>
        <v>103.8377062625938</v>
      </c>
      <c r="EY31" s="2">
        <f t="shared" si="43"/>
        <v>105.11546345778372</v>
      </c>
      <c r="EZ31" s="2">
        <f t="shared" si="43"/>
        <v>107.98069954615677</v>
      </c>
      <c r="FA31" s="2">
        <f t="shared" si="43"/>
        <v>107.67132234231794</v>
      </c>
      <c r="FB31" s="2">
        <f t="shared" si="43"/>
        <v>106.17314082547109</v>
      </c>
      <c r="FC31" s="2">
        <f t="shared" si="43"/>
        <v>107.62037157681446</v>
      </c>
      <c r="FD31" s="2">
        <f t="shared" si="43"/>
        <v>111.04227884636741</v>
      </c>
      <c r="FE31" s="2">
        <f t="shared" si="43"/>
        <v>109.20880244846445</v>
      </c>
      <c r="FG31" s="2">
        <f t="shared" si="44"/>
        <v>3.449425379048781E-2</v>
      </c>
      <c r="FH31" s="2">
        <f t="shared" si="44"/>
        <v>3.6768126336922821E-2</v>
      </c>
      <c r="FI31" s="2">
        <f t="shared" si="44"/>
        <v>3.546801435385892E-2</v>
      </c>
      <c r="FJ31" s="2">
        <f t="shared" si="44"/>
        <v>3.7121887270766728E-2</v>
      </c>
      <c r="FK31" s="2">
        <f t="shared" si="44"/>
        <v>3.3881445349340913E-2</v>
      </c>
      <c r="FL31" s="2">
        <f t="shared" si="44"/>
        <v>3.2294589095950094E-2</v>
      </c>
      <c r="FM31" s="2">
        <f t="shared" si="44"/>
        <v>2.9620326335140154E-2</v>
      </c>
      <c r="FN31" s="2">
        <f t="shared" si="44"/>
        <v>2.8071881037471727E-2</v>
      </c>
      <c r="FO31" s="2">
        <f t="shared" si="44"/>
        <v>2.9524681174496744E-2</v>
      </c>
      <c r="FP31" s="2">
        <f t="shared" si="44"/>
        <v>2.8775179869210212E-2</v>
      </c>
      <c r="FQ31" s="2">
        <f t="shared" si="44"/>
        <v>3.2522121065396328E-2</v>
      </c>
      <c r="FR31" s="2">
        <f t="shared" si="44"/>
        <v>3.2116155812934338E-2</v>
      </c>
      <c r="FS31" s="2">
        <f t="shared" si="44"/>
        <v>3.0442068243640003E-2</v>
      </c>
      <c r="FT31" s="2">
        <f t="shared" si="44"/>
        <v>2.8076708761719232E-2</v>
      </c>
      <c r="FU31" s="2">
        <f t="shared" si="44"/>
        <v>2.4977548677050324E-2</v>
      </c>
      <c r="FW31" s="2">
        <f t="shared" si="53"/>
        <v>3.3127274607236945E-6</v>
      </c>
      <c r="FX31" s="2">
        <f t="shared" si="45"/>
        <v>5.0085324669839637E-6</v>
      </c>
      <c r="FY31" s="2">
        <f t="shared" si="45"/>
        <v>5.2520122110286621E-6</v>
      </c>
      <c r="FZ31" s="2">
        <f t="shared" si="45"/>
        <v>5.2677883759258397E-6</v>
      </c>
      <c r="GA31" s="2">
        <f t="shared" si="45"/>
        <v>4.4414390977371543E-6</v>
      </c>
      <c r="GB31" s="2">
        <f t="shared" si="45"/>
        <v>4.9035709126146396E-6</v>
      </c>
      <c r="GC31" s="2">
        <f t="shared" si="45"/>
        <v>5.0178814779501426E-6</v>
      </c>
      <c r="GD31" s="2">
        <f t="shared" si="45"/>
        <v>5.5538473205194987E-6</v>
      </c>
      <c r="GE31" s="2">
        <f t="shared" si="45"/>
        <v>5.5333169460828571E-6</v>
      </c>
      <c r="GF31" s="2">
        <f t="shared" si="45"/>
        <v>4.7282164367556481E-6</v>
      </c>
      <c r="GG31" s="2">
        <f t="shared" si="45"/>
        <v>4.4073963358466301E-6</v>
      </c>
      <c r="GH31" s="2">
        <f t="shared" si="45"/>
        <v>3.905624348114846E-6</v>
      </c>
      <c r="GI31" s="2">
        <f t="shared" si="45"/>
        <v>3.5619003447258023E-6</v>
      </c>
      <c r="GJ31" s="2">
        <f t="shared" si="45"/>
        <v>3.4248904136106213E-6</v>
      </c>
      <c r="GK31" s="2">
        <f t="shared" si="45"/>
        <v>3.0423724800356491E-6</v>
      </c>
      <c r="GM31" s="86">
        <f t="shared" si="54"/>
        <v>2.8638748028255249E-12</v>
      </c>
      <c r="GN31" s="86">
        <f t="shared" si="46"/>
        <v>5.3355767338312673E-12</v>
      </c>
      <c r="GO31" s="86">
        <f t="shared" si="46"/>
        <v>4.0944963571912712E-13</v>
      </c>
      <c r="GP31" s="86">
        <f t="shared" si="46"/>
        <v>4.2596248917214264E-13</v>
      </c>
      <c r="GQ31" s="86">
        <f t="shared" si="46"/>
        <v>8.5458740696362164E-14</v>
      </c>
      <c r="GR31" s="86">
        <f t="shared" si="46"/>
        <v>1.2361388276903176E-15</v>
      </c>
      <c r="GS31" s="86">
        <f t="shared" si="46"/>
        <v>4.9434387788583255E-17</v>
      </c>
      <c r="GT31" s="86">
        <f t="shared" si="46"/>
        <v>1.4817896266429374E-17</v>
      </c>
      <c r="GU31" s="86">
        <f t="shared" si="46"/>
        <v>6.917787895686049E-17</v>
      </c>
      <c r="GV31" s="86">
        <f t="shared" si="46"/>
        <v>3.265705704499005E-17</v>
      </c>
      <c r="GW31" s="86">
        <f t="shared" si="46"/>
        <v>4.009286305084603E-15</v>
      </c>
      <c r="GX31" s="86">
        <f t="shared" si="46"/>
        <v>1.0569181487806495E-14</v>
      </c>
      <c r="GY31" s="86">
        <f t="shared" si="46"/>
        <v>1.9589992552845104E-15</v>
      </c>
      <c r="GZ31" s="86">
        <f t="shared" si="46"/>
        <v>1.2068307929940073E-17</v>
      </c>
      <c r="HA31" s="86">
        <f t="shared" si="46"/>
        <v>2.0096071129029569E-21</v>
      </c>
      <c r="HC31" s="86">
        <f t="shared" si="58"/>
        <v>1.6274051272505828E-27</v>
      </c>
      <c r="HD31" s="86">
        <f t="shared" si="47"/>
        <v>1.3853931096996415E-28</v>
      </c>
      <c r="HE31" s="86">
        <f t="shared" si="47"/>
        <v>2.3545122314252865E-33</v>
      </c>
      <c r="HF31" s="86">
        <f t="shared" si="47"/>
        <v>2.0984807745826604E-32</v>
      </c>
      <c r="HG31" s="86">
        <f t="shared" si="47"/>
        <v>8.2628322679361424E-34</v>
      </c>
      <c r="HH31" s="86">
        <f t="shared" si="47"/>
        <v>7.91125529546873E-35</v>
      </c>
      <c r="HI31" s="86">
        <f t="shared" si="47"/>
        <v>2.6376811599804118E-37</v>
      </c>
      <c r="HJ31" s="86">
        <f t="shared" si="47"/>
        <v>2.0699845567619958E-38</v>
      </c>
      <c r="HK31" s="86">
        <f t="shared" si="47"/>
        <v>4.3322218456777216E-36</v>
      </c>
      <c r="HL31" s="86">
        <f t="shared" si="47"/>
        <v>1.5184647539358085E-36</v>
      </c>
      <c r="HM31" s="86">
        <f t="shared" si="47"/>
        <v>2.4432310101184042E-35</v>
      </c>
      <c r="HN31" s="86">
        <f t="shared" si="47"/>
        <v>1.1934162956966117E-34</v>
      </c>
      <c r="HO31" s="86">
        <f t="shared" si="47"/>
        <v>2.9916388269252511E-35</v>
      </c>
      <c r="HP31" s="86">
        <f t="shared" si="47"/>
        <v>1.7385550782443612E-41</v>
      </c>
      <c r="HQ31" s="86">
        <f t="shared" si="47"/>
        <v>1.1908140817533598E-47</v>
      </c>
      <c r="HS31" s="86">
        <f t="shared" si="55"/>
        <v>4.8398122806762934E-149</v>
      </c>
      <c r="HT31" s="86">
        <f t="shared" si="48"/>
        <v>2.0214575698125447E-149</v>
      </c>
      <c r="HU31" s="86">
        <f t="shared" si="48"/>
        <v>5.9867691148305665E-181</v>
      </c>
      <c r="HV31" s="86">
        <f t="shared" si="48"/>
        <v>1.3588661410134198E-177</v>
      </c>
      <c r="HW31" s="86">
        <f t="shared" si="48"/>
        <v>2.9177984898793502E-185</v>
      </c>
      <c r="HX31" s="86">
        <f t="shared" si="48"/>
        <v>9.5555610543191084E-194</v>
      </c>
      <c r="HY31" s="86">
        <f t="shared" si="48"/>
        <v>9.7733364107562914E-208</v>
      </c>
      <c r="HZ31" s="86">
        <f t="shared" si="48"/>
        <v>3.3762050305614661E-211</v>
      </c>
      <c r="IA31" s="86">
        <f t="shared" si="48"/>
        <v>8.8168949745390375E-200</v>
      </c>
      <c r="IB31" s="86">
        <f t="shared" si="48"/>
        <v>6.5783924048309085E-203</v>
      </c>
      <c r="IC31" s="86">
        <f t="shared" si="48"/>
        <v>9.3440604051081308E-199</v>
      </c>
      <c r="ID31" s="86">
        <f t="shared" si="48"/>
        <v>8.7414443501140673E-194</v>
      </c>
      <c r="IE31" s="86">
        <f t="shared" si="48"/>
        <v>2.9822844420306052E-194</v>
      </c>
      <c r="IF31" s="86">
        <f t="shared" si="48"/>
        <v>4.015756387416838E-104</v>
      </c>
      <c r="IG31" s="86">
        <f t="shared" si="48"/>
        <v>4.0217134667665526E-63</v>
      </c>
      <c r="II31" s="86">
        <f t="shared" si="56"/>
        <v>5.3769228276667364E-257</v>
      </c>
      <c r="IJ31" s="86">
        <f t="shared" si="49"/>
        <v>4.1502206534935945E-257</v>
      </c>
      <c r="IK31" s="86">
        <f t="shared" si="49"/>
        <v>0</v>
      </c>
      <c r="IL31" s="86">
        <f t="shared" si="49"/>
        <v>4.5711096709672165E-307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4.3770426315515631E-266</v>
      </c>
      <c r="IW31" s="86">
        <f t="shared" si="49"/>
        <v>2.0330512903393995E-206</v>
      </c>
      <c r="IY31" s="86">
        <f t="shared" si="57"/>
        <v>2.8638748028255265E-12</v>
      </c>
      <c r="IZ31" s="86">
        <f t="shared" si="50"/>
        <v>5.3355767338312673E-12</v>
      </c>
      <c r="JA31" s="86">
        <f t="shared" si="50"/>
        <v>4.0944963571912712E-13</v>
      </c>
      <c r="JB31" s="86">
        <f t="shared" si="50"/>
        <v>4.2596248917214264E-13</v>
      </c>
      <c r="JC31" s="86">
        <f t="shared" si="50"/>
        <v>8.5458740696362164E-14</v>
      </c>
      <c r="JD31" s="86">
        <f t="shared" si="50"/>
        <v>1.2361388276903176E-15</v>
      </c>
      <c r="JE31" s="86">
        <f t="shared" si="50"/>
        <v>4.9434387788583255E-17</v>
      </c>
      <c r="JF31" s="86">
        <f t="shared" si="50"/>
        <v>1.4817896266429374E-17</v>
      </c>
      <c r="JG31" s="86">
        <f t="shared" si="50"/>
        <v>6.917787895686049E-17</v>
      </c>
      <c r="JH31" s="86">
        <f t="shared" si="50"/>
        <v>3.265705704499005E-17</v>
      </c>
      <c r="JI31" s="86">
        <f t="shared" si="50"/>
        <v>4.009286305084603E-15</v>
      </c>
      <c r="JJ31" s="86">
        <f t="shared" si="50"/>
        <v>1.0569181487806495E-14</v>
      </c>
      <c r="JK31" s="86">
        <f t="shared" si="50"/>
        <v>1.9589992552845104E-15</v>
      </c>
      <c r="JL31" s="86">
        <f t="shared" si="50"/>
        <v>1.2068307929940073E-17</v>
      </c>
      <c r="JM31" s="86">
        <f t="shared" si="50"/>
        <v>2.0096071129029569E-21</v>
      </c>
    </row>
    <row r="32" spans="1:273" x14ac:dyDescent="0.25">
      <c r="B32" s="2">
        <v>5</v>
      </c>
      <c r="C32" s="37">
        <v>98.063000000000002</v>
      </c>
      <c r="D32" s="37">
        <v>100.483</v>
      </c>
      <c r="E32" s="37">
        <v>99.102999999999994</v>
      </c>
      <c r="F32" s="37">
        <v>98.638000000000005</v>
      </c>
      <c r="G32" s="37">
        <v>100.741</v>
      </c>
      <c r="H32" s="37">
        <v>102.211</v>
      </c>
      <c r="I32" s="37">
        <v>101.56100000000001</v>
      </c>
      <c r="J32" s="37">
        <v>101.91200000000001</v>
      </c>
      <c r="K32" s="37">
        <v>106.42100000000001</v>
      </c>
      <c r="L32" s="37">
        <v>105.982</v>
      </c>
      <c r="M32" s="37">
        <v>110.91200000000001</v>
      </c>
      <c r="N32" s="37">
        <v>107.63200000000001</v>
      </c>
      <c r="O32" s="37">
        <v>105.77200000000001</v>
      </c>
      <c r="P32" s="37">
        <v>106.105</v>
      </c>
      <c r="Q32" s="37">
        <v>105.08799999999999</v>
      </c>
      <c r="S32" s="4">
        <f t="shared" si="7"/>
        <v>97.324594517926073</v>
      </c>
      <c r="T32" s="4">
        <f t="shared" si="7"/>
        <v>99.725549196470567</v>
      </c>
      <c r="U32" s="4">
        <f t="shared" si="7"/>
        <v>97.85495445423966</v>
      </c>
      <c r="V32" s="4">
        <f t="shared" si="7"/>
        <v>97.989085266685677</v>
      </c>
      <c r="W32" s="4">
        <f t="shared" si="7"/>
        <v>97.984142811897087</v>
      </c>
      <c r="X32" s="4">
        <f t="shared" si="7"/>
        <v>100.4980641214984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>
        <f t="shared" si="7"/>
        <v>106.93791323920208</v>
      </c>
      <c r="AD32" s="4">
        <f t="shared" si="7"/>
        <v>106.39098901408978</v>
      </c>
      <c r="AE32" s="4">
        <f t="shared" si="7"/>
        <v>104.88898750558047</v>
      </c>
      <c r="AF32" s="4" t="e">
        <f t="shared" si="7"/>
        <v>#N/A</v>
      </c>
      <c r="AG32" s="4" t="e">
        <f t="shared" si="7"/>
        <v>#N/A</v>
      </c>
      <c r="AI32" s="4">
        <f t="shared" si="8"/>
        <v>0.73840548207392942</v>
      </c>
      <c r="AJ32" s="4">
        <f t="shared" si="8"/>
        <v>0.75745080352943717</v>
      </c>
      <c r="AK32" s="4">
        <f t="shared" si="8"/>
        <v>1.2480455457603341</v>
      </c>
      <c r="AL32" s="4">
        <f t="shared" si="8"/>
        <v>0.64891473331432792</v>
      </c>
      <c r="AM32" s="4">
        <f t="shared" si="8"/>
        <v>2.7568571881029129</v>
      </c>
      <c r="AN32" s="4">
        <f t="shared" si="8"/>
        <v>1.7129358785015967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3.9740867607979311</v>
      </c>
      <c r="AT32" s="4">
        <f t="shared" si="8"/>
        <v>1.2410109859102221</v>
      </c>
      <c r="AU32" s="4">
        <f t="shared" si="8"/>
        <v>0.88301249441953189</v>
      </c>
      <c r="AV32" s="4">
        <f t="shared" si="8"/>
        <v>0</v>
      </c>
      <c r="AW32" s="4">
        <f t="shared" si="8"/>
        <v>0</v>
      </c>
      <c r="AY32" s="2">
        <f t="shared" si="51"/>
        <v>97.324594507973188</v>
      </c>
      <c r="AZ32" s="2">
        <f t="shared" si="9"/>
        <v>99.725549178180728</v>
      </c>
      <c r="BA32" s="2">
        <f t="shared" si="9"/>
        <v>97.854954452585844</v>
      </c>
      <c r="BB32" s="2">
        <f t="shared" si="9"/>
        <v>97.989085264926373</v>
      </c>
      <c r="BC32" s="2">
        <f t="shared" si="9"/>
        <v>97.984142811505976</v>
      </c>
      <c r="BD32" s="2">
        <f t="shared" si="9"/>
        <v>100.49806412149111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>
        <f t="shared" si="9"/>
        <v>106.93791323918197</v>
      </c>
      <c r="BJ32" s="2">
        <f t="shared" si="9"/>
        <v>106.39098901403871</v>
      </c>
      <c r="BK32" s="2">
        <f t="shared" si="9"/>
        <v>104.88898750557006</v>
      </c>
      <c r="BL32" s="2" t="e">
        <f t="shared" si="9"/>
        <v>#N/A</v>
      </c>
      <c r="BM32" s="2" t="e">
        <f t="shared" si="9"/>
        <v>#N/A</v>
      </c>
      <c r="BO32" s="2">
        <f t="shared" si="10"/>
        <v>98.063000000000002</v>
      </c>
      <c r="BP32" s="2">
        <f t="shared" si="11"/>
        <v>100.483</v>
      </c>
      <c r="BQ32" s="2">
        <f t="shared" si="12"/>
        <v>99.102999999999994</v>
      </c>
      <c r="BR32" s="2">
        <f t="shared" si="13"/>
        <v>98.638000000000005</v>
      </c>
      <c r="BS32" s="2">
        <f t="shared" si="14"/>
        <v>100.741</v>
      </c>
      <c r="BT32" s="2">
        <f t="shared" si="15"/>
        <v>102.211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>
        <f t="shared" si="20"/>
        <v>110.91200000000001</v>
      </c>
      <c r="BZ32" s="2">
        <f t="shared" si="21"/>
        <v>107.63200000000001</v>
      </c>
      <c r="CA32" s="2">
        <f t="shared" si="22"/>
        <v>105.77200000000001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97.282292026266447</v>
      </c>
      <c r="DL32" s="2">
        <f t="shared" si="41"/>
        <v>99.53479190283403</v>
      </c>
      <c r="DM32" s="2">
        <f t="shared" si="41"/>
        <v>97.714470262664122</v>
      </c>
      <c r="DN32" s="2">
        <f t="shared" si="41"/>
        <v>97.901572334682868</v>
      </c>
      <c r="DO32" s="2">
        <f t="shared" si="41"/>
        <v>97.970976720647769</v>
      </c>
      <c r="DP32" s="2">
        <f t="shared" si="41"/>
        <v>100.44706456456458</v>
      </c>
      <c r="DQ32" s="2">
        <f t="shared" si="41"/>
        <v>98.838533333333359</v>
      </c>
      <c r="DR32" s="2">
        <f t="shared" si="41"/>
        <v>101.49041390374335</v>
      </c>
      <c r="DS32" s="2">
        <f t="shared" si="41"/>
        <v>103.43436694677872</v>
      </c>
      <c r="DT32" s="2">
        <f t="shared" si="41"/>
        <v>104.09125742296918</v>
      </c>
      <c r="DU32" s="2">
        <f t="shared" si="41"/>
        <v>106.8626908487435</v>
      </c>
      <c r="DV32" s="2">
        <f t="shared" si="41"/>
        <v>106.48013524455631</v>
      </c>
      <c r="DW32" s="2">
        <f t="shared" si="41"/>
        <v>104.91573388773386</v>
      </c>
      <c r="DX32" s="2">
        <f t="shared" si="41"/>
        <v>103.861261420932</v>
      </c>
      <c r="DY32" s="2">
        <f t="shared" si="41"/>
        <v>103.13212177419355</v>
      </c>
      <c r="EA32" s="2">
        <f t="shared" si="42"/>
        <v>98.404474246716461</v>
      </c>
      <c r="EB32" s="2">
        <f t="shared" si="42"/>
        <v>104.28336870503594</v>
      </c>
      <c r="EC32" s="2">
        <f t="shared" si="42"/>
        <v>101.33935135757169</v>
      </c>
      <c r="ED32" s="2">
        <f t="shared" si="42"/>
        <v>100.05944863942412</v>
      </c>
      <c r="EE32" s="2">
        <f t="shared" si="42"/>
        <v>98.326561804669211</v>
      </c>
      <c r="EF32" s="2">
        <f t="shared" si="42"/>
        <v>101.89189036539965</v>
      </c>
      <c r="EG32" s="2">
        <f t="shared" si="42"/>
        <v>105.35730209689082</v>
      </c>
      <c r="EH32" s="2">
        <f t="shared" si="42"/>
        <v>104.21041135438443</v>
      </c>
      <c r="EI32" s="2">
        <f t="shared" si="42"/>
        <v>104.9498982396612</v>
      </c>
      <c r="EJ32" s="2">
        <f t="shared" si="42"/>
        <v>111.16698215013027</v>
      </c>
      <c r="EK32" s="2">
        <f t="shared" si="42"/>
        <v>108.97894936478302</v>
      </c>
      <c r="EL32" s="2">
        <f t="shared" si="42"/>
        <v>103.94052446053401</v>
      </c>
      <c r="EM32" s="2">
        <f t="shared" si="42"/>
        <v>104.11169007372776</v>
      </c>
      <c r="EN32" s="2">
        <f t="shared" si="42"/>
        <v>110.04324889096833</v>
      </c>
      <c r="EO32" s="2">
        <f t="shared" si="42"/>
        <v>103.30645359187069</v>
      </c>
      <c r="EQ32" s="2">
        <f t="shared" si="43"/>
        <v>98.367366661818508</v>
      </c>
      <c r="ER32" s="2">
        <f t="shared" si="43"/>
        <v>103.00375907621257</v>
      </c>
      <c r="ES32" s="2">
        <f t="shared" si="43"/>
        <v>100.23734282804411</v>
      </c>
      <c r="ET32" s="2">
        <f t="shared" si="43"/>
        <v>98.952055029942372</v>
      </c>
      <c r="EU32" s="2">
        <f t="shared" si="43"/>
        <v>98.131706303761717</v>
      </c>
      <c r="EV32" s="2">
        <f t="shared" si="43"/>
        <v>101.2844655259704</v>
      </c>
      <c r="EW32" s="2">
        <f t="shared" si="43"/>
        <v>102.41812072972884</v>
      </c>
      <c r="EX32" s="2">
        <f t="shared" si="43"/>
        <v>103.71677856859309</v>
      </c>
      <c r="EY32" s="2">
        <f t="shared" si="43"/>
        <v>104.99282027140194</v>
      </c>
      <c r="EZ32" s="2">
        <f t="shared" si="43"/>
        <v>107.84217144122175</v>
      </c>
      <c r="FA32" s="2">
        <f t="shared" si="43"/>
        <v>107.54851479011685</v>
      </c>
      <c r="FB32" s="2">
        <f t="shared" si="43"/>
        <v>106.05684105947074</v>
      </c>
      <c r="FC32" s="2">
        <f t="shared" si="43"/>
        <v>107.50555219206683</v>
      </c>
      <c r="FD32" s="2">
        <f t="shared" si="43"/>
        <v>110.91008839926259</v>
      </c>
      <c r="FE32" s="2">
        <f t="shared" si="43"/>
        <v>109.09314699801871</v>
      </c>
      <c r="FG32" s="2">
        <f t="shared" si="44"/>
        <v>3.7696744541939872E-2</v>
      </c>
      <c r="FH32" s="2">
        <f t="shared" si="44"/>
        <v>4.0172942458616384E-2</v>
      </c>
      <c r="FI32" s="2">
        <f t="shared" si="44"/>
        <v>3.8757281244612779E-2</v>
      </c>
      <c r="FJ32" s="2">
        <f t="shared" si="44"/>
        <v>4.05580831348663E-2</v>
      </c>
      <c r="FK32" s="2">
        <f t="shared" si="44"/>
        <v>3.7029224183740564E-2</v>
      </c>
      <c r="FL32" s="2">
        <f t="shared" si="44"/>
        <v>3.5300326732453646E-2</v>
      </c>
      <c r="FM32" s="2">
        <f t="shared" si="44"/>
        <v>3.2385493457511336E-2</v>
      </c>
      <c r="FN32" s="2">
        <f t="shared" si="44"/>
        <v>3.0697067863034676E-2</v>
      </c>
      <c r="FO32" s="2">
        <f t="shared" si="44"/>
        <v>3.2281216498692769E-2</v>
      </c>
      <c r="FP32" s="2">
        <f t="shared" si="44"/>
        <v>3.1464007648247E-2</v>
      </c>
      <c r="FQ32" s="2">
        <f t="shared" si="44"/>
        <v>3.5548257740484958E-2</v>
      </c>
      <c r="FR32" s="2">
        <f t="shared" si="44"/>
        <v>3.5105888688492737E-2</v>
      </c>
      <c r="FS32" s="2">
        <f t="shared" si="44"/>
        <v>3.3281316985417302E-2</v>
      </c>
      <c r="FT32" s="2">
        <f t="shared" si="44"/>
        <v>3.0702332798027466E-2</v>
      </c>
      <c r="FU32" s="2">
        <f t="shared" si="44"/>
        <v>2.7321498475360716E-2</v>
      </c>
      <c r="FW32" s="2">
        <f t="shared" si="53"/>
        <v>3.6323322695332305E-6</v>
      </c>
      <c r="FX32" s="2">
        <f t="shared" si="45"/>
        <v>5.4917439910345931E-6</v>
      </c>
      <c r="FY32" s="2">
        <f t="shared" si="45"/>
        <v>5.7587139573034649E-6</v>
      </c>
      <c r="FZ32" s="2">
        <f t="shared" si="45"/>
        <v>5.7760121605754855E-6</v>
      </c>
      <c r="GA32" s="2">
        <f t="shared" si="45"/>
        <v>4.8699390433878801E-6</v>
      </c>
      <c r="GB32" s="2">
        <f t="shared" si="45"/>
        <v>5.3766560452941748E-6</v>
      </c>
      <c r="GC32" s="2">
        <f t="shared" si="45"/>
        <v>5.5019949677984387E-6</v>
      </c>
      <c r="GD32" s="2">
        <f t="shared" si="45"/>
        <v>6.0896692286598218E-6</v>
      </c>
      <c r="GE32" s="2">
        <f t="shared" si="45"/>
        <v>6.067158144810818E-6</v>
      </c>
      <c r="GF32" s="2">
        <f t="shared" si="45"/>
        <v>5.1843838645890765E-6</v>
      </c>
      <c r="GG32" s="2">
        <f t="shared" si="45"/>
        <v>4.8326119291053163E-6</v>
      </c>
      <c r="GH32" s="2">
        <f t="shared" si="45"/>
        <v>4.2824303263816163E-6</v>
      </c>
      <c r="GI32" s="2">
        <f t="shared" si="45"/>
        <v>3.9055447227030123E-6</v>
      </c>
      <c r="GJ32" s="2">
        <f t="shared" si="45"/>
        <v>3.7553164218449848E-6</v>
      </c>
      <c r="GK32" s="2">
        <f t="shared" si="45"/>
        <v>3.3358941097448132E-6</v>
      </c>
      <c r="GM32" s="86">
        <f t="shared" si="54"/>
        <v>6.8721846849369366E-12</v>
      </c>
      <c r="GN32" s="86">
        <f t="shared" si="46"/>
        <v>1.2670114887254795E-11</v>
      </c>
      <c r="GO32" s="86">
        <f t="shared" si="46"/>
        <v>1.0802015628570576E-12</v>
      </c>
      <c r="GP32" s="86">
        <f t="shared" si="46"/>
        <v>1.1375122001906687E-12</v>
      </c>
      <c r="GQ32" s="86">
        <f t="shared" si="46"/>
        <v>2.3848223400436845E-13</v>
      </c>
      <c r="GR32" s="86">
        <f t="shared" si="46"/>
        <v>4.1014634264777964E-15</v>
      </c>
      <c r="GS32" s="86">
        <f t="shared" si="46"/>
        <v>1.8317875237819973E-16</v>
      </c>
      <c r="GT32" s="86">
        <f t="shared" si="46"/>
        <v>5.66915131696082E-17</v>
      </c>
      <c r="GU32" s="86">
        <f t="shared" si="46"/>
        <v>2.5227245683741645E-16</v>
      </c>
      <c r="GV32" s="86">
        <f t="shared" si="46"/>
        <v>1.2187038676138677E-16</v>
      </c>
      <c r="GW32" s="86">
        <f t="shared" si="46"/>
        <v>1.265336385876342E-14</v>
      </c>
      <c r="GX32" s="86">
        <f t="shared" si="46"/>
        <v>3.1814001250695665E-14</v>
      </c>
      <c r="GY32" s="86">
        <f t="shared" si="46"/>
        <v>6.2378890867367501E-15</v>
      </c>
      <c r="GZ32" s="86">
        <f t="shared" si="46"/>
        <v>4.658836801777659E-17</v>
      </c>
      <c r="HA32" s="86">
        <f t="shared" si="46"/>
        <v>1.0740618796512305E-20</v>
      </c>
      <c r="HC32" s="86">
        <f t="shared" si="58"/>
        <v>7.6485423882650264E-27</v>
      </c>
      <c r="HD32" s="86">
        <f t="shared" si="47"/>
        <v>7.0878024905638531E-28</v>
      </c>
      <c r="HE32" s="86">
        <f t="shared" si="47"/>
        <v>1.6719380188637539E-32</v>
      </c>
      <c r="HF32" s="86">
        <f t="shared" si="47"/>
        <v>1.4218756573392571E-31</v>
      </c>
      <c r="HG32" s="86">
        <f t="shared" si="47"/>
        <v>5.9265339120274818E-33</v>
      </c>
      <c r="HH32" s="86">
        <f t="shared" si="47"/>
        <v>6.22633601262303E-34</v>
      </c>
      <c r="HI32" s="86">
        <f t="shared" si="47"/>
        <v>2.4264485279751342E-36</v>
      </c>
      <c r="HJ32" s="86">
        <f t="shared" si="47"/>
        <v>2.044170149210215E-37</v>
      </c>
      <c r="HK32" s="86">
        <f t="shared" si="47"/>
        <v>3.6927037219011431E-35</v>
      </c>
      <c r="HL32" s="86">
        <f t="shared" si="47"/>
        <v>1.3142206905003257E-35</v>
      </c>
      <c r="HM32" s="86">
        <f t="shared" si="47"/>
        <v>1.9723224046399518E-34</v>
      </c>
      <c r="HN32" s="86">
        <f t="shared" si="47"/>
        <v>8.9839707102929919E-34</v>
      </c>
      <c r="HO32" s="86">
        <f t="shared" si="47"/>
        <v>2.2727567793637049E-34</v>
      </c>
      <c r="HP32" s="86">
        <f t="shared" si="47"/>
        <v>1.9854643617509319E-40</v>
      </c>
      <c r="HQ32" s="86">
        <f t="shared" si="47"/>
        <v>2.0139560602693703E-46</v>
      </c>
      <c r="HS32" s="86">
        <f t="shared" si="55"/>
        <v>2.2676557780057867E-146</v>
      </c>
      <c r="HT32" s="86">
        <f t="shared" si="48"/>
        <v>1.1765694934773735E-146</v>
      </c>
      <c r="HU32" s="86">
        <f t="shared" si="48"/>
        <v>1.420076152518454E-177</v>
      </c>
      <c r="HV32" s="86">
        <f t="shared" si="48"/>
        <v>2.7932971374911674E-174</v>
      </c>
      <c r="HW32" s="86">
        <f t="shared" si="48"/>
        <v>7.4804175099914541E-182</v>
      </c>
      <c r="HX32" s="86">
        <f t="shared" si="48"/>
        <v>3.7640677433595729E-190</v>
      </c>
      <c r="HY32" s="86">
        <f t="shared" si="48"/>
        <v>7.1706213647947361E-204</v>
      </c>
      <c r="HZ32" s="86">
        <f t="shared" si="48"/>
        <v>3.0931066784041516E-207</v>
      </c>
      <c r="IA32" s="86">
        <f t="shared" si="48"/>
        <v>4.6618601465288956E-196</v>
      </c>
      <c r="IB32" s="86">
        <f t="shared" si="48"/>
        <v>3.7399550218134063E-199</v>
      </c>
      <c r="IC32" s="86">
        <f t="shared" si="48"/>
        <v>4.2627428112367701E-195</v>
      </c>
      <c r="ID32" s="86">
        <f t="shared" si="48"/>
        <v>2.9455931842643192E-190</v>
      </c>
      <c r="IE32" s="86">
        <f t="shared" si="48"/>
        <v>9.7876206571633706E-191</v>
      </c>
      <c r="IF32" s="86">
        <f t="shared" si="48"/>
        <v>2.8296385882296214E-102</v>
      </c>
      <c r="IG32" s="86">
        <f t="shared" si="48"/>
        <v>4.9590017396399298E-62</v>
      </c>
      <c r="II32" s="86">
        <f t="shared" si="56"/>
        <v>2.7389858073969795E-253</v>
      </c>
      <c r="IJ32" s="86">
        <f t="shared" si="49"/>
        <v>2.8307623230784885E-253</v>
      </c>
      <c r="IK32" s="86">
        <f t="shared" si="49"/>
        <v>0</v>
      </c>
      <c r="IL32" s="86">
        <f t="shared" si="49"/>
        <v>1.8341430105516051E-302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3.0935625178486371E-262</v>
      </c>
      <c r="IW32" s="86">
        <f t="shared" si="49"/>
        <v>1.8212277839666035E-203</v>
      </c>
      <c r="IY32" s="86">
        <f t="shared" si="57"/>
        <v>6.8721846849369439E-12</v>
      </c>
      <c r="IZ32" s="86">
        <f t="shared" si="50"/>
        <v>1.2670114887254795E-11</v>
      </c>
      <c r="JA32" s="86">
        <f t="shared" si="50"/>
        <v>1.0802015628570576E-12</v>
      </c>
      <c r="JB32" s="86">
        <f t="shared" si="50"/>
        <v>1.1375122001906687E-12</v>
      </c>
      <c r="JC32" s="86">
        <f t="shared" si="50"/>
        <v>2.3848223400436845E-13</v>
      </c>
      <c r="JD32" s="86">
        <f t="shared" si="50"/>
        <v>4.1014634264777964E-15</v>
      </c>
      <c r="JE32" s="86">
        <f t="shared" si="50"/>
        <v>1.8317875237819973E-16</v>
      </c>
      <c r="JF32" s="86">
        <f t="shared" si="50"/>
        <v>5.66915131696082E-17</v>
      </c>
      <c r="JG32" s="86">
        <f t="shared" si="50"/>
        <v>2.5227245683741645E-16</v>
      </c>
      <c r="JH32" s="86">
        <f t="shared" si="50"/>
        <v>1.2187038676138677E-16</v>
      </c>
      <c r="JI32" s="86">
        <f t="shared" si="50"/>
        <v>1.265336385876342E-14</v>
      </c>
      <c r="JJ32" s="86">
        <f t="shared" si="50"/>
        <v>3.1814001250695665E-14</v>
      </c>
      <c r="JK32" s="86">
        <f t="shared" si="50"/>
        <v>6.2378890867367501E-15</v>
      </c>
      <c r="JL32" s="86">
        <f t="shared" si="50"/>
        <v>4.658836801777659E-17</v>
      </c>
      <c r="JM32" s="86">
        <f t="shared" si="50"/>
        <v>1.0740618796512305E-20</v>
      </c>
    </row>
    <row r="33" spans="2:273" x14ac:dyDescent="0.25">
      <c r="B33" s="2">
        <v>6</v>
      </c>
      <c r="C33" s="37">
        <v>97.968000000000004</v>
      </c>
      <c r="D33" s="37">
        <v>102.621</v>
      </c>
      <c r="E33" s="37">
        <v>96.085999999999999</v>
      </c>
      <c r="F33" s="37">
        <v>99.897000000000006</v>
      </c>
      <c r="G33" s="37">
        <v>101.69</v>
      </c>
      <c r="H33" s="37">
        <v>102.63200000000001</v>
      </c>
      <c r="I33" s="37">
        <v>102.08799999999999</v>
      </c>
      <c r="J33" s="37">
        <v>105.14</v>
      </c>
      <c r="K33" s="37">
        <v>102.825</v>
      </c>
      <c r="L33" s="37">
        <v>103</v>
      </c>
      <c r="M33" s="37">
        <v>109.456</v>
      </c>
      <c r="N33" s="37">
        <v>108.316</v>
      </c>
      <c r="O33" s="37">
        <v>106.246</v>
      </c>
      <c r="P33" s="37">
        <v>105.649</v>
      </c>
      <c r="Q33" s="37">
        <v>104.404</v>
      </c>
      <c r="S33" s="4">
        <f t="shared" si="7"/>
        <v>97.410601862541327</v>
      </c>
      <c r="T33" s="4">
        <f t="shared" si="7"/>
        <v>99.854615178223256</v>
      </c>
      <c r="U33" s="4">
        <f t="shared" si="7"/>
        <v>97.970709065890986</v>
      </c>
      <c r="V33" s="4">
        <f t="shared" si="7"/>
        <v>98.11955822671024</v>
      </c>
      <c r="W33" s="4">
        <f t="shared" si="7"/>
        <v>98.073391096375104</v>
      </c>
      <c r="X33" s="4">
        <f t="shared" si="7"/>
        <v>100.61533659020162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>
        <f t="shared" si="7"/>
        <v>106.9923021112721</v>
      </c>
      <c r="AD33" s="4">
        <f t="shared" si="7"/>
        <v>106.43579562083029</v>
      </c>
      <c r="AE33" s="4">
        <f t="shared" si="7"/>
        <v>105.01291209301534</v>
      </c>
      <c r="AF33" s="4" t="e">
        <f t="shared" si="7"/>
        <v>#N/A</v>
      </c>
      <c r="AG33" s="4" t="e">
        <f t="shared" si="7"/>
        <v>#N/A</v>
      </c>
      <c r="AI33" s="4">
        <f t="shared" si="8"/>
        <v>0.5573981374586765</v>
      </c>
      <c r="AJ33" s="4">
        <f t="shared" si="8"/>
        <v>2.7663848217767395</v>
      </c>
      <c r="AK33" s="4">
        <f t="shared" si="8"/>
        <v>-1.8847090658909877</v>
      </c>
      <c r="AL33" s="4">
        <f t="shared" si="8"/>
        <v>1.777441773289766</v>
      </c>
      <c r="AM33" s="4">
        <f t="shared" si="8"/>
        <v>3.6166089036248934</v>
      </c>
      <c r="AN33" s="4">
        <f t="shared" si="8"/>
        <v>2.0166634097983831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2.4636978887279071</v>
      </c>
      <c r="AT33" s="4">
        <f t="shared" si="8"/>
        <v>1.8802043791697116</v>
      </c>
      <c r="AU33" s="4">
        <f t="shared" si="8"/>
        <v>1.2330879069846503</v>
      </c>
      <c r="AV33" s="4">
        <f t="shared" si="8"/>
        <v>0</v>
      </c>
      <c r="AW33" s="4">
        <f t="shared" si="8"/>
        <v>0</v>
      </c>
      <c r="AY33" s="2">
        <f t="shared" si="51"/>
        <v>97.41060183942416</v>
      </c>
      <c r="AZ33" s="2">
        <f t="shared" si="9"/>
        <v>99.854615136193317</v>
      </c>
      <c r="BA33" s="2">
        <f t="shared" si="9"/>
        <v>97.970709061679457</v>
      </c>
      <c r="BB33" s="2">
        <f t="shared" si="9"/>
        <v>98.119558222178554</v>
      </c>
      <c r="BC33" s="2">
        <f t="shared" si="9"/>
        <v>98.073391095322734</v>
      </c>
      <c r="BD33" s="2">
        <f t="shared" si="9"/>
        <v>100.6153365901784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>
        <f t="shared" si="9"/>
        <v>106.99230211121109</v>
      </c>
      <c r="BJ33" s="2">
        <f t="shared" si="9"/>
        <v>106.43579562068228</v>
      </c>
      <c r="BK33" s="2">
        <f t="shared" si="9"/>
        <v>105.01291209298344</v>
      </c>
      <c r="BL33" s="2" t="e">
        <f t="shared" si="9"/>
        <v>#N/A</v>
      </c>
      <c r="BM33" s="2" t="e">
        <f t="shared" si="9"/>
        <v>#N/A</v>
      </c>
      <c r="BO33" s="2">
        <f t="shared" si="10"/>
        <v>97.968000000000004</v>
      </c>
      <c r="BP33" s="2">
        <f t="shared" si="11"/>
        <v>102.621</v>
      </c>
      <c r="BQ33" s="2">
        <f t="shared" si="12"/>
        <v>96.085999999999999</v>
      </c>
      <c r="BR33" s="2">
        <f t="shared" si="13"/>
        <v>99.897000000000006</v>
      </c>
      <c r="BS33" s="2">
        <f t="shared" si="14"/>
        <v>101.69</v>
      </c>
      <c r="BT33" s="2">
        <f t="shared" si="15"/>
        <v>102.63200000000001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>
        <f t="shared" si="20"/>
        <v>109.456</v>
      </c>
      <c r="BZ33" s="2">
        <f t="shared" si="21"/>
        <v>108.316</v>
      </c>
      <c r="CA33" s="2">
        <f t="shared" si="22"/>
        <v>106.246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97.372097748592893</v>
      </c>
      <c r="DL33" s="2">
        <f t="shared" si="41"/>
        <v>99.658174898785447</v>
      </c>
      <c r="DM33" s="2">
        <f t="shared" si="41"/>
        <v>97.827477485928668</v>
      </c>
      <c r="DN33" s="2">
        <f t="shared" si="41"/>
        <v>98.034914237516873</v>
      </c>
      <c r="DO33" s="2">
        <f t="shared" si="41"/>
        <v>98.066691093117413</v>
      </c>
      <c r="DP33" s="2">
        <f t="shared" si="41"/>
        <v>100.56894500214501</v>
      </c>
      <c r="DQ33" s="2">
        <f t="shared" si="41"/>
        <v>99.0064285714286</v>
      </c>
      <c r="DR33" s="2">
        <f t="shared" si="41"/>
        <v>101.60595828877008</v>
      </c>
      <c r="DS33" s="2">
        <f t="shared" si="41"/>
        <v>103.54024537815128</v>
      </c>
      <c r="DT33" s="2">
        <f t="shared" si="41"/>
        <v>104.20844537815125</v>
      </c>
      <c r="DU33" s="2">
        <f t="shared" si="41"/>
        <v>106.9175993361783</v>
      </c>
      <c r="DV33" s="2">
        <f t="shared" si="41"/>
        <v>106.53904092351462</v>
      </c>
      <c r="DW33" s="2">
        <f t="shared" si="41"/>
        <v>105.04990097384832</v>
      </c>
      <c r="DX33" s="2">
        <f t="shared" si="41"/>
        <v>104.00825103132161</v>
      </c>
      <c r="DY33" s="2">
        <f t="shared" si="41"/>
        <v>103.23178548387098</v>
      </c>
      <c r="EA33" s="2">
        <f t="shared" si="42"/>
        <v>98.307032561807887</v>
      </c>
      <c r="EB33" s="2">
        <f t="shared" si="42"/>
        <v>104.13524247874425</v>
      </c>
      <c r="EC33" s="2">
        <f t="shared" si="42"/>
        <v>101.21067409073274</v>
      </c>
      <c r="ED33" s="2">
        <f t="shared" si="42"/>
        <v>99.945868702100583</v>
      </c>
      <c r="EE33" s="2">
        <f t="shared" si="42"/>
        <v>98.232323717767684</v>
      </c>
      <c r="EF33" s="2">
        <f t="shared" si="42"/>
        <v>101.77168077936223</v>
      </c>
      <c r="EG33" s="2">
        <f t="shared" si="42"/>
        <v>105.20532578934683</v>
      </c>
      <c r="EH33" s="2">
        <f t="shared" si="42"/>
        <v>104.08458974584664</v>
      </c>
      <c r="EI33" s="2">
        <f t="shared" si="42"/>
        <v>104.82792853432231</v>
      </c>
      <c r="EJ33" s="2">
        <f t="shared" si="42"/>
        <v>110.99245859341703</v>
      </c>
      <c r="EK33" s="2">
        <f t="shared" si="42"/>
        <v>108.84090774554892</v>
      </c>
      <c r="EL33" s="2">
        <f t="shared" si="42"/>
        <v>103.84750537871766</v>
      </c>
      <c r="EM33" s="2">
        <f t="shared" si="42"/>
        <v>104.03264148134829</v>
      </c>
      <c r="EN33" s="2">
        <f t="shared" si="42"/>
        <v>109.92052338208453</v>
      </c>
      <c r="EO33" s="2">
        <f t="shared" si="42"/>
        <v>103.25353562873497</v>
      </c>
      <c r="EQ33" s="2">
        <f t="shared" si="43"/>
        <v>98.269668703339448</v>
      </c>
      <c r="ER33" s="2">
        <f t="shared" si="43"/>
        <v>102.86937436111644</v>
      </c>
      <c r="ES33" s="2">
        <f t="shared" si="43"/>
        <v>100.12050924118481</v>
      </c>
      <c r="ET33" s="2">
        <f t="shared" si="43"/>
        <v>98.850442128962058</v>
      </c>
      <c r="EU33" s="2">
        <f t="shared" si="43"/>
        <v>98.039333701373735</v>
      </c>
      <c r="EV33" s="2">
        <f t="shared" si="43"/>
        <v>101.17105492717933</v>
      </c>
      <c r="EW33" s="2">
        <f t="shared" si="43"/>
        <v>102.29754541601828</v>
      </c>
      <c r="EX33" s="2">
        <f t="shared" si="43"/>
        <v>103.59585087459237</v>
      </c>
      <c r="EY33" s="2">
        <f t="shared" si="43"/>
        <v>104.87017708502015</v>
      </c>
      <c r="EZ33" s="2">
        <f t="shared" si="43"/>
        <v>107.70364333628672</v>
      </c>
      <c r="FA33" s="2">
        <f t="shared" si="43"/>
        <v>107.42570723791577</v>
      </c>
      <c r="FB33" s="2">
        <f t="shared" si="43"/>
        <v>105.9405412934704</v>
      </c>
      <c r="FC33" s="2">
        <f t="shared" si="43"/>
        <v>107.3907328073192</v>
      </c>
      <c r="FD33" s="2">
        <f t="shared" si="43"/>
        <v>110.77789795215777</v>
      </c>
      <c r="FE33" s="2">
        <f t="shared" si="43"/>
        <v>108.97749154757297</v>
      </c>
      <c r="FG33" s="2">
        <f t="shared" si="44"/>
        <v>4.1183876243280119E-2</v>
      </c>
      <c r="FH33" s="2">
        <f t="shared" si="44"/>
        <v>4.3878689883142759E-2</v>
      </c>
      <c r="FI33" s="2">
        <f t="shared" si="44"/>
        <v>4.2338201444208121E-2</v>
      </c>
      <c r="FJ33" s="2">
        <f t="shared" si="44"/>
        <v>4.4297718161506149E-2</v>
      </c>
      <c r="FK33" s="2">
        <f t="shared" si="44"/>
        <v>4.0457203063640354E-2</v>
      </c>
      <c r="FL33" s="2">
        <f t="shared" si="44"/>
        <v>3.8574664387390337E-2</v>
      </c>
      <c r="FM33" s="2">
        <f t="shared" si="44"/>
        <v>3.5399382290283686E-2</v>
      </c>
      <c r="FN33" s="2">
        <f t="shared" si="44"/>
        <v>3.3559276520038352E-2</v>
      </c>
      <c r="FO33" s="2">
        <f t="shared" si="44"/>
        <v>3.5285754897359987E-2</v>
      </c>
      <c r="FP33" s="2">
        <f t="shared" si="44"/>
        <v>3.4395188634794696E-2</v>
      </c>
      <c r="FQ33" s="2">
        <f t="shared" si="44"/>
        <v>3.88446666200861E-2</v>
      </c>
      <c r="FR33" s="2">
        <f t="shared" si="44"/>
        <v>3.8362908143446624E-2</v>
      </c>
      <c r="FS33" s="2">
        <f t="shared" si="44"/>
        <v>3.637543973454252E-2</v>
      </c>
      <c r="FT33" s="2">
        <f t="shared" si="44"/>
        <v>3.3565015360926299E-2</v>
      </c>
      <c r="FU33" s="2">
        <f t="shared" si="44"/>
        <v>2.9878669316580873E-2</v>
      </c>
      <c r="FW33" s="2">
        <f t="shared" si="53"/>
        <v>3.9827717389645028E-6</v>
      </c>
      <c r="FX33" s="2">
        <f t="shared" si="45"/>
        <v>6.0215743545376432E-6</v>
      </c>
      <c r="FY33" s="2">
        <f t="shared" si="45"/>
        <v>6.3143007838442079E-6</v>
      </c>
      <c r="FZ33" s="2">
        <f t="shared" si="45"/>
        <v>6.3332678654569173E-6</v>
      </c>
      <c r="GA33" s="2">
        <f t="shared" si="45"/>
        <v>5.3397794687635542E-6</v>
      </c>
      <c r="GB33" s="2">
        <f t="shared" si="45"/>
        <v>5.8953830637139975E-6</v>
      </c>
      <c r="GC33" s="2">
        <f t="shared" si="45"/>
        <v>6.0328143151266353E-6</v>
      </c>
      <c r="GD33" s="2">
        <f t="shared" si="45"/>
        <v>6.6771856079674855E-6</v>
      </c>
      <c r="GE33" s="2">
        <f t="shared" si="45"/>
        <v>6.6525027243052812E-6</v>
      </c>
      <c r="GF33" s="2">
        <f t="shared" si="45"/>
        <v>5.6845610246547105E-6</v>
      </c>
      <c r="GG33" s="2">
        <f t="shared" si="45"/>
        <v>5.2988511401401657E-6</v>
      </c>
      <c r="GH33" s="2">
        <f t="shared" si="45"/>
        <v>4.6955895393445966E-6</v>
      </c>
      <c r="GI33" s="2">
        <f t="shared" si="45"/>
        <v>4.28234301891947E-6</v>
      </c>
      <c r="GJ33" s="2">
        <f t="shared" si="45"/>
        <v>4.1176210843320064E-6</v>
      </c>
      <c r="GK33" s="2">
        <f t="shared" si="45"/>
        <v>3.6577339787687442E-6</v>
      </c>
      <c r="GM33" s="86">
        <f t="shared" si="54"/>
        <v>1.6243838951650194E-11</v>
      </c>
      <c r="GN33" s="86">
        <f t="shared" si="46"/>
        <v>2.9636859865156193E-11</v>
      </c>
      <c r="GO33" s="86">
        <f t="shared" si="46"/>
        <v>2.8010278975331481E-12</v>
      </c>
      <c r="GP33" s="86">
        <f t="shared" si="46"/>
        <v>2.9843344097330019E-12</v>
      </c>
      <c r="GQ33" s="86">
        <f t="shared" si="46"/>
        <v>6.5344945327771478E-13</v>
      </c>
      <c r="GR33" s="86">
        <f t="shared" si="46"/>
        <v>1.3314050400555276E-14</v>
      </c>
      <c r="GS33" s="86">
        <f t="shared" si="46"/>
        <v>6.6278486989962574E-16</v>
      </c>
      <c r="GT33" s="86">
        <f t="shared" si="46"/>
        <v>2.1170572160257154E-16</v>
      </c>
      <c r="GU33" s="86">
        <f t="shared" si="46"/>
        <v>8.9863519824841287E-16</v>
      </c>
      <c r="GV33" s="86">
        <f t="shared" si="46"/>
        <v>4.4409438324037809E-16</v>
      </c>
      <c r="GW33" s="86">
        <f t="shared" si="46"/>
        <v>3.9111901309314086E-14</v>
      </c>
      <c r="GX33" s="86">
        <f t="shared" si="46"/>
        <v>9.3893853341161994E-14</v>
      </c>
      <c r="GY33" s="86">
        <f t="shared" si="46"/>
        <v>1.9456421603067417E-14</v>
      </c>
      <c r="GZ33" s="86">
        <f t="shared" si="46"/>
        <v>1.7551206322886931E-16</v>
      </c>
      <c r="HA33" s="86">
        <f t="shared" si="46"/>
        <v>5.5671343148442617E-20</v>
      </c>
      <c r="HC33" s="86">
        <f t="shared" si="58"/>
        <v>3.523398979287244E-26</v>
      </c>
      <c r="HD33" s="86">
        <f t="shared" si="47"/>
        <v>3.5493105197535047E-27</v>
      </c>
      <c r="HE33" s="86">
        <f t="shared" si="47"/>
        <v>1.1563693722674666E-31</v>
      </c>
      <c r="HF33" s="86">
        <f t="shared" si="47"/>
        <v>9.3882610160212187E-31</v>
      </c>
      <c r="HG33" s="86">
        <f t="shared" si="47"/>
        <v>4.1407052399049538E-32</v>
      </c>
      <c r="HH33" s="86">
        <f t="shared" si="47"/>
        <v>4.7653695805192733E-33</v>
      </c>
      <c r="HI33" s="86">
        <f t="shared" si="47"/>
        <v>2.1659680620234091E-35</v>
      </c>
      <c r="HJ33" s="86">
        <f t="shared" si="47"/>
        <v>1.9568712345889729E-36</v>
      </c>
      <c r="HK33" s="86">
        <f t="shared" si="47"/>
        <v>3.0575266253719046E-34</v>
      </c>
      <c r="HL33" s="86">
        <f t="shared" si="47"/>
        <v>1.1048637362066864E-34</v>
      </c>
      <c r="HM33" s="86">
        <f t="shared" si="47"/>
        <v>1.5479372091347162E-33</v>
      </c>
      <c r="HN33" s="86">
        <f t="shared" si="47"/>
        <v>6.5838417309213288E-33</v>
      </c>
      <c r="HO33" s="86">
        <f t="shared" si="47"/>
        <v>1.6812585500471945E-33</v>
      </c>
      <c r="HP33" s="86">
        <f t="shared" si="47"/>
        <v>2.1949695431095466E-39</v>
      </c>
      <c r="HQ33" s="86">
        <f t="shared" si="47"/>
        <v>3.2790716326843478E-45</v>
      </c>
      <c r="HS33" s="86">
        <f t="shared" si="55"/>
        <v>1.0044249579796614E-143</v>
      </c>
      <c r="HT33" s="86">
        <f t="shared" si="48"/>
        <v>6.44865641434753E-144</v>
      </c>
      <c r="HU33" s="86">
        <f t="shared" si="48"/>
        <v>3.128711583961895E-174</v>
      </c>
      <c r="HV33" s="86">
        <f t="shared" si="48"/>
        <v>5.3404070725682506E-171</v>
      </c>
      <c r="HW33" s="86">
        <f t="shared" si="48"/>
        <v>1.7817961344228412E-178</v>
      </c>
      <c r="HX33" s="86">
        <f t="shared" si="48"/>
        <v>1.3711792542194731E-186</v>
      </c>
      <c r="HY33" s="86">
        <f t="shared" si="48"/>
        <v>4.8358506178943361E-200</v>
      </c>
      <c r="HZ33" s="86">
        <f t="shared" si="48"/>
        <v>2.5974403414746961E-203</v>
      </c>
      <c r="IA33" s="86">
        <f t="shared" si="48"/>
        <v>2.2724111367955575E-192</v>
      </c>
      <c r="IB33" s="86">
        <f t="shared" si="48"/>
        <v>1.9600033685121863E-195</v>
      </c>
      <c r="IC33" s="86">
        <f t="shared" si="48"/>
        <v>1.7970443525006868E-191</v>
      </c>
      <c r="ID33" s="86">
        <f t="shared" si="48"/>
        <v>9.2061802178472765E-187</v>
      </c>
      <c r="IE33" s="86">
        <f t="shared" si="48"/>
        <v>2.9813620365565023E-187</v>
      </c>
      <c r="IF33" s="86">
        <f t="shared" si="48"/>
        <v>1.9182409774706837E-100</v>
      </c>
      <c r="IG33" s="86">
        <f t="shared" si="48"/>
        <v>5.9792853700354589E-61</v>
      </c>
      <c r="II33" s="86">
        <f t="shared" si="56"/>
        <v>1.3107912767485862E-249</v>
      </c>
      <c r="IJ33" s="86">
        <f t="shared" si="49"/>
        <v>1.8061045477805768E-249</v>
      </c>
      <c r="IK33" s="86">
        <f t="shared" si="49"/>
        <v>1.6647566609099745E-303</v>
      </c>
      <c r="IL33" s="86">
        <f t="shared" si="49"/>
        <v>6.7901172037696704E-298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2.0488407610155487E-258</v>
      </c>
      <c r="IW33" s="86">
        <f t="shared" si="49"/>
        <v>1.5528980752300587E-200</v>
      </c>
      <c r="IY33" s="86">
        <f t="shared" si="57"/>
        <v>1.624383895165023E-11</v>
      </c>
      <c r="IZ33" s="86">
        <f t="shared" si="50"/>
        <v>2.96368598651562E-11</v>
      </c>
      <c r="JA33" s="86">
        <f t="shared" si="50"/>
        <v>2.8010278975331481E-12</v>
      </c>
      <c r="JB33" s="86">
        <f t="shared" si="50"/>
        <v>2.9843344097330019E-12</v>
      </c>
      <c r="JC33" s="86">
        <f t="shared" si="50"/>
        <v>6.5344945327771478E-13</v>
      </c>
      <c r="JD33" s="86">
        <f t="shared" si="50"/>
        <v>1.3314050400555276E-14</v>
      </c>
      <c r="JE33" s="86">
        <f t="shared" si="50"/>
        <v>6.6278486989962574E-16</v>
      </c>
      <c r="JF33" s="86">
        <f t="shared" si="50"/>
        <v>2.1170572160257154E-16</v>
      </c>
      <c r="JG33" s="86">
        <f t="shared" si="50"/>
        <v>8.9863519824841287E-16</v>
      </c>
      <c r="JH33" s="86">
        <f t="shared" si="50"/>
        <v>4.4409438324037809E-16</v>
      </c>
      <c r="JI33" s="86">
        <f t="shared" si="50"/>
        <v>3.9111901309314086E-14</v>
      </c>
      <c r="JJ33" s="86">
        <f t="shared" si="50"/>
        <v>9.3893853341161994E-14</v>
      </c>
      <c r="JK33" s="86">
        <f t="shared" si="50"/>
        <v>1.9456421603067417E-14</v>
      </c>
      <c r="JL33" s="86">
        <f t="shared" si="50"/>
        <v>1.7551206322886931E-16</v>
      </c>
      <c r="JM33" s="86">
        <f t="shared" si="50"/>
        <v>5.5671343148442617E-20</v>
      </c>
    </row>
    <row r="34" spans="2:273" x14ac:dyDescent="0.25">
      <c r="B34" s="2">
        <v>7</v>
      </c>
      <c r="C34" s="37">
        <v>97.555999999999997</v>
      </c>
      <c r="D34" s="37">
        <v>99.965999999999994</v>
      </c>
      <c r="E34" s="37">
        <v>97.465999999999994</v>
      </c>
      <c r="F34" s="37">
        <v>98.741</v>
      </c>
      <c r="G34" s="37">
        <v>98.465999999999994</v>
      </c>
      <c r="H34" s="37">
        <v>100.316</v>
      </c>
      <c r="I34" s="37">
        <v>101.26300000000001</v>
      </c>
      <c r="J34" s="37">
        <v>105.298</v>
      </c>
      <c r="K34" s="37">
        <v>102.789</v>
      </c>
      <c r="L34" s="37">
        <v>105.56100000000001</v>
      </c>
      <c r="M34" s="37">
        <v>108.07</v>
      </c>
      <c r="N34" s="37">
        <v>107.053</v>
      </c>
      <c r="O34" s="37">
        <v>105.57899999999999</v>
      </c>
      <c r="P34" s="37">
        <v>106.053</v>
      </c>
      <c r="Q34" s="37">
        <v>104.91200000000001</v>
      </c>
      <c r="R34" s="19"/>
      <c r="S34" s="4">
        <f t="shared" si="7"/>
        <v>97.495533222847712</v>
      </c>
      <c r="T34" s="4">
        <f t="shared" si="7"/>
        <v>99.983034704985442</v>
      </c>
      <c r="U34" s="4">
        <f t="shared" si="7"/>
        <v>98.085722119431551</v>
      </c>
      <c r="V34" s="4">
        <f t="shared" si="7"/>
        <v>98.248729203815373</v>
      </c>
      <c r="W34" s="4">
        <f t="shared" si="7"/>
        <v>98.161329705339341</v>
      </c>
      <c r="X34" s="4">
        <f t="shared" si="7"/>
        <v>100.73130268649489</v>
      </c>
      <c r="Y34" s="4">
        <f t="shared" si="7"/>
        <v>99.401720425967611</v>
      </c>
      <c r="Z34" s="4" t="e">
        <f t="shared" si="7"/>
        <v>#N/A</v>
      </c>
      <c r="AA34" s="4">
        <f t="shared" si="7"/>
        <v>103.68699007397996</v>
      </c>
      <c r="AB34" s="4">
        <f t="shared" si="7"/>
        <v>104.56965114926055</v>
      </c>
      <c r="AC34" s="4">
        <f t="shared" si="7"/>
        <v>107.04592451020129</v>
      </c>
      <c r="AD34" s="4">
        <f t="shared" si="7"/>
        <v>106.47879073968917</v>
      </c>
      <c r="AE34" s="4">
        <f t="shared" si="7"/>
        <v>105.13517794123794</v>
      </c>
      <c r="AF34" s="4" t="e">
        <f t="shared" si="7"/>
        <v>#N/A</v>
      </c>
      <c r="AG34" s="4" t="e">
        <f t="shared" si="7"/>
        <v>#N/A</v>
      </c>
      <c r="AI34" s="4">
        <f t="shared" si="8"/>
        <v>6.0466777152285545E-2</v>
      </c>
      <c r="AJ34" s="4">
        <f t="shared" si="8"/>
        <v>-1.7034704985448457E-2</v>
      </c>
      <c r="AK34" s="4">
        <f t="shared" si="8"/>
        <v>-0.61972211943155742</v>
      </c>
      <c r="AL34" s="4">
        <f t="shared" si="8"/>
        <v>0.4922707961846271</v>
      </c>
      <c r="AM34" s="4">
        <f t="shared" si="8"/>
        <v>0.30467029466065298</v>
      </c>
      <c r="AN34" s="4">
        <f t="shared" si="8"/>
        <v>-0.41530268649488278</v>
      </c>
      <c r="AO34" s="4">
        <f t="shared" si="8"/>
        <v>1.8612795740323946</v>
      </c>
      <c r="AP34" s="4">
        <f t="shared" si="8"/>
        <v>0</v>
      </c>
      <c r="AQ34" s="4">
        <f t="shared" si="8"/>
        <v>-0.89799007397995467</v>
      </c>
      <c r="AR34" s="4">
        <f t="shared" si="8"/>
        <v>0.99134885073945611</v>
      </c>
      <c r="AS34" s="4">
        <f t="shared" si="8"/>
        <v>1.0240754897987046</v>
      </c>
      <c r="AT34" s="4">
        <f t="shared" si="8"/>
        <v>0.57420926031082331</v>
      </c>
      <c r="AU34" s="4">
        <f t="shared" si="8"/>
        <v>0.44382205876205205</v>
      </c>
      <c r="AV34" s="4">
        <f t="shared" si="8"/>
        <v>0</v>
      </c>
      <c r="AW34" s="4">
        <f t="shared" si="8"/>
        <v>0</v>
      </c>
      <c r="AY34" s="2">
        <f t="shared" si="51"/>
        <v>97.495533169973172</v>
      </c>
      <c r="AZ34" s="2">
        <f t="shared" si="9"/>
        <v>99.983034609874451</v>
      </c>
      <c r="BA34" s="2">
        <f t="shared" si="9"/>
        <v>98.085722108893378</v>
      </c>
      <c r="BB34" s="2">
        <f t="shared" si="9"/>
        <v>98.248729192351149</v>
      </c>
      <c r="BC34" s="2">
        <f t="shared" si="9"/>
        <v>98.161329702559826</v>
      </c>
      <c r="BD34" s="2">
        <f t="shared" si="9"/>
        <v>100.73130268642254</v>
      </c>
      <c r="BE34" s="2">
        <f t="shared" si="9"/>
        <v>99.401720425963461</v>
      </c>
      <c r="BF34" s="2" t="e">
        <f t="shared" si="9"/>
        <v>#N/A</v>
      </c>
      <c r="BG34" s="2">
        <f t="shared" si="9"/>
        <v>103.68699007397454</v>
      </c>
      <c r="BH34" s="2">
        <f t="shared" si="9"/>
        <v>104.56965114925781</v>
      </c>
      <c r="BI34" s="2">
        <f t="shared" si="9"/>
        <v>107.04592451002001</v>
      </c>
      <c r="BJ34" s="2">
        <f t="shared" si="9"/>
        <v>106.47879073926873</v>
      </c>
      <c r="BK34" s="2">
        <f t="shared" si="9"/>
        <v>105.13517794114227</v>
      </c>
      <c r="BL34" s="2" t="e">
        <f t="shared" si="9"/>
        <v>#N/A</v>
      </c>
      <c r="BM34" s="2" t="e">
        <f t="shared" si="9"/>
        <v>#N/A</v>
      </c>
      <c r="BO34" s="2">
        <f t="shared" si="10"/>
        <v>97.555999999999997</v>
      </c>
      <c r="BP34" s="2">
        <f t="shared" si="11"/>
        <v>99.965999999999994</v>
      </c>
      <c r="BQ34" s="2">
        <f t="shared" si="12"/>
        <v>97.465999999999994</v>
      </c>
      <c r="BR34" s="2">
        <f t="shared" si="13"/>
        <v>98.741</v>
      </c>
      <c r="BS34" s="2">
        <f t="shared" si="14"/>
        <v>98.465999999999994</v>
      </c>
      <c r="BT34" s="2">
        <f t="shared" si="15"/>
        <v>100.316</v>
      </c>
      <c r="BU34" s="2">
        <f t="shared" si="16"/>
        <v>101.26300000000001</v>
      </c>
      <c r="BV34" s="2" t="str">
        <f t="shared" si="17"/>
        <v/>
      </c>
      <c r="BW34" s="2">
        <f t="shared" si="18"/>
        <v>102.789</v>
      </c>
      <c r="BX34" s="2">
        <f t="shared" si="19"/>
        <v>105.56100000000001</v>
      </c>
      <c r="BY34" s="2">
        <f t="shared" si="20"/>
        <v>108.07</v>
      </c>
      <c r="BZ34" s="2">
        <f t="shared" si="21"/>
        <v>107.053</v>
      </c>
      <c r="CA34" s="2">
        <f t="shared" si="22"/>
        <v>105.57899999999999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97.461903470919353</v>
      </c>
      <c r="DL34" s="2">
        <f t="shared" si="41"/>
        <v>99.781557894736864</v>
      </c>
      <c r="DM34" s="2">
        <f t="shared" si="41"/>
        <v>97.9404847091932</v>
      </c>
      <c r="DN34" s="2">
        <f t="shared" si="41"/>
        <v>98.168256140350891</v>
      </c>
      <c r="DO34" s="2">
        <f t="shared" si="41"/>
        <v>98.162405465587042</v>
      </c>
      <c r="DP34" s="2">
        <f t="shared" si="41"/>
        <v>100.69082543972546</v>
      </c>
      <c r="DQ34" s="2">
        <f t="shared" si="41"/>
        <v>99.174323809523841</v>
      </c>
      <c r="DR34" s="2">
        <f t="shared" si="41"/>
        <v>101.72150267379682</v>
      </c>
      <c r="DS34" s="2">
        <f t="shared" si="41"/>
        <v>103.64612380952383</v>
      </c>
      <c r="DT34" s="2">
        <f t="shared" si="41"/>
        <v>104.32563333333333</v>
      </c>
      <c r="DU34" s="2">
        <f t="shared" si="41"/>
        <v>106.9725078236131</v>
      </c>
      <c r="DV34" s="2">
        <f t="shared" si="41"/>
        <v>106.59794660247293</v>
      </c>
      <c r="DW34" s="2">
        <f t="shared" si="41"/>
        <v>105.18406805996278</v>
      </c>
      <c r="DX34" s="2">
        <f t="shared" si="41"/>
        <v>104.15524064171122</v>
      </c>
      <c r="DY34" s="2">
        <f t="shared" si="41"/>
        <v>103.33144919354839</v>
      </c>
      <c r="EA34" s="2">
        <f t="shared" si="42"/>
        <v>98.209590876899313</v>
      </c>
      <c r="EB34" s="2">
        <f t="shared" si="42"/>
        <v>103.98711625245255</v>
      </c>
      <c r="EC34" s="2">
        <f t="shared" si="42"/>
        <v>101.08199682389377</v>
      </c>
      <c r="ED34" s="2">
        <f t="shared" si="42"/>
        <v>99.832288764777061</v>
      </c>
      <c r="EE34" s="2">
        <f t="shared" si="42"/>
        <v>98.138085630866172</v>
      </c>
      <c r="EF34" s="2">
        <f t="shared" si="42"/>
        <v>101.65147119332482</v>
      </c>
      <c r="EG34" s="2">
        <f t="shared" si="42"/>
        <v>105.05334948180285</v>
      </c>
      <c r="EH34" s="2">
        <f t="shared" si="42"/>
        <v>103.95876813730885</v>
      </c>
      <c r="EI34" s="2">
        <f t="shared" si="42"/>
        <v>104.70595882898343</v>
      </c>
      <c r="EJ34" s="2">
        <f t="shared" si="42"/>
        <v>110.81793503670379</v>
      </c>
      <c r="EK34" s="2">
        <f t="shared" si="42"/>
        <v>108.70286612631482</v>
      </c>
      <c r="EL34" s="2">
        <f t="shared" si="42"/>
        <v>103.75448629690131</v>
      </c>
      <c r="EM34" s="2">
        <f t="shared" si="42"/>
        <v>103.95359288896881</v>
      </c>
      <c r="EN34" s="2">
        <f t="shared" si="42"/>
        <v>109.79779787320072</v>
      </c>
      <c r="EO34" s="2">
        <f t="shared" si="42"/>
        <v>103.20061766559922</v>
      </c>
      <c r="EQ34" s="2">
        <f t="shared" si="43"/>
        <v>98.171970744860388</v>
      </c>
      <c r="ER34" s="2">
        <f t="shared" si="43"/>
        <v>102.73498964602031</v>
      </c>
      <c r="ES34" s="2">
        <f t="shared" si="43"/>
        <v>100.00367565432551</v>
      </c>
      <c r="ET34" s="2">
        <f t="shared" si="43"/>
        <v>98.748829227981744</v>
      </c>
      <c r="EU34" s="2">
        <f t="shared" si="43"/>
        <v>97.946961098985753</v>
      </c>
      <c r="EV34" s="2">
        <f t="shared" si="43"/>
        <v>101.05764432838824</v>
      </c>
      <c r="EW34" s="2">
        <f t="shared" si="43"/>
        <v>102.17697010230772</v>
      </c>
      <c r="EX34" s="2">
        <f t="shared" si="43"/>
        <v>103.47492318059166</v>
      </c>
      <c r="EY34" s="2">
        <f t="shared" si="43"/>
        <v>104.74753389863837</v>
      </c>
      <c r="EZ34" s="2">
        <f t="shared" si="43"/>
        <v>107.56511523135168</v>
      </c>
      <c r="FA34" s="2">
        <f t="shared" si="43"/>
        <v>107.30289968571469</v>
      </c>
      <c r="FB34" s="2">
        <f t="shared" si="43"/>
        <v>105.82424152747005</v>
      </c>
      <c r="FC34" s="2">
        <f t="shared" si="43"/>
        <v>107.27591342257156</v>
      </c>
      <c r="FD34" s="2">
        <f t="shared" si="43"/>
        <v>110.64570750505297</v>
      </c>
      <c r="FE34" s="2">
        <f t="shared" si="43"/>
        <v>108.86183609712722</v>
      </c>
      <c r="FG34" s="2">
        <f t="shared" si="44"/>
        <v>4.4978507157860136E-2</v>
      </c>
      <c r="FH34" s="2">
        <f t="shared" si="44"/>
        <v>4.7909210904264567E-2</v>
      </c>
      <c r="FI34" s="2">
        <f t="shared" si="44"/>
        <v>4.6234061859947925E-2</v>
      </c>
      <c r="FJ34" s="2">
        <f t="shared" si="44"/>
        <v>4.8364782439758836E-2</v>
      </c>
      <c r="FK34" s="2">
        <f t="shared" si="44"/>
        <v>4.4187964893714786E-2</v>
      </c>
      <c r="FL34" s="2">
        <f t="shared" si="44"/>
        <v>4.2139451649547272E-2</v>
      </c>
      <c r="FM34" s="2">
        <f t="shared" si="44"/>
        <v>3.8682539577459561E-2</v>
      </c>
      <c r="FN34" s="2">
        <f t="shared" si="44"/>
        <v>3.6678260368229319E-2</v>
      </c>
      <c r="FO34" s="2">
        <f t="shared" si="44"/>
        <v>3.8558794943122379E-2</v>
      </c>
      <c r="FP34" s="2">
        <f t="shared" si="44"/>
        <v>3.7588840118669101E-2</v>
      </c>
      <c r="FQ34" s="2">
        <f t="shared" si="44"/>
        <v>4.2433304245586001E-2</v>
      </c>
      <c r="FR34" s="2">
        <f t="shared" si="44"/>
        <v>4.1908979468272392E-2</v>
      </c>
      <c r="FS34" s="2">
        <f t="shared" si="44"/>
        <v>3.9745392600246829E-2</v>
      </c>
      <c r="FT34" s="2">
        <f t="shared" si="44"/>
        <v>3.66845123286966E-2</v>
      </c>
      <c r="FU34" s="2">
        <f t="shared" si="44"/>
        <v>3.2667141821820483E-2</v>
      </c>
      <c r="FW34" s="2">
        <f t="shared" si="53"/>
        <v>4.3670206939593947E-6</v>
      </c>
      <c r="FX34" s="2">
        <f t="shared" si="45"/>
        <v>6.6025211504666751E-6</v>
      </c>
      <c r="FY34" s="2">
        <f t="shared" si="45"/>
        <v>6.9234889156385142E-6</v>
      </c>
      <c r="FZ34" s="2">
        <f t="shared" si="45"/>
        <v>6.9442858816945497E-6</v>
      </c>
      <c r="GA34" s="2">
        <f t="shared" si="45"/>
        <v>5.8549487434049173E-6</v>
      </c>
      <c r="GB34" s="2">
        <f t="shared" si="45"/>
        <v>6.4641553106182974E-6</v>
      </c>
      <c r="GC34" s="2">
        <f t="shared" si="45"/>
        <v>6.6148455078449456E-6</v>
      </c>
      <c r="GD34" s="2">
        <f t="shared" si="45"/>
        <v>7.3213837142813665E-6</v>
      </c>
      <c r="GE34" s="2">
        <f t="shared" si="45"/>
        <v>7.2943195053330624E-6</v>
      </c>
      <c r="GF34" s="2">
        <f t="shared" si="45"/>
        <v>6.232993799779867E-6</v>
      </c>
      <c r="GG34" s="2">
        <f t="shared" si="45"/>
        <v>5.8100717695263523E-6</v>
      </c>
      <c r="GH34" s="2">
        <f t="shared" si="45"/>
        <v>5.1486092154960828E-6</v>
      </c>
      <c r="GI34" s="2">
        <f t="shared" si="45"/>
        <v>4.6954938086950962E-6</v>
      </c>
      <c r="GJ34" s="2">
        <f t="shared" si="45"/>
        <v>4.5148799453653483E-6</v>
      </c>
      <c r="GK34" s="2">
        <f t="shared" si="45"/>
        <v>4.0106241396965116E-6</v>
      </c>
      <c r="GM34" s="86">
        <f t="shared" si="54"/>
        <v>3.7821589163748252E-11</v>
      </c>
      <c r="GN34" s="86">
        <f t="shared" si="46"/>
        <v>6.8287404223680111E-11</v>
      </c>
      <c r="GO34" s="86">
        <f t="shared" si="46"/>
        <v>7.1390929281889651E-12</v>
      </c>
      <c r="GP34" s="86">
        <f t="shared" si="46"/>
        <v>7.6921983804475738E-12</v>
      </c>
      <c r="GQ34" s="86">
        <f t="shared" si="46"/>
        <v>1.7580413858914167E-12</v>
      </c>
      <c r="GR34" s="86">
        <f t="shared" si="46"/>
        <v>4.2285007538675283E-14</v>
      </c>
      <c r="GS34" s="86">
        <f t="shared" si="46"/>
        <v>2.3416755798383599E-15</v>
      </c>
      <c r="GT34" s="86">
        <f t="shared" si="46"/>
        <v>7.7167632919984637E-16</v>
      </c>
      <c r="GU34" s="86">
        <f t="shared" si="46"/>
        <v>3.1268932414464814E-15</v>
      </c>
      <c r="GV34" s="86">
        <f t="shared" si="46"/>
        <v>1.5802046378159631E-15</v>
      </c>
      <c r="GW34" s="86">
        <f t="shared" si="46"/>
        <v>1.1840794391989852E-13</v>
      </c>
      <c r="GX34" s="86">
        <f t="shared" si="46"/>
        <v>2.7170819739255569E-13</v>
      </c>
      <c r="GY34" s="86">
        <f t="shared" si="46"/>
        <v>5.9444955143268066E-14</v>
      </c>
      <c r="GZ34" s="86">
        <f t="shared" si="46"/>
        <v>6.4526753755444756E-16</v>
      </c>
      <c r="HA34" s="86">
        <f t="shared" si="46"/>
        <v>2.798489103577388E-19</v>
      </c>
      <c r="HC34" s="86">
        <f t="shared" si="58"/>
        <v>1.5909150269011844E-25</v>
      </c>
      <c r="HD34" s="86">
        <f t="shared" si="47"/>
        <v>1.7396910971638032E-26</v>
      </c>
      <c r="HE34" s="86">
        <f t="shared" si="47"/>
        <v>7.7899071426851793E-31</v>
      </c>
      <c r="HF34" s="86">
        <f t="shared" si="47"/>
        <v>6.0405675818200949E-30</v>
      </c>
      <c r="HG34" s="86">
        <f t="shared" si="47"/>
        <v>2.8180689620157296E-31</v>
      </c>
      <c r="HH34" s="86">
        <f t="shared" si="47"/>
        <v>3.5468241506295716E-32</v>
      </c>
      <c r="HI34" s="86">
        <f t="shared" si="47"/>
        <v>1.8761491847949923E-34</v>
      </c>
      <c r="HJ34" s="86">
        <f t="shared" si="47"/>
        <v>1.8159542973756872E-35</v>
      </c>
      <c r="HK34" s="86">
        <f t="shared" si="47"/>
        <v>2.4591793625703687E-33</v>
      </c>
      <c r="HL34" s="86">
        <f t="shared" si="47"/>
        <v>9.0225251807037867E-34</v>
      </c>
      <c r="HM34" s="86">
        <f t="shared" si="47"/>
        <v>1.1811171236532236E-32</v>
      </c>
      <c r="HN34" s="86">
        <f t="shared" si="47"/>
        <v>4.6970715650866143E-32</v>
      </c>
      <c r="HO34" s="86">
        <f t="shared" si="47"/>
        <v>1.2110323975290161E-32</v>
      </c>
      <c r="HP34" s="86">
        <f t="shared" si="47"/>
        <v>2.3490363532706012E-38</v>
      </c>
      <c r="HQ34" s="86">
        <f t="shared" si="47"/>
        <v>5.1398309434784577E-44</v>
      </c>
      <c r="HS34" s="86">
        <f t="shared" si="55"/>
        <v>4.2058161725246246E-141</v>
      </c>
      <c r="HT34" s="86">
        <f t="shared" si="48"/>
        <v>3.3282837064771453E-141</v>
      </c>
      <c r="HU34" s="86">
        <f t="shared" si="48"/>
        <v>6.4025791763453397E-171</v>
      </c>
      <c r="HV34" s="86">
        <f t="shared" si="48"/>
        <v>9.4961839135359035E-168</v>
      </c>
      <c r="HW34" s="86">
        <f t="shared" si="48"/>
        <v>3.9432339798280583E-175</v>
      </c>
      <c r="HX34" s="86">
        <f t="shared" si="48"/>
        <v>4.6192061889429829E-183</v>
      </c>
      <c r="HY34" s="86">
        <f t="shared" si="48"/>
        <v>2.9977254832184652E-196</v>
      </c>
      <c r="HZ34" s="86">
        <f t="shared" si="48"/>
        <v>1.999316882271655E-199</v>
      </c>
      <c r="IA34" s="86">
        <f t="shared" si="48"/>
        <v>1.0211732507382207E-188</v>
      </c>
      <c r="IB34" s="86">
        <f t="shared" si="48"/>
        <v>9.468732175067711E-192</v>
      </c>
      <c r="IC34" s="86">
        <f t="shared" si="48"/>
        <v>7.0007628013390084E-188</v>
      </c>
      <c r="ID34" s="86">
        <f t="shared" si="48"/>
        <v>2.6687262084751798E-183</v>
      </c>
      <c r="IE34" s="86">
        <f t="shared" si="48"/>
        <v>8.4287373474904246E-184</v>
      </c>
      <c r="IF34" s="86">
        <f t="shared" si="48"/>
        <v>1.2510786254954253E-98</v>
      </c>
      <c r="IG34" s="86">
        <f t="shared" si="48"/>
        <v>7.0498001637338478E-60</v>
      </c>
      <c r="II34" s="86">
        <f t="shared" si="56"/>
        <v>5.8933933783305486E-246</v>
      </c>
      <c r="IJ34" s="86">
        <f t="shared" si="49"/>
        <v>1.0779286334925618E-245</v>
      </c>
      <c r="IK34" s="86">
        <f t="shared" si="49"/>
        <v>6.9123108634696263E-299</v>
      </c>
      <c r="IL34" s="86">
        <f t="shared" si="49"/>
        <v>2.3192857276143616E-293</v>
      </c>
      <c r="IM34" s="86">
        <f t="shared" si="49"/>
        <v>4.2032029586272936E-306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1.2715371427325912E-254</v>
      </c>
      <c r="IW34" s="86">
        <f t="shared" si="49"/>
        <v>1.2603313135056215E-197</v>
      </c>
      <c r="IY34" s="86">
        <f t="shared" si="57"/>
        <v>3.7821589163748414E-11</v>
      </c>
      <c r="IZ34" s="86">
        <f t="shared" si="50"/>
        <v>6.8287404223680124E-11</v>
      </c>
      <c r="JA34" s="86">
        <f t="shared" si="50"/>
        <v>7.1390929281889651E-12</v>
      </c>
      <c r="JB34" s="86">
        <f t="shared" si="50"/>
        <v>7.6921983804475738E-12</v>
      </c>
      <c r="JC34" s="86">
        <f t="shared" si="50"/>
        <v>1.7580413858914167E-12</v>
      </c>
      <c r="JD34" s="86">
        <f t="shared" si="50"/>
        <v>4.2285007538675283E-14</v>
      </c>
      <c r="JE34" s="86">
        <f t="shared" si="50"/>
        <v>2.3416755798383599E-15</v>
      </c>
      <c r="JF34" s="86">
        <f t="shared" si="50"/>
        <v>7.7167632919984637E-16</v>
      </c>
      <c r="JG34" s="86">
        <f t="shared" si="50"/>
        <v>3.1268932414464814E-15</v>
      </c>
      <c r="JH34" s="86">
        <f t="shared" si="50"/>
        <v>1.5802046378159631E-15</v>
      </c>
      <c r="JI34" s="86">
        <f t="shared" si="50"/>
        <v>1.1840794391989852E-13</v>
      </c>
      <c r="JJ34" s="86">
        <f t="shared" si="50"/>
        <v>2.7170819739255569E-13</v>
      </c>
      <c r="JK34" s="86">
        <f t="shared" si="50"/>
        <v>5.9444955143268066E-14</v>
      </c>
      <c r="JL34" s="86">
        <f t="shared" si="50"/>
        <v>6.4526753755444756E-16</v>
      </c>
      <c r="JM34" s="86">
        <f t="shared" si="50"/>
        <v>2.798489103577388E-19</v>
      </c>
    </row>
    <row r="35" spans="2:273" x14ac:dyDescent="0.25">
      <c r="B35" s="2">
        <v>8</v>
      </c>
      <c r="C35" s="37">
        <v>97.286000000000001</v>
      </c>
      <c r="D35" s="37">
        <v>99.155000000000001</v>
      </c>
      <c r="E35" s="37">
        <v>100.259</v>
      </c>
      <c r="F35" s="37">
        <v>97.034000000000006</v>
      </c>
      <c r="G35" s="37">
        <v>99.947999999999993</v>
      </c>
      <c r="H35" s="37">
        <v>101.158</v>
      </c>
      <c r="I35" s="37">
        <v>100.333</v>
      </c>
      <c r="J35" s="37">
        <v>102.526</v>
      </c>
      <c r="K35" s="37">
        <v>106.175</v>
      </c>
      <c r="L35" s="37">
        <v>104.386</v>
      </c>
      <c r="M35" s="37">
        <v>108.07</v>
      </c>
      <c r="N35" s="37">
        <v>106.86</v>
      </c>
      <c r="O35" s="37">
        <v>105.333</v>
      </c>
      <c r="P35" s="37">
        <v>104.789</v>
      </c>
      <c r="Q35" s="37">
        <v>104.667</v>
      </c>
      <c r="S35" s="4">
        <f t="shared" si="7"/>
        <v>97.579229461185236</v>
      </c>
      <c r="T35" s="4">
        <f t="shared" si="7"/>
        <v>100.11064243339825</v>
      </c>
      <c r="U35" s="4">
        <f t="shared" si="7"/>
        <v>98.199836763258716</v>
      </c>
      <c r="V35" s="4">
        <f t="shared" si="7"/>
        <v>98.376391579446619</v>
      </c>
      <c r="W35" s="4">
        <f t="shared" si="7"/>
        <v>98.247780964605496</v>
      </c>
      <c r="X35" s="4">
        <f t="shared" si="7"/>
        <v>100.84576814423187</v>
      </c>
      <c r="Y35" s="4">
        <f t="shared" si="7"/>
        <v>99.577110797842892</v>
      </c>
      <c r="Z35" s="4">
        <f t="shared" si="7"/>
        <v>101.9170290866106</v>
      </c>
      <c r="AA35" s="4">
        <f t="shared" si="7"/>
        <v>103.78704766921389</v>
      </c>
      <c r="AB35" s="4">
        <f t="shared" si="7"/>
        <v>104.69743532057362</v>
      </c>
      <c r="AC35" s="4">
        <f t="shared" si="7"/>
        <v>107.09864713052077</v>
      </c>
      <c r="AD35" s="4">
        <f t="shared" si="7"/>
        <v>106.519773354061</v>
      </c>
      <c r="AE35" s="4">
        <f t="shared" si="7"/>
        <v>105.25557641670123</v>
      </c>
      <c r="AF35" s="4">
        <f t="shared" si="7"/>
        <v>104.51758816490226</v>
      </c>
      <c r="AG35" s="4" t="e">
        <f t="shared" si="7"/>
        <v>#N/A</v>
      </c>
      <c r="AI35" s="4">
        <f t="shared" si="8"/>
        <v>-0.29322946118523419</v>
      </c>
      <c r="AJ35" s="4">
        <f t="shared" si="8"/>
        <v>-0.95564243339825339</v>
      </c>
      <c r="AK35" s="4">
        <f t="shared" si="8"/>
        <v>2.0591632367412842</v>
      </c>
      <c r="AL35" s="4">
        <f t="shared" si="8"/>
        <v>-1.3423915794466126</v>
      </c>
      <c r="AM35" s="4">
        <f t="shared" si="8"/>
        <v>1.7002190353944968</v>
      </c>
      <c r="AN35" s="4">
        <f t="shared" si="8"/>
        <v>0.3122318557681325</v>
      </c>
      <c r="AO35" s="4">
        <f t="shared" si="8"/>
        <v>0.75588920215710687</v>
      </c>
      <c r="AP35" s="4">
        <f t="shared" si="8"/>
        <v>0.60897091338939902</v>
      </c>
      <c r="AQ35" s="4">
        <f t="shared" si="8"/>
        <v>2.3879523307861064</v>
      </c>
      <c r="AR35" s="4">
        <f t="shared" si="8"/>
        <v>-0.31143532057362222</v>
      </c>
      <c r="AS35" s="4">
        <f t="shared" si="8"/>
        <v>0.97135286947921884</v>
      </c>
      <c r="AT35" s="4">
        <f t="shared" si="8"/>
        <v>0.34022664593899776</v>
      </c>
      <c r="AU35" s="4">
        <f t="shared" si="8"/>
        <v>7.7423583298767085E-2</v>
      </c>
      <c r="AV35" s="4">
        <f t="shared" si="8"/>
        <v>0.27141183509773725</v>
      </c>
      <c r="AW35" s="4">
        <f t="shared" si="8"/>
        <v>0</v>
      </c>
      <c r="AY35" s="2">
        <f t="shared" si="51"/>
        <v>97.579229342092461</v>
      </c>
      <c r="AZ35" s="2">
        <f t="shared" si="9"/>
        <v>100.110642221452</v>
      </c>
      <c r="BA35" s="2">
        <f t="shared" si="9"/>
        <v>98.199836737348903</v>
      </c>
      <c r="BB35" s="2">
        <f t="shared" si="9"/>
        <v>98.376391550962836</v>
      </c>
      <c r="BC35" s="2">
        <f t="shared" si="9"/>
        <v>98.247780957399613</v>
      </c>
      <c r="BD35" s="2">
        <f t="shared" si="9"/>
        <v>100.84576814401133</v>
      </c>
      <c r="BE35" s="2">
        <f t="shared" si="9"/>
        <v>99.577110797828851</v>
      </c>
      <c r="BF35" s="2">
        <f t="shared" si="9"/>
        <v>101.91702908660588</v>
      </c>
      <c r="BG35" s="2">
        <f t="shared" si="9"/>
        <v>103.78704766919581</v>
      </c>
      <c r="BH35" s="2">
        <f t="shared" si="9"/>
        <v>104.69743532056425</v>
      </c>
      <c r="BI35" s="2">
        <f t="shared" si="9"/>
        <v>107.09864712999347</v>
      </c>
      <c r="BJ35" s="2">
        <f t="shared" si="9"/>
        <v>106.51977335289037</v>
      </c>
      <c r="BK35" s="2">
        <f t="shared" si="9"/>
        <v>105.25557641642024</v>
      </c>
      <c r="BL35" s="2">
        <f t="shared" si="9"/>
        <v>104.51758816489847</v>
      </c>
      <c r="BM35" s="2" t="e">
        <f t="shared" si="9"/>
        <v>#N/A</v>
      </c>
      <c r="BO35" s="2">
        <f t="shared" si="10"/>
        <v>97.286000000000001</v>
      </c>
      <c r="BP35" s="2">
        <f t="shared" si="11"/>
        <v>99.155000000000001</v>
      </c>
      <c r="BQ35" s="2">
        <f t="shared" si="12"/>
        <v>100.259</v>
      </c>
      <c r="BR35" s="2">
        <f t="shared" si="13"/>
        <v>97.034000000000006</v>
      </c>
      <c r="BS35" s="2">
        <f t="shared" si="14"/>
        <v>99.947999999999993</v>
      </c>
      <c r="BT35" s="2">
        <f t="shared" si="15"/>
        <v>101.158</v>
      </c>
      <c r="BU35" s="2">
        <f t="shared" si="16"/>
        <v>100.333</v>
      </c>
      <c r="BV35" s="2">
        <f t="shared" si="17"/>
        <v>102.526</v>
      </c>
      <c r="BW35" s="2">
        <f t="shared" si="18"/>
        <v>106.175</v>
      </c>
      <c r="BX35" s="2">
        <f t="shared" si="19"/>
        <v>104.386</v>
      </c>
      <c r="BY35" s="2">
        <f t="shared" si="20"/>
        <v>108.07</v>
      </c>
      <c r="BZ35" s="2">
        <f t="shared" si="21"/>
        <v>106.86</v>
      </c>
      <c r="CA35" s="2">
        <f t="shared" si="22"/>
        <v>105.333</v>
      </c>
      <c r="CB35" s="2">
        <f t="shared" si="23"/>
        <v>104.789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97.551709193245813</v>
      </c>
      <c r="DL35" s="2">
        <f t="shared" si="41"/>
        <v>99.90494089068828</v>
      </c>
      <c r="DM35" s="2">
        <f t="shared" si="41"/>
        <v>98.053491932457746</v>
      </c>
      <c r="DN35" s="2">
        <f t="shared" si="41"/>
        <v>98.301598043184896</v>
      </c>
      <c r="DO35" s="2">
        <f t="shared" si="41"/>
        <v>98.258119838056686</v>
      </c>
      <c r="DP35" s="2">
        <f t="shared" si="41"/>
        <v>100.81270587730589</v>
      </c>
      <c r="DQ35" s="2">
        <f t="shared" si="41"/>
        <v>99.342219047619068</v>
      </c>
      <c r="DR35" s="2">
        <f t="shared" si="41"/>
        <v>101.83704705882356</v>
      </c>
      <c r="DS35" s="2">
        <f t="shared" si="41"/>
        <v>103.75200224089637</v>
      </c>
      <c r="DT35" s="2">
        <f t="shared" si="41"/>
        <v>104.4428212885154</v>
      </c>
      <c r="DU35" s="2">
        <f t="shared" si="41"/>
        <v>107.0274163110479</v>
      </c>
      <c r="DV35" s="2">
        <f t="shared" si="41"/>
        <v>106.65685228143124</v>
      </c>
      <c r="DW35" s="2">
        <f t="shared" si="41"/>
        <v>105.31823514607723</v>
      </c>
      <c r="DX35" s="2">
        <f t="shared" si="41"/>
        <v>104.30223025210083</v>
      </c>
      <c r="DY35" s="2">
        <f t="shared" si="41"/>
        <v>103.43111290322581</v>
      </c>
      <c r="EA35" s="2">
        <f t="shared" si="42"/>
        <v>98.112149191990738</v>
      </c>
      <c r="EB35" s="2">
        <f t="shared" si="42"/>
        <v>103.83899002616086</v>
      </c>
      <c r="EC35" s="2">
        <f t="shared" si="42"/>
        <v>100.95331955705483</v>
      </c>
      <c r="ED35" s="2">
        <f t="shared" si="42"/>
        <v>99.718708827453526</v>
      </c>
      <c r="EE35" s="2">
        <f t="shared" si="42"/>
        <v>98.043847543964645</v>
      </c>
      <c r="EF35" s="2">
        <f t="shared" si="42"/>
        <v>101.53126160728742</v>
      </c>
      <c r="EG35" s="2">
        <f t="shared" si="42"/>
        <v>104.90137317425886</v>
      </c>
      <c r="EH35" s="2">
        <f t="shared" si="42"/>
        <v>103.83294652877106</v>
      </c>
      <c r="EI35" s="2">
        <f t="shared" si="42"/>
        <v>104.58398912364456</v>
      </c>
      <c r="EJ35" s="2">
        <f t="shared" si="42"/>
        <v>110.64341147999055</v>
      </c>
      <c r="EK35" s="2">
        <f t="shared" si="42"/>
        <v>108.56482450708073</v>
      </c>
      <c r="EL35" s="2">
        <f t="shared" si="42"/>
        <v>103.66146721508495</v>
      </c>
      <c r="EM35" s="2">
        <f t="shared" si="42"/>
        <v>103.87454429658935</v>
      </c>
      <c r="EN35" s="2">
        <f t="shared" si="42"/>
        <v>109.67507236431692</v>
      </c>
      <c r="EO35" s="2">
        <f t="shared" si="42"/>
        <v>103.1476997024635</v>
      </c>
      <c r="EQ35" s="2">
        <f t="shared" si="43"/>
        <v>98.074272786381314</v>
      </c>
      <c r="ER35" s="2">
        <f t="shared" si="43"/>
        <v>102.60060493092418</v>
      </c>
      <c r="ES35" s="2">
        <f t="shared" si="43"/>
        <v>99.886842067466205</v>
      </c>
      <c r="ET35" s="2">
        <f t="shared" si="43"/>
        <v>98.647216327001431</v>
      </c>
      <c r="EU35" s="2">
        <f t="shared" si="43"/>
        <v>97.854588496597771</v>
      </c>
      <c r="EV35" s="2">
        <f t="shared" si="43"/>
        <v>100.94423372959716</v>
      </c>
      <c r="EW35" s="2">
        <f t="shared" si="43"/>
        <v>102.05639478859716</v>
      </c>
      <c r="EX35" s="2">
        <f t="shared" si="43"/>
        <v>103.35399548659095</v>
      </c>
      <c r="EY35" s="2">
        <f t="shared" si="43"/>
        <v>104.62489071225659</v>
      </c>
      <c r="EZ35" s="2">
        <f t="shared" si="43"/>
        <v>107.42658712641666</v>
      </c>
      <c r="FA35" s="2">
        <f t="shared" si="43"/>
        <v>107.18009213351363</v>
      </c>
      <c r="FB35" s="2">
        <f t="shared" si="43"/>
        <v>105.7079417614697</v>
      </c>
      <c r="FC35" s="2">
        <f t="shared" si="43"/>
        <v>107.16109403782393</v>
      </c>
      <c r="FD35" s="2">
        <f t="shared" si="43"/>
        <v>110.51351705794815</v>
      </c>
      <c r="FE35" s="2">
        <f t="shared" si="43"/>
        <v>108.74618064668148</v>
      </c>
      <c r="FG35" s="2">
        <f t="shared" si="44"/>
        <v>4.9104864523253598E-2</v>
      </c>
      <c r="FH35" s="2">
        <f t="shared" si="44"/>
        <v>5.2289711945237231E-2</v>
      </c>
      <c r="FI35" s="2">
        <f t="shared" si="44"/>
        <v>5.0469517484358552E-2</v>
      </c>
      <c r="FJ35" s="2">
        <f t="shared" si="44"/>
        <v>5.2784628571908035E-2</v>
      </c>
      <c r="FK35" s="2">
        <f t="shared" si="44"/>
        <v>4.8245461186946885E-2</v>
      </c>
      <c r="FL35" s="2">
        <f t="shared" si="44"/>
        <v>4.601790238736328E-2</v>
      </c>
      <c r="FM35" s="2">
        <f t="shared" si="44"/>
        <v>4.2256857710687178E-2</v>
      </c>
      <c r="FN35" s="2">
        <f t="shared" si="44"/>
        <v>4.00751009142759E-2</v>
      </c>
      <c r="FO35" s="2">
        <f t="shared" si="44"/>
        <v>4.2122179920022811E-2</v>
      </c>
      <c r="FP35" s="2">
        <f t="shared" si="44"/>
        <v>4.1066416107108358E-2</v>
      </c>
      <c r="FQ35" s="2">
        <f t="shared" si="44"/>
        <v>4.6337492361546301E-2</v>
      </c>
      <c r="FR35" s="2">
        <f t="shared" si="44"/>
        <v>4.5767231437241145E-2</v>
      </c>
      <c r="FS35" s="2">
        <f t="shared" si="44"/>
        <v>4.3413484607548167E-2</v>
      </c>
      <c r="FT35" s="2">
        <f t="shared" si="44"/>
        <v>4.0081907788928409E-2</v>
      </c>
      <c r="FU35" s="2">
        <f t="shared" si="44"/>
        <v>3.5706274454048496E-2</v>
      </c>
      <c r="FW35" s="2">
        <f t="shared" si="53"/>
        <v>4.7883409555978316E-6</v>
      </c>
      <c r="FX35" s="2">
        <f t="shared" si="45"/>
        <v>7.2395158694941622E-6</v>
      </c>
      <c r="FY35" s="2">
        <f t="shared" si="45"/>
        <v>7.5914495664085641E-6</v>
      </c>
      <c r="FZ35" s="2">
        <f t="shared" si="45"/>
        <v>7.6142529557254056E-6</v>
      </c>
      <c r="GA35" s="2">
        <f t="shared" si="45"/>
        <v>6.4198200102842857E-6</v>
      </c>
      <c r="GB35" s="2">
        <f t="shared" si="45"/>
        <v>7.0878009342687876E-6</v>
      </c>
      <c r="GC35" s="2">
        <f t="shared" si="45"/>
        <v>7.2530292414088208E-6</v>
      </c>
      <c r="GD35" s="2">
        <f t="shared" si="45"/>
        <v>8.0277319378875926E-6</v>
      </c>
      <c r="GE35" s="2">
        <f t="shared" si="45"/>
        <v>7.9980566647249603E-6</v>
      </c>
      <c r="GF35" s="2">
        <f t="shared" si="45"/>
        <v>6.834337688338993E-6</v>
      </c>
      <c r="GG35" s="2">
        <f t="shared" si="45"/>
        <v>6.3706134422956313E-6</v>
      </c>
      <c r="GH35" s="2">
        <f t="shared" si="45"/>
        <v>5.6453349410543952E-6</v>
      </c>
      <c r="GI35" s="2">
        <f t="shared" si="45"/>
        <v>5.148504249021305E-6</v>
      </c>
      <c r="GJ35" s="2">
        <f t="shared" si="45"/>
        <v>4.9504652619365825E-6</v>
      </c>
      <c r="GK35" s="2">
        <f t="shared" si="45"/>
        <v>4.3975602205205426E-6</v>
      </c>
      <c r="GM35" s="86">
        <f t="shared" si="54"/>
        <v>8.6746608757922917E-11</v>
      </c>
      <c r="GN35" s="86">
        <f t="shared" si="46"/>
        <v>1.5499238190050001E-10</v>
      </c>
      <c r="GO35" s="86">
        <f t="shared" si="46"/>
        <v>1.7884898771362026E-11</v>
      </c>
      <c r="GP35" s="86">
        <f t="shared" si="46"/>
        <v>1.9479155854480019E-11</v>
      </c>
      <c r="GQ35" s="86">
        <f t="shared" si="46"/>
        <v>4.644214406117647E-12</v>
      </c>
      <c r="GR35" s="86">
        <f t="shared" si="46"/>
        <v>1.3139319237812993E-13</v>
      </c>
      <c r="GS35" s="86">
        <f t="shared" si="46"/>
        <v>8.0787262305885432E-15</v>
      </c>
      <c r="GT35" s="86">
        <f t="shared" si="46"/>
        <v>2.7455607097432647E-15</v>
      </c>
      <c r="GU35" s="86">
        <f t="shared" si="46"/>
        <v>1.0628305652265271E-14</v>
      </c>
      <c r="GV35" s="86">
        <f t="shared" si="46"/>
        <v>5.4905724155923919E-15</v>
      </c>
      <c r="GW35" s="86">
        <f t="shared" si="46"/>
        <v>3.5109687681229386E-13</v>
      </c>
      <c r="GX35" s="86">
        <f t="shared" si="46"/>
        <v>7.7093907007606151E-13</v>
      </c>
      <c r="GY35" s="86">
        <f t="shared" si="46"/>
        <v>1.7790935028167885E-13</v>
      </c>
      <c r="GZ35" s="86">
        <f t="shared" si="46"/>
        <v>2.3151615999049001E-15</v>
      </c>
      <c r="HA35" s="86">
        <f t="shared" si="46"/>
        <v>1.3643023395585059E-18</v>
      </c>
      <c r="HC35" s="86">
        <f t="shared" si="58"/>
        <v>7.0410283669851433E-25</v>
      </c>
      <c r="HD35" s="86">
        <f t="shared" si="47"/>
        <v>8.346378331265064E-26</v>
      </c>
      <c r="HE35" s="86">
        <f t="shared" si="47"/>
        <v>5.1112776046002764E-30</v>
      </c>
      <c r="HF35" s="86">
        <f t="shared" si="47"/>
        <v>3.7874039320526797E-29</v>
      </c>
      <c r="HG35" s="86">
        <f t="shared" si="47"/>
        <v>1.8682492284282899E-30</v>
      </c>
      <c r="HH35" s="86">
        <f t="shared" si="47"/>
        <v>2.5672254174126644E-31</v>
      </c>
      <c r="HI35" s="86">
        <f t="shared" si="47"/>
        <v>1.5769550303303762E-33</v>
      </c>
      <c r="HJ35" s="86">
        <f t="shared" si="47"/>
        <v>1.6336059774510624E-34</v>
      </c>
      <c r="HK35" s="86">
        <f t="shared" si="47"/>
        <v>1.9213504809899283E-32</v>
      </c>
      <c r="HL35" s="86">
        <f t="shared" si="47"/>
        <v>7.1569612582187074E-33</v>
      </c>
      <c r="HM35" s="86">
        <f t="shared" si="47"/>
        <v>8.7619145120059407E-32</v>
      </c>
      <c r="HN35" s="86">
        <f t="shared" si="47"/>
        <v>3.2622244804466947E-31</v>
      </c>
      <c r="HO35" s="86">
        <f t="shared" si="47"/>
        <v>8.494127477611619E-32</v>
      </c>
      <c r="HP35" s="86">
        <f t="shared" si="47"/>
        <v>2.4335931538499152E-37</v>
      </c>
      <c r="HQ35" s="86">
        <f t="shared" si="47"/>
        <v>7.7561464987847847E-43</v>
      </c>
      <c r="HS35" s="86">
        <f t="shared" si="55"/>
        <v>1.6648541713611874E-138</v>
      </c>
      <c r="HT35" s="86">
        <f t="shared" si="48"/>
        <v>1.617601914650817E-138</v>
      </c>
      <c r="HU35" s="86">
        <f t="shared" si="48"/>
        <v>1.2169723199812153E-167</v>
      </c>
      <c r="HV35" s="86">
        <f t="shared" si="48"/>
        <v>1.5705153441381519E-164</v>
      </c>
      <c r="HW35" s="86">
        <f t="shared" si="48"/>
        <v>8.1079338023677214E-172</v>
      </c>
      <c r="HX35" s="86">
        <f t="shared" si="48"/>
        <v>1.4390555035354399E-179</v>
      </c>
      <c r="HY35" s="86">
        <f t="shared" si="48"/>
        <v>1.7081048088326436E-192</v>
      </c>
      <c r="HZ35" s="86">
        <f t="shared" si="48"/>
        <v>1.4105999015192544E-195</v>
      </c>
      <c r="IA35" s="86">
        <f t="shared" si="48"/>
        <v>4.2305573200533105E-185</v>
      </c>
      <c r="IB35" s="86">
        <f t="shared" si="48"/>
        <v>4.2166949761863127E-188</v>
      </c>
      <c r="IC35" s="86">
        <f t="shared" si="48"/>
        <v>2.5202845860833897E-184</v>
      </c>
      <c r="ID35" s="86">
        <f t="shared" si="48"/>
        <v>7.1754168643517674E-180</v>
      </c>
      <c r="IE35" s="86">
        <f t="shared" si="48"/>
        <v>2.2116747155254871E-180</v>
      </c>
      <c r="IF35" s="86">
        <f t="shared" si="48"/>
        <v>7.8501141017194728E-97</v>
      </c>
      <c r="IG35" s="86">
        <f t="shared" si="48"/>
        <v>8.1278835424264162E-59</v>
      </c>
      <c r="II35" s="86">
        <f t="shared" si="56"/>
        <v>2.4893490702437938E-242</v>
      </c>
      <c r="IJ35" s="86">
        <f t="shared" si="49"/>
        <v>6.0179027402842904E-242</v>
      </c>
      <c r="IK35" s="86">
        <f t="shared" si="49"/>
        <v>2.6441313017175338E-294</v>
      </c>
      <c r="IL35" s="86">
        <f t="shared" si="49"/>
        <v>7.3091108141450168E-289</v>
      </c>
      <c r="IM35" s="86">
        <f t="shared" si="49"/>
        <v>1.7887489413315567E-301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7.3947209305767986E-251</v>
      </c>
      <c r="IW35" s="86">
        <f t="shared" si="49"/>
        <v>9.7362101044278172E-195</v>
      </c>
      <c r="IY35" s="86">
        <f t="shared" si="57"/>
        <v>8.6746608757923615E-11</v>
      </c>
      <c r="IZ35" s="86">
        <f t="shared" si="50"/>
        <v>1.5499238190050009E-10</v>
      </c>
      <c r="JA35" s="86">
        <f t="shared" si="50"/>
        <v>1.7884898771362026E-11</v>
      </c>
      <c r="JB35" s="86">
        <f t="shared" si="50"/>
        <v>1.9479155854480019E-11</v>
      </c>
      <c r="JC35" s="86">
        <f t="shared" si="50"/>
        <v>4.644214406117647E-12</v>
      </c>
      <c r="JD35" s="86">
        <f t="shared" si="50"/>
        <v>1.3139319237812993E-13</v>
      </c>
      <c r="JE35" s="86">
        <f t="shared" si="50"/>
        <v>8.0787262305885432E-15</v>
      </c>
      <c r="JF35" s="86">
        <f t="shared" si="50"/>
        <v>2.7455607097432647E-15</v>
      </c>
      <c r="JG35" s="86">
        <f t="shared" si="50"/>
        <v>1.0628305652265271E-14</v>
      </c>
      <c r="JH35" s="86">
        <f t="shared" si="50"/>
        <v>5.4905724155923919E-15</v>
      </c>
      <c r="JI35" s="86">
        <f t="shared" si="50"/>
        <v>3.5109687681229386E-13</v>
      </c>
      <c r="JJ35" s="86">
        <f t="shared" si="50"/>
        <v>7.7093907007606151E-13</v>
      </c>
      <c r="JK35" s="86">
        <f t="shared" si="50"/>
        <v>1.7790935028167885E-13</v>
      </c>
      <c r="JL35" s="86">
        <f t="shared" si="50"/>
        <v>2.3151615999049001E-15</v>
      </c>
      <c r="JM35" s="86">
        <f t="shared" si="50"/>
        <v>1.3643023395585059E-18</v>
      </c>
    </row>
    <row r="36" spans="2:273" x14ac:dyDescent="0.25">
      <c r="B36" s="2">
        <v>9</v>
      </c>
      <c r="C36" s="37">
        <v>97.840999999999994</v>
      </c>
      <c r="D36" s="37">
        <v>100.79300000000001</v>
      </c>
      <c r="E36" s="37">
        <v>96.569000000000003</v>
      </c>
      <c r="F36" s="37">
        <v>98.397000000000006</v>
      </c>
      <c r="G36" s="37">
        <v>97.465999999999994</v>
      </c>
      <c r="H36" s="37">
        <v>102.123</v>
      </c>
      <c r="I36" s="37">
        <v>102</v>
      </c>
      <c r="J36" s="37">
        <v>104.77200000000001</v>
      </c>
      <c r="K36" s="37">
        <v>105.544</v>
      </c>
      <c r="L36" s="37">
        <v>107.175</v>
      </c>
      <c r="M36" s="37">
        <v>107.404</v>
      </c>
      <c r="N36" s="37">
        <v>107.43899999999999</v>
      </c>
      <c r="O36" s="37">
        <v>105.386</v>
      </c>
      <c r="P36" s="37">
        <v>105.36799999999999</v>
      </c>
      <c r="Q36" s="37">
        <v>104.77200000000001</v>
      </c>
      <c r="R36" s="108"/>
      <c r="S36" s="4">
        <f t="shared" si="7"/>
        <v>97.661513823757474</v>
      </c>
      <c r="T36" s="4">
        <f t="shared" si="7"/>
        <v>100.23725058785172</v>
      </c>
      <c r="U36" s="4">
        <f t="shared" si="7"/>
        <v>98.312875911624914</v>
      </c>
      <c r="V36" s="4">
        <f t="shared" si="7"/>
        <v>98.502315264674579</v>
      </c>
      <c r="W36" s="4">
        <f t="shared" si="7"/>
        <v>98.332548452777942</v>
      </c>
      <c r="X36" s="4">
        <f t="shared" si="7"/>
        <v>100.95851686984679</v>
      </c>
      <c r="Y36" s="4">
        <f t="shared" si="7"/>
        <v>99.751861715475627</v>
      </c>
      <c r="Z36" s="4">
        <f t="shared" si="7"/>
        <v>102.02938712197177</v>
      </c>
      <c r="AA36" s="4">
        <f t="shared" si="7"/>
        <v>103.88567087418086</v>
      </c>
      <c r="AB36" s="4">
        <f t="shared" si="7"/>
        <v>104.82500293362416</v>
      </c>
      <c r="AC36" s="4">
        <f t="shared" si="7"/>
        <v>107.15032050610424</v>
      </c>
      <c r="AD36" s="4">
        <f t="shared" si="7"/>
        <v>106.55852408540538</v>
      </c>
      <c r="AE36" s="4">
        <f t="shared" si="7"/>
        <v>105.37387759416134</v>
      </c>
      <c r="AF36" s="4">
        <f t="shared" si="7"/>
        <v>104.67263742876656</v>
      </c>
      <c r="AG36" s="4" t="e">
        <f t="shared" si="7"/>
        <v>#N/A</v>
      </c>
      <c r="AI36" s="4">
        <f t="shared" si="8"/>
        <v>0.17948617624251995</v>
      </c>
      <c r="AJ36" s="4">
        <f t="shared" si="8"/>
        <v>0.55574941214828755</v>
      </c>
      <c r="AK36" s="4">
        <f t="shared" si="8"/>
        <v>-1.7438759116249116</v>
      </c>
      <c r="AL36" s="4">
        <f t="shared" si="8"/>
        <v>-0.10531526467457297</v>
      </c>
      <c r="AM36" s="4">
        <f t="shared" si="8"/>
        <v>-0.86654845277794834</v>
      </c>
      <c r="AN36" s="4">
        <f t="shared" si="8"/>
        <v>1.164483130153215</v>
      </c>
      <c r="AO36" s="4">
        <f t="shared" si="8"/>
        <v>2.2481382845243729</v>
      </c>
      <c r="AP36" s="4">
        <f t="shared" si="8"/>
        <v>2.7426128780282397</v>
      </c>
      <c r="AQ36" s="4">
        <f t="shared" si="8"/>
        <v>1.6583291258191366</v>
      </c>
      <c r="AR36" s="4">
        <f t="shared" si="8"/>
        <v>2.3499970663758347</v>
      </c>
      <c r="AS36" s="4">
        <f t="shared" si="8"/>
        <v>0.25367949389575983</v>
      </c>
      <c r="AT36" s="4">
        <f t="shared" si="8"/>
        <v>0.88047591459461216</v>
      </c>
      <c r="AU36" s="4">
        <f t="shared" si="8"/>
        <v>1.2122405838653094E-2</v>
      </c>
      <c r="AV36" s="4">
        <f t="shared" si="8"/>
        <v>0.69536257123343148</v>
      </c>
      <c r="AW36" s="4">
        <f t="shared" si="8"/>
        <v>0</v>
      </c>
      <c r="AY36" s="2">
        <f t="shared" si="51"/>
        <v>97.661513559607329</v>
      </c>
      <c r="AZ36" s="2">
        <f t="shared" si="9"/>
        <v>100.23725012275442</v>
      </c>
      <c r="BA36" s="2">
        <f t="shared" si="9"/>
        <v>98.312875849030391</v>
      </c>
      <c r="BB36" s="2">
        <f t="shared" si="9"/>
        <v>98.502315195169217</v>
      </c>
      <c r="BC36" s="2">
        <f t="shared" si="9"/>
        <v>98.332548434441023</v>
      </c>
      <c r="BD36" s="2">
        <f t="shared" si="9"/>
        <v>100.95851686918937</v>
      </c>
      <c r="BE36" s="2">
        <f t="shared" si="9"/>
        <v>99.751861715429271</v>
      </c>
      <c r="BF36" s="2">
        <f t="shared" si="9"/>
        <v>102.02938712195568</v>
      </c>
      <c r="BG36" s="2">
        <f t="shared" si="9"/>
        <v>103.88567087412201</v>
      </c>
      <c r="BH36" s="2">
        <f t="shared" si="9"/>
        <v>104.825002933593</v>
      </c>
      <c r="BI36" s="2">
        <f t="shared" si="9"/>
        <v>107.15032050460236</v>
      </c>
      <c r="BJ36" s="2">
        <f t="shared" si="9"/>
        <v>106.55852408221054</v>
      </c>
      <c r="BK36" s="2">
        <f t="shared" si="9"/>
        <v>105.3738775933532</v>
      </c>
      <c r="BL36" s="2">
        <f t="shared" si="9"/>
        <v>104.67263742875356</v>
      </c>
      <c r="BM36" s="2" t="e">
        <f t="shared" si="9"/>
        <v>#N/A</v>
      </c>
      <c r="BO36" s="2">
        <f t="shared" si="10"/>
        <v>97.840999999999994</v>
      </c>
      <c r="BP36" s="2">
        <f t="shared" si="11"/>
        <v>100.79300000000001</v>
      </c>
      <c r="BQ36" s="2">
        <f t="shared" si="12"/>
        <v>96.569000000000003</v>
      </c>
      <c r="BR36" s="2">
        <f t="shared" si="13"/>
        <v>98.397000000000006</v>
      </c>
      <c r="BS36" s="2">
        <f t="shared" si="14"/>
        <v>97.465999999999994</v>
      </c>
      <c r="BT36" s="2">
        <f t="shared" si="15"/>
        <v>102.123</v>
      </c>
      <c r="BU36" s="2">
        <f t="shared" si="16"/>
        <v>102</v>
      </c>
      <c r="BV36" s="2">
        <f t="shared" si="17"/>
        <v>104.77200000000001</v>
      </c>
      <c r="BW36" s="2">
        <f t="shared" si="18"/>
        <v>105.544</v>
      </c>
      <c r="BX36" s="2">
        <f t="shared" si="19"/>
        <v>107.175</v>
      </c>
      <c r="BY36" s="2">
        <f t="shared" si="20"/>
        <v>107.404</v>
      </c>
      <c r="BZ36" s="2">
        <f t="shared" si="21"/>
        <v>107.43899999999999</v>
      </c>
      <c r="CA36" s="2">
        <f t="shared" si="22"/>
        <v>105.386</v>
      </c>
      <c r="CB36" s="2">
        <f t="shared" si="23"/>
        <v>105.36799999999999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97.641514915572259</v>
      </c>
      <c r="DL36" s="2">
        <f t="shared" si="41"/>
        <v>100.0283238866397</v>
      </c>
      <c r="DM36" s="2">
        <f t="shared" si="41"/>
        <v>98.166499155722278</v>
      </c>
      <c r="DN36" s="2">
        <f t="shared" si="41"/>
        <v>98.434939946018901</v>
      </c>
      <c r="DO36" s="2">
        <f t="shared" si="41"/>
        <v>98.353834210526315</v>
      </c>
      <c r="DP36" s="2">
        <f t="shared" si="41"/>
        <v>100.93458631488633</v>
      </c>
      <c r="DQ36" s="2">
        <f t="shared" si="41"/>
        <v>99.510114285714309</v>
      </c>
      <c r="DR36" s="2">
        <f t="shared" si="41"/>
        <v>101.9525914438503</v>
      </c>
      <c r="DS36" s="2">
        <f t="shared" si="41"/>
        <v>103.85788067226892</v>
      </c>
      <c r="DT36" s="2">
        <f t="shared" si="41"/>
        <v>104.56000924369748</v>
      </c>
      <c r="DU36" s="2">
        <f t="shared" si="41"/>
        <v>107.0823247984827</v>
      </c>
      <c r="DV36" s="2">
        <f t="shared" si="41"/>
        <v>106.71575796038955</v>
      </c>
      <c r="DW36" s="2">
        <f t="shared" si="41"/>
        <v>105.45240223219169</v>
      </c>
      <c r="DX36" s="2">
        <f t="shared" si="41"/>
        <v>104.44921986249044</v>
      </c>
      <c r="DY36" s="2">
        <f t="shared" si="41"/>
        <v>103.53077661290324</v>
      </c>
      <c r="EA36" s="2">
        <f t="shared" si="42"/>
        <v>98.014707507082164</v>
      </c>
      <c r="EB36" s="2">
        <f t="shared" si="42"/>
        <v>103.69086379986916</v>
      </c>
      <c r="EC36" s="2">
        <f t="shared" si="42"/>
        <v>100.82464229021588</v>
      </c>
      <c r="ED36" s="2">
        <f t="shared" si="42"/>
        <v>99.605128890130004</v>
      </c>
      <c r="EE36" s="2">
        <f t="shared" si="42"/>
        <v>97.949609457063119</v>
      </c>
      <c r="EF36" s="2">
        <f t="shared" si="42"/>
        <v>101.41105202125001</v>
      </c>
      <c r="EG36" s="2">
        <f t="shared" si="42"/>
        <v>104.74939686671487</v>
      </c>
      <c r="EH36" s="2">
        <f t="shared" si="42"/>
        <v>103.70712492023327</v>
      </c>
      <c r="EI36" s="2">
        <f t="shared" si="42"/>
        <v>104.46201941830567</v>
      </c>
      <c r="EJ36" s="2">
        <f t="shared" si="42"/>
        <v>110.46888792327732</v>
      </c>
      <c r="EK36" s="2">
        <f t="shared" si="42"/>
        <v>108.42678288784663</v>
      </c>
      <c r="EL36" s="2">
        <f t="shared" si="42"/>
        <v>103.56844813326859</v>
      </c>
      <c r="EM36" s="2">
        <f t="shared" si="42"/>
        <v>103.79549570420988</v>
      </c>
      <c r="EN36" s="2">
        <f t="shared" si="42"/>
        <v>109.55234685543311</v>
      </c>
      <c r="EO36" s="2">
        <f t="shared" si="42"/>
        <v>103.09478173932777</v>
      </c>
      <c r="EQ36" s="2">
        <f t="shared" si="43"/>
        <v>97.976574827902255</v>
      </c>
      <c r="ER36" s="2">
        <f t="shared" si="43"/>
        <v>102.46622021582805</v>
      </c>
      <c r="ES36" s="2">
        <f t="shared" si="43"/>
        <v>99.77000848060689</v>
      </c>
      <c r="ET36" s="2">
        <f t="shared" si="43"/>
        <v>98.545603426021117</v>
      </c>
      <c r="EU36" s="2">
        <f t="shared" si="43"/>
        <v>97.762215894209788</v>
      </c>
      <c r="EV36" s="2">
        <f t="shared" si="43"/>
        <v>100.83082313080608</v>
      </c>
      <c r="EW36" s="2">
        <f t="shared" si="43"/>
        <v>101.9358194748866</v>
      </c>
      <c r="EX36" s="2">
        <f t="shared" si="43"/>
        <v>103.23306779259023</v>
      </c>
      <c r="EY36" s="2">
        <f t="shared" si="43"/>
        <v>104.50224752587479</v>
      </c>
      <c r="EZ36" s="2">
        <f t="shared" si="43"/>
        <v>107.28805902148163</v>
      </c>
      <c r="FA36" s="2">
        <f t="shared" si="43"/>
        <v>107.05728458131254</v>
      </c>
      <c r="FB36" s="2">
        <f t="shared" si="43"/>
        <v>105.59164199546936</v>
      </c>
      <c r="FC36" s="2">
        <f t="shared" si="43"/>
        <v>107.04627465307628</v>
      </c>
      <c r="FD36" s="2">
        <f t="shared" si="43"/>
        <v>110.38132661084333</v>
      </c>
      <c r="FE36" s="2">
        <f t="shared" si="43"/>
        <v>108.63052519623574</v>
      </c>
      <c r="FG36" s="2">
        <f t="shared" si="44"/>
        <v>5.3588534977359527E-2</v>
      </c>
      <c r="FH36" s="2">
        <f t="shared" si="44"/>
        <v>5.704673866866284E-2</v>
      </c>
      <c r="FI36" s="2">
        <f t="shared" si="44"/>
        <v>5.5070575404749564E-2</v>
      </c>
      <c r="FJ36" s="2">
        <f t="shared" si="44"/>
        <v>5.758394429820534E-2</v>
      </c>
      <c r="FK36" s="2">
        <f t="shared" si="44"/>
        <v>5.2655006415025365E-2</v>
      </c>
      <c r="FL36" s="2">
        <f t="shared" si="44"/>
        <v>5.0234598835228912E-2</v>
      </c>
      <c r="FM36" s="2">
        <f t="shared" si="44"/>
        <v>4.6145593742497416E-2</v>
      </c>
      <c r="FN36" s="2">
        <f t="shared" si="44"/>
        <v>4.3772234555364005E-2</v>
      </c>
      <c r="FO36" s="2">
        <f t="shared" si="44"/>
        <v>4.5999117334295771E-2</v>
      </c>
      <c r="FP36" s="2">
        <f t="shared" si="44"/>
        <v>4.4850730643765595E-2</v>
      </c>
      <c r="FQ36" s="2">
        <f t="shared" si="44"/>
        <v>5.0581920644739223E-2</v>
      </c>
      <c r="FR36" s="2">
        <f t="shared" si="44"/>
        <v>4.9962161449826445E-2</v>
      </c>
      <c r="FS36" s="2">
        <f t="shared" si="44"/>
        <v>4.7403392330168236E-2</v>
      </c>
      <c r="FT36" s="2">
        <f t="shared" si="44"/>
        <v>4.3779640759108632E-2</v>
      </c>
      <c r="FU36" s="2">
        <f t="shared" si="44"/>
        <v>3.9016743523926457E-2</v>
      </c>
      <c r="FW36" s="2">
        <f t="shared" si="53"/>
        <v>5.2503090280245662E-6</v>
      </c>
      <c r="FX36" s="2">
        <f t="shared" si="45"/>
        <v>7.9379657572176005E-6</v>
      </c>
      <c r="FY36" s="2">
        <f t="shared" si="45"/>
        <v>8.3238528302198959E-6</v>
      </c>
      <c r="FZ36" s="2">
        <f t="shared" si="45"/>
        <v>8.3488562127235497E-6</v>
      </c>
      <c r="GA36" s="2">
        <f t="shared" si="45"/>
        <v>7.0391883045597043E-6</v>
      </c>
      <c r="GB36" s="2">
        <f t="shared" si="45"/>
        <v>7.7716138686576196E-6</v>
      </c>
      <c r="GC36" s="2">
        <f t="shared" si="45"/>
        <v>7.9527828541609381E-6</v>
      </c>
      <c r="GD36" s="2">
        <f t="shared" si="45"/>
        <v>8.8022262170421635E-6</v>
      </c>
      <c r="GE36" s="2">
        <f t="shared" si="45"/>
        <v>8.7696879773634127E-6</v>
      </c>
      <c r="GF36" s="2">
        <f t="shared" si="45"/>
        <v>7.4936973192647961E-6</v>
      </c>
      <c r="GG36" s="2">
        <f t="shared" si="45"/>
        <v>6.9852344422320691E-6</v>
      </c>
      <c r="GH36" s="2">
        <f t="shared" si="45"/>
        <v>6.1899833014063017E-6</v>
      </c>
      <c r="GI36" s="2">
        <f t="shared" si="45"/>
        <v>5.645219847717826E-6</v>
      </c>
      <c r="GJ36" s="2">
        <f t="shared" si="45"/>
        <v>5.4280746279643683E-6</v>
      </c>
      <c r="GK36" s="2">
        <f t="shared" si="45"/>
        <v>4.8218268522772878E-6</v>
      </c>
      <c r="GM36" s="86">
        <f t="shared" si="54"/>
        <v>1.9598890228526752E-10</v>
      </c>
      <c r="GN36" s="86">
        <f t="shared" si="46"/>
        <v>3.4653428126880431E-10</v>
      </c>
      <c r="GO36" s="86">
        <f t="shared" si="46"/>
        <v>4.4040569065328563E-11</v>
      </c>
      <c r="GP36" s="86">
        <f t="shared" si="46"/>
        <v>4.8463170425984691E-11</v>
      </c>
      <c r="GQ36" s="86">
        <f t="shared" si="46"/>
        <v>1.2046661261406934E-11</v>
      </c>
      <c r="GR36" s="86">
        <f t="shared" si="46"/>
        <v>3.9946176485574405E-13</v>
      </c>
      <c r="GS36" s="86">
        <f t="shared" si="46"/>
        <v>2.7216153107354656E-14</v>
      </c>
      <c r="GT36" s="86">
        <f t="shared" si="46"/>
        <v>9.5351108879882732E-15</v>
      </c>
      <c r="GU36" s="86">
        <f t="shared" si="46"/>
        <v>3.5289212706733433E-14</v>
      </c>
      <c r="GV36" s="86">
        <f t="shared" si="46"/>
        <v>1.8629179132284014E-14</v>
      </c>
      <c r="GW36" s="86">
        <f t="shared" si="46"/>
        <v>1.0196539843098405E-12</v>
      </c>
      <c r="GX36" s="86">
        <f t="shared" si="46"/>
        <v>2.1448375040464344E-12</v>
      </c>
      <c r="GY36" s="86">
        <f t="shared" si="46"/>
        <v>5.2157835635174498E-13</v>
      </c>
      <c r="GZ36" s="86">
        <f t="shared" si="46"/>
        <v>8.1065676816333782E-15</v>
      </c>
      <c r="HA36" s="86">
        <f t="shared" si="46"/>
        <v>6.450577180226357E-18</v>
      </c>
      <c r="HC36" s="86">
        <f t="shared" si="58"/>
        <v>3.0544369616504515E-24</v>
      </c>
      <c r="HD36" s="86">
        <f t="shared" si="47"/>
        <v>3.9194387305899764E-25</v>
      </c>
      <c r="HE36" s="86">
        <f t="shared" si="47"/>
        <v>3.2665584149067328E-29</v>
      </c>
      <c r="HF36" s="86">
        <f t="shared" si="47"/>
        <v>2.3140839590512375E-28</v>
      </c>
      <c r="HG36" s="86">
        <f t="shared" si="47"/>
        <v>1.206496655865559E-29</v>
      </c>
      <c r="HH36" s="86">
        <f t="shared" si="47"/>
        <v>1.8070574711845426E-30</v>
      </c>
      <c r="HI36" s="86">
        <f t="shared" si="47"/>
        <v>1.2862050962330401E-32</v>
      </c>
      <c r="HJ36" s="86">
        <f t="shared" si="47"/>
        <v>1.4245963232074879E-33</v>
      </c>
      <c r="HK36" s="86">
        <f t="shared" si="47"/>
        <v>1.4582156663514245E-31</v>
      </c>
      <c r="HL36" s="86">
        <f t="shared" si="47"/>
        <v>5.5145834979126277E-32</v>
      </c>
      <c r="HM36" s="86">
        <f t="shared" si="47"/>
        <v>6.3193701397596415E-31</v>
      </c>
      <c r="HN36" s="86">
        <f t="shared" si="47"/>
        <v>2.2056753755965168E-30</v>
      </c>
      <c r="HO36" s="86">
        <f t="shared" si="47"/>
        <v>5.8013046453875736E-31</v>
      </c>
      <c r="HP36" s="86">
        <f t="shared" si="47"/>
        <v>2.4406497431055172E-36</v>
      </c>
      <c r="HQ36" s="86">
        <f t="shared" si="47"/>
        <v>1.12679451226799E-41</v>
      </c>
      <c r="HS36" s="86">
        <f t="shared" si="55"/>
        <v>6.2301133075390053E-136</v>
      </c>
      <c r="HT36" s="86">
        <f t="shared" si="48"/>
        <v>7.4032764575748747E-136</v>
      </c>
      <c r="HU36" s="86">
        <f t="shared" si="48"/>
        <v>2.148540594971016E-164</v>
      </c>
      <c r="HV36" s="86">
        <f t="shared" si="48"/>
        <v>2.4157632455918672E-161</v>
      </c>
      <c r="HW36" s="86">
        <f t="shared" si="48"/>
        <v>1.548929761869877E-168</v>
      </c>
      <c r="HX36" s="86">
        <f t="shared" si="48"/>
        <v>4.1459648447655241E-176</v>
      </c>
      <c r="HY36" s="86">
        <f t="shared" si="48"/>
        <v>8.9462625977142505E-189</v>
      </c>
      <c r="HZ36" s="86">
        <f t="shared" si="48"/>
        <v>9.1224826896626244E-192</v>
      </c>
      <c r="IA36" s="86">
        <f t="shared" si="48"/>
        <v>1.6157797929744456E-181</v>
      </c>
      <c r="IB36" s="86">
        <f t="shared" si="48"/>
        <v>1.7310063630484786E-184</v>
      </c>
      <c r="IC36" s="86">
        <f t="shared" si="48"/>
        <v>8.3844046281564001E-181</v>
      </c>
      <c r="ID36" s="86">
        <f t="shared" si="48"/>
        <v>1.7894087948557984E-176</v>
      </c>
      <c r="IE36" s="86">
        <f t="shared" si="48"/>
        <v>5.3863137470163376E-177</v>
      </c>
      <c r="IF36" s="86">
        <f t="shared" si="48"/>
        <v>4.7389045087590305E-95</v>
      </c>
      <c r="IG36" s="86">
        <f t="shared" si="48"/>
        <v>9.1633005640707638E-58</v>
      </c>
      <c r="II36" s="86">
        <f t="shared" si="56"/>
        <v>9.8785911507863674E-239</v>
      </c>
      <c r="IJ36" s="86">
        <f t="shared" si="49"/>
        <v>3.1427421819170537E-238</v>
      </c>
      <c r="IK36" s="86">
        <f t="shared" si="49"/>
        <v>9.318165847926161E-290</v>
      </c>
      <c r="IL36" s="86">
        <f t="shared" si="49"/>
        <v>2.1252427798488662E-284</v>
      </c>
      <c r="IM36" s="86">
        <f t="shared" si="49"/>
        <v>7.0153182752187081E-297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4.0298305409818104E-247</v>
      </c>
      <c r="IW36" s="86">
        <f t="shared" si="49"/>
        <v>7.1591083686722752E-192</v>
      </c>
      <c r="IY36" s="86">
        <f t="shared" si="57"/>
        <v>1.9598890228527057E-10</v>
      </c>
      <c r="IZ36" s="86">
        <f t="shared" si="50"/>
        <v>3.4653428126880472E-10</v>
      </c>
      <c r="JA36" s="86">
        <f t="shared" si="50"/>
        <v>4.4040569065328563E-11</v>
      </c>
      <c r="JB36" s="86">
        <f t="shared" si="50"/>
        <v>4.8463170425984691E-11</v>
      </c>
      <c r="JC36" s="86">
        <f t="shared" si="50"/>
        <v>1.2046661261406934E-11</v>
      </c>
      <c r="JD36" s="86">
        <f t="shared" si="50"/>
        <v>3.9946176485574405E-13</v>
      </c>
      <c r="JE36" s="86">
        <f t="shared" si="50"/>
        <v>2.7216153107354656E-14</v>
      </c>
      <c r="JF36" s="86">
        <f t="shared" si="50"/>
        <v>9.5351108879882732E-15</v>
      </c>
      <c r="JG36" s="86">
        <f t="shared" si="50"/>
        <v>3.5289212706733433E-14</v>
      </c>
      <c r="JH36" s="86">
        <f t="shared" si="50"/>
        <v>1.8629179132284014E-14</v>
      </c>
      <c r="JI36" s="86">
        <f t="shared" si="50"/>
        <v>1.0196539843098405E-12</v>
      </c>
      <c r="JJ36" s="86">
        <f t="shared" si="50"/>
        <v>2.1448375040464344E-12</v>
      </c>
      <c r="JK36" s="86">
        <f t="shared" si="50"/>
        <v>5.2157835635174498E-13</v>
      </c>
      <c r="JL36" s="86">
        <f t="shared" si="50"/>
        <v>8.1065676816333782E-15</v>
      </c>
      <c r="JM36" s="86">
        <f t="shared" si="50"/>
        <v>6.450577180226357E-18</v>
      </c>
    </row>
    <row r="37" spans="2:273" x14ac:dyDescent="0.25">
      <c r="B37" s="2">
        <v>10</v>
      </c>
      <c r="C37" s="37">
        <v>96.793999999999997</v>
      </c>
      <c r="D37" s="37">
        <v>98.379000000000005</v>
      </c>
      <c r="E37" s="37">
        <v>99.965999999999994</v>
      </c>
      <c r="F37" s="37">
        <v>100.345</v>
      </c>
      <c r="G37" s="37">
        <v>95.947999999999993</v>
      </c>
      <c r="H37" s="37">
        <v>100.123</v>
      </c>
      <c r="I37" s="37">
        <v>99.509</v>
      </c>
      <c r="J37" s="37">
        <v>102.018</v>
      </c>
      <c r="K37" s="37">
        <v>105.105</v>
      </c>
      <c r="L37" s="37">
        <v>104.509</v>
      </c>
      <c r="M37" s="37">
        <v>107</v>
      </c>
      <c r="N37" s="37">
        <v>107.614</v>
      </c>
      <c r="O37" s="37">
        <v>106.22799999999999</v>
      </c>
      <c r="P37" s="37">
        <v>103.649</v>
      </c>
      <c r="Q37" s="37">
        <v>104.596</v>
      </c>
      <c r="S37" s="4">
        <f t="shared" si="7"/>
        <v>97.742190686078558</v>
      </c>
      <c r="T37" s="4">
        <f t="shared" si="7"/>
        <v>100.36264701306807</v>
      </c>
      <c r="U37" s="4">
        <f t="shared" si="7"/>
        <v>98.424640524724268</v>
      </c>
      <c r="V37" s="4">
        <f t="shared" si="7"/>
        <v>98.6262450131685</v>
      </c>
      <c r="W37" s="4">
        <f t="shared" si="7"/>
        <v>98.415415725888963</v>
      </c>
      <c r="X37" s="4">
        <f t="shared" si="7"/>
        <v>101.06930928274085</v>
      </c>
      <c r="Y37" s="4">
        <f t="shared" si="7"/>
        <v>99.925792589941722</v>
      </c>
      <c r="Z37" s="4">
        <f t="shared" si="7"/>
        <v>102.14045081919174</v>
      </c>
      <c r="AA37" s="4">
        <f t="shared" si="7"/>
        <v>103.98265460972449</v>
      </c>
      <c r="AB37" s="4">
        <f t="shared" si="7"/>
        <v>104.95222137960671</v>
      </c>
      <c r="AC37" s="4">
        <f t="shared" si="7"/>
        <v>107.20077767182264</v>
      </c>
      <c r="AD37" s="4">
        <f t="shared" si="7"/>
        <v>106.59480419919738</v>
      </c>
      <c r="AE37" s="4">
        <f t="shared" si="7"/>
        <v>105.48982880258765</v>
      </c>
      <c r="AF37" s="4">
        <f t="shared" si="7"/>
        <v>104.82725877706247</v>
      </c>
      <c r="AG37" s="4" t="e">
        <f t="shared" si="7"/>
        <v>#N/A</v>
      </c>
      <c r="AI37" s="4">
        <f t="shared" si="8"/>
        <v>-0.94819068607856138</v>
      </c>
      <c r="AJ37" s="4">
        <f t="shared" si="8"/>
        <v>-1.9836470130680652</v>
      </c>
      <c r="AK37" s="4">
        <f t="shared" si="8"/>
        <v>1.5413594752757263</v>
      </c>
      <c r="AL37" s="4">
        <f t="shared" si="8"/>
        <v>1.7187549868314989</v>
      </c>
      <c r="AM37" s="4">
        <f t="shared" si="8"/>
        <v>-2.4674157258889693</v>
      </c>
      <c r="AN37" s="4">
        <f t="shared" si="8"/>
        <v>-0.9463092827408417</v>
      </c>
      <c r="AO37" s="4">
        <f t="shared" si="8"/>
        <v>-0.4167925899417213</v>
      </c>
      <c r="AP37" s="4">
        <f t="shared" si="8"/>
        <v>-0.12245081919174083</v>
      </c>
      <c r="AQ37" s="4">
        <f t="shared" si="8"/>
        <v>1.1223453902755125</v>
      </c>
      <c r="AR37" s="4">
        <f t="shared" si="8"/>
        <v>-0.44322137960671171</v>
      </c>
      <c r="AS37" s="4">
        <f t="shared" si="8"/>
        <v>-0.20077767182263528</v>
      </c>
      <c r="AT37" s="4">
        <f t="shared" si="8"/>
        <v>1.0191958008026205</v>
      </c>
      <c r="AU37" s="4">
        <f t="shared" si="8"/>
        <v>0.73817119741234194</v>
      </c>
      <c r="AV37" s="4">
        <f t="shared" si="8"/>
        <v>-1.1782587770624673</v>
      </c>
      <c r="AW37" s="4">
        <f t="shared" si="8"/>
        <v>0</v>
      </c>
      <c r="AY37" s="2">
        <f t="shared" si="51"/>
        <v>97.742190109122149</v>
      </c>
      <c r="AZ37" s="2">
        <f t="shared" si="9"/>
        <v>100.36264600802436</v>
      </c>
      <c r="BA37" s="2">
        <f t="shared" si="9"/>
        <v>98.424640376137006</v>
      </c>
      <c r="BB37" s="2">
        <f t="shared" si="9"/>
        <v>98.626244846594687</v>
      </c>
      <c r="BC37" s="2">
        <f t="shared" si="9"/>
        <v>98.415415680086852</v>
      </c>
      <c r="BD37" s="2">
        <f t="shared" si="9"/>
        <v>101.06930928082403</v>
      </c>
      <c r="BE37" s="2">
        <f t="shared" si="9"/>
        <v>99.925792589792223</v>
      </c>
      <c r="BF37" s="2">
        <f t="shared" si="9"/>
        <v>102.14045081913827</v>
      </c>
      <c r="BG37" s="2">
        <f t="shared" si="9"/>
        <v>103.98265460953738</v>
      </c>
      <c r="BH37" s="2">
        <f t="shared" si="9"/>
        <v>104.95222137950547</v>
      </c>
      <c r="BI37" s="2">
        <f t="shared" si="9"/>
        <v>107.20077766763448</v>
      </c>
      <c r="BJ37" s="2">
        <f t="shared" si="9"/>
        <v>106.594804190651</v>
      </c>
      <c r="BK37" s="2">
        <f t="shared" si="9"/>
        <v>105.48982880031171</v>
      </c>
      <c r="BL37" s="2">
        <f t="shared" si="9"/>
        <v>104.8272587770189</v>
      </c>
      <c r="BM37" s="2" t="e">
        <f t="shared" si="9"/>
        <v>#N/A</v>
      </c>
      <c r="BO37" s="2">
        <f t="shared" si="10"/>
        <v>96.793999999999997</v>
      </c>
      <c r="BP37" s="2">
        <f t="shared" si="11"/>
        <v>98.379000000000005</v>
      </c>
      <c r="BQ37" s="2">
        <f t="shared" si="12"/>
        <v>99.965999999999994</v>
      </c>
      <c r="BR37" s="2">
        <f t="shared" si="13"/>
        <v>100.345</v>
      </c>
      <c r="BS37" s="2">
        <f t="shared" si="14"/>
        <v>95.947999999999993</v>
      </c>
      <c r="BT37" s="2">
        <f t="shared" si="15"/>
        <v>100.123</v>
      </c>
      <c r="BU37" s="2">
        <f t="shared" si="16"/>
        <v>99.509</v>
      </c>
      <c r="BV37" s="2">
        <f t="shared" si="17"/>
        <v>102.018</v>
      </c>
      <c r="BW37" s="2">
        <f t="shared" si="18"/>
        <v>105.105</v>
      </c>
      <c r="BX37" s="2">
        <f t="shared" si="19"/>
        <v>104.509</v>
      </c>
      <c r="BY37" s="2">
        <f t="shared" si="20"/>
        <v>107</v>
      </c>
      <c r="BZ37" s="2">
        <f t="shared" si="21"/>
        <v>107.614</v>
      </c>
      <c r="CA37" s="2">
        <f t="shared" si="22"/>
        <v>106.22799999999999</v>
      </c>
      <c r="CB37" s="2">
        <f t="shared" si="23"/>
        <v>103.649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97.731320637898719</v>
      </c>
      <c r="DL37" s="2">
        <f t="shared" si="41"/>
        <v>100.15170688259111</v>
      </c>
      <c r="DM37" s="2">
        <f t="shared" si="41"/>
        <v>98.279506378986824</v>
      </c>
      <c r="DN37" s="2">
        <f t="shared" si="41"/>
        <v>98.568281848852905</v>
      </c>
      <c r="DO37" s="2">
        <f t="shared" si="41"/>
        <v>98.449548582995945</v>
      </c>
      <c r="DP37" s="2">
        <f t="shared" si="41"/>
        <v>101.05646675246678</v>
      </c>
      <c r="DQ37" s="2">
        <f t="shared" si="41"/>
        <v>99.67800952380955</v>
      </c>
      <c r="DR37" s="2">
        <f t="shared" si="41"/>
        <v>102.06813582887703</v>
      </c>
      <c r="DS37" s="2">
        <f t="shared" si="41"/>
        <v>103.96375910364148</v>
      </c>
      <c r="DT37" s="2">
        <f t="shared" si="41"/>
        <v>104.67719719887954</v>
      </c>
      <c r="DU37" s="2">
        <f t="shared" si="41"/>
        <v>107.1372332859175</v>
      </c>
      <c r="DV37" s="2">
        <f t="shared" si="41"/>
        <v>106.77466363934786</v>
      </c>
      <c r="DW37" s="2">
        <f t="shared" si="41"/>
        <v>105.58656931830615</v>
      </c>
      <c r="DX37" s="2">
        <f t="shared" si="41"/>
        <v>104.59620947288005</v>
      </c>
      <c r="DY37" s="2">
        <f t="shared" si="41"/>
        <v>103.63044032258065</v>
      </c>
      <c r="EA37" s="2">
        <f t="shared" si="42"/>
        <v>97.91726582217359</v>
      </c>
      <c r="EB37" s="2">
        <f t="shared" si="42"/>
        <v>103.54273757357747</v>
      </c>
      <c r="EC37" s="2">
        <f t="shared" si="42"/>
        <v>100.69596502337693</v>
      </c>
      <c r="ED37" s="2">
        <f t="shared" si="42"/>
        <v>99.491548952806468</v>
      </c>
      <c r="EE37" s="2">
        <f t="shared" si="42"/>
        <v>97.855371370161606</v>
      </c>
      <c r="EF37" s="2">
        <f t="shared" si="42"/>
        <v>101.2908424352126</v>
      </c>
      <c r="EG37" s="2">
        <f t="shared" si="42"/>
        <v>104.59742055917089</v>
      </c>
      <c r="EH37" s="2">
        <f t="shared" si="42"/>
        <v>103.58130331169548</v>
      </c>
      <c r="EI37" s="2">
        <f t="shared" si="42"/>
        <v>104.34004971296679</v>
      </c>
      <c r="EJ37" s="2">
        <f t="shared" si="42"/>
        <v>110.29436436656408</v>
      </c>
      <c r="EK37" s="2">
        <f t="shared" si="42"/>
        <v>108.28874126861253</v>
      </c>
      <c r="EL37" s="2">
        <f t="shared" si="42"/>
        <v>103.47542905145224</v>
      </c>
      <c r="EM37" s="2">
        <f t="shared" si="42"/>
        <v>103.71644711183042</v>
      </c>
      <c r="EN37" s="2">
        <f t="shared" si="42"/>
        <v>109.4296213465493</v>
      </c>
      <c r="EO37" s="2">
        <f t="shared" si="42"/>
        <v>103.04186377619203</v>
      </c>
      <c r="EQ37" s="2">
        <f t="shared" si="43"/>
        <v>97.878876869423195</v>
      </c>
      <c r="ER37" s="2">
        <f t="shared" si="43"/>
        <v>102.33183550073191</v>
      </c>
      <c r="ES37" s="2">
        <f t="shared" si="43"/>
        <v>99.65317489374759</v>
      </c>
      <c r="ET37" s="2">
        <f t="shared" si="43"/>
        <v>98.443990525040803</v>
      </c>
      <c r="EU37" s="2">
        <f t="shared" si="43"/>
        <v>97.669843291821792</v>
      </c>
      <c r="EV37" s="2">
        <f t="shared" si="43"/>
        <v>100.717412532015</v>
      </c>
      <c r="EW37" s="2">
        <f t="shared" si="43"/>
        <v>101.81524416117604</v>
      </c>
      <c r="EX37" s="2">
        <f t="shared" si="43"/>
        <v>103.11214009858952</v>
      </c>
      <c r="EY37" s="2">
        <f t="shared" si="43"/>
        <v>104.37960433949301</v>
      </c>
      <c r="EZ37" s="2">
        <f t="shared" si="43"/>
        <v>107.1495309165466</v>
      </c>
      <c r="FA37" s="2">
        <f t="shared" si="43"/>
        <v>106.93447702911146</v>
      </c>
      <c r="FB37" s="2">
        <f t="shared" si="43"/>
        <v>105.47534222946901</v>
      </c>
      <c r="FC37" s="2">
        <f t="shared" si="43"/>
        <v>106.93145526832865</v>
      </c>
      <c r="FD37" s="2">
        <f t="shared" si="43"/>
        <v>110.24913616373853</v>
      </c>
      <c r="FE37" s="2">
        <f t="shared" si="43"/>
        <v>108.51486974578999</v>
      </c>
      <c r="FG37" s="2">
        <f t="shared" si="44"/>
        <v>5.8456433088784739E-2</v>
      </c>
      <c r="FH37" s="2">
        <f t="shared" si="44"/>
        <v>6.2208126114301925E-2</v>
      </c>
      <c r="FI37" s="2">
        <f t="shared" si="44"/>
        <v>6.0064555602825552E-2</v>
      </c>
      <c r="FJ37" s="2">
        <f t="shared" si="44"/>
        <v>6.2790699669212177E-2</v>
      </c>
      <c r="FK37" s="2">
        <f t="shared" si="44"/>
        <v>5.7443251286608189E-2</v>
      </c>
      <c r="FL37" s="2">
        <f t="shared" si="44"/>
        <v>5.481547672353277E-2</v>
      </c>
      <c r="FM37" s="2">
        <f t="shared" si="44"/>
        <v>5.0373372931929672E-2</v>
      </c>
      <c r="FN37" s="2">
        <f t="shared" si="44"/>
        <v>4.7793465814873905E-2</v>
      </c>
      <c r="FO37" s="2">
        <f t="shared" si="44"/>
        <v>5.0214183080025718E-2</v>
      </c>
      <c r="FP37" s="2">
        <f t="shared" si="44"/>
        <v>4.8965966736092312E-2</v>
      </c>
      <c r="FQ37" s="2">
        <f t="shared" si="44"/>
        <v>5.5192630175271033E-2</v>
      </c>
      <c r="FR37" s="2">
        <f t="shared" si="44"/>
        <v>5.4519621951966447E-2</v>
      </c>
      <c r="FS37" s="2">
        <f t="shared" si="44"/>
        <v>5.1740157996334427E-2</v>
      </c>
      <c r="FT37" s="2">
        <f t="shared" si="44"/>
        <v>4.7801518393262188E-2</v>
      </c>
      <c r="FU37" s="2">
        <f t="shared" si="44"/>
        <v>4.2620573424202134E-2</v>
      </c>
      <c r="FW37" s="2">
        <f t="shared" si="53"/>
        <v>5.7568464561676681E-6</v>
      </c>
      <c r="FX37" s="2">
        <f t="shared" si="45"/>
        <v>8.7037997087969807E-6</v>
      </c>
      <c r="FY37" s="2">
        <f t="shared" si="45"/>
        <v>9.1269158066858E-6</v>
      </c>
      <c r="FZ37" s="2">
        <f t="shared" si="45"/>
        <v>9.1543314263313737E-6</v>
      </c>
      <c r="GA37" s="2">
        <f t="shared" si="45"/>
        <v>7.7183112527730734E-6</v>
      </c>
      <c r="GB37" s="2">
        <f t="shared" si="45"/>
        <v>8.5213987665565119E-6</v>
      </c>
      <c r="GC37" s="2">
        <f t="shared" si="45"/>
        <v>8.7200463076176436E-6</v>
      </c>
      <c r="GD37" s="2">
        <f t="shared" si="45"/>
        <v>9.6514409282819297E-6</v>
      </c>
      <c r="GE37" s="2">
        <f t="shared" si="45"/>
        <v>9.6157635184174546E-6</v>
      </c>
      <c r="GF37" s="2">
        <f t="shared" si="45"/>
        <v>8.2166697785957131E-6</v>
      </c>
      <c r="GG37" s="2">
        <f t="shared" si="45"/>
        <v>7.6591520991784913E-6</v>
      </c>
      <c r="GH37" s="2">
        <f t="shared" si="45"/>
        <v>6.7871776711906138E-6</v>
      </c>
      <c r="GI37" s="2">
        <f t="shared" si="45"/>
        <v>6.1898571042096856E-6</v>
      </c>
      <c r="GJ37" s="2">
        <f t="shared" si="45"/>
        <v>5.9517623597174766E-6</v>
      </c>
      <c r="GK37" s="2">
        <f t="shared" si="45"/>
        <v>5.2870255495693779E-6</v>
      </c>
      <c r="GM37" s="86">
        <f t="shared" si="54"/>
        <v>4.3619585574250973E-10</v>
      </c>
      <c r="GN37" s="86">
        <f t="shared" si="46"/>
        <v>7.6322603082381601E-10</v>
      </c>
      <c r="GO37" s="86">
        <f t="shared" si="46"/>
        <v>1.0659767788984038E-10</v>
      </c>
      <c r="GP37" s="86">
        <f t="shared" si="46"/>
        <v>1.1846258241927606E-10</v>
      </c>
      <c r="GQ37" s="86">
        <f t="shared" si="46"/>
        <v>3.0683004219818375E-11</v>
      </c>
      <c r="GR37" s="86">
        <f t="shared" si="46"/>
        <v>1.1882270657887683E-12</v>
      </c>
      <c r="GS37" s="86">
        <f t="shared" si="46"/>
        <v>8.9533228209702223E-14</v>
      </c>
      <c r="GT37" s="86">
        <f t="shared" si="46"/>
        <v>3.2324000571003582E-14</v>
      </c>
      <c r="GU37" s="86">
        <f t="shared" si="46"/>
        <v>1.1445974153381343E-13</v>
      </c>
      <c r="GV37" s="86">
        <f t="shared" si="46"/>
        <v>6.1723064976105048E-14</v>
      </c>
      <c r="GW37" s="86">
        <f t="shared" si="46"/>
        <v>2.9004421934739987E-12</v>
      </c>
      <c r="GX37" s="86">
        <f t="shared" si="46"/>
        <v>5.8510165916233551E-12</v>
      </c>
      <c r="GY37" s="86">
        <f t="shared" si="46"/>
        <v>1.4979003824147151E-12</v>
      </c>
      <c r="GZ37" s="86">
        <f t="shared" si="46"/>
        <v>2.7702106163922735E-14</v>
      </c>
      <c r="HA37" s="86">
        <f t="shared" si="46"/>
        <v>2.957969363405406E-17</v>
      </c>
      <c r="HC37" s="86">
        <f t="shared" si="58"/>
        <v>1.298776113433747E-23</v>
      </c>
      <c r="HD37" s="86">
        <f t="shared" si="47"/>
        <v>1.8015726088377079E-24</v>
      </c>
      <c r="HE37" s="86">
        <f t="shared" si="47"/>
        <v>2.0333752765476225E-28</v>
      </c>
      <c r="HF37" s="86">
        <f t="shared" si="47"/>
        <v>1.3778204438073387E-27</v>
      </c>
      <c r="HG37" s="86">
        <f t="shared" si="47"/>
        <v>7.5897568427575803E-29</v>
      </c>
      <c r="HH37" s="86">
        <f t="shared" si="47"/>
        <v>1.2369893863119091E-29</v>
      </c>
      <c r="HI37" s="86">
        <f t="shared" si="47"/>
        <v>1.0179878098099209E-31</v>
      </c>
      <c r="HJ37" s="86">
        <f t="shared" si="47"/>
        <v>1.204317233470327E-32</v>
      </c>
      <c r="HK37" s="86">
        <f t="shared" si="47"/>
        <v>1.0750734866021218E-30</v>
      </c>
      <c r="HL37" s="86">
        <f t="shared" si="47"/>
        <v>4.1274579496736377E-31</v>
      </c>
      <c r="HM37" s="86">
        <f t="shared" si="47"/>
        <v>4.4311834047777604E-30</v>
      </c>
      <c r="HN37" s="86">
        <f t="shared" si="47"/>
        <v>1.451819888333179E-29</v>
      </c>
      <c r="HO37" s="86">
        <f t="shared" si="47"/>
        <v>3.858146091244958E-30</v>
      </c>
      <c r="HP37" s="86">
        <f t="shared" si="47"/>
        <v>2.3695426499899031E-35</v>
      </c>
      <c r="HQ37" s="86">
        <f t="shared" si="47"/>
        <v>1.5759680306716019E-40</v>
      </c>
      <c r="HS37" s="86">
        <f t="shared" si="55"/>
        <v>2.2039932542806639E-133</v>
      </c>
      <c r="HT37" s="86">
        <f t="shared" si="48"/>
        <v>3.1906421370255842E-133</v>
      </c>
      <c r="HU37" s="86">
        <f t="shared" si="48"/>
        <v>3.5232574428639607E-161</v>
      </c>
      <c r="HV37" s="86">
        <f t="shared" si="48"/>
        <v>3.4561016260598447E-158</v>
      </c>
      <c r="HW37" s="86">
        <f t="shared" si="48"/>
        <v>2.7492734216353559E-165</v>
      </c>
      <c r="HX37" s="86">
        <f t="shared" si="48"/>
        <v>1.1046186608112618E-172</v>
      </c>
      <c r="HY37" s="86">
        <f t="shared" si="48"/>
        <v>4.3069919596422703E-185</v>
      </c>
      <c r="HZ37" s="86">
        <f t="shared" si="48"/>
        <v>5.4076686467876073E-188</v>
      </c>
      <c r="IA37" s="86">
        <f t="shared" si="48"/>
        <v>5.6892369631167112E-178</v>
      </c>
      <c r="IB37" s="86">
        <f t="shared" si="48"/>
        <v>6.5504641480834326E-181</v>
      </c>
      <c r="IC37" s="86">
        <f t="shared" si="48"/>
        <v>2.5775915283805279E-177</v>
      </c>
      <c r="ID37" s="86">
        <f t="shared" si="48"/>
        <v>4.1389681101490516E-173</v>
      </c>
      <c r="IE37" s="86">
        <f t="shared" si="48"/>
        <v>1.2175153830146779E-173</v>
      </c>
      <c r="IF37" s="86">
        <f t="shared" si="48"/>
        <v>2.7522715899321986E-93</v>
      </c>
      <c r="IG37" s="86">
        <f t="shared" si="48"/>
        <v>1.0101848631218627E-56</v>
      </c>
      <c r="II37" s="86">
        <f t="shared" si="56"/>
        <v>3.682929746226534E-235</v>
      </c>
      <c r="IJ37" s="86">
        <f t="shared" si="49"/>
        <v>1.5352573619446975E-234</v>
      </c>
      <c r="IK37" s="86">
        <f t="shared" si="49"/>
        <v>3.0252824778359709E-285</v>
      </c>
      <c r="IL37" s="86">
        <f t="shared" si="49"/>
        <v>5.7014678592483271E-280</v>
      </c>
      <c r="IM37" s="86">
        <f t="shared" si="49"/>
        <v>2.5355648792936486E-292</v>
      </c>
      <c r="IN37" s="86">
        <f t="shared" si="49"/>
        <v>1.5180014685750129E-305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1.3686407685421522E-305</v>
      </c>
      <c r="IU37" s="86">
        <f t="shared" si="49"/>
        <v>1.506685393064533E-307</v>
      </c>
      <c r="IV37" s="86">
        <f t="shared" si="49"/>
        <v>2.0579006713758535E-243</v>
      </c>
      <c r="IW37" s="86">
        <f t="shared" si="49"/>
        <v>5.0106271241746778E-189</v>
      </c>
      <c r="IY37" s="86">
        <f t="shared" si="57"/>
        <v>4.361958557425227E-10</v>
      </c>
      <c r="IZ37" s="86">
        <f t="shared" si="50"/>
        <v>7.6322603082381777E-10</v>
      </c>
      <c r="JA37" s="86">
        <f t="shared" si="50"/>
        <v>1.0659767788984038E-10</v>
      </c>
      <c r="JB37" s="86">
        <f t="shared" si="50"/>
        <v>1.1846258241927606E-10</v>
      </c>
      <c r="JC37" s="86">
        <f t="shared" si="50"/>
        <v>3.0683004219818375E-11</v>
      </c>
      <c r="JD37" s="86">
        <f t="shared" si="50"/>
        <v>1.1882270657887683E-12</v>
      </c>
      <c r="JE37" s="86">
        <f t="shared" si="50"/>
        <v>8.9533228209702223E-14</v>
      </c>
      <c r="JF37" s="86">
        <f t="shared" si="50"/>
        <v>3.2324000571003582E-14</v>
      </c>
      <c r="JG37" s="86">
        <f t="shared" si="50"/>
        <v>1.1445974153381343E-13</v>
      </c>
      <c r="JH37" s="86">
        <f t="shared" si="50"/>
        <v>6.1723064976105048E-14</v>
      </c>
      <c r="JI37" s="86">
        <f t="shared" si="50"/>
        <v>2.9004421934739987E-12</v>
      </c>
      <c r="JJ37" s="86">
        <f t="shared" si="50"/>
        <v>5.8510165916233551E-12</v>
      </c>
      <c r="JK37" s="86">
        <f t="shared" si="50"/>
        <v>1.4979003824147151E-12</v>
      </c>
      <c r="JL37" s="86">
        <f t="shared" si="50"/>
        <v>2.7702106163922735E-14</v>
      </c>
      <c r="JM37" s="86">
        <f t="shared" si="50"/>
        <v>2.957969363405406E-17</v>
      </c>
    </row>
    <row r="38" spans="2:273" x14ac:dyDescent="0.25">
      <c r="B38" s="2">
        <v>11</v>
      </c>
      <c r="C38" s="37">
        <v>97.968000000000004</v>
      </c>
      <c r="D38" s="37">
        <v>97.120999999999995</v>
      </c>
      <c r="E38" s="37">
        <v>97.706999999999994</v>
      </c>
      <c r="F38" s="37">
        <v>95.620999999999995</v>
      </c>
      <c r="G38" s="37">
        <v>97.102999999999994</v>
      </c>
      <c r="H38" s="37">
        <v>102.07</v>
      </c>
      <c r="I38" s="37">
        <v>99.385999999999996</v>
      </c>
      <c r="J38" s="37">
        <v>103.57899999999999</v>
      </c>
      <c r="K38" s="37">
        <v>105.158</v>
      </c>
      <c r="L38" s="37">
        <v>106.26300000000001</v>
      </c>
      <c r="M38" s="37">
        <v>106.56100000000001</v>
      </c>
      <c r="N38" s="37">
        <v>107.035</v>
      </c>
      <c r="O38" s="37">
        <v>106.018</v>
      </c>
      <c r="P38" s="37">
        <v>108.105</v>
      </c>
      <c r="Q38" s="37">
        <v>105.754</v>
      </c>
      <c r="S38" s="4">
        <f t="shared" si="7"/>
        <v>97.821044357807295</v>
      </c>
      <c r="T38" s="4">
        <f t="shared" si="7"/>
        <v>100.48659325433499</v>
      </c>
      <c r="U38" s="4">
        <f t="shared" si="7"/>
        <v>98.534907895669051</v>
      </c>
      <c r="V38" s="4">
        <f t="shared" si="7"/>
        <v>98.747898804129221</v>
      </c>
      <c r="W38" s="4">
        <f t="shared" si="7"/>
        <v>98.49614509654117</v>
      </c>
      <c r="X38" s="4">
        <f t="shared" si="7"/>
        <v>101.17788067781356</v>
      </c>
      <c r="Y38" s="4">
        <f t="shared" si="7"/>
        <v>100.09869754559105</v>
      </c>
      <c r="Z38" s="4">
        <f t="shared" si="7"/>
        <v>102.25001750765216</v>
      </c>
      <c r="AA38" s="4">
        <f t="shared" si="7"/>
        <v>104.07777159946123</v>
      </c>
      <c r="AB38" s="4">
        <f t="shared" si="7"/>
        <v>105.07893707384606</v>
      </c>
      <c r="AC38" s="4">
        <f t="shared" si="7"/>
        <v>107.24983282264225</v>
      </c>
      <c r="AD38" s="4">
        <f t="shared" si="7"/>
        <v>106.62835470278011</v>
      </c>
      <c r="AE38" s="4">
        <f t="shared" si="7"/>
        <v>105.60315321610339</v>
      </c>
      <c r="AF38" s="4">
        <f t="shared" si="7"/>
        <v>104.98130480767483</v>
      </c>
      <c r="AG38" s="4" t="e">
        <f t="shared" si="7"/>
        <v>#N/A</v>
      </c>
      <c r="AI38" s="4">
        <f t="shared" si="8"/>
        <v>0.14695564219270807</v>
      </c>
      <c r="AJ38" s="4">
        <f t="shared" si="8"/>
        <v>-3.3655932543349962</v>
      </c>
      <c r="AK38" s="4">
        <f t="shared" si="8"/>
        <v>-0.82790789566905687</v>
      </c>
      <c r="AL38" s="4">
        <f t="shared" si="8"/>
        <v>-3.1268988041292261</v>
      </c>
      <c r="AM38" s="4">
        <f t="shared" si="8"/>
        <v>-1.3931450965411756</v>
      </c>
      <c r="AN38" s="4">
        <f t="shared" si="8"/>
        <v>0.89211932218643142</v>
      </c>
      <c r="AO38" s="4">
        <f t="shared" si="8"/>
        <v>-0.71269754559105536</v>
      </c>
      <c r="AP38" s="4">
        <f t="shared" si="8"/>
        <v>1.3289824923478335</v>
      </c>
      <c r="AQ38" s="4">
        <f t="shared" si="8"/>
        <v>1.0802284005387719</v>
      </c>
      <c r="AR38" s="4">
        <f t="shared" si="8"/>
        <v>1.1840629261539419</v>
      </c>
      <c r="AS38" s="4">
        <f t="shared" si="8"/>
        <v>-0.68883282264224022</v>
      </c>
      <c r="AT38" s="4">
        <f t="shared" si="8"/>
        <v>0.40664529721988174</v>
      </c>
      <c r="AU38" s="4">
        <f t="shared" si="8"/>
        <v>0.41484678389660701</v>
      </c>
      <c r="AV38" s="4">
        <f t="shared" si="8"/>
        <v>3.1236951923251723</v>
      </c>
      <c r="AW38" s="4">
        <f t="shared" si="8"/>
        <v>0</v>
      </c>
      <c r="AY38" s="2">
        <f t="shared" si="51"/>
        <v>97.821043116835739</v>
      </c>
      <c r="AZ38" s="2">
        <f t="shared" si="9"/>
        <v>100.48659111563857</v>
      </c>
      <c r="BA38" s="2">
        <f t="shared" si="9"/>
        <v>98.534907549091855</v>
      </c>
      <c r="BB38" s="2">
        <f t="shared" si="9"/>
        <v>98.747898412059925</v>
      </c>
      <c r="BC38" s="2">
        <f t="shared" si="9"/>
        <v>98.496144984244964</v>
      </c>
      <c r="BD38" s="2">
        <f t="shared" si="9"/>
        <v>101.17788067234757</v>
      </c>
      <c r="BE38" s="2">
        <f t="shared" si="9"/>
        <v>100.09869754512046</v>
      </c>
      <c r="BF38" s="2">
        <f t="shared" si="9"/>
        <v>102.25001750747873</v>
      </c>
      <c r="BG38" s="2">
        <f t="shared" si="9"/>
        <v>104.07777159888026</v>
      </c>
      <c r="BH38" s="2">
        <f t="shared" si="9"/>
        <v>105.07893707352507</v>
      </c>
      <c r="BI38" s="2">
        <f t="shared" si="9"/>
        <v>107.24983281120721</v>
      </c>
      <c r="BJ38" s="2">
        <f t="shared" si="9"/>
        <v>106.62835468037129</v>
      </c>
      <c r="BK38" s="2">
        <f t="shared" si="9"/>
        <v>105.60315320982686</v>
      </c>
      <c r="BL38" s="2">
        <f t="shared" si="9"/>
        <v>104.98130480753241</v>
      </c>
      <c r="BM38" s="2" t="e">
        <f t="shared" si="9"/>
        <v>#N/A</v>
      </c>
      <c r="BO38" s="2">
        <f t="shared" si="10"/>
        <v>97.968000000000004</v>
      </c>
      <c r="BP38" s="2">
        <f t="shared" si="11"/>
        <v>97.120999999999995</v>
      </c>
      <c r="BQ38" s="2">
        <f t="shared" si="12"/>
        <v>97.706999999999994</v>
      </c>
      <c r="BR38" s="2">
        <f t="shared" si="13"/>
        <v>95.620999999999995</v>
      </c>
      <c r="BS38" s="2">
        <f t="shared" si="14"/>
        <v>97.102999999999994</v>
      </c>
      <c r="BT38" s="2">
        <f t="shared" si="15"/>
        <v>102.07</v>
      </c>
      <c r="BU38" s="2">
        <f t="shared" si="16"/>
        <v>99.385999999999996</v>
      </c>
      <c r="BV38" s="2">
        <f t="shared" si="17"/>
        <v>103.57899999999999</v>
      </c>
      <c r="BW38" s="2">
        <f t="shared" si="18"/>
        <v>105.158</v>
      </c>
      <c r="BX38" s="2">
        <f t="shared" si="19"/>
        <v>106.26300000000001</v>
      </c>
      <c r="BY38" s="2">
        <f t="shared" si="20"/>
        <v>106.56100000000001</v>
      </c>
      <c r="BZ38" s="2">
        <f t="shared" si="21"/>
        <v>107.035</v>
      </c>
      <c r="CA38" s="2">
        <f t="shared" si="22"/>
        <v>106.018</v>
      </c>
      <c r="CB38" s="2">
        <f t="shared" si="23"/>
        <v>108.105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97.821126360225165</v>
      </c>
      <c r="DL38" s="2">
        <f t="shared" si="41"/>
        <v>100.27508987854253</v>
      </c>
      <c r="DM38" s="2">
        <f t="shared" si="41"/>
        <v>98.39251360225137</v>
      </c>
      <c r="DN38" s="2">
        <f t="shared" si="41"/>
        <v>98.701623751686924</v>
      </c>
      <c r="DO38" s="2">
        <f t="shared" si="41"/>
        <v>98.545262955465589</v>
      </c>
      <c r="DP38" s="2">
        <f t="shared" si="41"/>
        <v>101.17834719004721</v>
      </c>
      <c r="DQ38" s="2">
        <f t="shared" si="41"/>
        <v>99.845904761904791</v>
      </c>
      <c r="DR38" s="2">
        <f t="shared" si="41"/>
        <v>102.18368021390377</v>
      </c>
      <c r="DS38" s="2">
        <f t="shared" si="41"/>
        <v>104.06963753501402</v>
      </c>
      <c r="DT38" s="2">
        <f t="shared" si="41"/>
        <v>104.79438515406162</v>
      </c>
      <c r="DU38" s="2">
        <f t="shared" si="41"/>
        <v>107.19214177335232</v>
      </c>
      <c r="DV38" s="2">
        <f t="shared" si="41"/>
        <v>106.83356931830617</v>
      </c>
      <c r="DW38" s="2">
        <f t="shared" si="41"/>
        <v>105.72073640442059</v>
      </c>
      <c r="DX38" s="2">
        <f t="shared" si="41"/>
        <v>104.74319908326966</v>
      </c>
      <c r="DY38" s="2">
        <f t="shared" si="41"/>
        <v>103.73010403225807</v>
      </c>
      <c r="EA38" s="2">
        <f t="shared" si="42"/>
        <v>97.819824137265016</v>
      </c>
      <c r="EB38" s="2">
        <f t="shared" si="42"/>
        <v>103.39461134728577</v>
      </c>
      <c r="EC38" s="2">
        <f t="shared" si="42"/>
        <v>100.56728775653797</v>
      </c>
      <c r="ED38" s="2">
        <f t="shared" si="42"/>
        <v>99.377969015482947</v>
      </c>
      <c r="EE38" s="2">
        <f t="shared" si="42"/>
        <v>97.761133283260079</v>
      </c>
      <c r="EF38" s="2">
        <f t="shared" si="42"/>
        <v>101.17063284917519</v>
      </c>
      <c r="EG38" s="2">
        <f t="shared" si="42"/>
        <v>104.4454442516269</v>
      </c>
      <c r="EH38" s="2">
        <f t="shared" si="42"/>
        <v>103.45548170315769</v>
      </c>
      <c r="EI38" s="2">
        <f t="shared" si="42"/>
        <v>104.2180800076279</v>
      </c>
      <c r="EJ38" s="2">
        <f t="shared" si="42"/>
        <v>110.11984080985084</v>
      </c>
      <c r="EK38" s="2">
        <f t="shared" si="42"/>
        <v>108.15069964937844</v>
      </c>
      <c r="EL38" s="2">
        <f t="shared" si="42"/>
        <v>103.38240996963589</v>
      </c>
      <c r="EM38" s="2">
        <f t="shared" si="42"/>
        <v>103.63739851945094</v>
      </c>
      <c r="EN38" s="2">
        <f t="shared" si="42"/>
        <v>109.30689583766549</v>
      </c>
      <c r="EO38" s="2">
        <f t="shared" si="42"/>
        <v>102.9889458130563</v>
      </c>
      <c r="EQ38" s="2">
        <f t="shared" si="43"/>
        <v>97.781178910944135</v>
      </c>
      <c r="ER38" s="2">
        <f t="shared" si="43"/>
        <v>102.19745078563577</v>
      </c>
      <c r="ES38" s="2">
        <f t="shared" si="43"/>
        <v>99.536341306888289</v>
      </c>
      <c r="ET38" s="2">
        <f t="shared" si="43"/>
        <v>98.342377624060489</v>
      </c>
      <c r="EU38" s="2">
        <f t="shared" si="43"/>
        <v>97.57747068943381</v>
      </c>
      <c r="EV38" s="2">
        <f t="shared" si="43"/>
        <v>100.60400193322393</v>
      </c>
      <c r="EW38" s="2">
        <f t="shared" si="43"/>
        <v>101.69466884746548</v>
      </c>
      <c r="EX38" s="2">
        <f t="shared" si="43"/>
        <v>102.99121240458881</v>
      </c>
      <c r="EY38" s="2">
        <f t="shared" si="43"/>
        <v>104.25696115311122</v>
      </c>
      <c r="EZ38" s="2">
        <f t="shared" si="43"/>
        <v>107.01100281161158</v>
      </c>
      <c r="FA38" s="2">
        <f t="shared" si="43"/>
        <v>106.81166947691038</v>
      </c>
      <c r="FB38" s="2">
        <f t="shared" si="43"/>
        <v>105.35904246346865</v>
      </c>
      <c r="FC38" s="2">
        <f t="shared" si="43"/>
        <v>106.81663588358101</v>
      </c>
      <c r="FD38" s="2">
        <f t="shared" si="43"/>
        <v>110.11694571663371</v>
      </c>
      <c r="FE38" s="2">
        <f t="shared" si="43"/>
        <v>108.39921429534425</v>
      </c>
      <c r="FG38" s="2">
        <f t="shared" si="44"/>
        <v>6.3736743653807798E-2</v>
      </c>
      <c r="FH38" s="2">
        <f t="shared" si="44"/>
        <v>6.7802919242396911E-2</v>
      </c>
      <c r="FI38" s="2">
        <f t="shared" si="44"/>
        <v>6.5480024079912547E-2</v>
      </c>
      <c r="FJ38" s="2">
        <f t="shared" si="44"/>
        <v>6.8434064102596073E-2</v>
      </c>
      <c r="FK38" s="2">
        <f t="shared" si="44"/>
        <v>6.263813069902284E-2</v>
      </c>
      <c r="FL38" s="2">
        <f t="shared" si="44"/>
        <v>5.978778742548977E-2</v>
      </c>
      <c r="FM38" s="2">
        <f t="shared" si="44"/>
        <v>5.4966173213461145E-2</v>
      </c>
      <c r="FN38" s="2">
        <f t="shared" si="44"/>
        <v>5.2163963719723712E-2</v>
      </c>
      <c r="FO38" s="2">
        <f t="shared" si="44"/>
        <v>5.4793306666260373E-2</v>
      </c>
      <c r="FP38" s="2">
        <f t="shared" si="44"/>
        <v>5.3437667421874772E-2</v>
      </c>
      <c r="FQ38" s="2">
        <f t="shared" si="44"/>
        <v>6.019697358920733E-2</v>
      </c>
      <c r="FR38" s="2">
        <f t="shared" si="44"/>
        <v>5.9466784136809031E-2</v>
      </c>
      <c r="FS38" s="2">
        <f t="shared" si="44"/>
        <v>5.6450167325775215E-2</v>
      </c>
      <c r="FT38" s="2">
        <f t="shared" si="44"/>
        <v>5.217271232340992E-2</v>
      </c>
      <c r="FU38" s="2">
        <f t="shared" si="44"/>
        <v>4.6541154286162845E-2</v>
      </c>
      <c r="FW38" s="2">
        <f t="shared" si="53"/>
        <v>6.3122531118425009E-6</v>
      </c>
      <c r="FX38" s="2">
        <f t="shared" si="45"/>
        <v>9.5435185903440513E-6</v>
      </c>
      <c r="FY38" s="2">
        <f t="shared" si="45"/>
        <v>1.0007455368017017E-5</v>
      </c>
      <c r="FZ38" s="2">
        <f t="shared" si="45"/>
        <v>1.003751594417303E-5</v>
      </c>
      <c r="GA38" s="2">
        <f t="shared" si="45"/>
        <v>8.4629536977844001E-6</v>
      </c>
      <c r="GB38" s="2">
        <f t="shared" si="45"/>
        <v>9.3435202665899737E-6</v>
      </c>
      <c r="GC38" s="2">
        <f t="shared" si="45"/>
        <v>9.5613326017666498E-6</v>
      </c>
      <c r="GD38" s="2">
        <f t="shared" si="45"/>
        <v>1.0582584685213131E-5</v>
      </c>
      <c r="GE38" s="2">
        <f t="shared" si="45"/>
        <v>1.0543465255919666E-5</v>
      </c>
      <c r="GF38" s="2">
        <f t="shared" si="45"/>
        <v>9.0093921151281493E-6</v>
      </c>
      <c r="GG38" s="2">
        <f t="shared" si="45"/>
        <v>8.3980870720011746E-6</v>
      </c>
      <c r="GH38" s="2">
        <f t="shared" si="45"/>
        <v>7.4419874566879088E-6</v>
      </c>
      <c r="GI38" s="2">
        <f t="shared" si="45"/>
        <v>6.7870392988813806E-6</v>
      </c>
      <c r="GJ38" s="2">
        <f t="shared" si="45"/>
        <v>6.5259739087418929E-6</v>
      </c>
      <c r="GK38" s="2">
        <f t="shared" si="45"/>
        <v>5.7971052805517061E-6</v>
      </c>
      <c r="GM38" s="86">
        <f t="shared" si="54"/>
        <v>9.5632994115734426E-10</v>
      </c>
      <c r="GN38" s="86">
        <f t="shared" si="46"/>
        <v>1.6559092609422784E-9</v>
      </c>
      <c r="GO38" s="86">
        <f t="shared" si="46"/>
        <v>2.5361599582364126E-10</v>
      </c>
      <c r="GP38" s="86">
        <f t="shared" si="46"/>
        <v>2.8450126995470764E-10</v>
      </c>
      <c r="GQ38" s="86">
        <f t="shared" si="46"/>
        <v>7.67381933839362E-11</v>
      </c>
      <c r="GR38" s="86">
        <f t="shared" si="46"/>
        <v>3.4582138160147298E-12</v>
      </c>
      <c r="GS38" s="86">
        <f t="shared" si="46"/>
        <v>2.8762173986447991E-13</v>
      </c>
      <c r="GT38" s="86">
        <f t="shared" si="46"/>
        <v>1.0696342115896399E-13</v>
      </c>
      <c r="GU38" s="86">
        <f t="shared" si="46"/>
        <v>3.6266249334880606E-13</v>
      </c>
      <c r="GV38" s="86">
        <f t="shared" si="46"/>
        <v>1.9970324003171849E-13</v>
      </c>
      <c r="GW38" s="86">
        <f t="shared" si="46"/>
        <v>8.0810403933023484E-12</v>
      </c>
      <c r="GX38" s="86">
        <f t="shared" si="46"/>
        <v>1.5650806815486181E-11</v>
      </c>
      <c r="GY38" s="86">
        <f t="shared" si="46"/>
        <v>4.2140021263733711E-12</v>
      </c>
      <c r="GZ38" s="86">
        <f t="shared" si="46"/>
        <v>9.2387843558557471E-14</v>
      </c>
      <c r="HA38" s="86">
        <f t="shared" si="46"/>
        <v>1.315535162369037E-16</v>
      </c>
      <c r="HC38" s="86">
        <f t="shared" si="58"/>
        <v>5.4131199063124266E-23</v>
      </c>
      <c r="HD38" s="86">
        <f t="shared" si="47"/>
        <v>8.1055785138388202E-24</v>
      </c>
      <c r="HE38" s="86">
        <f t="shared" si="47"/>
        <v>1.2328586208594191E-27</v>
      </c>
      <c r="HF38" s="86">
        <f t="shared" si="47"/>
        <v>7.9943780804561169E-27</v>
      </c>
      <c r="HG38" s="86">
        <f t="shared" si="47"/>
        <v>4.6509582420038632E-28</v>
      </c>
      <c r="HH38" s="86">
        <f t="shared" si="47"/>
        <v>8.2347148484680043E-29</v>
      </c>
      <c r="HI38" s="86">
        <f t="shared" si="47"/>
        <v>7.8184186979624391E-31</v>
      </c>
      <c r="HJ38" s="86">
        <f t="shared" si="47"/>
        <v>9.8695450970188692E-32</v>
      </c>
      <c r="HK38" s="86">
        <f t="shared" si="47"/>
        <v>7.6994254640478245E-30</v>
      </c>
      <c r="HL38" s="86">
        <f t="shared" si="47"/>
        <v>3.0008272297574722E-30</v>
      </c>
      <c r="HM38" s="86">
        <f t="shared" si="47"/>
        <v>3.0209206818668411E-29</v>
      </c>
      <c r="HN38" s="86">
        <f t="shared" si="47"/>
        <v>9.3031427724098373E-29</v>
      </c>
      <c r="HO38" s="86">
        <f t="shared" si="47"/>
        <v>2.4985041042385783E-29</v>
      </c>
      <c r="HP38" s="86">
        <f t="shared" si="47"/>
        <v>2.2270380124652272E-34</v>
      </c>
      <c r="HQ38" s="86">
        <f t="shared" si="47"/>
        <v>2.1220546083132986E-39</v>
      </c>
      <c r="HS38" s="86">
        <f t="shared" si="55"/>
        <v>7.370889506228001E-131</v>
      </c>
      <c r="HT38" s="86">
        <f t="shared" si="48"/>
        <v>1.2948959594198445E-130</v>
      </c>
      <c r="HU38" s="86">
        <f t="shared" si="48"/>
        <v>5.3664118270185525E-158</v>
      </c>
      <c r="HV38" s="86">
        <f t="shared" si="48"/>
        <v>4.5987462217290214E-155</v>
      </c>
      <c r="HW38" s="86">
        <f t="shared" si="48"/>
        <v>4.5338760151522199E-162</v>
      </c>
      <c r="HX38" s="86">
        <f t="shared" si="48"/>
        <v>2.721690054173706E-169</v>
      </c>
      <c r="HY38" s="86">
        <f t="shared" si="48"/>
        <v>1.9059548989511144E-181</v>
      </c>
      <c r="HZ38" s="86">
        <f t="shared" si="48"/>
        <v>2.9382976737118584E-184</v>
      </c>
      <c r="IA38" s="86">
        <f t="shared" si="48"/>
        <v>1.8467749980013773E-174</v>
      </c>
      <c r="IB38" s="86">
        <f t="shared" si="48"/>
        <v>2.2850370574857577E-177</v>
      </c>
      <c r="IC38" s="86">
        <f t="shared" si="48"/>
        <v>7.3227802612100027E-174</v>
      </c>
      <c r="ID38" s="86">
        <f t="shared" si="48"/>
        <v>8.8796421798764935E-170</v>
      </c>
      <c r="IE38" s="86">
        <f t="shared" si="48"/>
        <v>2.5542915085627084E-170</v>
      </c>
      <c r="IF38" s="86">
        <f t="shared" si="48"/>
        <v>1.5378596308071314E-91</v>
      </c>
      <c r="IG38" s="86">
        <f t="shared" si="48"/>
        <v>1.0889926180718343E-55</v>
      </c>
      <c r="II38" s="86">
        <f t="shared" si="56"/>
        <v>1.2899754557073274E-231</v>
      </c>
      <c r="IJ38" s="86">
        <f t="shared" si="49"/>
        <v>7.0155687614939669E-231</v>
      </c>
      <c r="IK38" s="86">
        <f t="shared" si="49"/>
        <v>9.0487779489210068E-281</v>
      </c>
      <c r="IL38" s="86">
        <f t="shared" si="49"/>
        <v>1.4112350848037602E-275</v>
      </c>
      <c r="IM38" s="86">
        <f t="shared" si="49"/>
        <v>8.4456259456338497E-288</v>
      </c>
      <c r="IN38" s="86">
        <f t="shared" si="49"/>
        <v>8.906740350780899E-301</v>
      </c>
      <c r="IO38" s="86">
        <f t="shared" si="49"/>
        <v>0</v>
      </c>
      <c r="IP38" s="86">
        <f t="shared" si="49"/>
        <v>0</v>
      </c>
      <c r="IQ38" s="86">
        <f t="shared" si="49"/>
        <v>3.3391082137028445E-306</v>
      </c>
      <c r="IR38" s="86">
        <f t="shared" si="49"/>
        <v>0</v>
      </c>
      <c r="IS38" s="86">
        <f t="shared" si="49"/>
        <v>0</v>
      </c>
      <c r="IT38" s="86">
        <f t="shared" si="49"/>
        <v>6.5253851076587038E-301</v>
      </c>
      <c r="IU38" s="86">
        <f t="shared" si="49"/>
        <v>7.0873243236192158E-303</v>
      </c>
      <c r="IV38" s="86">
        <f t="shared" si="49"/>
        <v>9.8477053259228969E-240</v>
      </c>
      <c r="IW38" s="86">
        <f t="shared" si="49"/>
        <v>3.3380262840408488E-186</v>
      </c>
      <c r="IY38" s="86">
        <f t="shared" si="57"/>
        <v>9.5632994115739844E-10</v>
      </c>
      <c r="IZ38" s="86">
        <f t="shared" si="50"/>
        <v>1.6559092609422864E-9</v>
      </c>
      <c r="JA38" s="86">
        <f t="shared" si="50"/>
        <v>2.5361599582364126E-10</v>
      </c>
      <c r="JB38" s="86">
        <f t="shared" si="50"/>
        <v>2.8450126995470764E-10</v>
      </c>
      <c r="JC38" s="86">
        <f t="shared" si="50"/>
        <v>7.67381933839362E-11</v>
      </c>
      <c r="JD38" s="86">
        <f t="shared" si="50"/>
        <v>3.4582138160147298E-12</v>
      </c>
      <c r="JE38" s="86">
        <f t="shared" si="50"/>
        <v>2.8762173986447991E-13</v>
      </c>
      <c r="JF38" s="86">
        <f t="shared" si="50"/>
        <v>1.0696342115896399E-13</v>
      </c>
      <c r="JG38" s="86">
        <f t="shared" si="50"/>
        <v>3.6266249334880606E-13</v>
      </c>
      <c r="JH38" s="86">
        <f t="shared" si="50"/>
        <v>1.9970324003171849E-13</v>
      </c>
      <c r="JI38" s="86">
        <f t="shared" si="50"/>
        <v>8.0810403933023484E-12</v>
      </c>
      <c r="JJ38" s="86">
        <f t="shared" si="50"/>
        <v>1.5650806815486181E-11</v>
      </c>
      <c r="JK38" s="86">
        <f t="shared" si="50"/>
        <v>4.2140021263733711E-12</v>
      </c>
      <c r="JL38" s="86">
        <f t="shared" si="50"/>
        <v>9.2387843558557471E-14</v>
      </c>
      <c r="JM38" s="86">
        <f t="shared" si="50"/>
        <v>1.315535162369037E-16</v>
      </c>
    </row>
    <row r="39" spans="2:273" x14ac:dyDescent="0.25">
      <c r="B39" s="2">
        <v>12</v>
      </c>
      <c r="C39" s="37">
        <v>97.444000000000003</v>
      </c>
      <c r="D39" s="37">
        <v>98.206999999999994</v>
      </c>
      <c r="E39" s="37">
        <v>97.085999999999999</v>
      </c>
      <c r="F39" s="37">
        <v>96.706999999999994</v>
      </c>
      <c r="G39" s="37">
        <v>96.465999999999994</v>
      </c>
      <c r="H39" s="37">
        <v>101.63200000000001</v>
      </c>
      <c r="I39" s="37">
        <v>100.22799999999999</v>
      </c>
      <c r="J39" s="37">
        <v>103.105</v>
      </c>
      <c r="K39" s="37">
        <v>103.789</v>
      </c>
      <c r="L39" s="37">
        <v>105.509</v>
      </c>
      <c r="M39" s="37">
        <v>109.667</v>
      </c>
      <c r="N39" s="37">
        <v>106.73699999999999</v>
      </c>
      <c r="O39" s="37">
        <v>106.57899999999999</v>
      </c>
      <c r="P39" s="37">
        <v>105.684</v>
      </c>
      <c r="Q39" s="37">
        <v>104.684</v>
      </c>
      <c r="S39" s="4">
        <f t="shared" si="7"/>
        <v>97.897838004518846</v>
      </c>
      <c r="T39" s="4">
        <f t="shared" si="7"/>
        <v>100.60882274245844</v>
      </c>
      <c r="U39" s="4">
        <f t="shared" si="7"/>
        <v>98.643429992989681</v>
      </c>
      <c r="V39" s="4">
        <f t="shared" si="7"/>
        <v>98.866966358440891</v>
      </c>
      <c r="W39" s="4">
        <f t="shared" si="7"/>
        <v>98.574476510801134</v>
      </c>
      <c r="X39" s="4">
        <f t="shared" si="7"/>
        <v>101.28393965077767</v>
      </c>
      <c r="Y39" s="4">
        <f t="shared" si="7"/>
        <v>100.27034309136404</v>
      </c>
      <c r="Z39" s="4">
        <f t="shared" si="7"/>
        <v>102.35786159791526</v>
      </c>
      <c r="AA39" s="4">
        <f t="shared" si="7"/>
        <v>104.17077083090814</v>
      </c>
      <c r="AB39" s="4">
        <f t="shared" si="7"/>
        <v>105.20497331766992</v>
      </c>
      <c r="AC39" s="4">
        <f t="shared" si="7"/>
        <v>107.29727999919967</v>
      </c>
      <c r="AD39" s="4">
        <f t="shared" si="7"/>
        <v>106.65889557671284</v>
      </c>
      <c r="AE39" s="4">
        <f t="shared" si="7"/>
        <v>105.71354853034775</v>
      </c>
      <c r="AF39" s="4">
        <f t="shared" si="7"/>
        <v>105.1346067167532</v>
      </c>
      <c r="AG39" s="4" t="e">
        <f t="shared" si="7"/>
        <v>#N/A</v>
      </c>
      <c r="AI39" s="4">
        <f t="shared" si="8"/>
        <v>-0.45383800451884326</v>
      </c>
      <c r="AJ39" s="4">
        <f t="shared" si="8"/>
        <v>-2.4018227424584495</v>
      </c>
      <c r="AK39" s="4">
        <f t="shared" si="8"/>
        <v>-1.5574299929896824</v>
      </c>
      <c r="AL39" s="4">
        <f t="shared" si="8"/>
        <v>-2.1599663584408972</v>
      </c>
      <c r="AM39" s="4">
        <f t="shared" si="8"/>
        <v>-2.1084765108011396</v>
      </c>
      <c r="AN39" s="4">
        <f t="shared" si="8"/>
        <v>0.34806034922233664</v>
      </c>
      <c r="AO39" s="4">
        <f t="shared" si="8"/>
        <v>-4.2343091364045904E-2</v>
      </c>
      <c r="AP39" s="4">
        <f t="shared" si="8"/>
        <v>0.7471384020847438</v>
      </c>
      <c r="AQ39" s="4">
        <f t="shared" si="8"/>
        <v>-0.38177083090813824</v>
      </c>
      <c r="AR39" s="4">
        <f t="shared" si="8"/>
        <v>0.30402668233007546</v>
      </c>
      <c r="AS39" s="4">
        <f t="shared" si="8"/>
        <v>2.3697200008003279</v>
      </c>
      <c r="AT39" s="4">
        <f t="shared" si="8"/>
        <v>7.8104423287157942E-2</v>
      </c>
      <c r="AU39" s="4">
        <f t="shared" si="8"/>
        <v>0.86545146965224262</v>
      </c>
      <c r="AV39" s="4">
        <f t="shared" si="8"/>
        <v>0.54939328324680048</v>
      </c>
      <c r="AW39" s="4">
        <f t="shared" si="8"/>
        <v>0</v>
      </c>
      <c r="AY39" s="2">
        <f t="shared" si="51"/>
        <v>97.897835376022726</v>
      </c>
      <c r="AZ39" s="2">
        <f t="shared" si="9"/>
        <v>100.60881826082436</v>
      </c>
      <c r="BA39" s="2">
        <f t="shared" si="9"/>
        <v>98.64342919867677</v>
      </c>
      <c r="BB39" s="2">
        <f t="shared" si="9"/>
        <v>98.866965452110279</v>
      </c>
      <c r="BC39" s="2">
        <f t="shared" si="9"/>
        <v>98.574476240551434</v>
      </c>
      <c r="BD39" s="2">
        <f t="shared" si="9"/>
        <v>101.28393963553313</v>
      </c>
      <c r="BE39" s="2">
        <f t="shared" si="9"/>
        <v>100.27034308991811</v>
      </c>
      <c r="BF39" s="2">
        <f t="shared" si="9"/>
        <v>102.35786159736648</v>
      </c>
      <c r="BG39" s="2">
        <f t="shared" si="9"/>
        <v>104.17077082914672</v>
      </c>
      <c r="BH39" s="2">
        <f t="shared" si="9"/>
        <v>105.20497331667643</v>
      </c>
      <c r="BI39" s="2">
        <f t="shared" si="9"/>
        <v>107.29727996863112</v>
      </c>
      <c r="BJ39" s="2">
        <f t="shared" si="9"/>
        <v>106.65889551912099</v>
      </c>
      <c r="BK39" s="2">
        <f t="shared" si="9"/>
        <v>105.71354851339791</v>
      </c>
      <c r="BL39" s="2">
        <f t="shared" si="9"/>
        <v>105.1346067162991</v>
      </c>
      <c r="BM39" s="2" t="e">
        <f t="shared" si="9"/>
        <v>#N/A</v>
      </c>
      <c r="BO39" s="2">
        <f t="shared" si="10"/>
        <v>97.444000000000003</v>
      </c>
      <c r="BP39" s="2">
        <f t="shared" si="11"/>
        <v>98.206999999999994</v>
      </c>
      <c r="BQ39" s="2">
        <f t="shared" si="12"/>
        <v>97.085999999999999</v>
      </c>
      <c r="BR39" s="2">
        <f t="shared" si="13"/>
        <v>96.706999999999994</v>
      </c>
      <c r="BS39" s="2">
        <f t="shared" si="14"/>
        <v>96.465999999999994</v>
      </c>
      <c r="BT39" s="2">
        <f t="shared" si="15"/>
        <v>101.63200000000001</v>
      </c>
      <c r="BU39" s="2">
        <f t="shared" si="16"/>
        <v>100.22799999999999</v>
      </c>
      <c r="BV39" s="2">
        <f t="shared" si="17"/>
        <v>103.105</v>
      </c>
      <c r="BW39" s="2">
        <f t="shared" si="18"/>
        <v>103.789</v>
      </c>
      <c r="BX39" s="2">
        <f t="shared" si="19"/>
        <v>105.509</v>
      </c>
      <c r="BY39" s="2">
        <f t="shared" si="20"/>
        <v>109.667</v>
      </c>
      <c r="BZ39" s="2">
        <f t="shared" si="21"/>
        <v>106.73699999999999</v>
      </c>
      <c r="CA39" s="2">
        <f t="shared" si="22"/>
        <v>106.57899999999999</v>
      </c>
      <c r="CB39" s="2">
        <f t="shared" si="23"/>
        <v>105.684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97.910932082551625</v>
      </c>
      <c r="DL39" s="2">
        <f t="shared" si="41"/>
        <v>100.39847287449395</v>
      </c>
      <c r="DM39" s="2">
        <f t="shared" si="41"/>
        <v>98.505520825515902</v>
      </c>
      <c r="DN39" s="2">
        <f t="shared" si="41"/>
        <v>98.834965654520929</v>
      </c>
      <c r="DO39" s="2">
        <f t="shared" si="41"/>
        <v>98.640977327935218</v>
      </c>
      <c r="DP39" s="2">
        <f t="shared" si="41"/>
        <v>101.30022762762765</v>
      </c>
      <c r="DQ39" s="2">
        <f t="shared" si="41"/>
        <v>100.01380000000003</v>
      </c>
      <c r="DR39" s="2">
        <f t="shared" si="41"/>
        <v>102.29922459893051</v>
      </c>
      <c r="DS39" s="2">
        <f t="shared" si="41"/>
        <v>104.17551596638657</v>
      </c>
      <c r="DT39" s="2">
        <f t="shared" si="41"/>
        <v>104.91157310924369</v>
      </c>
      <c r="DU39" s="2">
        <f t="shared" si="41"/>
        <v>107.24705026078712</v>
      </c>
      <c r="DV39" s="2">
        <f t="shared" si="41"/>
        <v>106.89247499726449</v>
      </c>
      <c r="DW39" s="2">
        <f t="shared" si="41"/>
        <v>105.85490349053505</v>
      </c>
      <c r="DX39" s="2">
        <f t="shared" si="41"/>
        <v>104.89018869365927</v>
      </c>
      <c r="DY39" s="2">
        <f t="shared" si="41"/>
        <v>103.8297677419355</v>
      </c>
      <c r="EA39" s="2">
        <f t="shared" si="42"/>
        <v>97.722382452356442</v>
      </c>
      <c r="EB39" s="2">
        <f t="shared" si="42"/>
        <v>103.24648512099408</v>
      </c>
      <c r="EC39" s="2">
        <f t="shared" si="42"/>
        <v>100.43861048969902</v>
      </c>
      <c r="ED39" s="2">
        <f t="shared" si="42"/>
        <v>99.264389078159411</v>
      </c>
      <c r="EE39" s="2">
        <f t="shared" si="42"/>
        <v>97.666895196358553</v>
      </c>
      <c r="EF39" s="2">
        <f t="shared" si="42"/>
        <v>101.05042326313779</v>
      </c>
      <c r="EG39" s="2">
        <f t="shared" si="42"/>
        <v>104.29346794408292</v>
      </c>
      <c r="EH39" s="2">
        <f t="shared" si="42"/>
        <v>103.32966009461988</v>
      </c>
      <c r="EI39" s="2">
        <f t="shared" si="42"/>
        <v>104.09611030228902</v>
      </c>
      <c r="EJ39" s="2">
        <f t="shared" si="42"/>
        <v>109.9453172531376</v>
      </c>
      <c r="EK39" s="2">
        <f t="shared" si="42"/>
        <v>108.01265803014434</v>
      </c>
      <c r="EL39" s="2">
        <f t="shared" si="42"/>
        <v>103.28939088781954</v>
      </c>
      <c r="EM39" s="2">
        <f t="shared" si="42"/>
        <v>103.55834992707148</v>
      </c>
      <c r="EN39" s="2">
        <f t="shared" si="42"/>
        <v>109.18417032878169</v>
      </c>
      <c r="EO39" s="2">
        <f t="shared" si="42"/>
        <v>102.93602784992056</v>
      </c>
      <c r="EQ39" s="2">
        <f t="shared" si="43"/>
        <v>97.683480952465075</v>
      </c>
      <c r="ER39" s="2">
        <f t="shared" si="43"/>
        <v>102.06306607053963</v>
      </c>
      <c r="ES39" s="2">
        <f t="shared" si="43"/>
        <v>99.419507720028989</v>
      </c>
      <c r="ET39" s="2">
        <f t="shared" si="43"/>
        <v>98.240764723080176</v>
      </c>
      <c r="EU39" s="2">
        <f t="shared" si="43"/>
        <v>97.485098087045827</v>
      </c>
      <c r="EV39" s="2">
        <f t="shared" si="43"/>
        <v>100.49059133443284</v>
      </c>
      <c r="EW39" s="2">
        <f t="shared" si="43"/>
        <v>101.57409353375492</v>
      </c>
      <c r="EX39" s="2">
        <f t="shared" si="43"/>
        <v>102.87028471058809</v>
      </c>
      <c r="EY39" s="2">
        <f t="shared" si="43"/>
        <v>104.13431796672944</v>
      </c>
      <c r="EZ39" s="2">
        <f t="shared" si="43"/>
        <v>106.87247470667654</v>
      </c>
      <c r="FA39" s="2">
        <f t="shared" si="43"/>
        <v>106.68886192470931</v>
      </c>
      <c r="FB39" s="2">
        <f t="shared" si="43"/>
        <v>105.2427426974683</v>
      </c>
      <c r="FC39" s="2">
        <f t="shared" si="43"/>
        <v>106.70181649883338</v>
      </c>
      <c r="FD39" s="2">
        <f t="shared" si="43"/>
        <v>109.9847552695289</v>
      </c>
      <c r="FE39" s="2">
        <f t="shared" si="43"/>
        <v>108.28355884489851</v>
      </c>
      <c r="FG39" s="2">
        <f t="shared" si="44"/>
        <v>6.9458833032856118E-2</v>
      </c>
      <c r="FH39" s="2">
        <f t="shared" si="44"/>
        <v>7.3861258912145858E-2</v>
      </c>
      <c r="FI39" s="2">
        <f t="shared" si="44"/>
        <v>7.1346693470025507E-2</v>
      </c>
      <c r="FJ39" s="2">
        <f t="shared" si="44"/>
        <v>7.454428832104687E-2</v>
      </c>
      <c r="FK39" s="2">
        <f t="shared" si="44"/>
        <v>6.8268781710831186E-2</v>
      </c>
      <c r="FL39" s="2">
        <f t="shared" si="44"/>
        <v>6.5180032677639471E-2</v>
      </c>
      <c r="FM39" s="2">
        <f t="shared" si="44"/>
        <v>5.9951286548803821E-2</v>
      </c>
      <c r="FN39" s="2">
        <f t="shared" si="44"/>
        <v>5.6910237537260724E-2</v>
      </c>
      <c r="FO39" s="2">
        <f t="shared" si="44"/>
        <v>5.976373348060153E-2</v>
      </c>
      <c r="FP39" s="2">
        <f t="shared" si="44"/>
        <v>5.8292705073392223E-2</v>
      </c>
      <c r="FQ39" s="2">
        <f t="shared" si="44"/>
        <v>6.5623547438133409E-2</v>
      </c>
      <c r="FR39" s="2">
        <f t="shared" si="44"/>
        <v>6.4832074506818091E-2</v>
      </c>
      <c r="FS39" s="2">
        <f t="shared" si="44"/>
        <v>6.1561102927545013E-2</v>
      </c>
      <c r="FT39" s="2">
        <f t="shared" si="44"/>
        <v>5.6919734352893096E-2</v>
      </c>
      <c r="FU39" s="2">
        <f t="shared" si="44"/>
        <v>5.0803243836729281E-2</v>
      </c>
      <c r="FW39" s="2">
        <f t="shared" si="53"/>
        <v>6.9212436906708939E-6</v>
      </c>
      <c r="FX39" s="2">
        <f t="shared" si="45"/>
        <v>1.0464250413930223E-5</v>
      </c>
      <c r="FY39" s="2">
        <f t="shared" si="45"/>
        <v>1.0972946015513724E-5</v>
      </c>
      <c r="FZ39" s="2">
        <f t="shared" si="45"/>
        <v>1.1005906718089473E-5</v>
      </c>
      <c r="GA39" s="2">
        <f t="shared" si="45"/>
        <v>9.2794366280180333E-6</v>
      </c>
      <c r="GB39" s="2">
        <f t="shared" si="45"/>
        <v>1.0244957012262554E-5</v>
      </c>
      <c r="GC39" s="2">
        <f t="shared" si="45"/>
        <v>1.0483783053038321E-5</v>
      </c>
      <c r="GD39" s="2">
        <f t="shared" si="45"/>
        <v>1.1603561519070015E-5</v>
      </c>
      <c r="GE39" s="2">
        <f t="shared" si="45"/>
        <v>1.1560668005229905E-5</v>
      </c>
      <c r="GF39" s="2">
        <f t="shared" si="45"/>
        <v>9.8785934281711414E-6</v>
      </c>
      <c r="GG39" s="2">
        <f t="shared" si="45"/>
        <v>9.208311902889591E-6</v>
      </c>
      <c r="GH39" s="2">
        <f t="shared" si="45"/>
        <v>8.1599711234555845E-6</v>
      </c>
      <c r="GI39" s="2">
        <f t="shared" si="45"/>
        <v>7.4418357346665818E-6</v>
      </c>
      <c r="GJ39" s="2">
        <f t="shared" si="45"/>
        <v>7.1555835942778125E-6</v>
      </c>
      <c r="GK39" s="2">
        <f t="shared" si="45"/>
        <v>6.3563959857756738E-6</v>
      </c>
      <c r="GM39" s="86">
        <f t="shared" si="54"/>
        <v>2.0654537765772544E-9</v>
      </c>
      <c r="GN39" s="86">
        <f t="shared" si="46"/>
        <v>3.5391733415557595E-9</v>
      </c>
      <c r="GO39" s="86">
        <f t="shared" si="46"/>
        <v>5.9312415203572033E-10</v>
      </c>
      <c r="GP39" s="86">
        <f t="shared" si="46"/>
        <v>6.7131622499058953E-10</v>
      </c>
      <c r="GQ39" s="86">
        <f t="shared" si="46"/>
        <v>1.8845768406291362E-10</v>
      </c>
      <c r="GR39" s="86">
        <f t="shared" si="46"/>
        <v>9.8477968114791051E-12</v>
      </c>
      <c r="GS39" s="86">
        <f t="shared" si="46"/>
        <v>9.022892819440969E-13</v>
      </c>
      <c r="GT39" s="86">
        <f t="shared" si="46"/>
        <v>3.4551172842729745E-13</v>
      </c>
      <c r="GU39" s="86">
        <f t="shared" si="46"/>
        <v>1.1225306332792304E-12</v>
      </c>
      <c r="GV39" s="86">
        <f t="shared" si="46"/>
        <v>6.3097643918582243E-13</v>
      </c>
      <c r="GW39" s="86">
        <f t="shared" si="46"/>
        <v>2.2053040893982111E-11</v>
      </c>
      <c r="GX39" s="86">
        <f t="shared" si="46"/>
        <v>4.1050343154254981E-11</v>
      </c>
      <c r="GY39" s="86">
        <f t="shared" si="46"/>
        <v>1.161344871969159E-11</v>
      </c>
      <c r="GZ39" s="86">
        <f t="shared" si="46"/>
        <v>3.0071125044811384E-13</v>
      </c>
      <c r="HA39" s="86">
        <f t="shared" si="46"/>
        <v>5.6745558402601046E-16</v>
      </c>
      <c r="HC39" s="86">
        <f t="shared" si="58"/>
        <v>2.2114315066523928E-22</v>
      </c>
      <c r="HD39" s="86">
        <f t="shared" si="47"/>
        <v>3.5696282712583708E-23</v>
      </c>
      <c r="HE39" s="86">
        <f t="shared" si="47"/>
        <v>7.2808188359058664E-27</v>
      </c>
      <c r="HF39" s="86">
        <f t="shared" si="47"/>
        <v>4.5202027710853693E-26</v>
      </c>
      <c r="HG39" s="86">
        <f t="shared" si="47"/>
        <v>2.776338186183488E-27</v>
      </c>
      <c r="HH39" s="86">
        <f t="shared" si="47"/>
        <v>5.3311682015427671E-28</v>
      </c>
      <c r="HI39" s="86">
        <f t="shared" si="47"/>
        <v>5.8269586804558448E-30</v>
      </c>
      <c r="HJ39" s="86">
        <f t="shared" si="47"/>
        <v>7.8408511787863298E-31</v>
      </c>
      <c r="HK39" s="86">
        <f t="shared" si="47"/>
        <v>5.3565470358780045E-29</v>
      </c>
      <c r="HL39" s="86">
        <f t="shared" si="47"/>
        <v>2.1192897215727467E-29</v>
      </c>
      <c r="HM39" s="86">
        <f t="shared" si="47"/>
        <v>2.0023279365405764E-28</v>
      </c>
      <c r="HN39" s="86">
        <f t="shared" si="47"/>
        <v>5.8035660654719101E-28</v>
      </c>
      <c r="HO39" s="86">
        <f t="shared" si="47"/>
        <v>1.5755502834839767E-28</v>
      </c>
      <c r="HP39" s="86">
        <f t="shared" si="47"/>
        <v>2.0262699393703877E-33</v>
      </c>
      <c r="HQ39" s="86">
        <f t="shared" si="47"/>
        <v>2.7508999803264033E-38</v>
      </c>
      <c r="HS39" s="86">
        <f t="shared" si="55"/>
        <v>2.3303740871945036E-128</v>
      </c>
      <c r="HT39" s="86">
        <f t="shared" si="48"/>
        <v>4.9487460352402231E-128</v>
      </c>
      <c r="HU39" s="86">
        <f t="shared" si="48"/>
        <v>7.5921242073012754E-155</v>
      </c>
      <c r="HV39" s="86">
        <f t="shared" si="48"/>
        <v>5.6913339557167265E-152</v>
      </c>
      <c r="HW39" s="86">
        <f t="shared" si="48"/>
        <v>6.9468462240599733E-159</v>
      </c>
      <c r="HX39" s="86">
        <f t="shared" si="48"/>
        <v>6.201622867618153E-166</v>
      </c>
      <c r="HY39" s="86">
        <f t="shared" si="48"/>
        <v>7.7527930220159552E-178</v>
      </c>
      <c r="HZ39" s="86">
        <f t="shared" si="48"/>
        <v>1.4634271206598985E-180</v>
      </c>
      <c r="IA39" s="86">
        <f t="shared" si="48"/>
        <v>5.5266624425869241E-171</v>
      </c>
      <c r="IB39" s="86">
        <f t="shared" si="48"/>
        <v>7.347896699062683E-174</v>
      </c>
      <c r="IC39" s="86">
        <f t="shared" si="48"/>
        <v>1.9224665492991412E-170</v>
      </c>
      <c r="ID39" s="86">
        <f t="shared" si="48"/>
        <v>1.7669348512866672E-166</v>
      </c>
      <c r="IE39" s="86">
        <f t="shared" si="48"/>
        <v>4.9737099317002331E-167</v>
      </c>
      <c r="IF39" s="86">
        <f t="shared" si="48"/>
        <v>8.267133407396252E-90</v>
      </c>
      <c r="IG39" s="86">
        <f t="shared" si="48"/>
        <v>1.1479550381787178E-54</v>
      </c>
      <c r="II39" s="86">
        <f t="shared" si="56"/>
        <v>4.2448215321905203E-228</v>
      </c>
      <c r="IJ39" s="86">
        <f t="shared" si="49"/>
        <v>2.9988467670109372E-227</v>
      </c>
      <c r="IK39" s="86">
        <f t="shared" si="49"/>
        <v>2.4934626576231103E-276</v>
      </c>
      <c r="IL39" s="86">
        <f t="shared" si="49"/>
        <v>3.2229015456512664E-271</v>
      </c>
      <c r="IM39" s="86">
        <f t="shared" si="49"/>
        <v>2.5925022481180256E-283</v>
      </c>
      <c r="IN39" s="86">
        <f t="shared" si="49"/>
        <v>4.7912213378606074E-296</v>
      </c>
      <c r="IO39" s="86">
        <f t="shared" si="49"/>
        <v>0</v>
      </c>
      <c r="IP39" s="86">
        <f t="shared" si="49"/>
        <v>0</v>
      </c>
      <c r="IQ39" s="86">
        <f t="shared" si="49"/>
        <v>2.4594570692721329E-301</v>
      </c>
      <c r="IR39" s="86">
        <f t="shared" si="49"/>
        <v>0</v>
      </c>
      <c r="IS39" s="86">
        <f t="shared" si="49"/>
        <v>2.462597981806693E-304</v>
      </c>
      <c r="IT39" s="86">
        <f t="shared" si="49"/>
        <v>2.8617185957927879E-296</v>
      </c>
      <c r="IU39" s="86">
        <f t="shared" si="49"/>
        <v>3.068815519267178E-298</v>
      </c>
      <c r="IV39" s="86">
        <f t="shared" si="49"/>
        <v>4.4158984877351773E-236</v>
      </c>
      <c r="IW39" s="86">
        <f t="shared" si="49"/>
        <v>2.1166659076763922E-183</v>
      </c>
      <c r="IY39" s="86">
        <f t="shared" si="57"/>
        <v>2.0654537765774757E-9</v>
      </c>
      <c r="IZ39" s="86">
        <f t="shared" si="50"/>
        <v>3.5391733415557951E-9</v>
      </c>
      <c r="JA39" s="86">
        <f t="shared" si="50"/>
        <v>5.9312415203572033E-10</v>
      </c>
      <c r="JB39" s="86">
        <f t="shared" si="50"/>
        <v>6.7131622499058953E-10</v>
      </c>
      <c r="JC39" s="86">
        <f t="shared" si="50"/>
        <v>1.8845768406291362E-10</v>
      </c>
      <c r="JD39" s="86">
        <f t="shared" si="50"/>
        <v>9.8477968114791051E-12</v>
      </c>
      <c r="JE39" s="86">
        <f t="shared" si="50"/>
        <v>9.022892819440969E-13</v>
      </c>
      <c r="JF39" s="86">
        <f t="shared" si="50"/>
        <v>3.4551172842729745E-13</v>
      </c>
      <c r="JG39" s="86">
        <f t="shared" si="50"/>
        <v>1.1225306332792304E-12</v>
      </c>
      <c r="JH39" s="86">
        <f t="shared" si="50"/>
        <v>6.3097643918582243E-13</v>
      </c>
      <c r="JI39" s="86">
        <f t="shared" si="50"/>
        <v>2.2053040893982111E-11</v>
      </c>
      <c r="JJ39" s="86">
        <f t="shared" si="50"/>
        <v>4.1050343154254981E-11</v>
      </c>
      <c r="JK39" s="86">
        <f t="shared" si="50"/>
        <v>1.161344871969159E-11</v>
      </c>
      <c r="JL39" s="86">
        <f t="shared" si="50"/>
        <v>3.0071125044811384E-13</v>
      </c>
      <c r="JM39" s="86">
        <f t="shared" si="50"/>
        <v>5.6745558402601046E-16</v>
      </c>
    </row>
    <row r="40" spans="2:273" x14ac:dyDescent="0.25">
      <c r="B40" s="2">
        <v>13</v>
      </c>
      <c r="C40" s="37">
        <v>97.635000000000005</v>
      </c>
      <c r="D40" s="37">
        <v>100.36199999999999</v>
      </c>
      <c r="E40" s="37">
        <v>96.861999999999995</v>
      </c>
      <c r="F40" s="37">
        <v>98.671999999999997</v>
      </c>
      <c r="G40" s="37">
        <v>98.706999999999994</v>
      </c>
      <c r="H40" s="37">
        <v>102.158</v>
      </c>
      <c r="I40" s="37">
        <v>99.683999999999997</v>
      </c>
      <c r="J40" s="37">
        <v>102.07</v>
      </c>
      <c r="K40" s="37">
        <v>106.07</v>
      </c>
      <c r="L40" s="37">
        <v>104.404</v>
      </c>
      <c r="M40" s="37">
        <v>106.63200000000001</v>
      </c>
      <c r="N40" s="37">
        <v>108.491</v>
      </c>
      <c r="O40" s="37">
        <v>104.491</v>
      </c>
      <c r="P40" s="37">
        <v>105.08799999999999</v>
      </c>
      <c r="Q40" s="37">
        <v>105.158</v>
      </c>
      <c r="S40" s="4">
        <f t="shared" si="7"/>
        <v>97.972312770172493</v>
      </c>
      <c r="T40" s="4">
        <f t="shared" si="7"/>
        <v>100.72903919956626</v>
      </c>
      <c r="U40" s="4">
        <f t="shared" si="7"/>
        <v>98.749931927383699</v>
      </c>
      <c r="V40" s="4">
        <f t="shared" si="7"/>
        <v>98.983107874769331</v>
      </c>
      <c r="W40" s="4">
        <f t="shared" si="7"/>
        <v>98.650126579182157</v>
      </c>
      <c r="X40" s="4">
        <f t="shared" si="7"/>
        <v>101.38716663653544</v>
      </c>
      <c r="Y40" s="4">
        <f t="shared" si="7"/>
        <v>100.4404657574417</v>
      </c>
      <c r="Z40" s="4">
        <f t="shared" si="7"/>
        <v>102.46373292574008</v>
      </c>
      <c r="AA40" s="4">
        <f t="shared" si="7"/>
        <v>104.26137607701793</v>
      </c>
      <c r="AB40" s="4">
        <f t="shared" si="7"/>
        <v>105.33012809054433</v>
      </c>
      <c r="AC40" s="4">
        <f t="shared" si="7"/>
        <v>107.3428918368965</v>
      </c>
      <c r="AD40" s="4">
        <f t="shared" si="7"/>
        <v>106.68612518992228</v>
      </c>
      <c r="AE40" s="4">
        <f t="shared" si="7"/>
        <v>105.82068577356549</v>
      </c>
      <c r="AF40" s="4">
        <f t="shared" si="7"/>
        <v>105.28697229373984</v>
      </c>
      <c r="AG40" s="4">
        <f t="shared" si="7"/>
        <v>103.87146759396964</v>
      </c>
      <c r="AI40" s="4">
        <f t="shared" si="8"/>
        <v>-0.33731277017248829</v>
      </c>
      <c r="AJ40" s="4">
        <f t="shared" si="8"/>
        <v>-0.36703919956626407</v>
      </c>
      <c r="AK40" s="4">
        <f t="shared" si="8"/>
        <v>-1.8879319273837041</v>
      </c>
      <c r="AL40" s="4">
        <f t="shared" si="8"/>
        <v>-0.3111078747693341</v>
      </c>
      <c r="AM40" s="4">
        <f t="shared" si="8"/>
        <v>5.6873420817836973E-2</v>
      </c>
      <c r="AN40" s="4">
        <f t="shared" si="8"/>
        <v>0.77083336346456122</v>
      </c>
      <c r="AO40" s="4">
        <f t="shared" si="8"/>
        <v>-0.75646575744170264</v>
      </c>
      <c r="AP40" s="4">
        <f t="shared" si="8"/>
        <v>-0.3937329257400819</v>
      </c>
      <c r="AQ40" s="4">
        <f t="shared" si="8"/>
        <v>1.8086239229820649</v>
      </c>
      <c r="AR40" s="4">
        <f t="shared" si="8"/>
        <v>-0.92612809054433853</v>
      </c>
      <c r="AS40" s="4">
        <f t="shared" si="8"/>
        <v>-0.7108918368964936</v>
      </c>
      <c r="AT40" s="4">
        <f t="shared" si="8"/>
        <v>1.8048748100777203</v>
      </c>
      <c r="AU40" s="4">
        <f t="shared" si="8"/>
        <v>-1.3296857735654868</v>
      </c>
      <c r="AV40" s="4">
        <f t="shared" si="8"/>
        <v>-0.1989722937398426</v>
      </c>
      <c r="AW40" s="4">
        <f t="shared" si="8"/>
        <v>1.2865324060303607</v>
      </c>
      <c r="AY40" s="2">
        <f t="shared" si="51"/>
        <v>97.97230728766111</v>
      </c>
      <c r="AZ40" s="2">
        <f t="shared" si="9"/>
        <v>100.72902995158998</v>
      </c>
      <c r="BA40" s="2">
        <f t="shared" si="9"/>
        <v>98.749930138605592</v>
      </c>
      <c r="BB40" s="2">
        <f t="shared" si="9"/>
        <v>98.983105817087647</v>
      </c>
      <c r="BC40" s="2">
        <f t="shared" si="9"/>
        <v>98.650125940792563</v>
      </c>
      <c r="BD40" s="2">
        <f t="shared" si="9"/>
        <v>101.38716659495236</v>
      </c>
      <c r="BE40" s="2">
        <f t="shared" si="9"/>
        <v>100.44046575310497</v>
      </c>
      <c r="BF40" s="2">
        <f t="shared" si="9"/>
        <v>102.46373292404562</v>
      </c>
      <c r="BG40" s="2">
        <f t="shared" si="9"/>
        <v>104.26137607180304</v>
      </c>
      <c r="BH40" s="2">
        <f t="shared" si="9"/>
        <v>105.33012808754273</v>
      </c>
      <c r="BI40" s="2">
        <f t="shared" si="9"/>
        <v>107.34289175688805</v>
      </c>
      <c r="BJ40" s="2">
        <f t="shared" si="9"/>
        <v>106.68612504484223</v>
      </c>
      <c r="BK40" s="2">
        <f t="shared" si="9"/>
        <v>105.82068572874297</v>
      </c>
      <c r="BL40" s="2">
        <f t="shared" si="9"/>
        <v>105.28697229232733</v>
      </c>
      <c r="BM40" s="2">
        <f t="shared" si="9"/>
        <v>103.87146759396627</v>
      </c>
      <c r="BO40" s="2">
        <f t="shared" si="10"/>
        <v>97.635000000000005</v>
      </c>
      <c r="BP40" s="2">
        <f t="shared" si="11"/>
        <v>100.36199999999999</v>
      </c>
      <c r="BQ40" s="2">
        <f t="shared" si="12"/>
        <v>96.861999999999995</v>
      </c>
      <c r="BR40" s="2">
        <f t="shared" si="13"/>
        <v>98.671999999999997</v>
      </c>
      <c r="BS40" s="2">
        <f t="shared" si="14"/>
        <v>98.706999999999994</v>
      </c>
      <c r="BT40" s="2">
        <f t="shared" si="15"/>
        <v>102.158</v>
      </c>
      <c r="BU40" s="2">
        <f t="shared" si="16"/>
        <v>99.683999999999997</v>
      </c>
      <c r="BV40" s="2">
        <f t="shared" si="17"/>
        <v>102.07</v>
      </c>
      <c r="BW40" s="2">
        <f t="shared" si="18"/>
        <v>106.07</v>
      </c>
      <c r="BX40" s="2">
        <f t="shared" si="19"/>
        <v>104.404</v>
      </c>
      <c r="BY40" s="2">
        <f t="shared" si="20"/>
        <v>106.63200000000001</v>
      </c>
      <c r="BZ40" s="2">
        <f t="shared" si="21"/>
        <v>108.491</v>
      </c>
      <c r="CA40" s="2">
        <f t="shared" si="22"/>
        <v>104.491</v>
      </c>
      <c r="CB40" s="2">
        <f t="shared" si="23"/>
        <v>105.08799999999999</v>
      </c>
      <c r="CC40" s="2">
        <f t="shared" si="24"/>
        <v>105.158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98.000737804878071</v>
      </c>
      <c r="DL40" s="2">
        <f t="shared" si="41"/>
        <v>100.52185587044536</v>
      </c>
      <c r="DM40" s="2">
        <f t="shared" si="41"/>
        <v>98.618528048780448</v>
      </c>
      <c r="DN40" s="2">
        <f t="shared" si="41"/>
        <v>98.968307557354933</v>
      </c>
      <c r="DO40" s="2">
        <f t="shared" si="41"/>
        <v>98.736691700404862</v>
      </c>
      <c r="DP40" s="2">
        <f t="shared" si="41"/>
        <v>101.42210806520808</v>
      </c>
      <c r="DQ40" s="2">
        <f t="shared" si="41"/>
        <v>100.18169523809526</v>
      </c>
      <c r="DR40" s="2">
        <f t="shared" si="41"/>
        <v>102.41476898395725</v>
      </c>
      <c r="DS40" s="2">
        <f t="shared" si="41"/>
        <v>104.28139439775912</v>
      </c>
      <c r="DT40" s="2">
        <f t="shared" si="41"/>
        <v>105.02876106442577</v>
      </c>
      <c r="DU40" s="2">
        <f t="shared" si="41"/>
        <v>107.30195874822192</v>
      </c>
      <c r="DV40" s="2">
        <f t="shared" si="41"/>
        <v>106.9513806762228</v>
      </c>
      <c r="DW40" s="2">
        <f t="shared" si="41"/>
        <v>105.98907057664951</v>
      </c>
      <c r="DX40" s="2">
        <f t="shared" si="41"/>
        <v>105.03717830404888</v>
      </c>
      <c r="DY40" s="2">
        <f t="shared" si="41"/>
        <v>103.92943145161291</v>
      </c>
      <c r="EA40" s="2">
        <f t="shared" si="42"/>
        <v>97.624940767447853</v>
      </c>
      <c r="EB40" s="2">
        <f t="shared" si="42"/>
        <v>103.09835889470239</v>
      </c>
      <c r="EC40" s="2">
        <f t="shared" si="42"/>
        <v>100.30993322286007</v>
      </c>
      <c r="ED40" s="2">
        <f t="shared" si="42"/>
        <v>99.150809140835889</v>
      </c>
      <c r="EE40" s="2">
        <f t="shared" si="42"/>
        <v>97.57265710945704</v>
      </c>
      <c r="EF40" s="2">
        <f t="shared" si="42"/>
        <v>100.93021367710038</v>
      </c>
      <c r="EG40" s="2">
        <f t="shared" si="42"/>
        <v>104.14149163653893</v>
      </c>
      <c r="EH40" s="2">
        <f t="shared" si="42"/>
        <v>103.20383848608209</v>
      </c>
      <c r="EI40" s="2">
        <f t="shared" si="42"/>
        <v>103.97414059695014</v>
      </c>
      <c r="EJ40" s="2">
        <f t="shared" si="42"/>
        <v>109.77079369642436</v>
      </c>
      <c r="EK40" s="2">
        <f t="shared" si="42"/>
        <v>107.87461641091024</v>
      </c>
      <c r="EL40" s="2">
        <f t="shared" si="42"/>
        <v>103.19637180600319</v>
      </c>
      <c r="EM40" s="2">
        <f t="shared" si="42"/>
        <v>103.47930133469201</v>
      </c>
      <c r="EN40" s="2">
        <f t="shared" si="42"/>
        <v>109.06144481989789</v>
      </c>
      <c r="EO40" s="2">
        <f t="shared" si="42"/>
        <v>102.88310988678484</v>
      </c>
      <c r="EQ40" s="2">
        <f t="shared" si="43"/>
        <v>97.585782993986015</v>
      </c>
      <c r="ER40" s="2">
        <f t="shared" si="43"/>
        <v>101.9286813554435</v>
      </c>
      <c r="ES40" s="2">
        <f t="shared" si="43"/>
        <v>99.302674133169688</v>
      </c>
      <c r="ET40" s="2">
        <f t="shared" si="43"/>
        <v>98.139151822099862</v>
      </c>
      <c r="EU40" s="2">
        <f t="shared" si="43"/>
        <v>97.392725484657845</v>
      </c>
      <c r="EV40" s="2">
        <f t="shared" si="43"/>
        <v>100.37718073564176</v>
      </c>
      <c r="EW40" s="2">
        <f t="shared" si="43"/>
        <v>101.45351822004437</v>
      </c>
      <c r="EX40" s="2">
        <f t="shared" si="43"/>
        <v>102.74935701658737</v>
      </c>
      <c r="EY40" s="2">
        <f t="shared" si="43"/>
        <v>104.01167478034765</v>
      </c>
      <c r="EZ40" s="2">
        <f t="shared" si="43"/>
        <v>106.73394660174151</v>
      </c>
      <c r="FA40" s="2">
        <f t="shared" si="43"/>
        <v>106.56605437250823</v>
      </c>
      <c r="FB40" s="2">
        <f t="shared" si="43"/>
        <v>105.12644293146796</v>
      </c>
      <c r="FC40" s="2">
        <f t="shared" si="43"/>
        <v>106.58699711408575</v>
      </c>
      <c r="FD40" s="2">
        <f t="shared" si="43"/>
        <v>109.85256482242409</v>
      </c>
      <c r="FE40" s="2">
        <f t="shared" si="43"/>
        <v>108.16790339445276</v>
      </c>
      <c r="FG40" s="2">
        <f t="shared" si="44"/>
        <v>7.5653124472477476E-2</v>
      </c>
      <c r="FH40" s="2">
        <f t="shared" si="44"/>
        <v>8.0414228065260288E-2</v>
      </c>
      <c r="FI40" s="2">
        <f t="shared" si="44"/>
        <v>7.7695286002841771E-2</v>
      </c>
      <c r="FJ40" s="2">
        <f t="shared" si="44"/>
        <v>8.115254592019952E-2</v>
      </c>
      <c r="FK40" s="2">
        <f t="shared" si="44"/>
        <v>7.4365426540431004E-2</v>
      </c>
      <c r="FL40" s="2">
        <f t="shared" si="44"/>
        <v>7.1021867054621338E-2</v>
      </c>
      <c r="FM40" s="2">
        <f t="shared" si="44"/>
        <v>6.5357252705834298E-2</v>
      </c>
      <c r="FN40" s="2">
        <f t="shared" si="44"/>
        <v>6.2060087662095122E-2</v>
      </c>
      <c r="FO40" s="2">
        <f t="shared" si="44"/>
        <v>6.5153959648024021E-2</v>
      </c>
      <c r="FP40" s="2">
        <f t="shared" si="44"/>
        <v>6.3559224614779392E-2</v>
      </c>
      <c r="FQ40" s="2">
        <f t="shared" si="44"/>
        <v>7.1502091909182663E-2</v>
      </c>
      <c r="FR40" s="2">
        <f t="shared" si="44"/>
        <v>7.0645079499519287E-2</v>
      </c>
      <c r="FS40" s="2">
        <f t="shared" si="44"/>
        <v>6.7101868682565749E-2</v>
      </c>
      <c r="FT40" s="2">
        <f t="shared" si="44"/>
        <v>6.2070387291154668E-2</v>
      </c>
      <c r="FU40" s="2">
        <f t="shared" si="44"/>
        <v>5.5432949805042576E-2</v>
      </c>
      <c r="FW40" s="2">
        <f t="shared" si="53"/>
        <v>7.5889877294744439E-6</v>
      </c>
      <c r="FX40" s="2">
        <f t="shared" si="45"/>
        <v>1.1473810834218586E-5</v>
      </c>
      <c r="FY40" s="2">
        <f t="shared" si="45"/>
        <v>1.2031583316230922E-5</v>
      </c>
      <c r="FZ40" s="2">
        <f t="shared" si="45"/>
        <v>1.2067723931299293E-5</v>
      </c>
      <c r="GA40" s="2">
        <f t="shared" si="45"/>
        <v>1.0174690826086848E-5</v>
      </c>
      <c r="GB40" s="2">
        <f t="shared" si="45"/>
        <v>1.1233360881148035E-5</v>
      </c>
      <c r="GC40" s="2">
        <f t="shared" si="45"/>
        <v>1.1495227903829242E-5</v>
      </c>
      <c r="GD40" s="2">
        <f t="shared" si="45"/>
        <v>1.2723037959943887E-5</v>
      </c>
      <c r="GE40" s="2">
        <f t="shared" si="45"/>
        <v>1.2676006262370766E-5</v>
      </c>
      <c r="GF40" s="2">
        <f t="shared" si="45"/>
        <v>1.0831651979242652E-5</v>
      </c>
      <c r="GG40" s="2">
        <f t="shared" si="45"/>
        <v>1.0096704254878789E-5</v>
      </c>
      <c r="GH40" s="2">
        <f t="shared" si="45"/>
        <v>8.9472233742422929E-6</v>
      </c>
      <c r="GI40" s="2">
        <f t="shared" si="45"/>
        <v>8.1598047638062092E-6</v>
      </c>
      <c r="GJ40" s="2">
        <f t="shared" si="45"/>
        <v>7.8459359753024207E-6</v>
      </c>
      <c r="GK40" s="2">
        <f t="shared" si="45"/>
        <v>6.96964533029487E-6</v>
      </c>
      <c r="GM40" s="86">
        <f t="shared" si="54"/>
        <v>4.3945088361675123E-9</v>
      </c>
      <c r="GN40" s="86">
        <f t="shared" si="46"/>
        <v>7.451692272411279E-9</v>
      </c>
      <c r="GO40" s="86">
        <f t="shared" si="46"/>
        <v>1.3635182941260219E-9</v>
      </c>
      <c r="GP40" s="86">
        <f t="shared" si="46"/>
        <v>1.5563835397545356E-9</v>
      </c>
      <c r="GQ40" s="86">
        <f t="shared" si="46"/>
        <v>4.5447618602312427E-10</v>
      </c>
      <c r="GR40" s="86">
        <f t="shared" si="46"/>
        <v>2.7438994730586867E-11</v>
      </c>
      <c r="GS40" s="86">
        <f t="shared" si="46"/>
        <v>2.764162428628971E-12</v>
      </c>
      <c r="GT40" s="86">
        <f t="shared" si="46"/>
        <v>1.0894680890784277E-12</v>
      </c>
      <c r="GU40" s="86">
        <f t="shared" si="46"/>
        <v>3.3942701127883673E-12</v>
      </c>
      <c r="GV40" s="86">
        <f t="shared" si="46"/>
        <v>1.9468769200856632E-12</v>
      </c>
      <c r="GW40" s="86">
        <f t="shared" si="46"/>
        <v>5.8948759341933293E-11</v>
      </c>
      <c r="GX40" s="86">
        <f t="shared" si="46"/>
        <v>1.0557912335562076E-10</v>
      </c>
      <c r="GY40" s="86">
        <f t="shared" si="46"/>
        <v>3.1353702644855657E-11</v>
      </c>
      <c r="GZ40" s="86">
        <f t="shared" si="46"/>
        <v>9.5526583329094805E-13</v>
      </c>
      <c r="HA40" s="86">
        <f t="shared" si="46"/>
        <v>2.374046675380891E-15</v>
      </c>
      <c r="HC40" s="86">
        <f t="shared" si="58"/>
        <v>8.8555223611904912E-22</v>
      </c>
      <c r="HD40" s="86">
        <f t="shared" si="47"/>
        <v>1.5387609924475959E-22</v>
      </c>
      <c r="HE40" s="86">
        <f t="shared" si="47"/>
        <v>4.1881389194952273E-26</v>
      </c>
      <c r="HF40" s="86">
        <f t="shared" si="47"/>
        <v>2.4906635584881644E-25</v>
      </c>
      <c r="HG40" s="86">
        <f t="shared" si="47"/>
        <v>1.6144338629153943E-26</v>
      </c>
      <c r="HH40" s="86">
        <f t="shared" si="47"/>
        <v>3.3565273698218775E-27</v>
      </c>
      <c r="HI40" s="86">
        <f t="shared" si="47"/>
        <v>4.2141928701110479E-29</v>
      </c>
      <c r="HJ40" s="86">
        <f t="shared" si="47"/>
        <v>6.0386788230315106E-30</v>
      </c>
      <c r="HK40" s="86">
        <f t="shared" si="47"/>
        <v>3.6201014283945912E-28</v>
      </c>
      <c r="HL40" s="86">
        <f t="shared" si="47"/>
        <v>1.4538961990132483E-28</v>
      </c>
      <c r="HM40" s="86">
        <f t="shared" si="47"/>
        <v>1.2903576905204548E-27</v>
      </c>
      <c r="HN40" s="86">
        <f t="shared" si="47"/>
        <v>3.5246101904164582E-27</v>
      </c>
      <c r="HO40" s="86">
        <f t="shared" si="47"/>
        <v>9.6747059052428216E-28</v>
      </c>
      <c r="HP40" s="86">
        <f t="shared" si="47"/>
        <v>1.784745099279755E-32</v>
      </c>
      <c r="HQ40" s="86">
        <f t="shared" si="47"/>
        <v>3.4332455918979413E-37</v>
      </c>
      <c r="HS40" s="86">
        <f t="shared" si="55"/>
        <v>6.9651149063846952E-126</v>
      </c>
      <c r="HT40" s="86">
        <f t="shared" si="48"/>
        <v>1.7809833416704214E-125</v>
      </c>
      <c r="HU40" s="86">
        <f t="shared" si="48"/>
        <v>9.9766148193063552E-152</v>
      </c>
      <c r="HV40" s="86">
        <f t="shared" si="48"/>
        <v>6.5510556721363499E-149</v>
      </c>
      <c r="HW40" s="86">
        <f t="shared" si="48"/>
        <v>9.8894682204199895E-156</v>
      </c>
      <c r="HX40" s="86">
        <f t="shared" si="48"/>
        <v>1.3068126384420302E-162</v>
      </c>
      <c r="HY40" s="86">
        <f t="shared" si="48"/>
        <v>2.8987560622005116E-174</v>
      </c>
      <c r="HZ40" s="86">
        <f t="shared" si="48"/>
        <v>6.6809299600975706E-177</v>
      </c>
      <c r="IA40" s="86">
        <f t="shared" si="48"/>
        <v>1.5247610394031549E-167</v>
      </c>
      <c r="IB40" s="86">
        <f t="shared" si="48"/>
        <v>2.1781226965066902E-170</v>
      </c>
      <c r="IC40" s="86">
        <f t="shared" si="48"/>
        <v>4.6640514590612893E-167</v>
      </c>
      <c r="ID40" s="86">
        <f t="shared" si="48"/>
        <v>3.2611301558646535E-163</v>
      </c>
      <c r="IE40" s="86">
        <f t="shared" si="48"/>
        <v>8.9888733490399267E-164</v>
      </c>
      <c r="IF40" s="86">
        <f t="shared" si="48"/>
        <v>4.2756959700769289E-88</v>
      </c>
      <c r="IG40" s="86">
        <f t="shared" si="48"/>
        <v>1.1833178431666265E-53</v>
      </c>
      <c r="II40" s="86">
        <f t="shared" si="56"/>
        <v>1.3122838851179337E-224</v>
      </c>
      <c r="IJ40" s="86">
        <f t="shared" si="49"/>
        <v>1.1991010865747153E-223</v>
      </c>
      <c r="IK40" s="86">
        <f t="shared" si="49"/>
        <v>6.3300215796188614E-272</v>
      </c>
      <c r="IL40" s="86">
        <f t="shared" si="49"/>
        <v>6.7909439830239729E-267</v>
      </c>
      <c r="IM40" s="86">
        <f t="shared" si="49"/>
        <v>7.3339349155460913E-279</v>
      </c>
      <c r="IN40" s="86">
        <f t="shared" si="49"/>
        <v>2.3629523115795954E-291</v>
      </c>
      <c r="IO40" s="86">
        <f t="shared" si="49"/>
        <v>0</v>
      </c>
      <c r="IP40" s="86">
        <f t="shared" si="49"/>
        <v>0</v>
      </c>
      <c r="IQ40" s="86">
        <f t="shared" si="49"/>
        <v>1.6551192117484216E-296</v>
      </c>
      <c r="IR40" s="86">
        <f t="shared" si="49"/>
        <v>4.1025766807243809E-305</v>
      </c>
      <c r="IS40" s="86">
        <f t="shared" si="49"/>
        <v>1.4875130730990318E-299</v>
      </c>
      <c r="IT40" s="86">
        <f t="shared" si="49"/>
        <v>1.1543891078332491E-291</v>
      </c>
      <c r="IU40" s="86">
        <f t="shared" si="49"/>
        <v>1.2231744647707261E-293</v>
      </c>
      <c r="IV40" s="86">
        <f t="shared" si="49"/>
        <v>1.8555681855935001E-232</v>
      </c>
      <c r="IW40" s="86">
        <f t="shared" si="49"/>
        <v>1.2775566282348548E-180</v>
      </c>
      <c r="IY40" s="86">
        <f t="shared" si="57"/>
        <v>4.3945088361683982E-9</v>
      </c>
      <c r="IZ40" s="86">
        <f t="shared" si="50"/>
        <v>7.4516922724114328E-9</v>
      </c>
      <c r="JA40" s="86">
        <f t="shared" si="50"/>
        <v>1.3635182941260219E-9</v>
      </c>
      <c r="JB40" s="86">
        <f t="shared" si="50"/>
        <v>1.5563835397545358E-9</v>
      </c>
      <c r="JC40" s="86">
        <f t="shared" si="50"/>
        <v>4.5447618602312427E-10</v>
      </c>
      <c r="JD40" s="86">
        <f t="shared" si="50"/>
        <v>2.743899473058687E-11</v>
      </c>
      <c r="JE40" s="86">
        <f t="shared" si="50"/>
        <v>2.764162428628971E-12</v>
      </c>
      <c r="JF40" s="86">
        <f t="shared" si="50"/>
        <v>1.0894680890784277E-12</v>
      </c>
      <c r="JG40" s="86">
        <f t="shared" si="50"/>
        <v>3.3942701127883677E-12</v>
      </c>
      <c r="JH40" s="86">
        <f t="shared" si="50"/>
        <v>1.9468769200856632E-12</v>
      </c>
      <c r="JI40" s="86">
        <f t="shared" si="50"/>
        <v>5.8948759341933293E-11</v>
      </c>
      <c r="JJ40" s="86">
        <f t="shared" si="50"/>
        <v>1.0557912335562076E-10</v>
      </c>
      <c r="JK40" s="86">
        <f t="shared" si="50"/>
        <v>3.1353702644855657E-11</v>
      </c>
      <c r="JL40" s="86">
        <f t="shared" si="50"/>
        <v>9.5526583329094805E-13</v>
      </c>
      <c r="JM40" s="86">
        <f t="shared" si="50"/>
        <v>2.374046675380891E-15</v>
      </c>
    </row>
    <row r="41" spans="2:273" x14ac:dyDescent="0.25">
      <c r="B41" s="2">
        <v>14</v>
      </c>
      <c r="C41" s="37">
        <v>98.856999999999999</v>
      </c>
      <c r="D41" s="37">
        <v>101.155</v>
      </c>
      <c r="E41" s="37">
        <v>99.828000000000003</v>
      </c>
      <c r="F41" s="37">
        <v>101.05200000000001</v>
      </c>
      <c r="G41" s="37">
        <v>96.069000000000003</v>
      </c>
      <c r="H41" s="37">
        <v>102.596</v>
      </c>
      <c r="I41" s="37">
        <v>99.298000000000002</v>
      </c>
      <c r="J41" s="37">
        <v>104.56100000000001</v>
      </c>
      <c r="K41" s="37">
        <v>103.386</v>
      </c>
      <c r="L41" s="37">
        <v>106.053</v>
      </c>
      <c r="M41" s="37">
        <v>106.018</v>
      </c>
      <c r="N41" s="37">
        <v>107.333</v>
      </c>
      <c r="O41" s="37">
        <v>104.965</v>
      </c>
      <c r="P41" s="37">
        <v>105.316</v>
      </c>
      <c r="Q41" s="37">
        <v>104.842</v>
      </c>
      <c r="S41" s="4">
        <f t="shared" si="7"/>
        <v>98.044187225422903</v>
      </c>
      <c r="T41" s="4">
        <f t="shared" si="7"/>
        <v>100.84691544345554</v>
      </c>
      <c r="U41" s="4">
        <f t="shared" si="7"/>
        <v>98.854110642682159</v>
      </c>
      <c r="V41" s="4">
        <f t="shared" si="7"/>
        <v>99.095953109017245</v>
      </c>
      <c r="W41" s="4">
        <f t="shared" si="7"/>
        <v>98.722787837353366</v>
      </c>
      <c r="X41" s="4">
        <f t="shared" si="7"/>
        <v>101.48721262245789</v>
      </c>
      <c r="Y41" s="4">
        <f t="shared" si="7"/>
        <v>100.60876974197143</v>
      </c>
      <c r="Z41" s="4">
        <f t="shared" si="7"/>
        <v>102.56735515149866</v>
      </c>
      <c r="AA41" s="4">
        <f t="shared" si="7"/>
        <v>104.34928452507094</v>
      </c>
      <c r="AB41" s="4">
        <f t="shared" si="7"/>
        <v>105.45417180517661</v>
      </c>
      <c r="AC41" s="4">
        <f t="shared" si="7"/>
        <v>107.38641842588628</v>
      </c>
      <c r="AD41" s="4">
        <f t="shared" si="7"/>
        <v>106.70971996017089</v>
      </c>
      <c r="AE41" s="4">
        <f t="shared" si="7"/>
        <v>105.92420831229626</v>
      </c>
      <c r="AF41" s="4">
        <f t="shared" si="7"/>
        <v>105.4381838856644</v>
      </c>
      <c r="AG41" s="4">
        <f t="shared" si="7"/>
        <v>103.95665214972523</v>
      </c>
      <c r="AI41" s="4">
        <f t="shared" si="8"/>
        <v>0.81281277457709677</v>
      </c>
      <c r="AJ41" s="4">
        <f t="shared" si="8"/>
        <v>0.30808455654445766</v>
      </c>
      <c r="AK41" s="4">
        <f t="shared" si="8"/>
        <v>0.97388935731784443</v>
      </c>
      <c r="AL41" s="4">
        <f t="shared" si="8"/>
        <v>1.956046890982762</v>
      </c>
      <c r="AM41" s="4">
        <f t="shared" si="8"/>
        <v>-2.653787837353363</v>
      </c>
      <c r="AN41" s="4">
        <f t="shared" si="8"/>
        <v>1.1087873775421144</v>
      </c>
      <c r="AO41" s="4">
        <f t="shared" si="8"/>
        <v>-1.310769741971427</v>
      </c>
      <c r="AP41" s="4">
        <f t="shared" si="8"/>
        <v>1.9936448485013472</v>
      </c>
      <c r="AQ41" s="4">
        <f t="shared" si="8"/>
        <v>-0.96328452507094653</v>
      </c>
      <c r="AR41" s="4">
        <f t="shared" si="8"/>
        <v>0.59882819482338334</v>
      </c>
      <c r="AS41" s="4">
        <f t="shared" si="8"/>
        <v>-1.3684184258862757</v>
      </c>
      <c r="AT41" s="4">
        <f t="shared" si="8"/>
        <v>0.62328003982911184</v>
      </c>
      <c r="AU41" s="4">
        <f t="shared" si="8"/>
        <v>-0.95920831229625492</v>
      </c>
      <c r="AV41" s="4">
        <f t="shared" si="8"/>
        <v>-0.12218388566439842</v>
      </c>
      <c r="AW41" s="4">
        <f t="shared" si="8"/>
        <v>0.88534785027476914</v>
      </c>
      <c r="AY41" s="2">
        <f t="shared" si="51"/>
        <v>98.044175964384706</v>
      </c>
      <c r="AZ41" s="2">
        <f t="shared" si="9"/>
        <v>100.84689665114932</v>
      </c>
      <c r="BA41" s="2">
        <f t="shared" si="9"/>
        <v>98.854106684511308</v>
      </c>
      <c r="BB41" s="2">
        <f t="shared" si="9"/>
        <v>99.095948520868902</v>
      </c>
      <c r="BC41" s="2">
        <f t="shared" si="9"/>
        <v>98.722786357131412</v>
      </c>
      <c r="BD41" s="2">
        <f t="shared" si="9"/>
        <v>101.48721251152104</v>
      </c>
      <c r="BE41" s="2">
        <f t="shared" si="9"/>
        <v>100.60876972927488</v>
      </c>
      <c r="BF41" s="2">
        <f t="shared" si="9"/>
        <v>102.56735514639354</v>
      </c>
      <c r="BG41" s="2">
        <f t="shared" si="9"/>
        <v>104.34928450999463</v>
      </c>
      <c r="BH41" s="2">
        <f t="shared" si="9"/>
        <v>105.4541717963244</v>
      </c>
      <c r="BI41" s="2">
        <f t="shared" si="9"/>
        <v>107.38641822085503</v>
      </c>
      <c r="BJ41" s="2">
        <f t="shared" si="9"/>
        <v>106.70971960194316</v>
      </c>
      <c r="BK41" s="2">
        <f t="shared" si="9"/>
        <v>105.92420819622846</v>
      </c>
      <c r="BL41" s="2">
        <f t="shared" si="9"/>
        <v>105.43818388137807</v>
      </c>
      <c r="BM41" s="2">
        <f t="shared" si="9"/>
        <v>103.95665214971187</v>
      </c>
      <c r="BO41" s="2">
        <f t="shared" si="10"/>
        <v>98.856999999999999</v>
      </c>
      <c r="BP41" s="2">
        <f t="shared" si="11"/>
        <v>101.155</v>
      </c>
      <c r="BQ41" s="2">
        <f t="shared" si="12"/>
        <v>99.828000000000003</v>
      </c>
      <c r="BR41" s="2">
        <f t="shared" si="13"/>
        <v>101.05200000000001</v>
      </c>
      <c r="BS41" s="2">
        <f t="shared" si="14"/>
        <v>96.069000000000003</v>
      </c>
      <c r="BT41" s="2">
        <f t="shared" si="15"/>
        <v>102.596</v>
      </c>
      <c r="BU41" s="2">
        <f t="shared" si="16"/>
        <v>99.298000000000002</v>
      </c>
      <c r="BV41" s="2">
        <f t="shared" si="17"/>
        <v>104.56100000000001</v>
      </c>
      <c r="BW41" s="2">
        <f t="shared" si="18"/>
        <v>103.386</v>
      </c>
      <c r="BX41" s="2">
        <f t="shared" si="19"/>
        <v>106.053</v>
      </c>
      <c r="BY41" s="2">
        <f t="shared" si="20"/>
        <v>106.018</v>
      </c>
      <c r="BZ41" s="2">
        <f t="shared" si="21"/>
        <v>107.333</v>
      </c>
      <c r="CA41" s="2">
        <f t="shared" si="22"/>
        <v>104.965</v>
      </c>
      <c r="CB41" s="2">
        <f t="shared" si="23"/>
        <v>105.316</v>
      </c>
      <c r="CC41" s="2">
        <f t="shared" si="24"/>
        <v>104.842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98.090543527204531</v>
      </c>
      <c r="DL41" s="2">
        <f t="shared" si="41"/>
        <v>100.64523886639678</v>
      </c>
      <c r="DM41" s="2">
        <f t="shared" si="41"/>
        <v>98.731535272044979</v>
      </c>
      <c r="DN41" s="2">
        <f t="shared" si="41"/>
        <v>99.101649460188938</v>
      </c>
      <c r="DO41" s="2">
        <f t="shared" si="41"/>
        <v>98.832406072874491</v>
      </c>
      <c r="DP41" s="2">
        <f t="shared" si="41"/>
        <v>101.54398850278852</v>
      </c>
      <c r="DQ41" s="2">
        <f t="shared" si="41"/>
        <v>100.3495904761905</v>
      </c>
      <c r="DR41" s="2">
        <f t="shared" si="41"/>
        <v>102.53031336898398</v>
      </c>
      <c r="DS41" s="2">
        <f t="shared" si="41"/>
        <v>104.38727282913167</v>
      </c>
      <c r="DT41" s="2">
        <f t="shared" si="41"/>
        <v>105.14594901960784</v>
      </c>
      <c r="DU41" s="2">
        <f t="shared" si="41"/>
        <v>107.35686723565672</v>
      </c>
      <c r="DV41" s="2">
        <f t="shared" si="41"/>
        <v>107.01028635518109</v>
      </c>
      <c r="DW41" s="2">
        <f t="shared" si="41"/>
        <v>106.12323766276396</v>
      </c>
      <c r="DX41" s="2">
        <f t="shared" si="41"/>
        <v>105.18416791443849</v>
      </c>
      <c r="DY41" s="2">
        <f t="shared" si="41"/>
        <v>104.02909516129033</v>
      </c>
      <c r="EA41" s="2">
        <f t="shared" si="42"/>
        <v>97.527499082539279</v>
      </c>
      <c r="EB41" s="2">
        <f t="shared" si="42"/>
        <v>102.95023266841069</v>
      </c>
      <c r="EC41" s="2">
        <f t="shared" si="42"/>
        <v>100.18125595602112</v>
      </c>
      <c r="ED41" s="2">
        <f t="shared" si="42"/>
        <v>99.037229203512354</v>
      </c>
      <c r="EE41" s="2">
        <f t="shared" si="42"/>
        <v>97.478419022555514</v>
      </c>
      <c r="EF41" s="2">
        <f t="shared" si="42"/>
        <v>100.81000409106296</v>
      </c>
      <c r="EG41" s="2">
        <f t="shared" si="42"/>
        <v>103.98951532899494</v>
      </c>
      <c r="EH41" s="2">
        <f t="shared" si="42"/>
        <v>103.0780168775443</v>
      </c>
      <c r="EI41" s="2">
        <f t="shared" si="42"/>
        <v>103.85217089161125</v>
      </c>
      <c r="EJ41" s="2">
        <f t="shared" si="42"/>
        <v>109.59627013971114</v>
      </c>
      <c r="EK41" s="2">
        <f t="shared" si="42"/>
        <v>107.73657479167615</v>
      </c>
      <c r="EL41" s="2">
        <f t="shared" si="42"/>
        <v>103.10335272418683</v>
      </c>
      <c r="EM41" s="2">
        <f t="shared" si="42"/>
        <v>103.40025274231255</v>
      </c>
      <c r="EN41" s="2">
        <f t="shared" si="42"/>
        <v>108.93871931101408</v>
      </c>
      <c r="EO41" s="2">
        <f t="shared" si="42"/>
        <v>102.83019192364911</v>
      </c>
      <c r="EQ41" s="2">
        <f t="shared" si="43"/>
        <v>97.488085035506955</v>
      </c>
      <c r="ER41" s="2">
        <f t="shared" si="43"/>
        <v>101.79429664034737</v>
      </c>
      <c r="ES41" s="2">
        <f t="shared" si="43"/>
        <v>99.185840546310388</v>
      </c>
      <c r="ET41" s="2">
        <f t="shared" si="43"/>
        <v>98.037538921119562</v>
      </c>
      <c r="EU41" s="2">
        <f t="shared" si="43"/>
        <v>97.300352882269863</v>
      </c>
      <c r="EV41" s="2">
        <f t="shared" si="43"/>
        <v>100.26377013685068</v>
      </c>
      <c r="EW41" s="2">
        <f t="shared" si="43"/>
        <v>101.33294290633381</v>
      </c>
      <c r="EX41" s="2">
        <f t="shared" si="43"/>
        <v>102.62842932258665</v>
      </c>
      <c r="EY41" s="2">
        <f t="shared" si="43"/>
        <v>103.88903159396587</v>
      </c>
      <c r="EZ41" s="2">
        <f t="shared" si="43"/>
        <v>106.59541849680649</v>
      </c>
      <c r="FA41" s="2">
        <f t="shared" si="43"/>
        <v>106.44324682030715</v>
      </c>
      <c r="FB41" s="2">
        <f t="shared" si="43"/>
        <v>105.01014316546761</v>
      </c>
      <c r="FC41" s="2">
        <f t="shared" si="43"/>
        <v>106.47217772933811</v>
      </c>
      <c r="FD41" s="2">
        <f t="shared" si="43"/>
        <v>109.72037437531927</v>
      </c>
      <c r="FE41" s="2">
        <f t="shared" si="43"/>
        <v>108.05224794400702</v>
      </c>
      <c r="FG41" s="2">
        <f t="shared" si="44"/>
        <v>8.2350932131223784E-2</v>
      </c>
      <c r="FH41" s="2">
        <f t="shared" si="44"/>
        <v>8.7493652755610954E-2</v>
      </c>
      <c r="FI41" s="2">
        <f t="shared" si="44"/>
        <v>8.4557353491050105E-2</v>
      </c>
      <c r="FJ41" s="2">
        <f t="shared" si="44"/>
        <v>8.8290729203516494E-2</v>
      </c>
      <c r="FK41" s="2">
        <f t="shared" si="44"/>
        <v>8.0959215344926921E-2</v>
      </c>
      <c r="FL41" s="2">
        <f t="shared" si="44"/>
        <v>7.7343963073843655E-2</v>
      </c>
      <c r="FM41" s="2">
        <f t="shared" si="44"/>
        <v>7.1213760634371126E-2</v>
      </c>
      <c r="FN41" s="2">
        <f t="shared" si="44"/>
        <v>6.7642527040925687E-2</v>
      </c>
      <c r="FO41" s="2">
        <f t="shared" si="44"/>
        <v>7.0993634667141051E-2</v>
      </c>
      <c r="FP41" s="2">
        <f t="shared" si="44"/>
        <v>6.9266555937319424E-2</v>
      </c>
      <c r="FQ41" s="2">
        <f t="shared" si="44"/>
        <v>7.7863352761246105E-2</v>
      </c>
      <c r="FR41" s="2">
        <f t="shared" si="44"/>
        <v>7.6936413068687107E-2</v>
      </c>
      <c r="FS41" s="2">
        <f t="shared" si="44"/>
        <v>7.3102480178695917E-2</v>
      </c>
      <c r="FT41" s="2">
        <f t="shared" si="44"/>
        <v>6.7653686317294168E-2</v>
      </c>
      <c r="FU41" s="2">
        <f t="shared" si="44"/>
        <v>6.0457688796701096E-2</v>
      </c>
      <c r="FW41" s="2">
        <f t="shared" si="53"/>
        <v>8.321153483652605E-6</v>
      </c>
      <c r="FX41" s="2">
        <f t="shared" si="45"/>
        <v>1.2580769479825374E-5</v>
      </c>
      <c r="FY41" s="2">
        <f t="shared" si="45"/>
        <v>1.3192353457835302E-5</v>
      </c>
      <c r="FZ41" s="2">
        <f t="shared" si="45"/>
        <v>1.3231980762117156E-5</v>
      </c>
      <c r="GA41" s="2">
        <f t="shared" si="45"/>
        <v>1.1156315691863247E-5</v>
      </c>
      <c r="GB41" s="2">
        <f t="shared" si="45"/>
        <v>1.2317121926605254E-5</v>
      </c>
      <c r="GC41" s="2">
        <f t="shared" si="45"/>
        <v>1.260425277763943E-5</v>
      </c>
      <c r="GD41" s="2">
        <f t="shared" si="45"/>
        <v>1.3950516587580716E-5</v>
      </c>
      <c r="GE41" s="2">
        <f t="shared" si="45"/>
        <v>1.3898947483031956E-5</v>
      </c>
      <c r="GF41" s="2">
        <f t="shared" si="45"/>
        <v>1.1876657812126645E-5</v>
      </c>
      <c r="GG41" s="2">
        <f t="shared" si="45"/>
        <v>1.1070805284178498E-5</v>
      </c>
      <c r="GH41" s="2">
        <f t="shared" si="45"/>
        <v>9.8104268774013972E-6</v>
      </c>
      <c r="GI41" s="2">
        <f t="shared" si="45"/>
        <v>8.9470409648012407E-6</v>
      </c>
      <c r="GJ41" s="2">
        <f t="shared" si="45"/>
        <v>8.6028912131949307E-6</v>
      </c>
      <c r="GK41" s="2">
        <f t="shared" si="45"/>
        <v>7.6420590008552902E-6</v>
      </c>
      <c r="GM41" s="86">
        <f t="shared" si="54"/>
        <v>9.2108193112919476E-9</v>
      </c>
      <c r="GN41" s="86">
        <f t="shared" si="46"/>
        <v>1.5456171308651925E-8</v>
      </c>
      <c r="GO41" s="86">
        <f t="shared" si="46"/>
        <v>3.0812674514990193E-9</v>
      </c>
      <c r="GP41" s="86">
        <f t="shared" si="46"/>
        <v>3.5453545227448027E-9</v>
      </c>
      <c r="GQ41" s="86">
        <f t="shared" si="46"/>
        <v>1.0762426279795738E-9</v>
      </c>
      <c r="GR41" s="86">
        <f t="shared" si="46"/>
        <v>7.4807759193997716E-11</v>
      </c>
      <c r="GS41" s="86">
        <f t="shared" si="46"/>
        <v>8.269560970029199E-12</v>
      </c>
      <c r="GT41" s="86">
        <f t="shared" si="46"/>
        <v>3.3534954997885156E-12</v>
      </c>
      <c r="GU41" s="86">
        <f t="shared" si="46"/>
        <v>1.0026621240200318E-11</v>
      </c>
      <c r="GV41" s="86">
        <f t="shared" si="46"/>
        <v>5.866357066009796E-12</v>
      </c>
      <c r="GW41" s="86">
        <f t="shared" si="46"/>
        <v>1.5434517957677578E-10</v>
      </c>
      <c r="GX41" s="86">
        <f t="shared" si="46"/>
        <v>2.6627317654093577E-10</v>
      </c>
      <c r="GY41" s="86">
        <f t="shared" si="46"/>
        <v>8.2924821003644875E-11</v>
      </c>
      <c r="GZ41" s="86">
        <f t="shared" si="46"/>
        <v>2.9617326680945788E-12</v>
      </c>
      <c r="HA41" s="86">
        <f t="shared" si="46"/>
        <v>9.633461866136944E-15</v>
      </c>
      <c r="HC41" s="86">
        <f t="shared" si="58"/>
        <v>3.4759392170439302E-21</v>
      </c>
      <c r="HD41" s="86">
        <f t="shared" si="47"/>
        <v>6.4927864634817672E-22</v>
      </c>
      <c r="HE41" s="86">
        <f t="shared" si="47"/>
        <v>2.3465977475955207E-25</v>
      </c>
      <c r="HF41" s="86">
        <f t="shared" si="47"/>
        <v>1.3373928381279648E-24</v>
      </c>
      <c r="HG41" s="86">
        <f t="shared" si="47"/>
        <v>9.1451081613071149E-26</v>
      </c>
      <c r="HH41" s="86">
        <f t="shared" si="47"/>
        <v>2.0552036844706101E-26</v>
      </c>
      <c r="HI41" s="86">
        <f t="shared" si="47"/>
        <v>2.9575986865934084E-28</v>
      </c>
      <c r="HJ41" s="86">
        <f t="shared" si="47"/>
        <v>4.5085431183138955E-29</v>
      </c>
      <c r="HK41" s="86">
        <f t="shared" si="47"/>
        <v>2.3766688046016155E-27</v>
      </c>
      <c r="HL41" s="86">
        <f t="shared" si="47"/>
        <v>9.6888681031227799E-28</v>
      </c>
      <c r="HM41" s="86">
        <f t="shared" si="47"/>
        <v>8.0847557229844736E-27</v>
      </c>
      <c r="HN41" s="86">
        <f t="shared" si="47"/>
        <v>2.0839192651381914E-26</v>
      </c>
      <c r="HO41" s="86">
        <f t="shared" si="47"/>
        <v>5.7849443565292062E-27</v>
      </c>
      <c r="HP41" s="86">
        <f t="shared" si="47"/>
        <v>1.5218333202590503E-31</v>
      </c>
      <c r="HQ41" s="86">
        <f t="shared" si="47"/>
        <v>4.1252438330343317E-36</v>
      </c>
      <c r="HS41" s="86">
        <f t="shared" si="55"/>
        <v>1.968016130953157E-123</v>
      </c>
      <c r="HT41" s="86">
        <f t="shared" si="48"/>
        <v>6.0357308068170324E-123</v>
      </c>
      <c r="HU41" s="86">
        <f t="shared" si="48"/>
        <v>1.2177121395110045E-148</v>
      </c>
      <c r="HV41" s="86">
        <f t="shared" si="48"/>
        <v>7.0134554287254183E-146</v>
      </c>
      <c r="HW41" s="86">
        <f t="shared" si="48"/>
        <v>1.3080558746507425E-152</v>
      </c>
      <c r="HX41" s="86">
        <f t="shared" si="48"/>
        <v>2.5466162502809276E-159</v>
      </c>
      <c r="HY41" s="86">
        <f t="shared" si="48"/>
        <v>9.9626296611128294E-171</v>
      </c>
      <c r="HZ41" s="86">
        <f t="shared" si="48"/>
        <v>2.7957233980061507E-173</v>
      </c>
      <c r="IA41" s="86">
        <f t="shared" si="48"/>
        <v>3.8782112197643902E-164</v>
      </c>
      <c r="IB41" s="86">
        <f t="shared" si="48"/>
        <v>5.951851031409109E-167</v>
      </c>
      <c r="IC41" s="86">
        <f t="shared" si="48"/>
        <v>1.0456600647950324E-163</v>
      </c>
      <c r="ID41" s="86">
        <f t="shared" si="48"/>
        <v>5.5826334705145929E-160</v>
      </c>
      <c r="IE41" s="86">
        <f t="shared" si="48"/>
        <v>1.5078069143552744E-160</v>
      </c>
      <c r="IF41" s="86">
        <f t="shared" si="48"/>
        <v>2.1275173620535471E-86</v>
      </c>
      <c r="IG41" s="86">
        <f t="shared" si="48"/>
        <v>1.1927661065566622E-52</v>
      </c>
      <c r="II41" s="86">
        <f t="shared" si="56"/>
        <v>3.8114210837637219E-221</v>
      </c>
      <c r="IJ41" s="86">
        <f t="shared" si="49"/>
        <v>4.4850563132431854E-220</v>
      </c>
      <c r="IK41" s="86">
        <f t="shared" si="49"/>
        <v>1.4804623047620763E-267</v>
      </c>
      <c r="IL41" s="86">
        <f t="shared" si="49"/>
        <v>1.3202286412021364E-262</v>
      </c>
      <c r="IM41" s="86">
        <f t="shared" si="49"/>
        <v>1.9119917309221238E-274</v>
      </c>
      <c r="IN41" s="86">
        <f t="shared" si="49"/>
        <v>1.0684283642868988E-286</v>
      </c>
      <c r="IO41" s="86">
        <f t="shared" si="49"/>
        <v>1.7405498614359696E-307</v>
      </c>
      <c r="IP41" s="86">
        <f t="shared" si="49"/>
        <v>0</v>
      </c>
      <c r="IQ41" s="86">
        <f t="shared" si="49"/>
        <v>1.0176561422354E-291</v>
      </c>
      <c r="IR41" s="86">
        <f t="shared" si="49"/>
        <v>2.9800923752688361E-300</v>
      </c>
      <c r="IS41" s="86">
        <f t="shared" si="49"/>
        <v>8.2310536468529869E-295</v>
      </c>
      <c r="IT41" s="86">
        <f t="shared" si="49"/>
        <v>4.2833390728818192E-287</v>
      </c>
      <c r="IU41" s="86">
        <f t="shared" si="49"/>
        <v>4.4878216914765938E-289</v>
      </c>
      <c r="IV41" s="86">
        <f t="shared" si="49"/>
        <v>7.3064928286976733E-229</v>
      </c>
      <c r="IW41" s="86">
        <f t="shared" si="49"/>
        <v>7.3396217855695813E-178</v>
      </c>
      <c r="IY41" s="86">
        <f t="shared" si="57"/>
        <v>9.2108193112954234E-9</v>
      </c>
      <c r="IZ41" s="86">
        <f t="shared" si="50"/>
        <v>1.5456171308652573E-8</v>
      </c>
      <c r="JA41" s="86">
        <f t="shared" si="50"/>
        <v>3.0812674514990197E-9</v>
      </c>
      <c r="JB41" s="86">
        <f t="shared" si="50"/>
        <v>3.5453545227448039E-9</v>
      </c>
      <c r="JC41" s="86">
        <f t="shared" si="50"/>
        <v>1.0762426279795738E-9</v>
      </c>
      <c r="JD41" s="86">
        <f t="shared" si="50"/>
        <v>7.4807759193997742E-11</v>
      </c>
      <c r="JE41" s="86">
        <f t="shared" si="50"/>
        <v>8.269560970029199E-12</v>
      </c>
      <c r="JF41" s="86">
        <f t="shared" si="50"/>
        <v>3.3534954997885156E-12</v>
      </c>
      <c r="JG41" s="86">
        <f t="shared" si="50"/>
        <v>1.002662124020032E-11</v>
      </c>
      <c r="JH41" s="86">
        <f t="shared" si="50"/>
        <v>5.8663570660097968E-12</v>
      </c>
      <c r="JI41" s="86">
        <f t="shared" si="50"/>
        <v>1.5434517957677578E-10</v>
      </c>
      <c r="JJ41" s="86">
        <f t="shared" si="50"/>
        <v>2.6627317654093577E-10</v>
      </c>
      <c r="JK41" s="86">
        <f t="shared" si="50"/>
        <v>8.2924821003644875E-11</v>
      </c>
      <c r="JL41" s="86">
        <f t="shared" si="50"/>
        <v>2.9617326680945788E-12</v>
      </c>
      <c r="JM41" s="86">
        <f t="shared" si="50"/>
        <v>9.633461866136944E-15</v>
      </c>
    </row>
    <row r="42" spans="2:273" x14ac:dyDescent="0.25">
      <c r="B42" s="2">
        <v>15</v>
      </c>
      <c r="C42" s="37">
        <v>99.349000000000004</v>
      </c>
      <c r="D42" s="37">
        <v>100.069</v>
      </c>
      <c r="E42" s="37">
        <v>98.171999999999997</v>
      </c>
      <c r="F42" s="37">
        <v>97.155000000000001</v>
      </c>
      <c r="G42" s="37">
        <v>97.706999999999994</v>
      </c>
      <c r="H42" s="37">
        <v>101</v>
      </c>
      <c r="I42" s="37">
        <v>101.684</v>
      </c>
      <c r="J42" s="37">
        <v>102.08799999999999</v>
      </c>
      <c r="K42" s="37">
        <v>102.71899999999999</v>
      </c>
      <c r="L42" s="37">
        <v>104.63200000000001</v>
      </c>
      <c r="M42" s="37">
        <v>106.123</v>
      </c>
      <c r="N42" s="37">
        <v>109.544</v>
      </c>
      <c r="O42" s="37">
        <v>106.526</v>
      </c>
      <c r="P42" s="37">
        <v>105.316</v>
      </c>
      <c r="Q42" s="37">
        <v>103.26300000000001</v>
      </c>
      <c r="S42" s="4">
        <f t="shared" si="7"/>
        <v>98.113157333306887</v>
      </c>
      <c r="T42" s="4">
        <f t="shared" si="7"/>
        <v>100.96209286608133</v>
      </c>
      <c r="U42" s="4">
        <f t="shared" si="7"/>
        <v>98.955633981675078</v>
      </c>
      <c r="V42" s="4">
        <f t="shared" si="7"/>
        <v>99.205100980613153</v>
      </c>
      <c r="W42" s="4">
        <f t="shared" si="7"/>
        <v>98.792128342799032</v>
      </c>
      <c r="X42" s="4">
        <f t="shared" si="7"/>
        <v>101.58369811311452</v>
      </c>
      <c r="Y42" s="4">
        <f t="shared" si="7"/>
        <v>100.77492462489644</v>
      </c>
      <c r="Z42" s="4">
        <f t="shared" si="7"/>
        <v>102.66842426395367</v>
      </c>
      <c r="AA42" s="4">
        <f t="shared" si="7"/>
        <v>104.43416556991365</v>
      </c>
      <c r="AB42" s="4">
        <f t="shared" si="7"/>
        <v>105.57684506860105</v>
      </c>
      <c r="AC42" s="4">
        <f t="shared" si="7"/>
        <v>107.42758634374243</v>
      </c>
      <c r="AD42" s="4">
        <f t="shared" si="7"/>
        <v>106.72933433718802</v>
      </c>
      <c r="AE42" s="4">
        <f t="shared" si="7"/>
        <v>106.02373112474189</v>
      </c>
      <c r="AF42" s="4">
        <f t="shared" si="7"/>
        <v>105.58799636966552</v>
      </c>
      <c r="AG42" s="4">
        <f t="shared" si="7"/>
        <v>104.03973097990551</v>
      </c>
      <c r="AI42" s="4">
        <f t="shared" si="8"/>
        <v>1.2358426666931166</v>
      </c>
      <c r="AJ42" s="4">
        <f t="shared" si="8"/>
        <v>-0.8930928660813322</v>
      </c>
      <c r="AK42" s="4">
        <f t="shared" si="8"/>
        <v>-0.7836339816750808</v>
      </c>
      <c r="AL42" s="4">
        <f t="shared" si="8"/>
        <v>-2.050100980613152</v>
      </c>
      <c r="AM42" s="4">
        <f t="shared" si="8"/>
        <v>-1.0851283427990381</v>
      </c>
      <c r="AN42" s="4">
        <f t="shared" si="8"/>
        <v>-0.58369811311452224</v>
      </c>
      <c r="AO42" s="4">
        <f t="shared" si="8"/>
        <v>0.90907537510355496</v>
      </c>
      <c r="AP42" s="4">
        <f t="shared" si="8"/>
        <v>-0.58042426395367386</v>
      </c>
      <c r="AQ42" s="4">
        <f t="shared" si="8"/>
        <v>-1.7151655699136512</v>
      </c>
      <c r="AR42" s="4">
        <f t="shared" si="8"/>
        <v>-0.94484506860104034</v>
      </c>
      <c r="AS42" s="4">
        <f t="shared" si="8"/>
        <v>-1.3045863437424288</v>
      </c>
      <c r="AT42" s="4">
        <f t="shared" si="8"/>
        <v>2.8146656628119757</v>
      </c>
      <c r="AU42" s="4">
        <f t="shared" si="8"/>
        <v>0.50226887525811037</v>
      </c>
      <c r="AV42" s="4">
        <f t="shared" si="8"/>
        <v>-0.27199636966551566</v>
      </c>
      <c r="AW42" s="4">
        <f t="shared" si="8"/>
        <v>-0.77673097990550843</v>
      </c>
      <c r="AY42" s="2">
        <f t="shared" si="51"/>
        <v>98.113134555914229</v>
      </c>
      <c r="AZ42" s="2">
        <f t="shared" si="9"/>
        <v>100.96205526186738</v>
      </c>
      <c r="BA42" s="2">
        <f t="shared" si="9"/>
        <v>98.955625375586408</v>
      </c>
      <c r="BB42" s="2">
        <f t="shared" si="9"/>
        <v>99.205090932964737</v>
      </c>
      <c r="BC42" s="2">
        <f t="shared" si="9"/>
        <v>98.792124973897202</v>
      </c>
      <c r="BD42" s="2">
        <f t="shared" si="9"/>
        <v>101.58369782365237</v>
      </c>
      <c r="BE42" s="2">
        <f t="shared" si="9"/>
        <v>100.77492458861217</v>
      </c>
      <c r="BF42" s="2">
        <f t="shared" si="9"/>
        <v>102.66842424894564</v>
      </c>
      <c r="BG42" s="2">
        <f t="shared" si="9"/>
        <v>104.43416552735241</v>
      </c>
      <c r="BH42" s="2">
        <f t="shared" si="9"/>
        <v>105.57684504311715</v>
      </c>
      <c r="BI42" s="2">
        <f t="shared" si="9"/>
        <v>107.42758582931093</v>
      </c>
      <c r="BJ42" s="2">
        <f t="shared" si="9"/>
        <v>106.72933347019529</v>
      </c>
      <c r="BK42" s="2">
        <f t="shared" si="9"/>
        <v>106.02373083042691</v>
      </c>
      <c r="BL42" s="2">
        <f t="shared" si="9"/>
        <v>105.58799635697609</v>
      </c>
      <c r="BM42" s="2">
        <f t="shared" si="9"/>
        <v>104.03973097985407</v>
      </c>
      <c r="BO42" s="2">
        <f t="shared" si="10"/>
        <v>99.349000000000004</v>
      </c>
      <c r="BP42" s="2">
        <f t="shared" si="11"/>
        <v>100.069</v>
      </c>
      <c r="BQ42" s="2">
        <f t="shared" si="12"/>
        <v>98.171999999999997</v>
      </c>
      <c r="BR42" s="2">
        <f t="shared" si="13"/>
        <v>97.155000000000001</v>
      </c>
      <c r="BS42" s="2">
        <f t="shared" si="14"/>
        <v>97.706999999999994</v>
      </c>
      <c r="BT42" s="2">
        <f t="shared" si="15"/>
        <v>101</v>
      </c>
      <c r="BU42" s="2">
        <f t="shared" si="16"/>
        <v>101.684</v>
      </c>
      <c r="BV42" s="2">
        <f t="shared" si="17"/>
        <v>102.08799999999999</v>
      </c>
      <c r="BW42" s="2">
        <f t="shared" si="18"/>
        <v>102.71899999999999</v>
      </c>
      <c r="BX42" s="2">
        <f t="shared" si="19"/>
        <v>104.63200000000001</v>
      </c>
      <c r="BY42" s="2">
        <f t="shared" si="20"/>
        <v>106.123</v>
      </c>
      <c r="BZ42" s="2">
        <f t="shared" si="21"/>
        <v>109.544</v>
      </c>
      <c r="CA42" s="2">
        <f t="shared" si="22"/>
        <v>106.526</v>
      </c>
      <c r="CB42" s="2">
        <f t="shared" si="23"/>
        <v>105.316</v>
      </c>
      <c r="CC42" s="2">
        <f t="shared" si="24"/>
        <v>103.26300000000001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98.180349249530991</v>
      </c>
      <c r="DL42" s="2">
        <f t="shared" si="41"/>
        <v>100.7686218623482</v>
      </c>
      <c r="DM42" s="2">
        <f t="shared" si="41"/>
        <v>98.844542495309526</v>
      </c>
      <c r="DN42" s="2">
        <f t="shared" si="41"/>
        <v>99.234991363022957</v>
      </c>
      <c r="DO42" s="2">
        <f t="shared" si="41"/>
        <v>98.928120445344135</v>
      </c>
      <c r="DP42" s="2">
        <f t="shared" si="41"/>
        <v>101.66586894036895</v>
      </c>
      <c r="DQ42" s="2">
        <f t="shared" si="41"/>
        <v>100.51748571428574</v>
      </c>
      <c r="DR42" s="2">
        <f t="shared" si="41"/>
        <v>102.64585775401073</v>
      </c>
      <c r="DS42" s="2">
        <f t="shared" si="41"/>
        <v>104.49315126050422</v>
      </c>
      <c r="DT42" s="2">
        <f t="shared" si="41"/>
        <v>105.26313697478992</v>
      </c>
      <c r="DU42" s="2">
        <f t="shared" si="41"/>
        <v>107.41177572309152</v>
      </c>
      <c r="DV42" s="2">
        <f t="shared" si="41"/>
        <v>107.06919203413941</v>
      </c>
      <c r="DW42" s="2">
        <f t="shared" si="41"/>
        <v>106.25740474887841</v>
      </c>
      <c r="DX42" s="2">
        <f t="shared" si="41"/>
        <v>105.3311575248281</v>
      </c>
      <c r="DY42" s="2">
        <f t="shared" si="41"/>
        <v>104.12875887096774</v>
      </c>
      <c r="EA42" s="2">
        <f t="shared" si="42"/>
        <v>97.430057397630705</v>
      </c>
      <c r="EB42" s="2">
        <f t="shared" si="42"/>
        <v>102.802106442119</v>
      </c>
      <c r="EC42" s="2">
        <f t="shared" si="42"/>
        <v>100.05257868918216</v>
      </c>
      <c r="ED42" s="2">
        <f t="shared" si="42"/>
        <v>98.923649266188832</v>
      </c>
      <c r="EE42" s="2">
        <f t="shared" si="42"/>
        <v>97.384180935654001</v>
      </c>
      <c r="EF42" s="2">
        <f t="shared" si="42"/>
        <v>100.68979450502556</v>
      </c>
      <c r="EG42" s="2">
        <f t="shared" si="42"/>
        <v>103.83753902145095</v>
      </c>
      <c r="EH42" s="2">
        <f t="shared" si="42"/>
        <v>102.95219526900651</v>
      </c>
      <c r="EI42" s="2">
        <f t="shared" si="42"/>
        <v>103.73020118627237</v>
      </c>
      <c r="EJ42" s="2">
        <f t="shared" si="42"/>
        <v>109.4217465829979</v>
      </c>
      <c r="EK42" s="2">
        <f t="shared" si="42"/>
        <v>107.59853317244205</v>
      </c>
      <c r="EL42" s="2">
        <f t="shared" si="42"/>
        <v>103.01033364237047</v>
      </c>
      <c r="EM42" s="2">
        <f t="shared" si="42"/>
        <v>103.32120414993308</v>
      </c>
      <c r="EN42" s="2">
        <f t="shared" si="42"/>
        <v>108.81599380213028</v>
      </c>
      <c r="EO42" s="2">
        <f t="shared" si="42"/>
        <v>102.77727396051337</v>
      </c>
      <c r="EQ42" s="2">
        <f t="shared" si="43"/>
        <v>97.390387077027896</v>
      </c>
      <c r="ER42" s="2">
        <f t="shared" si="43"/>
        <v>101.65991192525124</v>
      </c>
      <c r="ES42" s="2">
        <f t="shared" si="43"/>
        <v>99.069006959451073</v>
      </c>
      <c r="ET42" s="2">
        <f t="shared" si="43"/>
        <v>97.935926020139249</v>
      </c>
      <c r="EU42" s="2">
        <f t="shared" si="43"/>
        <v>97.20798027988188</v>
      </c>
      <c r="EV42" s="2">
        <f t="shared" si="43"/>
        <v>100.1503595380596</v>
      </c>
      <c r="EW42" s="2">
        <f t="shared" si="43"/>
        <v>101.21236759262325</v>
      </c>
      <c r="EX42" s="2">
        <f t="shared" si="43"/>
        <v>102.50750162858594</v>
      </c>
      <c r="EY42" s="2">
        <f t="shared" si="43"/>
        <v>103.76638840758407</v>
      </c>
      <c r="EZ42" s="2">
        <f t="shared" si="43"/>
        <v>106.45689039187145</v>
      </c>
      <c r="FA42" s="2">
        <f t="shared" si="43"/>
        <v>106.32043926810607</v>
      </c>
      <c r="FB42" s="2">
        <f t="shared" si="43"/>
        <v>104.89384339946726</v>
      </c>
      <c r="FC42" s="2">
        <f t="shared" si="43"/>
        <v>106.35735834459047</v>
      </c>
      <c r="FD42" s="2">
        <f t="shared" si="43"/>
        <v>109.58818392821446</v>
      </c>
      <c r="FE42" s="2">
        <f t="shared" si="43"/>
        <v>107.93659249356128</v>
      </c>
      <c r="FG42" s="2">
        <f t="shared" si="44"/>
        <v>8.9584248444463097E-2</v>
      </c>
      <c r="FH42" s="2">
        <f t="shared" si="44"/>
        <v>9.5131852718133375E-2</v>
      </c>
      <c r="FI42" s="2">
        <f t="shared" si="44"/>
        <v>9.1965048988731674E-2</v>
      </c>
      <c r="FJ42" s="2">
        <f t="shared" si="44"/>
        <v>9.5991193996113347E-2</v>
      </c>
      <c r="FK42" s="2">
        <f t="shared" si="44"/>
        <v>8.8082023417071498E-2</v>
      </c>
      <c r="FL42" s="2">
        <f t="shared" si="44"/>
        <v>8.4177833610940167E-2</v>
      </c>
      <c r="FM42" s="2">
        <f t="shared" si="44"/>
        <v>7.7551512306365186E-2</v>
      </c>
      <c r="FN42" s="2">
        <f t="shared" si="44"/>
        <v>7.3687668173585796E-2</v>
      </c>
      <c r="FO42" s="2">
        <f t="shared" si="44"/>
        <v>7.7313426700727342E-2</v>
      </c>
      <c r="FP42" s="2">
        <f t="shared" si="44"/>
        <v>7.5445090467886278E-2</v>
      </c>
      <c r="FQ42" s="2">
        <f t="shared" si="44"/>
        <v>8.473890014892789E-2</v>
      </c>
      <c r="FR42" s="2">
        <f t="shared" si="44"/>
        <v>8.3737541909914018E-2</v>
      </c>
      <c r="FS42" s="2">
        <f t="shared" si="44"/>
        <v>7.9593915993651385E-2</v>
      </c>
      <c r="FT42" s="2">
        <f t="shared" si="44"/>
        <v>7.3699745910024816E-2</v>
      </c>
      <c r="FU42" s="2">
        <f t="shared" si="44"/>
        <v>6.5906117141274728E-2</v>
      </c>
      <c r="FW42" s="2">
        <f t="shared" si="53"/>
        <v>9.1239560367839514E-6</v>
      </c>
      <c r="FX42" s="2">
        <f t="shared" si="45"/>
        <v>1.3794522681955113E-5</v>
      </c>
      <c r="FY42" s="2">
        <f t="shared" si="45"/>
        <v>1.4465109511508544E-5</v>
      </c>
      <c r="FZ42" s="2">
        <f t="shared" si="45"/>
        <v>1.4508559875854285E-5</v>
      </c>
      <c r="GA42" s="2">
        <f t="shared" si="45"/>
        <v>1.2232643738919511E-5</v>
      </c>
      <c r="GB42" s="2">
        <f t="shared" si="45"/>
        <v>1.3505439582790738E-5</v>
      </c>
      <c r="GC42" s="2">
        <f t="shared" si="45"/>
        <v>1.3820271543416999E-5</v>
      </c>
      <c r="GD42" s="2">
        <f t="shared" si="45"/>
        <v>1.5296416675452609E-5</v>
      </c>
      <c r="GE42" s="2">
        <f t="shared" si="45"/>
        <v>1.5239872428647218E-5</v>
      </c>
      <c r="GF42" s="2">
        <f t="shared" si="45"/>
        <v>1.3022481412389655E-5</v>
      </c>
      <c r="GG42" s="2">
        <f t="shared" si="45"/>
        <v>1.21388836424122E-5</v>
      </c>
      <c r="GH42" s="2">
        <f t="shared" si="45"/>
        <v>1.0756908984596297E-5</v>
      </c>
      <c r="GI42" s="2">
        <f t="shared" si="45"/>
        <v>9.8102268697718101E-6</v>
      </c>
      <c r="GJ42" s="2">
        <f t="shared" si="45"/>
        <v>9.4328748098548328E-6</v>
      </c>
      <c r="GK42" s="2">
        <f t="shared" si="45"/>
        <v>8.3793448900530814E-6</v>
      </c>
      <c r="GM42" s="86">
        <f t="shared" si="54"/>
        <v>1.9018903990259408E-8</v>
      </c>
      <c r="GN42" s="86">
        <f t="shared" si="46"/>
        <v>3.1582707335812282E-8</v>
      </c>
      <c r="GO42" s="86">
        <f t="shared" si="46"/>
        <v>6.8447555239948255E-9</v>
      </c>
      <c r="GP42" s="86">
        <f t="shared" si="46"/>
        <v>7.9353058635926573E-9</v>
      </c>
      <c r="GQ42" s="86">
        <f t="shared" si="46"/>
        <v>2.5027541080001033E-9</v>
      </c>
      <c r="GR42" s="86">
        <f t="shared" si="46"/>
        <v>1.9956405697630553E-10</v>
      </c>
      <c r="GS42" s="86">
        <f t="shared" si="46"/>
        <v>2.4160748639597753E-11</v>
      </c>
      <c r="GT42" s="86">
        <f t="shared" si="46"/>
        <v>1.0076742258718502E-11</v>
      </c>
      <c r="GU42" s="86">
        <f t="shared" si="46"/>
        <v>2.8935476522230041E-11</v>
      </c>
      <c r="GV42" s="86">
        <f t="shared" si="46"/>
        <v>1.7262786106074588E-11</v>
      </c>
      <c r="GW42" s="86">
        <f t="shared" si="46"/>
        <v>3.9585063318445702E-10</v>
      </c>
      <c r="GX42" s="86">
        <f t="shared" si="46"/>
        <v>6.5852490136189614E-10</v>
      </c>
      <c r="GY42" s="86">
        <f t="shared" si="46"/>
        <v>2.1486003136107157E-10</v>
      </c>
      <c r="GZ42" s="86">
        <f t="shared" si="46"/>
        <v>8.9623575437159957E-12</v>
      </c>
      <c r="HA42" s="86">
        <f t="shared" si="46"/>
        <v>3.7915738954168041E-14</v>
      </c>
      <c r="HC42" s="86">
        <f t="shared" si="58"/>
        <v>1.3373651939844773E-20</v>
      </c>
      <c r="HD42" s="86">
        <f t="shared" si="47"/>
        <v>2.6816712275436515E-21</v>
      </c>
      <c r="HE42" s="86">
        <f t="shared" si="47"/>
        <v>1.2806659813760552E-24</v>
      </c>
      <c r="HF42" s="86">
        <f t="shared" si="47"/>
        <v>6.9983020976963406E-24</v>
      </c>
      <c r="HG42" s="86">
        <f t="shared" si="47"/>
        <v>5.0463919686353879E-25</v>
      </c>
      <c r="HH42" s="86">
        <f t="shared" si="47"/>
        <v>1.2238252963432248E-25</v>
      </c>
      <c r="HI42" s="86">
        <f t="shared" si="47"/>
        <v>2.014278379074795E-27</v>
      </c>
      <c r="HJ42" s="86">
        <f t="shared" si="47"/>
        <v>3.2632410864203821E-28</v>
      </c>
      <c r="HK42" s="86">
        <f t="shared" si="47"/>
        <v>1.515764503147508E-26</v>
      </c>
      <c r="HL42" s="86">
        <f t="shared" si="47"/>
        <v>6.2720892582580338E-27</v>
      </c>
      <c r="HM42" s="86">
        <f t="shared" si="47"/>
        <v>4.9250262997131786E-26</v>
      </c>
      <c r="HN42" s="86">
        <f t="shared" si="47"/>
        <v>1.1995190983181014E-25</v>
      </c>
      <c r="HO42" s="86">
        <f t="shared" si="47"/>
        <v>3.3683656478323166E-26</v>
      </c>
      <c r="HP42" s="86">
        <f t="shared" si="47"/>
        <v>1.2562407148375378E-30</v>
      </c>
      <c r="HQ42" s="86">
        <f t="shared" si="47"/>
        <v>4.7721275331916412E-35</v>
      </c>
      <c r="HS42" s="86">
        <f t="shared" si="55"/>
        <v>5.256874336703417E-121</v>
      </c>
      <c r="HT42" s="86">
        <f t="shared" si="48"/>
        <v>1.9262210474469362E-120</v>
      </c>
      <c r="HU42" s="86">
        <f t="shared" si="48"/>
        <v>1.3805386214034883E-145</v>
      </c>
      <c r="HV42" s="86">
        <f t="shared" si="48"/>
        <v>6.9835667575728258E-143</v>
      </c>
      <c r="HW42" s="86">
        <f t="shared" si="48"/>
        <v>1.6074914689164665E-149</v>
      </c>
      <c r="HX42" s="86">
        <f t="shared" si="48"/>
        <v>4.5894098175937541E-156</v>
      </c>
      <c r="HY42" s="86">
        <f t="shared" si="48"/>
        <v>3.1473576390069755E-167</v>
      </c>
      <c r="HZ42" s="86">
        <f t="shared" si="48"/>
        <v>1.0723682008901081E-169</v>
      </c>
      <c r="IA42" s="86">
        <f t="shared" si="48"/>
        <v>9.0939574221955483E-161</v>
      </c>
      <c r="IB42" s="86">
        <f t="shared" si="48"/>
        <v>1.4992467533659391E-163</v>
      </c>
      <c r="IC42" s="86">
        <f t="shared" si="48"/>
        <v>2.1664131366648682E-160</v>
      </c>
      <c r="ID42" s="86">
        <f t="shared" si="48"/>
        <v>8.8640944341931922E-157</v>
      </c>
      <c r="IE42" s="86">
        <f t="shared" si="48"/>
        <v>2.347484502117486E-157</v>
      </c>
      <c r="IF42" s="86">
        <f t="shared" si="48"/>
        <v>1.0184850620624752E-84</v>
      </c>
      <c r="IG42" s="86">
        <f t="shared" si="48"/>
        <v>1.1756749881945679E-51</v>
      </c>
      <c r="II42" s="86">
        <f t="shared" si="56"/>
        <v>1.040009386245735E-217</v>
      </c>
      <c r="IJ42" s="86">
        <f t="shared" si="49"/>
        <v>1.5692460627243848E-216</v>
      </c>
      <c r="IK42" s="86">
        <f t="shared" si="49"/>
        <v>3.1899202589398082E-263</v>
      </c>
      <c r="IL42" s="86">
        <f t="shared" si="49"/>
        <v>2.368124404019421E-258</v>
      </c>
      <c r="IM42" s="86">
        <f t="shared" si="49"/>
        <v>4.5937405610942109E-270</v>
      </c>
      <c r="IN42" s="86">
        <f t="shared" si="49"/>
        <v>4.4291261546153027E-282</v>
      </c>
      <c r="IO42" s="86">
        <f t="shared" si="49"/>
        <v>1.6049144335589687E-302</v>
      </c>
      <c r="IP42" s="86">
        <f t="shared" si="49"/>
        <v>6.6473249453073978E-307</v>
      </c>
      <c r="IQ42" s="86">
        <f t="shared" si="49"/>
        <v>5.7168270858667115E-287</v>
      </c>
      <c r="IR42" s="86">
        <f t="shared" si="49"/>
        <v>1.9776075132412063E-295</v>
      </c>
      <c r="IS42" s="86">
        <f t="shared" si="49"/>
        <v>4.172322689511067E-290</v>
      </c>
      <c r="IT42" s="86">
        <f t="shared" si="49"/>
        <v>1.4619013346817262E-282</v>
      </c>
      <c r="IU42" s="86">
        <f t="shared" si="49"/>
        <v>1.5156983114445223E-284</v>
      </c>
      <c r="IV42" s="86">
        <f t="shared" si="49"/>
        <v>2.6959735874189164E-225</v>
      </c>
      <c r="IW42" s="86">
        <f t="shared" si="49"/>
        <v>4.0135925671007054E-175</v>
      </c>
      <c r="IY42" s="86">
        <f t="shared" si="57"/>
        <v>1.9018903990272782E-8</v>
      </c>
      <c r="IZ42" s="86">
        <f t="shared" si="50"/>
        <v>3.1582707335814962E-8</v>
      </c>
      <c r="JA42" s="86">
        <f t="shared" si="50"/>
        <v>6.8447555239948271E-9</v>
      </c>
      <c r="JB42" s="86">
        <f t="shared" si="50"/>
        <v>7.9353058635926639E-9</v>
      </c>
      <c r="JC42" s="86">
        <f t="shared" si="50"/>
        <v>2.5027541080001037E-9</v>
      </c>
      <c r="JD42" s="86">
        <f t="shared" si="50"/>
        <v>1.9956405697630566E-10</v>
      </c>
      <c r="JE42" s="86">
        <f t="shared" si="50"/>
        <v>2.4160748639597756E-11</v>
      </c>
      <c r="JF42" s="86">
        <f t="shared" si="50"/>
        <v>1.0076742258718502E-11</v>
      </c>
      <c r="JG42" s="86">
        <f t="shared" si="50"/>
        <v>2.8935476522230058E-11</v>
      </c>
      <c r="JH42" s="86">
        <f t="shared" si="50"/>
        <v>1.7262786106074594E-11</v>
      </c>
      <c r="JI42" s="86">
        <f t="shared" si="50"/>
        <v>3.9585063318445707E-10</v>
      </c>
      <c r="JJ42" s="86">
        <f t="shared" si="50"/>
        <v>6.5852490136189624E-10</v>
      </c>
      <c r="JK42" s="86">
        <f t="shared" si="50"/>
        <v>2.1486003136107159E-10</v>
      </c>
      <c r="JL42" s="86">
        <f t="shared" si="50"/>
        <v>8.9623575437159957E-12</v>
      </c>
      <c r="JM42" s="86">
        <f t="shared" si="50"/>
        <v>3.7915738954168041E-14</v>
      </c>
    </row>
    <row r="43" spans="2:273" x14ac:dyDescent="0.25">
      <c r="B43" s="2">
        <v>16</v>
      </c>
      <c r="C43" s="37">
        <v>99.429000000000002</v>
      </c>
      <c r="D43" s="37">
        <v>99.983000000000004</v>
      </c>
      <c r="E43" s="37">
        <v>96.793000000000006</v>
      </c>
      <c r="F43" s="37">
        <v>98.447999999999993</v>
      </c>
      <c r="G43" s="37">
        <v>100.29300000000001</v>
      </c>
      <c r="H43" s="37">
        <v>102.43899999999999</v>
      </c>
      <c r="I43" s="37">
        <v>100.28100000000001</v>
      </c>
      <c r="J43" s="37">
        <v>104.842</v>
      </c>
      <c r="K43" s="37">
        <v>106.333</v>
      </c>
      <c r="L43" s="37">
        <v>106.596</v>
      </c>
      <c r="M43" s="37">
        <v>106.965</v>
      </c>
      <c r="N43" s="37">
        <v>108.053</v>
      </c>
      <c r="O43" s="37">
        <v>106.018</v>
      </c>
      <c r="P43" s="37">
        <v>108.07</v>
      </c>
      <c r="Q43" s="37">
        <v>103.351</v>
      </c>
      <c r="S43" s="4">
        <f t="shared" si="7"/>
        <v>98.17889723074444</v>
      </c>
      <c r="T43" s="4">
        <f t="shared" si="7"/>
        <v>101.0741820174168</v>
      </c>
      <c r="U43" s="4">
        <f t="shared" si="7"/>
        <v>99.054140361774628</v>
      </c>
      <c r="V43" s="4">
        <f t="shared" si="7"/>
        <v>99.310119990156537</v>
      </c>
      <c r="W43" s="4">
        <f t="shared" si="7"/>
        <v>98.857791764830139</v>
      </c>
      <c r="X43" s="4">
        <f t="shared" si="7"/>
        <v>101.67621244358034</v>
      </c>
      <c r="Y43" s="4">
        <f t="shared" si="7"/>
        <v>100.93856322076073</v>
      </c>
      <c r="Z43" s="4">
        <f t="shared" si="7"/>
        <v>102.76660724803841</v>
      </c>
      <c r="AA43" s="4">
        <f t="shared" si="7"/>
        <v>104.51565984055927</v>
      </c>
      <c r="AB43" s="4">
        <f t="shared" si="7"/>
        <v>105.69785650481877</v>
      </c>
      <c r="AC43" s="4">
        <f t="shared" si="7"/>
        <v>107.46609794473112</v>
      </c>
      <c r="AD43" s="4">
        <f t="shared" si="7"/>
        <v>106.74460121059447</v>
      </c>
      <c r="AE43" s="4">
        <f t="shared" si="7"/>
        <v>106.11884043289227</v>
      </c>
      <c r="AF43" s="4">
        <f t="shared" si="7"/>
        <v>105.73613518354429</v>
      </c>
      <c r="AG43" s="4">
        <f t="shared" si="7"/>
        <v>104.12046535040531</v>
      </c>
      <c r="AI43" s="4">
        <f t="shared" si="8"/>
        <v>1.2501027692555624</v>
      </c>
      <c r="AJ43" s="4">
        <f t="shared" si="8"/>
        <v>-1.0911820174167985</v>
      </c>
      <c r="AK43" s="4">
        <f t="shared" si="8"/>
        <v>-2.261140361774622</v>
      </c>
      <c r="AL43" s="4">
        <f t="shared" si="8"/>
        <v>-0.86211999015654328</v>
      </c>
      <c r="AM43" s="4">
        <f t="shared" si="8"/>
        <v>1.435208235169867</v>
      </c>
      <c r="AN43" s="4">
        <f t="shared" si="8"/>
        <v>0.7627875564196529</v>
      </c>
      <c r="AO43" s="4">
        <f t="shared" si="8"/>
        <v>-0.65756322076072138</v>
      </c>
      <c r="AP43" s="4">
        <f t="shared" si="8"/>
        <v>2.0753927519615871</v>
      </c>
      <c r="AQ43" s="4">
        <f t="shared" si="8"/>
        <v>1.8173401594407324</v>
      </c>
      <c r="AR43" s="4">
        <f t="shared" si="8"/>
        <v>0.89814349518123038</v>
      </c>
      <c r="AS43" s="4">
        <f t="shared" si="8"/>
        <v>-0.50109794473111435</v>
      </c>
      <c r="AT43" s="4">
        <f t="shared" si="8"/>
        <v>1.3083987894055298</v>
      </c>
      <c r="AU43" s="4">
        <f t="shared" si="8"/>
        <v>-0.1008404328922694</v>
      </c>
      <c r="AV43" s="4">
        <f t="shared" si="8"/>
        <v>2.3338648164557014</v>
      </c>
      <c r="AW43" s="4">
        <f t="shared" si="8"/>
        <v>-0.76946535040531217</v>
      </c>
      <c r="AY43" s="2">
        <f t="shared" si="51"/>
        <v>98.178851862050905</v>
      </c>
      <c r="AZ43" s="2">
        <f t="shared" si="51"/>
        <v>101.07410791779185</v>
      </c>
      <c r="BA43" s="2">
        <f t="shared" si="51"/>
        <v>99.054121975645202</v>
      </c>
      <c r="BB43" s="2">
        <f t="shared" si="51"/>
        <v>99.310098379939561</v>
      </c>
      <c r="BC43" s="2">
        <f t="shared" si="51"/>
        <v>98.857784238723951</v>
      </c>
      <c r="BD43" s="2">
        <f t="shared" si="51"/>
        <v>101.67621170488651</v>
      </c>
      <c r="BE43" s="2">
        <f t="shared" si="51"/>
        <v>100.93856311954212</v>
      </c>
      <c r="BF43" s="2">
        <f t="shared" si="51"/>
        <v>102.76660720498732</v>
      </c>
      <c r="BG43" s="2">
        <f t="shared" si="51"/>
        <v>104.51565972323094</v>
      </c>
      <c r="BH43" s="2">
        <f t="shared" si="51"/>
        <v>105.69785643320525</v>
      </c>
      <c r="BI43" s="2">
        <f t="shared" si="51"/>
        <v>107.46609668098921</v>
      </c>
      <c r="BJ43" s="2">
        <f t="shared" si="51"/>
        <v>106.74459915386815</v>
      </c>
      <c r="BK43" s="2">
        <f t="shared" si="51"/>
        <v>106.11883970209297</v>
      </c>
      <c r="BL43" s="2">
        <f t="shared" si="51"/>
        <v>105.73613514689583</v>
      </c>
      <c r="BM43" s="2">
        <f t="shared" si="51"/>
        <v>104.12046535021335</v>
      </c>
      <c r="BO43" s="2">
        <f t="shared" si="10"/>
        <v>99.429000000000002</v>
      </c>
      <c r="BP43" s="2">
        <f t="shared" si="11"/>
        <v>99.983000000000004</v>
      </c>
      <c r="BQ43" s="2">
        <f t="shared" si="12"/>
        <v>96.793000000000006</v>
      </c>
      <c r="BR43" s="2">
        <f t="shared" si="13"/>
        <v>98.447999999999993</v>
      </c>
      <c r="BS43" s="2">
        <f t="shared" si="14"/>
        <v>100.29300000000001</v>
      </c>
      <c r="BT43" s="2">
        <f t="shared" si="15"/>
        <v>102.43899999999999</v>
      </c>
      <c r="BU43" s="2">
        <f t="shared" si="16"/>
        <v>100.28100000000001</v>
      </c>
      <c r="BV43" s="2">
        <f t="shared" si="17"/>
        <v>104.842</v>
      </c>
      <c r="BW43" s="2">
        <f t="shared" si="18"/>
        <v>106.333</v>
      </c>
      <c r="BX43" s="2">
        <f t="shared" si="19"/>
        <v>106.596</v>
      </c>
      <c r="BY43" s="2">
        <f t="shared" si="20"/>
        <v>106.965</v>
      </c>
      <c r="BZ43" s="2">
        <f t="shared" si="21"/>
        <v>108.053</v>
      </c>
      <c r="CA43" s="2">
        <f t="shared" si="22"/>
        <v>106.018</v>
      </c>
      <c r="CB43" s="2">
        <f t="shared" si="23"/>
        <v>108.07</v>
      </c>
      <c r="CC43" s="2">
        <f t="shared" si="24"/>
        <v>103.351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98.270154971857437</v>
      </c>
      <c r="DL43" s="2">
        <f t="shared" si="41"/>
        <v>100.89200485829961</v>
      </c>
      <c r="DM43" s="2">
        <f t="shared" si="41"/>
        <v>98.957549718574072</v>
      </c>
      <c r="DN43" s="2">
        <f t="shared" si="41"/>
        <v>99.368333265856961</v>
      </c>
      <c r="DO43" s="2">
        <f t="shared" si="41"/>
        <v>99.023834817813764</v>
      </c>
      <c r="DP43" s="2">
        <f t="shared" si="41"/>
        <v>101.7877493779494</v>
      </c>
      <c r="DQ43" s="2">
        <f t="shared" si="41"/>
        <v>100.68538095238098</v>
      </c>
      <c r="DR43" s="2">
        <f t="shared" si="41"/>
        <v>102.76140213903747</v>
      </c>
      <c r="DS43" s="2">
        <f t="shared" si="41"/>
        <v>104.59902969187677</v>
      </c>
      <c r="DT43" s="2">
        <f t="shared" si="41"/>
        <v>105.38032492997198</v>
      </c>
      <c r="DU43" s="2">
        <f t="shared" si="41"/>
        <v>107.46668421052632</v>
      </c>
      <c r="DV43" s="2">
        <f t="shared" si="41"/>
        <v>107.12809771309772</v>
      </c>
      <c r="DW43" s="2">
        <f t="shared" si="41"/>
        <v>106.39157183499287</v>
      </c>
      <c r="DX43" s="2">
        <f t="shared" si="41"/>
        <v>105.47814713521771</v>
      </c>
      <c r="DY43" s="2">
        <f t="shared" si="41"/>
        <v>104.22842258064517</v>
      </c>
      <c r="EA43" s="2">
        <f t="shared" si="42"/>
        <v>97.332615712722131</v>
      </c>
      <c r="EB43" s="2">
        <f t="shared" si="42"/>
        <v>102.6539802158273</v>
      </c>
      <c r="EC43" s="2">
        <f t="shared" si="42"/>
        <v>99.923901422343206</v>
      </c>
      <c r="ED43" s="2">
        <f t="shared" si="42"/>
        <v>98.810069328865296</v>
      </c>
      <c r="EE43" s="2">
        <f t="shared" si="42"/>
        <v>97.289942848752474</v>
      </c>
      <c r="EF43" s="2">
        <f t="shared" si="42"/>
        <v>100.56958491898816</v>
      </c>
      <c r="EG43" s="2">
        <f t="shared" si="42"/>
        <v>103.68556271390698</v>
      </c>
      <c r="EH43" s="2">
        <f t="shared" si="42"/>
        <v>102.82637366046872</v>
      </c>
      <c r="EI43" s="2">
        <f t="shared" si="42"/>
        <v>103.60823148093348</v>
      </c>
      <c r="EJ43" s="2">
        <f t="shared" si="42"/>
        <v>109.24722302628466</v>
      </c>
      <c r="EK43" s="2">
        <f t="shared" si="42"/>
        <v>107.46049155320794</v>
      </c>
      <c r="EL43" s="2">
        <f t="shared" si="42"/>
        <v>102.91731456055412</v>
      </c>
      <c r="EM43" s="2">
        <f t="shared" si="42"/>
        <v>103.2421555575536</v>
      </c>
      <c r="EN43" s="2">
        <f t="shared" si="42"/>
        <v>108.69326829324646</v>
      </c>
      <c r="EO43" s="2">
        <f t="shared" si="42"/>
        <v>102.72435599737764</v>
      </c>
      <c r="EQ43" s="2">
        <f t="shared" si="43"/>
        <v>97.292689118548836</v>
      </c>
      <c r="ER43" s="2">
        <f t="shared" si="43"/>
        <v>101.5255272101551</v>
      </c>
      <c r="ES43" s="2">
        <f t="shared" si="43"/>
        <v>98.952173372591773</v>
      </c>
      <c r="ET43" s="2">
        <f t="shared" si="43"/>
        <v>97.834313119158935</v>
      </c>
      <c r="EU43" s="2">
        <f t="shared" si="43"/>
        <v>97.115607677493898</v>
      </c>
      <c r="EV43" s="2">
        <f t="shared" si="43"/>
        <v>100.03694893926851</v>
      </c>
      <c r="EW43" s="2">
        <f t="shared" si="43"/>
        <v>101.09179227891269</v>
      </c>
      <c r="EX43" s="2">
        <f t="shared" si="43"/>
        <v>102.38657393458523</v>
      </c>
      <c r="EY43" s="2">
        <f t="shared" si="43"/>
        <v>103.64374522120229</v>
      </c>
      <c r="EZ43" s="2">
        <f t="shared" si="43"/>
        <v>106.31836228693642</v>
      </c>
      <c r="FA43" s="2">
        <f t="shared" si="43"/>
        <v>106.19763171590499</v>
      </c>
      <c r="FB43" s="2">
        <f t="shared" si="43"/>
        <v>104.77754363346692</v>
      </c>
      <c r="FC43" s="2">
        <f t="shared" si="43"/>
        <v>106.24253895984283</v>
      </c>
      <c r="FD43" s="2">
        <f t="shared" si="43"/>
        <v>109.45599348110964</v>
      </c>
      <c r="FE43" s="2">
        <f t="shared" si="43"/>
        <v>107.82093704311553</v>
      </c>
      <c r="FG43" s="2">
        <f t="shared" si="44"/>
        <v>9.7385479576310052E-2</v>
      </c>
      <c r="FH43" s="2">
        <f t="shared" si="44"/>
        <v>0.10336133646082568</v>
      </c>
      <c r="FI43" s="2">
        <f t="shared" si="44"/>
        <v>9.9950844954062618E-2</v>
      </c>
      <c r="FJ43" s="2">
        <f t="shared" si="44"/>
        <v>0.10428644846960776</v>
      </c>
      <c r="FK43" s="2">
        <f t="shared" si="44"/>
        <v>9.5766197507081069E-2</v>
      </c>
      <c r="FL43" s="2">
        <f t="shared" si="44"/>
        <v>9.1555606269254783E-2</v>
      </c>
      <c r="FM43" s="2">
        <f t="shared" si="44"/>
        <v>8.440204369754524E-2</v>
      </c>
      <c r="FN43" s="2">
        <f t="shared" si="44"/>
        <v>8.0226570465867189E-2</v>
      </c>
      <c r="FO43" s="2">
        <f t="shared" si="44"/>
        <v>8.4144845201975821E-2</v>
      </c>
      <c r="FP43" s="2">
        <f t="shared" si="44"/>
        <v>8.2126116614320038E-2</v>
      </c>
      <c r="FQ43" s="2">
        <f t="shared" si="44"/>
        <v>9.2160898982746736E-2</v>
      </c>
      <c r="FR43" s="2">
        <f t="shared" si="44"/>
        <v>9.10805629705774E-2</v>
      </c>
      <c r="FS43" s="2">
        <f t="shared" si="44"/>
        <v>8.6607924473822095E-2</v>
      </c>
      <c r="FT43" s="2">
        <f t="shared" si="44"/>
        <v>8.0239627119194884E-2</v>
      </c>
      <c r="FU43" s="2">
        <f t="shared" si="44"/>
        <v>7.1808028849703748E-2</v>
      </c>
      <c r="FW43" s="2">
        <f t="shared" si="53"/>
        <v>1.0004210050568433E-5</v>
      </c>
      <c r="FX43" s="2">
        <f t="shared" si="53"/>
        <v>1.5125373217050904E-5</v>
      </c>
      <c r="FY43" s="2">
        <f t="shared" si="53"/>
        <v>1.5860655049575059E-5</v>
      </c>
      <c r="FZ43" s="2">
        <f t="shared" si="53"/>
        <v>1.5908297293518875E-5</v>
      </c>
      <c r="GA43" s="2">
        <f t="shared" si="53"/>
        <v>1.3412811311335425E-5</v>
      </c>
      <c r="GB43" s="2">
        <f t="shared" si="53"/>
        <v>1.4808400736802535E-5</v>
      </c>
      <c r="GC43" s="2">
        <f t="shared" si="53"/>
        <v>1.5153606207000241E-5</v>
      </c>
      <c r="GD43" s="2">
        <f t="shared" si="53"/>
        <v>1.6772162611888847E-5</v>
      </c>
      <c r="GE43" s="2">
        <f t="shared" si="53"/>
        <v>1.6710163260804951E-5</v>
      </c>
      <c r="GF43" s="2">
        <f t="shared" si="53"/>
        <v>1.4278848988626106E-5</v>
      </c>
      <c r="GG43" s="2">
        <f t="shared" si="53"/>
        <v>1.3310005651576103E-5</v>
      </c>
      <c r="GH43" s="2">
        <f t="shared" si="53"/>
        <v>1.179470391887823E-5</v>
      </c>
      <c r="GI43" s="2">
        <f t="shared" si="53"/>
        <v>1.0756689681006546E-5</v>
      </c>
      <c r="GJ43" s="2">
        <f t="shared" si="53"/>
        <v>1.034293214319551E-5</v>
      </c>
      <c r="GK43" s="2">
        <f t="shared" si="53"/>
        <v>9.1877615422993431E-6</v>
      </c>
      <c r="GM43" s="86">
        <f t="shared" si="54"/>
        <v>3.8688206467917419E-8</v>
      </c>
      <c r="GN43" s="86">
        <f t="shared" si="54"/>
        <v>6.3577589835819985E-8</v>
      </c>
      <c r="GO43" s="86">
        <f t="shared" si="54"/>
        <v>1.4947000793108978E-8</v>
      </c>
      <c r="GP43" s="86">
        <f t="shared" si="54"/>
        <v>1.7451649065619586E-8</v>
      </c>
      <c r="GQ43" s="86">
        <f t="shared" si="54"/>
        <v>5.7153480736341337E-9</v>
      </c>
      <c r="GR43" s="86">
        <f t="shared" si="54"/>
        <v>5.2093507939668493E-10</v>
      </c>
      <c r="GS43" s="86">
        <f t="shared" si="54"/>
        <v>6.8937534596016998E-11</v>
      </c>
      <c r="GT43" s="86">
        <f t="shared" si="54"/>
        <v>2.955901531938151E-11</v>
      </c>
      <c r="GU43" s="86">
        <f t="shared" si="54"/>
        <v>8.1579824981951023E-11</v>
      </c>
      <c r="GV43" s="86">
        <f t="shared" si="54"/>
        <v>4.9610534827495311E-11</v>
      </c>
      <c r="GW43" s="86">
        <f t="shared" si="54"/>
        <v>9.9448355054067023E-10</v>
      </c>
      <c r="GX43" s="86">
        <f t="shared" si="54"/>
        <v>1.5970559628725258E-9</v>
      </c>
      <c r="GY43" s="86">
        <f t="shared" si="54"/>
        <v>5.453933599455712E-10</v>
      </c>
      <c r="GZ43" s="86">
        <f t="shared" si="54"/>
        <v>2.6470472915150225E-11</v>
      </c>
      <c r="HA43" s="86">
        <f t="shared" si="54"/>
        <v>1.4474696238949177E-13</v>
      </c>
      <c r="HC43" s="86">
        <f t="shared" si="58"/>
        <v>5.0437131127277896E-20</v>
      </c>
      <c r="HD43" s="86">
        <f t="shared" si="58"/>
        <v>1.0841695542211669E-20</v>
      </c>
      <c r="HE43" s="86">
        <f t="shared" si="58"/>
        <v>6.8079415476667773E-24</v>
      </c>
      <c r="HF43" s="86">
        <f t="shared" si="58"/>
        <v>3.5687758224070203E-23</v>
      </c>
      <c r="HG43" s="86">
        <f t="shared" si="58"/>
        <v>2.7126866951396252E-24</v>
      </c>
      <c r="HH43" s="86">
        <f t="shared" si="58"/>
        <v>7.0874010209920325E-25</v>
      </c>
      <c r="HI43" s="86">
        <f t="shared" si="58"/>
        <v>1.331246038170012E-26</v>
      </c>
      <c r="HJ43" s="86">
        <f t="shared" si="58"/>
        <v>2.289728194746242E-27</v>
      </c>
      <c r="HK43" s="86">
        <f t="shared" si="58"/>
        <v>9.391027333444241E-26</v>
      </c>
      <c r="HL43" s="86">
        <f t="shared" si="58"/>
        <v>3.9441558269660874E-26</v>
      </c>
      <c r="HM43" s="86">
        <f t="shared" si="58"/>
        <v>2.9170118107621431E-25</v>
      </c>
      <c r="HN43" s="86">
        <f t="shared" si="58"/>
        <v>6.7219131110029932E-25</v>
      </c>
      <c r="HO43" s="86">
        <f t="shared" si="58"/>
        <v>1.9098565196259492E-25</v>
      </c>
      <c r="HP43" s="86">
        <f t="shared" si="58"/>
        <v>1.0039140861613712E-29</v>
      </c>
      <c r="HQ43" s="86">
        <f t="shared" si="58"/>
        <v>5.3149017881449633E-34</v>
      </c>
      <c r="HS43" s="86">
        <f t="shared" si="55"/>
        <v>1.3274738799464198E-118</v>
      </c>
      <c r="HT43" s="86">
        <f t="shared" si="55"/>
        <v>5.7888142706800737E-118</v>
      </c>
      <c r="HU43" s="86">
        <f t="shared" si="55"/>
        <v>1.4537709158839923E-142</v>
      </c>
      <c r="HV43" s="86">
        <f t="shared" si="55"/>
        <v>6.4676726286175402E-140</v>
      </c>
      <c r="HW43" s="86">
        <f t="shared" si="55"/>
        <v>1.8354435555577162E-146</v>
      </c>
      <c r="HX43" s="86">
        <f t="shared" si="55"/>
        <v>7.6488176317445264E-153</v>
      </c>
      <c r="HY43" s="86">
        <f t="shared" si="55"/>
        <v>9.1396377106486486E-164</v>
      </c>
      <c r="HZ43" s="86">
        <f t="shared" si="55"/>
        <v>3.7703972445179441E-166</v>
      </c>
      <c r="IA43" s="86">
        <f t="shared" si="55"/>
        <v>1.9659259327466375E-157</v>
      </c>
      <c r="IB43" s="86">
        <f t="shared" si="55"/>
        <v>3.4813404873643413E-160</v>
      </c>
      <c r="IC43" s="86">
        <f t="shared" si="55"/>
        <v>4.1477880895292076E-157</v>
      </c>
      <c r="ID43" s="86">
        <f t="shared" si="55"/>
        <v>1.3054337196642961E-153</v>
      </c>
      <c r="IE43" s="86">
        <f t="shared" si="55"/>
        <v>3.3921665755815611E-154</v>
      </c>
      <c r="IF43" s="86">
        <f t="shared" si="55"/>
        <v>4.6908583822149949E-83</v>
      </c>
      <c r="IG43" s="86">
        <f t="shared" si="55"/>
        <v>1.133178103302536E-50</v>
      </c>
      <c r="II43" s="86">
        <f t="shared" si="56"/>
        <v>2.666116976926464E-214</v>
      </c>
      <c r="IJ43" s="86">
        <f t="shared" si="56"/>
        <v>5.1360082326819492E-213</v>
      </c>
      <c r="IK43" s="86">
        <f t="shared" si="56"/>
        <v>6.3321776234631146E-259</v>
      </c>
      <c r="IL43" s="86">
        <f t="shared" si="56"/>
        <v>3.9191936026210486E-254</v>
      </c>
      <c r="IM43" s="86">
        <f t="shared" si="56"/>
        <v>1.0171356434186517E-265</v>
      </c>
      <c r="IN43" s="86">
        <f t="shared" si="56"/>
        <v>1.6833458494164418E-277</v>
      </c>
      <c r="IO43" s="86">
        <f t="shared" si="56"/>
        <v>1.3476483464632683E-297</v>
      </c>
      <c r="IP43" s="86">
        <f t="shared" si="56"/>
        <v>7.313269063976491E-302</v>
      </c>
      <c r="IQ43" s="86">
        <f t="shared" si="56"/>
        <v>2.9342138421585605E-282</v>
      </c>
      <c r="IR43" s="86">
        <f t="shared" si="56"/>
        <v>1.1989147553976403E-290</v>
      </c>
      <c r="IS43" s="86">
        <f t="shared" si="56"/>
        <v>1.9374416043929853E-285</v>
      </c>
      <c r="IT43" s="86">
        <f t="shared" si="56"/>
        <v>4.5894377892454868E-278</v>
      </c>
      <c r="IU43" s="86">
        <f t="shared" si="56"/>
        <v>4.712163594896868E-280</v>
      </c>
      <c r="IV43" s="86">
        <f t="shared" si="56"/>
        <v>9.3217479911457888E-222</v>
      </c>
      <c r="IW43" s="86">
        <f t="shared" si="56"/>
        <v>2.089100731840643E-172</v>
      </c>
      <c r="IY43" s="86">
        <f t="shared" si="57"/>
        <v>3.8688206467967858E-8</v>
      </c>
      <c r="IZ43" s="86">
        <f t="shared" si="57"/>
        <v>6.3577589835830824E-8</v>
      </c>
      <c r="JA43" s="86">
        <f t="shared" si="57"/>
        <v>1.4947000793108985E-8</v>
      </c>
      <c r="JB43" s="86">
        <f t="shared" si="57"/>
        <v>1.7451649065619623E-8</v>
      </c>
      <c r="JC43" s="86">
        <f t="shared" si="57"/>
        <v>5.7153480736341361E-9</v>
      </c>
      <c r="JD43" s="86">
        <f t="shared" si="57"/>
        <v>5.2093507939668565E-10</v>
      </c>
      <c r="JE43" s="86">
        <f t="shared" si="57"/>
        <v>6.8937534596017011E-11</v>
      </c>
      <c r="JF43" s="86">
        <f t="shared" si="57"/>
        <v>2.955901531938151E-11</v>
      </c>
      <c r="JG43" s="86">
        <f t="shared" si="57"/>
        <v>8.1579824981951113E-11</v>
      </c>
      <c r="JH43" s="86">
        <f t="shared" si="57"/>
        <v>4.961053482749535E-11</v>
      </c>
      <c r="JI43" s="86">
        <f t="shared" si="57"/>
        <v>9.9448355054067043E-10</v>
      </c>
      <c r="JJ43" s="86">
        <f t="shared" si="57"/>
        <v>1.5970559628725264E-9</v>
      </c>
      <c r="JK43" s="86">
        <f t="shared" si="57"/>
        <v>5.453933599455714E-10</v>
      </c>
      <c r="JL43" s="86">
        <f t="shared" si="57"/>
        <v>2.6470472915150225E-11</v>
      </c>
      <c r="JM43" s="86">
        <f t="shared" si="57"/>
        <v>1.4474696238949177E-13</v>
      </c>
    </row>
    <row r="44" spans="2:273" x14ac:dyDescent="0.25">
      <c r="B44" s="2">
        <v>17</v>
      </c>
      <c r="C44" s="37">
        <v>98.73</v>
      </c>
      <c r="D44" s="37">
        <v>99.483000000000004</v>
      </c>
      <c r="E44" s="37">
        <v>95.759</v>
      </c>
      <c r="F44" s="37">
        <v>100.05200000000001</v>
      </c>
      <c r="G44" s="37">
        <v>98.397000000000006</v>
      </c>
      <c r="H44" s="37">
        <v>100.105</v>
      </c>
      <c r="I44" s="37">
        <v>101.842</v>
      </c>
      <c r="J44" s="37">
        <v>102.053</v>
      </c>
      <c r="K44" s="37">
        <v>103.77200000000001</v>
      </c>
      <c r="L44" s="37">
        <v>106.211</v>
      </c>
      <c r="M44" s="37">
        <v>106.175</v>
      </c>
      <c r="N44" s="37">
        <v>107.333</v>
      </c>
      <c r="O44" s="37">
        <v>107.018</v>
      </c>
      <c r="P44" s="37">
        <v>104.491</v>
      </c>
      <c r="Q44" s="37">
        <v>105.807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98.241061295542778</v>
      </c>
      <c r="T44" s="4">
        <f t="shared" si="59"/>
        <v>101.18276497126411</v>
      </c>
      <c r="U44" s="4">
        <f t="shared" si="59"/>
        <v>99.149239437211975</v>
      </c>
      <c r="V44" s="4">
        <f t="shared" si="59"/>
        <v>99.410549904398948</v>
      </c>
      <c r="W44" s="4">
        <f t="shared" si="59"/>
        <v>98.919398213643518</v>
      </c>
      <c r="X44" s="4">
        <f t="shared" si="59"/>
        <v>101.7643135706998</v>
      </c>
      <c r="Y44" s="4">
        <f t="shared" si="59"/>
        <v>101.09927966134755</v>
      </c>
      <c r="Z44" s="4">
        <f t="shared" si="59"/>
        <v>102.86154098914703</v>
      </c>
      <c r="AA44" s="4">
        <f t="shared" si="59"/>
        <v>104.59337854478837</v>
      </c>
      <c r="AB44" s="4">
        <f t="shared" si="59"/>
        <v>105.81688071060539</v>
      </c>
      <c r="AC44" s="4">
        <f t="shared" si="59"/>
        <v>107.50163102673379</v>
      </c>
      <c r="AD44" s="4">
        <f t="shared" si="59"/>
        <v>106.75513288689844</v>
      </c>
      <c r="AE44" s="4">
        <f t="shared" si="59"/>
        <v>106.20909381181086</v>
      </c>
      <c r="AF44" s="4">
        <f t="shared" si="59"/>
        <v>105.88229447747466</v>
      </c>
      <c r="AG44" s="4">
        <f t="shared" si="59"/>
        <v>104.19859669203409</v>
      </c>
      <c r="AI44" s="4">
        <f t="shared" ref="AI44:AW60" si="60">IF(OR($B44 &lt; C$230, $B44 &gt; C$233), 0, C44-S44)</f>
        <v>0.48893870445722598</v>
      </c>
      <c r="AJ44" s="4">
        <f t="shared" si="60"/>
        <v>-1.6997649712641021</v>
      </c>
      <c r="AK44" s="4">
        <f t="shared" si="60"/>
        <v>-3.3902394372119744</v>
      </c>
      <c r="AL44" s="4">
        <f t="shared" si="60"/>
        <v>0.64145009560105848</v>
      </c>
      <c r="AM44" s="4">
        <f t="shared" si="60"/>
        <v>-0.52239821364351258</v>
      </c>
      <c r="AN44" s="4">
        <f t="shared" si="60"/>
        <v>-1.6593135706997941</v>
      </c>
      <c r="AO44" s="4">
        <f t="shared" si="60"/>
        <v>0.7427203386524468</v>
      </c>
      <c r="AP44" s="4">
        <f t="shared" si="60"/>
        <v>-0.80854098914703343</v>
      </c>
      <c r="AQ44" s="4">
        <f t="shared" si="60"/>
        <v>-0.82137854478835948</v>
      </c>
      <c r="AR44" s="4">
        <f t="shared" si="60"/>
        <v>0.3941192893946095</v>
      </c>
      <c r="AS44" s="4">
        <f t="shared" si="60"/>
        <v>-1.3266310267337929</v>
      </c>
      <c r="AT44" s="4">
        <f t="shared" si="60"/>
        <v>0.57786711310156136</v>
      </c>
      <c r="AU44" s="4">
        <f t="shared" si="60"/>
        <v>0.80890618818914106</v>
      </c>
      <c r="AV44" s="4">
        <f t="shared" si="60"/>
        <v>-1.3912944774746592</v>
      </c>
      <c r="AW44" s="4">
        <f t="shared" si="60"/>
        <v>1.608403307965915</v>
      </c>
      <c r="AY44" s="2">
        <f t="shared" si="51"/>
        <v>98.240972306768356</v>
      </c>
      <c r="AZ44" s="2">
        <f t="shared" si="51"/>
        <v>101.18262118461423</v>
      </c>
      <c r="BA44" s="2">
        <f t="shared" si="51"/>
        <v>99.149200840703003</v>
      </c>
      <c r="BB44" s="2">
        <f t="shared" si="51"/>
        <v>99.410504256421049</v>
      </c>
      <c r="BC44" s="2">
        <f t="shared" si="51"/>
        <v>98.919381710267459</v>
      </c>
      <c r="BD44" s="2">
        <f t="shared" si="51"/>
        <v>101.76431172698416</v>
      </c>
      <c r="BE44" s="2">
        <f t="shared" si="51"/>
        <v>101.09927938572724</v>
      </c>
      <c r="BF44" s="2">
        <f t="shared" si="51"/>
        <v>102.86154086864696</v>
      </c>
      <c r="BG44" s="2">
        <f t="shared" si="51"/>
        <v>104.59337822895291</v>
      </c>
      <c r="BH44" s="2">
        <f t="shared" si="51"/>
        <v>105.81688051416117</v>
      </c>
      <c r="BI44" s="2">
        <f t="shared" si="51"/>
        <v>107.50162798716127</v>
      </c>
      <c r="BJ44" s="2">
        <f t="shared" si="51"/>
        <v>106.75512810453763</v>
      </c>
      <c r="BK44" s="2">
        <f t="shared" si="51"/>
        <v>106.20909203488627</v>
      </c>
      <c r="BL44" s="2">
        <f t="shared" si="51"/>
        <v>105.88229437421593</v>
      </c>
      <c r="BM44" s="2">
        <f t="shared" si="51"/>
        <v>104.19859669133959</v>
      </c>
      <c r="BO44" s="2">
        <f t="shared" si="10"/>
        <v>98.73</v>
      </c>
      <c r="BP44" s="2">
        <f t="shared" si="11"/>
        <v>99.483000000000004</v>
      </c>
      <c r="BQ44" s="2">
        <f t="shared" si="12"/>
        <v>95.759</v>
      </c>
      <c r="BR44" s="2">
        <f t="shared" si="13"/>
        <v>100.05200000000001</v>
      </c>
      <c r="BS44" s="2">
        <f t="shared" si="14"/>
        <v>98.397000000000006</v>
      </c>
      <c r="BT44" s="2">
        <f t="shared" si="15"/>
        <v>100.105</v>
      </c>
      <c r="BU44" s="2">
        <f t="shared" si="16"/>
        <v>101.842</v>
      </c>
      <c r="BV44" s="2">
        <f t="shared" si="17"/>
        <v>102.053</v>
      </c>
      <c r="BW44" s="2">
        <f t="shared" si="18"/>
        <v>103.77200000000001</v>
      </c>
      <c r="BX44" s="2">
        <f t="shared" si="19"/>
        <v>106.211</v>
      </c>
      <c r="BY44" s="2">
        <f t="shared" si="20"/>
        <v>106.175</v>
      </c>
      <c r="BZ44" s="2">
        <f t="shared" si="21"/>
        <v>107.333</v>
      </c>
      <c r="CA44" s="2">
        <f t="shared" si="22"/>
        <v>107.018</v>
      </c>
      <c r="CB44" s="2">
        <f t="shared" si="23"/>
        <v>104.491</v>
      </c>
      <c r="CC44" s="2">
        <f t="shared" si="24"/>
        <v>105.807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98.359960694183897</v>
      </c>
      <c r="DL44" s="2">
        <f t="shared" si="61"/>
        <v>101.01538785425103</v>
      </c>
      <c r="DM44" s="2">
        <f t="shared" si="61"/>
        <v>99.070556941838603</v>
      </c>
      <c r="DN44" s="2">
        <f t="shared" si="61"/>
        <v>99.501675168690966</v>
      </c>
      <c r="DO44" s="2">
        <f t="shared" si="61"/>
        <v>99.119549190283408</v>
      </c>
      <c r="DP44" s="2">
        <f t="shared" si="61"/>
        <v>101.90962981552983</v>
      </c>
      <c r="DQ44" s="2">
        <f t="shared" si="61"/>
        <v>100.85327619047622</v>
      </c>
      <c r="DR44" s="2">
        <f t="shared" si="61"/>
        <v>102.87694652406421</v>
      </c>
      <c r="DS44" s="2">
        <f t="shared" si="61"/>
        <v>104.70490812324931</v>
      </c>
      <c r="DT44" s="2">
        <f t="shared" si="61"/>
        <v>105.49751288515405</v>
      </c>
      <c r="DU44" s="2">
        <f t="shared" si="61"/>
        <v>107.52159269796113</v>
      </c>
      <c r="DV44" s="2">
        <f t="shared" si="61"/>
        <v>107.18700339205603</v>
      </c>
      <c r="DW44" s="2">
        <f t="shared" si="61"/>
        <v>106.52573892110732</v>
      </c>
      <c r="DX44" s="2">
        <f t="shared" si="61"/>
        <v>105.62513674560732</v>
      </c>
      <c r="DY44" s="2">
        <f t="shared" si="61"/>
        <v>104.32808629032259</v>
      </c>
      <c r="EA44" s="2">
        <f t="shared" ref="EA44:EO60" si="62">CE$228*$B44+CE$229</f>
        <v>97.235174027813557</v>
      </c>
      <c r="EB44" s="2">
        <f t="shared" si="62"/>
        <v>102.50585398953561</v>
      </c>
      <c r="EC44" s="2">
        <f t="shared" si="62"/>
        <v>99.795224155504258</v>
      </c>
      <c r="ED44" s="2">
        <f t="shared" si="62"/>
        <v>98.696489391541775</v>
      </c>
      <c r="EE44" s="2">
        <f t="shared" si="62"/>
        <v>97.195704761850948</v>
      </c>
      <c r="EF44" s="2">
        <f t="shared" si="62"/>
        <v>100.44937533295074</v>
      </c>
      <c r="EG44" s="2">
        <f t="shared" si="62"/>
        <v>103.53358640636299</v>
      </c>
      <c r="EH44" s="2">
        <f t="shared" si="62"/>
        <v>102.70055205193093</v>
      </c>
      <c r="EI44" s="2">
        <f t="shared" si="62"/>
        <v>103.4862617755946</v>
      </c>
      <c r="EJ44" s="2">
        <f t="shared" si="62"/>
        <v>109.07269946957142</v>
      </c>
      <c r="EK44" s="2">
        <f t="shared" si="62"/>
        <v>107.32244993397386</v>
      </c>
      <c r="EL44" s="2">
        <f t="shared" si="62"/>
        <v>102.82429547873777</v>
      </c>
      <c r="EM44" s="2">
        <f t="shared" si="62"/>
        <v>103.16310696517414</v>
      </c>
      <c r="EN44" s="2">
        <f t="shared" si="62"/>
        <v>108.57054278436266</v>
      </c>
      <c r="EO44" s="2">
        <f t="shared" si="62"/>
        <v>102.6714380342419</v>
      </c>
      <c r="EQ44" s="2">
        <f t="shared" ref="EQ44:FE60" si="63">CU$228*$B44+CU$229</f>
        <v>97.194991160069776</v>
      </c>
      <c r="ER44" s="2">
        <f t="shared" si="63"/>
        <v>101.39114249505897</v>
      </c>
      <c r="ES44" s="2">
        <f t="shared" si="63"/>
        <v>98.835339785732472</v>
      </c>
      <c r="ET44" s="2">
        <f t="shared" si="63"/>
        <v>97.732700218178621</v>
      </c>
      <c r="EU44" s="2">
        <f t="shared" si="63"/>
        <v>97.023235075105916</v>
      </c>
      <c r="EV44" s="2">
        <f t="shared" si="63"/>
        <v>99.923538340477435</v>
      </c>
      <c r="EW44" s="2">
        <f t="shared" si="63"/>
        <v>100.97121696520213</v>
      </c>
      <c r="EX44" s="2">
        <f t="shared" si="63"/>
        <v>102.26564624058452</v>
      </c>
      <c r="EY44" s="2">
        <f t="shared" si="63"/>
        <v>103.52110203482052</v>
      </c>
      <c r="EZ44" s="2">
        <f t="shared" si="63"/>
        <v>106.1798341820014</v>
      </c>
      <c r="FA44" s="2">
        <f t="shared" si="63"/>
        <v>106.07482416370392</v>
      </c>
      <c r="FB44" s="2">
        <f t="shared" si="63"/>
        <v>104.66124386746657</v>
      </c>
      <c r="FC44" s="2">
        <f t="shared" si="63"/>
        <v>106.1277195750952</v>
      </c>
      <c r="FD44" s="2">
        <f t="shared" si="63"/>
        <v>109.32380303400483</v>
      </c>
      <c r="FE44" s="2">
        <f t="shared" si="63"/>
        <v>107.70528159266979</v>
      </c>
      <c r="FG44" s="2">
        <f t="shared" ref="FG44:FU60" si="64">POWER(10,($B44-C$231)/C$229)/(1+POWER(10,($B44-C$231)/C$229))</f>
        <v>0.10578712407576193</v>
      </c>
      <c r="FH44" s="2">
        <f t="shared" si="64"/>
        <v>0.1122144364556748</v>
      </c>
      <c r="FI44" s="2">
        <f t="shared" si="64"/>
        <v>0.10854719321161288</v>
      </c>
      <c r="FJ44" s="2">
        <f t="shared" si="64"/>
        <v>0.11320878163849875</v>
      </c>
      <c r="FK44" s="2">
        <f t="shared" si="64"/>
        <v>0.10404424628846608</v>
      </c>
      <c r="FL44" s="2">
        <f t="shared" si="64"/>
        <v>9.9509744520298038E-2</v>
      </c>
      <c r="FM44" s="2">
        <f t="shared" si="64"/>
        <v>9.1797497555704294E-2</v>
      </c>
      <c r="FN44" s="2">
        <f t="shared" si="64"/>
        <v>8.7291042576500805E-2</v>
      </c>
      <c r="FO44" s="2">
        <f t="shared" si="64"/>
        <v>9.1520015519458361E-2</v>
      </c>
      <c r="FP44" s="2">
        <f t="shared" si="64"/>
        <v>8.9341608722674173E-2</v>
      </c>
      <c r="FQ44" s="2">
        <f t="shared" si="64"/>
        <v>0.10016182566694207</v>
      </c>
      <c r="FR44" s="2">
        <f t="shared" si="64"/>
        <v>9.8997928043075958E-2</v>
      </c>
      <c r="FS44" s="2">
        <f t="shared" si="64"/>
        <v>9.4176780684360265E-2</v>
      </c>
      <c r="FT44" s="2">
        <f t="shared" si="64"/>
        <v>8.7305139821152608E-2</v>
      </c>
      <c r="FU44" s="2">
        <f t="shared" si="64"/>
        <v>7.8194215525041882E-2</v>
      </c>
      <c r="FW44" s="2">
        <f t="shared" si="53"/>
        <v>1.0969387602561983E-5</v>
      </c>
      <c r="FX44" s="2">
        <f t="shared" si="53"/>
        <v>1.6584617739610444E-5</v>
      </c>
      <c r="FY44" s="2">
        <f t="shared" si="53"/>
        <v>1.7390835826821903E-5</v>
      </c>
      <c r="FZ44" s="2">
        <f t="shared" si="53"/>
        <v>1.7443074348409853E-5</v>
      </c>
      <c r="GA44" s="2">
        <f t="shared" si="53"/>
        <v>1.4706836120571274E-5</v>
      </c>
      <c r="GB44" s="2">
        <f t="shared" si="53"/>
        <v>1.6237065329957651E-5</v>
      </c>
      <c r="GC44" s="2">
        <f t="shared" si="53"/>
        <v>1.6615574507068982E-5</v>
      </c>
      <c r="GD44" s="2">
        <f t="shared" si="53"/>
        <v>1.8390280847907977E-5</v>
      </c>
      <c r="GE44" s="2">
        <f t="shared" si="53"/>
        <v>1.8322300130868727E-5</v>
      </c>
      <c r="GF44" s="2">
        <f t="shared" si="53"/>
        <v>1.5656425013796266E-5</v>
      </c>
      <c r="GG44" s="2">
        <f t="shared" si="53"/>
        <v>1.4594112246826467E-5</v>
      </c>
      <c r="GH44" s="2">
        <f t="shared" si="53"/>
        <v>1.2932620960574444E-5</v>
      </c>
      <c r="GI44" s="2">
        <f t="shared" si="53"/>
        <v>1.1794463457772809E-5</v>
      </c>
      <c r="GJ44" s="2">
        <f t="shared" si="53"/>
        <v>1.1340788262599069E-5</v>
      </c>
      <c r="GK44" s="2">
        <f t="shared" si="53"/>
        <v>1.0074171272560704E-5</v>
      </c>
      <c r="GM44" s="86">
        <f t="shared" si="54"/>
        <v>7.7532635387386716E-8</v>
      </c>
      <c r="GN44" s="86">
        <f t="shared" si="54"/>
        <v>1.260878585079786E-7</v>
      </c>
      <c r="GO44" s="86">
        <f t="shared" si="54"/>
        <v>3.2086742949746398E-8</v>
      </c>
      <c r="GP44" s="86">
        <f t="shared" si="54"/>
        <v>3.7712591019254184E-8</v>
      </c>
      <c r="GQ44" s="86">
        <f t="shared" si="54"/>
        <v>1.2817157289764879E-8</v>
      </c>
      <c r="GR44" s="86">
        <f t="shared" si="54"/>
        <v>1.3306363118965407E-9</v>
      </c>
      <c r="GS44" s="86">
        <f t="shared" si="54"/>
        <v>1.9210003393309414E-10</v>
      </c>
      <c r="GT44" s="86">
        <f t="shared" si="54"/>
        <v>8.4647833718098905E-11</v>
      </c>
      <c r="GU44" s="86">
        <f t="shared" si="54"/>
        <v>2.2470865052259529E-10</v>
      </c>
      <c r="GV44" s="86">
        <f t="shared" si="54"/>
        <v>1.3924072709010692E-10</v>
      </c>
      <c r="GW44" s="86">
        <f t="shared" si="54"/>
        <v>2.4473746457965016E-9</v>
      </c>
      <c r="GX44" s="86">
        <f t="shared" si="54"/>
        <v>3.7982138475427291E-9</v>
      </c>
      <c r="GY44" s="86">
        <f t="shared" si="54"/>
        <v>1.3562987891668014E-9</v>
      </c>
      <c r="GZ44" s="86">
        <f t="shared" si="54"/>
        <v>7.6308495713585266E-11</v>
      </c>
      <c r="HA44" s="86">
        <f t="shared" si="54"/>
        <v>5.3599596917746793E-13</v>
      </c>
      <c r="HC44" s="86">
        <f t="shared" si="58"/>
        <v>1.8645585734929885E-19</v>
      </c>
      <c r="HD44" s="86">
        <f t="shared" si="58"/>
        <v>4.2905114845770114E-20</v>
      </c>
      <c r="HE44" s="86">
        <f t="shared" si="58"/>
        <v>3.5251831970081812E-23</v>
      </c>
      <c r="HF44" s="86">
        <f t="shared" si="58"/>
        <v>1.7735441567318683E-22</v>
      </c>
      <c r="HG44" s="86">
        <f t="shared" si="58"/>
        <v>1.4205218802193628E-23</v>
      </c>
      <c r="HH44" s="86">
        <f t="shared" si="58"/>
        <v>3.9917276616983385E-24</v>
      </c>
      <c r="HI44" s="86">
        <f t="shared" si="58"/>
        <v>8.5380576791229225E-26</v>
      </c>
      <c r="HJ44" s="86">
        <f t="shared" si="58"/>
        <v>1.557556795396273E-26</v>
      </c>
      <c r="HK44" s="86">
        <f t="shared" si="58"/>
        <v>5.6521814400757582E-25</v>
      </c>
      <c r="HL44" s="86">
        <f t="shared" si="58"/>
        <v>2.4093605469993917E-25</v>
      </c>
      <c r="HM44" s="86">
        <f t="shared" si="58"/>
        <v>1.6798057534478488E-24</v>
      </c>
      <c r="HN44" s="86">
        <f t="shared" si="58"/>
        <v>3.6672555524887706E-24</v>
      </c>
      <c r="HO44" s="86">
        <f t="shared" si="58"/>
        <v>1.0545002489108763E-24</v>
      </c>
      <c r="HP44" s="86">
        <f t="shared" si="58"/>
        <v>7.7667852504847847E-29</v>
      </c>
      <c r="HQ44" s="86">
        <f t="shared" si="58"/>
        <v>5.699050352438957E-33</v>
      </c>
      <c r="HS44" s="86">
        <f t="shared" si="55"/>
        <v>3.169018109469317E-116</v>
      </c>
      <c r="HT44" s="86">
        <f t="shared" si="55"/>
        <v>1.6382543912580798E-115</v>
      </c>
      <c r="HU44" s="86">
        <f t="shared" si="55"/>
        <v>1.4219617315749395E-139</v>
      </c>
      <c r="HV44" s="86">
        <f t="shared" si="55"/>
        <v>5.5711556218060285E-137</v>
      </c>
      <c r="HW44" s="86">
        <f t="shared" si="55"/>
        <v>1.9471721358758665E-143</v>
      </c>
      <c r="HX44" s="86">
        <f t="shared" si="55"/>
        <v>1.1788998496589605E-149</v>
      </c>
      <c r="HY44" s="86">
        <f t="shared" si="55"/>
        <v>2.4396282870026643E-160</v>
      </c>
      <c r="HZ44" s="86">
        <f t="shared" si="55"/>
        <v>1.2151357324955167E-162</v>
      </c>
      <c r="IA44" s="86">
        <f t="shared" si="55"/>
        <v>3.9180970224577159E-154</v>
      </c>
      <c r="IB44" s="86">
        <f t="shared" si="55"/>
        <v>7.4520061105765348E-157</v>
      </c>
      <c r="IC44" s="86">
        <f t="shared" si="55"/>
        <v>7.3386697181708491E-154</v>
      </c>
      <c r="ID44" s="86">
        <f t="shared" si="55"/>
        <v>1.7832055895993816E-150</v>
      </c>
      <c r="IE44" s="86">
        <f t="shared" si="55"/>
        <v>4.5495659826215991E-151</v>
      </c>
      <c r="IF44" s="86">
        <f t="shared" si="55"/>
        <v>2.0785810606867505E-81</v>
      </c>
      <c r="IG44" s="86">
        <f t="shared" si="55"/>
        <v>1.0680431308551285E-49</v>
      </c>
      <c r="II44" s="86">
        <f t="shared" si="56"/>
        <v>6.4211555491361859E-211</v>
      </c>
      <c r="IJ44" s="86">
        <f t="shared" si="56"/>
        <v>1.5724338169608409E-209</v>
      </c>
      <c r="IK44" s="86">
        <f t="shared" si="56"/>
        <v>1.1580241898438738E-254</v>
      </c>
      <c r="IL44" s="86">
        <f t="shared" si="56"/>
        <v>5.9844777240321599E-250</v>
      </c>
      <c r="IM44" s="86">
        <f t="shared" si="56"/>
        <v>2.0755046379465768E-261</v>
      </c>
      <c r="IN44" s="86">
        <f t="shared" si="56"/>
        <v>5.8655912858505149E-273</v>
      </c>
      <c r="IO44" s="86">
        <f t="shared" si="56"/>
        <v>1.0305309869208093E-292</v>
      </c>
      <c r="IP44" s="86">
        <f t="shared" si="56"/>
        <v>7.3043947422173715E-297</v>
      </c>
      <c r="IQ44" s="86">
        <f t="shared" si="56"/>
        <v>1.3759785771229979E-277</v>
      </c>
      <c r="IR44" s="86">
        <f t="shared" si="56"/>
        <v>6.6401029114344303E-286</v>
      </c>
      <c r="IS44" s="86">
        <f t="shared" si="56"/>
        <v>8.2415348116554275E-281</v>
      </c>
      <c r="IT44" s="86">
        <f t="shared" si="56"/>
        <v>1.3252785947700964E-273</v>
      </c>
      <c r="IU44" s="86">
        <f t="shared" si="56"/>
        <v>1.3485244214655843E-275</v>
      </c>
      <c r="IV44" s="86">
        <f t="shared" si="56"/>
        <v>3.0203312405108126E-218</v>
      </c>
      <c r="IW44" s="86">
        <f t="shared" si="56"/>
        <v>1.0350287110251501E-169</v>
      </c>
      <c r="IY44" s="86">
        <f t="shared" si="57"/>
        <v>7.7532635387573169E-8</v>
      </c>
      <c r="IZ44" s="86">
        <f t="shared" si="57"/>
        <v>1.2608785850802151E-7</v>
      </c>
      <c r="JA44" s="86">
        <f t="shared" si="57"/>
        <v>3.2086742949746431E-8</v>
      </c>
      <c r="JB44" s="86">
        <f t="shared" si="57"/>
        <v>3.7712591019254363E-8</v>
      </c>
      <c r="JC44" s="86">
        <f t="shared" si="57"/>
        <v>1.2817157289764894E-8</v>
      </c>
      <c r="JD44" s="86">
        <f t="shared" si="57"/>
        <v>1.3306363118965446E-9</v>
      </c>
      <c r="JE44" s="86">
        <f t="shared" si="57"/>
        <v>1.9210003393309421E-10</v>
      </c>
      <c r="JF44" s="86">
        <f t="shared" si="57"/>
        <v>8.4647833718098918E-11</v>
      </c>
      <c r="JG44" s="86">
        <f t="shared" si="57"/>
        <v>2.2470865052259586E-10</v>
      </c>
      <c r="JH44" s="86">
        <f t="shared" si="57"/>
        <v>1.3924072709010715E-10</v>
      </c>
      <c r="JI44" s="86">
        <f t="shared" si="57"/>
        <v>2.4473746457965033E-9</v>
      </c>
      <c r="JJ44" s="86">
        <f t="shared" si="57"/>
        <v>3.7982138475427324E-9</v>
      </c>
      <c r="JK44" s="86">
        <f t="shared" si="57"/>
        <v>1.3562987891668024E-9</v>
      </c>
      <c r="JL44" s="86">
        <f t="shared" si="57"/>
        <v>7.6308495713585266E-11</v>
      </c>
      <c r="JM44" s="86">
        <f t="shared" si="57"/>
        <v>5.3599596917746793E-13</v>
      </c>
    </row>
    <row r="45" spans="2:273" x14ac:dyDescent="0.25">
      <c r="B45" s="2">
        <v>18</v>
      </c>
      <c r="C45" s="37">
        <v>99.094999999999999</v>
      </c>
      <c r="D45" s="37">
        <v>100.379</v>
      </c>
      <c r="E45" s="37">
        <v>98.155000000000001</v>
      </c>
      <c r="F45" s="37">
        <v>98.447999999999993</v>
      </c>
      <c r="G45" s="37">
        <v>95.724000000000004</v>
      </c>
      <c r="H45" s="37">
        <v>100.491</v>
      </c>
      <c r="I45" s="37">
        <v>101.018</v>
      </c>
      <c r="J45" s="37">
        <v>103.14</v>
      </c>
      <c r="K45" s="37">
        <v>104.614</v>
      </c>
      <c r="L45" s="37">
        <v>105.42100000000001</v>
      </c>
      <c r="M45" s="37">
        <v>106.947</v>
      </c>
      <c r="N45" s="37">
        <v>105.842</v>
      </c>
      <c r="O45" s="37">
        <v>106.86</v>
      </c>
      <c r="P45" s="37">
        <v>105.018</v>
      </c>
      <c r="Q45" s="37">
        <v>103.08799999999999</v>
      </c>
      <c r="S45" s="4">
        <f t="shared" si="59"/>
        <v>98.299288239493194</v>
      </c>
      <c r="T45" s="4">
        <f t="shared" si="59"/>
        <v>101.28740053078127</v>
      </c>
      <c r="U45" s="4">
        <f t="shared" si="59"/>
        <v>99.240514361726227</v>
      </c>
      <c r="V45" s="4">
        <f t="shared" si="59"/>
        <v>99.505905453855945</v>
      </c>
      <c r="W45" s="4">
        <f t="shared" si="59"/>
        <v>98.976546207853417</v>
      </c>
      <c r="X45" s="4">
        <f t="shared" si="59"/>
        <v>101.84752852745446</v>
      </c>
      <c r="Y45" s="4">
        <f t="shared" si="59"/>
        <v>101.25662782575911</v>
      </c>
      <c r="Z45" s="4">
        <f t="shared" si="59"/>
        <v>102.95283150335214</v>
      </c>
      <c r="AA45" s="4">
        <f t="shared" si="59"/>
        <v>104.66690323936108</v>
      </c>
      <c r="AB45" s="4">
        <f t="shared" si="59"/>
        <v>105.93355643842648</v>
      </c>
      <c r="AC45" s="4">
        <f t="shared" si="59"/>
        <v>107.53383906298475</v>
      </c>
      <c r="AD45" s="4">
        <f t="shared" si="59"/>
        <v>106.76052285505615</v>
      </c>
      <c r="AE45" s="4">
        <f t="shared" si="59"/>
        <v>106.29402094015039</v>
      </c>
      <c r="AF45" s="4">
        <f t="shared" si="59"/>
        <v>106.0261354675517</v>
      </c>
      <c r="AG45" s="4">
        <f t="shared" si="59"/>
        <v>104.27384617191559</v>
      </c>
      <c r="AI45" s="4">
        <f t="shared" si="60"/>
        <v>0.79571176050680492</v>
      </c>
      <c r="AJ45" s="4">
        <f t="shared" si="60"/>
        <v>-0.90840053078126459</v>
      </c>
      <c r="AK45" s="4">
        <f t="shared" si="60"/>
        <v>-1.0855143617262257</v>
      </c>
      <c r="AL45" s="4">
        <f t="shared" si="60"/>
        <v>-1.0579054538559518</v>
      </c>
      <c r="AM45" s="4">
        <f t="shared" si="60"/>
        <v>-3.2525462078534133</v>
      </c>
      <c r="AN45" s="4">
        <f t="shared" si="60"/>
        <v>-1.3565285274544578</v>
      </c>
      <c r="AO45" s="4">
        <f t="shared" si="60"/>
        <v>-0.23862782575911012</v>
      </c>
      <c r="AP45" s="4">
        <f t="shared" si="60"/>
        <v>0.18716849664785684</v>
      </c>
      <c r="AQ45" s="4">
        <f t="shared" si="60"/>
        <v>-5.2903239361071996E-2</v>
      </c>
      <c r="AR45" s="4">
        <f t="shared" si="60"/>
        <v>-0.51255643842647203</v>
      </c>
      <c r="AS45" s="4">
        <f t="shared" si="60"/>
        <v>-0.58683906298475108</v>
      </c>
      <c r="AT45" s="4">
        <f t="shared" si="60"/>
        <v>-0.91852285505615328</v>
      </c>
      <c r="AU45" s="4">
        <f t="shared" si="60"/>
        <v>0.56597905984961017</v>
      </c>
      <c r="AV45" s="4">
        <f t="shared" si="60"/>
        <v>-1.0081354675516963</v>
      </c>
      <c r="AW45" s="4">
        <f t="shared" si="60"/>
        <v>-1.1858461719155997</v>
      </c>
      <c r="AY45" s="2">
        <f t="shared" si="51"/>
        <v>98.299116353350513</v>
      </c>
      <c r="AZ45" s="2">
        <f t="shared" si="51"/>
        <v>101.28712577668196</v>
      </c>
      <c r="BA45" s="2">
        <f t="shared" si="51"/>
        <v>99.240434749649637</v>
      </c>
      <c r="BB45" s="2">
        <f t="shared" si="51"/>
        <v>99.505810753485065</v>
      </c>
      <c r="BC45" s="2">
        <f t="shared" si="51"/>
        <v>98.976510685991627</v>
      </c>
      <c r="BD45" s="2">
        <f t="shared" si="51"/>
        <v>101.84752402675325</v>
      </c>
      <c r="BE45" s="2">
        <f t="shared" si="51"/>
        <v>101.25662709315205</v>
      </c>
      <c r="BF45" s="2">
        <f t="shared" si="51"/>
        <v>102.9528311742482</v>
      </c>
      <c r="BG45" s="2">
        <f t="shared" si="51"/>
        <v>104.66690240915047</v>
      </c>
      <c r="BH45" s="2">
        <f t="shared" si="51"/>
        <v>105.93355591241108</v>
      </c>
      <c r="BI45" s="2">
        <f t="shared" si="51"/>
        <v>107.53383190501381</v>
      </c>
      <c r="BJ45" s="2">
        <f t="shared" si="51"/>
        <v>106.7605119553961</v>
      </c>
      <c r="BK45" s="2">
        <f t="shared" si="51"/>
        <v>106.29401670932613</v>
      </c>
      <c r="BL45" s="2">
        <f t="shared" si="51"/>
        <v>106.0261351837236</v>
      </c>
      <c r="BM45" s="2">
        <f t="shared" si="51"/>
        <v>104.27384616947975</v>
      </c>
      <c r="BO45" s="2">
        <f t="shared" si="10"/>
        <v>99.094999999999999</v>
      </c>
      <c r="BP45" s="2">
        <f t="shared" si="11"/>
        <v>100.379</v>
      </c>
      <c r="BQ45" s="2">
        <f t="shared" si="12"/>
        <v>98.155000000000001</v>
      </c>
      <c r="BR45" s="2">
        <f t="shared" si="13"/>
        <v>98.447999999999993</v>
      </c>
      <c r="BS45" s="2">
        <f t="shared" si="14"/>
        <v>95.724000000000004</v>
      </c>
      <c r="BT45" s="2">
        <f t="shared" si="15"/>
        <v>100.491</v>
      </c>
      <c r="BU45" s="2">
        <f t="shared" si="16"/>
        <v>101.018</v>
      </c>
      <c r="BV45" s="2">
        <f t="shared" si="17"/>
        <v>103.14</v>
      </c>
      <c r="BW45" s="2">
        <f t="shared" si="18"/>
        <v>104.614</v>
      </c>
      <c r="BX45" s="2">
        <f t="shared" si="19"/>
        <v>105.42100000000001</v>
      </c>
      <c r="BY45" s="2">
        <f t="shared" si="20"/>
        <v>106.947</v>
      </c>
      <c r="BZ45" s="2">
        <f t="shared" si="21"/>
        <v>105.842</v>
      </c>
      <c r="CA45" s="2">
        <f t="shared" si="22"/>
        <v>106.86</v>
      </c>
      <c r="CB45" s="2">
        <f t="shared" si="23"/>
        <v>105.018</v>
      </c>
      <c r="CC45" s="2">
        <f t="shared" si="24"/>
        <v>103.08799999999999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98.449766416510343</v>
      </c>
      <c r="DL45" s="2">
        <f t="shared" si="61"/>
        <v>101.13877085020245</v>
      </c>
      <c r="DM45" s="2">
        <f t="shared" si="61"/>
        <v>99.183564165103149</v>
      </c>
      <c r="DN45" s="2">
        <f t="shared" si="61"/>
        <v>99.63501707152497</v>
      </c>
      <c r="DO45" s="2">
        <f t="shared" si="61"/>
        <v>99.215263562753037</v>
      </c>
      <c r="DP45" s="2">
        <f t="shared" si="61"/>
        <v>102.03151025311027</v>
      </c>
      <c r="DQ45" s="2">
        <f t="shared" si="61"/>
        <v>101.02117142857145</v>
      </c>
      <c r="DR45" s="2">
        <f t="shared" si="61"/>
        <v>102.99249090909095</v>
      </c>
      <c r="DS45" s="2">
        <f t="shared" si="61"/>
        <v>104.81078655462187</v>
      </c>
      <c r="DT45" s="2">
        <f t="shared" si="61"/>
        <v>105.61470084033613</v>
      </c>
      <c r="DU45" s="2">
        <f t="shared" si="61"/>
        <v>107.57650118539593</v>
      </c>
      <c r="DV45" s="2">
        <f t="shared" si="61"/>
        <v>107.24590907101434</v>
      </c>
      <c r="DW45" s="2">
        <f t="shared" si="61"/>
        <v>106.65990600722178</v>
      </c>
      <c r="DX45" s="2">
        <f t="shared" si="61"/>
        <v>105.77212635599693</v>
      </c>
      <c r="DY45" s="2">
        <f t="shared" si="61"/>
        <v>104.42775</v>
      </c>
      <c r="EA45" s="2">
        <f t="shared" si="62"/>
        <v>97.137732342904982</v>
      </c>
      <c r="EB45" s="2">
        <f t="shared" si="62"/>
        <v>102.35772776324393</v>
      </c>
      <c r="EC45" s="2">
        <f t="shared" si="62"/>
        <v>99.666546888665309</v>
      </c>
      <c r="ED45" s="2">
        <f t="shared" si="62"/>
        <v>98.582909454218239</v>
      </c>
      <c r="EE45" s="2">
        <f t="shared" si="62"/>
        <v>97.101466674949435</v>
      </c>
      <c r="EF45" s="2">
        <f t="shared" si="62"/>
        <v>100.32916574691333</v>
      </c>
      <c r="EG45" s="2">
        <f t="shared" si="62"/>
        <v>103.381610098819</v>
      </c>
      <c r="EH45" s="2">
        <f t="shared" si="62"/>
        <v>102.57473044339314</v>
      </c>
      <c r="EI45" s="2">
        <f t="shared" si="62"/>
        <v>103.36429207025571</v>
      </c>
      <c r="EJ45" s="2">
        <f t="shared" si="62"/>
        <v>108.89817591285818</v>
      </c>
      <c r="EK45" s="2">
        <f t="shared" si="62"/>
        <v>107.18440831473976</v>
      </c>
      <c r="EL45" s="2">
        <f t="shared" si="62"/>
        <v>102.73127639692142</v>
      </c>
      <c r="EM45" s="2">
        <f t="shared" si="62"/>
        <v>103.08405837279467</v>
      </c>
      <c r="EN45" s="2">
        <f t="shared" si="62"/>
        <v>108.44781727547885</v>
      </c>
      <c r="EO45" s="2">
        <f t="shared" si="62"/>
        <v>102.61852007110618</v>
      </c>
      <c r="EQ45" s="2">
        <f t="shared" si="63"/>
        <v>97.097293201590716</v>
      </c>
      <c r="ER45" s="2">
        <f t="shared" si="63"/>
        <v>101.25675777996283</v>
      </c>
      <c r="ES45" s="2">
        <f t="shared" si="63"/>
        <v>98.718506198873172</v>
      </c>
      <c r="ET45" s="2">
        <f t="shared" si="63"/>
        <v>97.631087317198308</v>
      </c>
      <c r="EU45" s="2">
        <f t="shared" si="63"/>
        <v>96.930862472717934</v>
      </c>
      <c r="EV45" s="2">
        <f t="shared" si="63"/>
        <v>99.810127741686358</v>
      </c>
      <c r="EW45" s="2">
        <f t="shared" si="63"/>
        <v>100.85064165149157</v>
      </c>
      <c r="EX45" s="2">
        <f t="shared" si="63"/>
        <v>102.1447185465838</v>
      </c>
      <c r="EY45" s="2">
        <f t="shared" si="63"/>
        <v>103.39845884843872</v>
      </c>
      <c r="EZ45" s="2">
        <f t="shared" si="63"/>
        <v>106.04130607706637</v>
      </c>
      <c r="FA45" s="2">
        <f t="shared" si="63"/>
        <v>105.95201661150284</v>
      </c>
      <c r="FB45" s="2">
        <f t="shared" si="63"/>
        <v>104.54494410146621</v>
      </c>
      <c r="FC45" s="2">
        <f t="shared" si="63"/>
        <v>106.01290019034757</v>
      </c>
      <c r="FD45" s="2">
        <f t="shared" si="63"/>
        <v>109.19161258690002</v>
      </c>
      <c r="FE45" s="2">
        <f t="shared" si="63"/>
        <v>107.58962614222405</v>
      </c>
      <c r="FG45" s="2">
        <f t="shared" si="64"/>
        <v>0.11482139054265111</v>
      </c>
      <c r="FH45" s="2">
        <f t="shared" si="64"/>
        <v>0.1217228809630444</v>
      </c>
      <c r="FI45" s="2">
        <f t="shared" si="64"/>
        <v>0.11778612281164036</v>
      </c>
      <c r="FJ45" s="2">
        <f t="shared" si="64"/>
        <v>0.12278982819075247</v>
      </c>
      <c r="FK45" s="2">
        <f t="shared" si="64"/>
        <v>0.11294847060586305</v>
      </c>
      <c r="FL45" s="2">
        <f t="shared" si="64"/>
        <v>0.10807271087780314</v>
      </c>
      <c r="FM45" s="2">
        <f t="shared" si="64"/>
        <v>9.9770342782142737E-2</v>
      </c>
      <c r="FN45" s="2">
        <f t="shared" si="64"/>
        <v>9.4913394447106128E-2</v>
      </c>
      <c r="FO45" s="2">
        <f t="shared" si="64"/>
        <v>9.9471400296347948E-2</v>
      </c>
      <c r="FP45" s="2">
        <f t="shared" si="64"/>
        <v>9.7123964287197037E-2</v>
      </c>
      <c r="FQ45" s="2">
        <f t="shared" si="64"/>
        <v>0.10877412652607175</v>
      </c>
      <c r="FR45" s="2">
        <f t="shared" si="64"/>
        <v>0.10752211066712673</v>
      </c>
      <c r="FS45" s="2">
        <f t="shared" si="64"/>
        <v>0.1023329884644627</v>
      </c>
      <c r="FT45" s="2">
        <f t="shared" si="64"/>
        <v>9.4928594647064157E-2</v>
      </c>
      <c r="FU45" s="2">
        <f t="shared" si="64"/>
        <v>8.5096282892709069E-2</v>
      </c>
      <c r="FW45" s="2">
        <f t="shared" si="53"/>
        <v>1.2027681602276226E-5</v>
      </c>
      <c r="FX45" s="2">
        <f t="shared" si="53"/>
        <v>1.8184642646442057E-5</v>
      </c>
      <c r="FY45" s="2">
        <f t="shared" si="53"/>
        <v>1.9068640302755808E-5</v>
      </c>
      <c r="FZ45" s="2">
        <f t="shared" si="53"/>
        <v>1.9125918510179994E-5</v>
      </c>
      <c r="GA45" s="2">
        <f t="shared" si="53"/>
        <v>1.6125702259875545E-5</v>
      </c>
      <c r="GB45" s="2">
        <f t="shared" si="53"/>
        <v>1.7803560213968479E-5</v>
      </c>
      <c r="GC45" s="2">
        <f t="shared" si="53"/>
        <v>1.8218585958259684E-5</v>
      </c>
      <c r="GD45" s="2">
        <f t="shared" si="53"/>
        <v>2.0164506193581333E-5</v>
      </c>
      <c r="GE45" s="2">
        <f t="shared" si="53"/>
        <v>2.0089967083604631E-5</v>
      </c>
      <c r="GF45" s="2">
        <f t="shared" si="53"/>
        <v>1.7166902726509282E-5</v>
      </c>
      <c r="GG45" s="2">
        <f t="shared" si="53"/>
        <v>1.6002103339531929E-5</v>
      </c>
      <c r="GH45" s="2">
        <f t="shared" si="53"/>
        <v>1.4180319209243873E-5</v>
      </c>
      <c r="GI45" s="2">
        <f t="shared" si="53"/>
        <v>1.293235730081538E-5</v>
      </c>
      <c r="GJ45" s="2">
        <f t="shared" si="53"/>
        <v>1.2434913451495216E-5</v>
      </c>
      <c r="GK45" s="2">
        <f t="shared" si="53"/>
        <v>1.1046098408453489E-5</v>
      </c>
      <c r="GM45" s="86">
        <f t="shared" si="54"/>
        <v>1.5307725888322343E-7</v>
      </c>
      <c r="GN45" s="86">
        <f t="shared" si="54"/>
        <v>2.4635684120706813E-7</v>
      </c>
      <c r="GO45" s="86">
        <f t="shared" si="54"/>
        <v>6.7714399180590493E-8</v>
      </c>
      <c r="GP45" s="86">
        <f t="shared" si="54"/>
        <v>8.0079651231945419E-8</v>
      </c>
      <c r="GQ45" s="86">
        <f t="shared" si="54"/>
        <v>2.8227587903158628E-8</v>
      </c>
      <c r="GR45" s="86">
        <f t="shared" si="54"/>
        <v>3.3259756750374733E-9</v>
      </c>
      <c r="GS45" s="86">
        <f t="shared" si="54"/>
        <v>5.2279922566423901E-10</v>
      </c>
      <c r="GT45" s="86">
        <f t="shared" si="54"/>
        <v>2.3665028646939897E-10</v>
      </c>
      <c r="GU45" s="86">
        <f t="shared" si="54"/>
        <v>6.0471542644517329E-10</v>
      </c>
      <c r="GV45" s="86">
        <f t="shared" si="54"/>
        <v>3.8167813951641228E-10</v>
      </c>
      <c r="GW45" s="86">
        <f t="shared" si="54"/>
        <v>5.8999596100689489E-9</v>
      </c>
      <c r="GX45" s="86">
        <f t="shared" si="54"/>
        <v>8.8584701903727989E-9</v>
      </c>
      <c r="GY45" s="86">
        <f t="shared" si="54"/>
        <v>3.3044631536327379E-9</v>
      </c>
      <c r="GZ45" s="86">
        <f t="shared" si="54"/>
        <v>2.1471635275067679E-10</v>
      </c>
      <c r="HA45" s="86">
        <f t="shared" si="54"/>
        <v>1.925243500475168E-12</v>
      </c>
      <c r="HC45" s="86">
        <f t="shared" si="58"/>
        <v>6.7566260105287705E-19</v>
      </c>
      <c r="HD45" s="86">
        <f t="shared" si="58"/>
        <v>1.6620503319189107E-19</v>
      </c>
      <c r="HE45" s="86">
        <f t="shared" si="58"/>
        <v>1.7780208436686701E-22</v>
      </c>
      <c r="HF45" s="86">
        <f t="shared" si="58"/>
        <v>8.5894294468374295E-22</v>
      </c>
      <c r="HG45" s="86">
        <f t="shared" si="58"/>
        <v>7.2465134691017454E-23</v>
      </c>
      <c r="HH45" s="86">
        <f t="shared" si="58"/>
        <v>2.1864752220294171E-23</v>
      </c>
      <c r="HI45" s="86">
        <f t="shared" si="58"/>
        <v>5.3140451914281034E-25</v>
      </c>
      <c r="HJ45" s="86">
        <f t="shared" si="58"/>
        <v>1.0271468721914121E-25</v>
      </c>
      <c r="HK45" s="86">
        <f t="shared" si="58"/>
        <v>3.304792294736054E-24</v>
      </c>
      <c r="HL45" s="86">
        <f t="shared" si="58"/>
        <v>1.4297457583942491E-24</v>
      </c>
      <c r="HM45" s="86">
        <f t="shared" si="58"/>
        <v>9.4053421143551608E-24</v>
      </c>
      <c r="HN45" s="86">
        <f t="shared" si="58"/>
        <v>1.9478488497699633E-23</v>
      </c>
      <c r="HO45" s="86">
        <f t="shared" si="58"/>
        <v>5.6697010832209072E-24</v>
      </c>
      <c r="HP45" s="86">
        <f t="shared" si="58"/>
        <v>5.8171520753143401E-28</v>
      </c>
      <c r="HQ45" s="86">
        <f t="shared" si="58"/>
        <v>5.8835196591340804E-32</v>
      </c>
      <c r="HS45" s="86">
        <f t="shared" si="55"/>
        <v>7.1519543422855898E-114</v>
      </c>
      <c r="HT45" s="86">
        <f t="shared" si="55"/>
        <v>4.3659859527584245E-113</v>
      </c>
      <c r="HU45" s="86">
        <f t="shared" si="55"/>
        <v>1.2918896488541305E-136</v>
      </c>
      <c r="HV45" s="86">
        <f t="shared" si="55"/>
        <v>4.4634444288235309E-134</v>
      </c>
      <c r="HW45" s="86">
        <f t="shared" si="55"/>
        <v>1.9192856963304026E-140</v>
      </c>
      <c r="HX45" s="86">
        <f t="shared" si="55"/>
        <v>1.680373016697206E-146</v>
      </c>
      <c r="HY45" s="86">
        <f t="shared" si="55"/>
        <v>5.9859237798191364E-157</v>
      </c>
      <c r="HZ45" s="86">
        <f t="shared" si="55"/>
        <v>3.5896991622711837E-159</v>
      </c>
      <c r="IA45" s="86">
        <f t="shared" si="55"/>
        <v>7.1990978338655598E-151</v>
      </c>
      <c r="IB45" s="86">
        <f t="shared" si="55"/>
        <v>1.4704635082123506E-153</v>
      </c>
      <c r="IC45" s="86">
        <f t="shared" si="55"/>
        <v>1.199898856994682E-150</v>
      </c>
      <c r="ID45" s="86">
        <f t="shared" si="55"/>
        <v>2.259306334292416E-147</v>
      </c>
      <c r="IE45" s="86">
        <f t="shared" si="55"/>
        <v>5.6634631900884741E-148</v>
      </c>
      <c r="IF45" s="86">
        <f t="shared" si="55"/>
        <v>8.8613420635586507E-80</v>
      </c>
      <c r="IG45" s="86">
        <f t="shared" si="55"/>
        <v>9.8437363011458329E-49</v>
      </c>
      <c r="II45" s="86">
        <f t="shared" si="56"/>
        <v>1.4529132165044861E-207</v>
      </c>
      <c r="IJ45" s="86">
        <f t="shared" si="56"/>
        <v>4.5033068076585108E-206</v>
      </c>
      <c r="IK45" s="86">
        <f t="shared" si="56"/>
        <v>1.9510749761789983E-250</v>
      </c>
      <c r="IL45" s="86">
        <f t="shared" si="56"/>
        <v>8.4312822700368428E-246</v>
      </c>
      <c r="IM45" s="86">
        <f t="shared" si="56"/>
        <v>3.9030260492861521E-257</v>
      </c>
      <c r="IN45" s="86">
        <f t="shared" si="56"/>
        <v>1.8738459405227649E-268</v>
      </c>
      <c r="IO45" s="86">
        <f t="shared" si="56"/>
        <v>7.1763861300519344E-288</v>
      </c>
      <c r="IP45" s="86">
        <f t="shared" si="56"/>
        <v>6.6231634271696696E-292</v>
      </c>
      <c r="IQ45" s="86">
        <f t="shared" si="56"/>
        <v>5.8954274676478443E-273</v>
      </c>
      <c r="IR45" s="86">
        <f t="shared" si="56"/>
        <v>3.3596969804229169E-281</v>
      </c>
      <c r="IS45" s="86">
        <f t="shared" si="56"/>
        <v>3.211565607505902E-276</v>
      </c>
      <c r="IT45" s="86">
        <f t="shared" si="56"/>
        <v>3.5201536237882167E-269</v>
      </c>
      <c r="IU45" s="86">
        <f t="shared" si="56"/>
        <v>3.5524550364526024E-271</v>
      </c>
      <c r="IV45" s="86">
        <f t="shared" si="56"/>
        <v>9.1703884553394192E-215</v>
      </c>
      <c r="IW45" s="86">
        <f t="shared" si="56"/>
        <v>4.8810444736423032E-167</v>
      </c>
      <c r="IY45" s="86">
        <f t="shared" si="57"/>
        <v>1.530772588838991E-7</v>
      </c>
      <c r="IZ45" s="86">
        <f t="shared" si="57"/>
        <v>2.4635684120723436E-7</v>
      </c>
      <c r="JA45" s="86">
        <f t="shared" si="57"/>
        <v>6.7714399180590665E-8</v>
      </c>
      <c r="JB45" s="86">
        <f t="shared" si="57"/>
        <v>8.0079651231946279E-8</v>
      </c>
      <c r="JC45" s="86">
        <f t="shared" si="57"/>
        <v>2.8227587903158701E-8</v>
      </c>
      <c r="JD45" s="86">
        <f t="shared" si="57"/>
        <v>3.3259756750374953E-9</v>
      </c>
      <c r="JE45" s="86">
        <f t="shared" si="57"/>
        <v>5.2279922566423953E-10</v>
      </c>
      <c r="JF45" s="86">
        <f t="shared" si="57"/>
        <v>2.3665028646939907E-10</v>
      </c>
      <c r="JG45" s="86">
        <f t="shared" si="57"/>
        <v>6.047154264451766E-10</v>
      </c>
      <c r="JH45" s="86">
        <f t="shared" si="57"/>
        <v>3.8167813951641373E-10</v>
      </c>
      <c r="JI45" s="86">
        <f t="shared" si="57"/>
        <v>5.899959610068958E-9</v>
      </c>
      <c r="JJ45" s="86">
        <f t="shared" si="57"/>
        <v>8.8584701903728187E-9</v>
      </c>
      <c r="JK45" s="86">
        <f t="shared" si="57"/>
        <v>3.3044631536327437E-9</v>
      </c>
      <c r="JL45" s="86">
        <f t="shared" si="57"/>
        <v>2.1471635275067679E-10</v>
      </c>
      <c r="JM45" s="86">
        <f t="shared" si="57"/>
        <v>1.925243500475168E-12</v>
      </c>
    </row>
    <row r="46" spans="2:273" x14ac:dyDescent="0.25">
      <c r="B46" s="2">
        <v>19</v>
      </c>
      <c r="C46" s="37">
        <v>99.238</v>
      </c>
      <c r="D46" s="37">
        <v>99.447999999999993</v>
      </c>
      <c r="E46" s="37">
        <v>97.465999999999994</v>
      </c>
      <c r="F46" s="37">
        <v>100.259</v>
      </c>
      <c r="G46" s="37">
        <v>99.241</v>
      </c>
      <c r="H46" s="37">
        <v>101.42100000000001</v>
      </c>
      <c r="I46" s="37">
        <v>99.07</v>
      </c>
      <c r="J46" s="37">
        <v>101.193</v>
      </c>
      <c r="K46" s="37">
        <v>103.596</v>
      </c>
      <c r="L46" s="37">
        <v>106</v>
      </c>
      <c r="M46" s="37">
        <v>106.667</v>
      </c>
      <c r="N46" s="37">
        <v>106.175</v>
      </c>
      <c r="O46" s="37">
        <v>106.684</v>
      </c>
      <c r="P46" s="37">
        <v>105.544</v>
      </c>
      <c r="Q46" s="37">
        <v>104.754</v>
      </c>
      <c r="S46" s="4">
        <f t="shared" si="59"/>
        <v>98.353208389061564</v>
      </c>
      <c r="T46" s="4">
        <f t="shared" si="59"/>
        <v>101.38763391228076</v>
      </c>
      <c r="U46" s="4">
        <f t="shared" si="59"/>
        <v>99.327526657680139</v>
      </c>
      <c r="V46" s="4">
        <f t="shared" si="59"/>
        <v>99.595683269037053</v>
      </c>
      <c r="W46" s="4">
        <f t="shared" si="59"/>
        <v>99.02881644585797</v>
      </c>
      <c r="X46" s="4">
        <f t="shared" si="59"/>
        <v>101.92535482794507</v>
      </c>
      <c r="Y46" s="4">
        <f t="shared" si="59"/>
        <v>101.41012027802232</v>
      </c>
      <c r="Z46" s="4">
        <f t="shared" si="59"/>
        <v>103.04005360829412</v>
      </c>
      <c r="AA46" s="4">
        <f t="shared" si="59"/>
        <v>104.73578617200771</v>
      </c>
      <c r="AB46" s="4">
        <f t="shared" si="59"/>
        <v>106.04748513517957</v>
      </c>
      <c r="AC46" s="4">
        <f t="shared" si="59"/>
        <v>107.56235230690136</v>
      </c>
      <c r="AD46" s="4">
        <f t="shared" si="59"/>
        <v>106.76034869655804</v>
      </c>
      <c r="AE46" s="4">
        <f t="shared" si="59"/>
        <v>106.37312523730911</v>
      </c>
      <c r="AF46" s="4">
        <f t="shared" si="59"/>
        <v>106.16728509769091</v>
      </c>
      <c r="AG46" s="4">
        <f t="shared" si="59"/>
        <v>104.34591452939377</v>
      </c>
      <c r="AI46" s="4">
        <f t="shared" si="60"/>
        <v>0.88479161093843572</v>
      </c>
      <c r="AJ46" s="4">
        <f t="shared" si="60"/>
        <v>-1.9396339122807689</v>
      </c>
      <c r="AK46" s="4">
        <f t="shared" si="60"/>
        <v>-1.8615266576801446</v>
      </c>
      <c r="AL46" s="4">
        <f t="shared" si="60"/>
        <v>0.66331673096294708</v>
      </c>
      <c r="AM46" s="4">
        <f t="shared" si="60"/>
        <v>0.21218355414202961</v>
      </c>
      <c r="AN46" s="4">
        <f t="shared" si="60"/>
        <v>-0.5043548279450647</v>
      </c>
      <c r="AO46" s="4">
        <f t="shared" si="60"/>
        <v>-2.3401202780223258</v>
      </c>
      <c r="AP46" s="4">
        <f t="shared" si="60"/>
        <v>-1.847053608294118</v>
      </c>
      <c r="AQ46" s="4">
        <f t="shared" si="60"/>
        <v>-1.1397861720077032</v>
      </c>
      <c r="AR46" s="4">
        <f t="shared" si="60"/>
        <v>-4.7485135179570648E-2</v>
      </c>
      <c r="AS46" s="4">
        <f t="shared" si="60"/>
        <v>-0.89535230690135847</v>
      </c>
      <c r="AT46" s="4">
        <f t="shared" si="60"/>
        <v>-0.585348696558043</v>
      </c>
      <c r="AU46" s="4">
        <f t="shared" si="60"/>
        <v>0.31087476269088654</v>
      </c>
      <c r="AV46" s="4">
        <f t="shared" si="60"/>
        <v>-0.62328509769091056</v>
      </c>
      <c r="AW46" s="4">
        <f t="shared" si="60"/>
        <v>0.40808547060623823</v>
      </c>
      <c r="AY46" s="2">
        <f t="shared" si="51"/>
        <v>98.352881445195791</v>
      </c>
      <c r="AZ46" s="2">
        <f t="shared" si="51"/>
        <v>101.38711690952623</v>
      </c>
      <c r="BA46" s="2">
        <f t="shared" si="51"/>
        <v>99.327365302432199</v>
      </c>
      <c r="BB46" s="2">
        <f t="shared" si="51"/>
        <v>99.595490316925819</v>
      </c>
      <c r="BC46" s="2">
        <f t="shared" si="51"/>
        <v>99.028741397859562</v>
      </c>
      <c r="BD46" s="2">
        <f t="shared" si="51"/>
        <v>101.9253440825299</v>
      </c>
      <c r="BE46" s="2">
        <f t="shared" si="51"/>
        <v>101.41011837720687</v>
      </c>
      <c r="BF46" s="2">
        <f t="shared" si="51"/>
        <v>103.04005273124993</v>
      </c>
      <c r="BG46" s="2">
        <f t="shared" si="51"/>
        <v>104.73578404099983</v>
      </c>
      <c r="BH46" s="2">
        <f t="shared" si="51"/>
        <v>106.04748376027473</v>
      </c>
      <c r="BI46" s="2">
        <f t="shared" si="51"/>
        <v>107.5623358028467</v>
      </c>
      <c r="BJ46" s="2">
        <f t="shared" si="51"/>
        <v>106.7603243471532</v>
      </c>
      <c r="BK46" s="2">
        <f t="shared" si="51"/>
        <v>106.37311537301323</v>
      </c>
      <c r="BL46" s="2">
        <f t="shared" si="51"/>
        <v>106.16728433659119</v>
      </c>
      <c r="BM46" s="2">
        <f t="shared" si="51"/>
        <v>104.34591452111107</v>
      </c>
      <c r="BO46" s="2">
        <f t="shared" si="10"/>
        <v>99.238</v>
      </c>
      <c r="BP46" s="2">
        <f t="shared" si="11"/>
        <v>99.447999999999993</v>
      </c>
      <c r="BQ46" s="2">
        <f t="shared" si="12"/>
        <v>97.465999999999994</v>
      </c>
      <c r="BR46" s="2">
        <f t="shared" si="13"/>
        <v>100.259</v>
      </c>
      <c r="BS46" s="2">
        <f t="shared" si="14"/>
        <v>99.241</v>
      </c>
      <c r="BT46" s="2">
        <f t="shared" si="15"/>
        <v>101.42100000000001</v>
      </c>
      <c r="BU46" s="2">
        <f t="shared" si="16"/>
        <v>99.07</v>
      </c>
      <c r="BV46" s="2">
        <f t="shared" si="17"/>
        <v>101.193</v>
      </c>
      <c r="BW46" s="2">
        <f t="shared" si="18"/>
        <v>103.596</v>
      </c>
      <c r="BX46" s="2">
        <f t="shared" si="19"/>
        <v>106</v>
      </c>
      <c r="BY46" s="2">
        <f t="shared" si="20"/>
        <v>106.667</v>
      </c>
      <c r="BZ46" s="2">
        <f t="shared" si="21"/>
        <v>106.175</v>
      </c>
      <c r="CA46" s="2">
        <f t="shared" si="22"/>
        <v>106.684</v>
      </c>
      <c r="CB46" s="2">
        <f t="shared" si="23"/>
        <v>105.544</v>
      </c>
      <c r="CC46" s="2">
        <f t="shared" si="24"/>
        <v>104.754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98.539572138836803</v>
      </c>
      <c r="DL46" s="2">
        <f t="shared" si="61"/>
        <v>101.26215384615386</v>
      </c>
      <c r="DM46" s="2">
        <f t="shared" si="61"/>
        <v>99.296571388367681</v>
      </c>
      <c r="DN46" s="2">
        <f t="shared" si="61"/>
        <v>99.768358974358989</v>
      </c>
      <c r="DO46" s="2">
        <f t="shared" si="61"/>
        <v>99.310977935222667</v>
      </c>
      <c r="DP46" s="2">
        <f t="shared" si="61"/>
        <v>102.15339069069071</v>
      </c>
      <c r="DQ46" s="2">
        <f t="shared" si="61"/>
        <v>101.18906666666669</v>
      </c>
      <c r="DR46" s="2">
        <f t="shared" si="61"/>
        <v>103.10803529411768</v>
      </c>
      <c r="DS46" s="2">
        <f t="shared" si="61"/>
        <v>104.91666498599442</v>
      </c>
      <c r="DT46" s="2">
        <f t="shared" si="61"/>
        <v>105.7318887955182</v>
      </c>
      <c r="DU46" s="2">
        <f t="shared" si="61"/>
        <v>107.63140967283074</v>
      </c>
      <c r="DV46" s="2">
        <f t="shared" si="61"/>
        <v>107.30481474997265</v>
      </c>
      <c r="DW46" s="2">
        <f t="shared" si="61"/>
        <v>106.79407309333624</v>
      </c>
      <c r="DX46" s="2">
        <f t="shared" si="61"/>
        <v>105.91911596638654</v>
      </c>
      <c r="DY46" s="2">
        <f t="shared" si="61"/>
        <v>104.52741370967743</v>
      </c>
      <c r="EA46" s="2">
        <f t="shared" si="62"/>
        <v>97.040290657996408</v>
      </c>
      <c r="EB46" s="2">
        <f t="shared" si="62"/>
        <v>102.20960153695223</v>
      </c>
      <c r="EC46" s="2">
        <f t="shared" si="62"/>
        <v>99.537869621826346</v>
      </c>
      <c r="ED46" s="2">
        <f t="shared" si="62"/>
        <v>98.469329516894717</v>
      </c>
      <c r="EE46" s="2">
        <f t="shared" si="62"/>
        <v>97.007228588047909</v>
      </c>
      <c r="EF46" s="2">
        <f t="shared" si="62"/>
        <v>100.20895616087593</v>
      </c>
      <c r="EG46" s="2">
        <f t="shared" si="62"/>
        <v>103.22963379127501</v>
      </c>
      <c r="EH46" s="2">
        <f t="shared" si="62"/>
        <v>102.44890883485533</v>
      </c>
      <c r="EI46" s="2">
        <f t="shared" si="62"/>
        <v>103.24232236491683</v>
      </c>
      <c r="EJ46" s="2">
        <f t="shared" si="62"/>
        <v>108.72365235614495</v>
      </c>
      <c r="EK46" s="2">
        <f t="shared" si="62"/>
        <v>107.04636669550565</v>
      </c>
      <c r="EL46" s="2">
        <f t="shared" si="62"/>
        <v>102.63825731510507</v>
      </c>
      <c r="EM46" s="2">
        <f t="shared" si="62"/>
        <v>103.00500978041521</v>
      </c>
      <c r="EN46" s="2">
        <f t="shared" si="62"/>
        <v>108.32509176659505</v>
      </c>
      <c r="EO46" s="2">
        <f t="shared" si="62"/>
        <v>102.56560210797045</v>
      </c>
      <c r="EQ46" s="2">
        <f t="shared" si="63"/>
        <v>96.999595243111656</v>
      </c>
      <c r="ER46" s="2">
        <f t="shared" si="63"/>
        <v>101.12237306486669</v>
      </c>
      <c r="ES46" s="2">
        <f t="shared" si="63"/>
        <v>98.601672612013871</v>
      </c>
      <c r="ET46" s="2">
        <f t="shared" si="63"/>
        <v>97.529474416217994</v>
      </c>
      <c r="EU46" s="2">
        <f t="shared" si="63"/>
        <v>96.838489870329951</v>
      </c>
      <c r="EV46" s="2">
        <f t="shared" si="63"/>
        <v>99.696717142895281</v>
      </c>
      <c r="EW46" s="2">
        <f t="shared" si="63"/>
        <v>100.73006633778101</v>
      </c>
      <c r="EX46" s="2">
        <f t="shared" si="63"/>
        <v>102.02379085258309</v>
      </c>
      <c r="EY46" s="2">
        <f t="shared" si="63"/>
        <v>103.27581566205694</v>
      </c>
      <c r="EZ46" s="2">
        <f t="shared" si="63"/>
        <v>105.90277797213133</v>
      </c>
      <c r="FA46" s="2">
        <f t="shared" si="63"/>
        <v>105.82920905930176</v>
      </c>
      <c r="FB46" s="2">
        <f t="shared" si="63"/>
        <v>104.42864433546586</v>
      </c>
      <c r="FC46" s="2">
        <f t="shared" si="63"/>
        <v>105.89808080559993</v>
      </c>
      <c r="FD46" s="2">
        <f t="shared" si="63"/>
        <v>109.0594221397952</v>
      </c>
      <c r="FE46" s="2">
        <f t="shared" si="63"/>
        <v>107.47397069177831</v>
      </c>
      <c r="FG46" s="2">
        <f t="shared" si="64"/>
        <v>0.12451975118252914</v>
      </c>
      <c r="FH46" s="2">
        <f t="shared" si="64"/>
        <v>0.13191730041293481</v>
      </c>
      <c r="FI46" s="2">
        <f t="shared" si="64"/>
        <v>0.12769877309092079</v>
      </c>
      <c r="FJ46" s="2">
        <f t="shared" si="64"/>
        <v>0.13306006775410778</v>
      </c>
      <c r="FK46" s="2">
        <f t="shared" si="64"/>
        <v>0.1225105301336059</v>
      </c>
      <c r="FL46" s="2">
        <f t="shared" si="64"/>
        <v>0.11727656815033058</v>
      </c>
      <c r="FM46" s="2">
        <f t="shared" si="64"/>
        <v>0.10835303570808144</v>
      </c>
      <c r="FN46" s="2">
        <f t="shared" si="64"/>
        <v>0.10312613398718368</v>
      </c>
      <c r="FO46" s="2">
        <f t="shared" si="64"/>
        <v>0.10803146292373039</v>
      </c>
      <c r="FP46" s="2">
        <f t="shared" si="64"/>
        <v>0.10550568451355621</v>
      </c>
      <c r="FQ46" s="2">
        <f t="shared" si="64"/>
        <v>0.11802981404321865</v>
      </c>
      <c r="FR46" s="2">
        <f t="shared" si="64"/>
        <v>0.11668521132639773</v>
      </c>
      <c r="FS46" s="2">
        <f t="shared" si="64"/>
        <v>0.11110892307384511</v>
      </c>
      <c r="FT46" s="2">
        <f t="shared" si="64"/>
        <v>0.10314249955707033</v>
      </c>
      <c r="FU46" s="2">
        <f t="shared" si="64"/>
        <v>9.2546418602777708E-2</v>
      </c>
      <c r="FW46" s="2">
        <f t="shared" si="53"/>
        <v>1.3188075323486778E-5</v>
      </c>
      <c r="FX46" s="2">
        <f t="shared" si="53"/>
        <v>1.9939029185017355E-5</v>
      </c>
      <c r="FY46" s="2">
        <f t="shared" si="53"/>
        <v>2.090830985688357E-5</v>
      </c>
      <c r="FZ46" s="2">
        <f t="shared" si="53"/>
        <v>2.0971113931008795E-5</v>
      </c>
      <c r="GA46" s="2">
        <f t="shared" si="53"/>
        <v>1.7681453417022412E-5</v>
      </c>
      <c r="GB46" s="2">
        <f t="shared" si="53"/>
        <v>1.9521182057675455E-5</v>
      </c>
      <c r="GC46" s="2">
        <f t="shared" si="53"/>
        <v>1.9976247155616228E-5</v>
      </c>
      <c r="GD46" s="2">
        <f t="shared" si="53"/>
        <v>2.210989836388195E-5</v>
      </c>
      <c r="GE46" s="2">
        <f t="shared" si="53"/>
        <v>2.2028168172446743E-5</v>
      </c>
      <c r="GF46" s="2">
        <f t="shared" si="53"/>
        <v>1.8823103359505893E-5</v>
      </c>
      <c r="GG46" s="2">
        <f t="shared" si="53"/>
        <v>1.7545930315870996E-5</v>
      </c>
      <c r="GH46" s="2">
        <f t="shared" si="53"/>
        <v>1.5548389555664847E-5</v>
      </c>
      <c r="GI46" s="2">
        <f t="shared" si="53"/>
        <v>1.4180030112788271E-5</v>
      </c>
      <c r="GJ46" s="2">
        <f t="shared" si="53"/>
        <v>1.3634595113095373E-5</v>
      </c>
      <c r="GK46" s="2">
        <f t="shared" si="53"/>
        <v>1.2111793149690584E-5</v>
      </c>
      <c r="GM46" s="86">
        <f t="shared" si="54"/>
        <v>2.9775890051446449E-7</v>
      </c>
      <c r="GN46" s="86">
        <f t="shared" si="54"/>
        <v>4.7422694165531937E-7</v>
      </c>
      <c r="GO46" s="86">
        <f t="shared" si="54"/>
        <v>1.4048472280708923E-7</v>
      </c>
      <c r="GP46" s="86">
        <f t="shared" si="54"/>
        <v>1.6709106081429947E-7</v>
      </c>
      <c r="GQ46" s="86">
        <f t="shared" si="54"/>
        <v>6.1051714279964405E-8</v>
      </c>
      <c r="GR46" s="86">
        <f t="shared" si="54"/>
        <v>8.1352844089661641E-9</v>
      </c>
      <c r="GS46" s="86">
        <f t="shared" si="54"/>
        <v>1.3895951959894822E-9</v>
      </c>
      <c r="GT46" s="86">
        <f t="shared" si="54"/>
        <v>6.459119751903749E-10</v>
      </c>
      <c r="GU46" s="86">
        <f t="shared" si="54"/>
        <v>1.589961013101549E-9</v>
      </c>
      <c r="GV46" s="86">
        <f t="shared" si="54"/>
        <v>1.0218256249292174E-9</v>
      </c>
      <c r="GW46" s="86">
        <f t="shared" si="54"/>
        <v>1.3933270240238047E-8</v>
      </c>
      <c r="GX46" s="86">
        <f t="shared" si="54"/>
        <v>2.026130001423941E-8</v>
      </c>
      <c r="GY46" s="86">
        <f t="shared" si="54"/>
        <v>7.8877965076086642E-9</v>
      </c>
      <c r="GZ46" s="86">
        <f t="shared" si="54"/>
        <v>5.8972326394944937E-10</v>
      </c>
      <c r="HA46" s="86">
        <f t="shared" si="54"/>
        <v>6.7079912863000755E-12</v>
      </c>
      <c r="HC46" s="86">
        <f t="shared" si="58"/>
        <v>2.4000205093740141E-18</v>
      </c>
      <c r="HD46" s="86">
        <f t="shared" si="58"/>
        <v>6.3023962763904936E-19</v>
      </c>
      <c r="HE46" s="86">
        <f t="shared" si="58"/>
        <v>8.7354403011639544E-22</v>
      </c>
      <c r="HF46" s="86">
        <f t="shared" si="58"/>
        <v>4.0540563350174195E-21</v>
      </c>
      <c r="HG46" s="86">
        <f t="shared" si="58"/>
        <v>3.6011944272253904E-22</v>
      </c>
      <c r="HH46" s="86">
        <f t="shared" si="58"/>
        <v>1.1647737731851165E-22</v>
      </c>
      <c r="HI46" s="86">
        <f t="shared" si="58"/>
        <v>3.2096705340506039E-24</v>
      </c>
      <c r="HJ46" s="86">
        <f t="shared" si="58"/>
        <v>6.5667967580090757E-25</v>
      </c>
      <c r="HK46" s="86">
        <f t="shared" si="58"/>
        <v>1.8771585690552401E-23</v>
      </c>
      <c r="HL46" s="86">
        <f t="shared" si="58"/>
        <v>8.2419255915638153E-24</v>
      </c>
      <c r="HM46" s="86">
        <f t="shared" si="58"/>
        <v>5.1202169187727439E-23</v>
      </c>
      <c r="HN46" s="86">
        <f t="shared" si="58"/>
        <v>1.0072528964781278E-22</v>
      </c>
      <c r="HO46" s="86">
        <f t="shared" si="58"/>
        <v>2.9685502808866166E-23</v>
      </c>
      <c r="HP46" s="86">
        <f t="shared" si="58"/>
        <v>4.2180077070811723E-27</v>
      </c>
      <c r="HQ46" s="86">
        <f t="shared" si="58"/>
        <v>5.8479408004973732E-31</v>
      </c>
      <c r="HS46" s="86">
        <f t="shared" si="55"/>
        <v>1.5259031805874472E-111</v>
      </c>
      <c r="HT46" s="86">
        <f t="shared" si="55"/>
        <v>1.0957050530420676E-110</v>
      </c>
      <c r="HU46" s="86">
        <f t="shared" si="55"/>
        <v>1.0902085919502924E-133</v>
      </c>
      <c r="HV46" s="86">
        <f t="shared" si="55"/>
        <v>3.3260107683937331E-131</v>
      </c>
      <c r="HW46" s="86">
        <f t="shared" si="55"/>
        <v>1.7577128152968091E-137</v>
      </c>
      <c r="HX46" s="86">
        <f t="shared" si="55"/>
        <v>2.2150408548273954E-143</v>
      </c>
      <c r="HY46" s="86">
        <f t="shared" si="55"/>
        <v>1.3500586355503525E-153</v>
      </c>
      <c r="HZ46" s="86">
        <f t="shared" si="55"/>
        <v>9.7204866534566228E-156</v>
      </c>
      <c r="IA46" s="86">
        <f t="shared" si="55"/>
        <v>1.2194862551792863E-147</v>
      </c>
      <c r="IB46" s="86">
        <f t="shared" si="55"/>
        <v>2.6747962822344973E-150</v>
      </c>
      <c r="IC46" s="86">
        <f t="shared" si="55"/>
        <v>1.8130070659617742E-147</v>
      </c>
      <c r="ID46" s="86">
        <f t="shared" si="55"/>
        <v>2.6550759037882465E-144</v>
      </c>
      <c r="IE46" s="86">
        <f t="shared" si="55"/>
        <v>6.5435661782606215E-145</v>
      </c>
      <c r="IF46" s="86">
        <f t="shared" si="55"/>
        <v>3.6345517908756012E-78</v>
      </c>
      <c r="IG46" s="86">
        <f t="shared" si="55"/>
        <v>8.8718170833527645E-48</v>
      </c>
      <c r="II46" s="86">
        <f t="shared" si="56"/>
        <v>3.0885817940151492E-204</v>
      </c>
      <c r="IJ46" s="86">
        <f t="shared" si="56"/>
        <v>1.2064343748618703E-202</v>
      </c>
      <c r="IK46" s="86">
        <f t="shared" si="56"/>
        <v>3.028465201464609E-246</v>
      </c>
      <c r="IL46" s="86">
        <f t="shared" si="56"/>
        <v>1.0959717457180127E-241</v>
      </c>
      <c r="IM46" s="86">
        <f t="shared" si="56"/>
        <v>6.7641400693281974E-253</v>
      </c>
      <c r="IN46" s="86">
        <f t="shared" si="56"/>
        <v>5.4883286836003453E-264</v>
      </c>
      <c r="IO46" s="86">
        <f t="shared" si="56"/>
        <v>4.5510470258546156E-283</v>
      </c>
      <c r="IP46" s="86">
        <f t="shared" si="56"/>
        <v>5.4519992351303852E-287</v>
      </c>
      <c r="IQ46" s="86">
        <f t="shared" si="56"/>
        <v>2.3078265795387426E-268</v>
      </c>
      <c r="IR46" s="86">
        <f t="shared" si="56"/>
        <v>1.5529758568293785E-276</v>
      </c>
      <c r="IS46" s="86">
        <f t="shared" si="56"/>
        <v>1.1464502615253394E-271</v>
      </c>
      <c r="IT46" s="86">
        <f t="shared" si="56"/>
        <v>8.6004913825196995E-265</v>
      </c>
      <c r="IU46" s="86">
        <f t="shared" si="56"/>
        <v>8.6145014241181464E-267</v>
      </c>
      <c r="IV46" s="86">
        <f t="shared" si="56"/>
        <v>2.6091394493640628E-211</v>
      </c>
      <c r="IW46" s="86">
        <f t="shared" si="56"/>
        <v>2.1909926894827828E-164</v>
      </c>
      <c r="IY46" s="86">
        <f t="shared" si="57"/>
        <v>2.977589005168645E-7</v>
      </c>
      <c r="IZ46" s="86">
        <f t="shared" si="57"/>
        <v>4.7422694165594962E-7</v>
      </c>
      <c r="JA46" s="86">
        <f t="shared" si="57"/>
        <v>1.404847228070901E-7</v>
      </c>
      <c r="JB46" s="86">
        <f t="shared" si="57"/>
        <v>1.6709106081430352E-7</v>
      </c>
      <c r="JC46" s="86">
        <f t="shared" si="57"/>
        <v>6.1051714279964762E-8</v>
      </c>
      <c r="JD46" s="86">
        <f t="shared" si="57"/>
        <v>8.1352844089662799E-9</v>
      </c>
      <c r="JE46" s="86">
        <f t="shared" si="57"/>
        <v>1.3895951959894855E-9</v>
      </c>
      <c r="JF46" s="86">
        <f t="shared" si="57"/>
        <v>6.4591197519037552E-10</v>
      </c>
      <c r="JG46" s="86">
        <f t="shared" si="57"/>
        <v>1.5899610131015678E-9</v>
      </c>
      <c r="JH46" s="86">
        <f t="shared" si="57"/>
        <v>1.0218256249292256E-9</v>
      </c>
      <c r="JI46" s="86">
        <f t="shared" si="57"/>
        <v>1.3933270240238098E-8</v>
      </c>
      <c r="JJ46" s="86">
        <f t="shared" si="57"/>
        <v>2.0261300014239509E-8</v>
      </c>
      <c r="JK46" s="86">
        <f t="shared" si="57"/>
        <v>7.887796507608694E-9</v>
      </c>
      <c r="JL46" s="86">
        <f t="shared" si="57"/>
        <v>5.8972326394944937E-10</v>
      </c>
      <c r="JM46" s="86">
        <f t="shared" si="57"/>
        <v>6.7079912863000755E-12</v>
      </c>
    </row>
    <row r="47" spans="2:273" x14ac:dyDescent="0.25">
      <c r="B47" s="2">
        <v>20</v>
      </c>
      <c r="C47" s="37">
        <v>97.27</v>
      </c>
      <c r="D47" s="37">
        <v>100.414</v>
      </c>
      <c r="E47" s="37">
        <v>99.069000000000003</v>
      </c>
      <c r="F47" s="37">
        <v>96.724000000000004</v>
      </c>
      <c r="G47" s="37">
        <v>98.69</v>
      </c>
      <c r="H47" s="37">
        <v>101</v>
      </c>
      <c r="I47" s="37">
        <v>101.333</v>
      </c>
      <c r="J47" s="37">
        <v>102.842</v>
      </c>
      <c r="K47" s="37">
        <v>105.053</v>
      </c>
      <c r="L47" s="37">
        <v>103.28100000000001</v>
      </c>
      <c r="M47" s="37">
        <v>107.474</v>
      </c>
      <c r="N47" s="37">
        <v>106.77200000000001</v>
      </c>
      <c r="O47" s="37">
        <v>106.73699999999999</v>
      </c>
      <c r="P47" s="37">
        <v>104.947</v>
      </c>
      <c r="Q47" s="37">
        <v>105.298</v>
      </c>
      <c r="S47" s="4">
        <f t="shared" si="59"/>
        <v>98.40245595482709</v>
      </c>
      <c r="T47" s="4">
        <f t="shared" si="59"/>
        <v>101.48301341012828</v>
      </c>
      <c r="U47" s="4">
        <f t="shared" si="59"/>
        <v>99.409825332164999</v>
      </c>
      <c r="V47" s="4">
        <f t="shared" si="59"/>
        <v>99.679374062296517</v>
      </c>
      <c r="W47" s="4">
        <f t="shared" si="59"/>
        <v>99.075778498795984</v>
      </c>
      <c r="X47" s="4">
        <f t="shared" si="59"/>
        <v>101.9972633025974</v>
      </c>
      <c r="Y47" s="4">
        <f t="shared" si="59"/>
        <v>101.55922794725102</v>
      </c>
      <c r="Z47" s="4">
        <f t="shared" si="59"/>
        <v>103.12275119290234</v>
      </c>
      <c r="AA47" s="4">
        <f t="shared" si="59"/>
        <v>104.79955141265316</v>
      </c>
      <c r="AB47" s="4">
        <f t="shared" si="59"/>
        <v>106.15823002576893</v>
      </c>
      <c r="AC47" s="4">
        <f t="shared" si="59"/>
        <v>107.58678030073742</v>
      </c>
      <c r="AD47" s="4">
        <f t="shared" si="59"/>
        <v>106.75417674226513</v>
      </c>
      <c r="AE47" s="4">
        <f t="shared" si="59"/>
        <v>106.445886781448</v>
      </c>
      <c r="AF47" s="4">
        <f t="shared" si="59"/>
        <v>106.30533515940549</v>
      </c>
      <c r="AG47" s="4">
        <f t="shared" si="59"/>
        <v>104.41448224126196</v>
      </c>
      <c r="AI47" s="4">
        <f t="shared" si="60"/>
        <v>-1.132455954827094</v>
      </c>
      <c r="AJ47" s="4">
        <f t="shared" si="60"/>
        <v>-1.069013410128278</v>
      </c>
      <c r="AK47" s="4">
        <f t="shared" si="60"/>
        <v>-0.34082533216499655</v>
      </c>
      <c r="AL47" s="4">
        <f t="shared" si="60"/>
        <v>-2.9553740622965137</v>
      </c>
      <c r="AM47" s="4">
        <f t="shared" si="60"/>
        <v>-0.38577849879598602</v>
      </c>
      <c r="AN47" s="4">
        <f t="shared" si="60"/>
        <v>-0.99726330259740337</v>
      </c>
      <c r="AO47" s="4">
        <f t="shared" si="60"/>
        <v>-0.22622794725101869</v>
      </c>
      <c r="AP47" s="4">
        <f t="shared" si="60"/>
        <v>-0.2807511929023434</v>
      </c>
      <c r="AQ47" s="4">
        <f t="shared" si="60"/>
        <v>0.25344858734683839</v>
      </c>
      <c r="AR47" s="4">
        <f t="shared" si="60"/>
        <v>-2.8772300257689238</v>
      </c>
      <c r="AS47" s="4">
        <f t="shared" si="60"/>
        <v>-0.11278030073741263</v>
      </c>
      <c r="AT47" s="4">
        <f t="shared" si="60"/>
        <v>1.7823257734875142E-2</v>
      </c>
      <c r="AU47" s="4">
        <f t="shared" si="60"/>
        <v>0.2911132185519989</v>
      </c>
      <c r="AV47" s="4">
        <f t="shared" si="60"/>
        <v>-1.3583351594054847</v>
      </c>
      <c r="AW47" s="4">
        <f t="shared" si="60"/>
        <v>0.88351775873803717</v>
      </c>
      <c r="AY47" s="2">
        <f t="shared" si="51"/>
        <v>98.401843559019554</v>
      </c>
      <c r="AZ47" s="2">
        <f t="shared" si="51"/>
        <v>101.48205541214756</v>
      </c>
      <c r="BA47" s="2">
        <f t="shared" si="51"/>
        <v>99.409503995373171</v>
      </c>
      <c r="BB47" s="2">
        <f t="shared" si="51"/>
        <v>99.678987948687535</v>
      </c>
      <c r="BC47" s="2">
        <f t="shared" si="51"/>
        <v>99.075622865334537</v>
      </c>
      <c r="BD47" s="2">
        <f t="shared" si="51"/>
        <v>101.99723821130722</v>
      </c>
      <c r="BE47" s="2">
        <f t="shared" si="51"/>
        <v>101.55922313312134</v>
      </c>
      <c r="BF47" s="2">
        <f t="shared" si="51"/>
        <v>103.12274891228454</v>
      </c>
      <c r="BG47" s="2">
        <f t="shared" si="51"/>
        <v>104.79954607130095</v>
      </c>
      <c r="BH47" s="2">
        <f t="shared" si="51"/>
        <v>106.15822651775085</v>
      </c>
      <c r="BI47" s="2">
        <f t="shared" si="51"/>
        <v>107.58674304315457</v>
      </c>
      <c r="BJ47" s="2">
        <f t="shared" si="51"/>
        <v>106.75412342491826</v>
      </c>
      <c r="BK47" s="2">
        <f t="shared" si="51"/>
        <v>106.44586426020751</v>
      </c>
      <c r="BL47" s="2">
        <f t="shared" si="51"/>
        <v>106.30533316834121</v>
      </c>
      <c r="BM47" s="2">
        <f t="shared" si="51"/>
        <v>104.41448221395753</v>
      </c>
      <c r="BO47" s="2">
        <f t="shared" si="10"/>
        <v>97.27</v>
      </c>
      <c r="BP47" s="2">
        <f t="shared" si="11"/>
        <v>100.414</v>
      </c>
      <c r="BQ47" s="2">
        <f t="shared" si="12"/>
        <v>99.069000000000003</v>
      </c>
      <c r="BR47" s="2">
        <f t="shared" si="13"/>
        <v>96.724000000000004</v>
      </c>
      <c r="BS47" s="2">
        <f t="shared" si="14"/>
        <v>98.69</v>
      </c>
      <c r="BT47" s="2">
        <f t="shared" si="15"/>
        <v>101</v>
      </c>
      <c r="BU47" s="2">
        <f t="shared" si="16"/>
        <v>101.333</v>
      </c>
      <c r="BV47" s="2">
        <f t="shared" si="17"/>
        <v>102.842</v>
      </c>
      <c r="BW47" s="2">
        <f t="shared" si="18"/>
        <v>105.053</v>
      </c>
      <c r="BX47" s="2">
        <f t="shared" si="19"/>
        <v>103.28100000000001</v>
      </c>
      <c r="BY47" s="2">
        <f t="shared" si="20"/>
        <v>107.474</v>
      </c>
      <c r="BZ47" s="2">
        <f t="shared" si="21"/>
        <v>106.77200000000001</v>
      </c>
      <c r="CA47" s="2">
        <f t="shared" si="22"/>
        <v>106.73699999999999</v>
      </c>
      <c r="CB47" s="2">
        <f t="shared" si="23"/>
        <v>104.947</v>
      </c>
      <c r="CC47" s="2">
        <f t="shared" si="24"/>
        <v>105.298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98.629377861163249</v>
      </c>
      <c r="DL47" s="2">
        <f t="shared" si="61"/>
        <v>101.38553684210528</v>
      </c>
      <c r="DM47" s="2">
        <f t="shared" si="61"/>
        <v>99.409578611632227</v>
      </c>
      <c r="DN47" s="2">
        <f t="shared" si="61"/>
        <v>99.901700877192994</v>
      </c>
      <c r="DO47" s="2">
        <f t="shared" si="61"/>
        <v>99.40669230769231</v>
      </c>
      <c r="DP47" s="2">
        <f t="shared" si="61"/>
        <v>102.27527112827114</v>
      </c>
      <c r="DQ47" s="2">
        <f t="shared" si="61"/>
        <v>101.35696190476193</v>
      </c>
      <c r="DR47" s="2">
        <f t="shared" si="61"/>
        <v>103.22357967914442</v>
      </c>
      <c r="DS47" s="2">
        <f t="shared" si="61"/>
        <v>105.02254341736696</v>
      </c>
      <c r="DT47" s="2">
        <f t="shared" si="61"/>
        <v>105.84907675070028</v>
      </c>
      <c r="DU47" s="2">
        <f t="shared" si="61"/>
        <v>107.68631816026554</v>
      </c>
      <c r="DV47" s="2">
        <f t="shared" si="61"/>
        <v>107.36372042893096</v>
      </c>
      <c r="DW47" s="2">
        <f t="shared" si="61"/>
        <v>106.92824017945068</v>
      </c>
      <c r="DX47" s="2">
        <f t="shared" si="61"/>
        <v>106.06610557677615</v>
      </c>
      <c r="DY47" s="2">
        <f t="shared" si="61"/>
        <v>104.62707741935485</v>
      </c>
      <c r="EA47" s="2">
        <f t="shared" si="62"/>
        <v>96.942848973087834</v>
      </c>
      <c r="EB47" s="2">
        <f t="shared" si="62"/>
        <v>102.06147531066054</v>
      </c>
      <c r="EC47" s="2">
        <f t="shared" si="62"/>
        <v>99.409192354987397</v>
      </c>
      <c r="ED47" s="2">
        <f t="shared" si="62"/>
        <v>98.355749579571182</v>
      </c>
      <c r="EE47" s="2">
        <f t="shared" si="62"/>
        <v>96.912990501146382</v>
      </c>
      <c r="EF47" s="2">
        <f t="shared" si="62"/>
        <v>100.08874657483852</v>
      </c>
      <c r="EG47" s="2">
        <f t="shared" si="62"/>
        <v>103.07765748373103</v>
      </c>
      <c r="EH47" s="2">
        <f t="shared" si="62"/>
        <v>102.32308722631754</v>
      </c>
      <c r="EI47" s="2">
        <f t="shared" si="62"/>
        <v>103.12035265957795</v>
      </c>
      <c r="EJ47" s="2">
        <f t="shared" si="62"/>
        <v>108.54912879943171</v>
      </c>
      <c r="EK47" s="2">
        <f t="shared" si="62"/>
        <v>106.90832507627157</v>
      </c>
      <c r="EL47" s="2">
        <f t="shared" si="62"/>
        <v>102.5452382332887</v>
      </c>
      <c r="EM47" s="2">
        <f t="shared" si="62"/>
        <v>102.92596118803573</v>
      </c>
      <c r="EN47" s="2">
        <f t="shared" si="62"/>
        <v>108.20236625771125</v>
      </c>
      <c r="EO47" s="2">
        <f t="shared" si="62"/>
        <v>102.51268414483471</v>
      </c>
      <c r="EQ47" s="2">
        <f t="shared" si="63"/>
        <v>96.901897284632597</v>
      </c>
      <c r="ER47" s="2">
        <f t="shared" si="63"/>
        <v>100.98798834977056</v>
      </c>
      <c r="ES47" s="2">
        <f t="shared" si="63"/>
        <v>98.484839025154571</v>
      </c>
      <c r="ET47" s="2">
        <f t="shared" si="63"/>
        <v>97.42786151523768</v>
      </c>
      <c r="EU47" s="2">
        <f t="shared" si="63"/>
        <v>96.746117267941969</v>
      </c>
      <c r="EV47" s="2">
        <f t="shared" si="63"/>
        <v>99.583306544104204</v>
      </c>
      <c r="EW47" s="2">
        <f t="shared" si="63"/>
        <v>100.60949102407045</v>
      </c>
      <c r="EX47" s="2">
        <f t="shared" si="63"/>
        <v>101.90286315858238</v>
      </c>
      <c r="EY47" s="2">
        <f t="shared" si="63"/>
        <v>103.15317247567515</v>
      </c>
      <c r="EZ47" s="2">
        <f t="shared" si="63"/>
        <v>105.76424986719631</v>
      </c>
      <c r="FA47" s="2">
        <f t="shared" si="63"/>
        <v>105.70640150710068</v>
      </c>
      <c r="FB47" s="2">
        <f t="shared" si="63"/>
        <v>104.31234456946552</v>
      </c>
      <c r="FC47" s="2">
        <f t="shared" si="63"/>
        <v>105.7832614208523</v>
      </c>
      <c r="FD47" s="2">
        <f t="shared" si="63"/>
        <v>108.9272316926904</v>
      </c>
      <c r="FE47" s="2">
        <f t="shared" si="63"/>
        <v>107.35831524133256</v>
      </c>
      <c r="FG47" s="2">
        <f t="shared" si="64"/>
        <v>0.13491242964998021</v>
      </c>
      <c r="FH47" s="2">
        <f t="shared" si="64"/>
        <v>0.14282666814094164</v>
      </c>
      <c r="FI47" s="2">
        <f t="shared" si="64"/>
        <v>0.1383148609113348</v>
      </c>
      <c r="FJ47" s="2">
        <f t="shared" si="64"/>
        <v>0.14404825862916676</v>
      </c>
      <c r="FK47" s="2">
        <f t="shared" si="64"/>
        <v>0.13276094449950321</v>
      </c>
      <c r="FL47" s="2">
        <f t="shared" si="64"/>
        <v>0.12715251600133157</v>
      </c>
      <c r="FM47" s="2">
        <f t="shared" si="64"/>
        <v>0.11757761934186846</v>
      </c>
      <c r="FN47" s="2">
        <f t="shared" si="64"/>
        <v>0.1119616039690377</v>
      </c>
      <c r="FO47" s="2">
        <f t="shared" si="64"/>
        <v>0.11723226908844091</v>
      </c>
      <c r="FP47" s="2">
        <f t="shared" si="64"/>
        <v>0.1145189940129732</v>
      </c>
      <c r="FQ47" s="2">
        <f t="shared" si="64"/>
        <v>0.12795999825088306</v>
      </c>
      <c r="FR47" s="2">
        <f t="shared" si="64"/>
        <v>0.1265184980819142</v>
      </c>
      <c r="FS47" s="2">
        <f t="shared" si="64"/>
        <v>0.12053641082727132</v>
      </c>
      <c r="FT47" s="2">
        <f t="shared" si="64"/>
        <v>0.11197919661661954</v>
      </c>
      <c r="FU47" s="2">
        <f t="shared" si="64"/>
        <v>0.10057710616201432</v>
      </c>
      <c r="FW47" s="2">
        <f t="shared" si="53"/>
        <v>1.4460418642414123E-5</v>
      </c>
      <c r="FX47" s="2">
        <f t="shared" si="53"/>
        <v>2.186266869682133E-5</v>
      </c>
      <c r="FY47" s="2">
        <f t="shared" si="53"/>
        <v>2.2925459631132557E-5</v>
      </c>
      <c r="FZ47" s="2">
        <f t="shared" si="53"/>
        <v>2.2994322650801862E-5</v>
      </c>
      <c r="GA47" s="2">
        <f t="shared" si="53"/>
        <v>1.9387295075589748E-5</v>
      </c>
      <c r="GB47" s="2">
        <f t="shared" si="53"/>
        <v>2.1404510176603963E-5</v>
      </c>
      <c r="GC47" s="2">
        <f t="shared" si="53"/>
        <v>2.1903477232935753E-5</v>
      </c>
      <c r="GD47" s="2">
        <f t="shared" si="53"/>
        <v>2.4242969761699348E-5</v>
      </c>
      <c r="GE47" s="2">
        <f t="shared" si="53"/>
        <v>2.4153354770437431E-5</v>
      </c>
      <c r="GF47" s="2">
        <f t="shared" si="53"/>
        <v>2.063908493647616E-5</v>
      </c>
      <c r="GG47" s="2">
        <f t="shared" si="53"/>
        <v>1.9238697455138844E-5</v>
      </c>
      <c r="GH47" s="2">
        <f t="shared" si="53"/>
        <v>1.7048444558886397E-5</v>
      </c>
      <c r="GI47" s="2">
        <f t="shared" si="53"/>
        <v>1.5548072568572046E-5</v>
      </c>
      <c r="GJ47" s="2">
        <f t="shared" si="53"/>
        <v>1.4950016588882607E-5</v>
      </c>
      <c r="GK47" s="2">
        <f t="shared" si="53"/>
        <v>1.3280301586481579E-5</v>
      </c>
      <c r="GM47" s="86">
        <f t="shared" si="54"/>
        <v>5.7063050811202308E-7</v>
      </c>
      <c r="GN47" s="86">
        <f t="shared" si="54"/>
        <v>8.9938703382590021E-7</v>
      </c>
      <c r="GO47" s="86">
        <f t="shared" si="54"/>
        <v>2.8653603296648209E-7</v>
      </c>
      <c r="GP47" s="86">
        <f t="shared" si="54"/>
        <v>3.42601628041058E-7</v>
      </c>
      <c r="GQ47" s="86">
        <f t="shared" si="54"/>
        <v>1.296801694562808E-7</v>
      </c>
      <c r="GR47" s="86">
        <f t="shared" si="54"/>
        <v>1.9472920029789301E-8</v>
      </c>
      <c r="GS47" s="86">
        <f t="shared" si="54"/>
        <v>3.6074330398485686E-9</v>
      </c>
      <c r="GT47" s="86">
        <f t="shared" si="54"/>
        <v>1.7211756994356756E-9</v>
      </c>
      <c r="GU47" s="86">
        <f t="shared" si="54"/>
        <v>4.0844789060107088E-9</v>
      </c>
      <c r="GV47" s="86">
        <f t="shared" si="54"/>
        <v>2.6718698530843213E-9</v>
      </c>
      <c r="GW47" s="86">
        <f t="shared" si="54"/>
        <v>3.2234642126786885E-8</v>
      </c>
      <c r="GX47" s="86">
        <f t="shared" si="54"/>
        <v>4.5448018742892109E-8</v>
      </c>
      <c r="GY47" s="86">
        <f t="shared" si="54"/>
        <v>1.8447161121005715E-8</v>
      </c>
      <c r="GZ47" s="86">
        <f t="shared" si="54"/>
        <v>1.5810034745048264E-9</v>
      </c>
      <c r="HA47" s="86">
        <f t="shared" si="54"/>
        <v>2.26721818416529E-11</v>
      </c>
      <c r="HC47" s="86">
        <f t="shared" si="58"/>
        <v>8.3566922909798394E-18</v>
      </c>
      <c r="HD47" s="86">
        <f t="shared" si="58"/>
        <v>2.339359747616448E-18</v>
      </c>
      <c r="HE47" s="86">
        <f t="shared" si="58"/>
        <v>4.1805096171947858E-21</v>
      </c>
      <c r="HF47" s="86">
        <f t="shared" si="58"/>
        <v>1.8647565557960595E-20</v>
      </c>
      <c r="HG47" s="86">
        <f t="shared" si="58"/>
        <v>1.7434274828215844E-21</v>
      </c>
      <c r="HH47" s="86">
        <f t="shared" si="58"/>
        <v>6.0347009407218473E-22</v>
      </c>
      <c r="HI47" s="86">
        <f t="shared" si="58"/>
        <v>1.8813454446198256E-23</v>
      </c>
      <c r="HJ47" s="86">
        <f t="shared" si="58"/>
        <v>4.0701538555250892E-24</v>
      </c>
      <c r="HK47" s="86">
        <f t="shared" si="58"/>
        <v>1.0358342660436957E-22</v>
      </c>
      <c r="HL47" s="86">
        <f t="shared" si="58"/>
        <v>4.6154615805186194E-23</v>
      </c>
      <c r="HM47" s="86">
        <f t="shared" si="58"/>
        <v>2.7102172052978936E-22</v>
      </c>
      <c r="HN47" s="86">
        <f t="shared" si="58"/>
        <v>5.0710109079938977E-22</v>
      </c>
      <c r="HO47" s="86">
        <f t="shared" si="58"/>
        <v>1.5135710619366641E-22</v>
      </c>
      <c r="HP47" s="86">
        <f t="shared" si="58"/>
        <v>2.9609820601114926E-26</v>
      </c>
      <c r="HQ47" s="86">
        <f t="shared" si="58"/>
        <v>5.5963326595867472E-30</v>
      </c>
      <c r="HS47" s="86">
        <f t="shared" si="55"/>
        <v>3.0777436427348339E-109</v>
      </c>
      <c r="HT47" s="86">
        <f t="shared" si="55"/>
        <v>2.589503101368065E-108</v>
      </c>
      <c r="HU47" s="86">
        <f t="shared" si="55"/>
        <v>8.5455808021433374E-131</v>
      </c>
      <c r="HV47" s="86">
        <f t="shared" si="55"/>
        <v>2.3051913341820333E-128</v>
      </c>
      <c r="HW47" s="86">
        <f t="shared" si="55"/>
        <v>1.4956511230310774E-134</v>
      </c>
      <c r="HX47" s="86">
        <f t="shared" si="55"/>
        <v>2.7002635079668577E-140</v>
      </c>
      <c r="HY47" s="86">
        <f t="shared" si="55"/>
        <v>2.7989112310556177E-150</v>
      </c>
      <c r="HZ47" s="86">
        <f t="shared" si="55"/>
        <v>2.4127693460879696E-152</v>
      </c>
      <c r="IA47" s="86">
        <f t="shared" si="55"/>
        <v>1.9044642044619157E-144</v>
      </c>
      <c r="IB47" s="86">
        <f t="shared" si="55"/>
        <v>4.4852192653605351E-147</v>
      </c>
      <c r="IC47" s="86">
        <f t="shared" si="55"/>
        <v>2.5315294988435032E-144</v>
      </c>
      <c r="ID47" s="86">
        <f t="shared" si="55"/>
        <v>2.8940625840581747E-141</v>
      </c>
      <c r="IE47" s="86">
        <f t="shared" si="55"/>
        <v>7.0172707916426784E-142</v>
      </c>
      <c r="IF47" s="86">
        <f t="shared" si="55"/>
        <v>1.4342405895672858E-76</v>
      </c>
      <c r="IG47" s="86">
        <f t="shared" si="55"/>
        <v>7.8189332669799269E-47</v>
      </c>
      <c r="II47" s="86">
        <f t="shared" si="56"/>
        <v>6.1683918615678993E-201</v>
      </c>
      <c r="IJ47" s="86">
        <f t="shared" si="56"/>
        <v>3.0233567606780944E-199</v>
      </c>
      <c r="IK47" s="86">
        <f t="shared" si="56"/>
        <v>4.3307593151343174E-242</v>
      </c>
      <c r="IL47" s="86">
        <f t="shared" si="56"/>
        <v>1.314449700274359E-237</v>
      </c>
      <c r="IM47" s="86">
        <f t="shared" si="56"/>
        <v>1.0803329983275644E-248</v>
      </c>
      <c r="IN47" s="86">
        <f t="shared" si="56"/>
        <v>1.4737744020784261E-259</v>
      </c>
      <c r="IO47" s="86">
        <f t="shared" si="56"/>
        <v>2.62831948016574E-278</v>
      </c>
      <c r="IP47" s="86">
        <f t="shared" si="56"/>
        <v>4.0743254682339125E-282</v>
      </c>
      <c r="IQ47" s="86">
        <f t="shared" si="56"/>
        <v>8.2542158481553691E-264</v>
      </c>
      <c r="IR47" s="86">
        <f t="shared" si="56"/>
        <v>6.5579652469291056E-272</v>
      </c>
      <c r="IS47" s="86">
        <f t="shared" si="56"/>
        <v>3.7490726884626119E-267</v>
      </c>
      <c r="IT47" s="86">
        <f t="shared" si="56"/>
        <v>1.932825366305901E-260</v>
      </c>
      <c r="IU47" s="86">
        <f t="shared" si="56"/>
        <v>1.9229321702280476E-262</v>
      </c>
      <c r="IV47" s="86">
        <f t="shared" si="56"/>
        <v>6.956386786327532E-208</v>
      </c>
      <c r="IW47" s="86">
        <f t="shared" si="56"/>
        <v>9.361325431032203E-162</v>
      </c>
      <c r="IY47" s="86">
        <f t="shared" si="57"/>
        <v>5.706305081203798E-7</v>
      </c>
      <c r="IZ47" s="86">
        <f t="shared" si="57"/>
        <v>8.9938703382823961E-7</v>
      </c>
      <c r="JA47" s="86">
        <f t="shared" si="57"/>
        <v>2.8653603296648627E-7</v>
      </c>
      <c r="JB47" s="86">
        <f t="shared" si="57"/>
        <v>3.4260162804107664E-7</v>
      </c>
      <c r="JC47" s="86">
        <f t="shared" si="57"/>
        <v>1.2968016945628255E-7</v>
      </c>
      <c r="JD47" s="86">
        <f t="shared" si="57"/>
        <v>1.9472920029789903E-8</v>
      </c>
      <c r="JE47" s="86">
        <f t="shared" si="57"/>
        <v>3.6074330398485872E-9</v>
      </c>
      <c r="JF47" s="86">
        <f t="shared" si="57"/>
        <v>1.7211756994356797E-9</v>
      </c>
      <c r="JG47" s="86">
        <f t="shared" si="57"/>
        <v>4.0844789060108121E-9</v>
      </c>
      <c r="JH47" s="86">
        <f t="shared" si="57"/>
        <v>2.6718698530843676E-9</v>
      </c>
      <c r="JI47" s="86">
        <f t="shared" si="57"/>
        <v>3.2234642126787156E-8</v>
      </c>
      <c r="JJ47" s="86">
        <f t="shared" si="57"/>
        <v>4.5448018742892619E-8</v>
      </c>
      <c r="JK47" s="86">
        <f t="shared" si="57"/>
        <v>1.8447161121005868E-8</v>
      </c>
      <c r="JL47" s="86">
        <f t="shared" si="57"/>
        <v>1.5810034745048264E-9</v>
      </c>
      <c r="JM47" s="86">
        <f t="shared" si="57"/>
        <v>2.26721818416529E-11</v>
      </c>
    </row>
    <row r="48" spans="2:273" x14ac:dyDescent="0.25">
      <c r="B48" s="2">
        <v>21</v>
      </c>
      <c r="C48" s="37">
        <v>96.286000000000001</v>
      </c>
      <c r="D48" s="37">
        <v>100.276</v>
      </c>
      <c r="E48" s="37">
        <v>100.069</v>
      </c>
      <c r="F48" s="37">
        <v>98.224000000000004</v>
      </c>
      <c r="G48" s="37">
        <v>98.983000000000004</v>
      </c>
      <c r="H48" s="37">
        <v>101.509</v>
      </c>
      <c r="I48" s="37">
        <v>100.456</v>
      </c>
      <c r="J48" s="37">
        <v>100.947</v>
      </c>
      <c r="K48" s="37">
        <v>103.825</v>
      </c>
      <c r="L48" s="37">
        <v>102.316</v>
      </c>
      <c r="M48" s="37">
        <v>107.018</v>
      </c>
      <c r="N48" s="37">
        <v>107.123</v>
      </c>
      <c r="O48" s="37">
        <v>105.333</v>
      </c>
      <c r="P48" s="37">
        <v>104</v>
      </c>
      <c r="Q48" s="37">
        <v>103.684</v>
      </c>
      <c r="S48" s="4">
        <f t="shared" si="59"/>
        <v>98.446689038188026</v>
      </c>
      <c r="T48" s="4">
        <f t="shared" si="59"/>
        <v>101.57311779701027</v>
      </c>
      <c r="U48" s="4">
        <f t="shared" si="59"/>
        <v>99.486962882520416</v>
      </c>
      <c r="V48" s="4">
        <f t="shared" si="59"/>
        <v>99.756483297100147</v>
      </c>
      <c r="W48" s="4">
        <f t="shared" si="59"/>
        <v>99.117002294469344</v>
      </c>
      <c r="X48" s="4">
        <f t="shared" si="59"/>
        <v>102.06270320216545</v>
      </c>
      <c r="Y48" s="4">
        <f t="shared" si="59"/>
        <v>101.70338092639687</v>
      </c>
      <c r="Z48" s="4">
        <f t="shared" si="59"/>
        <v>103.20043832594421</v>
      </c>
      <c r="AA48" s="4">
        <f t="shared" si="59"/>
        <v>104.85769712940028</v>
      </c>
      <c r="AB48" s="4">
        <f t="shared" si="59"/>
        <v>106.26531604279906</v>
      </c>
      <c r="AC48" s="4">
        <f t="shared" si="59"/>
        <v>107.60671672182033</v>
      </c>
      <c r="AD48" s="4">
        <f t="shared" si="59"/>
        <v>106.74156951448202</v>
      </c>
      <c r="AE48" s="4">
        <f t="shared" si="59"/>
        <v>106.51176717485842</v>
      </c>
      <c r="AF48" s="4">
        <f t="shared" si="59"/>
        <v>106.43984209791145</v>
      </c>
      <c r="AG48" s="4">
        <f t="shared" si="59"/>
        <v>104.47921008984832</v>
      </c>
      <c r="AI48" s="4">
        <f t="shared" si="60"/>
        <v>-2.1606890381880248</v>
      </c>
      <c r="AJ48" s="4">
        <f t="shared" si="60"/>
        <v>-1.297117797010273</v>
      </c>
      <c r="AK48" s="4">
        <f t="shared" si="60"/>
        <v>0.58203711747958664</v>
      </c>
      <c r="AL48" s="4">
        <f t="shared" si="60"/>
        <v>-1.5324832971001427</v>
      </c>
      <c r="AM48" s="4">
        <f t="shared" si="60"/>
        <v>-0.1340022944693402</v>
      </c>
      <c r="AN48" s="4">
        <f t="shared" si="60"/>
        <v>-0.5537032021654511</v>
      </c>
      <c r="AO48" s="4">
        <f t="shared" si="60"/>
        <v>-1.2473809263968718</v>
      </c>
      <c r="AP48" s="4">
        <f t="shared" si="60"/>
        <v>-2.2534383259442023</v>
      </c>
      <c r="AQ48" s="4">
        <f t="shared" si="60"/>
        <v>-1.032697129400276</v>
      </c>
      <c r="AR48" s="4">
        <f t="shared" si="60"/>
        <v>-3.9493160427990546</v>
      </c>
      <c r="AS48" s="4">
        <f t="shared" si="60"/>
        <v>-0.58871672182033308</v>
      </c>
      <c r="AT48" s="4">
        <f t="shared" si="60"/>
        <v>0.38143048551798131</v>
      </c>
      <c r="AU48" s="4">
        <f t="shared" si="60"/>
        <v>-1.1787671748584216</v>
      </c>
      <c r="AV48" s="4">
        <f t="shared" si="60"/>
        <v>-2.4398420979114519</v>
      </c>
      <c r="AW48" s="4">
        <f t="shared" si="60"/>
        <v>-0.7952100898483252</v>
      </c>
      <c r="AY48" s="2">
        <f t="shared" si="51"/>
        <v>98.445559455801089</v>
      </c>
      <c r="AZ48" s="2">
        <f t="shared" si="51"/>
        <v>101.57136972471099</v>
      </c>
      <c r="BA48" s="2">
        <f t="shared" si="51"/>
        <v>99.486334084700388</v>
      </c>
      <c r="BB48" s="2">
        <f t="shared" si="51"/>
        <v>99.755724460267885</v>
      </c>
      <c r="BC48" s="2">
        <f t="shared" si="51"/>
        <v>99.116685492911046</v>
      </c>
      <c r="BD48" s="2">
        <f t="shared" si="51"/>
        <v>102.06264589887499</v>
      </c>
      <c r="BE48" s="2">
        <f t="shared" si="51"/>
        <v>101.70336902481756</v>
      </c>
      <c r="BF48" s="2">
        <f t="shared" si="51"/>
        <v>103.200432539308</v>
      </c>
      <c r="BG48" s="2">
        <f t="shared" si="51"/>
        <v>104.85768405605414</v>
      </c>
      <c r="BH48" s="2">
        <f t="shared" si="51"/>
        <v>106.26530730572527</v>
      </c>
      <c r="BI48" s="2">
        <f t="shared" si="51"/>
        <v>107.60663437212467</v>
      </c>
      <c r="BJ48" s="2">
        <f t="shared" si="51"/>
        <v>106.74145508090001</v>
      </c>
      <c r="BK48" s="2">
        <f t="shared" si="51"/>
        <v>106.51171682437554</v>
      </c>
      <c r="BL48" s="2">
        <f t="shared" si="51"/>
        <v>106.43983701647443</v>
      </c>
      <c r="BM48" s="2">
        <f t="shared" si="51"/>
        <v>104.47921000258457</v>
      </c>
      <c r="BO48" s="2">
        <f t="shared" si="10"/>
        <v>96.286000000000001</v>
      </c>
      <c r="BP48" s="2">
        <f t="shared" si="11"/>
        <v>100.276</v>
      </c>
      <c r="BQ48" s="2">
        <f t="shared" si="12"/>
        <v>100.069</v>
      </c>
      <c r="BR48" s="2">
        <f t="shared" si="13"/>
        <v>98.224000000000004</v>
      </c>
      <c r="BS48" s="2">
        <f t="shared" si="14"/>
        <v>98.983000000000004</v>
      </c>
      <c r="BT48" s="2">
        <f t="shared" si="15"/>
        <v>101.509</v>
      </c>
      <c r="BU48" s="2">
        <f t="shared" si="16"/>
        <v>100.456</v>
      </c>
      <c r="BV48" s="2">
        <f t="shared" si="17"/>
        <v>100.947</v>
      </c>
      <c r="BW48" s="2">
        <f t="shared" si="18"/>
        <v>103.825</v>
      </c>
      <c r="BX48" s="2">
        <f t="shared" si="19"/>
        <v>102.316</v>
      </c>
      <c r="BY48" s="2">
        <f t="shared" si="20"/>
        <v>107.018</v>
      </c>
      <c r="BZ48" s="2">
        <f t="shared" si="21"/>
        <v>107.123</v>
      </c>
      <c r="CA48" s="2">
        <f t="shared" si="22"/>
        <v>105.333</v>
      </c>
      <c r="CB48" s="2">
        <f t="shared" si="23"/>
        <v>104</v>
      </c>
      <c r="CC48" s="2">
        <f t="shared" si="24"/>
        <v>103.684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98.719183583489709</v>
      </c>
      <c r="DL48" s="2">
        <f t="shared" si="61"/>
        <v>101.5089198380567</v>
      </c>
      <c r="DM48" s="2">
        <f t="shared" si="61"/>
        <v>99.522585834896773</v>
      </c>
      <c r="DN48" s="2">
        <f t="shared" si="61"/>
        <v>100.035042780027</v>
      </c>
      <c r="DO48" s="2">
        <f t="shared" si="61"/>
        <v>99.50240668016194</v>
      </c>
      <c r="DP48" s="2">
        <f t="shared" si="61"/>
        <v>102.39715156585159</v>
      </c>
      <c r="DQ48" s="2">
        <f t="shared" si="61"/>
        <v>101.52485714285717</v>
      </c>
      <c r="DR48" s="2">
        <f t="shared" si="61"/>
        <v>103.33912406417116</v>
      </c>
      <c r="DS48" s="2">
        <f t="shared" si="61"/>
        <v>105.12842184873951</v>
      </c>
      <c r="DT48" s="2">
        <f t="shared" si="61"/>
        <v>105.96626470588235</v>
      </c>
      <c r="DU48" s="2">
        <f t="shared" si="61"/>
        <v>107.74122664770034</v>
      </c>
      <c r="DV48" s="2">
        <f t="shared" si="61"/>
        <v>107.42262610788927</v>
      </c>
      <c r="DW48" s="2">
        <f t="shared" si="61"/>
        <v>107.06240726556514</v>
      </c>
      <c r="DX48" s="2">
        <f t="shared" si="61"/>
        <v>106.21309518716576</v>
      </c>
      <c r="DY48" s="2">
        <f t="shared" si="61"/>
        <v>104.72674112903226</v>
      </c>
      <c r="EA48" s="2">
        <f t="shared" si="62"/>
        <v>96.845407288179246</v>
      </c>
      <c r="EB48" s="2">
        <f t="shared" si="62"/>
        <v>101.91334908436885</v>
      </c>
      <c r="EC48" s="2">
        <f t="shared" si="62"/>
        <v>99.280515088148448</v>
      </c>
      <c r="ED48" s="2">
        <f t="shared" si="62"/>
        <v>98.24216964224766</v>
      </c>
      <c r="EE48" s="2">
        <f t="shared" si="62"/>
        <v>96.818752414244869</v>
      </c>
      <c r="EF48" s="2">
        <f t="shared" si="62"/>
        <v>99.968536988801105</v>
      </c>
      <c r="EG48" s="2">
        <f t="shared" si="62"/>
        <v>102.92568117618704</v>
      </c>
      <c r="EH48" s="2">
        <f t="shared" si="62"/>
        <v>102.19726561777975</v>
      </c>
      <c r="EI48" s="2">
        <f t="shared" si="62"/>
        <v>102.99838295423906</v>
      </c>
      <c r="EJ48" s="2">
        <f t="shared" si="62"/>
        <v>108.37460524271847</v>
      </c>
      <c r="EK48" s="2">
        <f t="shared" si="62"/>
        <v>106.77028345703746</v>
      </c>
      <c r="EL48" s="2">
        <f t="shared" si="62"/>
        <v>102.45221915147235</v>
      </c>
      <c r="EM48" s="2">
        <f t="shared" si="62"/>
        <v>102.84691259565626</v>
      </c>
      <c r="EN48" s="2">
        <f t="shared" si="62"/>
        <v>108.07964074882744</v>
      </c>
      <c r="EO48" s="2">
        <f t="shared" si="62"/>
        <v>102.45976618169898</v>
      </c>
      <c r="EQ48" s="2">
        <f t="shared" si="63"/>
        <v>96.804199326153537</v>
      </c>
      <c r="ER48" s="2">
        <f t="shared" si="63"/>
        <v>100.85360363467443</v>
      </c>
      <c r="ES48" s="2">
        <f t="shared" si="63"/>
        <v>98.368005438295256</v>
      </c>
      <c r="ET48" s="2">
        <f t="shared" si="63"/>
        <v>97.326248614257366</v>
      </c>
      <c r="EU48" s="2">
        <f t="shared" si="63"/>
        <v>96.653744665553987</v>
      </c>
      <c r="EV48" s="2">
        <f t="shared" si="63"/>
        <v>99.469895945313112</v>
      </c>
      <c r="EW48" s="2">
        <f t="shared" si="63"/>
        <v>100.4889157103599</v>
      </c>
      <c r="EX48" s="2">
        <f t="shared" si="63"/>
        <v>101.78193546458166</v>
      </c>
      <c r="EY48" s="2">
        <f t="shared" si="63"/>
        <v>103.03052928929337</v>
      </c>
      <c r="EZ48" s="2">
        <f t="shared" si="63"/>
        <v>105.62572176226128</v>
      </c>
      <c r="FA48" s="2">
        <f t="shared" si="63"/>
        <v>105.5835939548996</v>
      </c>
      <c r="FB48" s="2">
        <f t="shared" si="63"/>
        <v>104.19604480346517</v>
      </c>
      <c r="FC48" s="2">
        <f t="shared" si="63"/>
        <v>105.66844203610465</v>
      </c>
      <c r="FD48" s="2">
        <f t="shared" si="63"/>
        <v>108.79504124558558</v>
      </c>
      <c r="FE48" s="2">
        <f t="shared" si="63"/>
        <v>107.24265979088682</v>
      </c>
      <c r="FG48" s="2">
        <f t="shared" si="64"/>
        <v>0.14602782359885225</v>
      </c>
      <c r="FH48" s="2">
        <f t="shared" si="64"/>
        <v>0.1544776776759689</v>
      </c>
      <c r="FI48" s="2">
        <f t="shared" si="64"/>
        <v>0.14966208323553096</v>
      </c>
      <c r="FJ48" s="2">
        <f t="shared" si="64"/>
        <v>0.15578080847758155</v>
      </c>
      <c r="FK48" s="2">
        <f t="shared" si="64"/>
        <v>0.14372852884340817</v>
      </c>
      <c r="FL48" s="2">
        <f t="shared" si="64"/>
        <v>0.13773036169114852</v>
      </c>
      <c r="FM48" s="2">
        <f t="shared" si="64"/>
        <v>0.12747525786044556</v>
      </c>
      <c r="FN48" s="2">
        <f t="shared" si="64"/>
        <v>0.12145155563523356</v>
      </c>
      <c r="FO48" s="2">
        <f t="shared" si="64"/>
        <v>0.12710502363780868</v>
      </c>
      <c r="FP48" s="2">
        <f t="shared" si="64"/>
        <v>0.12419539646498959</v>
      </c>
      <c r="FQ48" s="2">
        <f t="shared" si="64"/>
        <v>0.13859435229981909</v>
      </c>
      <c r="FR48" s="2">
        <f t="shared" si="64"/>
        <v>0.13705188139999488</v>
      </c>
      <c r="FS48" s="2">
        <f t="shared" si="64"/>
        <v>0.13064624344764603</v>
      </c>
      <c r="FT48" s="2">
        <f t="shared" si="64"/>
        <v>0.12147043547979389</v>
      </c>
      <c r="FU48" s="2">
        <f t="shared" si="64"/>
        <v>0.1092207803387376</v>
      </c>
      <c r="FW48" s="2">
        <f t="shared" si="53"/>
        <v>1.5855511628245731E-5</v>
      </c>
      <c r="FX48" s="2">
        <f t="shared" si="53"/>
        <v>2.3971888972360366E-5</v>
      </c>
      <c r="FY48" s="2">
        <f t="shared" si="53"/>
        <v>2.5137211023438588E-5</v>
      </c>
      <c r="FZ48" s="2">
        <f t="shared" si="53"/>
        <v>2.5212717488513093E-5</v>
      </c>
      <c r="GA48" s="2">
        <f t="shared" si="53"/>
        <v>2.1257706571074314E-5</v>
      </c>
      <c r="GB48" s="2">
        <f t="shared" si="53"/>
        <v>2.3469530241582807E-5</v>
      </c>
      <c r="GC48" s="2">
        <f t="shared" si="53"/>
        <v>2.4016634453489347E-5</v>
      </c>
      <c r="GD48" s="2">
        <f t="shared" si="53"/>
        <v>2.6581825580751761E-5</v>
      </c>
      <c r="GE48" s="2">
        <f t="shared" si="53"/>
        <v>2.6483565155582648E-5</v>
      </c>
      <c r="GF48" s="2">
        <f t="shared" si="53"/>
        <v>2.2630261559325802E-5</v>
      </c>
      <c r="GG48" s="2">
        <f t="shared" si="53"/>
        <v>2.1094773127433945E-5</v>
      </c>
      <c r="GH48" s="2">
        <f t="shared" si="53"/>
        <v>1.8693216990312131E-5</v>
      </c>
      <c r="GI48" s="2">
        <f t="shared" si="53"/>
        <v>1.7048096990493406E-5</v>
      </c>
      <c r="GJ48" s="2">
        <f t="shared" si="53"/>
        <v>1.6392343578181549E-5</v>
      </c>
      <c r="GK48" s="2">
        <f t="shared" si="53"/>
        <v>1.4561542470667592E-5</v>
      </c>
      <c r="GM48" s="86">
        <f t="shared" si="54"/>
        <v>1.0774325245000974E-6</v>
      </c>
      <c r="GN48" s="86">
        <f t="shared" si="54"/>
        <v>1.6805633929882359E-6</v>
      </c>
      <c r="GO48" s="86">
        <f t="shared" si="54"/>
        <v>5.7456801893852214E-7</v>
      </c>
      <c r="GP48" s="86">
        <f t="shared" si="54"/>
        <v>6.9030551120827117E-7</v>
      </c>
      <c r="GQ48" s="86">
        <f t="shared" si="54"/>
        <v>2.7052727672682282E-7</v>
      </c>
      <c r="GR48" s="86">
        <f t="shared" si="54"/>
        <v>4.5614769829053744E-8</v>
      </c>
      <c r="GS48" s="86">
        <f t="shared" si="54"/>
        <v>9.1469500007316426E-9</v>
      </c>
      <c r="GT48" s="86">
        <f t="shared" si="54"/>
        <v>4.477893758986652E-9</v>
      </c>
      <c r="GU48" s="86">
        <f t="shared" si="54"/>
        <v>1.0252101045678332E-8</v>
      </c>
      <c r="GV48" s="86">
        <f t="shared" si="54"/>
        <v>6.823764350920627E-9</v>
      </c>
      <c r="GW48" s="86">
        <f t="shared" si="54"/>
        <v>7.3058275794561582E-8</v>
      </c>
      <c r="GX48" s="86">
        <f t="shared" si="54"/>
        <v>9.9979762797564644E-8</v>
      </c>
      <c r="GY48" s="86">
        <f t="shared" si="54"/>
        <v>4.2270062015942398E-8</v>
      </c>
      <c r="GZ48" s="86">
        <f t="shared" si="54"/>
        <v>4.1374239519261144E-9</v>
      </c>
      <c r="HA48" s="86">
        <f t="shared" si="54"/>
        <v>7.4336181027648949E-11</v>
      </c>
      <c r="HC48" s="86">
        <f t="shared" si="58"/>
        <v>2.8522760908397031E-17</v>
      </c>
      <c r="HD48" s="86">
        <f t="shared" si="58"/>
        <v>8.5000519857649344E-18</v>
      </c>
      <c r="HE48" s="86">
        <f t="shared" si="58"/>
        <v>1.9488301260510863E-20</v>
      </c>
      <c r="HF48" s="86">
        <f t="shared" si="58"/>
        <v>8.3592119581410076E-20</v>
      </c>
      <c r="HG48" s="86">
        <f t="shared" si="58"/>
        <v>8.2225172287180392E-21</v>
      </c>
      <c r="HH48" s="86">
        <f t="shared" si="58"/>
        <v>3.0408222397752316E-21</v>
      </c>
      <c r="HI48" s="86">
        <f t="shared" si="58"/>
        <v>1.070171866827594E-22</v>
      </c>
      <c r="HJ48" s="86">
        <f t="shared" si="58"/>
        <v>2.4457290612705556E-23</v>
      </c>
      <c r="HK48" s="86">
        <f t="shared" si="58"/>
        <v>5.5528520446216392E-22</v>
      </c>
      <c r="HL48" s="86">
        <f t="shared" si="58"/>
        <v>2.5108575731633472E-22</v>
      </c>
      <c r="HM48" s="86">
        <f t="shared" si="58"/>
        <v>1.3948443165732375E-21</v>
      </c>
      <c r="HN48" s="86">
        <f t="shared" si="58"/>
        <v>2.4855759439977127E-21</v>
      </c>
      <c r="HO48" s="86">
        <f t="shared" si="58"/>
        <v>7.5151721031988889E-22</v>
      </c>
      <c r="HP48" s="86">
        <f t="shared" si="58"/>
        <v>2.0123310983692061E-25</v>
      </c>
      <c r="HQ48" s="86">
        <f t="shared" si="58"/>
        <v>5.1563549921429959E-29</v>
      </c>
      <c r="HS48" s="86">
        <f t="shared" si="55"/>
        <v>5.8687031892787255E-107</v>
      </c>
      <c r="HT48" s="86">
        <f t="shared" si="55"/>
        <v>5.7630420308181779E-106</v>
      </c>
      <c r="HU48" s="86">
        <f t="shared" si="55"/>
        <v>6.2218930349054868E-128</v>
      </c>
      <c r="HV48" s="86">
        <f t="shared" si="55"/>
        <v>1.4860084643340909E-125</v>
      </c>
      <c r="HW48" s="86">
        <f t="shared" si="55"/>
        <v>1.1824638888298151E-131</v>
      </c>
      <c r="HX48" s="86">
        <f t="shared" si="55"/>
        <v>3.0442482460624886E-137</v>
      </c>
      <c r="HY48" s="86">
        <f t="shared" si="55"/>
        <v>5.333862544968939E-147</v>
      </c>
      <c r="HZ48" s="86">
        <f t="shared" si="55"/>
        <v>5.4896244852694234E-149</v>
      </c>
      <c r="IA48" s="86">
        <f t="shared" si="55"/>
        <v>2.7419968533400591E-141</v>
      </c>
      <c r="IB48" s="86">
        <f t="shared" si="55"/>
        <v>6.9332089555707407E-144</v>
      </c>
      <c r="IC48" s="86">
        <f t="shared" si="55"/>
        <v>3.2666021292644057E-141</v>
      </c>
      <c r="ID48" s="86">
        <f t="shared" si="55"/>
        <v>2.9259649722889906E-138</v>
      </c>
      <c r="IE48" s="86">
        <f t="shared" si="55"/>
        <v>6.98464508778478E-139</v>
      </c>
      <c r="IF48" s="86">
        <f t="shared" si="55"/>
        <v>5.4452012512564E-75</v>
      </c>
      <c r="IG48" s="86">
        <f t="shared" si="55"/>
        <v>6.7385378466048863E-46</v>
      </c>
      <c r="II48" s="86">
        <f t="shared" si="56"/>
        <v>1.15738726029511E-197</v>
      </c>
      <c r="IJ48" s="86">
        <f t="shared" si="56"/>
        <v>7.0874360814360741E-196</v>
      </c>
      <c r="IK48" s="86">
        <f t="shared" si="56"/>
        <v>5.7055679739442814E-238</v>
      </c>
      <c r="IL48" s="86">
        <f t="shared" si="56"/>
        <v>1.4545478543210362E-233</v>
      </c>
      <c r="IM48" s="86">
        <f t="shared" si="56"/>
        <v>1.5901464249113901E-244</v>
      </c>
      <c r="IN48" s="86">
        <f t="shared" si="56"/>
        <v>3.6283327246729393E-255</v>
      </c>
      <c r="IO48" s="86">
        <f t="shared" si="56"/>
        <v>1.3823143870043489E-273</v>
      </c>
      <c r="IP48" s="86">
        <f t="shared" si="56"/>
        <v>2.764176827174471E-277</v>
      </c>
      <c r="IQ48" s="86">
        <f t="shared" si="56"/>
        <v>2.6973282730066586E-259</v>
      </c>
      <c r="IR48" s="86">
        <f t="shared" si="56"/>
        <v>2.529961183710985E-267</v>
      </c>
      <c r="IS48" s="86">
        <f t="shared" si="56"/>
        <v>1.1231124614855902E-262</v>
      </c>
      <c r="IT48" s="86">
        <f t="shared" si="56"/>
        <v>3.9954911515990081E-256</v>
      </c>
      <c r="IU48" s="86">
        <f t="shared" si="56"/>
        <v>3.9512138261744613E-258</v>
      </c>
      <c r="IV48" s="86">
        <f t="shared" si="56"/>
        <v>1.7379909314091986E-204</v>
      </c>
      <c r="IW48" s="86">
        <f t="shared" si="56"/>
        <v>3.8071717946084563E-159</v>
      </c>
      <c r="IY48" s="86">
        <f t="shared" si="57"/>
        <v>1.0774325245286202E-6</v>
      </c>
      <c r="IZ48" s="86">
        <f t="shared" si="57"/>
        <v>1.6805633929967359E-6</v>
      </c>
      <c r="JA48" s="86">
        <f t="shared" si="57"/>
        <v>5.7456801893854162E-7</v>
      </c>
      <c r="JB48" s="86">
        <f t="shared" si="57"/>
        <v>6.9030551120835482E-7</v>
      </c>
      <c r="JC48" s="86">
        <f t="shared" si="57"/>
        <v>2.7052727672683102E-7</v>
      </c>
      <c r="JD48" s="86">
        <f t="shared" si="57"/>
        <v>4.5614769829056788E-8</v>
      </c>
      <c r="JE48" s="86">
        <f t="shared" si="57"/>
        <v>9.1469500007317502E-9</v>
      </c>
      <c r="JF48" s="86">
        <f t="shared" si="57"/>
        <v>4.4778937589866768E-9</v>
      </c>
      <c r="JG48" s="86">
        <f t="shared" si="57"/>
        <v>1.0252101045678888E-8</v>
      </c>
      <c r="JH48" s="86">
        <f t="shared" si="57"/>
        <v>6.8237643509208784E-9</v>
      </c>
      <c r="JI48" s="86">
        <f t="shared" si="57"/>
        <v>7.3058275794562972E-8</v>
      </c>
      <c r="JJ48" s="86">
        <f t="shared" si="57"/>
        <v>9.9979762797567133E-8</v>
      </c>
      <c r="JK48" s="86">
        <f t="shared" si="57"/>
        <v>4.2270062015943152E-8</v>
      </c>
      <c r="JL48" s="86">
        <f t="shared" si="57"/>
        <v>4.1374239519261144E-9</v>
      </c>
      <c r="JM48" s="86">
        <f t="shared" si="57"/>
        <v>7.4336181027648949E-11</v>
      </c>
    </row>
    <row r="49" spans="2:273" x14ac:dyDescent="0.25">
      <c r="B49" s="2">
        <v>22</v>
      </c>
      <c r="C49" s="37">
        <v>95.602999999999994</v>
      </c>
      <c r="D49" s="37">
        <v>99.569000000000003</v>
      </c>
      <c r="E49" s="37">
        <v>96.414000000000001</v>
      </c>
      <c r="F49" s="37">
        <v>100.121</v>
      </c>
      <c r="G49" s="37">
        <v>97.602999999999994</v>
      </c>
      <c r="H49" s="37">
        <v>102.316</v>
      </c>
      <c r="I49" s="37">
        <v>102.22799999999999</v>
      </c>
      <c r="J49" s="37">
        <v>102.684</v>
      </c>
      <c r="K49" s="37">
        <v>106.035</v>
      </c>
      <c r="L49" s="37">
        <v>105.08799999999999</v>
      </c>
      <c r="M49" s="37">
        <v>106.193</v>
      </c>
      <c r="N49" s="37">
        <v>105.965</v>
      </c>
      <c r="O49" s="37">
        <v>105.42100000000001</v>
      </c>
      <c r="P49" s="37">
        <v>107.333</v>
      </c>
      <c r="Q49" s="37">
        <v>105.73699999999999</v>
      </c>
      <c r="S49" s="4">
        <f t="shared" si="59"/>
        <v>98.485621486625035</v>
      </c>
      <c r="T49" s="4">
        <f t="shared" si="59"/>
        <v>101.65759997027037</v>
      </c>
      <c r="U49" s="4">
        <f t="shared" si="59"/>
        <v>99.558522369515998</v>
      </c>
      <c r="V49" s="4">
        <f t="shared" si="59"/>
        <v>99.826565478351483</v>
      </c>
      <c r="W49" s="4">
        <f t="shared" si="59"/>
        <v>99.152077475520485</v>
      </c>
      <c r="X49" s="4">
        <f t="shared" si="59"/>
        <v>102.12111106672828</v>
      </c>
      <c r="Y49" s="4">
        <f t="shared" si="59"/>
        <v>101.84197103708046</v>
      </c>
      <c r="Z49" s="4">
        <f t="shared" si="59"/>
        <v>103.27260160430143</v>
      </c>
      <c r="AA49" s="4">
        <f t="shared" si="59"/>
        <v>104.90969963417623</v>
      </c>
      <c r="AB49" s="4">
        <f t="shared" si="59"/>
        <v>106.36823111934511</v>
      </c>
      <c r="AC49" s="4">
        <f t="shared" si="59"/>
        <v>107.6217482132577</v>
      </c>
      <c r="AD49" s="4">
        <f t="shared" si="59"/>
        <v>106.72209774561658</v>
      </c>
      <c r="AE49" s="4">
        <f t="shared" si="59"/>
        <v>106.5702175132319</v>
      </c>
      <c r="AF49" s="4">
        <f t="shared" si="59"/>
        <v>106.57032788547387</v>
      </c>
      <c r="AG49" s="4">
        <f t="shared" si="59"/>
        <v>104.53974022072089</v>
      </c>
      <c r="AI49" s="4">
        <f t="shared" si="60"/>
        <v>-2.882621486625041</v>
      </c>
      <c r="AJ49" s="4">
        <f t="shared" si="60"/>
        <v>-2.0885999702703657</v>
      </c>
      <c r="AK49" s="4">
        <f t="shared" si="60"/>
        <v>-3.1445223695159967</v>
      </c>
      <c r="AL49" s="4">
        <f t="shared" si="60"/>
        <v>0.2944345216485118</v>
      </c>
      <c r="AM49" s="4">
        <f t="shared" si="60"/>
        <v>-1.549077475520491</v>
      </c>
      <c r="AN49" s="4">
        <f t="shared" si="60"/>
        <v>0.19488893327172718</v>
      </c>
      <c r="AO49" s="4">
        <f t="shared" si="60"/>
        <v>0.38602896291953925</v>
      </c>
      <c r="AP49" s="4">
        <f t="shared" si="60"/>
        <v>-0.58860160430143083</v>
      </c>
      <c r="AQ49" s="4">
        <f t="shared" si="60"/>
        <v>1.1253003658237617</v>
      </c>
      <c r="AR49" s="4">
        <f t="shared" si="60"/>
        <v>-1.2802311193451175</v>
      </c>
      <c r="AS49" s="4">
        <f t="shared" si="60"/>
        <v>-1.4287482132577054</v>
      </c>
      <c r="AT49" s="4">
        <f t="shared" si="60"/>
        <v>-0.75709774561657639</v>
      </c>
      <c r="AU49" s="4">
        <f t="shared" si="60"/>
        <v>-1.1492175132318891</v>
      </c>
      <c r="AV49" s="4">
        <f t="shared" si="60"/>
        <v>0.76267211452612571</v>
      </c>
      <c r="AW49" s="4">
        <f t="shared" si="60"/>
        <v>1.1972597792791078</v>
      </c>
      <c r="AY49" s="2">
        <f t="shared" si="51"/>
        <v>98.483569708936699</v>
      </c>
      <c r="AZ49" s="2">
        <f t="shared" si="51"/>
        <v>101.65445890292058</v>
      </c>
      <c r="BA49" s="2">
        <f t="shared" si="51"/>
        <v>99.557313345808723</v>
      </c>
      <c r="BB49" s="2">
        <f t="shared" si="51"/>
        <v>99.825100775877985</v>
      </c>
      <c r="BC49" s="2">
        <f t="shared" si="51"/>
        <v>99.151444492426208</v>
      </c>
      <c r="BD49" s="2">
        <f t="shared" si="51"/>
        <v>102.1209830717583</v>
      </c>
      <c r="BE49" s="2">
        <f t="shared" si="51"/>
        <v>101.84194231602579</v>
      </c>
      <c r="BF49" s="2">
        <f t="shared" si="51"/>
        <v>103.27258727772282</v>
      </c>
      <c r="BG49" s="2">
        <f t="shared" si="51"/>
        <v>104.90966838837349</v>
      </c>
      <c r="BH49" s="2">
        <f t="shared" si="51"/>
        <v>106.36820987784512</v>
      </c>
      <c r="BI49" s="2">
        <f t="shared" si="51"/>
        <v>107.62157000303152</v>
      </c>
      <c r="BJ49" s="2">
        <f t="shared" si="51"/>
        <v>106.72185700839877</v>
      </c>
      <c r="BK49" s="2">
        <f t="shared" si="51"/>
        <v>106.57010728316115</v>
      </c>
      <c r="BL49" s="2">
        <f t="shared" si="51"/>
        <v>106.57031523387651</v>
      </c>
      <c r="BM49" s="2">
        <f t="shared" si="51"/>
        <v>104.53973995034131</v>
      </c>
      <c r="BO49" s="2">
        <f t="shared" si="10"/>
        <v>95.602999999999994</v>
      </c>
      <c r="BP49" s="2">
        <f t="shared" si="11"/>
        <v>99.569000000000003</v>
      </c>
      <c r="BQ49" s="2">
        <f t="shared" si="12"/>
        <v>96.414000000000001</v>
      </c>
      <c r="BR49" s="2">
        <f t="shared" si="13"/>
        <v>100.121</v>
      </c>
      <c r="BS49" s="2">
        <f t="shared" si="14"/>
        <v>97.602999999999994</v>
      </c>
      <c r="BT49" s="2">
        <f t="shared" si="15"/>
        <v>102.316</v>
      </c>
      <c r="BU49" s="2">
        <f t="shared" si="16"/>
        <v>102.22799999999999</v>
      </c>
      <c r="BV49" s="2">
        <f t="shared" si="17"/>
        <v>102.684</v>
      </c>
      <c r="BW49" s="2">
        <f t="shared" si="18"/>
        <v>106.035</v>
      </c>
      <c r="BX49" s="2">
        <f t="shared" si="19"/>
        <v>105.08799999999999</v>
      </c>
      <c r="BY49" s="2">
        <f t="shared" si="20"/>
        <v>106.193</v>
      </c>
      <c r="BZ49" s="2">
        <f t="shared" si="21"/>
        <v>105.965</v>
      </c>
      <c r="CA49" s="2">
        <f t="shared" si="22"/>
        <v>105.42100000000001</v>
      </c>
      <c r="CB49" s="2">
        <f t="shared" si="23"/>
        <v>107.333</v>
      </c>
      <c r="CC49" s="2">
        <f t="shared" si="24"/>
        <v>105.73699999999999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98.808989305816169</v>
      </c>
      <c r="DL49" s="2">
        <f t="shared" si="61"/>
        <v>101.63230283400812</v>
      </c>
      <c r="DM49" s="2">
        <f t="shared" si="61"/>
        <v>99.635593058161305</v>
      </c>
      <c r="DN49" s="2">
        <f t="shared" si="61"/>
        <v>100.168384682861</v>
      </c>
      <c r="DO49" s="2">
        <f t="shared" si="61"/>
        <v>99.598121052631583</v>
      </c>
      <c r="DP49" s="2">
        <f t="shared" si="61"/>
        <v>102.51903200343202</v>
      </c>
      <c r="DQ49" s="2">
        <f t="shared" si="61"/>
        <v>101.69275238095241</v>
      </c>
      <c r="DR49" s="2">
        <f t="shared" si="61"/>
        <v>103.4546684491979</v>
      </c>
      <c r="DS49" s="2">
        <f t="shared" si="61"/>
        <v>105.23430028011207</v>
      </c>
      <c r="DT49" s="2">
        <f t="shared" si="61"/>
        <v>106.08345266106441</v>
      </c>
      <c r="DU49" s="2">
        <f t="shared" si="61"/>
        <v>107.79613513513515</v>
      </c>
      <c r="DV49" s="2">
        <f t="shared" si="61"/>
        <v>107.48153178684758</v>
      </c>
      <c r="DW49" s="2">
        <f t="shared" si="61"/>
        <v>107.1965743516796</v>
      </c>
      <c r="DX49" s="2">
        <f t="shared" si="61"/>
        <v>106.36008479755537</v>
      </c>
      <c r="DY49" s="2">
        <f t="shared" si="61"/>
        <v>104.82640483870968</v>
      </c>
      <c r="EA49" s="2">
        <f t="shared" si="62"/>
        <v>96.747965603270671</v>
      </c>
      <c r="EB49" s="2">
        <f t="shared" si="62"/>
        <v>101.76522285807715</v>
      </c>
      <c r="EC49" s="2">
        <f t="shared" si="62"/>
        <v>99.151837821309499</v>
      </c>
      <c r="ED49" s="2">
        <f t="shared" si="62"/>
        <v>98.128589704924124</v>
      </c>
      <c r="EE49" s="2">
        <f t="shared" si="62"/>
        <v>96.724514327343343</v>
      </c>
      <c r="EF49" s="2">
        <f t="shared" si="62"/>
        <v>99.848327402763701</v>
      </c>
      <c r="EG49" s="2">
        <f t="shared" si="62"/>
        <v>102.77370486864305</v>
      </c>
      <c r="EH49" s="2">
        <f t="shared" si="62"/>
        <v>102.07144400924196</v>
      </c>
      <c r="EI49" s="2">
        <f t="shared" si="62"/>
        <v>102.87641324890018</v>
      </c>
      <c r="EJ49" s="2">
        <f t="shared" si="62"/>
        <v>108.20008168600523</v>
      </c>
      <c r="EK49" s="2">
        <f t="shared" si="62"/>
        <v>106.63224183780336</v>
      </c>
      <c r="EL49" s="2">
        <f t="shared" si="62"/>
        <v>102.359200069656</v>
      </c>
      <c r="EM49" s="2">
        <f t="shared" si="62"/>
        <v>102.7678640032768</v>
      </c>
      <c r="EN49" s="2">
        <f t="shared" si="62"/>
        <v>107.95691523994363</v>
      </c>
      <c r="EO49" s="2">
        <f t="shared" si="62"/>
        <v>102.40684821856325</v>
      </c>
      <c r="EQ49" s="2">
        <f t="shared" si="63"/>
        <v>96.706501367674463</v>
      </c>
      <c r="ER49" s="2">
        <f t="shared" si="63"/>
        <v>100.7192189195783</v>
      </c>
      <c r="ES49" s="2">
        <f t="shared" si="63"/>
        <v>98.251171851435956</v>
      </c>
      <c r="ET49" s="2">
        <f t="shared" si="63"/>
        <v>97.224635713277053</v>
      </c>
      <c r="EU49" s="2">
        <f t="shared" si="63"/>
        <v>96.561372063166004</v>
      </c>
      <c r="EV49" s="2">
        <f t="shared" si="63"/>
        <v>99.356485346522035</v>
      </c>
      <c r="EW49" s="2">
        <f t="shared" si="63"/>
        <v>100.36834039664934</v>
      </c>
      <c r="EX49" s="2">
        <f t="shared" si="63"/>
        <v>101.66100777058095</v>
      </c>
      <c r="EY49" s="2">
        <f t="shared" si="63"/>
        <v>102.90788610291158</v>
      </c>
      <c r="EZ49" s="2">
        <f t="shared" si="63"/>
        <v>105.48719365732624</v>
      </c>
      <c r="FA49" s="2">
        <f t="shared" si="63"/>
        <v>105.46078640269853</v>
      </c>
      <c r="FB49" s="2">
        <f t="shared" si="63"/>
        <v>104.07974503746482</v>
      </c>
      <c r="FC49" s="2">
        <f t="shared" si="63"/>
        <v>105.55362265135702</v>
      </c>
      <c r="FD49" s="2">
        <f t="shared" si="63"/>
        <v>108.66285079848076</v>
      </c>
      <c r="FE49" s="2">
        <f t="shared" si="63"/>
        <v>107.12700434044108</v>
      </c>
      <c r="FG49" s="2">
        <f t="shared" si="64"/>
        <v>0.1578918649085396</v>
      </c>
      <c r="FH49" s="2">
        <f t="shared" si="64"/>
        <v>0.16689406171424079</v>
      </c>
      <c r="FI49" s="2">
        <f t="shared" si="64"/>
        <v>0.16176545891868038</v>
      </c>
      <c r="FJ49" s="2">
        <f t="shared" si="64"/>
        <v>0.16828108744861056</v>
      </c>
      <c r="FK49" s="2">
        <f t="shared" si="64"/>
        <v>0.15543976622225142</v>
      </c>
      <c r="FL49" s="2">
        <f t="shared" si="64"/>
        <v>0.14903792603037883</v>
      </c>
      <c r="FM49" s="2">
        <f t="shared" si="64"/>
        <v>0.13807570527953567</v>
      </c>
      <c r="FN49" s="2">
        <f t="shared" si="64"/>
        <v>0.13162665689740344</v>
      </c>
      <c r="FO49" s="2">
        <f t="shared" si="64"/>
        <v>0.1376795416269942</v>
      </c>
      <c r="FP49" s="2">
        <f t="shared" si="64"/>
        <v>0.13456516459162904</v>
      </c>
      <c r="FQ49" s="2">
        <f t="shared" si="64"/>
        <v>0.1499605134276232</v>
      </c>
      <c r="FR49" s="2">
        <f t="shared" si="64"/>
        <v>0.14831332405471598</v>
      </c>
      <c r="FS49" s="2">
        <f t="shared" si="64"/>
        <v>0.1414676266813524</v>
      </c>
      <c r="FT49" s="2">
        <f t="shared" si="64"/>
        <v>0.13164688146153775</v>
      </c>
      <c r="FU49" s="2">
        <f t="shared" si="64"/>
        <v>0.11850942021397326</v>
      </c>
      <c r="FW49" s="2">
        <f t="shared" si="53"/>
        <v>1.7385196194737543E-5</v>
      </c>
      <c r="FX49" s="2">
        <f t="shared" si="53"/>
        <v>2.6284592788482497E-5</v>
      </c>
      <c r="FY49" s="2">
        <f t="shared" si="53"/>
        <v>2.7562336955070055E-5</v>
      </c>
      <c r="FZ49" s="2">
        <f t="shared" si="53"/>
        <v>2.7645127745521254E-5</v>
      </c>
      <c r="GA49" s="2">
        <f t="shared" si="53"/>
        <v>2.3308563951538003E-5</v>
      </c>
      <c r="GB49" s="2">
        <f t="shared" si="53"/>
        <v>2.5733769914696378E-5</v>
      </c>
      <c r="GC49" s="2">
        <f t="shared" si="53"/>
        <v>2.6333655005765582E-5</v>
      </c>
      <c r="GD49" s="2">
        <f t="shared" si="53"/>
        <v>2.9146317415303868E-5</v>
      </c>
      <c r="GE49" s="2">
        <f t="shared" si="53"/>
        <v>2.9038577553153559E-5</v>
      </c>
      <c r="GF49" s="2">
        <f t="shared" si="53"/>
        <v>2.4813534196763509E-5</v>
      </c>
      <c r="GG49" s="2">
        <f t="shared" si="53"/>
        <v>2.3129911713153874E-5</v>
      </c>
      <c r="GH49" s="2">
        <f t="shared" si="53"/>
        <v>2.0496667880158942E-5</v>
      </c>
      <c r="GI49" s="2">
        <f t="shared" si="53"/>
        <v>1.8692835890401208E-5</v>
      </c>
      <c r="GJ49" s="2">
        <f t="shared" si="53"/>
        <v>1.7973818891502075E-5</v>
      </c>
      <c r="GK49" s="2">
        <f t="shared" si="53"/>
        <v>1.5966391390574135E-5</v>
      </c>
      <c r="GM49" s="86">
        <f t="shared" si="54"/>
        <v>2.0043762938359289E-6</v>
      </c>
      <c r="GN49" s="86">
        <f t="shared" si="54"/>
        <v>3.0940026492875962E-6</v>
      </c>
      <c r="GO49" s="86">
        <f t="shared" si="54"/>
        <v>1.1327298108491227E-6</v>
      </c>
      <c r="GP49" s="86">
        <f t="shared" si="54"/>
        <v>1.3668479297301137E-6</v>
      </c>
      <c r="GQ49" s="86">
        <f t="shared" si="54"/>
        <v>5.5426972941852641E-7</v>
      </c>
      <c r="GR49" s="86">
        <f t="shared" si="54"/>
        <v>1.0457024561500747E-7</v>
      </c>
      <c r="GS49" s="86">
        <f t="shared" si="54"/>
        <v>2.2653463202353031E-8</v>
      </c>
      <c r="GT49" s="86">
        <f t="shared" si="54"/>
        <v>1.1374464728354983E-8</v>
      </c>
      <c r="GU49" s="86">
        <f t="shared" si="54"/>
        <v>2.514358388594211E-8</v>
      </c>
      <c r="GV49" s="86">
        <f t="shared" si="54"/>
        <v>1.7022169469967125E-8</v>
      </c>
      <c r="GW49" s="86">
        <f t="shared" si="54"/>
        <v>1.6222003381352254E-7</v>
      </c>
      <c r="GX49" s="86">
        <f t="shared" si="54"/>
        <v>2.157097887928475E-7</v>
      </c>
      <c r="GY49" s="86">
        <f t="shared" si="54"/>
        <v>9.4902325141767626E-8</v>
      </c>
      <c r="GZ49" s="86">
        <f t="shared" si="54"/>
        <v>1.0569436371843573E-8</v>
      </c>
      <c r="HA49" s="86">
        <f t="shared" si="54"/>
        <v>2.3644287401343631E-10</v>
      </c>
      <c r="HC49" s="86">
        <f t="shared" si="58"/>
        <v>9.5431085508695051E-17</v>
      </c>
      <c r="HD49" s="86">
        <f t="shared" si="58"/>
        <v>3.0233127117016607E-17</v>
      </c>
      <c r="HE49" s="86">
        <f t="shared" si="58"/>
        <v>8.849589340967289E-20</v>
      </c>
      <c r="HF49" s="86">
        <f t="shared" si="58"/>
        <v>3.6519387735764283E-19</v>
      </c>
      <c r="HG49" s="86">
        <f t="shared" si="58"/>
        <v>3.7779238209759177E-20</v>
      </c>
      <c r="HH49" s="86">
        <f t="shared" si="58"/>
        <v>1.490224103702755E-20</v>
      </c>
      <c r="HI49" s="86">
        <f t="shared" si="58"/>
        <v>5.9077161430852085E-22</v>
      </c>
      <c r="HJ49" s="86">
        <f t="shared" si="58"/>
        <v>1.4247884080971811E-22</v>
      </c>
      <c r="HK49" s="86">
        <f t="shared" si="58"/>
        <v>2.8918957669429492E-21</v>
      </c>
      <c r="HL49" s="86">
        <f t="shared" si="58"/>
        <v>1.3269470872343323E-21</v>
      </c>
      <c r="HM49" s="86">
        <f t="shared" si="58"/>
        <v>6.9800317547454831E-21</v>
      </c>
      <c r="HN49" s="86">
        <f t="shared" si="58"/>
        <v>1.1861508013712906E-20</v>
      </c>
      <c r="HO49" s="86">
        <f t="shared" si="58"/>
        <v>3.6337619384020471E-21</v>
      </c>
      <c r="HP49" s="86">
        <f t="shared" si="58"/>
        <v>1.3240437729209329E-24</v>
      </c>
      <c r="HQ49" s="86">
        <f t="shared" si="58"/>
        <v>4.5743033368650952E-28</v>
      </c>
      <c r="HS49" s="86">
        <f t="shared" si="55"/>
        <v>1.0579304978293592E-104</v>
      </c>
      <c r="HT49" s="86">
        <f t="shared" si="55"/>
        <v>1.2078163290557373E-103</v>
      </c>
      <c r="HU49" s="86">
        <f t="shared" si="55"/>
        <v>4.2077862949270252E-125</v>
      </c>
      <c r="HV49" s="86">
        <f t="shared" si="55"/>
        <v>8.909796280927609E-123</v>
      </c>
      <c r="HW49" s="86">
        <f t="shared" si="55"/>
        <v>8.6860400029577087E-129</v>
      </c>
      <c r="HX49" s="86">
        <f t="shared" si="55"/>
        <v>3.1739835894048714E-134</v>
      </c>
      <c r="HY49" s="86">
        <f t="shared" si="55"/>
        <v>9.3435499213153464E-144</v>
      </c>
      <c r="HZ49" s="86">
        <f t="shared" si="55"/>
        <v>1.144905736900037E-145</v>
      </c>
      <c r="IA49" s="86">
        <f t="shared" si="55"/>
        <v>3.6396575653726244E-138</v>
      </c>
      <c r="IB49" s="86">
        <f t="shared" si="55"/>
        <v>9.8796990120169641E-141</v>
      </c>
      <c r="IC49" s="86">
        <f t="shared" si="55"/>
        <v>3.8952953544492359E-138</v>
      </c>
      <c r="ID49" s="86">
        <f t="shared" si="55"/>
        <v>2.7438581777554862E-135</v>
      </c>
      <c r="IE49" s="86">
        <f t="shared" si="55"/>
        <v>6.4527361085814683E-136</v>
      </c>
      <c r="IF49" s="86">
        <f t="shared" si="55"/>
        <v>1.9889674019489159E-73</v>
      </c>
      <c r="IG49" s="86">
        <f t="shared" si="55"/>
        <v>5.6789496960791099E-45</v>
      </c>
      <c r="II49" s="86">
        <f t="shared" si="56"/>
        <v>2.0402332620883223E-194</v>
      </c>
      <c r="IJ49" s="86">
        <f t="shared" si="56"/>
        <v>1.5541879051391915E-192</v>
      </c>
      <c r="IK49" s="86">
        <f t="shared" si="56"/>
        <v>6.9251255634870673E-234</v>
      </c>
      <c r="IL49" s="86">
        <f t="shared" si="56"/>
        <v>1.4850875018146415E-229</v>
      </c>
      <c r="IM49" s="86">
        <f t="shared" si="56"/>
        <v>2.1570069834183021E-240</v>
      </c>
      <c r="IN49" s="86">
        <f t="shared" si="56"/>
        <v>8.189718047790737E-251</v>
      </c>
      <c r="IO49" s="86">
        <f t="shared" si="56"/>
        <v>6.6206083475572152E-269</v>
      </c>
      <c r="IP49" s="86">
        <f t="shared" si="56"/>
        <v>1.7024982073719785E-272</v>
      </c>
      <c r="IQ49" s="86">
        <f t="shared" si="56"/>
        <v>8.0533706348161363E-255</v>
      </c>
      <c r="IR49" s="86">
        <f t="shared" si="56"/>
        <v>8.916604171740664E-263</v>
      </c>
      <c r="IS49" s="86">
        <f t="shared" si="56"/>
        <v>3.0821509519811249E-258</v>
      </c>
      <c r="IT49" s="86">
        <f t="shared" si="56"/>
        <v>7.5972505428608794E-252</v>
      </c>
      <c r="IU49" s="86">
        <f t="shared" si="56"/>
        <v>7.4736086323936884E-254</v>
      </c>
      <c r="IV49" s="86">
        <f t="shared" si="56"/>
        <v>4.0690135831593697E-201</v>
      </c>
      <c r="IW49" s="86">
        <f t="shared" si="56"/>
        <v>1.4737940532189571E-156</v>
      </c>
      <c r="IY49" s="86">
        <f t="shared" si="57"/>
        <v>2.0043762939313598E-6</v>
      </c>
      <c r="IZ49" s="86">
        <f t="shared" si="57"/>
        <v>3.0940026493178293E-6</v>
      </c>
      <c r="JA49" s="86">
        <f t="shared" si="57"/>
        <v>1.1327298108492112E-6</v>
      </c>
      <c r="JB49" s="86">
        <f t="shared" si="57"/>
        <v>1.366847929730479E-6</v>
      </c>
      <c r="JC49" s="86">
        <f t="shared" si="57"/>
        <v>5.5426972941856421E-7</v>
      </c>
      <c r="JD49" s="86">
        <f t="shared" si="57"/>
        <v>1.0457024561502237E-7</v>
      </c>
      <c r="JE49" s="86">
        <f t="shared" si="57"/>
        <v>2.2653463202353623E-8</v>
      </c>
      <c r="JF49" s="86">
        <f t="shared" si="57"/>
        <v>1.1374464728355125E-8</v>
      </c>
      <c r="JG49" s="86">
        <f t="shared" si="57"/>
        <v>2.5143583885945002E-8</v>
      </c>
      <c r="JH49" s="86">
        <f t="shared" si="57"/>
        <v>1.7022169469968451E-8</v>
      </c>
      <c r="JI49" s="86">
        <f t="shared" si="57"/>
        <v>1.6222003381352953E-7</v>
      </c>
      <c r="JJ49" s="86">
        <f t="shared" si="57"/>
        <v>2.1570978879285936E-7</v>
      </c>
      <c r="JK49" s="86">
        <f t="shared" si="57"/>
        <v>9.4902325141771265E-8</v>
      </c>
      <c r="JL49" s="86">
        <f t="shared" si="57"/>
        <v>1.0569436371843575E-8</v>
      </c>
      <c r="JM49" s="86">
        <f t="shared" si="57"/>
        <v>2.3644287401343631E-10</v>
      </c>
    </row>
    <row r="50" spans="2:273" x14ac:dyDescent="0.25">
      <c r="B50" s="2">
        <v>23</v>
      </c>
      <c r="C50" s="37">
        <v>97.381</v>
      </c>
      <c r="D50" s="37">
        <v>98.914000000000001</v>
      </c>
      <c r="E50" s="37">
        <v>98.016999999999996</v>
      </c>
      <c r="F50" s="37">
        <v>100.276</v>
      </c>
      <c r="G50" s="37">
        <v>99.344999999999999</v>
      </c>
      <c r="H50" s="37">
        <v>100.351</v>
      </c>
      <c r="I50" s="37">
        <v>102.123</v>
      </c>
      <c r="J50" s="37">
        <v>101.211</v>
      </c>
      <c r="K50" s="37">
        <v>105.91200000000001</v>
      </c>
      <c r="L50" s="37">
        <v>106.544</v>
      </c>
      <c r="M50" s="37">
        <v>106.105</v>
      </c>
      <c r="N50" s="37">
        <v>104.404</v>
      </c>
      <c r="O50" s="37">
        <v>108.105</v>
      </c>
      <c r="P50" s="37">
        <v>104.842</v>
      </c>
      <c r="Q50" s="37">
        <v>104.614</v>
      </c>
      <c r="S50" s="4">
        <f t="shared" si="59"/>
        <v>98.51907260570637</v>
      </c>
      <c r="T50" s="4">
        <f t="shared" si="59"/>
        <v>101.73625473390287</v>
      </c>
      <c r="U50" s="4">
        <f t="shared" si="59"/>
        <v>99.624162013790595</v>
      </c>
      <c r="V50" s="4">
        <f t="shared" si="59"/>
        <v>99.889279995162411</v>
      </c>
      <c r="W50" s="4">
        <f t="shared" si="59"/>
        <v>99.180645613732153</v>
      </c>
      <c r="X50" s="4">
        <f t="shared" si="59"/>
        <v>102.17192602655599</v>
      </c>
      <c r="Y50" s="4">
        <f t="shared" si="59"/>
        <v>101.97435732770275</v>
      </c>
      <c r="Z50" s="4">
        <f t="shared" si="59"/>
        <v>103.33870445939684</v>
      </c>
      <c r="AA50" s="4">
        <f t="shared" si="59"/>
        <v>104.95502034032587</v>
      </c>
      <c r="AB50" s="4">
        <f t="shared" si="59"/>
        <v>106.46642977613189</v>
      </c>
      <c r="AC50" s="4">
        <f t="shared" si="59"/>
        <v>107.63147007068278</v>
      </c>
      <c r="AD50" s="4">
        <f t="shared" si="59"/>
        <v>106.69536002432837</v>
      </c>
      <c r="AE50" s="4">
        <f t="shared" si="59"/>
        <v>106.62069147492943</v>
      </c>
      <c r="AF50" s="4">
        <f t="shared" si="59"/>
        <v>106.69628264109991</v>
      </c>
      <c r="AG50" s="4">
        <f t="shared" si="59"/>
        <v>104.59569780308286</v>
      </c>
      <c r="AI50" s="4">
        <f t="shared" si="60"/>
        <v>-1.1380726057063697</v>
      </c>
      <c r="AJ50" s="4">
        <f t="shared" si="60"/>
        <v>-2.8222547339028665</v>
      </c>
      <c r="AK50" s="4">
        <f t="shared" si="60"/>
        <v>-1.6071620137905995</v>
      </c>
      <c r="AL50" s="4">
        <f t="shared" si="60"/>
        <v>0.38672000483758495</v>
      </c>
      <c r="AM50" s="4">
        <f t="shared" si="60"/>
        <v>0.1643543862678456</v>
      </c>
      <c r="AN50" s="4">
        <f t="shared" si="60"/>
        <v>-1.8209260265559948</v>
      </c>
      <c r="AO50" s="4">
        <f t="shared" si="60"/>
        <v>0.14864267229725669</v>
      </c>
      <c r="AP50" s="4">
        <f t="shared" si="60"/>
        <v>-2.1277044593968384</v>
      </c>
      <c r="AQ50" s="4">
        <f t="shared" si="60"/>
        <v>0.95697965967413268</v>
      </c>
      <c r="AR50" s="4">
        <f t="shared" si="60"/>
        <v>7.7570223868107746E-2</v>
      </c>
      <c r="AS50" s="4">
        <f t="shared" si="60"/>
        <v>-1.5264700706827767</v>
      </c>
      <c r="AT50" s="4">
        <f t="shared" si="60"/>
        <v>-2.2913600243283696</v>
      </c>
      <c r="AU50" s="4">
        <f t="shared" si="60"/>
        <v>1.4843085250705741</v>
      </c>
      <c r="AV50" s="4">
        <f t="shared" si="60"/>
        <v>-1.854282641099914</v>
      </c>
      <c r="AW50" s="4">
        <f t="shared" si="60"/>
        <v>1.8302196917147739E-2</v>
      </c>
      <c r="AY50" s="2">
        <f t="shared" si="51"/>
        <v>98.515402577674692</v>
      </c>
      <c r="AZ50" s="2">
        <f t="shared" si="51"/>
        <v>101.73069673871208</v>
      </c>
      <c r="BA50" s="2">
        <f t="shared" si="51"/>
        <v>99.621877825915689</v>
      </c>
      <c r="BB50" s="2">
        <f t="shared" si="51"/>
        <v>99.886503364299188</v>
      </c>
      <c r="BC50" s="2">
        <f t="shared" si="51"/>
        <v>99.179404197606729</v>
      </c>
      <c r="BD50" s="2">
        <f t="shared" si="51"/>
        <v>102.1716464099116</v>
      </c>
      <c r="BE50" s="2">
        <f t="shared" si="51"/>
        <v>101.97428967188458</v>
      </c>
      <c r="BF50" s="2">
        <f t="shared" si="51"/>
        <v>103.33866984941028</v>
      </c>
      <c r="BG50" s="2">
        <f t="shared" si="51"/>
        <v>104.95494741707914</v>
      </c>
      <c r="BH50" s="2">
        <f t="shared" si="51"/>
        <v>106.46637936582323</v>
      </c>
      <c r="BI50" s="2">
        <f t="shared" si="51"/>
        <v>107.63109247541364</v>
      </c>
      <c r="BJ50" s="2">
        <f t="shared" si="51"/>
        <v>106.69486361748025</v>
      </c>
      <c r="BK50" s="2">
        <f t="shared" si="51"/>
        <v>106.6204551651763</v>
      </c>
      <c r="BL50" s="2">
        <f t="shared" si="51"/>
        <v>106.69625191115917</v>
      </c>
      <c r="BM50" s="2">
        <f t="shared" si="51"/>
        <v>104.59569699090132</v>
      </c>
      <c r="BO50" s="2">
        <f t="shared" si="10"/>
        <v>97.381</v>
      </c>
      <c r="BP50" s="2">
        <f t="shared" si="11"/>
        <v>98.914000000000001</v>
      </c>
      <c r="BQ50" s="2">
        <f t="shared" si="12"/>
        <v>98.016999999999996</v>
      </c>
      <c r="BR50" s="2">
        <f t="shared" si="13"/>
        <v>100.276</v>
      </c>
      <c r="BS50" s="2">
        <f t="shared" si="14"/>
        <v>99.344999999999999</v>
      </c>
      <c r="BT50" s="2">
        <f t="shared" si="15"/>
        <v>100.351</v>
      </c>
      <c r="BU50" s="2">
        <f t="shared" si="16"/>
        <v>102.123</v>
      </c>
      <c r="BV50" s="2">
        <f t="shared" si="17"/>
        <v>101.211</v>
      </c>
      <c r="BW50" s="2">
        <f t="shared" si="18"/>
        <v>105.91200000000001</v>
      </c>
      <c r="BX50" s="2">
        <f t="shared" si="19"/>
        <v>106.544</v>
      </c>
      <c r="BY50" s="2">
        <f t="shared" si="20"/>
        <v>106.105</v>
      </c>
      <c r="BZ50" s="2">
        <f t="shared" si="21"/>
        <v>104.404</v>
      </c>
      <c r="CA50" s="2">
        <f t="shared" si="22"/>
        <v>108.105</v>
      </c>
      <c r="CB50" s="2">
        <f t="shared" si="23"/>
        <v>104.842</v>
      </c>
      <c r="CC50" s="2">
        <f t="shared" si="24"/>
        <v>104.614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98.898795028142615</v>
      </c>
      <c r="DL50" s="2">
        <f t="shared" si="61"/>
        <v>101.75568582995953</v>
      </c>
      <c r="DM50" s="2">
        <f t="shared" si="61"/>
        <v>99.748600281425851</v>
      </c>
      <c r="DN50" s="2">
        <f t="shared" si="61"/>
        <v>100.30172658569501</v>
      </c>
      <c r="DO50" s="2">
        <f t="shared" si="61"/>
        <v>99.693835425101213</v>
      </c>
      <c r="DP50" s="2">
        <f t="shared" si="61"/>
        <v>102.64091244101246</v>
      </c>
      <c r="DQ50" s="2">
        <f t="shared" si="61"/>
        <v>101.86064761904764</v>
      </c>
      <c r="DR50" s="2">
        <f t="shared" si="61"/>
        <v>103.57021283422463</v>
      </c>
      <c r="DS50" s="2">
        <f t="shared" si="61"/>
        <v>105.34017871148461</v>
      </c>
      <c r="DT50" s="2">
        <f t="shared" si="61"/>
        <v>106.20064061624649</v>
      </c>
      <c r="DU50" s="2">
        <f t="shared" si="61"/>
        <v>107.85104362256995</v>
      </c>
      <c r="DV50" s="2">
        <f t="shared" si="61"/>
        <v>107.54043746580589</v>
      </c>
      <c r="DW50" s="2">
        <f t="shared" si="61"/>
        <v>107.33074143779405</v>
      </c>
      <c r="DX50" s="2">
        <f t="shared" si="61"/>
        <v>106.50707440794498</v>
      </c>
      <c r="DY50" s="2">
        <f t="shared" si="61"/>
        <v>104.92606854838711</v>
      </c>
      <c r="EA50" s="2">
        <f t="shared" si="62"/>
        <v>96.650523918362097</v>
      </c>
      <c r="EB50" s="2">
        <f t="shared" si="62"/>
        <v>101.61709663178546</v>
      </c>
      <c r="EC50" s="2">
        <f t="shared" si="62"/>
        <v>99.023160554470536</v>
      </c>
      <c r="ED50" s="2">
        <f t="shared" si="62"/>
        <v>98.015009767600603</v>
      </c>
      <c r="EE50" s="2">
        <f t="shared" si="62"/>
        <v>96.63027624044183</v>
      </c>
      <c r="EF50" s="2">
        <f t="shared" si="62"/>
        <v>99.728117816726296</v>
      </c>
      <c r="EG50" s="2">
        <f t="shared" si="62"/>
        <v>102.62172856109906</v>
      </c>
      <c r="EH50" s="2">
        <f t="shared" si="62"/>
        <v>101.94562240070417</v>
      </c>
      <c r="EI50" s="2">
        <f t="shared" si="62"/>
        <v>102.75444354356129</v>
      </c>
      <c r="EJ50" s="2">
        <f t="shared" si="62"/>
        <v>108.02555812929199</v>
      </c>
      <c r="EK50" s="2">
        <f t="shared" si="62"/>
        <v>106.49420021856928</v>
      </c>
      <c r="EL50" s="2">
        <f t="shared" si="62"/>
        <v>102.26618098783965</v>
      </c>
      <c r="EM50" s="2">
        <f t="shared" si="62"/>
        <v>102.68881541089733</v>
      </c>
      <c r="EN50" s="2">
        <f t="shared" si="62"/>
        <v>107.83418973105982</v>
      </c>
      <c r="EO50" s="2">
        <f t="shared" si="62"/>
        <v>102.35393025542751</v>
      </c>
      <c r="EQ50" s="2">
        <f t="shared" si="63"/>
        <v>96.608803409195403</v>
      </c>
      <c r="ER50" s="2">
        <f t="shared" si="63"/>
        <v>100.58483420448216</v>
      </c>
      <c r="ES50" s="2">
        <f t="shared" si="63"/>
        <v>98.134338264576655</v>
      </c>
      <c r="ET50" s="2">
        <f t="shared" si="63"/>
        <v>97.123022812296739</v>
      </c>
      <c r="EU50" s="2">
        <f t="shared" si="63"/>
        <v>96.468999460778022</v>
      </c>
      <c r="EV50" s="2">
        <f t="shared" si="63"/>
        <v>99.243074747730958</v>
      </c>
      <c r="EW50" s="2">
        <f t="shared" si="63"/>
        <v>100.24776508293878</v>
      </c>
      <c r="EX50" s="2">
        <f t="shared" si="63"/>
        <v>101.54008007658024</v>
      </c>
      <c r="EY50" s="2">
        <f t="shared" si="63"/>
        <v>102.7852429165298</v>
      </c>
      <c r="EZ50" s="2">
        <f t="shared" si="63"/>
        <v>105.34866555239122</v>
      </c>
      <c r="FA50" s="2">
        <f t="shared" si="63"/>
        <v>105.33797885049745</v>
      </c>
      <c r="FB50" s="2">
        <f t="shared" si="63"/>
        <v>103.96344527146448</v>
      </c>
      <c r="FC50" s="2">
        <f t="shared" si="63"/>
        <v>105.43880326660938</v>
      </c>
      <c r="FD50" s="2">
        <f t="shared" si="63"/>
        <v>108.53066035137596</v>
      </c>
      <c r="FE50" s="2">
        <f t="shared" si="63"/>
        <v>107.01134888999533</v>
      </c>
      <c r="FG50" s="2">
        <f t="shared" si="64"/>
        <v>0.17052732364201204</v>
      </c>
      <c r="FH50" s="2">
        <f t="shared" si="64"/>
        <v>0.18009586136659905</v>
      </c>
      <c r="FI50" s="2">
        <f t="shared" si="64"/>
        <v>0.1746466168445982</v>
      </c>
      <c r="FJ50" s="2">
        <f t="shared" si="64"/>
        <v>0.18156869273204082</v>
      </c>
      <c r="FK50" s="2">
        <f t="shared" si="64"/>
        <v>0.16791812225319461</v>
      </c>
      <c r="FL50" s="2">
        <f t="shared" si="64"/>
        <v>0.1611003882649448</v>
      </c>
      <c r="FM50" s="2">
        <f t="shared" si="64"/>
        <v>0.1494067094085931</v>
      </c>
      <c r="FN50" s="2">
        <f t="shared" si="64"/>
        <v>0.14251593486562295</v>
      </c>
      <c r="FO50" s="2">
        <f t="shared" si="64"/>
        <v>0.14898365456710205</v>
      </c>
      <c r="FP50" s="2">
        <f t="shared" si="64"/>
        <v>0.14565676478794246</v>
      </c>
      <c r="FQ50" s="2">
        <f t="shared" si="64"/>
        <v>0.16208342328229725</v>
      </c>
      <c r="FR50" s="2">
        <f t="shared" si="64"/>
        <v>0.1603281896422695</v>
      </c>
      <c r="FS50" s="2">
        <f t="shared" si="64"/>
        <v>0.15302756505391057</v>
      </c>
      <c r="FT50" s="2">
        <f t="shared" si="64"/>
        <v>0.1425375579420772</v>
      </c>
      <c r="FU50" s="2">
        <f t="shared" si="64"/>
        <v>0.12847407729257779</v>
      </c>
      <c r="FW50" s="2">
        <f t="shared" si="53"/>
        <v>1.9062456589888217E-5</v>
      </c>
      <c r="FX50" s="2">
        <f t="shared" si="53"/>
        <v>2.8820409801681652E-5</v>
      </c>
      <c r="FY50" s="2">
        <f t="shared" si="53"/>
        <v>3.022142114225407E-5</v>
      </c>
      <c r="FZ50" s="2">
        <f t="shared" si="53"/>
        <v>3.031219895531325E-5</v>
      </c>
      <c r="GA50" s="2">
        <f t="shared" si="53"/>
        <v>2.5557274683883738E-5</v>
      </c>
      <c r="GB50" s="2">
        <f t="shared" si="53"/>
        <v>2.8216447561709714E-5</v>
      </c>
      <c r="GC50" s="2">
        <f t="shared" si="53"/>
        <v>2.887420518009362E-5</v>
      </c>
      <c r="GD50" s="2">
        <f t="shared" si="53"/>
        <v>3.195821167776506E-5</v>
      </c>
      <c r="GE50" s="2">
        <f t="shared" si="53"/>
        <v>3.1840077931215246E-5</v>
      </c>
      <c r="GF50" s="2">
        <f t="shared" si="53"/>
        <v>2.7207434082359019E-5</v>
      </c>
      <c r="GG50" s="2">
        <f t="shared" si="53"/>
        <v>2.5361387277438813E-5</v>
      </c>
      <c r="GH50" s="2">
        <f t="shared" si="53"/>
        <v>2.2474104982054813E-5</v>
      </c>
      <c r="GI50" s="2">
        <f t="shared" si="53"/>
        <v>2.0496250013923279E-5</v>
      </c>
      <c r="GJ50" s="2">
        <f t="shared" si="53"/>
        <v>1.9707866340909608E-5</v>
      </c>
      <c r="GK50" s="2">
        <f t="shared" si="53"/>
        <v>1.7506773063268305E-5</v>
      </c>
      <c r="GM50" s="86">
        <f t="shared" si="54"/>
        <v>3.673942031138953E-6</v>
      </c>
      <c r="GN50" s="86">
        <f t="shared" si="54"/>
        <v>5.6124720130730846E-6</v>
      </c>
      <c r="GO50" s="86">
        <f t="shared" si="54"/>
        <v>2.1955593733552165E-6</v>
      </c>
      <c r="GP50" s="86">
        <f t="shared" si="54"/>
        <v>2.6597325090448908E-6</v>
      </c>
      <c r="GQ50" s="86">
        <f t="shared" si="54"/>
        <v>1.1153608535842142E-6</v>
      </c>
      <c r="GR50" s="86">
        <f t="shared" si="54"/>
        <v>2.3461296011287024E-7</v>
      </c>
      <c r="GS50" s="86">
        <f t="shared" si="54"/>
        <v>5.4800717478131909E-8</v>
      </c>
      <c r="GT50" s="86">
        <f t="shared" si="54"/>
        <v>2.8210414262569079E-8</v>
      </c>
      <c r="GU50" s="86">
        <f t="shared" si="54"/>
        <v>6.0254909286831118E-8</v>
      </c>
      <c r="GV50" s="86">
        <f t="shared" si="54"/>
        <v>4.1476370591573388E-8</v>
      </c>
      <c r="GW50" s="86">
        <f t="shared" si="54"/>
        <v>3.5289099933780998E-7</v>
      </c>
      <c r="GX50" s="86">
        <f t="shared" si="54"/>
        <v>4.5645718687984712E-7</v>
      </c>
      <c r="GY50" s="86">
        <f t="shared" si="54"/>
        <v>2.0877250669387292E-7</v>
      </c>
      <c r="GZ50" s="86">
        <f t="shared" si="54"/>
        <v>2.6357913542251308E-8</v>
      </c>
      <c r="HA50" s="86">
        <f t="shared" si="54"/>
        <v>7.2960054200209107E-10</v>
      </c>
      <c r="HC50" s="86">
        <f t="shared" si="58"/>
        <v>3.129917849849268E-16</v>
      </c>
      <c r="HD50" s="86">
        <f t="shared" si="58"/>
        <v>1.0526531838823736E-16</v>
      </c>
      <c r="HE50" s="86">
        <f t="shared" si="58"/>
        <v>3.9145412423267711E-19</v>
      </c>
      <c r="HF50" s="86">
        <f t="shared" si="58"/>
        <v>1.5548944864497153E-18</v>
      </c>
      <c r="HG50" s="86">
        <f t="shared" si="58"/>
        <v>1.6910373773073026E-19</v>
      </c>
      <c r="HH50" s="86">
        <f t="shared" si="58"/>
        <v>7.1029993337141876E-20</v>
      </c>
      <c r="HI50" s="86">
        <f t="shared" si="58"/>
        <v>3.1649819905743878E-21</v>
      </c>
      <c r="HJ50" s="86">
        <f t="shared" si="58"/>
        <v>8.0471365967559941E-22</v>
      </c>
      <c r="HK50" s="86">
        <f t="shared" si="58"/>
        <v>1.4631682767460606E-20</v>
      </c>
      <c r="HL50" s="86">
        <f t="shared" si="58"/>
        <v>6.8126178605979481E-21</v>
      </c>
      <c r="HM50" s="86">
        <f t="shared" si="58"/>
        <v>3.3962793803154578E-20</v>
      </c>
      <c r="HN50" s="86">
        <f t="shared" si="58"/>
        <v>5.5110867834939162E-20</v>
      </c>
      <c r="HO50" s="86">
        <f t="shared" si="58"/>
        <v>1.7110367439847119E-20</v>
      </c>
      <c r="HP50" s="86">
        <f t="shared" si="58"/>
        <v>8.4342928031834181E-24</v>
      </c>
      <c r="HQ50" s="86">
        <f t="shared" si="58"/>
        <v>3.9070981317651376E-27</v>
      </c>
      <c r="HS50" s="86">
        <f t="shared" si="55"/>
        <v>1.8029284939292372E-102</v>
      </c>
      <c r="HT50" s="86">
        <f t="shared" si="55"/>
        <v>2.3837734716107896E-101</v>
      </c>
      <c r="HU50" s="86">
        <f t="shared" si="55"/>
        <v>2.6432377990103962E-122</v>
      </c>
      <c r="HV50" s="86">
        <f t="shared" si="55"/>
        <v>4.9687563484079893E-120</v>
      </c>
      <c r="HW50" s="86">
        <f t="shared" si="55"/>
        <v>5.9283427573675391E-126</v>
      </c>
      <c r="HX50" s="86">
        <f t="shared" si="55"/>
        <v>3.0604212532724377E-131</v>
      </c>
      <c r="HY50" s="86">
        <f t="shared" si="55"/>
        <v>1.5045292388332951E-140</v>
      </c>
      <c r="HZ50" s="86">
        <f t="shared" si="55"/>
        <v>2.1887610896716469E-142</v>
      </c>
      <c r="IA50" s="86">
        <f t="shared" si="55"/>
        <v>4.4540468085870762E-135</v>
      </c>
      <c r="IB50" s="86">
        <f t="shared" si="55"/>
        <v>1.2978161189142864E-137</v>
      </c>
      <c r="IC50" s="86">
        <f t="shared" si="55"/>
        <v>4.2925626090892174E-135</v>
      </c>
      <c r="ID50" s="86">
        <f t="shared" si="55"/>
        <v>2.3866386721545289E-132</v>
      </c>
      <c r="IE50" s="86">
        <f t="shared" si="55"/>
        <v>5.5330938925835189E-133</v>
      </c>
      <c r="IF50" s="86">
        <f t="shared" si="55"/>
        <v>6.989792037642425E-72</v>
      </c>
      <c r="IG50" s="86">
        <f t="shared" si="55"/>
        <v>4.6801043007250702E-44</v>
      </c>
      <c r="II50" s="86">
        <f t="shared" si="56"/>
        <v>3.3789038663881543E-191</v>
      </c>
      <c r="IJ50" s="86">
        <f t="shared" si="56"/>
        <v>3.1881083308438126E-189</v>
      </c>
      <c r="IK50" s="86">
        <f t="shared" si="56"/>
        <v>7.7437429106467183E-230</v>
      </c>
      <c r="IL50" s="86">
        <f t="shared" si="56"/>
        <v>1.3989965129201054E-225</v>
      </c>
      <c r="IM50" s="86">
        <f t="shared" si="56"/>
        <v>2.6965066135225105E-236</v>
      </c>
      <c r="IN50" s="86">
        <f t="shared" si="56"/>
        <v>1.6947947278842805E-246</v>
      </c>
      <c r="IO50" s="86">
        <f t="shared" si="56"/>
        <v>2.8876990313289494E-264</v>
      </c>
      <c r="IP50" s="86">
        <f t="shared" si="56"/>
        <v>9.5196027454735479E-268</v>
      </c>
      <c r="IQ50" s="86">
        <f t="shared" si="56"/>
        <v>2.1968886725070078E-250</v>
      </c>
      <c r="IR50" s="86">
        <f t="shared" si="56"/>
        <v>2.8709561312405302E-258</v>
      </c>
      <c r="IS50" s="86">
        <f t="shared" si="56"/>
        <v>7.7484776228597348E-254</v>
      </c>
      <c r="IT50" s="86">
        <f t="shared" si="56"/>
        <v>1.3287765976093174E-247</v>
      </c>
      <c r="IU50" s="86">
        <f t="shared" si="56"/>
        <v>1.3012595665224612E-249</v>
      </c>
      <c r="IV50" s="86">
        <f t="shared" si="56"/>
        <v>8.9270738883224452E-198</v>
      </c>
      <c r="IW50" s="86">
        <f t="shared" si="56"/>
        <v>5.4305123878155595E-154</v>
      </c>
      <c r="IY50" s="86">
        <f t="shared" si="57"/>
        <v>3.6739420314519448E-6</v>
      </c>
      <c r="IZ50" s="86">
        <f t="shared" si="57"/>
        <v>5.6124720131783496E-6</v>
      </c>
      <c r="JA50" s="86">
        <f t="shared" si="57"/>
        <v>2.1955593733556078E-6</v>
      </c>
      <c r="JB50" s="86">
        <f t="shared" si="57"/>
        <v>2.6597325090464456E-6</v>
      </c>
      <c r="JC50" s="86">
        <f t="shared" si="57"/>
        <v>1.1153608535843834E-6</v>
      </c>
      <c r="JD50" s="86">
        <f t="shared" si="57"/>
        <v>2.3461296011294125E-7</v>
      </c>
      <c r="JE50" s="86">
        <f t="shared" si="57"/>
        <v>5.4800717478135072E-8</v>
      </c>
      <c r="JF50" s="86">
        <f t="shared" si="57"/>
        <v>2.8210414262569883E-8</v>
      </c>
      <c r="JG50" s="86">
        <f t="shared" si="57"/>
        <v>6.0254909286845755E-8</v>
      </c>
      <c r="JH50" s="86">
        <f t="shared" si="57"/>
        <v>4.1476370591580197E-8</v>
      </c>
      <c r="JI50" s="86">
        <f t="shared" si="57"/>
        <v>3.5289099933784396E-7</v>
      </c>
      <c r="JJ50" s="86">
        <f t="shared" si="57"/>
        <v>4.5645718687990223E-7</v>
      </c>
      <c r="JK50" s="86">
        <f t="shared" si="57"/>
        <v>2.0877250669389002E-7</v>
      </c>
      <c r="JL50" s="86">
        <f t="shared" si="57"/>
        <v>2.6357913542251318E-8</v>
      </c>
      <c r="JM50" s="86">
        <f t="shared" si="57"/>
        <v>7.2960054200209107E-10</v>
      </c>
    </row>
    <row r="51" spans="2:273" x14ac:dyDescent="0.25">
      <c r="B51" s="2">
        <v>24</v>
      </c>
      <c r="C51" s="37">
        <v>99.429000000000002</v>
      </c>
      <c r="D51" s="37">
        <v>99.275999999999996</v>
      </c>
      <c r="E51" s="37">
        <v>100.276</v>
      </c>
      <c r="F51" s="37">
        <v>96.465999999999994</v>
      </c>
      <c r="G51" s="37">
        <v>100.586</v>
      </c>
      <c r="H51" s="37">
        <v>101.43899999999999</v>
      </c>
      <c r="I51" s="37">
        <v>101.386</v>
      </c>
      <c r="J51" s="37">
        <v>100.807</v>
      </c>
      <c r="K51" s="37">
        <v>104.596</v>
      </c>
      <c r="L51" s="37">
        <v>107.333</v>
      </c>
      <c r="M51" s="37">
        <v>105.43899999999999</v>
      </c>
      <c r="N51" s="37">
        <v>106.43899999999999</v>
      </c>
      <c r="O51" s="37">
        <v>106.316</v>
      </c>
      <c r="P51" s="37">
        <v>107.08799999999999</v>
      </c>
      <c r="Q51" s="37">
        <v>103.22799999999999</v>
      </c>
      <c r="S51" s="4">
        <f t="shared" si="59"/>
        <v>98.547043279194398</v>
      </c>
      <c r="T51" s="4">
        <f t="shared" si="59"/>
        <v>101.80912169685345</v>
      </c>
      <c r="U51" s="4">
        <f t="shared" si="59"/>
        <v>99.683687023681145</v>
      </c>
      <c r="V51" s="4">
        <f t="shared" si="59"/>
        <v>99.944480422754182</v>
      </c>
      <c r="W51" s="4">
        <f t="shared" si="59"/>
        <v>99.202453127374653</v>
      </c>
      <c r="X51" s="4">
        <f t="shared" si="59"/>
        <v>102.21461621572102</v>
      </c>
      <c r="Y51" s="4">
        <f t="shared" si="59"/>
        <v>102.09987664512045</v>
      </c>
      <c r="Z51" s="4">
        <f t="shared" si="59"/>
        <v>103.3981947552886</v>
      </c>
      <c r="AA51" s="4">
        <f t="shared" si="59"/>
        <v>104.9931177407273</v>
      </c>
      <c r="AB51" s="4">
        <f t="shared" si="59"/>
        <v>106.55934071603126</v>
      </c>
      <c r="AC51" s="4">
        <f t="shared" si="59"/>
        <v>107.63551368896852</v>
      </c>
      <c r="AD51" s="4">
        <f t="shared" si="59"/>
        <v>106.66101515557807</v>
      </c>
      <c r="AE51" s="4">
        <f t="shared" si="59"/>
        <v>106.66266700697656</v>
      </c>
      <c r="AF51" s="4">
        <f t="shared" si="59"/>
        <v>106.81717025164531</v>
      </c>
      <c r="AG51" s="4">
        <f t="shared" si="59"/>
        <v>104.6466934663741</v>
      </c>
      <c r="AI51" s="4">
        <f t="shared" si="60"/>
        <v>0.88195672080560428</v>
      </c>
      <c r="AJ51" s="4">
        <f t="shared" si="60"/>
        <v>-2.5331216968534562</v>
      </c>
      <c r="AK51" s="4">
        <f t="shared" si="60"/>
        <v>0.59231297631885127</v>
      </c>
      <c r="AL51" s="4">
        <f t="shared" si="60"/>
        <v>-3.4784804227541883</v>
      </c>
      <c r="AM51" s="4">
        <f t="shared" si="60"/>
        <v>1.3835468726253453</v>
      </c>
      <c r="AN51" s="4">
        <f t="shared" si="60"/>
        <v>-0.77561621572102979</v>
      </c>
      <c r="AO51" s="4">
        <f t="shared" si="60"/>
        <v>-0.71387664512045035</v>
      </c>
      <c r="AP51" s="4">
        <f t="shared" si="60"/>
        <v>-2.5911947552885977</v>
      </c>
      <c r="AQ51" s="4">
        <f t="shared" si="60"/>
        <v>-0.39711774072729611</v>
      </c>
      <c r="AR51" s="4">
        <f t="shared" si="60"/>
        <v>0.7736592839687404</v>
      </c>
      <c r="AS51" s="4">
        <f t="shared" si="60"/>
        <v>-2.1965136889685226</v>
      </c>
      <c r="AT51" s="4">
        <f t="shared" si="60"/>
        <v>-0.22201515557807738</v>
      </c>
      <c r="AU51" s="4">
        <f t="shared" si="60"/>
        <v>-0.34666700697655983</v>
      </c>
      <c r="AV51" s="4">
        <f t="shared" si="60"/>
        <v>0.27082974835468576</v>
      </c>
      <c r="AW51" s="4">
        <f t="shared" si="60"/>
        <v>-1.4186934663741084</v>
      </c>
      <c r="AY51" s="2">
        <f t="shared" si="51"/>
        <v>98.540578776100077</v>
      </c>
      <c r="AZ51" s="2">
        <f t="shared" si="51"/>
        <v>101.79943708665355</v>
      </c>
      <c r="BA51" s="2">
        <f t="shared" si="51"/>
        <v>99.679446670386071</v>
      </c>
      <c r="BB51" s="2">
        <f t="shared" si="51"/>
        <v>99.939310850645015</v>
      </c>
      <c r="BC51" s="2">
        <f t="shared" si="51"/>
        <v>99.200063318755355</v>
      </c>
      <c r="BD51" s="2">
        <f t="shared" si="51"/>
        <v>102.21401878175379</v>
      </c>
      <c r="BE51" s="2">
        <f t="shared" si="51"/>
        <v>102.09972107761219</v>
      </c>
      <c r="BF51" s="2">
        <f t="shared" si="51"/>
        <v>103.39811317166129</v>
      </c>
      <c r="BG51" s="2">
        <f t="shared" si="51"/>
        <v>104.99295154889013</v>
      </c>
      <c r="BH51" s="2">
        <f t="shared" si="51"/>
        <v>106.55922393601573</v>
      </c>
      <c r="BI51" s="2">
        <f t="shared" si="51"/>
        <v>107.63473036075759</v>
      </c>
      <c r="BJ51" s="2">
        <f t="shared" si="51"/>
        <v>106.6600118411132</v>
      </c>
      <c r="BK51" s="2">
        <f t="shared" si="51"/>
        <v>106.6621709308572</v>
      </c>
      <c r="BL51" s="2">
        <f t="shared" si="51"/>
        <v>106.81709743416766</v>
      </c>
      <c r="BM51" s="2">
        <f t="shared" si="51"/>
        <v>104.64669110115352</v>
      </c>
      <c r="BO51" s="2">
        <f t="shared" si="10"/>
        <v>99.429000000000002</v>
      </c>
      <c r="BP51" s="2">
        <f t="shared" si="11"/>
        <v>99.275999999999996</v>
      </c>
      <c r="BQ51" s="2">
        <f t="shared" si="12"/>
        <v>100.276</v>
      </c>
      <c r="BR51" s="2">
        <f t="shared" si="13"/>
        <v>96.465999999999994</v>
      </c>
      <c r="BS51" s="2">
        <f t="shared" si="14"/>
        <v>100.586</v>
      </c>
      <c r="BT51" s="2">
        <f t="shared" si="15"/>
        <v>101.43899999999999</v>
      </c>
      <c r="BU51" s="2">
        <f t="shared" si="16"/>
        <v>101.386</v>
      </c>
      <c r="BV51" s="2">
        <f t="shared" si="17"/>
        <v>100.807</v>
      </c>
      <c r="BW51" s="2">
        <f t="shared" si="18"/>
        <v>104.596</v>
      </c>
      <c r="BX51" s="2">
        <f t="shared" si="19"/>
        <v>107.333</v>
      </c>
      <c r="BY51" s="2">
        <f t="shared" si="20"/>
        <v>105.43899999999999</v>
      </c>
      <c r="BZ51" s="2">
        <f t="shared" si="21"/>
        <v>106.43899999999999</v>
      </c>
      <c r="CA51" s="2">
        <f t="shared" si="22"/>
        <v>106.316</v>
      </c>
      <c r="CB51" s="2">
        <f t="shared" si="23"/>
        <v>107.08799999999999</v>
      </c>
      <c r="CC51" s="2">
        <f t="shared" si="24"/>
        <v>103.22799999999999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98.988600750469075</v>
      </c>
      <c r="DL51" s="2">
        <f t="shared" si="61"/>
        <v>101.87906882591095</v>
      </c>
      <c r="DM51" s="2">
        <f t="shared" si="61"/>
        <v>99.861607504690383</v>
      </c>
      <c r="DN51" s="2">
        <f t="shared" si="61"/>
        <v>100.43506848852903</v>
      </c>
      <c r="DO51" s="2">
        <f t="shared" si="61"/>
        <v>99.789549797570857</v>
      </c>
      <c r="DP51" s="2">
        <f t="shared" si="61"/>
        <v>102.76279287859289</v>
      </c>
      <c r="DQ51" s="2">
        <f t="shared" si="61"/>
        <v>102.02854285714288</v>
      </c>
      <c r="DR51" s="2">
        <f t="shared" si="61"/>
        <v>103.68575721925137</v>
      </c>
      <c r="DS51" s="2">
        <f t="shared" si="61"/>
        <v>105.44605714285716</v>
      </c>
      <c r="DT51" s="2">
        <f t="shared" si="61"/>
        <v>106.31782857142856</v>
      </c>
      <c r="DU51" s="2">
        <f t="shared" si="61"/>
        <v>107.90595211000475</v>
      </c>
      <c r="DV51" s="2">
        <f t="shared" si="61"/>
        <v>107.59934314476421</v>
      </c>
      <c r="DW51" s="2">
        <f t="shared" si="61"/>
        <v>107.46490852390851</v>
      </c>
      <c r="DX51" s="2">
        <f t="shared" si="61"/>
        <v>106.65406401833459</v>
      </c>
      <c r="DY51" s="2">
        <f t="shared" si="61"/>
        <v>105.02573225806452</v>
      </c>
      <c r="EA51" s="2">
        <f t="shared" si="62"/>
        <v>96.553082233453523</v>
      </c>
      <c r="EB51" s="2">
        <f t="shared" si="62"/>
        <v>101.46897040549376</v>
      </c>
      <c r="EC51" s="2">
        <f t="shared" si="62"/>
        <v>98.894483287631587</v>
      </c>
      <c r="ED51" s="2">
        <f t="shared" si="62"/>
        <v>97.901429830277067</v>
      </c>
      <c r="EE51" s="2">
        <f t="shared" si="62"/>
        <v>96.536038153540304</v>
      </c>
      <c r="EF51" s="2">
        <f t="shared" si="62"/>
        <v>99.607908230688892</v>
      </c>
      <c r="EG51" s="2">
        <f t="shared" si="62"/>
        <v>102.46975225355507</v>
      </c>
      <c r="EH51" s="2">
        <f t="shared" si="62"/>
        <v>101.81980079216638</v>
      </c>
      <c r="EI51" s="2">
        <f t="shared" si="62"/>
        <v>102.63247383822241</v>
      </c>
      <c r="EJ51" s="2">
        <f t="shared" si="62"/>
        <v>107.85103457257875</v>
      </c>
      <c r="EK51" s="2">
        <f t="shared" si="62"/>
        <v>106.35615859933517</v>
      </c>
      <c r="EL51" s="2">
        <f t="shared" si="62"/>
        <v>102.1731619060233</v>
      </c>
      <c r="EM51" s="2">
        <f t="shared" si="62"/>
        <v>102.60976681851787</v>
      </c>
      <c r="EN51" s="2">
        <f t="shared" si="62"/>
        <v>107.71146422217602</v>
      </c>
      <c r="EO51" s="2">
        <f t="shared" si="62"/>
        <v>102.30101229229179</v>
      </c>
      <c r="EQ51" s="2">
        <f t="shared" si="63"/>
        <v>96.511105450716343</v>
      </c>
      <c r="ER51" s="2">
        <f t="shared" si="63"/>
        <v>100.45044948938603</v>
      </c>
      <c r="ES51" s="2">
        <f t="shared" si="63"/>
        <v>98.017504677717355</v>
      </c>
      <c r="ET51" s="2">
        <f t="shared" si="63"/>
        <v>97.021409911316439</v>
      </c>
      <c r="EU51" s="2">
        <f t="shared" si="63"/>
        <v>96.37662685839004</v>
      </c>
      <c r="EV51" s="2">
        <f t="shared" si="63"/>
        <v>99.129664148939881</v>
      </c>
      <c r="EW51" s="2">
        <f t="shared" si="63"/>
        <v>100.12718976922822</v>
      </c>
      <c r="EX51" s="2">
        <f t="shared" si="63"/>
        <v>101.41915238257953</v>
      </c>
      <c r="EY51" s="2">
        <f t="shared" si="63"/>
        <v>102.66259973014802</v>
      </c>
      <c r="EZ51" s="2">
        <f t="shared" si="63"/>
        <v>105.21013744745619</v>
      </c>
      <c r="FA51" s="2">
        <f t="shared" si="63"/>
        <v>105.21517129829637</v>
      </c>
      <c r="FB51" s="2">
        <f t="shared" si="63"/>
        <v>103.84714550546413</v>
      </c>
      <c r="FC51" s="2">
        <f t="shared" si="63"/>
        <v>105.32398388186175</v>
      </c>
      <c r="FD51" s="2">
        <f t="shared" si="63"/>
        <v>108.39846990427114</v>
      </c>
      <c r="FE51" s="2">
        <f t="shared" si="63"/>
        <v>106.89569343954958</v>
      </c>
      <c r="FG51" s="2">
        <f t="shared" si="64"/>
        <v>0.18395306537805919</v>
      </c>
      <c r="FH51" s="2">
        <f t="shared" si="64"/>
        <v>0.1940986581621103</v>
      </c>
      <c r="FI51" s="2">
        <f t="shared" si="64"/>
        <v>0.18832304126279706</v>
      </c>
      <c r="FJ51" s="2">
        <f t="shared" si="64"/>
        <v>0.19565867746275864</v>
      </c>
      <c r="FK51" s="2">
        <f t="shared" si="64"/>
        <v>0.18118331087772188</v>
      </c>
      <c r="FL51" s="2">
        <f t="shared" si="64"/>
        <v>0.17393957683506814</v>
      </c>
      <c r="FM51" s="2">
        <f t="shared" si="64"/>
        <v>0.16149335490449279</v>
      </c>
      <c r="FN51" s="2">
        <f t="shared" si="64"/>
        <v>0.15414615483200672</v>
      </c>
      <c r="FO51" s="2">
        <f t="shared" si="64"/>
        <v>0.16104255558066161</v>
      </c>
      <c r="FP51" s="2">
        <f t="shared" si="64"/>
        <v>0.15749621928712654</v>
      </c>
      <c r="FQ51" s="2">
        <f t="shared" si="64"/>
        <v>0.17498461481829236</v>
      </c>
      <c r="FR51" s="2">
        <f t="shared" si="64"/>
        <v>0.17311853643433117</v>
      </c>
      <c r="FS51" s="2">
        <f t="shared" si="64"/>
        <v>0.16535018751679165</v>
      </c>
      <c r="FT51" s="2">
        <f t="shared" si="64"/>
        <v>0.1541692252322803</v>
      </c>
      <c r="FU51" s="2">
        <f t="shared" si="64"/>
        <v>0.13914433779681093</v>
      </c>
      <c r="FW51" s="2">
        <f t="shared" si="53"/>
        <v>2.0901529575496535E-5</v>
      </c>
      <c r="FX51" s="2">
        <f t="shared" si="53"/>
        <v>3.1600863083955076E-5</v>
      </c>
      <c r="FY51" s="2">
        <f t="shared" si="53"/>
        <v>3.3137032721024327E-5</v>
      </c>
      <c r="FZ51" s="2">
        <f t="shared" si="53"/>
        <v>3.323656803243285E-5</v>
      </c>
      <c r="GA51" s="2">
        <f t="shared" si="53"/>
        <v>2.8022925347040014E-5</v>
      </c>
      <c r="GB51" s="2">
        <f t="shared" si="53"/>
        <v>3.0938635300652845E-5</v>
      </c>
      <c r="GC51" s="2">
        <f t="shared" si="53"/>
        <v>3.1659848215109366E-5</v>
      </c>
      <c r="GD51" s="2">
        <f t="shared" si="53"/>
        <v>3.504137425035837E-5</v>
      </c>
      <c r="GE51" s="2">
        <f t="shared" si="53"/>
        <v>3.4911843970316544E-5</v>
      </c>
      <c r="GF51" s="2">
        <f t="shared" si="53"/>
        <v>2.9832279936837211E-5</v>
      </c>
      <c r="GG51" s="2">
        <f t="shared" si="53"/>
        <v>2.7808140132116467E-5</v>
      </c>
      <c r="GH51" s="2">
        <f t="shared" si="53"/>
        <v>2.4642312659687896E-5</v>
      </c>
      <c r="GI51" s="2">
        <f t="shared" si="53"/>
        <v>2.2473646802650569E-5</v>
      </c>
      <c r="GJ51" s="2">
        <f t="shared" si="53"/>
        <v>2.1609204648015103E-5</v>
      </c>
      <c r="GK51" s="2">
        <f t="shared" si="53"/>
        <v>1.9195762526637513E-5</v>
      </c>
      <c r="GM51" s="86">
        <f t="shared" si="54"/>
        <v>6.6352852414311872E-6</v>
      </c>
      <c r="GN51" s="86">
        <f t="shared" si="54"/>
        <v>1.0031509324761963E-5</v>
      </c>
      <c r="GO51" s="86">
        <f t="shared" si="54"/>
        <v>4.1841770509837636E-6</v>
      </c>
      <c r="GP51" s="86">
        <f t="shared" si="54"/>
        <v>5.0863634226042528E-6</v>
      </c>
      <c r="GQ51" s="86">
        <f t="shared" si="54"/>
        <v>2.2044794856621831E-6</v>
      </c>
      <c r="GR51" s="86">
        <f t="shared" si="54"/>
        <v>5.151705215790627E-7</v>
      </c>
      <c r="GS51" s="86">
        <f t="shared" si="54"/>
        <v>1.2949267680171594E-7</v>
      </c>
      <c r="GT51" s="86">
        <f t="shared" si="54"/>
        <v>6.8316069205472723E-8</v>
      </c>
      <c r="GU51" s="86">
        <f t="shared" si="54"/>
        <v>1.4109850717544863E-7</v>
      </c>
      <c r="GV51" s="86">
        <f t="shared" si="54"/>
        <v>9.8717739467078032E-8</v>
      </c>
      <c r="GW51" s="86">
        <f t="shared" si="54"/>
        <v>7.5212682992588873E-7</v>
      </c>
      <c r="GX51" s="86">
        <f t="shared" si="54"/>
        <v>9.4736061216207084E-7</v>
      </c>
      <c r="GY51" s="86">
        <f t="shared" si="54"/>
        <v>4.5002320227703808E-7</v>
      </c>
      <c r="GZ51" s="86">
        <f t="shared" si="54"/>
        <v>6.4168415349952991E-8</v>
      </c>
      <c r="HA51" s="86">
        <f t="shared" si="54"/>
        <v>2.1841974559202222E-9</v>
      </c>
      <c r="HC51" s="86">
        <f t="shared" si="58"/>
        <v>1.0062932946913075E-15</v>
      </c>
      <c r="HD51" s="86">
        <f t="shared" si="58"/>
        <v>3.5878337654971303E-16</v>
      </c>
      <c r="HE51" s="86">
        <f t="shared" si="58"/>
        <v>1.6867538469295722E-18</v>
      </c>
      <c r="HF51" s="86">
        <f t="shared" si="58"/>
        <v>6.4521164087948004E-18</v>
      </c>
      <c r="HG51" s="86">
        <f t="shared" si="58"/>
        <v>7.3741019039033489E-19</v>
      </c>
      <c r="HH51" s="86">
        <f t="shared" si="58"/>
        <v>3.2928063882744262E-19</v>
      </c>
      <c r="HI51" s="86">
        <f t="shared" si="58"/>
        <v>1.6455574669262853E-20</v>
      </c>
      <c r="HJ51" s="86">
        <f t="shared" si="58"/>
        <v>4.4064214711655835E-21</v>
      </c>
      <c r="HK51" s="86">
        <f t="shared" si="58"/>
        <v>7.1920989206056493E-20</v>
      </c>
      <c r="HL51" s="86">
        <f t="shared" si="58"/>
        <v>3.3978787268740405E-20</v>
      </c>
      <c r="HM51" s="86">
        <f t="shared" si="58"/>
        <v>1.6068240159404015E-19</v>
      </c>
      <c r="HN51" s="86">
        <f t="shared" si="58"/>
        <v>2.4930062546585065E-19</v>
      </c>
      <c r="HO51" s="86">
        <f t="shared" si="58"/>
        <v>7.8460597772812577E-20</v>
      </c>
      <c r="HP51" s="86">
        <f t="shared" si="58"/>
        <v>5.201670367857456E-23</v>
      </c>
      <c r="HQ51" s="86">
        <f t="shared" si="58"/>
        <v>3.2131829208540625E-26</v>
      </c>
      <c r="HS51" s="86">
        <f t="shared" si="55"/>
        <v>2.9047406488360291E-100</v>
      </c>
      <c r="HT51" s="86">
        <f t="shared" si="55"/>
        <v>4.430424118375722E-99</v>
      </c>
      <c r="HU51" s="86">
        <f t="shared" si="55"/>
        <v>1.5423094391890046E-119</v>
      </c>
      <c r="HV51" s="86">
        <f t="shared" si="55"/>
        <v>2.5772844646286947E-117</v>
      </c>
      <c r="HW51" s="86">
        <f t="shared" si="55"/>
        <v>3.7594434419656256E-123</v>
      </c>
      <c r="HX51" s="86">
        <f t="shared" si="55"/>
        <v>2.729046450973755E-128</v>
      </c>
      <c r="HY51" s="86">
        <f t="shared" si="55"/>
        <v>2.2269438293969589E-137</v>
      </c>
      <c r="HZ51" s="86">
        <f t="shared" si="55"/>
        <v>3.8355693317175146E-139</v>
      </c>
      <c r="IA51" s="86">
        <f t="shared" si="55"/>
        <v>5.0251727068899342E-132</v>
      </c>
      <c r="IB51" s="86">
        <f t="shared" si="55"/>
        <v>1.5716067723267742E-134</v>
      </c>
      <c r="IC51" s="86">
        <f t="shared" si="55"/>
        <v>4.3714569581216911E-132</v>
      </c>
      <c r="ID51" s="86">
        <f t="shared" si="55"/>
        <v>1.9255080717681859E-129</v>
      </c>
      <c r="IE51" s="86">
        <f t="shared" si="55"/>
        <v>4.4037018344950275E-130</v>
      </c>
      <c r="IF51" s="86">
        <f t="shared" si="55"/>
        <v>2.3633323205869481E-70</v>
      </c>
      <c r="IG51" s="86">
        <f t="shared" si="55"/>
        <v>3.7716311035137951E-43</v>
      </c>
      <c r="II51" s="86">
        <f t="shared" si="56"/>
        <v>5.2573543424508346E-188</v>
      </c>
      <c r="IJ51" s="86">
        <f t="shared" si="56"/>
        <v>6.1175618543949688E-186</v>
      </c>
      <c r="IK51" s="86">
        <f t="shared" si="56"/>
        <v>7.9775455565517922E-226</v>
      </c>
      <c r="IL51" s="86">
        <f t="shared" si="56"/>
        <v>1.2159686228219091E-221</v>
      </c>
      <c r="IM51" s="86">
        <f t="shared" si="56"/>
        <v>3.1066154188433913E-232</v>
      </c>
      <c r="IN51" s="86">
        <f t="shared" si="56"/>
        <v>3.2155268808036212E-242</v>
      </c>
      <c r="IO51" s="86">
        <f t="shared" si="56"/>
        <v>1.1470160598385927E-259</v>
      </c>
      <c r="IP51" s="86">
        <f t="shared" si="56"/>
        <v>4.8324003462402876E-263</v>
      </c>
      <c r="IQ51" s="86">
        <f t="shared" si="56"/>
        <v>5.4755215176918044E-246</v>
      </c>
      <c r="IR51" s="86">
        <f t="shared" si="56"/>
        <v>8.444921851377721E-254</v>
      </c>
      <c r="IS51" s="86">
        <f t="shared" si="56"/>
        <v>1.7844781724306587E-249</v>
      </c>
      <c r="IT51" s="86">
        <f t="shared" si="56"/>
        <v>2.1377517942747926E-243</v>
      </c>
      <c r="IU51" s="86">
        <f t="shared" si="56"/>
        <v>2.0856038089671933E-245</v>
      </c>
      <c r="IV51" s="86">
        <f t="shared" si="56"/>
        <v>1.8353039334872771E-194</v>
      </c>
      <c r="IW51" s="86">
        <f t="shared" si="56"/>
        <v>1.9046492175382734E-151</v>
      </c>
      <c r="IY51" s="86">
        <f t="shared" si="57"/>
        <v>6.6352852424374801E-6</v>
      </c>
      <c r="IZ51" s="86">
        <f t="shared" si="57"/>
        <v>1.0031509325120746E-5</v>
      </c>
      <c r="JA51" s="86">
        <f t="shared" si="57"/>
        <v>4.1841770509854501E-6</v>
      </c>
      <c r="JB51" s="86">
        <f t="shared" si="57"/>
        <v>5.0863634226107046E-6</v>
      </c>
      <c r="JC51" s="86">
        <f t="shared" si="57"/>
        <v>2.2044794856629204E-6</v>
      </c>
      <c r="JD51" s="86">
        <f t="shared" si="57"/>
        <v>5.1517052157939199E-7</v>
      </c>
      <c r="JE51" s="86">
        <f t="shared" si="57"/>
        <v>1.294926768017324E-7</v>
      </c>
      <c r="JF51" s="86">
        <f t="shared" si="57"/>
        <v>6.831606920547713E-8</v>
      </c>
      <c r="JG51" s="86">
        <f t="shared" si="57"/>
        <v>1.4109850717552055E-7</v>
      </c>
      <c r="JH51" s="86">
        <f t="shared" si="57"/>
        <v>9.8717739467112006E-8</v>
      </c>
      <c r="JI51" s="86">
        <f t="shared" si="57"/>
        <v>7.5212682992604946E-7</v>
      </c>
      <c r="JJ51" s="86">
        <f t="shared" si="57"/>
        <v>9.4736061216232018E-7</v>
      </c>
      <c r="JK51" s="86">
        <f t="shared" si="57"/>
        <v>4.5002320227711654E-7</v>
      </c>
      <c r="JL51" s="86">
        <f t="shared" si="57"/>
        <v>6.4168415349953044E-8</v>
      </c>
      <c r="JM51" s="86">
        <f t="shared" si="57"/>
        <v>2.1841974559202222E-9</v>
      </c>
    </row>
    <row r="52" spans="2:273" x14ac:dyDescent="0.25">
      <c r="B52" s="2">
        <v>25</v>
      </c>
      <c r="C52" s="37">
        <v>97.206000000000003</v>
      </c>
      <c r="D52" s="37">
        <v>100.483</v>
      </c>
      <c r="E52" s="37">
        <v>98.465999999999994</v>
      </c>
      <c r="F52" s="37">
        <v>97.81</v>
      </c>
      <c r="G52" s="37">
        <v>99.293000000000006</v>
      </c>
      <c r="H52" s="37">
        <v>101.947</v>
      </c>
      <c r="I52" s="37">
        <v>100.404</v>
      </c>
      <c r="J52" s="37">
        <v>101.842</v>
      </c>
      <c r="K52" s="37">
        <v>106.035</v>
      </c>
      <c r="L52" s="37">
        <v>104.456</v>
      </c>
      <c r="M52" s="37">
        <v>105.895</v>
      </c>
      <c r="N52" s="37">
        <v>105.351</v>
      </c>
      <c r="O52" s="37">
        <v>105.77200000000001</v>
      </c>
      <c r="P52" s="37">
        <v>106.982</v>
      </c>
      <c r="Q52" s="37">
        <v>104.947</v>
      </c>
      <c r="S52" s="4">
        <f t="shared" si="59"/>
        <v>98.569830312222592</v>
      </c>
      <c r="T52" s="4">
        <f t="shared" si="59"/>
        <v>101.87663808926619</v>
      </c>
      <c r="U52" s="4">
        <f t="shared" si="59"/>
        <v>99.737162812753098</v>
      </c>
      <c r="V52" s="4">
        <f t="shared" si="59"/>
        <v>99.99235458489747</v>
      </c>
      <c r="W52" s="4">
        <f t="shared" si="59"/>
        <v>99.217436902666634</v>
      </c>
      <c r="X52" s="4">
        <f t="shared" si="59"/>
        <v>102.24872431406703</v>
      </c>
      <c r="Y52" s="4">
        <f t="shared" si="59"/>
        <v>102.2178631852447</v>
      </c>
      <c r="Z52" s="4">
        <f t="shared" si="59"/>
        <v>103.45051816815656</v>
      </c>
      <c r="AA52" s="4">
        <f t="shared" si="59"/>
        <v>105.02346825815674</v>
      </c>
      <c r="AB52" s="4">
        <f t="shared" si="59"/>
        <v>106.64638157050001</v>
      </c>
      <c r="AC52" s="4">
        <f t="shared" si="59"/>
        <v>107.63359391945198</v>
      </c>
      <c r="AD52" s="4">
        <f t="shared" si="59"/>
        <v>106.61883548759677</v>
      </c>
      <c r="AE52" s="4">
        <f t="shared" si="59"/>
        <v>106.6956824793488</v>
      </c>
      <c r="AF52" s="4">
        <f t="shared" si="59"/>
        <v>106.93243933275305</v>
      </c>
      <c r="AG52" s="4">
        <f t="shared" si="59"/>
        <v>104.69232682960937</v>
      </c>
      <c r="AI52" s="4">
        <f t="shared" si="60"/>
        <v>-1.3638303122225892</v>
      </c>
      <c r="AJ52" s="4">
        <f t="shared" si="60"/>
        <v>-1.3936380892661901</v>
      </c>
      <c r="AK52" s="4">
        <f t="shared" si="60"/>
        <v>-1.2711628127531043</v>
      </c>
      <c r="AL52" s="4">
        <f t="shared" si="60"/>
        <v>-2.1823545848974675</v>
      </c>
      <c r="AM52" s="4">
        <f t="shared" si="60"/>
        <v>7.5563097333372298E-2</v>
      </c>
      <c r="AN52" s="4">
        <f t="shared" si="60"/>
        <v>-0.30172431406703026</v>
      </c>
      <c r="AO52" s="4">
        <f t="shared" si="60"/>
        <v>-1.8138631852446991</v>
      </c>
      <c r="AP52" s="4">
        <f t="shared" si="60"/>
        <v>-1.6085181681565643</v>
      </c>
      <c r="AQ52" s="4">
        <f t="shared" si="60"/>
        <v>1.0115317418432568</v>
      </c>
      <c r="AR52" s="4">
        <f t="shared" si="60"/>
        <v>-2.1903815705000085</v>
      </c>
      <c r="AS52" s="4">
        <f t="shared" si="60"/>
        <v>-1.7385939194519864</v>
      </c>
      <c r="AT52" s="4">
        <f t="shared" si="60"/>
        <v>-1.2678354875967699</v>
      </c>
      <c r="AU52" s="4">
        <f t="shared" si="60"/>
        <v>-0.92368247934879832</v>
      </c>
      <c r="AV52" s="4">
        <f t="shared" si="60"/>
        <v>4.9560667246950629E-2</v>
      </c>
      <c r="AW52" s="4">
        <f t="shared" si="60"/>
        <v>0.25467317039063175</v>
      </c>
      <c r="AY52" s="2">
        <f t="shared" si="51"/>
        <v>98.558617163001117</v>
      </c>
      <c r="AZ52" s="2">
        <f t="shared" si="51"/>
        <v>101.86002045545958</v>
      </c>
      <c r="BA52" s="2">
        <f t="shared" si="51"/>
        <v>99.729428077049434</v>
      </c>
      <c r="BB52" s="2">
        <f t="shared" si="51"/>
        <v>99.982901821935329</v>
      </c>
      <c r="BC52" s="2">
        <f t="shared" si="51"/>
        <v>99.21292115846029</v>
      </c>
      <c r="BD52" s="2">
        <f t="shared" si="51"/>
        <v>102.24747585710141</v>
      </c>
      <c r="BE52" s="2">
        <f t="shared" si="51"/>
        <v>102.21751401146888</v>
      </c>
      <c r="BF52" s="2">
        <f t="shared" si="51"/>
        <v>103.45033051873619</v>
      </c>
      <c r="BG52" s="2">
        <f t="shared" si="51"/>
        <v>105.02309841059144</v>
      </c>
      <c r="BH52" s="2">
        <f t="shared" si="51"/>
        <v>106.64611749221076</v>
      </c>
      <c r="BI52" s="2">
        <f t="shared" si="51"/>
        <v>107.6320028677558</v>
      </c>
      <c r="BJ52" s="2">
        <f t="shared" si="51"/>
        <v>106.61684783186503</v>
      </c>
      <c r="BK52" s="2">
        <f t="shared" si="51"/>
        <v>106.69466271433116</v>
      </c>
      <c r="BL52" s="2">
        <f t="shared" si="51"/>
        <v>106.93227100059674</v>
      </c>
      <c r="BM52" s="2">
        <f t="shared" si="51"/>
        <v>104.69232015186975</v>
      </c>
      <c r="BO52" s="2">
        <f t="shared" si="10"/>
        <v>97.206000000000003</v>
      </c>
      <c r="BP52" s="2">
        <f t="shared" si="11"/>
        <v>100.483</v>
      </c>
      <c r="BQ52" s="2">
        <f t="shared" si="12"/>
        <v>98.465999999999994</v>
      </c>
      <c r="BR52" s="2">
        <f t="shared" si="13"/>
        <v>97.81</v>
      </c>
      <c r="BS52" s="2">
        <f t="shared" si="14"/>
        <v>99.293000000000006</v>
      </c>
      <c r="BT52" s="2">
        <f t="shared" si="15"/>
        <v>101.947</v>
      </c>
      <c r="BU52" s="2">
        <f t="shared" si="16"/>
        <v>100.404</v>
      </c>
      <c r="BV52" s="2">
        <f t="shared" si="17"/>
        <v>101.842</v>
      </c>
      <c r="BW52" s="2">
        <f t="shared" si="18"/>
        <v>106.035</v>
      </c>
      <c r="BX52" s="2">
        <f t="shared" si="19"/>
        <v>104.456</v>
      </c>
      <c r="BY52" s="2">
        <f t="shared" si="20"/>
        <v>105.895</v>
      </c>
      <c r="BZ52" s="2">
        <f t="shared" si="21"/>
        <v>105.351</v>
      </c>
      <c r="CA52" s="2">
        <f t="shared" si="22"/>
        <v>105.77200000000001</v>
      </c>
      <c r="CB52" s="2">
        <f t="shared" si="23"/>
        <v>106.982</v>
      </c>
      <c r="CC52" s="2">
        <f t="shared" si="24"/>
        <v>104.947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99.078406472795521</v>
      </c>
      <c r="DL52" s="2">
        <f t="shared" si="61"/>
        <v>102.00245182186237</v>
      </c>
      <c r="DM52" s="2">
        <f t="shared" si="61"/>
        <v>99.974614727954929</v>
      </c>
      <c r="DN52" s="2">
        <f t="shared" si="61"/>
        <v>100.56841039136303</v>
      </c>
      <c r="DO52" s="2">
        <f t="shared" si="61"/>
        <v>99.885264170040486</v>
      </c>
      <c r="DP52" s="2">
        <f t="shared" si="61"/>
        <v>102.88467331617333</v>
      </c>
      <c r="DQ52" s="2">
        <f t="shared" si="61"/>
        <v>102.19643809523812</v>
      </c>
      <c r="DR52" s="2">
        <f t="shared" si="61"/>
        <v>103.80130160427811</v>
      </c>
      <c r="DS52" s="2">
        <f t="shared" si="61"/>
        <v>105.5519355742297</v>
      </c>
      <c r="DT52" s="2">
        <f t="shared" si="61"/>
        <v>106.43501652661064</v>
      </c>
      <c r="DU52" s="2">
        <f t="shared" si="61"/>
        <v>107.96086059743955</v>
      </c>
      <c r="DV52" s="2">
        <f t="shared" si="61"/>
        <v>107.65824882372252</v>
      </c>
      <c r="DW52" s="2">
        <f t="shared" si="61"/>
        <v>107.59907561002296</v>
      </c>
      <c r="DX52" s="2">
        <f t="shared" si="61"/>
        <v>106.8010536287242</v>
      </c>
      <c r="DY52" s="2">
        <f t="shared" si="61"/>
        <v>105.12539596774194</v>
      </c>
      <c r="EA52" s="2">
        <f t="shared" si="62"/>
        <v>96.455640548544949</v>
      </c>
      <c r="EB52" s="2">
        <f t="shared" si="62"/>
        <v>101.32084417920207</v>
      </c>
      <c r="EC52" s="2">
        <f t="shared" si="62"/>
        <v>98.765806020792638</v>
      </c>
      <c r="ED52" s="2">
        <f t="shared" si="62"/>
        <v>97.787849892953545</v>
      </c>
      <c r="EE52" s="2">
        <f t="shared" si="62"/>
        <v>96.441800066638777</v>
      </c>
      <c r="EF52" s="2">
        <f t="shared" si="62"/>
        <v>99.487698644651474</v>
      </c>
      <c r="EG52" s="2">
        <f t="shared" si="62"/>
        <v>102.3177759460111</v>
      </c>
      <c r="EH52" s="2">
        <f t="shared" si="62"/>
        <v>101.69397918362858</v>
      </c>
      <c r="EI52" s="2">
        <f t="shared" si="62"/>
        <v>102.51050413288354</v>
      </c>
      <c r="EJ52" s="2">
        <f t="shared" si="62"/>
        <v>107.67651101586553</v>
      </c>
      <c r="EK52" s="2">
        <f t="shared" si="62"/>
        <v>106.21811698010109</v>
      </c>
      <c r="EL52" s="2">
        <f t="shared" si="62"/>
        <v>102.08014282420694</v>
      </c>
      <c r="EM52" s="2">
        <f t="shared" si="62"/>
        <v>102.53071822613839</v>
      </c>
      <c r="EN52" s="2">
        <f t="shared" si="62"/>
        <v>107.58873871329222</v>
      </c>
      <c r="EO52" s="2">
        <f t="shared" si="62"/>
        <v>102.24809432915605</v>
      </c>
      <c r="EQ52" s="2">
        <f t="shared" si="63"/>
        <v>96.413407492237283</v>
      </c>
      <c r="ER52" s="2">
        <f t="shared" si="63"/>
        <v>100.31606477428988</v>
      </c>
      <c r="ES52" s="2">
        <f t="shared" si="63"/>
        <v>97.900671090858054</v>
      </c>
      <c r="ET52" s="2">
        <f t="shared" si="63"/>
        <v>96.919797010336126</v>
      </c>
      <c r="EU52" s="2">
        <f t="shared" si="63"/>
        <v>96.284254256002058</v>
      </c>
      <c r="EV52" s="2">
        <f t="shared" si="63"/>
        <v>99.016253550148789</v>
      </c>
      <c r="EW52" s="2">
        <f t="shared" si="63"/>
        <v>100.00661445551766</v>
      </c>
      <c r="EX52" s="2">
        <f t="shared" si="63"/>
        <v>101.29822468857881</v>
      </c>
      <c r="EY52" s="2">
        <f t="shared" si="63"/>
        <v>102.53995654376622</v>
      </c>
      <c r="EZ52" s="2">
        <f t="shared" si="63"/>
        <v>105.07160934252116</v>
      </c>
      <c r="FA52" s="2">
        <f t="shared" si="63"/>
        <v>105.09236374609529</v>
      </c>
      <c r="FB52" s="2">
        <f t="shared" si="63"/>
        <v>103.73084573946377</v>
      </c>
      <c r="FC52" s="2">
        <f t="shared" si="63"/>
        <v>105.20916449711412</v>
      </c>
      <c r="FD52" s="2">
        <f t="shared" si="63"/>
        <v>108.26627945716633</v>
      </c>
      <c r="FE52" s="2">
        <f t="shared" si="63"/>
        <v>106.78003798910383</v>
      </c>
      <c r="FG52" s="2">
        <f t="shared" si="64"/>
        <v>0.19818327556038942</v>
      </c>
      <c r="FH52" s="2">
        <f t="shared" si="64"/>
        <v>0.20891278550088926</v>
      </c>
      <c r="FI52" s="2">
        <f t="shared" si="64"/>
        <v>0.20280728928538974</v>
      </c>
      <c r="FJ52" s="2">
        <f t="shared" si="64"/>
        <v>0.21056076113553271</v>
      </c>
      <c r="FK52" s="2">
        <f t="shared" si="64"/>
        <v>0.19525052405615356</v>
      </c>
      <c r="FL52" s="2">
        <f t="shared" si="64"/>
        <v>0.18757321665520499</v>
      </c>
      <c r="FM52" s="2">
        <f t="shared" si="64"/>
        <v>0.17435735247601192</v>
      </c>
      <c r="FN52" s="2">
        <f t="shared" si="64"/>
        <v>0.16654114075493434</v>
      </c>
      <c r="FO52" s="2">
        <f t="shared" si="64"/>
        <v>0.17387809039052882</v>
      </c>
      <c r="FP52" s="2">
        <f t="shared" si="64"/>
        <v>0.17010641180794511</v>
      </c>
      <c r="FQ52" s="2">
        <f t="shared" si="64"/>
        <v>0.18868145672189729</v>
      </c>
      <c r="FR52" s="2">
        <f t="shared" si="64"/>
        <v>0.18670236697475434</v>
      </c>
      <c r="FS52" s="2">
        <f t="shared" si="64"/>
        <v>0.17845602212908979</v>
      </c>
      <c r="FT52" s="2">
        <f t="shared" si="64"/>
        <v>0.16656570095249351</v>
      </c>
      <c r="FU52" s="2">
        <f t="shared" si="64"/>
        <v>0.15054772048783732</v>
      </c>
      <c r="FW52" s="2">
        <f t="shared" si="53"/>
        <v>2.2918025230416409E-5</v>
      </c>
      <c r="FX52" s="2">
        <f t="shared" si="53"/>
        <v>3.4649551711508198E-5</v>
      </c>
      <c r="FY52" s="2">
        <f t="shared" si="53"/>
        <v>3.6333917703910096E-5</v>
      </c>
      <c r="FZ52" s="2">
        <f t="shared" si="53"/>
        <v>3.6443055303740621E-5</v>
      </c>
      <c r="GA52" s="2">
        <f t="shared" si="53"/>
        <v>3.0726443563125158E-5</v>
      </c>
      <c r="GB52" s="2">
        <f t="shared" si="53"/>
        <v>3.3923437767395935E-5</v>
      </c>
      <c r="GC52" s="2">
        <f t="shared" si="53"/>
        <v>3.4714227226982198E-5</v>
      </c>
      <c r="GD52" s="2">
        <f t="shared" si="53"/>
        <v>3.8421972934149333E-5</v>
      </c>
      <c r="GE52" s="2">
        <f t="shared" si="53"/>
        <v>3.827994676487367E-5</v>
      </c>
      <c r="GF52" s="2">
        <f t="shared" si="53"/>
        <v>3.2710350346210766E-5</v>
      </c>
      <c r="GG52" s="2">
        <f t="shared" si="53"/>
        <v>3.0490937526657942E-5</v>
      </c>
      <c r="GH52" s="2">
        <f t="shared" si="53"/>
        <v>2.7019694296030211E-5</v>
      </c>
      <c r="GI52" s="2">
        <f t="shared" si="53"/>
        <v>2.4641810278139788E-5</v>
      </c>
      <c r="GJ52" s="2">
        <f t="shared" si="53"/>
        <v>2.36939723349462E-5</v>
      </c>
      <c r="GK52" s="2">
        <f t="shared" si="53"/>
        <v>2.1047696089045244E-5</v>
      </c>
      <c r="GM52" s="86">
        <f t="shared" si="54"/>
        <v>1.1807887166657621E-5</v>
      </c>
      <c r="GN52" s="86">
        <f t="shared" si="54"/>
        <v>1.7667231973209713E-5</v>
      </c>
      <c r="GO52" s="86">
        <f t="shared" si="54"/>
        <v>7.8403196497465043E-6</v>
      </c>
      <c r="GP52" s="86">
        <f t="shared" si="54"/>
        <v>9.5596524099656554E-6</v>
      </c>
      <c r="GQ52" s="86">
        <f t="shared" si="54"/>
        <v>4.2796304698714325E-6</v>
      </c>
      <c r="GR52" s="86">
        <f t="shared" si="54"/>
        <v>1.1071845977922448E-6</v>
      </c>
      <c r="GS52" s="86">
        <f t="shared" si="54"/>
        <v>2.9890039309890407E-7</v>
      </c>
      <c r="GT52" s="86">
        <f t="shared" si="54"/>
        <v>1.6154211125044576E-7</v>
      </c>
      <c r="GU52" s="86">
        <f t="shared" si="54"/>
        <v>3.2287311332067804E-7</v>
      </c>
      <c r="GV52" s="86">
        <f t="shared" si="54"/>
        <v>2.2951597773569483E-7</v>
      </c>
      <c r="GW52" s="86">
        <f t="shared" si="54"/>
        <v>1.5706170302075627E-6</v>
      </c>
      <c r="GX52" s="86">
        <f t="shared" si="54"/>
        <v>1.9285423388379061E-6</v>
      </c>
      <c r="GY52" s="86">
        <f t="shared" si="54"/>
        <v>9.5055048149710002E-7</v>
      </c>
      <c r="GZ52" s="86">
        <f t="shared" si="54"/>
        <v>1.5250965975031432E-7</v>
      </c>
      <c r="HA52" s="86">
        <f t="shared" si="54"/>
        <v>6.3439899524796994E-9</v>
      </c>
      <c r="HC52" s="86">
        <f t="shared" si="58"/>
        <v>3.1715295213811248E-15</v>
      </c>
      <c r="HD52" s="86">
        <f t="shared" si="58"/>
        <v>1.1970941164761601E-15</v>
      </c>
      <c r="HE52" s="86">
        <f t="shared" si="58"/>
        <v>7.0801150538653179E-18</v>
      </c>
      <c r="HF52" s="86">
        <f t="shared" si="58"/>
        <v>2.6093484824689491E-17</v>
      </c>
      <c r="HG52" s="86">
        <f t="shared" si="58"/>
        <v>3.1327483482998282E-18</v>
      </c>
      <c r="HH52" s="86">
        <f t="shared" si="58"/>
        <v>1.4846691299006057E-18</v>
      </c>
      <c r="HI52" s="86">
        <f t="shared" si="58"/>
        <v>8.3032850644829067E-20</v>
      </c>
      <c r="HJ52" s="86">
        <f t="shared" si="58"/>
        <v>2.3393181641124563E-20</v>
      </c>
      <c r="HK52" s="86">
        <f t="shared" si="58"/>
        <v>3.4345641320611532E-19</v>
      </c>
      <c r="HL52" s="86">
        <f t="shared" si="58"/>
        <v>1.6464172306407446E-19</v>
      </c>
      <c r="HM52" s="86">
        <f t="shared" si="58"/>
        <v>7.3919138645428515E-19</v>
      </c>
      <c r="HN52" s="86">
        <f t="shared" si="58"/>
        <v>1.0980011121125308E-18</v>
      </c>
      <c r="HO52" s="86">
        <f t="shared" si="58"/>
        <v>3.503786169963802E-19</v>
      </c>
      <c r="HP52" s="86">
        <f t="shared" si="58"/>
        <v>3.1059139976285949E-22</v>
      </c>
      <c r="HQ52" s="86">
        <f t="shared" si="58"/>
        <v>2.5443283485903683E-25</v>
      </c>
      <c r="HS52" s="86">
        <f t="shared" si="55"/>
        <v>4.4243031210778181E-98</v>
      </c>
      <c r="HT52" s="86">
        <f t="shared" si="55"/>
        <v>7.7543100148015092E-97</v>
      </c>
      <c r="HU52" s="86">
        <f t="shared" si="55"/>
        <v>8.3591256296647701E-117</v>
      </c>
      <c r="HV52" s="86">
        <f t="shared" si="55"/>
        <v>1.2434063382906787E-114</v>
      </c>
      <c r="HW52" s="86">
        <f t="shared" si="55"/>
        <v>2.215102601177374E-120</v>
      </c>
      <c r="HX52" s="86">
        <f t="shared" si="55"/>
        <v>2.2505835636129521E-125</v>
      </c>
      <c r="HY52" s="86">
        <f t="shared" si="55"/>
        <v>3.029975552561488E-134</v>
      </c>
      <c r="HZ52" s="86">
        <f t="shared" si="55"/>
        <v>6.1612031279733118E-136</v>
      </c>
      <c r="IA52" s="86">
        <f t="shared" si="55"/>
        <v>5.2269759534572758E-129</v>
      </c>
      <c r="IB52" s="86">
        <f t="shared" si="55"/>
        <v>1.7544346372010217E-131</v>
      </c>
      <c r="IC52" s="86">
        <f t="shared" si="55"/>
        <v>4.1140576192948121E-129</v>
      </c>
      <c r="ID52" s="86">
        <f t="shared" si="55"/>
        <v>1.4409167538814122E-126</v>
      </c>
      <c r="IE52" s="86">
        <f t="shared" si="55"/>
        <v>3.2530796633364615E-127</v>
      </c>
      <c r="IF52" s="86">
        <f t="shared" si="55"/>
        <v>7.687947531545201E-69</v>
      </c>
      <c r="IG52" s="86">
        <f t="shared" si="55"/>
        <v>2.972282537286616E-42</v>
      </c>
      <c r="II52" s="86">
        <f t="shared" si="56"/>
        <v>7.6851897001686263E-185</v>
      </c>
      <c r="IJ52" s="86">
        <f t="shared" si="56"/>
        <v>1.0980952566618047E-182</v>
      </c>
      <c r="IK52" s="86">
        <f t="shared" si="56"/>
        <v>7.5715249189421254E-222</v>
      </c>
      <c r="IL52" s="86">
        <f t="shared" si="56"/>
        <v>9.7514647718439281E-218</v>
      </c>
      <c r="IM52" s="86">
        <f t="shared" si="56"/>
        <v>3.2984517619396293E-228</v>
      </c>
      <c r="IN52" s="86">
        <f t="shared" si="56"/>
        <v>5.5933843466760277E-238</v>
      </c>
      <c r="IO52" s="86">
        <f t="shared" si="56"/>
        <v>4.1490742614615157E-255</v>
      </c>
      <c r="IP52" s="86">
        <f t="shared" si="56"/>
        <v>2.2269964308529063E-258</v>
      </c>
      <c r="IQ52" s="86">
        <f t="shared" si="56"/>
        <v>1.2468971179011159E-241</v>
      </c>
      <c r="IR52" s="86">
        <f t="shared" si="56"/>
        <v>2.2693804511341138E-249</v>
      </c>
      <c r="IS52" s="86">
        <f t="shared" si="56"/>
        <v>3.7647752089733188E-245</v>
      </c>
      <c r="IT52" s="86">
        <f t="shared" si="56"/>
        <v>3.1635370882988201E-239</v>
      </c>
      <c r="IU52" s="86">
        <f t="shared" si="56"/>
        <v>3.0770497654800038E-241</v>
      </c>
      <c r="IV52" s="86">
        <f t="shared" si="56"/>
        <v>3.5357884352608912E-191</v>
      </c>
      <c r="IW52" s="86">
        <f t="shared" si="56"/>
        <v>6.3585764278920987E-149</v>
      </c>
      <c r="IY52" s="86">
        <f t="shared" si="57"/>
        <v>1.1807887169829151E-5</v>
      </c>
      <c r="IZ52" s="86">
        <f t="shared" si="57"/>
        <v>1.7667231974406808E-5</v>
      </c>
      <c r="JA52" s="86">
        <f t="shared" si="57"/>
        <v>7.8403196497535838E-6</v>
      </c>
      <c r="JB52" s="86">
        <f t="shared" si="57"/>
        <v>9.5596524099917491E-6</v>
      </c>
      <c r="JC52" s="86">
        <f t="shared" si="57"/>
        <v>4.2796304698745649E-6</v>
      </c>
      <c r="JD52" s="86">
        <f t="shared" si="57"/>
        <v>1.1071845977937295E-6</v>
      </c>
      <c r="JE52" s="86">
        <f t="shared" si="57"/>
        <v>2.9890039309898708E-7</v>
      </c>
      <c r="JF52" s="86">
        <f t="shared" si="57"/>
        <v>1.6154211125046916E-7</v>
      </c>
      <c r="JG52" s="86">
        <f t="shared" si="57"/>
        <v>3.2287311332102151E-7</v>
      </c>
      <c r="JH52" s="86">
        <f t="shared" si="57"/>
        <v>2.2951597773585947E-7</v>
      </c>
      <c r="JI52" s="86">
        <f t="shared" si="57"/>
        <v>1.5706170302083019E-6</v>
      </c>
      <c r="JJ52" s="86">
        <f t="shared" si="57"/>
        <v>1.9285423388390042E-6</v>
      </c>
      <c r="JK52" s="86">
        <f t="shared" si="57"/>
        <v>9.5055048149745038E-7</v>
      </c>
      <c r="JL52" s="86">
        <f t="shared" si="57"/>
        <v>1.5250965975031464E-7</v>
      </c>
      <c r="JM52" s="86">
        <f t="shared" si="57"/>
        <v>6.3439899524796994E-9</v>
      </c>
    </row>
    <row r="53" spans="2:273" x14ac:dyDescent="0.25">
      <c r="B53" s="2">
        <v>26</v>
      </c>
      <c r="C53" s="37">
        <v>96.332999999999998</v>
      </c>
      <c r="D53" s="37">
        <v>102.069</v>
      </c>
      <c r="E53" s="37">
        <v>97.069000000000003</v>
      </c>
      <c r="F53" s="37">
        <v>99.120999999999995</v>
      </c>
      <c r="G53" s="37">
        <v>99.828000000000003</v>
      </c>
      <c r="H53" s="37">
        <v>102.684</v>
      </c>
      <c r="I53" s="37">
        <v>102.08799999999999</v>
      </c>
      <c r="J53" s="37">
        <v>103.456</v>
      </c>
      <c r="K53" s="37">
        <v>104.333</v>
      </c>
      <c r="L53" s="37">
        <v>105.73699999999999</v>
      </c>
      <c r="M53" s="37">
        <v>105.22799999999999</v>
      </c>
      <c r="N53" s="37">
        <v>105.56100000000001</v>
      </c>
      <c r="O53" s="37">
        <v>105</v>
      </c>
      <c r="P53" s="37">
        <v>106.56100000000001</v>
      </c>
      <c r="Q53" s="37">
        <v>105.316</v>
      </c>
      <c r="S53" s="4">
        <f t="shared" si="59"/>
        <v>98.588194783668044</v>
      </c>
      <c r="T53" s="4">
        <f t="shared" si="59"/>
        <v>101.93986073152531</v>
      </c>
      <c r="U53" s="4">
        <f t="shared" si="59"/>
        <v>99.785089554292256</v>
      </c>
      <c r="V53" s="4">
        <f t="shared" si="59"/>
        <v>100.03363960930189</v>
      </c>
      <c r="W53" s="4">
        <f t="shared" si="59"/>
        <v>99.225860376023249</v>
      </c>
      <c r="X53" s="4">
        <f t="shared" si="59"/>
        <v>102.27394552643035</v>
      </c>
      <c r="Y53" s="4">
        <f t="shared" si="59"/>
        <v>102.32768401138287</v>
      </c>
      <c r="Z53" s="4">
        <f t="shared" si="59"/>
        <v>103.49514193231997</v>
      </c>
      <c r="AA53" s="4">
        <f t="shared" si="59"/>
        <v>105.04560284364581</v>
      </c>
      <c r="AB53" s="4">
        <f t="shared" si="59"/>
        <v>106.72698647298023</v>
      </c>
      <c r="AC53" s="4">
        <f t="shared" si="59"/>
        <v>107.6255894601359</v>
      </c>
      <c r="AD53" s="4">
        <f t="shared" si="59"/>
        <v>106.56879418210637</v>
      </c>
      <c r="AE53" s="4">
        <f t="shared" si="59"/>
        <v>106.71939695352393</v>
      </c>
      <c r="AF53" s="4">
        <f t="shared" si="59"/>
        <v>107.04154383665963</v>
      </c>
      <c r="AG53" s="4">
        <f t="shared" si="59"/>
        <v>104.7321917704826</v>
      </c>
      <c r="AI53" s="4">
        <f t="shared" si="60"/>
        <v>-2.2551947836680455</v>
      </c>
      <c r="AJ53" s="4">
        <f t="shared" si="60"/>
        <v>0.12913926847468815</v>
      </c>
      <c r="AK53" s="4">
        <f t="shared" si="60"/>
        <v>-2.7160895542922532</v>
      </c>
      <c r="AL53" s="4">
        <f t="shared" si="60"/>
        <v>-0.91263960930189114</v>
      </c>
      <c r="AM53" s="4">
        <f t="shared" si="60"/>
        <v>0.60213962397675402</v>
      </c>
      <c r="AN53" s="4">
        <f t="shared" si="60"/>
        <v>0.41005447356964453</v>
      </c>
      <c r="AO53" s="4">
        <f t="shared" si="60"/>
        <v>-0.23968401138287732</v>
      </c>
      <c r="AP53" s="4">
        <f t="shared" si="60"/>
        <v>-3.9141932319964212E-2</v>
      </c>
      <c r="AQ53" s="4">
        <f t="shared" si="60"/>
        <v>-0.71260284364581139</v>
      </c>
      <c r="AR53" s="4">
        <f t="shared" si="60"/>
        <v>-0.98998647298023457</v>
      </c>
      <c r="AS53" s="4">
        <f t="shared" si="60"/>
        <v>-2.3975894601359045</v>
      </c>
      <c r="AT53" s="4">
        <f t="shared" si="60"/>
        <v>-1.0077941821063661</v>
      </c>
      <c r="AU53" s="4">
        <f t="shared" si="60"/>
        <v>-1.7193969535239262</v>
      </c>
      <c r="AV53" s="4">
        <f t="shared" si="60"/>
        <v>-0.48054383665962064</v>
      </c>
      <c r="AW53" s="4">
        <f t="shared" si="60"/>
        <v>0.58380822951740186</v>
      </c>
      <c r="AY53" s="2">
        <f t="shared" si="51"/>
        <v>98.569041345527253</v>
      </c>
      <c r="AZ53" s="2">
        <f t="shared" si="51"/>
        <v>101.91178188364201</v>
      </c>
      <c r="BA53" s="2">
        <f t="shared" si="51"/>
        <v>99.771226397663938</v>
      </c>
      <c r="BB53" s="2">
        <f t="shared" si="51"/>
        <v>100.01666379339571</v>
      </c>
      <c r="BC53" s="2">
        <f t="shared" si="51"/>
        <v>99.217484774386463</v>
      </c>
      <c r="BD53" s="2">
        <f t="shared" si="51"/>
        <v>102.27139391806497</v>
      </c>
      <c r="BE53" s="2">
        <f t="shared" si="51"/>
        <v>102.32691899044563</v>
      </c>
      <c r="BF53" s="2">
        <f t="shared" si="51"/>
        <v>103.49472078496217</v>
      </c>
      <c r="BG53" s="2">
        <f t="shared" si="51"/>
        <v>105.0447991228191</v>
      </c>
      <c r="BH53" s="2">
        <f t="shared" si="51"/>
        <v>106.72640354907712</v>
      </c>
      <c r="BI53" s="2">
        <f t="shared" si="51"/>
        <v>107.62242537533639</v>
      </c>
      <c r="BJ53" s="2">
        <f t="shared" si="51"/>
        <v>106.56493451330282</v>
      </c>
      <c r="BK53" s="2">
        <f t="shared" si="51"/>
        <v>106.71734419902523</v>
      </c>
      <c r="BL53" s="2">
        <f t="shared" si="51"/>
        <v>107.04116421053686</v>
      </c>
      <c r="BM53" s="2">
        <f t="shared" si="51"/>
        <v>104.73217349256949</v>
      </c>
      <c r="BO53" s="2">
        <f t="shared" si="10"/>
        <v>96.332999999999998</v>
      </c>
      <c r="BP53" s="2">
        <f t="shared" si="11"/>
        <v>102.069</v>
      </c>
      <c r="BQ53" s="2">
        <f t="shared" si="12"/>
        <v>97.069000000000003</v>
      </c>
      <c r="BR53" s="2">
        <f t="shared" si="13"/>
        <v>99.120999999999995</v>
      </c>
      <c r="BS53" s="2">
        <f t="shared" si="14"/>
        <v>99.828000000000003</v>
      </c>
      <c r="BT53" s="2">
        <f t="shared" si="15"/>
        <v>102.684</v>
      </c>
      <c r="BU53" s="2">
        <f t="shared" si="16"/>
        <v>102.08799999999999</v>
      </c>
      <c r="BV53" s="2">
        <f t="shared" si="17"/>
        <v>103.456</v>
      </c>
      <c r="BW53" s="2">
        <f t="shared" si="18"/>
        <v>104.333</v>
      </c>
      <c r="BX53" s="2">
        <f t="shared" si="19"/>
        <v>105.73699999999999</v>
      </c>
      <c r="BY53" s="2">
        <f t="shared" si="20"/>
        <v>105.22799999999999</v>
      </c>
      <c r="BZ53" s="2">
        <f t="shared" si="21"/>
        <v>105.56100000000001</v>
      </c>
      <c r="CA53" s="2">
        <f t="shared" si="22"/>
        <v>105</v>
      </c>
      <c r="CB53" s="2">
        <f t="shared" si="23"/>
        <v>106.56100000000001</v>
      </c>
      <c r="CC53" s="2">
        <f t="shared" si="24"/>
        <v>105.316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99.168212195121981</v>
      </c>
      <c r="DL53" s="2">
        <f t="shared" si="61"/>
        <v>102.12583481781378</v>
      </c>
      <c r="DM53" s="2">
        <f t="shared" si="61"/>
        <v>100.08762195121948</v>
      </c>
      <c r="DN53" s="2">
        <f t="shared" si="61"/>
        <v>100.70175229419704</v>
      </c>
      <c r="DO53" s="2">
        <f t="shared" si="61"/>
        <v>99.98097854251013</v>
      </c>
      <c r="DP53" s="2">
        <f t="shared" si="61"/>
        <v>103.00655375375376</v>
      </c>
      <c r="DQ53" s="2">
        <f t="shared" si="61"/>
        <v>102.36433333333336</v>
      </c>
      <c r="DR53" s="2">
        <f t="shared" si="61"/>
        <v>103.91684598930485</v>
      </c>
      <c r="DS53" s="2">
        <f t="shared" si="61"/>
        <v>105.65781400560226</v>
      </c>
      <c r="DT53" s="2">
        <f t="shared" si="61"/>
        <v>106.55220448179271</v>
      </c>
      <c r="DU53" s="2">
        <f t="shared" si="61"/>
        <v>108.01576908487436</v>
      </c>
      <c r="DV53" s="2">
        <f t="shared" si="61"/>
        <v>107.71715450268083</v>
      </c>
      <c r="DW53" s="2">
        <f t="shared" si="61"/>
        <v>107.73324269613741</v>
      </c>
      <c r="DX53" s="2">
        <f t="shared" si="61"/>
        <v>106.94804323911382</v>
      </c>
      <c r="DY53" s="2">
        <f t="shared" si="61"/>
        <v>105.22505967741937</v>
      </c>
      <c r="EA53" s="2">
        <f t="shared" si="62"/>
        <v>96.358198863636375</v>
      </c>
      <c r="EB53" s="2">
        <f t="shared" si="62"/>
        <v>101.17271795291038</v>
      </c>
      <c r="EC53" s="2">
        <f t="shared" si="62"/>
        <v>98.637128753953689</v>
      </c>
      <c r="ED53" s="2">
        <f t="shared" si="62"/>
        <v>97.67426995563001</v>
      </c>
      <c r="EE53" s="2">
        <f t="shared" si="62"/>
        <v>96.347561979737264</v>
      </c>
      <c r="EF53" s="2">
        <f t="shared" si="62"/>
        <v>99.367489058614069</v>
      </c>
      <c r="EG53" s="2">
        <f t="shared" si="62"/>
        <v>102.16579963846711</v>
      </c>
      <c r="EH53" s="2">
        <f t="shared" si="62"/>
        <v>101.56815757509078</v>
      </c>
      <c r="EI53" s="2">
        <f t="shared" si="62"/>
        <v>102.38853442754466</v>
      </c>
      <c r="EJ53" s="2">
        <f t="shared" si="62"/>
        <v>107.50198745915229</v>
      </c>
      <c r="EK53" s="2">
        <f t="shared" si="62"/>
        <v>106.08007536086699</v>
      </c>
      <c r="EL53" s="2">
        <f t="shared" si="62"/>
        <v>101.98712374239058</v>
      </c>
      <c r="EM53" s="2">
        <f t="shared" si="62"/>
        <v>102.45166963375893</v>
      </c>
      <c r="EN53" s="2">
        <f t="shared" si="62"/>
        <v>107.46601320440841</v>
      </c>
      <c r="EO53" s="2">
        <f t="shared" si="62"/>
        <v>102.19517636602032</v>
      </c>
      <c r="EQ53" s="2">
        <f t="shared" si="63"/>
        <v>96.315709533758223</v>
      </c>
      <c r="ER53" s="2">
        <f t="shared" si="63"/>
        <v>100.18168005919375</v>
      </c>
      <c r="ES53" s="2">
        <f t="shared" si="63"/>
        <v>97.783837503998754</v>
      </c>
      <c r="ET53" s="2">
        <f t="shared" si="63"/>
        <v>96.818184109355812</v>
      </c>
      <c r="EU53" s="2">
        <f t="shared" si="63"/>
        <v>96.191881653614075</v>
      </c>
      <c r="EV53" s="2">
        <f t="shared" si="63"/>
        <v>98.902842951357712</v>
      </c>
      <c r="EW53" s="2">
        <f t="shared" si="63"/>
        <v>99.886039141807103</v>
      </c>
      <c r="EX53" s="2">
        <f t="shared" si="63"/>
        <v>101.1772969945781</v>
      </c>
      <c r="EY53" s="2">
        <f t="shared" si="63"/>
        <v>102.41731335738444</v>
      </c>
      <c r="EZ53" s="2">
        <f t="shared" si="63"/>
        <v>104.93308123758614</v>
      </c>
      <c r="FA53" s="2">
        <f t="shared" si="63"/>
        <v>104.96955619389422</v>
      </c>
      <c r="FB53" s="2">
        <f t="shared" si="63"/>
        <v>103.61454597346344</v>
      </c>
      <c r="FC53" s="2">
        <f t="shared" si="63"/>
        <v>105.09434511236648</v>
      </c>
      <c r="FD53" s="2">
        <f t="shared" si="63"/>
        <v>108.13408901006152</v>
      </c>
      <c r="FE53" s="2">
        <f t="shared" si="63"/>
        <v>106.66438253865809</v>
      </c>
      <c r="FG53" s="2">
        <f t="shared" si="64"/>
        <v>0.21322666877208618</v>
      </c>
      <c r="FH53" s="2">
        <f t="shared" si="64"/>
        <v>0.22454254057710465</v>
      </c>
      <c r="FI53" s="2">
        <f t="shared" si="64"/>
        <v>0.21810619981088739</v>
      </c>
      <c r="FJ53" s="2">
        <f t="shared" si="64"/>
        <v>0.22627854301479436</v>
      </c>
      <c r="FK53" s="2">
        <f t="shared" si="64"/>
        <v>0.21012964242946286</v>
      </c>
      <c r="FL53" s="2">
        <f t="shared" si="64"/>
        <v>0.20201414764806014</v>
      </c>
      <c r="FM53" s="2">
        <f t="shared" si="64"/>
        <v>0.18801628500990397</v>
      </c>
      <c r="FN53" s="2">
        <f t="shared" si="64"/>
        <v>0.17972104572926739</v>
      </c>
      <c r="FO53" s="2">
        <f t="shared" si="64"/>
        <v>0.1875080047710671</v>
      </c>
      <c r="FP53" s="2">
        <f t="shared" si="64"/>
        <v>0.18350634620383752</v>
      </c>
      <c r="FQ53" s="2">
        <f t="shared" si="64"/>
        <v>0.20318637043279103</v>
      </c>
      <c r="FR53" s="2">
        <f t="shared" si="64"/>
        <v>0.20109284789038379</v>
      </c>
      <c r="FS53" s="2">
        <f t="shared" si="64"/>
        <v>0.19236123176576825</v>
      </c>
      <c r="FT53" s="2">
        <f t="shared" si="64"/>
        <v>0.17974713041728199</v>
      </c>
      <c r="FU53" s="2">
        <f t="shared" si="64"/>
        <v>0.16270901412097052</v>
      </c>
      <c r="FW53" s="2">
        <f t="shared" si="53"/>
        <v>2.5129059401205766E-5</v>
      </c>
      <c r="FX53" s="2">
        <f t="shared" si="53"/>
        <v>3.7992350952177358E-5</v>
      </c>
      <c r="FY53" s="2">
        <f t="shared" si="53"/>
        <v>3.9839208889206824E-5</v>
      </c>
      <c r="FZ53" s="2">
        <f t="shared" si="53"/>
        <v>3.9958875047576031E-5</v>
      </c>
      <c r="GA53" s="2">
        <f t="shared" si="53"/>
        <v>3.369077553798283E-5</v>
      </c>
      <c r="GB53" s="2">
        <f t="shared" si="53"/>
        <v>3.7196188111804217E-5</v>
      </c>
      <c r="GC53" s="2">
        <f t="shared" si="53"/>
        <v>3.8063265770149606E-5</v>
      </c>
      <c r="GD53" s="2">
        <f t="shared" si="53"/>
        <v>4.2128699408953788E-5</v>
      </c>
      <c r="GE53" s="2">
        <f t="shared" si="53"/>
        <v>4.1972971963456372E-5</v>
      </c>
      <c r="GF53" s="2">
        <f t="shared" si="53"/>
        <v>3.5866072755395653E-5</v>
      </c>
      <c r="GG53" s="2">
        <f t="shared" si="53"/>
        <v>3.343254982905656E-5</v>
      </c>
      <c r="GH53" s="2">
        <f t="shared" si="53"/>
        <v>2.9626428431541133E-5</v>
      </c>
      <c r="GI53" s="2">
        <f t="shared" si="53"/>
        <v>2.7019143448235766E-5</v>
      </c>
      <c r="GJ53" s="2">
        <f t="shared" si="53"/>
        <v>2.5979864656572331E-5</v>
      </c>
      <c r="GK53" s="2">
        <f t="shared" si="53"/>
        <v>2.3078292976894859E-5</v>
      </c>
      <c r="GM53" s="86">
        <f t="shared" si="54"/>
        <v>2.0705314937873553E-5</v>
      </c>
      <c r="GN53" s="86">
        <f t="shared" si="54"/>
        <v>3.066007253799971E-5</v>
      </c>
      <c r="GO53" s="86">
        <f t="shared" si="54"/>
        <v>1.4445415558269031E-5</v>
      </c>
      <c r="GP53" s="86">
        <f t="shared" si="54"/>
        <v>1.7658616207388012E-5</v>
      </c>
      <c r="GQ53" s="86">
        <f t="shared" si="54"/>
        <v>8.1607494066427764E-6</v>
      </c>
      <c r="GR53" s="86">
        <f t="shared" si="54"/>
        <v>2.3290298884146993E-6</v>
      </c>
      <c r="GS53" s="86">
        <f t="shared" si="54"/>
        <v>6.7397868785106059E-7</v>
      </c>
      <c r="GT53" s="86">
        <f t="shared" si="54"/>
        <v>3.7300421980064696E-7</v>
      </c>
      <c r="GU53" s="86">
        <f t="shared" si="54"/>
        <v>7.2199909380948983E-7</v>
      </c>
      <c r="GV53" s="86">
        <f t="shared" si="54"/>
        <v>5.2127827517240356E-7</v>
      </c>
      <c r="GW53" s="86">
        <f t="shared" si="54"/>
        <v>3.2136130340423619E-6</v>
      </c>
      <c r="GX53" s="86">
        <f t="shared" si="54"/>
        <v>3.850845094307705E-6</v>
      </c>
      <c r="GY53" s="86">
        <f t="shared" si="54"/>
        <v>1.9674723100318048E-6</v>
      </c>
      <c r="GZ53" s="86">
        <f t="shared" si="54"/>
        <v>3.5387907152961832E-7</v>
      </c>
      <c r="HA53" s="86">
        <f t="shared" si="54"/>
        <v>1.7877803066678258E-8</v>
      </c>
      <c r="HC53" s="86">
        <f t="shared" si="58"/>
        <v>9.7987267174847111E-15</v>
      </c>
      <c r="HD53" s="86">
        <f t="shared" si="58"/>
        <v>3.9100083255741291E-15</v>
      </c>
      <c r="HE53" s="86">
        <f t="shared" si="58"/>
        <v>2.8950203619370958E-17</v>
      </c>
      <c r="HF53" s="86">
        <f t="shared" si="58"/>
        <v>1.0284794667868008E-16</v>
      </c>
      <c r="HG53" s="86">
        <f t="shared" si="58"/>
        <v>1.2966032144143781E-17</v>
      </c>
      <c r="HH53" s="86">
        <f t="shared" si="58"/>
        <v>6.5108442523784407E-18</v>
      </c>
      <c r="HI53" s="86">
        <f t="shared" si="58"/>
        <v>4.0661845313472512E-19</v>
      </c>
      <c r="HJ53" s="86">
        <f t="shared" si="58"/>
        <v>1.2040827830653632E-19</v>
      </c>
      <c r="HK53" s="86">
        <f t="shared" si="58"/>
        <v>1.5934826389215737E-18</v>
      </c>
      <c r="HL53" s="86">
        <f t="shared" si="58"/>
        <v>7.7502394926505409E-19</v>
      </c>
      <c r="HM53" s="86">
        <f t="shared" si="58"/>
        <v>3.3065431268490268E-18</v>
      </c>
      <c r="HN53" s="86">
        <f t="shared" si="58"/>
        <v>4.7084746562667526E-18</v>
      </c>
      <c r="HO53" s="86">
        <f t="shared" si="58"/>
        <v>1.5237783201850525E-18</v>
      </c>
      <c r="HP53" s="86">
        <f t="shared" si="58"/>
        <v>1.7955327618550562E-21</v>
      </c>
      <c r="HQ53" s="86">
        <f t="shared" si="58"/>
        <v>1.939869432290436E-24</v>
      </c>
      <c r="HS53" s="86">
        <f t="shared" si="55"/>
        <v>6.370774514470644E-96</v>
      </c>
      <c r="HT53" s="86">
        <f t="shared" si="55"/>
        <v>1.2780854830826677E-94</v>
      </c>
      <c r="HU53" s="86">
        <f t="shared" si="55"/>
        <v>4.2082896799719217E-114</v>
      </c>
      <c r="HV53" s="86">
        <f t="shared" si="55"/>
        <v>5.5795766531702989E-112</v>
      </c>
      <c r="HW53" s="86">
        <f t="shared" si="55"/>
        <v>1.2126779877564457E-117</v>
      </c>
      <c r="HX53" s="86">
        <f t="shared" si="55"/>
        <v>1.7164660195851568E-122</v>
      </c>
      <c r="HY53" s="86">
        <f t="shared" si="55"/>
        <v>3.7895844102257758E-131</v>
      </c>
      <c r="HZ53" s="86">
        <f t="shared" si="55"/>
        <v>9.0720793251605574E-133</v>
      </c>
      <c r="IA53" s="86">
        <f t="shared" si="55"/>
        <v>5.0125034362531848E-126</v>
      </c>
      <c r="IB53" s="86">
        <f t="shared" si="55"/>
        <v>1.8054871776057264E-128</v>
      </c>
      <c r="IC53" s="86">
        <f t="shared" si="55"/>
        <v>3.5780832753717213E-126</v>
      </c>
      <c r="ID53" s="86">
        <f t="shared" si="55"/>
        <v>1.0001579199918942E-123</v>
      </c>
      <c r="IE53" s="86">
        <f t="shared" si="55"/>
        <v>2.2304867809334012E-124</v>
      </c>
      <c r="IF53" s="86">
        <f t="shared" si="55"/>
        <v>2.4061476143391021E-67</v>
      </c>
      <c r="IG53" s="86">
        <f t="shared" si="55"/>
        <v>2.2905472084095307E-41</v>
      </c>
      <c r="II53" s="86">
        <f t="shared" si="56"/>
        <v>1.0554518029999112E-181</v>
      </c>
      <c r="IJ53" s="86">
        <f t="shared" si="56"/>
        <v>1.8438204131930358E-179</v>
      </c>
      <c r="IK53" s="86">
        <f t="shared" si="56"/>
        <v>6.6205448933787404E-218</v>
      </c>
      <c r="IL53" s="86">
        <f t="shared" si="56"/>
        <v>7.2153884208687554E-214</v>
      </c>
      <c r="IM53" s="86">
        <f t="shared" si="56"/>
        <v>3.2275279456021457E-224</v>
      </c>
      <c r="IN53" s="86">
        <f t="shared" si="56"/>
        <v>8.9204192587089246E-234</v>
      </c>
      <c r="IO53" s="86">
        <f t="shared" si="56"/>
        <v>1.3667770177097456E-250</v>
      </c>
      <c r="IP53" s="86">
        <f t="shared" si="56"/>
        <v>9.3172832632668288E-254</v>
      </c>
      <c r="IQ53" s="86">
        <f t="shared" si="56"/>
        <v>2.5943231593365139E-237</v>
      </c>
      <c r="IR53" s="86">
        <f t="shared" si="56"/>
        <v>5.571372310867646E-245</v>
      </c>
      <c r="IS53" s="86">
        <f t="shared" si="56"/>
        <v>7.2761292064378743E-241</v>
      </c>
      <c r="IT53" s="86">
        <f t="shared" si="56"/>
        <v>4.3062525088065571E-235</v>
      </c>
      <c r="IU53" s="86">
        <f t="shared" si="56"/>
        <v>4.1790023633367149E-237</v>
      </c>
      <c r="IV53" s="86">
        <f t="shared" si="56"/>
        <v>6.3832889412135805E-188</v>
      </c>
      <c r="IW53" s="86">
        <f t="shared" si="56"/>
        <v>2.0205798388033559E-146</v>
      </c>
      <c r="IY53" s="86">
        <f t="shared" si="57"/>
        <v>2.0705314947672281E-5</v>
      </c>
      <c r="IZ53" s="86">
        <f t="shared" si="57"/>
        <v>3.0660072541909716E-5</v>
      </c>
      <c r="JA53" s="86">
        <f t="shared" si="57"/>
        <v>1.4445415558297981E-5</v>
      </c>
      <c r="JB53" s="86">
        <f t="shared" si="57"/>
        <v>1.7658616207490859E-5</v>
      </c>
      <c r="JC53" s="86">
        <f t="shared" si="57"/>
        <v>8.1607494066557428E-6</v>
      </c>
      <c r="JD53" s="86">
        <f t="shared" si="57"/>
        <v>2.3290298884212101E-6</v>
      </c>
      <c r="JE53" s="86">
        <f t="shared" si="57"/>
        <v>6.7397868785146717E-7</v>
      </c>
      <c r="JF53" s="86">
        <f t="shared" si="57"/>
        <v>3.7300421980076734E-7</v>
      </c>
      <c r="JG53" s="86">
        <f t="shared" si="57"/>
        <v>7.2199909381108331E-7</v>
      </c>
      <c r="JH53" s="86">
        <f t="shared" si="57"/>
        <v>5.212782751731786E-7</v>
      </c>
      <c r="JI53" s="86">
        <f t="shared" si="57"/>
        <v>3.2136130340456683E-6</v>
      </c>
      <c r="JJ53" s="86">
        <f t="shared" si="57"/>
        <v>3.8508450943124136E-6</v>
      </c>
      <c r="JK53" s="86">
        <f t="shared" si="57"/>
        <v>1.9674723100333286E-6</v>
      </c>
      <c r="JL53" s="86">
        <f t="shared" si="57"/>
        <v>3.5387907152962012E-7</v>
      </c>
      <c r="JM53" s="86">
        <f t="shared" si="57"/>
        <v>1.7877803066678261E-8</v>
      </c>
    </row>
    <row r="54" spans="2:273" x14ac:dyDescent="0.25">
      <c r="B54" s="2">
        <v>27</v>
      </c>
      <c r="C54" s="37">
        <v>98.19</v>
      </c>
      <c r="D54" s="37">
        <v>101.155</v>
      </c>
      <c r="E54" s="37">
        <v>98.516999999999996</v>
      </c>
      <c r="F54" s="37">
        <v>99.344999999999999</v>
      </c>
      <c r="G54" s="37">
        <v>97.793000000000006</v>
      </c>
      <c r="H54" s="37">
        <v>100.509</v>
      </c>
      <c r="I54" s="37">
        <v>101.526</v>
      </c>
      <c r="J54" s="37">
        <v>103.316</v>
      </c>
      <c r="K54" s="37">
        <v>103.456</v>
      </c>
      <c r="L54" s="37">
        <v>104.895</v>
      </c>
      <c r="M54" s="37">
        <v>107.36799999999999</v>
      </c>
      <c r="N54" s="37">
        <v>108.193</v>
      </c>
      <c r="O54" s="37">
        <v>108.43899999999999</v>
      </c>
      <c r="P54" s="37">
        <v>104.018</v>
      </c>
      <c r="Q54" s="37">
        <v>105.491</v>
      </c>
      <c r="S54" s="4">
        <f t="shared" si="59"/>
        <v>98.603604704361189</v>
      </c>
      <c r="T54" s="4">
        <f t="shared" si="59"/>
        <v>102.00078110137815</v>
      </c>
      <c r="U54" s="4">
        <f t="shared" si="59"/>
        <v>99.828665095196087</v>
      </c>
      <c r="V54" s="4">
        <f t="shared" si="59"/>
        <v>100.06994451966425</v>
      </c>
      <c r="W54" s="4">
        <f t="shared" si="59"/>
        <v>99.228525393669841</v>
      </c>
      <c r="X54" s="4">
        <f t="shared" si="59"/>
        <v>102.29025932489745</v>
      </c>
      <c r="Y54" s="4">
        <f t="shared" si="59"/>
        <v>102.42880269308924</v>
      </c>
      <c r="Z54" s="4">
        <f t="shared" si="59"/>
        <v>103.53159718348394</v>
      </c>
      <c r="AA54" s="4">
        <f t="shared" si="59"/>
        <v>105.05917122441723</v>
      </c>
      <c r="AB54" s="4">
        <f t="shared" si="59"/>
        <v>106.80065642852847</v>
      </c>
      <c r="AC54" s="4">
        <f t="shared" si="59"/>
        <v>107.61167666266873</v>
      </c>
      <c r="AD54" s="4">
        <f t="shared" si="59"/>
        <v>106.5112061234403</v>
      </c>
      <c r="AE54" s="4">
        <f t="shared" si="59"/>
        <v>106.73368990517586</v>
      </c>
      <c r="AF54" s="4">
        <f t="shared" si="59"/>
        <v>107.14398105178572</v>
      </c>
      <c r="AG54" s="4">
        <f t="shared" si="59"/>
        <v>104.76588481390517</v>
      </c>
      <c r="AI54" s="4">
        <f t="shared" si="60"/>
        <v>-0.41360470436119101</v>
      </c>
      <c r="AJ54" s="4">
        <f t="shared" si="60"/>
        <v>-0.84578110137815088</v>
      </c>
      <c r="AK54" s="4">
        <f t="shared" si="60"/>
        <v>-1.3116650951960906</v>
      </c>
      <c r="AL54" s="4">
        <f t="shared" si="60"/>
        <v>-0.72494451966424833</v>
      </c>
      <c r="AM54" s="4">
        <f t="shared" si="60"/>
        <v>-1.4355253936698347</v>
      </c>
      <c r="AN54" s="4">
        <f t="shared" si="60"/>
        <v>-1.781259324897448</v>
      </c>
      <c r="AO54" s="4">
        <f t="shared" si="60"/>
        <v>-0.90280269308924233</v>
      </c>
      <c r="AP54" s="4">
        <f t="shared" si="60"/>
        <v>-0.21559718348393631</v>
      </c>
      <c r="AQ54" s="4">
        <f t="shared" si="60"/>
        <v>-1.603171224417224</v>
      </c>
      <c r="AR54" s="4">
        <f t="shared" si="60"/>
        <v>-1.9056564285284736</v>
      </c>
      <c r="AS54" s="4">
        <f t="shared" si="60"/>
        <v>-0.243676662668733</v>
      </c>
      <c r="AT54" s="4">
        <f t="shared" si="60"/>
        <v>1.6817938765596949</v>
      </c>
      <c r="AU54" s="4">
        <f t="shared" si="60"/>
        <v>1.705310094824128</v>
      </c>
      <c r="AV54" s="4">
        <f t="shared" si="60"/>
        <v>-3.1259810517857147</v>
      </c>
      <c r="AW54" s="4">
        <f t="shared" si="60"/>
        <v>0.7251151860948255</v>
      </c>
      <c r="AY54" s="2">
        <f t="shared" si="51"/>
        <v>98.571387149781955</v>
      </c>
      <c r="AZ54" s="2">
        <f t="shared" si="51"/>
        <v>101.95406006753953</v>
      </c>
      <c r="BA54" s="2">
        <f t="shared" si="51"/>
        <v>99.804250361189233</v>
      </c>
      <c r="BB54" s="2">
        <f t="shared" si="51"/>
        <v>100.04000324637482</v>
      </c>
      <c r="BC54" s="2">
        <f t="shared" si="51"/>
        <v>99.213277032773334</v>
      </c>
      <c r="BD54" s="2">
        <f t="shared" si="51"/>
        <v>102.28515884274289</v>
      </c>
      <c r="BE54" s="2">
        <f t="shared" si="51"/>
        <v>102.42716657742916</v>
      </c>
      <c r="BF54" s="2">
        <f t="shared" si="51"/>
        <v>103.53067490182949</v>
      </c>
      <c r="BG54" s="2">
        <f t="shared" si="51"/>
        <v>105.05746570344799</v>
      </c>
      <c r="BH54" s="2">
        <f t="shared" si="51"/>
        <v>106.79940038113226</v>
      </c>
      <c r="BI54" s="2">
        <f t="shared" si="51"/>
        <v>107.60551588923057</v>
      </c>
      <c r="BJ54" s="2">
        <f t="shared" si="51"/>
        <v>106.50385990739599</v>
      </c>
      <c r="BK54" s="2">
        <f t="shared" si="51"/>
        <v>106.72964359631908</v>
      </c>
      <c r="BL54" s="2">
        <f t="shared" si="51"/>
        <v>107.14314582841253</v>
      </c>
      <c r="BM54" s="2">
        <f t="shared" si="51"/>
        <v>104.76583631152707</v>
      </c>
      <c r="BO54" s="2">
        <f t="shared" si="10"/>
        <v>98.19</v>
      </c>
      <c r="BP54" s="2">
        <f t="shared" si="11"/>
        <v>101.155</v>
      </c>
      <c r="BQ54" s="2">
        <f t="shared" si="12"/>
        <v>98.516999999999996</v>
      </c>
      <c r="BR54" s="2">
        <f t="shared" si="13"/>
        <v>99.344999999999999</v>
      </c>
      <c r="BS54" s="2">
        <f t="shared" si="14"/>
        <v>97.793000000000006</v>
      </c>
      <c r="BT54" s="2">
        <f t="shared" si="15"/>
        <v>100.509</v>
      </c>
      <c r="BU54" s="2">
        <f t="shared" si="16"/>
        <v>101.526</v>
      </c>
      <c r="BV54" s="2">
        <f t="shared" si="17"/>
        <v>103.316</v>
      </c>
      <c r="BW54" s="2">
        <f t="shared" si="18"/>
        <v>103.456</v>
      </c>
      <c r="BX54" s="2">
        <f t="shared" si="19"/>
        <v>104.895</v>
      </c>
      <c r="BY54" s="2">
        <f t="shared" si="20"/>
        <v>107.36799999999999</v>
      </c>
      <c r="BZ54" s="2">
        <f t="shared" si="21"/>
        <v>108.193</v>
      </c>
      <c r="CA54" s="2">
        <f t="shared" si="22"/>
        <v>108.43899999999999</v>
      </c>
      <c r="CB54" s="2">
        <f t="shared" si="23"/>
        <v>104.018</v>
      </c>
      <c r="CC54" s="2">
        <f t="shared" si="24"/>
        <v>105.491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99.258017917448427</v>
      </c>
      <c r="DL54" s="2">
        <f t="shared" si="61"/>
        <v>102.2492178137652</v>
      </c>
      <c r="DM54" s="2">
        <f t="shared" si="61"/>
        <v>100.20062917448401</v>
      </c>
      <c r="DN54" s="2">
        <f t="shared" si="61"/>
        <v>100.83509419703104</v>
      </c>
      <c r="DO54" s="2">
        <f t="shared" si="61"/>
        <v>100.07669291497976</v>
      </c>
      <c r="DP54" s="2">
        <f t="shared" si="61"/>
        <v>103.12843419133421</v>
      </c>
      <c r="DQ54" s="2">
        <f t="shared" si="61"/>
        <v>102.5322285714286</v>
      </c>
      <c r="DR54" s="2">
        <f t="shared" si="61"/>
        <v>104.03239037433158</v>
      </c>
      <c r="DS54" s="2">
        <f t="shared" si="61"/>
        <v>105.76369243697481</v>
      </c>
      <c r="DT54" s="2">
        <f t="shared" si="61"/>
        <v>106.66939243697479</v>
      </c>
      <c r="DU54" s="2">
        <f t="shared" si="61"/>
        <v>108.07067757230917</v>
      </c>
      <c r="DV54" s="2">
        <f t="shared" si="61"/>
        <v>107.77606018163914</v>
      </c>
      <c r="DW54" s="2">
        <f t="shared" si="61"/>
        <v>107.86740978225187</v>
      </c>
      <c r="DX54" s="2">
        <f t="shared" si="61"/>
        <v>107.09503284950343</v>
      </c>
      <c r="DY54" s="2">
        <f t="shared" si="61"/>
        <v>105.32472338709678</v>
      </c>
      <c r="EA54" s="2">
        <f t="shared" si="62"/>
        <v>96.2607571787278</v>
      </c>
      <c r="EB54" s="2">
        <f t="shared" si="62"/>
        <v>101.02459172661868</v>
      </c>
      <c r="EC54" s="2">
        <f t="shared" si="62"/>
        <v>98.508451487114726</v>
      </c>
      <c r="ED54" s="2">
        <f t="shared" si="62"/>
        <v>97.560690018306488</v>
      </c>
      <c r="EE54" s="2">
        <f t="shared" si="62"/>
        <v>96.253323892835738</v>
      </c>
      <c r="EF54" s="2">
        <f t="shared" si="62"/>
        <v>99.247279472576665</v>
      </c>
      <c r="EG54" s="2">
        <f t="shared" si="62"/>
        <v>102.01382333092312</v>
      </c>
      <c r="EH54" s="2">
        <f t="shared" si="62"/>
        <v>101.44233596655299</v>
      </c>
      <c r="EI54" s="2">
        <f t="shared" si="62"/>
        <v>102.26656472220577</v>
      </c>
      <c r="EJ54" s="2">
        <f t="shared" si="62"/>
        <v>107.32746390243905</v>
      </c>
      <c r="EK54" s="2">
        <f t="shared" si="62"/>
        <v>105.94203374163288</v>
      </c>
      <c r="EL54" s="2">
        <f t="shared" si="62"/>
        <v>101.89410466057423</v>
      </c>
      <c r="EM54" s="2">
        <f t="shared" si="62"/>
        <v>102.37262104137946</v>
      </c>
      <c r="EN54" s="2">
        <f t="shared" si="62"/>
        <v>107.34328769552461</v>
      </c>
      <c r="EO54" s="2">
        <f t="shared" si="62"/>
        <v>102.14225840288459</v>
      </c>
      <c r="EQ54" s="2">
        <f t="shared" si="63"/>
        <v>96.218011575279164</v>
      </c>
      <c r="ER54" s="2">
        <f t="shared" si="63"/>
        <v>100.04729534409762</v>
      </c>
      <c r="ES54" s="2">
        <f t="shared" si="63"/>
        <v>97.667003917139439</v>
      </c>
      <c r="ET54" s="2">
        <f t="shared" si="63"/>
        <v>96.716571208375498</v>
      </c>
      <c r="EU54" s="2">
        <f t="shared" si="63"/>
        <v>96.099509051226093</v>
      </c>
      <c r="EV54" s="2">
        <f t="shared" si="63"/>
        <v>98.789432352566635</v>
      </c>
      <c r="EW54" s="2">
        <f t="shared" si="63"/>
        <v>99.765463828096543</v>
      </c>
      <c r="EX54" s="2">
        <f t="shared" si="63"/>
        <v>101.05636930057739</v>
      </c>
      <c r="EY54" s="2">
        <f t="shared" si="63"/>
        <v>102.29467017100265</v>
      </c>
      <c r="EZ54" s="2">
        <f t="shared" si="63"/>
        <v>104.7945531326511</v>
      </c>
      <c r="FA54" s="2">
        <f t="shared" si="63"/>
        <v>104.84674864169314</v>
      </c>
      <c r="FB54" s="2">
        <f t="shared" si="63"/>
        <v>103.49824620746308</v>
      </c>
      <c r="FC54" s="2">
        <f t="shared" si="63"/>
        <v>104.97952572761884</v>
      </c>
      <c r="FD54" s="2">
        <f t="shared" si="63"/>
        <v>108.0018985629567</v>
      </c>
      <c r="FE54" s="2">
        <f t="shared" si="63"/>
        <v>106.54872708821235</v>
      </c>
      <c r="FG54" s="2">
        <f t="shared" si="64"/>
        <v>0.2290857051605375</v>
      </c>
      <c r="FH54" s="2">
        <f t="shared" si="64"/>
        <v>0.24098542197521663</v>
      </c>
      <c r="FI54" s="2">
        <f t="shared" si="64"/>
        <v>0.23422011741934806</v>
      </c>
      <c r="FJ54" s="2">
        <f t="shared" si="64"/>
        <v>0.24280874417195619</v>
      </c>
      <c r="FK54" s="2">
        <f t="shared" si="64"/>
        <v>0.22582444831228146</v>
      </c>
      <c r="FL54" s="2">
        <f t="shared" si="64"/>
        <v>0.21726953356830619</v>
      </c>
      <c r="FM54" s="2">
        <f t="shared" si="64"/>
        <v>0.20248282548511676</v>
      </c>
      <c r="FN54" s="2">
        <f t="shared" si="64"/>
        <v>0.19370158481317171</v>
      </c>
      <c r="FO54" s="2">
        <f t="shared" si="64"/>
        <v>0.20194516317508324</v>
      </c>
      <c r="FP54" s="2">
        <f t="shared" si="64"/>
        <v>0.19771037162185964</v>
      </c>
      <c r="FQ54" s="2">
        <f t="shared" si="64"/>
        <v>0.21850603913915204</v>
      </c>
      <c r="FR54" s="2">
        <f t="shared" si="64"/>
        <v>0.21629751868191596</v>
      </c>
      <c r="FS54" s="2">
        <f t="shared" si="64"/>
        <v>0.20707682702514607</v>
      </c>
      <c r="FT54" s="2">
        <f t="shared" si="64"/>
        <v>0.19372921940450855</v>
      </c>
      <c r="FU54" s="2">
        <f t="shared" si="64"/>
        <v>0.17564956192821671</v>
      </c>
      <c r="FW54" s="2">
        <f t="shared" si="53"/>
        <v>2.7553398922374496E-5</v>
      </c>
      <c r="FX54" s="2">
        <f t="shared" si="53"/>
        <v>4.1657631746003903E-5</v>
      </c>
      <c r="FY54" s="2">
        <f t="shared" si="53"/>
        <v>4.3682655999296774E-5</v>
      </c>
      <c r="FZ54" s="2">
        <f t="shared" si="53"/>
        <v>4.3813866322604097E-5</v>
      </c>
      <c r="GA54" s="2">
        <f t="shared" si="53"/>
        <v>3.6941080714330806E-5</v>
      </c>
      <c r="GB54" s="2">
        <f t="shared" si="53"/>
        <v>4.078466288353062E-5</v>
      </c>
      <c r="GC54" s="2">
        <f t="shared" si="53"/>
        <v>4.1735387727142086E-5</v>
      </c>
      <c r="GD54" s="2">
        <f t="shared" si="53"/>
        <v>4.6193012582245741E-5</v>
      </c>
      <c r="GE54" s="2">
        <f t="shared" si="53"/>
        <v>4.6022262219184179E-5</v>
      </c>
      <c r="GF54" s="2">
        <f t="shared" si="53"/>
        <v>3.9326230677256379E-5</v>
      </c>
      <c r="GG54" s="2">
        <f t="shared" si="53"/>
        <v>3.6657943688390145E-5</v>
      </c>
      <c r="GH54" s="2">
        <f t="shared" si="53"/>
        <v>3.2484639953792943E-5</v>
      </c>
      <c r="GI54" s="2">
        <f t="shared" si="53"/>
        <v>2.962582444209408E-5</v>
      </c>
      <c r="GJ54" s="2">
        <f t="shared" si="53"/>
        <v>2.8486283734083566E-5</v>
      </c>
      <c r="GK54" s="2">
        <f t="shared" si="53"/>
        <v>2.5304788710939753E-5</v>
      </c>
      <c r="GM54" s="86">
        <f t="shared" si="54"/>
        <v>3.577676339354169E-5</v>
      </c>
      <c r="GN54" s="86">
        <f t="shared" si="54"/>
        <v>5.2431633483402236E-5</v>
      </c>
      <c r="GO54" s="86">
        <f t="shared" si="54"/>
        <v>2.6170590020703788E-5</v>
      </c>
      <c r="GP54" s="86">
        <f t="shared" si="54"/>
        <v>3.2060232772006593E-5</v>
      </c>
      <c r="GQ54" s="86">
        <f t="shared" si="54"/>
        <v>1.528594770585591E-5</v>
      </c>
      <c r="GR54" s="86">
        <f t="shared" si="54"/>
        <v>4.795492658802769E-6</v>
      </c>
      <c r="GS54" s="86">
        <f t="shared" si="54"/>
        <v>1.4846412654447711E-6</v>
      </c>
      <c r="GT54" s="86">
        <f t="shared" si="54"/>
        <v>8.4105350925449846E-7</v>
      </c>
      <c r="GU54" s="86">
        <f t="shared" si="54"/>
        <v>1.5778064753447403E-6</v>
      </c>
      <c r="GV54" s="86">
        <f t="shared" si="54"/>
        <v>1.1565973234663213E-6</v>
      </c>
      <c r="GW54" s="86">
        <f t="shared" si="54"/>
        <v>6.4428402468869748E-6</v>
      </c>
      <c r="GX54" s="86">
        <f t="shared" si="54"/>
        <v>7.5424319627078253E-6</v>
      </c>
      <c r="GY54" s="86">
        <f t="shared" si="54"/>
        <v>3.9907153276607729E-6</v>
      </c>
      <c r="GZ54" s="86">
        <f t="shared" si="54"/>
        <v>8.0169800430410785E-7</v>
      </c>
      <c r="HA54" s="86">
        <f t="shared" si="54"/>
        <v>4.8883856550936239E-8</v>
      </c>
      <c r="HC54" s="86">
        <f t="shared" si="58"/>
        <v>2.9677793948226023E-14</v>
      </c>
      <c r="HD54" s="86">
        <f t="shared" si="58"/>
        <v>1.2502161851238088E-14</v>
      </c>
      <c r="HE54" s="86">
        <f t="shared" si="58"/>
        <v>1.1531633327523628E-16</v>
      </c>
      <c r="HF54" s="86">
        <f t="shared" si="58"/>
        <v>3.9509189592470357E-16</v>
      </c>
      <c r="HG54" s="86">
        <f t="shared" si="58"/>
        <v>5.2282807349173088E-17</v>
      </c>
      <c r="HH54" s="86">
        <f t="shared" si="58"/>
        <v>2.7771186559161764E-17</v>
      </c>
      <c r="HI54" s="86">
        <f t="shared" si="58"/>
        <v>1.9325462464725858E-18</v>
      </c>
      <c r="HJ54" s="86">
        <f t="shared" si="58"/>
        <v>6.0088681603473761E-19</v>
      </c>
      <c r="HK54" s="86">
        <f t="shared" si="58"/>
        <v>7.1827073306283725E-18</v>
      </c>
      <c r="HL54" s="86">
        <f t="shared" si="58"/>
        <v>3.5443680493646117E-18</v>
      </c>
      <c r="HM54" s="86">
        <f t="shared" si="58"/>
        <v>1.4382205755592428E-17</v>
      </c>
      <c r="HN54" s="86">
        <f t="shared" si="58"/>
        <v>1.9658969075344325E-17</v>
      </c>
      <c r="HO54" s="86">
        <f t="shared" si="58"/>
        <v>6.4537025212508452E-18</v>
      </c>
      <c r="HP54" s="86">
        <f t="shared" si="58"/>
        <v>1.0049852155694008E-20</v>
      </c>
      <c r="HQ54" s="86">
        <f t="shared" si="58"/>
        <v>1.4240945080677959E-23</v>
      </c>
      <c r="HS54" s="86">
        <f t="shared" si="55"/>
        <v>8.6726272173222493E-94</v>
      </c>
      <c r="HT54" s="86">
        <f t="shared" si="55"/>
        <v>1.9837956055344565E-92</v>
      </c>
      <c r="HU54" s="86">
        <f t="shared" si="55"/>
        <v>1.9679192487039384E-111</v>
      </c>
      <c r="HV54" s="86">
        <f t="shared" si="55"/>
        <v>2.3287791514577773E-109</v>
      </c>
      <c r="HW54" s="86">
        <f t="shared" si="55"/>
        <v>6.1685041089889593E-115</v>
      </c>
      <c r="HX54" s="86">
        <f t="shared" si="55"/>
        <v>1.2106888258125106E-119</v>
      </c>
      <c r="HY54" s="86">
        <f t="shared" si="55"/>
        <v>4.3568043934787515E-128</v>
      </c>
      <c r="HZ54" s="86">
        <f t="shared" si="55"/>
        <v>1.2244899737747237E-129</v>
      </c>
      <c r="IA54" s="86">
        <f t="shared" si="55"/>
        <v>4.4316449835951898E-123</v>
      </c>
      <c r="IB54" s="86">
        <f t="shared" si="55"/>
        <v>1.7128405122445692E-125</v>
      </c>
      <c r="IC54" s="86">
        <f t="shared" si="55"/>
        <v>2.8758603355621097E-123</v>
      </c>
      <c r="ID54" s="86">
        <f t="shared" si="55"/>
        <v>6.4392562994178251E-121</v>
      </c>
      <c r="IE54" s="86">
        <f t="shared" si="55"/>
        <v>1.4194955969940528E-121</v>
      </c>
      <c r="IF54" s="86">
        <f t="shared" si="55"/>
        <v>7.2453866482134747E-66</v>
      </c>
      <c r="IG54" s="86">
        <f t="shared" si="55"/>
        <v>1.7261470308967152E-40</v>
      </c>
      <c r="II54" s="86">
        <f t="shared" si="56"/>
        <v>1.361818555312653E-178</v>
      </c>
      <c r="IJ54" s="86">
        <f t="shared" si="56"/>
        <v>2.896108343632486E-176</v>
      </c>
      <c r="IK54" s="86">
        <f t="shared" si="56"/>
        <v>5.3333620429812574E-214</v>
      </c>
      <c r="IL54" s="86">
        <f t="shared" si="56"/>
        <v>4.9259792953024404E-210</v>
      </c>
      <c r="IM54" s="86">
        <f t="shared" si="56"/>
        <v>2.9105007934754816E-220</v>
      </c>
      <c r="IN54" s="86">
        <f t="shared" si="56"/>
        <v>1.3043212820974926E-229</v>
      </c>
      <c r="IO54" s="86">
        <f t="shared" si="56"/>
        <v>4.1002421523192383E-246</v>
      </c>
      <c r="IP54" s="86">
        <f t="shared" si="56"/>
        <v>3.5389374696245636E-249</v>
      </c>
      <c r="IQ54" s="86">
        <f t="shared" si="56"/>
        <v>4.9318117539726237E-233</v>
      </c>
      <c r="IR54" s="86">
        <f t="shared" si="56"/>
        <v>1.24957080248461E-240</v>
      </c>
      <c r="IS54" s="86">
        <f t="shared" si="56"/>
        <v>1.2882373980024562E-236</v>
      </c>
      <c r="IT54" s="86">
        <f t="shared" si="56"/>
        <v>5.3918468717879203E-231</v>
      </c>
      <c r="IU54" s="86">
        <f t="shared" si="56"/>
        <v>5.224523298793215E-233</v>
      </c>
      <c r="IV54" s="86">
        <f t="shared" si="56"/>
        <v>1.079899285289502E-184</v>
      </c>
      <c r="IW54" s="86">
        <f t="shared" si="56"/>
        <v>6.1117263725483114E-144</v>
      </c>
      <c r="IY54" s="86">
        <f t="shared" si="57"/>
        <v>3.5776763423219482E-5</v>
      </c>
      <c r="IZ54" s="86">
        <f t="shared" si="57"/>
        <v>5.2431633495904395E-5</v>
      </c>
      <c r="JA54" s="86">
        <f t="shared" si="57"/>
        <v>2.6170590020819103E-5</v>
      </c>
      <c r="JB54" s="86">
        <f t="shared" si="57"/>
        <v>3.2060232772401683E-5</v>
      </c>
      <c r="JC54" s="86">
        <f t="shared" si="57"/>
        <v>1.5285947705908192E-5</v>
      </c>
      <c r="JD54" s="86">
        <f t="shared" si="57"/>
        <v>4.7954926588305399E-6</v>
      </c>
      <c r="JE54" s="86">
        <f t="shared" si="57"/>
        <v>1.4846412654467036E-6</v>
      </c>
      <c r="JF54" s="86">
        <f t="shared" si="57"/>
        <v>8.4105350925509933E-7</v>
      </c>
      <c r="JG54" s="86">
        <f t="shared" si="57"/>
        <v>1.577806475351923E-6</v>
      </c>
      <c r="JH54" s="86">
        <f t="shared" si="57"/>
        <v>1.1565973234698657E-6</v>
      </c>
      <c r="JI54" s="86">
        <f t="shared" si="57"/>
        <v>6.4428402469013575E-6</v>
      </c>
      <c r="JJ54" s="86">
        <f t="shared" si="57"/>
        <v>7.5424319627274841E-6</v>
      </c>
      <c r="JK54" s="86">
        <f t="shared" si="57"/>
        <v>3.9907153276672265E-6</v>
      </c>
      <c r="JL54" s="86">
        <f t="shared" si="57"/>
        <v>8.0169800430411791E-7</v>
      </c>
      <c r="JM54" s="86">
        <f t="shared" si="57"/>
        <v>4.8883856550936252E-8</v>
      </c>
    </row>
    <row r="55" spans="2:273" x14ac:dyDescent="0.25">
      <c r="B55" s="2">
        <v>28</v>
      </c>
      <c r="C55" s="37">
        <v>99.27</v>
      </c>
      <c r="D55" s="37">
        <v>102.36199999999999</v>
      </c>
      <c r="E55" s="37">
        <v>100.983</v>
      </c>
      <c r="F55" s="37">
        <v>99.741</v>
      </c>
      <c r="G55" s="37">
        <v>98.241</v>
      </c>
      <c r="H55" s="37">
        <v>103.08799999999999</v>
      </c>
      <c r="I55" s="37">
        <v>101.86</v>
      </c>
      <c r="J55" s="37">
        <v>104.193</v>
      </c>
      <c r="K55" s="37">
        <v>102.877</v>
      </c>
      <c r="L55" s="37">
        <v>106.56100000000001</v>
      </c>
      <c r="M55" s="37">
        <v>106.754</v>
      </c>
      <c r="N55" s="37">
        <v>108.63200000000001</v>
      </c>
      <c r="O55" s="37">
        <v>109.193</v>
      </c>
      <c r="P55" s="37">
        <v>106.947</v>
      </c>
      <c r="Q55" s="37">
        <v>106.754</v>
      </c>
      <c r="S55" s="4">
        <f t="shared" si="59"/>
        <v>98.618576919069056</v>
      </c>
      <c r="T55" s="4">
        <f t="shared" si="59"/>
        <v>102.06276178666235</v>
      </c>
      <c r="U55" s="4">
        <f t="shared" si="59"/>
        <v>99.870171208635853</v>
      </c>
      <c r="V55" s="4">
        <f t="shared" si="59"/>
        <v>100.10422196876814</v>
      </c>
      <c r="W55" s="4">
        <f t="shared" si="59"/>
        <v>99.227094460414122</v>
      </c>
      <c r="X55" s="4">
        <f t="shared" si="59"/>
        <v>102.29814779057467</v>
      </c>
      <c r="Y55" s="4">
        <f t="shared" si="59"/>
        <v>102.52089147063622</v>
      </c>
      <c r="Z55" s="4">
        <f t="shared" si="59"/>
        <v>103.55955419464017</v>
      </c>
      <c r="AA55" s="4">
        <f t="shared" si="59"/>
        <v>105.06405367127495</v>
      </c>
      <c r="AB55" s="4">
        <f t="shared" si="59"/>
        <v>106.86704941490602</v>
      </c>
      <c r="AC55" s="4">
        <f t="shared" si="59"/>
        <v>107.59254717898689</v>
      </c>
      <c r="AD55" s="4">
        <f t="shared" si="59"/>
        <v>106.44695120817762</v>
      </c>
      <c r="AE55" s="4">
        <f t="shared" si="59"/>
        <v>106.73882391629935</v>
      </c>
      <c r="AF55" s="4">
        <f t="shared" si="59"/>
        <v>107.23936048333435</v>
      </c>
      <c r="AG55" s="4">
        <f t="shared" si="59"/>
        <v>104.79301956851089</v>
      </c>
      <c r="AI55" s="4">
        <f t="shared" si="60"/>
        <v>0.65142308093093959</v>
      </c>
      <c r="AJ55" s="4">
        <f t="shared" si="60"/>
        <v>0.29923821333764522</v>
      </c>
      <c r="AK55" s="4">
        <f t="shared" si="60"/>
        <v>1.1128287913641515</v>
      </c>
      <c r="AL55" s="4">
        <f t="shared" si="60"/>
        <v>-0.36322196876814417</v>
      </c>
      <c r="AM55" s="4">
        <f t="shared" si="60"/>
        <v>-0.98609446041412241</v>
      </c>
      <c r="AN55" s="4">
        <f t="shared" si="60"/>
        <v>0.78985220942531953</v>
      </c>
      <c r="AO55" s="4">
        <f t="shared" si="60"/>
        <v>-0.66089147063621567</v>
      </c>
      <c r="AP55" s="4">
        <f t="shared" si="60"/>
        <v>0.63344580535982686</v>
      </c>
      <c r="AQ55" s="4">
        <f t="shared" si="60"/>
        <v>-2.1870536712749526</v>
      </c>
      <c r="AR55" s="4">
        <f t="shared" si="60"/>
        <v>-0.30604941490601334</v>
      </c>
      <c r="AS55" s="4">
        <f t="shared" si="60"/>
        <v>-0.83854717898688591</v>
      </c>
      <c r="AT55" s="4">
        <f t="shared" si="60"/>
        <v>2.185048791822382</v>
      </c>
      <c r="AU55" s="4">
        <f t="shared" si="60"/>
        <v>2.454176083700645</v>
      </c>
      <c r="AV55" s="4">
        <f t="shared" si="60"/>
        <v>-0.29236048333434894</v>
      </c>
      <c r="AW55" s="4">
        <f t="shared" si="60"/>
        <v>1.9609804314891193</v>
      </c>
      <c r="AY55" s="2">
        <f t="shared" si="51"/>
        <v>98.565210865195667</v>
      </c>
      <c r="AZ55" s="2">
        <f t="shared" si="51"/>
        <v>101.98620764967644</v>
      </c>
      <c r="BA55" s="2">
        <f t="shared" si="51"/>
        <v>99.827922340381534</v>
      </c>
      <c r="BB55" s="2">
        <f t="shared" si="51"/>
        <v>100.05235658533672</v>
      </c>
      <c r="BC55" s="2">
        <f t="shared" si="51"/>
        <v>99.199845447116104</v>
      </c>
      <c r="BD55" s="2">
        <f t="shared" si="51"/>
        <v>102.28817618200647</v>
      </c>
      <c r="BE55" s="2">
        <f t="shared" si="51"/>
        <v>102.51747589694085</v>
      </c>
      <c r="BF55" s="2">
        <f t="shared" si="51"/>
        <v>103.55758342575878</v>
      </c>
      <c r="BG55" s="2">
        <f t="shared" si="51"/>
        <v>105.06051957572333</v>
      </c>
      <c r="BH55" s="2">
        <f t="shared" si="51"/>
        <v>106.86440752212569</v>
      </c>
      <c r="BI55" s="2">
        <f t="shared" si="51"/>
        <v>107.58080237801249</v>
      </c>
      <c r="BJ55" s="2">
        <f t="shared" si="51"/>
        <v>106.43324611049144</v>
      </c>
      <c r="BK55" s="2">
        <f t="shared" si="51"/>
        <v>106.73101364426385</v>
      </c>
      <c r="BL55" s="2">
        <f t="shared" si="51"/>
        <v>107.23756778697556</v>
      </c>
      <c r="BM55" s="2">
        <f t="shared" si="51"/>
        <v>104.79289479030007</v>
      </c>
      <c r="BO55" s="2">
        <f t="shared" si="10"/>
        <v>99.27</v>
      </c>
      <c r="BP55" s="2">
        <f t="shared" si="11"/>
        <v>102.36199999999999</v>
      </c>
      <c r="BQ55" s="2">
        <f t="shared" si="12"/>
        <v>100.983</v>
      </c>
      <c r="BR55" s="2">
        <f t="shared" si="13"/>
        <v>99.741</v>
      </c>
      <c r="BS55" s="2">
        <f t="shared" si="14"/>
        <v>98.241</v>
      </c>
      <c r="BT55" s="2">
        <f t="shared" si="15"/>
        <v>103.08799999999999</v>
      </c>
      <c r="BU55" s="2">
        <f t="shared" si="16"/>
        <v>101.86</v>
      </c>
      <c r="BV55" s="2">
        <f t="shared" si="17"/>
        <v>104.193</v>
      </c>
      <c r="BW55" s="2">
        <f t="shared" si="18"/>
        <v>102.877</v>
      </c>
      <c r="BX55" s="2">
        <f t="shared" si="19"/>
        <v>106.56100000000001</v>
      </c>
      <c r="BY55" s="2">
        <f t="shared" si="20"/>
        <v>106.754</v>
      </c>
      <c r="BZ55" s="2">
        <f t="shared" si="21"/>
        <v>108.63200000000001</v>
      </c>
      <c r="CA55" s="2">
        <f t="shared" si="22"/>
        <v>109.193</v>
      </c>
      <c r="CB55" s="2">
        <f t="shared" si="23"/>
        <v>106.947</v>
      </c>
      <c r="CC55" s="2">
        <f t="shared" si="24"/>
        <v>106.754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99.347823639774887</v>
      </c>
      <c r="DL55" s="2">
        <f t="shared" si="61"/>
        <v>102.37260080971662</v>
      </c>
      <c r="DM55" s="2">
        <f t="shared" si="61"/>
        <v>100.31363639774855</v>
      </c>
      <c r="DN55" s="2">
        <f t="shared" si="61"/>
        <v>100.96843609986506</v>
      </c>
      <c r="DO55" s="2">
        <f t="shared" si="61"/>
        <v>100.17240728744939</v>
      </c>
      <c r="DP55" s="2">
        <f t="shared" si="61"/>
        <v>103.25031462891464</v>
      </c>
      <c r="DQ55" s="2">
        <f t="shared" si="61"/>
        <v>102.70012380952383</v>
      </c>
      <c r="DR55" s="2">
        <f t="shared" si="61"/>
        <v>104.14793475935832</v>
      </c>
      <c r="DS55" s="2">
        <f t="shared" si="61"/>
        <v>105.86957086834735</v>
      </c>
      <c r="DT55" s="2">
        <f t="shared" si="61"/>
        <v>106.78658039215685</v>
      </c>
      <c r="DU55" s="2">
        <f t="shared" si="61"/>
        <v>108.12558605974397</v>
      </c>
      <c r="DV55" s="2">
        <f t="shared" si="61"/>
        <v>107.83496586059745</v>
      </c>
      <c r="DW55" s="2">
        <f t="shared" si="61"/>
        <v>108.00157686836633</v>
      </c>
      <c r="DX55" s="2">
        <f t="shared" si="61"/>
        <v>107.24202245989304</v>
      </c>
      <c r="DY55" s="2">
        <f t="shared" si="61"/>
        <v>105.4243870967742</v>
      </c>
      <c r="EA55" s="2">
        <f t="shared" si="62"/>
        <v>96.163315493819226</v>
      </c>
      <c r="EB55" s="2">
        <f t="shared" si="62"/>
        <v>100.87646550032699</v>
      </c>
      <c r="EC55" s="2">
        <f t="shared" si="62"/>
        <v>98.379774220275777</v>
      </c>
      <c r="ED55" s="2">
        <f t="shared" si="62"/>
        <v>97.447110080982952</v>
      </c>
      <c r="EE55" s="2">
        <f t="shared" si="62"/>
        <v>96.159085805934211</v>
      </c>
      <c r="EF55" s="2">
        <f t="shared" si="62"/>
        <v>99.12706988653926</v>
      </c>
      <c r="EG55" s="2">
        <f t="shared" si="62"/>
        <v>101.86184702337913</v>
      </c>
      <c r="EH55" s="2">
        <f t="shared" si="62"/>
        <v>101.3165143580152</v>
      </c>
      <c r="EI55" s="2">
        <f t="shared" si="62"/>
        <v>102.14459501686689</v>
      </c>
      <c r="EJ55" s="2">
        <f t="shared" si="62"/>
        <v>107.15294034572581</v>
      </c>
      <c r="EK55" s="2">
        <f t="shared" si="62"/>
        <v>105.8039921223988</v>
      </c>
      <c r="EL55" s="2">
        <f t="shared" si="62"/>
        <v>101.80108557875788</v>
      </c>
      <c r="EM55" s="2">
        <f t="shared" si="62"/>
        <v>102.293572449</v>
      </c>
      <c r="EN55" s="2">
        <f t="shared" si="62"/>
        <v>107.22056218664079</v>
      </c>
      <c r="EO55" s="2">
        <f t="shared" si="62"/>
        <v>102.08934043974885</v>
      </c>
      <c r="EQ55" s="2">
        <f t="shared" si="63"/>
        <v>96.120313616800104</v>
      </c>
      <c r="ER55" s="2">
        <f t="shared" si="63"/>
        <v>99.912910629001487</v>
      </c>
      <c r="ES55" s="2">
        <f t="shared" si="63"/>
        <v>97.550170330280139</v>
      </c>
      <c r="ET55" s="2">
        <f t="shared" si="63"/>
        <v>96.614958307395185</v>
      </c>
      <c r="EU55" s="2">
        <f t="shared" si="63"/>
        <v>96.007136448838111</v>
      </c>
      <c r="EV55" s="2">
        <f t="shared" si="63"/>
        <v>98.676021753775558</v>
      </c>
      <c r="EW55" s="2">
        <f t="shared" si="63"/>
        <v>99.644888514385983</v>
      </c>
      <c r="EX55" s="2">
        <f t="shared" si="63"/>
        <v>100.93544160657667</v>
      </c>
      <c r="EY55" s="2">
        <f t="shared" si="63"/>
        <v>102.17202698462087</v>
      </c>
      <c r="EZ55" s="2">
        <f t="shared" si="63"/>
        <v>104.65602502771607</v>
      </c>
      <c r="FA55" s="2">
        <f t="shared" si="63"/>
        <v>104.72394108949206</v>
      </c>
      <c r="FB55" s="2">
        <f t="shared" si="63"/>
        <v>103.38194644146273</v>
      </c>
      <c r="FC55" s="2">
        <f t="shared" si="63"/>
        <v>104.8647063428712</v>
      </c>
      <c r="FD55" s="2">
        <f t="shared" si="63"/>
        <v>107.86970811585189</v>
      </c>
      <c r="FE55" s="2">
        <f t="shared" si="63"/>
        <v>106.4330716377666</v>
      </c>
      <c r="FG55" s="2">
        <f t="shared" si="64"/>
        <v>0.24575584032238471</v>
      </c>
      <c r="FH55" s="2">
        <f t="shared" si="64"/>
        <v>0.25823142185074799</v>
      </c>
      <c r="FI55" s="2">
        <f t="shared" si="64"/>
        <v>0.25114215872685575</v>
      </c>
      <c r="FJ55" s="2">
        <f t="shared" si="64"/>
        <v>0.26014050741802985</v>
      </c>
      <c r="FK55" s="2">
        <f t="shared" si="64"/>
        <v>0.24233186653807051</v>
      </c>
      <c r="FL55" s="2">
        <f t="shared" si="64"/>
        <v>0.23334008443777135</v>
      </c>
      <c r="FM55" s="2">
        <f t="shared" si="64"/>
        <v>0.21776394584761641</v>
      </c>
      <c r="FN55" s="2">
        <f t="shared" si="64"/>
        <v>0.2084932467856937</v>
      </c>
      <c r="FO55" s="2">
        <f t="shared" si="64"/>
        <v>0.21719675755198251</v>
      </c>
      <c r="FP55" s="2">
        <f t="shared" si="64"/>
        <v>0.21272739193986537</v>
      </c>
      <c r="FQ55" s="2">
        <f t="shared" si="64"/>
        <v>0.23464063239665697</v>
      </c>
      <c r="FR55" s="2">
        <f t="shared" si="64"/>
        <v>0.23231751255596259</v>
      </c>
      <c r="FS55" s="2">
        <f t="shared" si="64"/>
        <v>0.22260787683475455</v>
      </c>
      <c r="FT55" s="2">
        <f t="shared" si="64"/>
        <v>0.20852244589116917</v>
      </c>
      <c r="FU55" s="2">
        <f t="shared" si="64"/>
        <v>0.18938650428256157</v>
      </c>
      <c r="FW55" s="2">
        <f t="shared" si="53"/>
        <v>3.021162083639985E-5</v>
      </c>
      <c r="FX55" s="2">
        <f t="shared" si="53"/>
        <v>4.567650133616809E-5</v>
      </c>
      <c r="FY55" s="2">
        <f t="shared" si="53"/>
        <v>4.7896877995107042E-5</v>
      </c>
      <c r="FZ55" s="2">
        <f t="shared" si="53"/>
        <v>4.8040746039256807E-5</v>
      </c>
      <c r="GA55" s="2">
        <f t="shared" si="53"/>
        <v>4.0504945185246955E-5</v>
      </c>
      <c r="GB55" s="2">
        <f t="shared" si="53"/>
        <v>4.4719317625897436E-5</v>
      </c>
      <c r="GC55" s="2">
        <f t="shared" si="53"/>
        <v>4.5761758388159697E-5</v>
      </c>
      <c r="GD55" s="2">
        <f t="shared" si="53"/>
        <v>5.0649405385521744E-5</v>
      </c>
      <c r="GE55" s="2">
        <f t="shared" si="53"/>
        <v>5.0462183001118164E-5</v>
      </c>
      <c r="GF55" s="2">
        <f t="shared" si="53"/>
        <v>4.3120190870766533E-5</v>
      </c>
      <c r="GG55" s="2">
        <f t="shared" si="53"/>
        <v>4.0194493814208439E-5</v>
      </c>
      <c r="GH55" s="2">
        <f t="shared" si="53"/>
        <v>3.5618587788123577E-5</v>
      </c>
      <c r="GI55" s="2">
        <f t="shared" si="53"/>
        <v>3.2483977696319433E-5</v>
      </c>
      <c r="GJ55" s="2">
        <f t="shared" si="53"/>
        <v>3.1234503161621261E-5</v>
      </c>
      <c r="GK55" s="2">
        <f t="shared" si="53"/>
        <v>2.7746081341372269E-5</v>
      </c>
      <c r="GM55" s="86">
        <f t="shared" si="54"/>
        <v>6.0917652263505421E-5</v>
      </c>
      <c r="GN55" s="86">
        <f t="shared" si="54"/>
        <v>8.8357440012193342E-5</v>
      </c>
      <c r="GO55" s="86">
        <f t="shared" si="54"/>
        <v>4.662296247000604E-5</v>
      </c>
      <c r="GP55" s="86">
        <f t="shared" si="54"/>
        <v>5.7212221301670437E-5</v>
      </c>
      <c r="GQ55" s="86">
        <f t="shared" si="54"/>
        <v>2.8126086714106735E-5</v>
      </c>
      <c r="GR55" s="86">
        <f t="shared" si="54"/>
        <v>9.6652474701701561E-6</v>
      </c>
      <c r="GS55" s="86">
        <f t="shared" si="54"/>
        <v>3.1950023344849565E-6</v>
      </c>
      <c r="GT55" s="86">
        <f t="shared" si="54"/>
        <v>1.8519679084707115E-6</v>
      </c>
      <c r="GU55" s="86">
        <f t="shared" si="54"/>
        <v>3.3697789590951903E-6</v>
      </c>
      <c r="GV55" s="86">
        <f t="shared" si="54"/>
        <v>2.507083216292875E-6</v>
      </c>
      <c r="GW55" s="86">
        <f t="shared" si="54"/>
        <v>1.2657248716770077E-5</v>
      </c>
      <c r="GX55" s="86">
        <f t="shared" si="54"/>
        <v>1.4491449083525648E-5</v>
      </c>
      <c r="GY55" s="86">
        <f t="shared" si="54"/>
        <v>7.9326481228461596E-6</v>
      </c>
      <c r="GZ55" s="86">
        <f t="shared" si="54"/>
        <v>1.7733044822465334E-6</v>
      </c>
      <c r="HA55" s="86">
        <f t="shared" si="54"/>
        <v>1.2969895586241149E-7</v>
      </c>
      <c r="HC55" s="86">
        <f t="shared" si="58"/>
        <v>8.8116910454153302E-14</v>
      </c>
      <c r="HD55" s="86">
        <f t="shared" si="58"/>
        <v>3.9134112213824766E-14</v>
      </c>
      <c r="HE55" s="86">
        <f t="shared" si="58"/>
        <v>4.4746945276416314E-16</v>
      </c>
      <c r="HF55" s="86">
        <f t="shared" si="58"/>
        <v>1.4792621991694919E-15</v>
      </c>
      <c r="HG55" s="86">
        <f t="shared" si="58"/>
        <v>2.0539326711627059E-16</v>
      </c>
      <c r="HH55" s="86">
        <f t="shared" si="58"/>
        <v>1.1521438710136734E-16</v>
      </c>
      <c r="HI55" s="86">
        <f t="shared" si="58"/>
        <v>8.914235760906927E-18</v>
      </c>
      <c r="HJ55" s="86">
        <f t="shared" si="58"/>
        <v>2.9073951452311444E-18</v>
      </c>
      <c r="HK55" s="86">
        <f t="shared" si="58"/>
        <v>3.1455734465727578E-17</v>
      </c>
      <c r="HL55" s="86">
        <f t="shared" si="58"/>
        <v>1.574767836066157E-17</v>
      </c>
      <c r="HM55" s="86">
        <f t="shared" si="58"/>
        <v>6.0829802273847857E-17</v>
      </c>
      <c r="HN55" s="86">
        <f t="shared" si="58"/>
        <v>7.9918910134131794E-17</v>
      </c>
      <c r="HO55" s="86">
        <f t="shared" si="58"/>
        <v>2.6619754248810182E-17</v>
      </c>
      <c r="HP55" s="86">
        <f t="shared" si="58"/>
        <v>5.4462032093835194E-20</v>
      </c>
      <c r="HQ55" s="86">
        <f t="shared" si="58"/>
        <v>1.0066481952104401E-22</v>
      </c>
      <c r="HS55" s="86">
        <f t="shared" si="55"/>
        <v>1.1161472368075344E-91</v>
      </c>
      <c r="HT55" s="86">
        <f t="shared" si="55"/>
        <v>2.8997173722999447E-90</v>
      </c>
      <c r="HU55" s="86">
        <f t="shared" si="55"/>
        <v>8.5480543849071332E-109</v>
      </c>
      <c r="HV55" s="86">
        <f t="shared" si="55"/>
        <v>9.0405682794570659E-107</v>
      </c>
      <c r="HW55" s="86">
        <f t="shared" si="55"/>
        <v>2.9154013314691796E-112</v>
      </c>
      <c r="HX55" s="86">
        <f t="shared" si="55"/>
        <v>7.8974806141985438E-117</v>
      </c>
      <c r="HY55" s="86">
        <f t="shared" si="55"/>
        <v>4.6043679559425526E-125</v>
      </c>
      <c r="HZ55" s="86">
        <f t="shared" si="55"/>
        <v>1.5149985749936755E-126</v>
      </c>
      <c r="IA55" s="86">
        <f t="shared" si="55"/>
        <v>3.6122917199539855E-120</v>
      </c>
      <c r="IB55" s="86">
        <f t="shared" si="55"/>
        <v>1.4979805836160122E-122</v>
      </c>
      <c r="IC55" s="86">
        <f t="shared" si="55"/>
        <v>2.1361110227754113E-120</v>
      </c>
      <c r="ID55" s="86">
        <f t="shared" si="55"/>
        <v>3.8454010630377189E-118</v>
      </c>
      <c r="IE55" s="86">
        <f t="shared" si="55"/>
        <v>8.3849255264031703E-119</v>
      </c>
      <c r="IF55" s="86">
        <f t="shared" si="55"/>
        <v>2.0990827088547572E-64</v>
      </c>
      <c r="IG55" s="86">
        <f t="shared" si="55"/>
        <v>1.2720578051910677E-39</v>
      </c>
      <c r="II55" s="86">
        <f t="shared" si="56"/>
        <v>1.650812261706391E-175</v>
      </c>
      <c r="IJ55" s="86">
        <f t="shared" si="56"/>
        <v>4.2552905273007245E-173</v>
      </c>
      <c r="IK55" s="86">
        <f t="shared" si="56"/>
        <v>3.9582753577071304E-210</v>
      </c>
      <c r="IL55" s="86">
        <f t="shared" si="56"/>
        <v>3.1029095162621972E-206</v>
      </c>
      <c r="IM55" s="86">
        <f t="shared" si="56"/>
        <v>2.4188218985261916E-216</v>
      </c>
      <c r="IN55" s="86">
        <f t="shared" si="56"/>
        <v>1.7485306343297416E-225</v>
      </c>
      <c r="IO55" s="86">
        <f t="shared" si="56"/>
        <v>1.1201788528691411E-241</v>
      </c>
      <c r="IP55" s="86">
        <f t="shared" si="56"/>
        <v>1.2203122105374812E-244</v>
      </c>
      <c r="IQ55" s="86">
        <f t="shared" si="56"/>
        <v>8.5660093098063343E-229</v>
      </c>
      <c r="IR55" s="86">
        <f t="shared" si="56"/>
        <v>2.5603775258835438E-236</v>
      </c>
      <c r="IS55" s="86">
        <f t="shared" si="56"/>
        <v>2.0894220441803351E-232</v>
      </c>
      <c r="IT55" s="86">
        <f t="shared" si="56"/>
        <v>6.2099442712881973E-227</v>
      </c>
      <c r="IU55" s="86">
        <f t="shared" si="56"/>
        <v>6.0125301207132562E-229</v>
      </c>
      <c r="IV55" s="86">
        <f t="shared" si="56"/>
        <v>1.7119973905510947E-181</v>
      </c>
      <c r="IW55" s="86">
        <f t="shared" si="56"/>
        <v>1.7596411572579711E-141</v>
      </c>
      <c r="IY55" s="86">
        <f t="shared" si="57"/>
        <v>6.0917652351622333E-5</v>
      </c>
      <c r="IZ55" s="86">
        <f t="shared" si="57"/>
        <v>8.8357440051327457E-5</v>
      </c>
      <c r="JA55" s="86">
        <f t="shared" si="57"/>
        <v>4.662296247045351E-5</v>
      </c>
      <c r="JB55" s="86">
        <f t="shared" si="57"/>
        <v>5.7212221303149702E-5</v>
      </c>
      <c r="JC55" s="86">
        <f t="shared" si="57"/>
        <v>2.8126086714312127E-5</v>
      </c>
      <c r="JD55" s="86">
        <f t="shared" si="57"/>
        <v>9.6652474702853712E-6</v>
      </c>
      <c r="JE55" s="86">
        <f t="shared" si="57"/>
        <v>3.1950023344938707E-6</v>
      </c>
      <c r="JF55" s="86">
        <f t="shared" si="57"/>
        <v>1.851967908473619E-6</v>
      </c>
      <c r="JG55" s="86">
        <f t="shared" si="57"/>
        <v>3.3697789591266462E-6</v>
      </c>
      <c r="JH55" s="86">
        <f t="shared" si="57"/>
        <v>2.5070832163086226E-6</v>
      </c>
      <c r="JI55" s="86">
        <f t="shared" si="57"/>
        <v>1.2657248716830908E-5</v>
      </c>
      <c r="JJ55" s="86">
        <f t="shared" si="57"/>
        <v>1.4491449083605568E-5</v>
      </c>
      <c r="JK55" s="86">
        <f t="shared" si="57"/>
        <v>7.9326481228727801E-6</v>
      </c>
      <c r="JL55" s="86">
        <f t="shared" si="57"/>
        <v>1.7733044822465878E-6</v>
      </c>
      <c r="JM55" s="86">
        <f t="shared" si="57"/>
        <v>1.296989558624116E-7</v>
      </c>
    </row>
    <row r="56" spans="2:273" x14ac:dyDescent="0.25">
      <c r="B56" s="2">
        <v>29</v>
      </c>
      <c r="C56" s="37">
        <v>96.364999999999995</v>
      </c>
      <c r="D56" s="37">
        <v>101.914</v>
      </c>
      <c r="E56" s="37">
        <v>98.138000000000005</v>
      </c>
      <c r="F56" s="37">
        <v>99.914000000000001</v>
      </c>
      <c r="G56" s="37">
        <v>97.947999999999993</v>
      </c>
      <c r="H56" s="37">
        <v>104.26300000000001</v>
      </c>
      <c r="I56" s="37">
        <v>103.807</v>
      </c>
      <c r="J56" s="37">
        <v>102.491</v>
      </c>
      <c r="K56" s="37">
        <v>104.246</v>
      </c>
      <c r="L56" s="37">
        <v>104.842</v>
      </c>
      <c r="M56" s="37">
        <v>107.877</v>
      </c>
      <c r="N56" s="37">
        <v>107.404</v>
      </c>
      <c r="O56" s="37">
        <v>106.93</v>
      </c>
      <c r="P56" s="37">
        <v>105.42100000000001</v>
      </c>
      <c r="Q56" s="37">
        <v>104.36799999999999</v>
      </c>
      <c r="S56" s="4">
        <f t="shared" si="59"/>
        <v>98.63714722035337</v>
      </c>
      <c r="T56" s="4">
        <f t="shared" si="59"/>
        <v>102.13112554038564</v>
      </c>
      <c r="U56" s="4">
        <f t="shared" si="59"/>
        <v>99.913526050756175</v>
      </c>
      <c r="V56" s="4">
        <f t="shared" si="59"/>
        <v>100.1414391804351</v>
      </c>
      <c r="W56" s="4">
        <f t="shared" si="59"/>
        <v>99.224568447576431</v>
      </c>
      <c r="X56" s="4">
        <f t="shared" si="59"/>
        <v>102.29894890706278</v>
      </c>
      <c r="Y56" s="4">
        <f t="shared" si="59"/>
        <v>102.60402486179342</v>
      </c>
      <c r="Z56" s="4">
        <f t="shared" si="59"/>
        <v>103.57895440337452</v>
      </c>
      <c r="AA56" s="4">
        <f t="shared" si="59"/>
        <v>105.06055213951525</v>
      </c>
      <c r="AB56" s="4">
        <f t="shared" si="59"/>
        <v>106.92613789419384</v>
      </c>
      <c r="AC56" s="4">
        <f t="shared" si="59"/>
        <v>107.56975285838675</v>
      </c>
      <c r="AD56" s="4">
        <f t="shared" si="59"/>
        <v>106.37782013931847</v>
      </c>
      <c r="AE56" s="4">
        <f t="shared" si="59"/>
        <v>106.73570493231988</v>
      </c>
      <c r="AF56" s="4">
        <f t="shared" si="59"/>
        <v>107.32752624321209</v>
      </c>
      <c r="AG56" s="4">
        <f t="shared" si="59"/>
        <v>104.8132532543185</v>
      </c>
      <c r="AI56" s="4">
        <f t="shared" si="60"/>
        <v>-2.272147220353375</v>
      </c>
      <c r="AJ56" s="4">
        <f t="shared" si="60"/>
        <v>-0.21712554038563781</v>
      </c>
      <c r="AK56" s="4">
        <f t="shared" si="60"/>
        <v>-1.7755260507561701</v>
      </c>
      <c r="AL56" s="4">
        <f t="shared" si="60"/>
        <v>-0.22743918043509836</v>
      </c>
      <c r="AM56" s="4">
        <f t="shared" si="60"/>
        <v>-1.2765684475764374</v>
      </c>
      <c r="AN56" s="4">
        <f t="shared" si="60"/>
        <v>1.9640510929372255</v>
      </c>
      <c r="AO56" s="4">
        <f t="shared" si="60"/>
        <v>1.2029751382065825</v>
      </c>
      <c r="AP56" s="4">
        <f t="shared" si="60"/>
        <v>-1.0879544033745248</v>
      </c>
      <c r="AQ56" s="4">
        <f t="shared" si="60"/>
        <v>-0.81455213951525707</v>
      </c>
      <c r="AR56" s="4">
        <f t="shared" si="60"/>
        <v>-2.0841378941938444</v>
      </c>
      <c r="AS56" s="4">
        <f t="shared" si="60"/>
        <v>0.30724714161324584</v>
      </c>
      <c r="AT56" s="4">
        <f t="shared" si="60"/>
        <v>1.0261798606815233</v>
      </c>
      <c r="AU56" s="4">
        <f t="shared" si="60"/>
        <v>0.19429506768013027</v>
      </c>
      <c r="AV56" s="4">
        <f t="shared" si="60"/>
        <v>-1.9065262432120846</v>
      </c>
      <c r="AW56" s="4">
        <f t="shared" si="60"/>
        <v>-0.44525325431850149</v>
      </c>
      <c r="AY56" s="2">
        <f t="shared" si="51"/>
        <v>98.550098118281852</v>
      </c>
      <c r="AZ56" s="2">
        <f t="shared" si="51"/>
        <v>102.00760250755535</v>
      </c>
      <c r="BA56" s="2">
        <f t="shared" si="51"/>
        <v>99.841688523007136</v>
      </c>
      <c r="BB56" s="2">
        <f t="shared" si="51"/>
        <v>100.05320179324099</v>
      </c>
      <c r="BC56" s="2">
        <f t="shared" si="51"/>
        <v>99.176771642362141</v>
      </c>
      <c r="BD56" s="2">
        <f t="shared" si="51"/>
        <v>102.27988218717239</v>
      </c>
      <c r="BE56" s="2">
        <f t="shared" si="51"/>
        <v>102.59706465252739</v>
      </c>
      <c r="BF56" s="2">
        <f t="shared" si="51"/>
        <v>103.57484526790962</v>
      </c>
      <c r="BG56" s="2">
        <f t="shared" si="51"/>
        <v>105.0534011046698</v>
      </c>
      <c r="BH56" s="2">
        <f t="shared" si="51"/>
        <v>106.92071364859054</v>
      </c>
      <c r="BI56" s="2">
        <f t="shared" si="51"/>
        <v>107.54783089815496</v>
      </c>
      <c r="BJ56" s="2">
        <f t="shared" si="51"/>
        <v>106.35275873766342</v>
      </c>
      <c r="BK56" s="2">
        <f t="shared" si="51"/>
        <v>106.72094248345783</v>
      </c>
      <c r="BL56" s="2">
        <f t="shared" si="51"/>
        <v>107.32377246697556</v>
      </c>
      <c r="BM56" s="2">
        <f t="shared" si="51"/>
        <v>104.81294204415479</v>
      </c>
      <c r="BO56" s="2">
        <f t="shared" si="10"/>
        <v>96.364999999999995</v>
      </c>
      <c r="BP56" s="2">
        <f t="shared" si="11"/>
        <v>101.914</v>
      </c>
      <c r="BQ56" s="2">
        <f t="shared" si="12"/>
        <v>98.138000000000005</v>
      </c>
      <c r="BR56" s="2">
        <f t="shared" si="13"/>
        <v>99.914000000000001</v>
      </c>
      <c r="BS56" s="2">
        <f t="shared" si="14"/>
        <v>97.947999999999993</v>
      </c>
      <c r="BT56" s="2">
        <f t="shared" si="15"/>
        <v>104.26300000000001</v>
      </c>
      <c r="BU56" s="2">
        <f t="shared" si="16"/>
        <v>103.807</v>
      </c>
      <c r="BV56" s="2">
        <f t="shared" si="17"/>
        <v>102.491</v>
      </c>
      <c r="BW56" s="2">
        <f t="shared" si="18"/>
        <v>104.246</v>
      </c>
      <c r="BX56" s="2">
        <f t="shared" si="19"/>
        <v>104.842</v>
      </c>
      <c r="BY56" s="2">
        <f t="shared" si="20"/>
        <v>107.877</v>
      </c>
      <c r="BZ56" s="2">
        <f t="shared" si="21"/>
        <v>107.404</v>
      </c>
      <c r="CA56" s="2">
        <f t="shared" si="22"/>
        <v>106.93</v>
      </c>
      <c r="CB56" s="2">
        <f t="shared" si="23"/>
        <v>105.42100000000001</v>
      </c>
      <c r="CC56" s="2">
        <f t="shared" si="24"/>
        <v>104.36799999999999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99.437629362101347</v>
      </c>
      <c r="DL56" s="2">
        <f t="shared" si="61"/>
        <v>102.49598380566803</v>
      </c>
      <c r="DM56" s="2">
        <f t="shared" si="61"/>
        <v>100.42664362101308</v>
      </c>
      <c r="DN56" s="2">
        <f t="shared" si="61"/>
        <v>101.10177800269906</v>
      </c>
      <c r="DO56" s="2">
        <f t="shared" si="61"/>
        <v>100.26812165991903</v>
      </c>
      <c r="DP56" s="2">
        <f t="shared" si="61"/>
        <v>103.37219506649508</v>
      </c>
      <c r="DQ56" s="2">
        <f t="shared" si="61"/>
        <v>102.86801904761907</v>
      </c>
      <c r="DR56" s="2">
        <f t="shared" si="61"/>
        <v>104.26347914438506</v>
      </c>
      <c r="DS56" s="2">
        <f t="shared" si="61"/>
        <v>105.9754492997199</v>
      </c>
      <c r="DT56" s="2">
        <f t="shared" si="61"/>
        <v>106.90376834733893</v>
      </c>
      <c r="DU56" s="2">
        <f t="shared" si="61"/>
        <v>108.18049454717877</v>
      </c>
      <c r="DV56" s="2">
        <f t="shared" si="61"/>
        <v>107.89387153955576</v>
      </c>
      <c r="DW56" s="2">
        <f t="shared" si="61"/>
        <v>108.13574395448077</v>
      </c>
      <c r="DX56" s="2">
        <f t="shared" si="61"/>
        <v>107.38901207028265</v>
      </c>
      <c r="DY56" s="2">
        <f t="shared" si="61"/>
        <v>105.52405080645163</v>
      </c>
      <c r="EA56" s="2">
        <f t="shared" si="62"/>
        <v>96.065873808910638</v>
      </c>
      <c r="EB56" s="2">
        <f t="shared" si="62"/>
        <v>100.72833927403529</v>
      </c>
      <c r="EC56" s="2">
        <f t="shared" si="62"/>
        <v>98.251096953436829</v>
      </c>
      <c r="ED56" s="2">
        <f t="shared" si="62"/>
        <v>97.333530143659431</v>
      </c>
      <c r="EE56" s="2">
        <f t="shared" si="62"/>
        <v>96.064847719032699</v>
      </c>
      <c r="EF56" s="2">
        <f t="shared" si="62"/>
        <v>99.006860300501842</v>
      </c>
      <c r="EG56" s="2">
        <f t="shared" si="62"/>
        <v>101.70987071583514</v>
      </c>
      <c r="EH56" s="2">
        <f t="shared" si="62"/>
        <v>101.19069274947741</v>
      </c>
      <c r="EI56" s="2">
        <f t="shared" si="62"/>
        <v>102.022625311528</v>
      </c>
      <c r="EJ56" s="2">
        <f t="shared" si="62"/>
        <v>106.97841678901257</v>
      </c>
      <c r="EK56" s="2">
        <f t="shared" si="62"/>
        <v>105.66595050316469</v>
      </c>
      <c r="EL56" s="2">
        <f t="shared" si="62"/>
        <v>101.70806649694153</v>
      </c>
      <c r="EM56" s="2">
        <f t="shared" si="62"/>
        <v>102.21452385662052</v>
      </c>
      <c r="EN56" s="2">
        <f t="shared" si="62"/>
        <v>107.09783667775699</v>
      </c>
      <c r="EO56" s="2">
        <f t="shared" si="62"/>
        <v>102.03642247661313</v>
      </c>
      <c r="EQ56" s="2">
        <f t="shared" si="63"/>
        <v>96.022615658321044</v>
      </c>
      <c r="ER56" s="2">
        <f t="shared" si="63"/>
        <v>99.778525913905355</v>
      </c>
      <c r="ES56" s="2">
        <f t="shared" si="63"/>
        <v>97.433336743420838</v>
      </c>
      <c r="ET56" s="2">
        <f t="shared" si="63"/>
        <v>96.513345406414871</v>
      </c>
      <c r="EU56" s="2">
        <f t="shared" si="63"/>
        <v>95.914763846450114</v>
      </c>
      <c r="EV56" s="2">
        <f t="shared" si="63"/>
        <v>98.562611154984467</v>
      </c>
      <c r="EW56" s="2">
        <f t="shared" si="63"/>
        <v>99.524313200675437</v>
      </c>
      <c r="EX56" s="2">
        <f t="shared" si="63"/>
        <v>100.81451391257596</v>
      </c>
      <c r="EY56" s="2">
        <f t="shared" si="63"/>
        <v>102.04938379823908</v>
      </c>
      <c r="EZ56" s="2">
        <f t="shared" si="63"/>
        <v>104.51749692278105</v>
      </c>
      <c r="FA56" s="2">
        <f t="shared" si="63"/>
        <v>104.60113353729098</v>
      </c>
      <c r="FB56" s="2">
        <f t="shared" si="63"/>
        <v>103.26564667546238</v>
      </c>
      <c r="FC56" s="2">
        <f t="shared" si="63"/>
        <v>104.74988695812357</v>
      </c>
      <c r="FD56" s="2">
        <f t="shared" si="63"/>
        <v>107.73751766874707</v>
      </c>
      <c r="FE56" s="2">
        <f t="shared" si="63"/>
        <v>106.31741618732086</v>
      </c>
      <c r="FG56" s="2">
        <f t="shared" si="64"/>
        <v>0.26322483846662642</v>
      </c>
      <c r="FH56" s="2">
        <f t="shared" si="64"/>
        <v>0.27626240446396877</v>
      </c>
      <c r="FI56" s="2">
        <f t="shared" si="64"/>
        <v>0.26885755193729199</v>
      </c>
      <c r="FJ56" s="2">
        <f t="shared" si="64"/>
        <v>0.27825478714060481</v>
      </c>
      <c r="FK56" s="2">
        <f t="shared" si="64"/>
        <v>0.25964126233214507</v>
      </c>
      <c r="FL56" s="2">
        <f t="shared" si="64"/>
        <v>0.25021931988384827</v>
      </c>
      <c r="FM56" s="2">
        <f t="shared" si="64"/>
        <v>0.23386014029936253</v>
      </c>
      <c r="FN56" s="2">
        <f t="shared" si="64"/>
        <v>0.22410050573727192</v>
      </c>
      <c r="FO56" s="2">
        <f t="shared" si="64"/>
        <v>0.23326352965946598</v>
      </c>
      <c r="FP56" s="2">
        <f t="shared" si="64"/>
        <v>0.22856008156937982</v>
      </c>
      <c r="FQ56" s="2">
        <f t="shared" si="64"/>
        <v>0.25158307395224738</v>
      </c>
      <c r="FR56" s="2">
        <f t="shared" si="64"/>
        <v>0.24914681635900296</v>
      </c>
      <c r="FS56" s="2">
        <f t="shared" si="64"/>
        <v>0.23895274147069751</v>
      </c>
      <c r="FT56" s="2">
        <f t="shared" si="64"/>
        <v>0.22413127166644048</v>
      </c>
      <c r="FU56" s="2">
        <f t="shared" si="64"/>
        <v>0.2039319948230067</v>
      </c>
      <c r="FW56" s="2">
        <f t="shared" si="53"/>
        <v>3.3126286961992499E-5</v>
      </c>
      <c r="FX56" s="2">
        <f t="shared" si="53"/>
        <v>5.0083067085831696E-5</v>
      </c>
      <c r="FY56" s="2">
        <f t="shared" si="53"/>
        <v>5.2517639700721673E-5</v>
      </c>
      <c r="FZ56" s="2">
        <f t="shared" si="53"/>
        <v>5.2675386414164209E-5</v>
      </c>
      <c r="GA56" s="2">
        <f t="shared" si="53"/>
        <v>4.4412615674022412E-5</v>
      </c>
      <c r="GB56" s="2">
        <f t="shared" si="53"/>
        <v>4.903354517095378E-5</v>
      </c>
      <c r="GC56" s="2">
        <f t="shared" si="53"/>
        <v>5.0176548759729635E-5</v>
      </c>
      <c r="GD56" s="2">
        <f t="shared" si="53"/>
        <v>5.5535697274143551E-5</v>
      </c>
      <c r="GE56" s="2">
        <f t="shared" si="53"/>
        <v>5.5330414014371038E-5</v>
      </c>
      <c r="GF56" s="2">
        <f t="shared" si="53"/>
        <v>4.728015241041262E-5</v>
      </c>
      <c r="GG56" s="2">
        <f t="shared" si="53"/>
        <v>4.4072215164989606E-5</v>
      </c>
      <c r="GH56" s="2">
        <f t="shared" si="53"/>
        <v>3.9054870678264007E-5</v>
      </c>
      <c r="GI56" s="2">
        <f t="shared" si="53"/>
        <v>3.5617861641795119E-5</v>
      </c>
      <c r="GJ56" s="2">
        <f t="shared" si="53"/>
        <v>3.4247848479954671E-5</v>
      </c>
      <c r="GK56" s="2">
        <f t="shared" si="53"/>
        <v>3.0422891780438084E-5</v>
      </c>
      <c r="GM56" s="86">
        <f t="shared" si="54"/>
        <v>1.022168280934867E-4</v>
      </c>
      <c r="GN56" s="86">
        <f t="shared" si="54"/>
        <v>1.4673621711303481E-4</v>
      </c>
      <c r="GO56" s="86">
        <f t="shared" si="54"/>
        <v>8.1678148574380093E-5</v>
      </c>
      <c r="GP56" s="86">
        <f t="shared" si="54"/>
        <v>1.0035545728346082E-4</v>
      </c>
      <c r="GQ56" s="86">
        <f t="shared" si="54"/>
        <v>5.0839127194125111E-5</v>
      </c>
      <c r="GR56" s="86">
        <f t="shared" si="54"/>
        <v>1.9069273832333802E-5</v>
      </c>
      <c r="GS56" s="86">
        <f t="shared" si="54"/>
        <v>6.7176158856126824E-6</v>
      </c>
      <c r="GT56" s="86">
        <f t="shared" si="54"/>
        <v>3.9825632569873468E-6</v>
      </c>
      <c r="GU56" s="86">
        <f t="shared" si="54"/>
        <v>7.0339518620173345E-6</v>
      </c>
      <c r="GV56" s="86">
        <f t="shared" si="54"/>
        <v>5.309441972167071E-6</v>
      </c>
      <c r="GW56" s="86">
        <f t="shared" si="54"/>
        <v>2.4366796016193706E-5</v>
      </c>
      <c r="GX56" s="86">
        <f t="shared" si="54"/>
        <v>2.7313357601488776E-5</v>
      </c>
      <c r="GY56" s="86">
        <f t="shared" si="54"/>
        <v>1.5453570180666715E-5</v>
      </c>
      <c r="GZ56" s="86">
        <f t="shared" si="54"/>
        <v>3.8299403001373299E-6</v>
      </c>
      <c r="HA56" s="86">
        <f t="shared" si="54"/>
        <v>3.3392497100926516E-7</v>
      </c>
      <c r="HC56" s="86">
        <f t="shared" si="58"/>
        <v>2.5648230795676224E-13</v>
      </c>
      <c r="HD56" s="86">
        <f t="shared" si="58"/>
        <v>1.1992063772400032E-13</v>
      </c>
      <c r="HE56" s="86">
        <f t="shared" si="58"/>
        <v>1.691512057154145E-15</v>
      </c>
      <c r="HF56" s="86">
        <f t="shared" si="58"/>
        <v>5.398121234945657E-15</v>
      </c>
      <c r="HG56" s="86">
        <f t="shared" si="58"/>
        <v>7.8613035913304408E-16</v>
      </c>
      <c r="HH56" s="86">
        <f t="shared" si="58"/>
        <v>4.6492200293884835E-16</v>
      </c>
      <c r="HI56" s="86">
        <f t="shared" si="58"/>
        <v>3.990761720177134E-17</v>
      </c>
      <c r="HJ56" s="86">
        <f t="shared" si="58"/>
        <v>1.3639442164264258E-17</v>
      </c>
      <c r="HK56" s="86">
        <f t="shared" si="58"/>
        <v>1.338407390270648E-16</v>
      </c>
      <c r="HL56" s="86">
        <f t="shared" si="58"/>
        <v>6.7975774125829526E-17</v>
      </c>
      <c r="HM56" s="86">
        <f t="shared" si="58"/>
        <v>2.5018012801432285E-16</v>
      </c>
      <c r="HN56" s="86">
        <f t="shared" si="58"/>
        <v>3.1633862803655955E-16</v>
      </c>
      <c r="HO56" s="86">
        <f t="shared" si="58"/>
        <v>1.0693314519763155E-16</v>
      </c>
      <c r="HP56" s="86">
        <f t="shared" si="58"/>
        <v>2.8576006462263331E-19</v>
      </c>
      <c r="HQ56" s="86">
        <f t="shared" si="58"/>
        <v>6.8516499042630756E-22</v>
      </c>
      <c r="HS56" s="86">
        <f t="shared" si="55"/>
        <v>1.3580194347998239E-89</v>
      </c>
      <c r="HT56" s="86">
        <f t="shared" si="55"/>
        <v>3.9915138323521933E-88</v>
      </c>
      <c r="HU56" s="86">
        <f t="shared" si="55"/>
        <v>3.4489521917561366E-106</v>
      </c>
      <c r="HV56" s="86">
        <f t="shared" si="55"/>
        <v>3.2644127592972751E-104</v>
      </c>
      <c r="HW56" s="86">
        <f t="shared" si="55"/>
        <v>1.2802725148928413E-109</v>
      </c>
      <c r="HX56" s="86">
        <f t="shared" si="55"/>
        <v>4.7643627505821089E-114</v>
      </c>
      <c r="HY56" s="86">
        <f t="shared" si="55"/>
        <v>4.4730009338375293E-122</v>
      </c>
      <c r="HZ56" s="86">
        <f t="shared" si="55"/>
        <v>1.7182224179986173E-123</v>
      </c>
      <c r="IA56" s="86">
        <f t="shared" si="55"/>
        <v>2.7146245685574071E-117</v>
      </c>
      <c r="IB56" s="86">
        <f t="shared" si="55"/>
        <v>1.2077128060079973E-119</v>
      </c>
      <c r="IC56" s="86">
        <f t="shared" si="55"/>
        <v>1.4662904133461884E-117</v>
      </c>
      <c r="ID56" s="86">
        <f t="shared" si="55"/>
        <v>2.1300400496875389E-115</v>
      </c>
      <c r="IE56" s="86">
        <f t="shared" si="55"/>
        <v>4.5972328624561089E-116</v>
      </c>
      <c r="IF56" s="86">
        <f t="shared" si="55"/>
        <v>5.8509650889078795E-63</v>
      </c>
      <c r="IG56" s="86">
        <f t="shared" si="55"/>
        <v>9.1670080074223602E-39</v>
      </c>
      <c r="II56" s="86">
        <f t="shared" si="56"/>
        <v>1.8800712476331735E-172</v>
      </c>
      <c r="IJ56" s="86">
        <f t="shared" si="56"/>
        <v>5.8487426829475917E-170</v>
      </c>
      <c r="IK56" s="86">
        <f t="shared" si="56"/>
        <v>2.7065073909367058E-206</v>
      </c>
      <c r="IL56" s="86">
        <f t="shared" si="56"/>
        <v>1.8033913208166337E-202</v>
      </c>
      <c r="IM56" s="86">
        <f t="shared" si="56"/>
        <v>1.8525893369564955E-212</v>
      </c>
      <c r="IN56" s="86">
        <f t="shared" si="56"/>
        <v>2.1490767242266288E-221</v>
      </c>
      <c r="IO56" s="86">
        <f t="shared" si="56"/>
        <v>2.7869676149782162E-237</v>
      </c>
      <c r="IP56" s="86">
        <f t="shared" si="56"/>
        <v>3.8201831711888049E-240</v>
      </c>
      <c r="IQ56" s="86">
        <f t="shared" si="56"/>
        <v>1.3593801002003712E-224</v>
      </c>
      <c r="IR56" s="86">
        <f t="shared" si="56"/>
        <v>4.7928324405866013E-232</v>
      </c>
      <c r="IS56" s="86">
        <f t="shared" si="56"/>
        <v>3.1045013274793201E-228</v>
      </c>
      <c r="IT56" s="86">
        <f t="shared" si="56"/>
        <v>6.5788588317127786E-223</v>
      </c>
      <c r="IU56" s="86">
        <f t="shared" si="56"/>
        <v>6.3694950001712973E-225</v>
      </c>
      <c r="IV56" s="86">
        <f t="shared" si="56"/>
        <v>2.5433412123636579E-178</v>
      </c>
      <c r="IW56" s="86">
        <f t="shared" si="56"/>
        <v>4.8223331705286791E-139</v>
      </c>
      <c r="IY56" s="86">
        <f t="shared" si="57"/>
        <v>1.0221682834996901E-4</v>
      </c>
      <c r="IZ56" s="86">
        <f t="shared" si="57"/>
        <v>1.4673621723295546E-4</v>
      </c>
      <c r="JA56" s="86">
        <f t="shared" si="57"/>
        <v>8.1678148576071611E-5</v>
      </c>
      <c r="JB56" s="86">
        <f t="shared" si="57"/>
        <v>1.0035545728885894E-4</v>
      </c>
      <c r="JC56" s="86">
        <f t="shared" si="57"/>
        <v>5.0839127194911239E-5</v>
      </c>
      <c r="JD56" s="86">
        <f t="shared" si="57"/>
        <v>1.9069273832798725E-5</v>
      </c>
      <c r="JE56" s="86">
        <f t="shared" si="57"/>
        <v>6.7176158856525904E-6</v>
      </c>
      <c r="JF56" s="86">
        <f t="shared" si="57"/>
        <v>3.9825632570009866E-6</v>
      </c>
      <c r="JG56" s="86">
        <f t="shared" si="57"/>
        <v>7.033951862151175E-6</v>
      </c>
      <c r="JH56" s="86">
        <f t="shared" si="57"/>
        <v>5.3094419722350471E-6</v>
      </c>
      <c r="JI56" s="86">
        <f t="shared" si="57"/>
        <v>2.4366796016443885E-5</v>
      </c>
      <c r="JJ56" s="86">
        <f t="shared" si="57"/>
        <v>2.7313357601805116E-5</v>
      </c>
      <c r="JK56" s="86">
        <f t="shared" si="57"/>
        <v>1.5453570180773648E-5</v>
      </c>
      <c r="JL56" s="86">
        <f t="shared" si="57"/>
        <v>3.8299403001376154E-6</v>
      </c>
      <c r="JM56" s="86">
        <f t="shared" si="57"/>
        <v>3.3392497100926585E-7</v>
      </c>
    </row>
    <row r="57" spans="2:273" x14ac:dyDescent="0.25">
      <c r="B57" s="2">
        <v>30</v>
      </c>
      <c r="C57" s="37">
        <v>98.873000000000005</v>
      </c>
      <c r="D57" s="37">
        <v>101.241</v>
      </c>
      <c r="E57" s="37">
        <v>99.344999999999999</v>
      </c>
      <c r="F57" s="37">
        <v>101.121</v>
      </c>
      <c r="G57" s="37">
        <v>99.69</v>
      </c>
      <c r="H57" s="37">
        <v>103.754</v>
      </c>
      <c r="I57" s="37">
        <v>99.14</v>
      </c>
      <c r="J57" s="37">
        <v>103.474</v>
      </c>
      <c r="K57" s="37">
        <v>106.018</v>
      </c>
      <c r="L57" s="37">
        <v>107.053</v>
      </c>
      <c r="M57" s="37">
        <v>108.57899999999999</v>
      </c>
      <c r="N57" s="37">
        <v>108.28100000000001</v>
      </c>
      <c r="O57" s="37">
        <v>107.193</v>
      </c>
      <c r="P57" s="37">
        <v>105.73699999999999</v>
      </c>
      <c r="Q57" s="37">
        <v>107.77200000000001</v>
      </c>
      <c r="S57" s="4">
        <f t="shared" si="59"/>
        <v>98.665499903735494</v>
      </c>
      <c r="T57" s="4">
        <f t="shared" si="59"/>
        <v>102.21392816830452</v>
      </c>
      <c r="U57" s="4">
        <f t="shared" si="59"/>
        <v>99.965051793212737</v>
      </c>
      <c r="V57" s="4">
        <f t="shared" si="59"/>
        <v>100.18950373421477</v>
      </c>
      <c r="W57" s="4">
        <f t="shared" si="59"/>
        <v>99.225975087116652</v>
      </c>
      <c r="X57" s="4">
        <f t="shared" si="59"/>
        <v>102.29541247356865</v>
      </c>
      <c r="Y57" s="4">
        <f t="shared" si="59"/>
        <v>102.67900547587391</v>
      </c>
      <c r="Z57" s="4">
        <f t="shared" si="59"/>
        <v>103.59023751357695</v>
      </c>
      <c r="AA57" s="4">
        <f t="shared" si="59"/>
        <v>105.04970959423783</v>
      </c>
      <c r="AB57" s="4">
        <f t="shared" si="59"/>
        <v>106.97847705428063</v>
      </c>
      <c r="AC57" s="4">
        <f t="shared" si="59"/>
        <v>107.54623671530155</v>
      </c>
      <c r="AD57" s="4">
        <f t="shared" si="59"/>
        <v>106.3070359405306</v>
      </c>
      <c r="AE57" s="4">
        <f t="shared" si="59"/>
        <v>106.72628866632982</v>
      </c>
      <c r="AF57" s="4">
        <f t="shared" si="59"/>
        <v>107.40876933520454</v>
      </c>
      <c r="AG57" s="4">
        <f t="shared" si="59"/>
        <v>104.82633730815114</v>
      </c>
      <c r="AI57" s="4">
        <f t="shared" si="60"/>
        <v>0.2075000962645106</v>
      </c>
      <c r="AJ57" s="4">
        <f t="shared" si="60"/>
        <v>-0.97292816830452011</v>
      </c>
      <c r="AK57" s="4">
        <f t="shared" si="60"/>
        <v>-0.62005179321273829</v>
      </c>
      <c r="AL57" s="4">
        <f t="shared" si="60"/>
        <v>0.93149626578522771</v>
      </c>
      <c r="AM57" s="4">
        <f t="shared" si="60"/>
        <v>0.46402491288334602</v>
      </c>
      <c r="AN57" s="4">
        <f t="shared" si="60"/>
        <v>1.4585875264313586</v>
      </c>
      <c r="AO57" s="4">
        <f t="shared" si="60"/>
        <v>-3.5390054758739069</v>
      </c>
      <c r="AP57" s="4">
        <f t="shared" si="60"/>
        <v>-0.116237513576948</v>
      </c>
      <c r="AQ57" s="4">
        <f t="shared" si="60"/>
        <v>0.96829040576217551</v>
      </c>
      <c r="AR57" s="4">
        <f t="shared" si="60"/>
        <v>7.4522945719365907E-2</v>
      </c>
      <c r="AS57" s="4">
        <f t="shared" si="60"/>
        <v>1.0327632846984471</v>
      </c>
      <c r="AT57" s="4">
        <f t="shared" si="60"/>
        <v>1.9739640594694094</v>
      </c>
      <c r="AU57" s="4">
        <f t="shared" si="60"/>
        <v>0.46671133367017603</v>
      </c>
      <c r="AV57" s="4">
        <f t="shared" si="60"/>
        <v>-1.6717693352045444</v>
      </c>
      <c r="AW57" s="4">
        <f t="shared" si="60"/>
        <v>2.9456626918488666</v>
      </c>
      <c r="AY57" s="2">
        <f t="shared" si="51"/>
        <v>98.525673177653175</v>
      </c>
      <c r="AZ57" s="2">
        <f t="shared" si="51"/>
        <v>102.01765981071158</v>
      </c>
      <c r="BA57" s="2">
        <f t="shared" si="51"/>
        <v>99.845029784316083</v>
      </c>
      <c r="BB57" s="2">
        <f t="shared" si="51"/>
        <v>100.04207049559149</v>
      </c>
      <c r="BC57" s="2">
        <f t="shared" si="51"/>
        <v>99.143681228441793</v>
      </c>
      <c r="BD57" s="2">
        <f t="shared" si="51"/>
        <v>102.25975557831265</v>
      </c>
      <c r="BE57" s="2">
        <f t="shared" si="51"/>
        <v>102.66516057301854</v>
      </c>
      <c r="BF57" s="2">
        <f t="shared" si="51"/>
        <v>103.58187748315208</v>
      </c>
      <c r="BG57" s="2">
        <f t="shared" si="51"/>
        <v>105.03558002623132</v>
      </c>
      <c r="BH57" s="2">
        <f t="shared" si="51"/>
        <v>106.96760582888102</v>
      </c>
      <c r="BI57" s="2">
        <f t="shared" si="51"/>
        <v>107.50617436633475</v>
      </c>
      <c r="BJ57" s="2">
        <f t="shared" si="51"/>
        <v>106.26211660112027</v>
      </c>
      <c r="BK57" s="2">
        <f t="shared" si="51"/>
        <v>106.69896520179543</v>
      </c>
      <c r="BL57" s="2">
        <f t="shared" si="51"/>
        <v>107.40110123866074</v>
      </c>
      <c r="BM57" s="2">
        <f t="shared" si="51"/>
        <v>104.82558480540905</v>
      </c>
      <c r="BO57" s="2">
        <f t="shared" si="10"/>
        <v>98.873000000000005</v>
      </c>
      <c r="BP57" s="2">
        <f t="shared" si="11"/>
        <v>101.241</v>
      </c>
      <c r="BQ57" s="2">
        <f t="shared" si="12"/>
        <v>99.344999999999999</v>
      </c>
      <c r="BR57" s="2">
        <f t="shared" si="13"/>
        <v>101.121</v>
      </c>
      <c r="BS57" s="2">
        <f t="shared" si="14"/>
        <v>99.69</v>
      </c>
      <c r="BT57" s="2">
        <f t="shared" si="15"/>
        <v>103.754</v>
      </c>
      <c r="BU57" s="2">
        <f t="shared" si="16"/>
        <v>99.14</v>
      </c>
      <c r="BV57" s="2">
        <f t="shared" si="17"/>
        <v>103.474</v>
      </c>
      <c r="BW57" s="2">
        <f t="shared" si="18"/>
        <v>106.018</v>
      </c>
      <c r="BX57" s="2">
        <f t="shared" si="19"/>
        <v>107.053</v>
      </c>
      <c r="BY57" s="2">
        <f t="shared" si="20"/>
        <v>108.57899999999999</v>
      </c>
      <c r="BZ57" s="2">
        <f t="shared" si="21"/>
        <v>108.28100000000001</v>
      </c>
      <c r="CA57" s="2">
        <f t="shared" si="22"/>
        <v>107.193</v>
      </c>
      <c r="CB57" s="2">
        <f t="shared" si="23"/>
        <v>105.73699999999999</v>
      </c>
      <c r="CC57" s="2">
        <f t="shared" si="24"/>
        <v>107.77200000000001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99.527435084427793</v>
      </c>
      <c r="DL57" s="2">
        <f t="shared" si="61"/>
        <v>102.61936680161946</v>
      </c>
      <c r="DM57" s="2">
        <f t="shared" si="61"/>
        <v>100.53965084427763</v>
      </c>
      <c r="DN57" s="2">
        <f t="shared" si="61"/>
        <v>101.23511990553307</v>
      </c>
      <c r="DO57" s="2">
        <f t="shared" si="61"/>
        <v>100.36383603238866</v>
      </c>
      <c r="DP57" s="2">
        <f t="shared" si="61"/>
        <v>103.49407550407552</v>
      </c>
      <c r="DQ57" s="2">
        <f t="shared" si="61"/>
        <v>103.03591428571431</v>
      </c>
      <c r="DR57" s="2">
        <f t="shared" si="61"/>
        <v>104.3790235294118</v>
      </c>
      <c r="DS57" s="2">
        <f t="shared" si="61"/>
        <v>106.08132773109246</v>
      </c>
      <c r="DT57" s="2">
        <f t="shared" si="61"/>
        <v>107.020956302521</v>
      </c>
      <c r="DU57" s="2">
        <f t="shared" si="61"/>
        <v>108.23540303461357</v>
      </c>
      <c r="DV57" s="2">
        <f t="shared" si="61"/>
        <v>107.95277721851407</v>
      </c>
      <c r="DW57" s="2">
        <f t="shared" si="61"/>
        <v>108.26991104059523</v>
      </c>
      <c r="DX57" s="2">
        <f t="shared" si="61"/>
        <v>107.53600168067226</v>
      </c>
      <c r="DY57" s="2">
        <f t="shared" si="61"/>
        <v>105.62371451612904</v>
      </c>
      <c r="EA57" s="2">
        <f t="shared" si="62"/>
        <v>95.968432124002064</v>
      </c>
      <c r="EB57" s="2">
        <f t="shared" si="62"/>
        <v>100.5802130477436</v>
      </c>
      <c r="EC57" s="2">
        <f t="shared" si="62"/>
        <v>98.12241968659788</v>
      </c>
      <c r="ED57" s="2">
        <f t="shared" si="62"/>
        <v>97.219950206335895</v>
      </c>
      <c r="EE57" s="2">
        <f t="shared" si="62"/>
        <v>95.970609632131172</v>
      </c>
      <c r="EF57" s="2">
        <f t="shared" si="62"/>
        <v>98.886650714464437</v>
      </c>
      <c r="EG57" s="2">
        <f t="shared" si="62"/>
        <v>101.55789440829116</v>
      </c>
      <c r="EH57" s="2">
        <f t="shared" si="62"/>
        <v>101.06487114093962</v>
      </c>
      <c r="EI57" s="2">
        <f t="shared" si="62"/>
        <v>101.90065560618912</v>
      </c>
      <c r="EJ57" s="2">
        <f t="shared" si="62"/>
        <v>106.80389323229934</v>
      </c>
      <c r="EK57" s="2">
        <f t="shared" si="62"/>
        <v>105.52790888393059</v>
      </c>
      <c r="EL57" s="2">
        <f t="shared" si="62"/>
        <v>101.61504741512518</v>
      </c>
      <c r="EM57" s="2">
        <f t="shared" si="62"/>
        <v>102.13547526424105</v>
      </c>
      <c r="EN57" s="2">
        <f t="shared" si="62"/>
        <v>106.97511116887318</v>
      </c>
      <c r="EO57" s="2">
        <f t="shared" si="62"/>
        <v>101.98350451347738</v>
      </c>
      <c r="EQ57" s="2">
        <f t="shared" si="63"/>
        <v>95.924917699841984</v>
      </c>
      <c r="ER57" s="2">
        <f t="shared" si="63"/>
        <v>99.644141198809223</v>
      </c>
      <c r="ES57" s="2">
        <f t="shared" si="63"/>
        <v>97.316503156561538</v>
      </c>
      <c r="ET57" s="2">
        <f t="shared" si="63"/>
        <v>96.411732505434557</v>
      </c>
      <c r="EU57" s="2">
        <f t="shared" si="63"/>
        <v>95.822391244062132</v>
      </c>
      <c r="EV57" s="2">
        <f t="shared" si="63"/>
        <v>98.449200556193389</v>
      </c>
      <c r="EW57" s="2">
        <f t="shared" si="63"/>
        <v>99.403737886964876</v>
      </c>
      <c r="EX57" s="2">
        <f t="shared" si="63"/>
        <v>100.69358621857525</v>
      </c>
      <c r="EY57" s="2">
        <f t="shared" si="63"/>
        <v>101.9267406118573</v>
      </c>
      <c r="EZ57" s="2">
        <f t="shared" si="63"/>
        <v>104.37896881784602</v>
      </c>
      <c r="FA57" s="2">
        <f t="shared" si="63"/>
        <v>104.4783259850899</v>
      </c>
      <c r="FB57" s="2">
        <f t="shared" si="63"/>
        <v>103.14934690946204</v>
      </c>
      <c r="FC57" s="2">
        <f t="shared" si="63"/>
        <v>104.63506757337593</v>
      </c>
      <c r="FD57" s="2">
        <f t="shared" si="63"/>
        <v>107.60532722164226</v>
      </c>
      <c r="FE57" s="2">
        <f t="shared" si="63"/>
        <v>106.20176073687512</v>
      </c>
      <c r="FG57" s="2">
        <f t="shared" si="64"/>
        <v>0.28147218121953876</v>
      </c>
      <c r="FH57" s="2">
        <f t="shared" si="64"/>
        <v>0.29505160443908107</v>
      </c>
      <c r="FI57" s="2">
        <f t="shared" si="64"/>
        <v>0.28734308249022072</v>
      </c>
      <c r="FJ57" s="2">
        <f t="shared" si="64"/>
        <v>0.2971238624992783</v>
      </c>
      <c r="FK57" s="2">
        <f t="shared" si="64"/>
        <v>0.27773382816022474</v>
      </c>
      <c r="FL57" s="2">
        <f t="shared" si="64"/>
        <v>0.267892903969632</v>
      </c>
      <c r="FM57" s="2">
        <f t="shared" si="64"/>
        <v>0.25076469040944427</v>
      </c>
      <c r="FN57" s="2">
        <f t="shared" si="64"/>
        <v>0.24052105758560038</v>
      </c>
      <c r="FO57" s="2">
        <f t="shared" si="64"/>
        <v>0.25013903414333388</v>
      </c>
      <c r="FP57" s="2">
        <f t="shared" si="64"/>
        <v>0.2452041338086389</v>
      </c>
      <c r="FQ57" s="2">
        <f t="shared" si="64"/>
        <v>0.26931838358081511</v>
      </c>
      <c r="FR57" s="2">
        <f t="shared" si="64"/>
        <v>0.26677160002376032</v>
      </c>
      <c r="FS57" s="2">
        <f t="shared" si="64"/>
        <v>0.25610235649051455</v>
      </c>
      <c r="FT57" s="2">
        <f t="shared" si="64"/>
        <v>0.24055337892207476</v>
      </c>
      <c r="FU57" s="2">
        <f t="shared" si="64"/>
        <v>0.21929240963427732</v>
      </c>
      <c r="FW57" s="2">
        <f t="shared" si="53"/>
        <v>3.6322135288755387E-5</v>
      </c>
      <c r="FX57" s="2">
        <f t="shared" si="53"/>
        <v>5.4914725711811374E-5</v>
      </c>
      <c r="FY57" s="2">
        <f t="shared" si="53"/>
        <v>5.7584155076936653E-5</v>
      </c>
      <c r="FZ57" s="2">
        <f t="shared" si="53"/>
        <v>5.775711915335161E-5</v>
      </c>
      <c r="GA57" s="2">
        <f t="shared" si="53"/>
        <v>4.8697256059861436E-5</v>
      </c>
      <c r="GB57" s="2">
        <f t="shared" si="53"/>
        <v>5.3763958820113821E-5</v>
      </c>
      <c r="GC57" s="2">
        <f t="shared" si="53"/>
        <v>5.5017225337511805E-5</v>
      </c>
      <c r="GD57" s="2">
        <f t="shared" si="53"/>
        <v>6.0893354903092044E-5</v>
      </c>
      <c r="GE57" s="2">
        <f t="shared" si="53"/>
        <v>6.0668268692283391E-5</v>
      </c>
      <c r="GF57" s="2">
        <f t="shared" si="53"/>
        <v>5.1841419753510041E-5</v>
      </c>
      <c r="GG57" s="2">
        <f t="shared" si="53"/>
        <v>4.8324017510041797E-5</v>
      </c>
      <c r="GH57" s="2">
        <f t="shared" si="53"/>
        <v>4.2822652798573136E-5</v>
      </c>
      <c r="GI57" s="2">
        <f t="shared" si="53"/>
        <v>3.9054074480119726E-5</v>
      </c>
      <c r="GJ57" s="2">
        <f t="shared" si="53"/>
        <v>3.7551895045216674E-5</v>
      </c>
      <c r="GK57" s="2">
        <f t="shared" si="53"/>
        <v>3.3357939590460435E-5</v>
      </c>
      <c r="GM57" s="86">
        <f t="shared" si="54"/>
        <v>1.6902618152204213E-4</v>
      </c>
      <c r="GN57" s="86">
        <f t="shared" si="54"/>
        <v>2.4015516534532891E-4</v>
      </c>
      <c r="GO57" s="86">
        <f t="shared" si="54"/>
        <v>1.4071797559173056E-4</v>
      </c>
      <c r="GP57" s="86">
        <f t="shared" si="54"/>
        <v>1.7303838716649692E-4</v>
      </c>
      <c r="GQ57" s="86">
        <f t="shared" si="54"/>
        <v>9.0277012250454872E-5</v>
      </c>
      <c r="GR57" s="86">
        <f t="shared" si="54"/>
        <v>3.6831394548207514E-5</v>
      </c>
      <c r="GS57" s="86">
        <f t="shared" si="54"/>
        <v>1.3799874104181719E-5</v>
      </c>
      <c r="GT57" s="86">
        <f t="shared" si="54"/>
        <v>8.3643516874527295E-6</v>
      </c>
      <c r="GU57" s="86">
        <f t="shared" si="54"/>
        <v>1.4350562222494009E-5</v>
      </c>
      <c r="GV57" s="86">
        <f t="shared" si="54"/>
        <v>1.0986102900839882E-5</v>
      </c>
      <c r="GW57" s="86">
        <f t="shared" si="54"/>
        <v>4.59700689655202E-5</v>
      </c>
      <c r="GX57" s="86">
        <f t="shared" si="54"/>
        <v>5.0503370302904247E-5</v>
      </c>
      <c r="GY57" s="86">
        <f t="shared" si="54"/>
        <v>2.9505426079112052E-5</v>
      </c>
      <c r="GZ57" s="86">
        <f t="shared" si="54"/>
        <v>8.077147711121003E-6</v>
      </c>
      <c r="HA57" s="86">
        <f t="shared" si="54"/>
        <v>8.3430762094607493E-7</v>
      </c>
      <c r="HC57" s="86">
        <f t="shared" si="58"/>
        <v>7.3186528580782757E-13</v>
      </c>
      <c r="HD57" s="86">
        <f t="shared" si="58"/>
        <v>3.5975418883910863E-13</v>
      </c>
      <c r="HE57" s="86">
        <f t="shared" si="58"/>
        <v>6.2291964922318959E-15</v>
      </c>
      <c r="HF57" s="86">
        <f t="shared" si="58"/>
        <v>1.9199802835810493E-14</v>
      </c>
      <c r="HG57" s="86">
        <f t="shared" si="58"/>
        <v>2.9314997585232209E-15</v>
      </c>
      <c r="HH57" s="86">
        <f t="shared" si="58"/>
        <v>1.8248236022964834E-15</v>
      </c>
      <c r="HI57" s="86">
        <f t="shared" si="58"/>
        <v>1.7340089576424751E-16</v>
      </c>
      <c r="HJ57" s="86">
        <f t="shared" si="58"/>
        <v>6.2040711729666344E-17</v>
      </c>
      <c r="HK57" s="86">
        <f t="shared" si="58"/>
        <v>5.5329915964699765E-16</v>
      </c>
      <c r="HL57" s="86">
        <f t="shared" si="58"/>
        <v>2.8507418477511385E-16</v>
      </c>
      <c r="HM57" s="86">
        <f t="shared" si="58"/>
        <v>1.000554944268871E-15</v>
      </c>
      <c r="HN57" s="86">
        <f t="shared" si="58"/>
        <v>1.2191990518185866E-15</v>
      </c>
      <c r="HO57" s="86">
        <f t="shared" si="58"/>
        <v>4.1834961898099716E-16</v>
      </c>
      <c r="HP57" s="86">
        <f t="shared" si="58"/>
        <v>1.4517397444114682E-18</v>
      </c>
      <c r="HQ57" s="86">
        <f t="shared" si="58"/>
        <v>4.4905281714894781E-21</v>
      </c>
      <c r="HS57" s="86">
        <f t="shared" si="55"/>
        <v>1.5620881549470206E-87</v>
      </c>
      <c r="HT57" s="86">
        <f t="shared" si="55"/>
        <v>5.1742139205456025E-86</v>
      </c>
      <c r="HU57" s="86">
        <f t="shared" si="55"/>
        <v>1.292613127843131E-103</v>
      </c>
      <c r="HV57" s="86">
        <f t="shared" si="55"/>
        <v>1.0963719334608294E-101</v>
      </c>
      <c r="HW57" s="86">
        <f t="shared" si="55"/>
        <v>5.2238848294056565E-107</v>
      </c>
      <c r="HX57" s="86">
        <f t="shared" si="55"/>
        <v>2.6581706116073893E-111</v>
      </c>
      <c r="HY57" s="86">
        <f t="shared" si="55"/>
        <v>3.9944458425576575E-119</v>
      </c>
      <c r="HZ57" s="86">
        <f t="shared" si="55"/>
        <v>1.7863161773677129E-120</v>
      </c>
      <c r="IA57" s="86">
        <f t="shared" si="55"/>
        <v>1.8808208424882571E-114</v>
      </c>
      <c r="IB57" s="86">
        <f t="shared" si="55"/>
        <v>8.9761671607036288E-117</v>
      </c>
      <c r="IC57" s="86">
        <f t="shared" si="55"/>
        <v>9.3016035889488007E-115</v>
      </c>
      <c r="ID57" s="86">
        <f t="shared" si="55"/>
        <v>1.0943986346101695E-112</v>
      </c>
      <c r="IE57" s="86">
        <f t="shared" si="55"/>
        <v>2.3395231460244899E-113</v>
      </c>
      <c r="IF57" s="86">
        <f t="shared" si="55"/>
        <v>1.5691221864562901E-61</v>
      </c>
      <c r="IG57" s="86">
        <f t="shared" si="55"/>
        <v>6.4601305528340444E-38</v>
      </c>
      <c r="II57" s="86">
        <f t="shared" si="56"/>
        <v>2.0116374560125221E-169</v>
      </c>
      <c r="IJ57" s="86">
        <f t="shared" si="56"/>
        <v>7.5199573699269862E-167</v>
      </c>
      <c r="IK57" s="86">
        <f t="shared" si="56"/>
        <v>1.7049490322189566E-202</v>
      </c>
      <c r="IL57" s="86">
        <f t="shared" si="56"/>
        <v>9.6706544377046392E-199</v>
      </c>
      <c r="IM57" s="86">
        <f t="shared" si="56"/>
        <v>1.3076580261216802E-208</v>
      </c>
      <c r="IN57" s="86">
        <f t="shared" si="56"/>
        <v>2.4217052457270602E-217</v>
      </c>
      <c r="IO57" s="86">
        <f t="shared" si="56"/>
        <v>6.3145709308201684E-233</v>
      </c>
      <c r="IP57" s="86">
        <f t="shared" si="56"/>
        <v>1.0857086137582661E-235</v>
      </c>
      <c r="IQ57" s="86">
        <f t="shared" si="56"/>
        <v>1.9710347982209179E-220</v>
      </c>
      <c r="IR57" s="86">
        <f t="shared" si="56"/>
        <v>8.1964587596540987E-228</v>
      </c>
      <c r="IS57" s="86">
        <f t="shared" si="56"/>
        <v>4.2256506681381529E-224</v>
      </c>
      <c r="IT57" s="86">
        <f t="shared" si="56"/>
        <v>6.4110147577604436E-219</v>
      </c>
      <c r="IU57" s="86">
        <f t="shared" si="56"/>
        <v>6.211414252817395E-221</v>
      </c>
      <c r="IV57" s="86">
        <f t="shared" si="56"/>
        <v>3.5406944621556492E-175</v>
      </c>
      <c r="IW57" s="86">
        <f t="shared" si="56"/>
        <v>1.2579511853719759E-136</v>
      </c>
      <c r="IY57" s="86">
        <f t="shared" si="57"/>
        <v>1.690261822539074E-4</v>
      </c>
      <c r="IZ57" s="86">
        <f t="shared" si="57"/>
        <v>2.401551657050831E-4</v>
      </c>
      <c r="JA57" s="86">
        <f t="shared" si="57"/>
        <v>1.4071797559795976E-4</v>
      </c>
      <c r="JB57" s="86">
        <f t="shared" si="57"/>
        <v>1.7303838718569673E-4</v>
      </c>
      <c r="JC57" s="86">
        <f t="shared" si="57"/>
        <v>9.0277012253386378E-5</v>
      </c>
      <c r="JD57" s="86">
        <f t="shared" si="57"/>
        <v>3.6831394550032335E-5</v>
      </c>
      <c r="JE57" s="86">
        <f t="shared" si="57"/>
        <v>1.379987410435512E-5</v>
      </c>
      <c r="JF57" s="86">
        <f t="shared" si="57"/>
        <v>8.3643516875147695E-6</v>
      </c>
      <c r="JG57" s="86">
        <f t="shared" si="57"/>
        <v>1.4350562223047308E-5</v>
      </c>
      <c r="JH57" s="86">
        <f t="shared" si="57"/>
        <v>1.0986102901124956E-5</v>
      </c>
      <c r="JI57" s="86">
        <f t="shared" si="57"/>
        <v>4.5970068966520756E-5</v>
      </c>
      <c r="JJ57" s="86">
        <f t="shared" si="57"/>
        <v>5.0503370304123446E-5</v>
      </c>
      <c r="JK57" s="86">
        <f t="shared" si="57"/>
        <v>2.9505426079530402E-5</v>
      </c>
      <c r="JL57" s="86">
        <f t="shared" si="57"/>
        <v>8.0771477111224548E-6</v>
      </c>
      <c r="JM57" s="86">
        <f t="shared" si="57"/>
        <v>8.3430762094607938E-7</v>
      </c>
    </row>
    <row r="58" spans="2:273" x14ac:dyDescent="0.25">
      <c r="B58" s="2">
        <v>31</v>
      </c>
      <c r="C58" s="37">
        <v>101</v>
      </c>
      <c r="D58" s="37">
        <v>102.89700000000001</v>
      </c>
      <c r="E58" s="37">
        <v>100.86199999999999</v>
      </c>
      <c r="F58" s="37">
        <v>101.224</v>
      </c>
      <c r="G58" s="37">
        <v>100.086</v>
      </c>
      <c r="H58" s="37">
        <v>103.684</v>
      </c>
      <c r="I58" s="37">
        <v>101.544</v>
      </c>
      <c r="J58" s="37">
        <v>106.386</v>
      </c>
      <c r="K58" s="37">
        <v>106</v>
      </c>
      <c r="L58" s="37">
        <v>106.175</v>
      </c>
      <c r="M58" s="37">
        <v>107.246</v>
      </c>
      <c r="N58" s="37">
        <v>106.877</v>
      </c>
      <c r="O58" s="37">
        <v>108.895</v>
      </c>
      <c r="P58" s="37">
        <v>106.825</v>
      </c>
      <c r="Q58" s="37">
        <v>104.386</v>
      </c>
      <c r="S58" s="4">
        <f t="shared" si="59"/>
        <v>98.712786869375506</v>
      </c>
      <c r="T58" s="4">
        <f t="shared" si="59"/>
        <v>102.32294162433166</v>
      </c>
      <c r="U58" s="4">
        <f t="shared" si="59"/>
        <v>100.03450810209253</v>
      </c>
      <c r="V58" s="4">
        <f t="shared" si="59"/>
        <v>100.26049908370749</v>
      </c>
      <c r="W58" s="4">
        <f t="shared" si="59"/>
        <v>99.239331176455565</v>
      </c>
      <c r="X58" s="4">
        <f t="shared" si="59"/>
        <v>102.29254782731053</v>
      </c>
      <c r="Y58" s="4">
        <f t="shared" si="59"/>
        <v>102.74789644400849</v>
      </c>
      <c r="Z58" s="4">
        <f t="shared" si="59"/>
        <v>103.5947221443457</v>
      </c>
      <c r="AA58" s="4">
        <f t="shared" si="59"/>
        <v>105.0338286034297</v>
      </c>
      <c r="AB58" s="4">
        <f t="shared" si="59"/>
        <v>107.02564834996383</v>
      </c>
      <c r="AC58" s="4">
        <f t="shared" si="59"/>
        <v>107.52712487610701</v>
      </c>
      <c r="AD58" s="4">
        <f t="shared" si="59"/>
        <v>106.24001753321812</v>
      </c>
      <c r="AE58" s="4">
        <f t="shared" si="59"/>
        <v>106.71419777952676</v>
      </c>
      <c r="AF58" s="4">
        <f t="shared" si="59"/>
        <v>107.48418563507354</v>
      </c>
      <c r="AG58" s="4">
        <f t="shared" si="59"/>
        <v>104.83221477928583</v>
      </c>
      <c r="AI58" s="4">
        <f t="shared" si="60"/>
        <v>2.2872131306244938</v>
      </c>
      <c r="AJ58" s="4">
        <f t="shared" si="60"/>
        <v>0.5740583756683435</v>
      </c>
      <c r="AK58" s="4">
        <f t="shared" si="60"/>
        <v>0.82749189790746414</v>
      </c>
      <c r="AL58" s="4">
        <f t="shared" si="60"/>
        <v>0.96350091629251722</v>
      </c>
      <c r="AM58" s="4">
        <f t="shared" si="60"/>
        <v>0.84666882354443374</v>
      </c>
      <c r="AN58" s="4">
        <f t="shared" si="60"/>
        <v>1.3914521726894691</v>
      </c>
      <c r="AO58" s="4">
        <f t="shared" si="60"/>
        <v>-1.2038964440084925</v>
      </c>
      <c r="AP58" s="4">
        <f t="shared" si="60"/>
        <v>2.7912778556543003</v>
      </c>
      <c r="AQ58" s="4">
        <f t="shared" si="60"/>
        <v>0.96617139657030293</v>
      </c>
      <c r="AR58" s="4">
        <f t="shared" si="60"/>
        <v>-0.85064834996383354</v>
      </c>
      <c r="AS58" s="4">
        <f t="shared" si="60"/>
        <v>-0.28112487610701464</v>
      </c>
      <c r="AT58" s="4">
        <f t="shared" si="60"/>
        <v>0.63698246678187331</v>
      </c>
      <c r="AU58" s="4">
        <f t="shared" si="60"/>
        <v>2.1808022204732396</v>
      </c>
      <c r="AV58" s="4">
        <f t="shared" si="60"/>
        <v>-0.65918563507354122</v>
      </c>
      <c r="AW58" s="4">
        <f t="shared" si="60"/>
        <v>-0.44621477928583886</v>
      </c>
      <c r="AY58" s="2">
        <f t="shared" si="51"/>
        <v>98.491608439273918</v>
      </c>
      <c r="AZ58" s="2">
        <f t="shared" si="51"/>
        <v>102.01584454146089</v>
      </c>
      <c r="BA58" s="2">
        <f t="shared" si="51"/>
        <v>99.837472992021105</v>
      </c>
      <c r="BB58" s="2">
        <f t="shared" si="51"/>
        <v>100.01856007836227</v>
      </c>
      <c r="BC58" s="2">
        <f t="shared" si="51"/>
        <v>99.100253811588203</v>
      </c>
      <c r="BD58" s="2">
        <f t="shared" si="51"/>
        <v>102.22732977289998</v>
      </c>
      <c r="BE58" s="2">
        <f t="shared" si="51"/>
        <v>102.72101413885484</v>
      </c>
      <c r="BF58" s="2">
        <f t="shared" si="51"/>
        <v>103.57812597362319</v>
      </c>
      <c r="BG58" s="2">
        <f t="shared" si="51"/>
        <v>105.00656656932649</v>
      </c>
      <c r="BH58" s="2">
        <f t="shared" si="51"/>
        <v>107.00438005611036</v>
      </c>
      <c r="BI58" s="2">
        <f t="shared" si="51"/>
        <v>107.45544178349208</v>
      </c>
      <c r="BJ58" s="2">
        <f t="shared" si="51"/>
        <v>106.16110133641554</v>
      </c>
      <c r="BK58" s="2">
        <f t="shared" si="51"/>
        <v>106.66467577226787</v>
      </c>
      <c r="BL58" s="2">
        <f t="shared" si="51"/>
        <v>107.4689041940095</v>
      </c>
      <c r="BM58" s="2">
        <f t="shared" si="51"/>
        <v>104.83045076662272</v>
      </c>
      <c r="BO58" s="2">
        <f t="shared" si="10"/>
        <v>101</v>
      </c>
      <c r="BP58" s="2">
        <f t="shared" si="11"/>
        <v>102.89700000000001</v>
      </c>
      <c r="BQ58" s="2">
        <f t="shared" si="12"/>
        <v>100.86199999999999</v>
      </c>
      <c r="BR58" s="2">
        <f t="shared" si="13"/>
        <v>101.224</v>
      </c>
      <c r="BS58" s="2">
        <f t="shared" si="14"/>
        <v>100.086</v>
      </c>
      <c r="BT58" s="2">
        <f t="shared" si="15"/>
        <v>103.684</v>
      </c>
      <c r="BU58" s="2">
        <f t="shared" si="16"/>
        <v>101.544</v>
      </c>
      <c r="BV58" s="2">
        <f t="shared" si="17"/>
        <v>106.386</v>
      </c>
      <c r="BW58" s="2">
        <f t="shared" si="18"/>
        <v>106</v>
      </c>
      <c r="BX58" s="2">
        <f t="shared" si="19"/>
        <v>106.175</v>
      </c>
      <c r="BY58" s="2">
        <f t="shared" si="20"/>
        <v>107.246</v>
      </c>
      <c r="BZ58" s="2">
        <f t="shared" si="21"/>
        <v>106.877</v>
      </c>
      <c r="CA58" s="2">
        <f t="shared" si="22"/>
        <v>108.895</v>
      </c>
      <c r="CB58" s="2">
        <f t="shared" si="23"/>
        <v>106.825</v>
      </c>
      <c r="CC58" s="2">
        <f t="shared" si="24"/>
        <v>104.386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99.617240806754253</v>
      </c>
      <c r="DL58" s="2">
        <f t="shared" si="61"/>
        <v>102.74274979757087</v>
      </c>
      <c r="DM58" s="2">
        <f t="shared" si="61"/>
        <v>100.65265806754218</v>
      </c>
      <c r="DN58" s="2">
        <f t="shared" si="61"/>
        <v>101.36846180836707</v>
      </c>
      <c r="DO58" s="2">
        <f t="shared" si="61"/>
        <v>100.45955040485831</v>
      </c>
      <c r="DP58" s="2">
        <f t="shared" si="61"/>
        <v>103.61595594165595</v>
      </c>
      <c r="DQ58" s="2">
        <f t="shared" si="61"/>
        <v>103.20380952380955</v>
      </c>
      <c r="DR58" s="2">
        <f t="shared" si="61"/>
        <v>104.49456791443853</v>
      </c>
      <c r="DS58" s="2">
        <f t="shared" si="61"/>
        <v>106.187206162465</v>
      </c>
      <c r="DT58" s="2">
        <f t="shared" si="61"/>
        <v>107.13814425770308</v>
      </c>
      <c r="DU58" s="2">
        <f t="shared" si="61"/>
        <v>108.29031152204837</v>
      </c>
      <c r="DV58" s="2">
        <f t="shared" si="61"/>
        <v>108.01168289747238</v>
      </c>
      <c r="DW58" s="2">
        <f t="shared" si="61"/>
        <v>108.40407812670969</v>
      </c>
      <c r="DX58" s="2">
        <f t="shared" si="61"/>
        <v>107.68299129106187</v>
      </c>
      <c r="DY58" s="2">
        <f t="shared" si="61"/>
        <v>105.72337822580646</v>
      </c>
      <c r="EA58" s="2">
        <f t="shared" si="62"/>
        <v>95.870990439093489</v>
      </c>
      <c r="EB58" s="2">
        <f t="shared" si="62"/>
        <v>100.4320868214519</v>
      </c>
      <c r="EC58" s="2">
        <f t="shared" si="62"/>
        <v>97.993742419758917</v>
      </c>
      <c r="ED58" s="2">
        <f t="shared" si="62"/>
        <v>97.106370269012373</v>
      </c>
      <c r="EE58" s="2">
        <f t="shared" si="62"/>
        <v>95.876371545229659</v>
      </c>
      <c r="EF58" s="2">
        <f t="shared" si="62"/>
        <v>98.766441128427033</v>
      </c>
      <c r="EG58" s="2">
        <f t="shared" si="62"/>
        <v>101.40591810074717</v>
      </c>
      <c r="EH58" s="2">
        <f t="shared" si="62"/>
        <v>100.93904953240182</v>
      </c>
      <c r="EI58" s="2">
        <f t="shared" si="62"/>
        <v>101.77868590085023</v>
      </c>
      <c r="EJ58" s="2">
        <f t="shared" si="62"/>
        <v>106.6293696755861</v>
      </c>
      <c r="EK58" s="2">
        <f t="shared" si="62"/>
        <v>105.38986726469651</v>
      </c>
      <c r="EL58" s="2">
        <f t="shared" si="62"/>
        <v>101.52202833330881</v>
      </c>
      <c r="EM58" s="2">
        <f t="shared" si="62"/>
        <v>102.05642667186159</v>
      </c>
      <c r="EN58" s="2">
        <f t="shared" si="62"/>
        <v>106.85238565998938</v>
      </c>
      <c r="EO58" s="2">
        <f t="shared" si="62"/>
        <v>101.93058655034166</v>
      </c>
      <c r="EQ58" s="2">
        <f t="shared" si="63"/>
        <v>95.827219741362924</v>
      </c>
      <c r="ER58" s="2">
        <f t="shared" si="63"/>
        <v>99.50975648371309</v>
      </c>
      <c r="ES58" s="2">
        <f t="shared" si="63"/>
        <v>97.199669569702237</v>
      </c>
      <c r="ET58" s="2">
        <f t="shared" si="63"/>
        <v>96.310119604454243</v>
      </c>
      <c r="EU58" s="2">
        <f t="shared" si="63"/>
        <v>95.73001864167415</v>
      </c>
      <c r="EV58" s="2">
        <f t="shared" si="63"/>
        <v>98.335789957402312</v>
      </c>
      <c r="EW58" s="2">
        <f t="shared" si="63"/>
        <v>99.283162573254316</v>
      </c>
      <c r="EX58" s="2">
        <f t="shared" si="63"/>
        <v>100.57265852457454</v>
      </c>
      <c r="EY58" s="2">
        <f t="shared" si="63"/>
        <v>101.8040974254755</v>
      </c>
      <c r="EZ58" s="2">
        <f t="shared" si="63"/>
        <v>104.24044071291098</v>
      </c>
      <c r="FA58" s="2">
        <f t="shared" si="63"/>
        <v>104.35551843288883</v>
      </c>
      <c r="FB58" s="2">
        <f t="shared" si="63"/>
        <v>103.03304714346169</v>
      </c>
      <c r="FC58" s="2">
        <f t="shared" si="63"/>
        <v>104.5202481886283</v>
      </c>
      <c r="FD58" s="2">
        <f t="shared" si="63"/>
        <v>107.47313677453745</v>
      </c>
      <c r="FE58" s="2">
        <f t="shared" si="63"/>
        <v>106.08610528642937</v>
      </c>
      <c r="FG58" s="2">
        <f t="shared" si="64"/>
        <v>0.30046860561503597</v>
      </c>
      <c r="FH58" s="2">
        <f t="shared" si="64"/>
        <v>0.3145632780828343</v>
      </c>
      <c r="FI58" s="2">
        <f t="shared" si="64"/>
        <v>0.30656667837570861</v>
      </c>
      <c r="FJ58" s="2">
        <f t="shared" si="64"/>
        <v>0.31671100719623246</v>
      </c>
      <c r="FK58" s="2">
        <f t="shared" si="64"/>
        <v>0.29658209298720001</v>
      </c>
      <c r="FL58" s="2">
        <f t="shared" si="64"/>
        <v>0.2863380843334748</v>
      </c>
      <c r="FM58" s="2">
        <f t="shared" si="64"/>
        <v>0.2684630027246202</v>
      </c>
      <c r="FN58" s="2">
        <f t="shared" si="64"/>
        <v>0.25774511033546316</v>
      </c>
      <c r="FO58" s="2">
        <f t="shared" si="64"/>
        <v>0.26780897296074185</v>
      </c>
      <c r="FP58" s="2">
        <f t="shared" si="64"/>
        <v>0.2626475714633677</v>
      </c>
      <c r="FQ58" s="2">
        <f t="shared" si="64"/>
        <v>0.28782312587082981</v>
      </c>
      <c r="FR58" s="2">
        <f t="shared" si="64"/>
        <v>0.28516964824586899</v>
      </c>
      <c r="FS58" s="2">
        <f t="shared" si="64"/>
        <v>0.27403959906079717</v>
      </c>
      <c r="FT58" s="2">
        <f t="shared" si="64"/>
        <v>0.2577789606452347</v>
      </c>
      <c r="FU58" s="2">
        <f t="shared" si="64"/>
        <v>0.23546757333872032</v>
      </c>
      <c r="FW58" s="2">
        <f t="shared" si="53"/>
        <v>3.9826289818451066E-5</v>
      </c>
      <c r="FX58" s="2">
        <f t="shared" si="53"/>
        <v>6.0212480380027381E-5</v>
      </c>
      <c r="FY58" s="2">
        <f t="shared" si="53"/>
        <v>6.3139419706855919E-5</v>
      </c>
      <c r="FZ58" s="2">
        <f t="shared" si="53"/>
        <v>6.3329068934954021E-5</v>
      </c>
      <c r="GA58" s="2">
        <f t="shared" si="53"/>
        <v>5.3395228618925928E-5</v>
      </c>
      <c r="GB58" s="2">
        <f t="shared" si="53"/>
        <v>5.8950702804365882E-5</v>
      </c>
      <c r="GC58" s="2">
        <f t="shared" si="53"/>
        <v>6.0324867792732503E-5</v>
      </c>
      <c r="GD58" s="2">
        <f t="shared" si="53"/>
        <v>6.6767843688110253E-5</v>
      </c>
      <c r="GE58" s="2">
        <f t="shared" si="53"/>
        <v>6.6521044460187426E-5</v>
      </c>
      <c r="GF58" s="2">
        <f t="shared" si="53"/>
        <v>5.6842702114266394E-5</v>
      </c>
      <c r="GG58" s="2">
        <f t="shared" si="53"/>
        <v>5.2985984517801446E-5</v>
      </c>
      <c r="GH58" s="2">
        <f t="shared" si="53"/>
        <v>4.6953911106801511E-5</v>
      </c>
      <c r="GI58" s="2">
        <f t="shared" si="53"/>
        <v>4.2821779791246957E-5</v>
      </c>
      <c r="GJ58" s="2">
        <f t="shared" si="53"/>
        <v>4.1174684967561447E-5</v>
      </c>
      <c r="GK58" s="2">
        <f t="shared" si="53"/>
        <v>3.6576135715717632E-5</v>
      </c>
      <c r="GM58" s="86">
        <f t="shared" si="54"/>
        <v>2.7545721663396842E-4</v>
      </c>
      <c r="GN58" s="86">
        <f t="shared" si="54"/>
        <v>3.873682704666292E-4</v>
      </c>
      <c r="GO58" s="86">
        <f t="shared" si="54"/>
        <v>2.3842417058435385E-4</v>
      </c>
      <c r="GP58" s="86">
        <f t="shared" si="54"/>
        <v>2.9330122966811926E-4</v>
      </c>
      <c r="GQ58" s="86">
        <f t="shared" si="54"/>
        <v>1.574948849591769E-4</v>
      </c>
      <c r="GR58" s="86">
        <f t="shared" si="54"/>
        <v>6.9644705792925324E-5</v>
      </c>
      <c r="GS58" s="86">
        <f t="shared" si="54"/>
        <v>2.7699659776828373E-5</v>
      </c>
      <c r="GT58" s="86">
        <f t="shared" si="54"/>
        <v>1.7157931484542184E-5</v>
      </c>
      <c r="GU58" s="86">
        <f t="shared" si="54"/>
        <v>2.8617582417179853E-5</v>
      </c>
      <c r="GV58" s="86">
        <f t="shared" si="54"/>
        <v>2.2211397603061672E-5</v>
      </c>
      <c r="GW58" s="86">
        <f t="shared" si="54"/>
        <v>8.499464188725825E-5</v>
      </c>
      <c r="GX58" s="86">
        <f t="shared" si="54"/>
        <v>9.1615344878627023E-5</v>
      </c>
      <c r="GY58" s="86">
        <f t="shared" si="54"/>
        <v>5.5215127599137439E-5</v>
      </c>
      <c r="GZ58" s="86">
        <f t="shared" si="54"/>
        <v>1.6634288253119982E-5</v>
      </c>
      <c r="HA58" s="86">
        <f t="shared" si="54"/>
        <v>2.0229908608099564E-6</v>
      </c>
      <c r="HC58" s="86">
        <f t="shared" si="58"/>
        <v>2.0473203895681143E-12</v>
      </c>
      <c r="HD58" s="86">
        <f t="shared" si="58"/>
        <v>1.0565668476574889E-12</v>
      </c>
      <c r="HE58" s="86">
        <f t="shared" si="58"/>
        <v>2.2348100988336599E-14</v>
      </c>
      <c r="HF58" s="86">
        <f t="shared" si="58"/>
        <v>6.6560126894322343E-14</v>
      </c>
      <c r="HG58" s="86">
        <f t="shared" si="58"/>
        <v>1.065070317325148E-14</v>
      </c>
      <c r="HH58" s="86">
        <f t="shared" si="58"/>
        <v>6.9668383983912899E-15</v>
      </c>
      <c r="HI58" s="86">
        <f t="shared" si="58"/>
        <v>7.3126956292066168E-16</v>
      </c>
      <c r="HJ58" s="86">
        <f t="shared" si="58"/>
        <v>2.7362222892084197E-16</v>
      </c>
      <c r="HK58" s="86">
        <f t="shared" si="58"/>
        <v>2.2223967889947263E-15</v>
      </c>
      <c r="HL58" s="86">
        <f t="shared" si="58"/>
        <v>1.1615402823003737E-15</v>
      </c>
      <c r="HM58" s="86">
        <f t="shared" si="58"/>
        <v>3.8912343224565325E-15</v>
      </c>
      <c r="HN58" s="86">
        <f t="shared" si="58"/>
        <v>4.5753350482219967E-15</v>
      </c>
      <c r="HO58" s="86">
        <f t="shared" si="58"/>
        <v>1.5940098254631519E-15</v>
      </c>
      <c r="HP58" s="86">
        <f t="shared" si="58"/>
        <v>7.1410469755003894E-18</v>
      </c>
      <c r="HQ58" s="86">
        <f t="shared" si="58"/>
        <v>2.8339432359673263E-20</v>
      </c>
      <c r="HS58" s="86">
        <f t="shared" si="55"/>
        <v>1.6987190946230855E-85</v>
      </c>
      <c r="HT58" s="86">
        <f t="shared" si="55"/>
        <v>6.3165145890755731E-84</v>
      </c>
      <c r="HU58" s="86">
        <f t="shared" si="55"/>
        <v>4.500006026582268E-101</v>
      </c>
      <c r="HV58" s="86">
        <f t="shared" si="55"/>
        <v>3.4249632408671258E-99</v>
      </c>
      <c r="HW58" s="86">
        <f t="shared" si="55"/>
        <v>1.9804935385026203E-104</v>
      </c>
      <c r="HX58" s="86">
        <f t="shared" si="55"/>
        <v>1.3715899163768608E-108</v>
      </c>
      <c r="HY58" s="86">
        <f t="shared" si="55"/>
        <v>3.2790218003135721E-116</v>
      </c>
      <c r="HZ58" s="86">
        <f t="shared" si="55"/>
        <v>1.702357483284301E-117</v>
      </c>
      <c r="IA58" s="86">
        <f t="shared" si="55"/>
        <v>1.201427097536667E-111</v>
      </c>
      <c r="IB58" s="86">
        <f t="shared" si="55"/>
        <v>6.1502046342277559E-114</v>
      </c>
      <c r="IC58" s="86">
        <f t="shared" si="55"/>
        <v>5.4530425452146482E-112</v>
      </c>
      <c r="ID58" s="86">
        <f t="shared" si="55"/>
        <v>5.2156262644054029E-110</v>
      </c>
      <c r="IE58" s="86">
        <f t="shared" si="55"/>
        <v>1.1050787034406443E-110</v>
      </c>
      <c r="IF58" s="86">
        <f t="shared" si="55"/>
        <v>4.0487288862929608E-60</v>
      </c>
      <c r="IG58" s="86">
        <f t="shared" si="55"/>
        <v>4.4519385219284411E-37</v>
      </c>
      <c r="II58" s="86">
        <f t="shared" si="56"/>
        <v>2.022201929563373E-166</v>
      </c>
      <c r="IJ58" s="86">
        <f t="shared" si="56"/>
        <v>9.0445821113777861E-164</v>
      </c>
      <c r="IK58" s="86">
        <f t="shared" si="56"/>
        <v>9.8949422245997607E-199</v>
      </c>
      <c r="IL58" s="86">
        <f t="shared" si="56"/>
        <v>4.7848407821524747E-195</v>
      </c>
      <c r="IM58" s="86">
        <f t="shared" si="56"/>
        <v>8.5064751604152112E-205</v>
      </c>
      <c r="IN58" s="86">
        <f t="shared" si="56"/>
        <v>2.5019695947222472E-213</v>
      </c>
      <c r="IO58" s="86">
        <f t="shared" si="56"/>
        <v>1.3029382767176072E-228</v>
      </c>
      <c r="IP58" s="86">
        <f t="shared" si="56"/>
        <v>2.8012957971116598E-231</v>
      </c>
      <c r="IQ58" s="86">
        <f t="shared" si="56"/>
        <v>2.6111956614353156E-216</v>
      </c>
      <c r="IR58" s="86">
        <f t="shared" si="56"/>
        <v>1.2805800480578235E-223</v>
      </c>
      <c r="IS58" s="86">
        <f t="shared" si="56"/>
        <v>5.2690469816632996E-220</v>
      </c>
      <c r="IT58" s="86">
        <f t="shared" si="56"/>
        <v>5.7466795493967073E-215</v>
      </c>
      <c r="IU58" s="86">
        <f t="shared" si="56"/>
        <v>5.5758923104625401E-217</v>
      </c>
      <c r="IV58" s="86">
        <f t="shared" si="56"/>
        <v>4.6190768850952194E-172</v>
      </c>
      <c r="IW58" s="86">
        <f t="shared" si="56"/>
        <v>3.123521079109629E-134</v>
      </c>
      <c r="IY58" s="86">
        <f t="shared" si="57"/>
        <v>2.7545721868128879E-4</v>
      </c>
      <c r="IZ58" s="86">
        <f t="shared" si="57"/>
        <v>3.8736827152319604E-4</v>
      </c>
      <c r="JA58" s="86">
        <f t="shared" si="57"/>
        <v>2.3842417060670194E-4</v>
      </c>
      <c r="JB58" s="86">
        <f t="shared" si="57"/>
        <v>2.933012297346794E-4</v>
      </c>
      <c r="JC58" s="86">
        <f t="shared" si="57"/>
        <v>1.5749488496982761E-4</v>
      </c>
      <c r="JD58" s="86">
        <f t="shared" si="57"/>
        <v>6.9644705799892163E-5</v>
      </c>
      <c r="JE58" s="86">
        <f t="shared" si="57"/>
        <v>2.7699659777559643E-5</v>
      </c>
      <c r="JF58" s="86">
        <f t="shared" si="57"/>
        <v>1.7157931484815806E-5</v>
      </c>
      <c r="JG58" s="86">
        <f t="shared" si="57"/>
        <v>2.8617582419402251E-5</v>
      </c>
      <c r="JH58" s="86">
        <f t="shared" si="57"/>
        <v>2.2211397604223212E-5</v>
      </c>
      <c r="JI58" s="86">
        <f t="shared" si="57"/>
        <v>8.4994641891149479E-5</v>
      </c>
      <c r="JJ58" s="86">
        <f t="shared" si="57"/>
        <v>9.1615344883202356E-5</v>
      </c>
      <c r="JK58" s="86">
        <f t="shared" si="57"/>
        <v>5.5215127600731446E-5</v>
      </c>
      <c r="JL58" s="86">
        <f t="shared" si="57"/>
        <v>1.6634288253127124E-5</v>
      </c>
      <c r="JM58" s="86">
        <f t="shared" si="57"/>
        <v>2.0229908608099848E-6</v>
      </c>
    </row>
    <row r="59" spans="2:273" x14ac:dyDescent="0.25">
      <c r="B59" s="2">
        <v>32</v>
      </c>
      <c r="C59" s="37">
        <v>100.31699999999999</v>
      </c>
      <c r="D59" s="37">
        <v>102.29300000000001</v>
      </c>
      <c r="E59" s="37">
        <v>100.759</v>
      </c>
      <c r="F59" s="37">
        <v>103.5</v>
      </c>
      <c r="G59" s="37">
        <v>101.60299999999999</v>
      </c>
      <c r="H59" s="37">
        <v>103.491</v>
      </c>
      <c r="I59" s="37">
        <v>101.193</v>
      </c>
      <c r="J59" s="37">
        <v>105.649</v>
      </c>
      <c r="K59" s="37">
        <v>105.77200000000001</v>
      </c>
      <c r="L59" s="37">
        <v>105.316</v>
      </c>
      <c r="M59" s="37">
        <v>105.526</v>
      </c>
      <c r="N59" s="37">
        <v>107.316</v>
      </c>
      <c r="O59" s="37">
        <v>109.07</v>
      </c>
      <c r="P59" s="37">
        <v>107.807</v>
      </c>
      <c r="Q59" s="37">
        <v>105.947</v>
      </c>
      <c r="S59" s="4">
        <f t="shared" si="59"/>
        <v>98.792159824862225</v>
      </c>
      <c r="T59" s="4">
        <f t="shared" si="59"/>
        <v>102.47486168350694</v>
      </c>
      <c r="U59" s="4">
        <f t="shared" si="59"/>
        <v>100.13643583687745</v>
      </c>
      <c r="V59" s="4">
        <f t="shared" si="59"/>
        <v>100.3722731560207</v>
      </c>
      <c r="W59" s="4">
        <f t="shared" si="59"/>
        <v>99.276942572657987</v>
      </c>
      <c r="X59" s="4">
        <f t="shared" si="59"/>
        <v>102.29887246785965</v>
      </c>
      <c r="Y59" s="4">
        <f t="shared" si="59"/>
        <v>102.81486328225274</v>
      </c>
      <c r="Z59" s="4">
        <f t="shared" si="59"/>
        <v>103.59522464447477</v>
      </c>
      <c r="AA59" s="4">
        <f t="shared" si="59"/>
        <v>105.01728678907251</v>
      </c>
      <c r="AB59" s="4">
        <f t="shared" si="59"/>
        <v>107.07096934692109</v>
      </c>
      <c r="AC59" s="4">
        <f t="shared" si="59"/>
        <v>107.52086762748719</v>
      </c>
      <c r="AD59" s="4">
        <f t="shared" si="59"/>
        <v>106.18546171917797</v>
      </c>
      <c r="AE59" s="4">
        <f t="shared" si="59"/>
        <v>106.70563033033589</v>
      </c>
      <c r="AF59" s="4">
        <f t="shared" si="59"/>
        <v>107.55626065581576</v>
      </c>
      <c r="AG59" s="4">
        <f t="shared" si="59"/>
        <v>104.8312054426617</v>
      </c>
      <c r="AI59" s="4">
        <f t="shared" si="60"/>
        <v>1.5248401751377685</v>
      </c>
      <c r="AJ59" s="4">
        <f t="shared" si="60"/>
        <v>-0.18186168350693777</v>
      </c>
      <c r="AK59" s="4">
        <f t="shared" si="60"/>
        <v>0.62256416312254714</v>
      </c>
      <c r="AL59" s="4">
        <f t="shared" si="60"/>
        <v>3.1277268439793033</v>
      </c>
      <c r="AM59" s="4">
        <f t="shared" si="60"/>
        <v>2.3260574273420076</v>
      </c>
      <c r="AN59" s="4">
        <f t="shared" si="60"/>
        <v>1.1921275321403471</v>
      </c>
      <c r="AO59" s="4">
        <f t="shared" si="60"/>
        <v>-1.6218632822527468</v>
      </c>
      <c r="AP59" s="4">
        <f t="shared" si="60"/>
        <v>2.0537753555252323</v>
      </c>
      <c r="AQ59" s="4">
        <f t="shared" si="60"/>
        <v>0.75471321092749122</v>
      </c>
      <c r="AR59" s="4">
        <f t="shared" si="60"/>
        <v>-1.7549693469210865</v>
      </c>
      <c r="AS59" s="4">
        <f t="shared" si="60"/>
        <v>-1.9948676274871957</v>
      </c>
      <c r="AT59" s="4">
        <f t="shared" si="60"/>
        <v>1.1305382808220372</v>
      </c>
      <c r="AU59" s="4">
        <f t="shared" si="60"/>
        <v>2.3643696696641001</v>
      </c>
      <c r="AV59" s="4">
        <f t="shared" si="60"/>
        <v>0.2507393441842396</v>
      </c>
      <c r="AW59" s="4">
        <f t="shared" si="60"/>
        <v>1.1157945573383046</v>
      </c>
      <c r="AY59" s="2">
        <f t="shared" ref="AY59:BM75" si="65">IF(OR($B59 &lt; C$230, $B59 &gt; C$233), #N/A, ((1-FG59)*DK59) + (FG59 - FW59)*EA59 + (FW59*EQ59))</f>
        <v>98.447633792897832</v>
      </c>
      <c r="AZ59" s="2">
        <f t="shared" si="65"/>
        <v>102.00168410756858</v>
      </c>
      <c r="BA59" s="2">
        <f t="shared" si="65"/>
        <v>99.818602413539111</v>
      </c>
      <c r="BB59" s="2">
        <f t="shared" si="65"/>
        <v>99.98234544950968</v>
      </c>
      <c r="BC59" s="2">
        <f t="shared" si="65"/>
        <v>99.046232821976872</v>
      </c>
      <c r="BD59" s="2">
        <f t="shared" si="65"/>
        <v>102.18220522705364</v>
      </c>
      <c r="BE59" s="2">
        <f t="shared" si="65"/>
        <v>102.7639123565487</v>
      </c>
      <c r="BF59" s="2">
        <f t="shared" si="65"/>
        <v>103.56307689568663</v>
      </c>
      <c r="BG59" s="2">
        <f t="shared" si="65"/>
        <v>104.96592300491044</v>
      </c>
      <c r="BH59" s="2">
        <f t="shared" si="65"/>
        <v>107.03035291198411</v>
      </c>
      <c r="BI59" s="2">
        <f t="shared" si="65"/>
        <v>107.39528766236414</v>
      </c>
      <c r="BJ59" s="2">
        <f t="shared" si="65"/>
        <v>106.0495666447096</v>
      </c>
      <c r="BK59" s="2">
        <f t="shared" si="65"/>
        <v>106.61773904263674</v>
      </c>
      <c r="BL59" s="2">
        <f t="shared" si="65"/>
        <v>107.52655093322316</v>
      </c>
      <c r="BM59" s="2">
        <f t="shared" si="65"/>
        <v>104.82719645604122</v>
      </c>
      <c r="BO59" s="2">
        <f t="shared" si="10"/>
        <v>100.31699999999999</v>
      </c>
      <c r="BP59" s="2">
        <f t="shared" si="11"/>
        <v>102.29300000000001</v>
      </c>
      <c r="BQ59" s="2">
        <f t="shared" si="12"/>
        <v>100.759</v>
      </c>
      <c r="BR59" s="2">
        <f t="shared" si="13"/>
        <v>103.5</v>
      </c>
      <c r="BS59" s="2">
        <f t="shared" si="14"/>
        <v>101.60299999999999</v>
      </c>
      <c r="BT59" s="2">
        <f t="shared" si="15"/>
        <v>103.491</v>
      </c>
      <c r="BU59" s="2">
        <f t="shared" si="16"/>
        <v>101.193</v>
      </c>
      <c r="BV59" s="2">
        <f t="shared" si="17"/>
        <v>105.649</v>
      </c>
      <c r="BW59" s="2">
        <f t="shared" si="18"/>
        <v>105.77200000000001</v>
      </c>
      <c r="BX59" s="2">
        <f t="shared" si="19"/>
        <v>105.316</v>
      </c>
      <c r="BY59" s="2">
        <f t="shared" si="20"/>
        <v>105.526</v>
      </c>
      <c r="BZ59" s="2">
        <f t="shared" si="21"/>
        <v>107.316</v>
      </c>
      <c r="CA59" s="2">
        <f t="shared" si="22"/>
        <v>109.07</v>
      </c>
      <c r="CB59" s="2">
        <f t="shared" si="23"/>
        <v>107.807</v>
      </c>
      <c r="CC59" s="2">
        <f t="shared" si="24"/>
        <v>105.947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99.707046529080699</v>
      </c>
      <c r="DL59" s="2">
        <f t="shared" si="61"/>
        <v>102.8661327935223</v>
      </c>
      <c r="DM59" s="2">
        <f t="shared" si="61"/>
        <v>100.76566529080671</v>
      </c>
      <c r="DN59" s="2">
        <f t="shared" si="61"/>
        <v>101.50180371120109</v>
      </c>
      <c r="DO59" s="2">
        <f t="shared" si="61"/>
        <v>100.55526477732793</v>
      </c>
      <c r="DP59" s="2">
        <f t="shared" si="61"/>
        <v>103.7378363792364</v>
      </c>
      <c r="DQ59" s="2">
        <f t="shared" si="61"/>
        <v>103.37170476190479</v>
      </c>
      <c r="DR59" s="2">
        <f t="shared" si="61"/>
        <v>104.61011229946527</v>
      </c>
      <c r="DS59" s="2">
        <f t="shared" si="61"/>
        <v>106.29308459383755</v>
      </c>
      <c r="DT59" s="2">
        <f t="shared" si="61"/>
        <v>107.25533221288515</v>
      </c>
      <c r="DU59" s="2">
        <f t="shared" si="61"/>
        <v>108.34522000948317</v>
      </c>
      <c r="DV59" s="2">
        <f t="shared" si="61"/>
        <v>108.07058857643069</v>
      </c>
      <c r="DW59" s="2">
        <f t="shared" si="61"/>
        <v>108.53824521282414</v>
      </c>
      <c r="DX59" s="2">
        <f t="shared" si="61"/>
        <v>107.82998090145148</v>
      </c>
      <c r="DY59" s="2">
        <f t="shared" si="61"/>
        <v>105.82304193548387</v>
      </c>
      <c r="EA59" s="2">
        <f t="shared" si="62"/>
        <v>95.773548754184915</v>
      </c>
      <c r="EB59" s="2">
        <f t="shared" si="62"/>
        <v>100.28396059516021</v>
      </c>
      <c r="EC59" s="2">
        <f t="shared" si="62"/>
        <v>97.865065152919968</v>
      </c>
      <c r="ED59" s="2">
        <f t="shared" si="62"/>
        <v>96.992790331688838</v>
      </c>
      <c r="EE59" s="2">
        <f t="shared" si="62"/>
        <v>95.782133458328133</v>
      </c>
      <c r="EF59" s="2">
        <f t="shared" si="62"/>
        <v>98.646231542389614</v>
      </c>
      <c r="EG59" s="2">
        <f t="shared" si="62"/>
        <v>101.25394179320318</v>
      </c>
      <c r="EH59" s="2">
        <f t="shared" si="62"/>
        <v>100.81322792386403</v>
      </c>
      <c r="EI59" s="2">
        <f t="shared" si="62"/>
        <v>101.65671619551135</v>
      </c>
      <c r="EJ59" s="2">
        <f t="shared" si="62"/>
        <v>106.45484611887287</v>
      </c>
      <c r="EK59" s="2">
        <f t="shared" si="62"/>
        <v>105.2518256454624</v>
      </c>
      <c r="EL59" s="2">
        <f t="shared" si="62"/>
        <v>101.42900925149246</v>
      </c>
      <c r="EM59" s="2">
        <f t="shared" si="62"/>
        <v>101.97737807948212</v>
      </c>
      <c r="EN59" s="2">
        <f t="shared" si="62"/>
        <v>106.72966015110558</v>
      </c>
      <c r="EO59" s="2">
        <f t="shared" si="62"/>
        <v>101.87766858720593</v>
      </c>
      <c r="EQ59" s="2">
        <f t="shared" si="63"/>
        <v>95.729521782883864</v>
      </c>
      <c r="ER59" s="2">
        <f t="shared" si="63"/>
        <v>99.375371768616944</v>
      </c>
      <c r="ES59" s="2">
        <f t="shared" si="63"/>
        <v>97.082835982842937</v>
      </c>
      <c r="ET59" s="2">
        <f t="shared" si="63"/>
        <v>96.20850670347393</v>
      </c>
      <c r="EU59" s="2">
        <f t="shared" si="63"/>
        <v>95.637646039286167</v>
      </c>
      <c r="EV59" s="2">
        <f t="shared" si="63"/>
        <v>98.222379358611235</v>
      </c>
      <c r="EW59" s="2">
        <f t="shared" si="63"/>
        <v>99.162587259543756</v>
      </c>
      <c r="EX59" s="2">
        <f t="shared" si="63"/>
        <v>100.45173083057382</v>
      </c>
      <c r="EY59" s="2">
        <f t="shared" si="63"/>
        <v>101.68145423909372</v>
      </c>
      <c r="EZ59" s="2">
        <f t="shared" si="63"/>
        <v>104.10191260797596</v>
      </c>
      <c r="FA59" s="2">
        <f t="shared" si="63"/>
        <v>104.23271088068775</v>
      </c>
      <c r="FB59" s="2">
        <f t="shared" si="63"/>
        <v>102.91674737746133</v>
      </c>
      <c r="FC59" s="2">
        <f t="shared" si="63"/>
        <v>104.40542880388065</v>
      </c>
      <c r="FD59" s="2">
        <f t="shared" si="63"/>
        <v>107.34094632743263</v>
      </c>
      <c r="FE59" s="2">
        <f t="shared" si="63"/>
        <v>105.97044983598363</v>
      </c>
      <c r="FG59" s="2">
        <f t="shared" si="64"/>
        <v>0.32017580424965203</v>
      </c>
      <c r="FH59" s="2">
        <f t="shared" si="64"/>
        <v>0.33475253908206104</v>
      </c>
      <c r="FI59" s="2">
        <f t="shared" si="64"/>
        <v>0.32648716750805845</v>
      </c>
      <c r="FJ59" s="2">
        <f t="shared" si="64"/>
        <v>0.336970346795053</v>
      </c>
      <c r="FK59" s="2">
        <f t="shared" si="64"/>
        <v>0.31614958719566699</v>
      </c>
      <c r="FL59" s="2">
        <f t="shared" si="64"/>
        <v>0.30552326921673917</v>
      </c>
      <c r="FM59" s="2">
        <f t="shared" si="64"/>
        <v>0.28693205174543535</v>
      </c>
      <c r="FN59" s="2">
        <f t="shared" si="64"/>
        <v>0.27575475978705882</v>
      </c>
      <c r="FO59" s="2">
        <f t="shared" si="64"/>
        <v>0.28625063395732908</v>
      </c>
      <c r="FP59" s="2">
        <f t="shared" si="64"/>
        <v>0.28087015203585325</v>
      </c>
      <c r="FQ59" s="2">
        <f t="shared" si="64"/>
        <v>0.30706499952407718</v>
      </c>
      <c r="FR59" s="2">
        <f t="shared" si="64"/>
        <v>0.30430992797228607</v>
      </c>
      <c r="FS59" s="2">
        <f t="shared" si="64"/>
        <v>0.29273876993798237</v>
      </c>
      <c r="FT59" s="2">
        <f t="shared" si="64"/>
        <v>0.2757900965227687</v>
      </c>
      <c r="FU59" s="2">
        <f t="shared" si="64"/>
        <v>0.2524500298622952</v>
      </c>
      <c r="FW59" s="2">
        <f t="shared" ref="FW59:GK75" si="67">POWER(10,($B59-C$232)/C$229)/(1+POWER(10,($B59-C$232)/C$229))</f>
        <v>4.3668490628773668E-5</v>
      </c>
      <c r="FX59" s="2">
        <f t="shared" si="67"/>
        <v>6.602128834209278E-5</v>
      </c>
      <c r="FY59" s="2">
        <f t="shared" si="67"/>
        <v>6.923057530229853E-5</v>
      </c>
      <c r="FZ59" s="2">
        <f t="shared" si="67"/>
        <v>6.9438519008600781E-5</v>
      </c>
      <c r="GA59" s="2">
        <f t="shared" si="67"/>
        <v>5.8546402358384964E-5</v>
      </c>
      <c r="GB59" s="2">
        <f t="shared" si="67"/>
        <v>6.4637792647607555E-5</v>
      </c>
      <c r="GC59" s="2">
        <f t="shared" si="67"/>
        <v>6.6144517256583928E-5</v>
      </c>
      <c r="GD59" s="2">
        <f t="shared" si="67"/>
        <v>7.3209013221319381E-5</v>
      </c>
      <c r="GE59" s="2">
        <f t="shared" si="67"/>
        <v>7.2938406728944699E-5</v>
      </c>
      <c r="GF59" s="2">
        <f t="shared" si="67"/>
        <v>6.2326441674877918E-5</v>
      </c>
      <c r="GG59" s="2">
        <f t="shared" si="67"/>
        <v>5.8097679730063613E-5</v>
      </c>
      <c r="GH59" s="2">
        <f t="shared" si="67"/>
        <v>5.1483706529587902E-5</v>
      </c>
      <c r="GI59" s="2">
        <f t="shared" si="67"/>
        <v>4.695295388121276E-5</v>
      </c>
      <c r="GJ59" s="2">
        <f t="shared" si="67"/>
        <v>4.5146964955513407E-5</v>
      </c>
      <c r="GK59" s="2">
        <f t="shared" si="67"/>
        <v>4.0104793789678276E-5</v>
      </c>
      <c r="GM59" s="86">
        <f t="shared" ref="GM59:HA75" si="68" xml:space="preserve"> _xlfn.NORM.DIST($B59, C$7, ABS(C$11), TRUE) * _xlfn.NORM.DIST(($B59 - C$7)*C$15, 0, ABS(C$11), TRUE) * 2</f>
        <v>4.4242567705258043E-4</v>
      </c>
      <c r="GN59" s="86">
        <f t="shared" si="68"/>
        <v>6.158173952775371E-4</v>
      </c>
      <c r="GO59" s="86">
        <f t="shared" si="68"/>
        <v>3.9730933943585815E-4</v>
      </c>
      <c r="GP59" s="86">
        <f t="shared" si="68"/>
        <v>4.8873960497356243E-4</v>
      </c>
      <c r="GQ59" s="86">
        <f t="shared" si="68"/>
        <v>2.6995246355513623E-4</v>
      </c>
      <c r="GR59" s="86">
        <f t="shared" si="68"/>
        <v>1.2893445092498922E-4</v>
      </c>
      <c r="GS59" s="86">
        <f t="shared" si="68"/>
        <v>5.4329838099982956E-5</v>
      </c>
      <c r="GT59" s="86">
        <f t="shared" si="68"/>
        <v>3.4378358806426812E-5</v>
      </c>
      <c r="GU59" s="86">
        <f t="shared" si="68"/>
        <v>5.5784854669696763E-5</v>
      </c>
      <c r="GV59" s="86">
        <f t="shared" si="68"/>
        <v>4.3880362091841272E-5</v>
      </c>
      <c r="GW59" s="86">
        <f t="shared" si="68"/>
        <v>1.5401797750104511E-4</v>
      </c>
      <c r="GX59" s="86">
        <f t="shared" si="68"/>
        <v>1.6305753157568953E-4</v>
      </c>
      <c r="GY59" s="86">
        <f t="shared" si="68"/>
        <v>1.0127907474513745E-4</v>
      </c>
      <c r="GZ59" s="86">
        <f t="shared" si="68"/>
        <v>3.3454560320455495E-5</v>
      </c>
      <c r="HA59" s="86">
        <f t="shared" si="68"/>
        <v>4.7607979332776466E-6</v>
      </c>
      <c r="HC59" s="86">
        <f t="shared" si="58"/>
        <v>5.6147061832122611E-12</v>
      </c>
      <c r="HD59" s="86">
        <f t="shared" ref="HD59:HQ77" si="69" xml:space="preserve"> _xlfn.NORM.DIST($B59, D$8, ABS(D$12), TRUE) * _xlfn.NORM.DIST(($B59 - D$8)*D$16, 0, ABS(D$12), TRUE) * 2</f>
        <v>3.0378988188520939E-12</v>
      </c>
      <c r="HE59" s="86">
        <f t="shared" si="69"/>
        <v>7.8110188607515893E-14</v>
      </c>
      <c r="HF59" s="86">
        <f t="shared" si="69"/>
        <v>2.2490634502555843E-13</v>
      </c>
      <c r="HG59" s="86">
        <f t="shared" si="69"/>
        <v>3.7702172055008186E-14</v>
      </c>
      <c r="HH59" s="86">
        <f t="shared" si="69"/>
        <v>2.587210019121636E-14</v>
      </c>
      <c r="HI59" s="86">
        <f t="shared" si="69"/>
        <v>2.9932393256384526E-15</v>
      </c>
      <c r="HJ59" s="86">
        <f t="shared" si="69"/>
        <v>1.1701125925945498E-15</v>
      </c>
      <c r="HK59" s="86">
        <f t="shared" si="69"/>
        <v>8.6732168886763E-15</v>
      </c>
      <c r="HL59" s="86">
        <f t="shared" si="69"/>
        <v>4.5982253331037052E-15</v>
      </c>
      <c r="HM59" s="86">
        <f t="shared" si="69"/>
        <v>1.4716315850737647E-14</v>
      </c>
      <c r="HN59" s="86">
        <f t="shared" si="69"/>
        <v>1.6718742858461746E-14</v>
      </c>
      <c r="HO59" s="86">
        <f t="shared" si="69"/>
        <v>5.9152534379862884E-15</v>
      </c>
      <c r="HP59" s="86">
        <f t="shared" si="69"/>
        <v>3.4011644168810596E-17</v>
      </c>
      <c r="HQ59" s="86">
        <f t="shared" si="69"/>
        <v>1.7221991276088348E-19</v>
      </c>
      <c r="HS59" s="86">
        <f t="shared" ref="HS59:IG75" si="70" xml:space="preserve"> _xlfn.NORM.DIST($B59, C$9, ABS(C$13), TRUE) * _xlfn.NORM.DIST(($B59 - C$9)*C$17, 0, ABS(C$13), TRUE) * 2</f>
        <v>1.7464475293189791E-83</v>
      </c>
      <c r="HT59" s="86">
        <f t="shared" si="70"/>
        <v>7.2617062719513646E-82</v>
      </c>
      <c r="HU59" s="86">
        <f t="shared" si="70"/>
        <v>1.4551993466653628E-98</v>
      </c>
      <c r="HV59" s="86">
        <f t="shared" si="70"/>
        <v>9.9517808030970444E-97</v>
      </c>
      <c r="HW59" s="86">
        <f t="shared" si="70"/>
        <v>6.9765957163120402E-102</v>
      </c>
      <c r="HX59" s="86">
        <f t="shared" si="70"/>
        <v>6.5453186696461529E-106</v>
      </c>
      <c r="HY59" s="86">
        <f t="shared" si="70"/>
        <v>2.4743662694056827E-113</v>
      </c>
      <c r="HZ59" s="86">
        <f t="shared" si="70"/>
        <v>1.4871625243732226E-114</v>
      </c>
      <c r="IA59" s="86">
        <f t="shared" si="70"/>
        <v>7.0755705722044461E-109</v>
      </c>
      <c r="IB59" s="86">
        <f t="shared" si="70"/>
        <v>3.8847335429941625E-111</v>
      </c>
      <c r="IC59" s="86">
        <f t="shared" si="70"/>
        <v>2.9543694251093137E-109</v>
      </c>
      <c r="ID59" s="86">
        <f t="shared" si="70"/>
        <v>2.3055900502882532E-107</v>
      </c>
      <c r="IE59" s="86">
        <f t="shared" si="70"/>
        <v>4.8450204477826912E-108</v>
      </c>
      <c r="IF59" s="86">
        <f t="shared" si="70"/>
        <v>1.0051126313390461E-58</v>
      </c>
      <c r="IG59" s="86">
        <f t="shared" si="70"/>
        <v>3.0002158677948514E-36</v>
      </c>
      <c r="II59" s="86">
        <f t="shared" ref="II59:IW75" si="71" xml:space="preserve"> _xlfn.NORM.DIST($B59, C$10, ABS(C$14), TRUE) * _xlfn.NORM.DIST(($B59 - C$10)*C$18, 0, ABS(C$14), TRUE) * 2</f>
        <v>1.9098504559536882E-163</v>
      </c>
      <c r="IJ59" s="86">
        <f t="shared" si="71"/>
        <v>1.017612924887193E-160</v>
      </c>
      <c r="IK59" s="86">
        <f t="shared" si="71"/>
        <v>5.2907292082386881E-195</v>
      </c>
      <c r="IL59" s="86">
        <f t="shared" si="71"/>
        <v>2.1843668871006396E-191</v>
      </c>
      <c r="IM59" s="86">
        <f t="shared" si="71"/>
        <v>5.0997186561948199E-201</v>
      </c>
      <c r="IN59" s="86">
        <f t="shared" si="71"/>
        <v>2.369926469404018E-209</v>
      </c>
      <c r="IO59" s="86">
        <f t="shared" si="71"/>
        <v>2.4483451051817988E-224</v>
      </c>
      <c r="IP59" s="86">
        <f t="shared" si="71"/>
        <v>6.5617849081238383E-227</v>
      </c>
      <c r="IQ59" s="86">
        <f t="shared" si="71"/>
        <v>3.1606544846647613E-212</v>
      </c>
      <c r="IR59" s="86">
        <f t="shared" si="71"/>
        <v>1.8278239909218016E-219</v>
      </c>
      <c r="IS59" s="86">
        <f t="shared" si="71"/>
        <v>6.0187732472181864E-216</v>
      </c>
      <c r="IT59" s="86">
        <f t="shared" si="71"/>
        <v>4.738292283404111E-211</v>
      </c>
      <c r="IU59" s="86">
        <f t="shared" si="71"/>
        <v>4.6076268536019708E-213</v>
      </c>
      <c r="IV59" s="86">
        <f t="shared" si="71"/>
        <v>5.6468400675287317E-169</v>
      </c>
      <c r="IW59" s="86">
        <f t="shared" si="71"/>
        <v>7.3824376101012301E-132</v>
      </c>
      <c r="IY59" s="86">
        <f t="shared" ref="IY59:JM75" si="72">GM59+HC59+HS59+II59</f>
        <v>4.4242568266728661E-4</v>
      </c>
      <c r="IZ59" s="86">
        <f t="shared" si="72"/>
        <v>6.1581739831543592E-4</v>
      </c>
      <c r="JA59" s="86">
        <f t="shared" si="72"/>
        <v>3.9730933951396836E-4</v>
      </c>
      <c r="JB59" s="86">
        <f t="shared" si="72"/>
        <v>4.8873960519846878E-4</v>
      </c>
      <c r="JC59" s="86">
        <f t="shared" si="72"/>
        <v>2.6995246359283839E-4</v>
      </c>
      <c r="JD59" s="86">
        <f t="shared" si="72"/>
        <v>1.2893445095086132E-4</v>
      </c>
      <c r="JE59" s="86">
        <f t="shared" si="72"/>
        <v>5.4329838102976194E-5</v>
      </c>
      <c r="JF59" s="86">
        <f t="shared" si="72"/>
        <v>3.4378358807596924E-5</v>
      </c>
      <c r="JG59" s="86">
        <f t="shared" si="72"/>
        <v>5.5784854678369981E-5</v>
      </c>
      <c r="JH59" s="86">
        <f t="shared" si="72"/>
        <v>4.3880362096439496E-5</v>
      </c>
      <c r="JI59" s="86">
        <f t="shared" si="72"/>
        <v>1.5401797751576142E-4</v>
      </c>
      <c r="JJ59" s="86">
        <f t="shared" si="72"/>
        <v>1.6305753159240828E-4</v>
      </c>
      <c r="JK59" s="86">
        <f t="shared" si="72"/>
        <v>1.0127907475105271E-4</v>
      </c>
      <c r="JL59" s="86">
        <f t="shared" si="72"/>
        <v>3.3454560320489505E-5</v>
      </c>
      <c r="JM59" s="86">
        <f t="shared" si="72"/>
        <v>4.7607979332778186E-6</v>
      </c>
    </row>
    <row r="60" spans="2:273" x14ac:dyDescent="0.25">
      <c r="B60" s="2">
        <v>33</v>
      </c>
      <c r="C60" s="37">
        <v>99.683000000000007</v>
      </c>
      <c r="D60" s="37">
        <v>103.81</v>
      </c>
      <c r="E60" s="37">
        <v>100.63800000000001</v>
      </c>
      <c r="F60" s="37">
        <v>103.86199999999999</v>
      </c>
      <c r="G60" s="37">
        <v>102.431</v>
      </c>
      <c r="H60" s="37">
        <v>104.456</v>
      </c>
      <c r="I60" s="37">
        <v>104.193</v>
      </c>
      <c r="J60" s="37">
        <v>105.86</v>
      </c>
      <c r="K60" s="37">
        <v>106.22799999999999</v>
      </c>
      <c r="L60" s="37">
        <v>107</v>
      </c>
      <c r="M60" s="37">
        <v>108.07</v>
      </c>
      <c r="N60" s="37">
        <v>108</v>
      </c>
      <c r="O60" s="37">
        <v>108.842</v>
      </c>
      <c r="P60" s="37">
        <v>107.807</v>
      </c>
      <c r="Q60" s="37">
        <v>107.14</v>
      </c>
      <c r="S60" s="4">
        <f t="shared" si="59"/>
        <v>98.922024859079499</v>
      </c>
      <c r="T60" s="4">
        <f t="shared" si="59"/>
        <v>102.69273306717261</v>
      </c>
      <c r="U60" s="4">
        <f t="shared" si="59"/>
        <v>100.29183669587746</v>
      </c>
      <c r="V60" s="4">
        <f t="shared" si="59"/>
        <v>100.55039582297877</v>
      </c>
      <c r="W60" s="4">
        <f t="shared" si="59"/>
        <v>99.357095628348262</v>
      </c>
      <c r="X60" s="4">
        <f t="shared" si="59"/>
        <v>102.32818206043025</v>
      </c>
      <c r="Y60" s="4">
        <f t="shared" si="59"/>
        <v>102.88745742953157</v>
      </c>
      <c r="Z60" s="4">
        <f t="shared" si="59"/>
        <v>103.59703102492809</v>
      </c>
      <c r="AA60" s="4">
        <f t="shared" si="59"/>
        <v>105.0077738439349</v>
      </c>
      <c r="AB60" s="4">
        <f t="shared" si="59"/>
        <v>107.12058983271557</v>
      </c>
      <c r="AC60" s="4">
        <f t="shared" si="59"/>
        <v>107.54082214790097</v>
      </c>
      <c r="AD60" s="4">
        <f t="shared" si="59"/>
        <v>106.15682177735415</v>
      </c>
      <c r="AE60" s="4">
        <f t="shared" si="59"/>
        <v>106.71065143193081</v>
      </c>
      <c r="AF60" s="4">
        <f t="shared" si="59"/>
        <v>107.62979174543513</v>
      </c>
      <c r="AG60" s="4">
        <f t="shared" si="59"/>
        <v>104.82434844192109</v>
      </c>
      <c r="AI60" s="4">
        <f t="shared" si="60"/>
        <v>0.76097514092050744</v>
      </c>
      <c r="AJ60" s="4">
        <f t="shared" si="60"/>
        <v>1.1172669328273912</v>
      </c>
      <c r="AK60" s="4">
        <f t="shared" si="60"/>
        <v>0.34616330412254115</v>
      </c>
      <c r="AL60" s="4">
        <f t="shared" si="60"/>
        <v>3.3116041770212234</v>
      </c>
      <c r="AM60" s="4">
        <f t="shared" si="60"/>
        <v>3.0739043716517358</v>
      </c>
      <c r="AN60" s="4">
        <f t="shared" si="60"/>
        <v>2.1278179395697521</v>
      </c>
      <c r="AO60" s="4">
        <f t="shared" si="60"/>
        <v>1.3055425704684325</v>
      </c>
      <c r="AP60" s="4">
        <f t="shared" si="60"/>
        <v>2.2629689750719137</v>
      </c>
      <c r="AQ60" s="4">
        <f t="shared" si="60"/>
        <v>1.2202261560650953</v>
      </c>
      <c r="AR60" s="4">
        <f t="shared" si="60"/>
        <v>-0.12058983271556656</v>
      </c>
      <c r="AS60" s="4">
        <f t="shared" si="60"/>
        <v>0.5291778520990249</v>
      </c>
      <c r="AT60" s="4">
        <f t="shared" si="60"/>
        <v>1.8431782226458466</v>
      </c>
      <c r="AU60" s="4">
        <f t="shared" si="60"/>
        <v>2.1313485680691855</v>
      </c>
      <c r="AV60" s="4">
        <f t="shared" si="60"/>
        <v>0.17720825456487432</v>
      </c>
      <c r="AW60" s="4">
        <f t="shared" si="60"/>
        <v>2.3156515580789119</v>
      </c>
      <c r="AY60" s="2">
        <f t="shared" si="65"/>
        <v>98.393545532020667</v>
      </c>
      <c r="AZ60" s="2">
        <f t="shared" si="65"/>
        <v>101.97478061907022</v>
      </c>
      <c r="BA60" s="2">
        <f t="shared" si="65"/>
        <v>99.788070843007304</v>
      </c>
      <c r="BB60" s="2">
        <f t="shared" si="65"/>
        <v>99.933189993810075</v>
      </c>
      <c r="BC60" s="2">
        <f t="shared" si="65"/>
        <v>98.981434796525988</v>
      </c>
      <c r="BD60" s="2">
        <f t="shared" si="65"/>
        <v>102.12406148233542</v>
      </c>
      <c r="BE60" s="2">
        <f t="shared" si="65"/>
        <v>102.79319326351323</v>
      </c>
      <c r="BF60" s="2">
        <f t="shared" si="65"/>
        <v>103.53626849125439</v>
      </c>
      <c r="BG60" s="2">
        <f t="shared" si="65"/>
        <v>104.91327529258703</v>
      </c>
      <c r="BH60" s="2">
        <f t="shared" si="65"/>
        <v>107.04487413180047</v>
      </c>
      <c r="BI60" s="2">
        <f t="shared" si="65"/>
        <v>107.32542136244254</v>
      </c>
      <c r="BJ60" s="2">
        <f t="shared" si="65"/>
        <v>105.9274467849601</v>
      </c>
      <c r="BK60" s="2">
        <f t="shared" si="65"/>
        <v>106.55790237785506</v>
      </c>
      <c r="BL60" s="2">
        <f t="shared" si="65"/>
        <v>107.57344219834212</v>
      </c>
      <c r="BM60" s="2">
        <f t="shared" si="65"/>
        <v>104.81551547076867</v>
      </c>
      <c r="BO60" s="2">
        <f t="shared" si="10"/>
        <v>99.683000000000007</v>
      </c>
      <c r="BP60" s="2">
        <f t="shared" si="11"/>
        <v>103.81</v>
      </c>
      <c r="BQ60" s="2">
        <f t="shared" si="12"/>
        <v>100.63800000000001</v>
      </c>
      <c r="BR60" s="2">
        <f t="shared" si="13"/>
        <v>103.86199999999999</v>
      </c>
      <c r="BS60" s="2">
        <f t="shared" si="14"/>
        <v>102.431</v>
      </c>
      <c r="BT60" s="2">
        <f t="shared" si="15"/>
        <v>104.456</v>
      </c>
      <c r="BU60" s="2">
        <f t="shared" si="16"/>
        <v>104.193</v>
      </c>
      <c r="BV60" s="2">
        <f t="shared" si="17"/>
        <v>105.86</v>
      </c>
      <c r="BW60" s="2">
        <f t="shared" si="18"/>
        <v>106.22799999999999</v>
      </c>
      <c r="BX60" s="2">
        <f t="shared" si="19"/>
        <v>107</v>
      </c>
      <c r="BY60" s="2">
        <f t="shared" si="20"/>
        <v>108.07</v>
      </c>
      <c r="BZ60" s="2">
        <f t="shared" si="21"/>
        <v>108</v>
      </c>
      <c r="CA60" s="2">
        <f t="shared" si="22"/>
        <v>108.842</v>
      </c>
      <c r="CB60" s="2">
        <f t="shared" si="23"/>
        <v>107.807</v>
      </c>
      <c r="CC60" s="2">
        <f t="shared" si="24"/>
        <v>107.14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99.796852251407159</v>
      </c>
      <c r="DL60" s="2">
        <f t="shared" si="61"/>
        <v>102.98951578947371</v>
      </c>
      <c r="DM60" s="2">
        <f t="shared" si="61"/>
        <v>100.87867251407125</v>
      </c>
      <c r="DN60" s="2">
        <f t="shared" si="61"/>
        <v>101.6351456140351</v>
      </c>
      <c r="DO60" s="2">
        <f t="shared" si="61"/>
        <v>100.65097914979758</v>
      </c>
      <c r="DP60" s="2">
        <f t="shared" si="61"/>
        <v>103.85971681681683</v>
      </c>
      <c r="DQ60" s="2">
        <f t="shared" si="61"/>
        <v>103.53960000000002</v>
      </c>
      <c r="DR60" s="2">
        <f t="shared" si="61"/>
        <v>104.72565668449201</v>
      </c>
      <c r="DS60" s="2">
        <f t="shared" si="61"/>
        <v>106.39896302521009</v>
      </c>
      <c r="DT60" s="2">
        <f t="shared" si="61"/>
        <v>107.37252016806723</v>
      </c>
      <c r="DU60" s="2">
        <f t="shared" si="61"/>
        <v>108.40012849691799</v>
      </c>
      <c r="DV60" s="2">
        <f t="shared" si="61"/>
        <v>108.12949425538901</v>
      </c>
      <c r="DW60" s="2">
        <f t="shared" si="61"/>
        <v>108.6724122989386</v>
      </c>
      <c r="DX60" s="2">
        <f t="shared" si="61"/>
        <v>107.97697051184109</v>
      </c>
      <c r="DY60" s="2">
        <f t="shared" si="61"/>
        <v>105.9227056451613</v>
      </c>
      <c r="EA60" s="2">
        <f t="shared" si="62"/>
        <v>95.676107069276341</v>
      </c>
      <c r="EB60" s="2">
        <f t="shared" si="62"/>
        <v>100.13583436886852</v>
      </c>
      <c r="EC60" s="2">
        <f t="shared" si="62"/>
        <v>97.736387886081019</v>
      </c>
      <c r="ED60" s="2">
        <f t="shared" si="62"/>
        <v>96.879210394365316</v>
      </c>
      <c r="EE60" s="2">
        <f t="shared" si="62"/>
        <v>95.687895371426606</v>
      </c>
      <c r="EF60" s="2">
        <f t="shared" si="62"/>
        <v>98.52602195635221</v>
      </c>
      <c r="EG60" s="2">
        <f t="shared" si="62"/>
        <v>101.10196548565919</v>
      </c>
      <c r="EH60" s="2">
        <f t="shared" si="62"/>
        <v>100.68740631532623</v>
      </c>
      <c r="EI60" s="2">
        <f t="shared" si="62"/>
        <v>101.53474649017247</v>
      </c>
      <c r="EJ60" s="2">
        <f t="shared" si="62"/>
        <v>106.28032256215963</v>
      </c>
      <c r="EK60" s="2">
        <f t="shared" si="62"/>
        <v>105.1137840262283</v>
      </c>
      <c r="EL60" s="2">
        <f t="shared" si="62"/>
        <v>101.33599016967611</v>
      </c>
      <c r="EM60" s="2">
        <f t="shared" si="62"/>
        <v>101.89832948710264</v>
      </c>
      <c r="EN60" s="2">
        <f t="shared" si="62"/>
        <v>106.60693464222177</v>
      </c>
      <c r="EO60" s="2">
        <f t="shared" si="62"/>
        <v>101.82475062407019</v>
      </c>
      <c r="EQ60" s="2">
        <f t="shared" si="63"/>
        <v>95.631823824404805</v>
      </c>
      <c r="ER60" s="2">
        <f t="shared" si="63"/>
        <v>99.240987053520811</v>
      </c>
      <c r="ES60" s="2">
        <f t="shared" si="63"/>
        <v>96.966002395983622</v>
      </c>
      <c r="ET60" s="2">
        <f t="shared" si="63"/>
        <v>96.10689380249363</v>
      </c>
      <c r="EU60" s="2">
        <f t="shared" si="63"/>
        <v>95.545273436898185</v>
      </c>
      <c r="EV60" s="2">
        <f t="shared" si="63"/>
        <v>98.108968759820158</v>
      </c>
      <c r="EW60" s="2">
        <f t="shared" si="63"/>
        <v>99.042011945833195</v>
      </c>
      <c r="EX60" s="2">
        <f t="shared" si="63"/>
        <v>100.33080313657311</v>
      </c>
      <c r="EY60" s="2">
        <f t="shared" si="63"/>
        <v>101.55881105271195</v>
      </c>
      <c r="EZ60" s="2">
        <f t="shared" si="63"/>
        <v>103.96338450304093</v>
      </c>
      <c r="FA60" s="2">
        <f t="shared" si="63"/>
        <v>104.10990332848667</v>
      </c>
      <c r="FB60" s="2">
        <f t="shared" si="63"/>
        <v>102.800447611461</v>
      </c>
      <c r="FC60" s="2">
        <f t="shared" si="63"/>
        <v>104.29060941913302</v>
      </c>
      <c r="FD60" s="2">
        <f t="shared" si="63"/>
        <v>107.20875588032783</v>
      </c>
      <c r="FE60" s="2">
        <f t="shared" si="63"/>
        <v>105.85479438553789</v>
      </c>
      <c r="FG60" s="2">
        <f t="shared" si="64"/>
        <v>0.34054631796462442</v>
      </c>
      <c r="FH60" s="2">
        <f t="shared" si="64"/>
        <v>0.35556540568413769</v>
      </c>
      <c r="FI60" s="2">
        <f t="shared" si="64"/>
        <v>0.3470542362456161</v>
      </c>
      <c r="FJ60" s="2">
        <f t="shared" si="64"/>
        <v>0.35784693010050583</v>
      </c>
      <c r="FK60" s="2">
        <f t="shared" si="64"/>
        <v>0.3363906942302487</v>
      </c>
      <c r="FL60" s="2">
        <f t="shared" si="64"/>
        <v>0.32540777488635031</v>
      </c>
      <c r="FM60" s="2">
        <f t="shared" si="64"/>
        <v>0.30613996184262199</v>
      </c>
      <c r="FN60" s="2">
        <f t="shared" si="64"/>
        <v>0.29452348404148082</v>
      </c>
      <c r="FO60" s="2">
        <f t="shared" si="64"/>
        <v>0.30543246717744499</v>
      </c>
      <c r="FP60" s="2">
        <f t="shared" si="64"/>
        <v>0.2998429010131623</v>
      </c>
      <c r="FQ60" s="2">
        <f t="shared" si="64"/>
        <v>0.32700259950467858</v>
      </c>
      <c r="FR60" s="2">
        <f t="shared" si="64"/>
        <v>0.32415232433399077</v>
      </c>
      <c r="FS60" s="2">
        <f t="shared" si="64"/>
        <v>0.31216522454019391</v>
      </c>
      <c r="FT60" s="2">
        <f t="shared" si="64"/>
        <v>0.29456024770729478</v>
      </c>
      <c r="FU60" s="2">
        <f t="shared" si="64"/>
        <v>0.27022438881850541</v>
      </c>
      <c r="FW60" s="2">
        <f t="shared" si="67"/>
        <v>4.7881346106083163E-5</v>
      </c>
      <c r="FX60" s="2">
        <f t="shared" si="67"/>
        <v>7.2390442049155435E-5</v>
      </c>
      <c r="FY60" s="2">
        <f t="shared" si="67"/>
        <v>7.5909309308846569E-5</v>
      </c>
      <c r="FZ60" s="2">
        <f t="shared" si="67"/>
        <v>7.6137311998477814E-5</v>
      </c>
      <c r="GA60" s="2">
        <f t="shared" si="67"/>
        <v>6.4194491049139246E-5</v>
      </c>
      <c r="GB60" s="2">
        <f t="shared" si="67"/>
        <v>7.0873488308098015E-5</v>
      </c>
      <c r="GC60" s="2">
        <f t="shared" si="67"/>
        <v>7.2525558144142572E-5</v>
      </c>
      <c r="GD60" s="2">
        <f t="shared" si="67"/>
        <v>8.027151979468744E-5</v>
      </c>
      <c r="GE60" s="2">
        <f t="shared" si="67"/>
        <v>7.9974809859700491E-5</v>
      </c>
      <c r="GF60" s="2">
        <f t="shared" si="67"/>
        <v>6.8339173406494253E-5</v>
      </c>
      <c r="GG60" s="2">
        <f t="shared" si="67"/>
        <v>6.3702482007962577E-5</v>
      </c>
      <c r="GH60" s="2">
        <f t="shared" si="67"/>
        <v>5.645048127367465E-5</v>
      </c>
      <c r="GI60" s="2">
        <f t="shared" si="67"/>
        <v>5.1482656962110024E-5</v>
      </c>
      <c r="GJ60" s="2">
        <f t="shared" si="67"/>
        <v>4.9502447078064038E-5</v>
      </c>
      <c r="GK60" s="2">
        <f t="shared" si="67"/>
        <v>4.3973861805856693E-5</v>
      </c>
      <c r="GM60" s="86">
        <f t="shared" si="68"/>
        <v>7.0037580318711809E-4</v>
      </c>
      <c r="GN60" s="86">
        <f t="shared" si="68"/>
        <v>9.6492881504697098E-4</v>
      </c>
      <c r="GO60" s="86">
        <f t="shared" si="68"/>
        <v>6.5118955773547634E-4</v>
      </c>
      <c r="GP60" s="86">
        <f t="shared" si="68"/>
        <v>8.0067709489338066E-4</v>
      </c>
      <c r="GQ60" s="86">
        <f t="shared" si="68"/>
        <v>4.546348685163266E-4</v>
      </c>
      <c r="GR60" s="86">
        <f t="shared" si="68"/>
        <v>2.33715662676952E-4</v>
      </c>
      <c r="GS60" s="86">
        <f t="shared" si="68"/>
        <v>1.0413446623484132E-4</v>
      </c>
      <c r="GT60" s="86">
        <f t="shared" si="68"/>
        <v>6.7285191623329377E-5</v>
      </c>
      <c r="GU60" s="86">
        <f t="shared" si="68"/>
        <v>1.0630309737605488E-4</v>
      </c>
      <c r="GV60" s="86">
        <f t="shared" si="68"/>
        <v>8.4713636341528597E-5</v>
      </c>
      <c r="GW60" s="86">
        <f t="shared" si="68"/>
        <v>2.7355238258600025E-4</v>
      </c>
      <c r="GX60" s="86">
        <f t="shared" si="68"/>
        <v>2.8474902213568786E-4</v>
      </c>
      <c r="GY60" s="86">
        <f t="shared" si="68"/>
        <v>1.8210041538036065E-4</v>
      </c>
      <c r="GZ60" s="86">
        <f t="shared" si="68"/>
        <v>6.5711009627335219E-5</v>
      </c>
      <c r="HA60" s="86">
        <f t="shared" si="68"/>
        <v>1.0874614902881942E-5</v>
      </c>
      <c r="HC60" s="86">
        <f t="shared" ref="HC60:HH122" si="73" xml:space="preserve"> _xlfn.NORM.DIST($B60, C$8, ABS(C$12), TRUE) * _xlfn.NORM.DIST(($B60 - C$8)*C$16, 0, ABS(C$12), TRUE) * 2</f>
        <v>1.5095960567112087E-11</v>
      </c>
      <c r="HD60" s="86">
        <f t="shared" si="69"/>
        <v>8.5514780507845444E-12</v>
      </c>
      <c r="HE60" s="86">
        <f t="shared" si="69"/>
        <v>2.6597475387678373E-13</v>
      </c>
      <c r="HF60" s="86">
        <f t="shared" si="69"/>
        <v>7.4074176889454208E-13</v>
      </c>
      <c r="HG60" s="86">
        <f t="shared" si="69"/>
        <v>1.3003523773648028E-13</v>
      </c>
      <c r="HH60" s="86">
        <f t="shared" si="69"/>
        <v>9.3457937286969295E-14</v>
      </c>
      <c r="HI60" s="86">
        <f t="shared" si="69"/>
        <v>1.1891886669647644E-14</v>
      </c>
      <c r="HJ60" s="86">
        <f t="shared" si="69"/>
        <v>4.8519159163580257E-15</v>
      </c>
      <c r="HK60" s="86">
        <f t="shared" si="69"/>
        <v>3.2888446618591541E-14</v>
      </c>
      <c r="HL60" s="86">
        <f t="shared" si="69"/>
        <v>1.7686143977907696E-14</v>
      </c>
      <c r="HM60" s="86">
        <f t="shared" si="69"/>
        <v>5.4123200267153601E-14</v>
      </c>
      <c r="HN60" s="86">
        <f t="shared" si="69"/>
        <v>5.948721984294624E-14</v>
      </c>
      <c r="HO60" s="86">
        <f t="shared" si="69"/>
        <v>2.1379275421102317E-14</v>
      </c>
      <c r="HP60" s="86">
        <f t="shared" si="69"/>
        <v>1.5685309562010451E-16</v>
      </c>
      <c r="HQ60" s="86">
        <f t="shared" si="69"/>
        <v>1.0078166694691937E-18</v>
      </c>
      <c r="HS60" s="86">
        <f t="shared" si="70"/>
        <v>1.6974968698504575E-81</v>
      </c>
      <c r="HT60" s="86">
        <f t="shared" si="70"/>
        <v>7.8619383901101055E-80</v>
      </c>
      <c r="HU60" s="86">
        <f t="shared" si="70"/>
        <v>4.3711784096792681E-96</v>
      </c>
      <c r="HV60" s="86">
        <f t="shared" si="70"/>
        <v>2.6896412395636127E-94</v>
      </c>
      <c r="HW60" s="86">
        <f t="shared" si="70"/>
        <v>2.2835244288721782E-99</v>
      </c>
      <c r="HX60" s="86">
        <f t="shared" si="70"/>
        <v>2.8887112543663379E-103</v>
      </c>
      <c r="HY60" s="86">
        <f t="shared" si="70"/>
        <v>1.716395422873501E-110</v>
      </c>
      <c r="HZ60" s="86">
        <f t="shared" si="70"/>
        <v>1.1909215630322824E-111</v>
      </c>
      <c r="IA60" s="86">
        <f t="shared" si="70"/>
        <v>3.8418582353442678E-106</v>
      </c>
      <c r="IB60" s="86">
        <f t="shared" si="70"/>
        <v>2.2620784560286443E-108</v>
      </c>
      <c r="IC60" s="86">
        <f t="shared" si="70"/>
        <v>1.47923528611309E-106</v>
      </c>
      <c r="ID60" s="86">
        <f t="shared" si="70"/>
        <v>9.453748268830727E-105</v>
      </c>
      <c r="IE60" s="86">
        <f t="shared" si="70"/>
        <v>1.97167867208946E-105</v>
      </c>
      <c r="IF60" s="86">
        <f t="shared" si="70"/>
        <v>2.400746710915507E-57</v>
      </c>
      <c r="IG60" s="86">
        <f t="shared" si="70"/>
        <v>1.9772094483630703E-35</v>
      </c>
      <c r="II60" s="86">
        <f t="shared" si="71"/>
        <v>1.6946300040052997E-160</v>
      </c>
      <c r="IJ60" s="86">
        <f t="shared" si="71"/>
        <v>1.0710221248473062E-157</v>
      </c>
      <c r="IK60" s="86">
        <f t="shared" si="71"/>
        <v>2.6062673625315099E-191</v>
      </c>
      <c r="IL60" s="86">
        <f t="shared" si="71"/>
        <v>9.2009124245413951E-188</v>
      </c>
      <c r="IM60" s="86">
        <f t="shared" si="71"/>
        <v>2.8176343626072771E-197</v>
      </c>
      <c r="IN60" s="86">
        <f t="shared" si="71"/>
        <v>2.0581667156202766E-205</v>
      </c>
      <c r="IO60" s="86">
        <f t="shared" si="71"/>
        <v>4.1897775056334703E-220</v>
      </c>
      <c r="IP60" s="86">
        <f t="shared" si="71"/>
        <v>1.3954141142363266E-222</v>
      </c>
      <c r="IQ60" s="86">
        <f t="shared" si="71"/>
        <v>3.495488494440929E-208</v>
      </c>
      <c r="IR60" s="86">
        <f t="shared" si="71"/>
        <v>2.3834712251753589E-215</v>
      </c>
      <c r="IS60" s="86">
        <f t="shared" si="71"/>
        <v>6.2982810557845564E-212</v>
      </c>
      <c r="IT60" s="86">
        <f t="shared" si="71"/>
        <v>3.5937020120113952E-207</v>
      </c>
      <c r="IU60" s="86">
        <f t="shared" si="71"/>
        <v>3.5049347077933583E-209</v>
      </c>
      <c r="IV60" s="86">
        <f t="shared" si="71"/>
        <v>6.4690424222543582E-166</v>
      </c>
      <c r="IW60" s="86">
        <f t="shared" si="71"/>
        <v>1.6608501654223192E-129</v>
      </c>
      <c r="IY60" s="86">
        <f t="shared" si="72"/>
        <v>7.0037581828307871E-4</v>
      </c>
      <c r="IZ60" s="86">
        <f t="shared" si="72"/>
        <v>9.6492882359844909E-4</v>
      </c>
      <c r="JA60" s="86">
        <f t="shared" si="72"/>
        <v>6.5118955800145108E-4</v>
      </c>
      <c r="JB60" s="86">
        <f t="shared" si="72"/>
        <v>8.0067709563412244E-4</v>
      </c>
      <c r="JC60" s="86">
        <f t="shared" si="72"/>
        <v>4.5463486864636186E-4</v>
      </c>
      <c r="JD60" s="86">
        <f t="shared" si="72"/>
        <v>2.3371566277040993E-4</v>
      </c>
      <c r="JE60" s="86">
        <f t="shared" si="72"/>
        <v>1.041344662467332E-4</v>
      </c>
      <c r="JF60" s="86">
        <f t="shared" si="72"/>
        <v>6.728519162818129E-5</v>
      </c>
      <c r="JG60" s="86">
        <f t="shared" si="72"/>
        <v>1.0630309740894333E-4</v>
      </c>
      <c r="JH60" s="86">
        <f t="shared" si="72"/>
        <v>8.471363635921474E-5</v>
      </c>
      <c r="JI60" s="86">
        <f t="shared" si="72"/>
        <v>2.7355238264012346E-4</v>
      </c>
      <c r="JJ60" s="86">
        <f t="shared" si="72"/>
        <v>2.8474902219517511E-4</v>
      </c>
      <c r="JK60" s="86">
        <f t="shared" si="72"/>
        <v>1.8210041540173992E-4</v>
      </c>
      <c r="JL60" s="86">
        <f t="shared" si="72"/>
        <v>6.5711009627492076E-5</v>
      </c>
      <c r="JM60" s="86">
        <f t="shared" si="72"/>
        <v>1.087461490288295E-5</v>
      </c>
    </row>
    <row r="61" spans="2:273" x14ac:dyDescent="0.25">
      <c r="B61" s="2">
        <v>34</v>
      </c>
      <c r="C61" s="37">
        <v>99.221999999999994</v>
      </c>
      <c r="D61" s="37">
        <v>104.828</v>
      </c>
      <c r="E61" s="37">
        <v>103.086</v>
      </c>
      <c r="F61" s="37">
        <v>103.828</v>
      </c>
      <c r="G61" s="37">
        <v>101.46599999999999</v>
      </c>
      <c r="H61" s="37">
        <v>103.667</v>
      </c>
      <c r="I61" s="37">
        <v>103.965</v>
      </c>
      <c r="J61" s="37">
        <v>102.842</v>
      </c>
      <c r="K61" s="37">
        <v>106.158</v>
      </c>
      <c r="L61" s="37">
        <v>108.018</v>
      </c>
      <c r="M61" s="37">
        <v>107.77200000000001</v>
      </c>
      <c r="N61" s="37">
        <v>108.807</v>
      </c>
      <c r="O61" s="37">
        <v>108.42100000000001</v>
      </c>
      <c r="P61" s="37">
        <v>109.71899999999999</v>
      </c>
      <c r="Q61" s="37">
        <v>105.22799999999999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99.127504384543343</v>
      </c>
      <c r="T61" s="4">
        <f t="shared" si="74"/>
        <v>103.0075519742455</v>
      </c>
      <c r="U61" s="4">
        <f t="shared" si="74"/>
        <v>100.53017895218485</v>
      </c>
      <c r="V61" s="4">
        <f t="shared" si="74"/>
        <v>100.83045234299713</v>
      </c>
      <c r="W61" s="4">
        <f t="shared" si="74"/>
        <v>99.506165566727034</v>
      </c>
      <c r="X61" s="4">
        <f t="shared" si="74"/>
        <v>102.40195466565272</v>
      </c>
      <c r="Y61" s="4">
        <f t="shared" si="74"/>
        <v>102.97849627367125</v>
      </c>
      <c r="Z61" s="4">
        <f t="shared" si="74"/>
        <v>103.60936640651447</v>
      </c>
      <c r="AA61" s="4">
        <f t="shared" si="74"/>
        <v>105.01809511334895</v>
      </c>
      <c r="AB61" s="4">
        <f t="shared" si="74"/>
        <v>107.18511941747876</v>
      </c>
      <c r="AC61" s="4">
        <f t="shared" si="74"/>
        <v>107.60735680861576</v>
      </c>
      <c r="AD61" s="4">
        <f t="shared" si="74"/>
        <v>106.17424769659613</v>
      </c>
      <c r="AE61" s="4">
        <f t="shared" si="74"/>
        <v>106.74496041640232</v>
      </c>
      <c r="AF61" s="4">
        <f t="shared" si="74"/>
        <v>107.71328737796907</v>
      </c>
      <c r="AG61" s="4">
        <f t="shared" si="74"/>
        <v>104.81401451845259</v>
      </c>
      <c r="AI61" s="4">
        <f t="shared" ref="AI61:AW77" si="75">IF(OR($B61 &lt; C$230, $B61 &gt; C$233), 0, C61-S61)</f>
        <v>9.4495615456651194E-2</v>
      </c>
      <c r="AJ61" s="4">
        <f t="shared" si="75"/>
        <v>1.8204480257545015</v>
      </c>
      <c r="AK61" s="4">
        <f t="shared" si="75"/>
        <v>2.5558210478151437</v>
      </c>
      <c r="AL61" s="4">
        <f t="shared" si="75"/>
        <v>2.997547657002869</v>
      </c>
      <c r="AM61" s="4">
        <f t="shared" si="75"/>
        <v>1.9598344332729596</v>
      </c>
      <c r="AN61" s="4">
        <f t="shared" si="75"/>
        <v>1.2650453343472776</v>
      </c>
      <c r="AO61" s="4">
        <f t="shared" si="75"/>
        <v>0.98650372632874905</v>
      </c>
      <c r="AP61" s="4">
        <f t="shared" si="75"/>
        <v>-0.76736640651446919</v>
      </c>
      <c r="AQ61" s="4">
        <f t="shared" si="75"/>
        <v>1.1399048866510526</v>
      </c>
      <c r="AR61" s="4">
        <f t="shared" si="75"/>
        <v>0.83288058252124131</v>
      </c>
      <c r="AS61" s="4">
        <f t="shared" si="75"/>
        <v>0.16464319138424344</v>
      </c>
      <c r="AT61" s="4">
        <f t="shared" si="75"/>
        <v>2.6327523034038762</v>
      </c>
      <c r="AU61" s="4">
        <f t="shared" si="75"/>
        <v>1.6760395835976851</v>
      </c>
      <c r="AV61" s="4">
        <f t="shared" si="75"/>
        <v>2.0057126220309272</v>
      </c>
      <c r="AW61" s="4">
        <f t="shared" si="75"/>
        <v>0.41398548154739956</v>
      </c>
      <c r="AY61" s="2">
        <f t="shared" si="65"/>
        <v>98.329214445108576</v>
      </c>
      <c r="AZ61" s="2">
        <f t="shared" si="65"/>
        <v>101.93482236286717</v>
      </c>
      <c r="BA61" s="2">
        <f t="shared" si="65"/>
        <v>99.745610028189219</v>
      </c>
      <c r="BB61" s="2">
        <f t="shared" si="65"/>
        <v>99.870955252035856</v>
      </c>
      <c r="BC61" s="2">
        <f t="shared" si="65"/>
        <v>98.905757731144774</v>
      </c>
      <c r="BD61" s="2">
        <f t="shared" si="65"/>
        <v>102.05266846585802</v>
      </c>
      <c r="BE61" s="2">
        <f t="shared" si="65"/>
        <v>102.80826076270564</v>
      </c>
      <c r="BF61" s="2">
        <f t="shared" si="65"/>
        <v>103.49730299998654</v>
      </c>
      <c r="BG61" s="2">
        <f t="shared" si="65"/>
        <v>104.84832443952131</v>
      </c>
      <c r="BH61" s="2">
        <f t="shared" si="65"/>
        <v>107.04733976333523</v>
      </c>
      <c r="BI61" s="2">
        <f t="shared" si="65"/>
        <v>107.24561599808779</v>
      </c>
      <c r="BJ61" s="2">
        <f t="shared" si="65"/>
        <v>105.79476393143574</v>
      </c>
      <c r="BK61" s="2">
        <f t="shared" si="65"/>
        <v>106.48500651137823</v>
      </c>
      <c r="BL61" s="2">
        <f t="shared" si="65"/>
        <v>107.60902207487462</v>
      </c>
      <c r="BM61" s="2">
        <f t="shared" si="65"/>
        <v>104.79514684661079</v>
      </c>
      <c r="BO61" s="2">
        <f t="shared" si="10"/>
        <v>99.221999999999994</v>
      </c>
      <c r="BP61" s="2">
        <f t="shared" si="11"/>
        <v>104.828</v>
      </c>
      <c r="BQ61" s="2">
        <f t="shared" si="12"/>
        <v>103.086</v>
      </c>
      <c r="BR61" s="2">
        <f t="shared" si="13"/>
        <v>103.828</v>
      </c>
      <c r="BS61" s="2">
        <f t="shared" si="14"/>
        <v>101.46599999999999</v>
      </c>
      <c r="BT61" s="2">
        <f t="shared" si="15"/>
        <v>103.667</v>
      </c>
      <c r="BU61" s="2">
        <f t="shared" si="16"/>
        <v>103.965</v>
      </c>
      <c r="BV61" s="2">
        <f t="shared" si="17"/>
        <v>102.842</v>
      </c>
      <c r="BW61" s="2">
        <f t="shared" si="18"/>
        <v>106.158</v>
      </c>
      <c r="BX61" s="2">
        <f t="shared" si="19"/>
        <v>108.018</v>
      </c>
      <c r="BY61" s="2">
        <f t="shared" si="20"/>
        <v>107.77200000000001</v>
      </c>
      <c r="BZ61" s="2">
        <f t="shared" si="21"/>
        <v>108.807</v>
      </c>
      <c r="CA61" s="2">
        <f t="shared" si="22"/>
        <v>108.42100000000001</v>
      </c>
      <c r="CB61" s="2">
        <f t="shared" si="23"/>
        <v>109.71899999999999</v>
      </c>
      <c r="CC61" s="2">
        <f t="shared" si="24"/>
        <v>105.22799999999999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99.886657973733605</v>
      </c>
      <c r="DL61" s="2">
        <f t="shared" si="76"/>
        <v>103.11289878542513</v>
      </c>
      <c r="DM61" s="2">
        <f t="shared" si="76"/>
        <v>100.99167973733579</v>
      </c>
      <c r="DN61" s="2">
        <f t="shared" si="76"/>
        <v>101.7684875168691</v>
      </c>
      <c r="DO61" s="2">
        <f t="shared" si="76"/>
        <v>100.74669352226721</v>
      </c>
      <c r="DP61" s="2">
        <f t="shared" si="76"/>
        <v>103.98159725439727</v>
      </c>
      <c r="DQ61" s="2">
        <f t="shared" si="76"/>
        <v>103.70749523809526</v>
      </c>
      <c r="DR61" s="2">
        <f t="shared" si="76"/>
        <v>104.84120106951875</v>
      </c>
      <c r="DS61" s="2">
        <f t="shared" si="76"/>
        <v>106.50484145658265</v>
      </c>
      <c r="DT61" s="2">
        <f t="shared" si="76"/>
        <v>107.4897081232493</v>
      </c>
      <c r="DU61" s="2">
        <f t="shared" si="76"/>
        <v>108.45503698435279</v>
      </c>
      <c r="DV61" s="2">
        <f t="shared" si="76"/>
        <v>108.18839993434732</v>
      </c>
      <c r="DW61" s="2">
        <f t="shared" si="76"/>
        <v>108.80657938505306</v>
      </c>
      <c r="DX61" s="2">
        <f t="shared" si="76"/>
        <v>108.1239601222307</v>
      </c>
      <c r="DY61" s="2">
        <f t="shared" si="76"/>
        <v>106.02236935483872</v>
      </c>
      <c r="EA61" s="2">
        <f t="shared" ref="EA61:EO77" si="77">CE$228*$B61+CE$229</f>
        <v>95.578665384367767</v>
      </c>
      <c r="EB61" s="2">
        <f t="shared" si="77"/>
        <v>99.987708142576821</v>
      </c>
      <c r="EC61" s="2">
        <f t="shared" si="77"/>
        <v>97.60771061924207</v>
      </c>
      <c r="ED61" s="2">
        <f t="shared" si="77"/>
        <v>96.76563045704178</v>
      </c>
      <c r="EE61" s="2">
        <f t="shared" si="77"/>
        <v>95.593657284525094</v>
      </c>
      <c r="EF61" s="2">
        <f t="shared" si="77"/>
        <v>98.405812370314806</v>
      </c>
      <c r="EG61" s="2">
        <f t="shared" si="77"/>
        <v>100.94998917811522</v>
      </c>
      <c r="EH61" s="2">
        <f t="shared" si="77"/>
        <v>100.56158470678844</v>
      </c>
      <c r="EI61" s="2">
        <f t="shared" si="77"/>
        <v>101.41277678483358</v>
      </c>
      <c r="EJ61" s="2">
        <f t="shared" si="77"/>
        <v>106.10579900544639</v>
      </c>
      <c r="EK61" s="2">
        <f t="shared" si="77"/>
        <v>104.97574240699421</v>
      </c>
      <c r="EL61" s="2">
        <f t="shared" si="77"/>
        <v>101.24297108785976</v>
      </c>
      <c r="EM61" s="2">
        <f t="shared" si="77"/>
        <v>101.81928089472318</v>
      </c>
      <c r="EN61" s="2">
        <f t="shared" si="77"/>
        <v>106.48420913333796</v>
      </c>
      <c r="EO61" s="2">
        <f t="shared" si="77"/>
        <v>101.77183266093446</v>
      </c>
      <c r="EQ61" s="2">
        <f t="shared" ref="EQ61:FE77" si="78">CU$228*$B61+CU$229</f>
        <v>95.534125865925745</v>
      </c>
      <c r="ER61" s="2">
        <f t="shared" si="78"/>
        <v>99.106602338424679</v>
      </c>
      <c r="ES61" s="2">
        <f t="shared" si="78"/>
        <v>96.849168809124322</v>
      </c>
      <c r="ET61" s="2">
        <f t="shared" si="78"/>
        <v>96.005280901513316</v>
      </c>
      <c r="EU61" s="2">
        <f t="shared" si="78"/>
        <v>95.452900834510203</v>
      </c>
      <c r="EV61" s="2">
        <f t="shared" si="78"/>
        <v>97.995558161029066</v>
      </c>
      <c r="EW61" s="2">
        <f t="shared" si="78"/>
        <v>98.921436632122635</v>
      </c>
      <c r="EX61" s="2">
        <f t="shared" si="78"/>
        <v>100.2098754425724</v>
      </c>
      <c r="EY61" s="2">
        <f t="shared" si="78"/>
        <v>101.43616786633015</v>
      </c>
      <c r="EZ61" s="2">
        <f t="shared" si="78"/>
        <v>103.82485639810589</v>
      </c>
      <c r="FA61" s="2">
        <f t="shared" si="78"/>
        <v>103.98709577628559</v>
      </c>
      <c r="FB61" s="2">
        <f t="shared" si="78"/>
        <v>102.68414784546064</v>
      </c>
      <c r="FC61" s="2">
        <f t="shared" si="78"/>
        <v>104.17579003438539</v>
      </c>
      <c r="FD61" s="2">
        <f t="shared" si="78"/>
        <v>107.07656543322301</v>
      </c>
      <c r="FE61" s="2">
        <f t="shared" si="78"/>
        <v>105.73913893509214</v>
      </c>
      <c r="FG61" s="2">
        <f t="shared" ref="FG61:FU77" si="79">POWER(10,($B61-C$231)/C$229)/(1+POWER(10,($B61-C$231)/C$229))</f>
        <v>0.36152364656282476</v>
      </c>
      <c r="FH61" s="2">
        <f t="shared" si="79"/>
        <v>0.37693907998000076</v>
      </c>
      <c r="FI61" s="2">
        <f t="shared" si="79"/>
        <v>0.36820861257572735</v>
      </c>
      <c r="FJ61" s="2">
        <f t="shared" si="79"/>
        <v>0.37927703438666266</v>
      </c>
      <c r="FK61" s="2">
        <f t="shared" si="79"/>
        <v>0.35725071563734329</v>
      </c>
      <c r="FL61" s="2">
        <f t="shared" si="79"/>
        <v>0.34594177277223775</v>
      </c>
      <c r="FM61" s="2">
        <f t="shared" si="79"/>
        <v>0.32604576055334855</v>
      </c>
      <c r="FN61" s="2">
        <f t="shared" si="79"/>
        <v>0.314015790163513</v>
      </c>
      <c r="FO61" s="2">
        <f t="shared" si="79"/>
        <v>0.32531383142377424</v>
      </c>
      <c r="FP61" s="2">
        <f t="shared" si="79"/>
        <v>0.31952780628266286</v>
      </c>
      <c r="FQ61" s="2">
        <f t="shared" si="79"/>
        <v>0.34758538101118119</v>
      </c>
      <c r="FR61" s="2">
        <f t="shared" si="79"/>
        <v>0.34464757460631723</v>
      </c>
      <c r="FS61" s="2">
        <f t="shared" si="79"/>
        <v>0.33227518478724305</v>
      </c>
      <c r="FT61" s="2">
        <f t="shared" si="79"/>
        <v>0.31405390380347875</v>
      </c>
      <c r="FU61" s="2">
        <f t="shared" si="79"/>
        <v>0.28876678051648846</v>
      </c>
      <c r="FW61" s="2">
        <f t="shared" si="67"/>
        <v>5.2500609480430333E-5</v>
      </c>
      <c r="FX61" s="2">
        <f t="shared" si="67"/>
        <v>7.9373986960261416E-5</v>
      </c>
      <c r="FY61" s="2">
        <f t="shared" si="67"/>
        <v>8.3232292981981536E-5</v>
      </c>
      <c r="FZ61" s="2">
        <f t="shared" si="67"/>
        <v>8.3482289292568916E-5</v>
      </c>
      <c r="GA61" s="2">
        <f t="shared" si="67"/>
        <v>7.0387423812622585E-5</v>
      </c>
      <c r="GB61" s="2">
        <f t="shared" si="67"/>
        <v>7.7710703248364164E-5</v>
      </c>
      <c r="GC61" s="2">
        <f t="shared" si="67"/>
        <v>7.9522136741038904E-5</v>
      </c>
      <c r="GD61" s="2">
        <f t="shared" si="67"/>
        <v>8.8015289596015479E-5</v>
      </c>
      <c r="GE61" s="2">
        <f t="shared" si="67"/>
        <v>8.7689958651448961E-5</v>
      </c>
      <c r="GF61" s="2">
        <f t="shared" si="67"/>
        <v>7.493191953852687E-5</v>
      </c>
      <c r="GG61" s="2">
        <f t="shared" si="67"/>
        <v>6.9847953283359813E-5</v>
      </c>
      <c r="GH61" s="2">
        <f t="shared" si="67"/>
        <v>6.1896384775769357E-5</v>
      </c>
      <c r="GI61" s="2">
        <f t="shared" si="67"/>
        <v>5.6449330457252038E-5</v>
      </c>
      <c r="GJ61" s="2">
        <f t="shared" si="67"/>
        <v>5.427809464970795E-5</v>
      </c>
      <c r="GK61" s="2">
        <f t="shared" si="67"/>
        <v>4.8216176112298702E-5</v>
      </c>
      <c r="GM61" s="86">
        <f t="shared" si="68"/>
        <v>1.0928148366153613E-3</v>
      </c>
      <c r="GN61" s="86">
        <f t="shared" si="68"/>
        <v>1.4903047170082191E-3</v>
      </c>
      <c r="GO61" s="86">
        <f t="shared" si="68"/>
        <v>1.0498091305807494E-3</v>
      </c>
      <c r="GP61" s="86">
        <f t="shared" si="68"/>
        <v>1.2896723700238331E-3</v>
      </c>
      <c r="GQ61" s="86">
        <f t="shared" si="68"/>
        <v>7.5234605588214536E-4</v>
      </c>
      <c r="GR61" s="86">
        <f t="shared" si="68"/>
        <v>4.1483364828643119E-4</v>
      </c>
      <c r="GS61" s="86">
        <f t="shared" si="68"/>
        <v>1.9506191717274724E-4</v>
      </c>
      <c r="GT61" s="86">
        <f t="shared" si="68"/>
        <v>1.2864616272693482E-4</v>
      </c>
      <c r="GU61" s="86">
        <f t="shared" si="68"/>
        <v>1.9803911977066689E-4</v>
      </c>
      <c r="GV61" s="86">
        <f t="shared" si="68"/>
        <v>1.5982850737877437E-4</v>
      </c>
      <c r="GW61" s="86">
        <f t="shared" si="68"/>
        <v>4.7624088838926407E-4</v>
      </c>
      <c r="GX61" s="86">
        <f t="shared" si="68"/>
        <v>4.8793080481547677E-4</v>
      </c>
      <c r="GY61" s="86">
        <f t="shared" si="68"/>
        <v>3.2096508191984904E-4</v>
      </c>
      <c r="GZ61" s="86">
        <f t="shared" si="68"/>
        <v>1.2606129530665059E-4</v>
      </c>
      <c r="HA61" s="86">
        <f t="shared" si="68"/>
        <v>2.4111780364758856E-5</v>
      </c>
      <c r="HC61" s="86">
        <f t="shared" si="73"/>
        <v>3.9791767351480989E-11</v>
      </c>
      <c r="HD61" s="86">
        <f t="shared" si="69"/>
        <v>2.3567164241890798E-11</v>
      </c>
      <c r="HE61" s="86">
        <f t="shared" si="69"/>
        <v>8.8236128084483228E-13</v>
      </c>
      <c r="HF61" s="86">
        <f t="shared" si="69"/>
        <v>2.3780299851770031E-12</v>
      </c>
      <c r="HG61" s="86">
        <f t="shared" si="69"/>
        <v>4.3698815725784277E-13</v>
      </c>
      <c r="HH61" s="86">
        <f t="shared" si="69"/>
        <v>3.2839547706146486E-13</v>
      </c>
      <c r="HI61" s="86">
        <f t="shared" si="69"/>
        <v>4.5857830804422877E-14</v>
      </c>
      <c r="HJ61" s="86">
        <f t="shared" si="69"/>
        <v>1.9508161723773652E-14</v>
      </c>
      <c r="HK61" s="86">
        <f t="shared" si="69"/>
        <v>1.2117668139465313E-13</v>
      </c>
      <c r="HL61" s="86">
        <f t="shared" si="69"/>
        <v>6.6095330646970399E-14</v>
      </c>
      <c r="HM61" s="86">
        <f t="shared" si="69"/>
        <v>1.9357457192989181E-13</v>
      </c>
      <c r="HN61" s="86">
        <f t="shared" si="69"/>
        <v>2.0610587953392311E-13</v>
      </c>
      <c r="HO61" s="86">
        <f t="shared" si="69"/>
        <v>7.5258708835167853E-14</v>
      </c>
      <c r="HP61" s="86">
        <f t="shared" si="69"/>
        <v>7.0043176855190145E-16</v>
      </c>
      <c r="HQ61" s="86">
        <f t="shared" si="69"/>
        <v>5.6792839091983423E-18</v>
      </c>
      <c r="HS61" s="86">
        <f t="shared" si="70"/>
        <v>1.5598522600987626E-79</v>
      </c>
      <c r="HT61" s="86">
        <f t="shared" si="70"/>
        <v>8.0158978840934805E-78</v>
      </c>
      <c r="HU61" s="86">
        <f t="shared" si="70"/>
        <v>1.2196720518928116E-93</v>
      </c>
      <c r="HV61" s="86">
        <f t="shared" si="70"/>
        <v>6.7614280133829374E-92</v>
      </c>
      <c r="HW61" s="86">
        <f t="shared" si="70"/>
        <v>6.944828031738005E-97</v>
      </c>
      <c r="HX61" s="86">
        <f t="shared" si="70"/>
        <v>1.1790876994844655E-100</v>
      </c>
      <c r="HY61" s="86">
        <f t="shared" si="70"/>
        <v>1.0944759367981648E-107</v>
      </c>
      <c r="HZ61" s="86">
        <f t="shared" si="70"/>
        <v>8.742322711534932E-109</v>
      </c>
      <c r="IA61" s="86">
        <f t="shared" si="70"/>
        <v>1.923263861803882E-103</v>
      </c>
      <c r="IB61" s="86">
        <f t="shared" si="70"/>
        <v>1.2143129877672647E-105</v>
      </c>
      <c r="IC61" s="86">
        <f t="shared" si="70"/>
        <v>6.8447566629399588E-104</v>
      </c>
      <c r="ID61" s="86">
        <f t="shared" si="70"/>
        <v>3.5956215308755378E-102</v>
      </c>
      <c r="IE61" s="86">
        <f t="shared" si="70"/>
        <v>7.4476013040199186E-103</v>
      </c>
      <c r="IF61" s="86">
        <f t="shared" si="70"/>
        <v>5.5171534111389334E-56</v>
      </c>
      <c r="IG61" s="86">
        <f t="shared" si="70"/>
        <v>1.2742395251531378E-34</v>
      </c>
      <c r="II61" s="86">
        <f t="shared" si="71"/>
        <v>1.4127059556986105E-157</v>
      </c>
      <c r="IJ61" s="86">
        <f t="shared" si="71"/>
        <v>1.054476121279325E-154</v>
      </c>
      <c r="IK61" s="86">
        <f t="shared" si="71"/>
        <v>1.1828354466622302E-187</v>
      </c>
      <c r="IL61" s="86">
        <f t="shared" si="71"/>
        <v>3.5758904266427716E-184</v>
      </c>
      <c r="IM61" s="86">
        <f t="shared" si="71"/>
        <v>1.4347149554878543E-193</v>
      </c>
      <c r="IN61" s="86">
        <f t="shared" si="71"/>
        <v>1.6387768564586552E-201</v>
      </c>
      <c r="IO61" s="86">
        <f t="shared" si="71"/>
        <v>6.529494912622665E-216</v>
      </c>
      <c r="IP61" s="86">
        <f t="shared" si="71"/>
        <v>2.6940343038471064E-218</v>
      </c>
      <c r="IQ61" s="86">
        <f t="shared" si="71"/>
        <v>3.5320981732299916E-204</v>
      </c>
      <c r="IR61" s="86">
        <f t="shared" si="71"/>
        <v>2.8394491790711347E-211</v>
      </c>
      <c r="IS61" s="86">
        <f t="shared" si="71"/>
        <v>6.03774780312728E-208</v>
      </c>
      <c r="IT61" s="86">
        <f t="shared" si="71"/>
        <v>2.5071385475388843E-203</v>
      </c>
      <c r="IU61" s="86">
        <f t="shared" si="71"/>
        <v>2.4542735002155717E-205</v>
      </c>
      <c r="IV61" s="86">
        <f t="shared" si="71"/>
        <v>6.9447945457418753E-163</v>
      </c>
      <c r="IW61" s="86">
        <f t="shared" si="71"/>
        <v>3.5566169769514487E-127</v>
      </c>
      <c r="IY61" s="86">
        <f t="shared" si="72"/>
        <v>1.0928148764071286E-3</v>
      </c>
      <c r="IZ61" s="86">
        <f t="shared" si="72"/>
        <v>1.4903047405753834E-3</v>
      </c>
      <c r="JA61" s="86">
        <f t="shared" si="72"/>
        <v>1.0498091314631107E-3</v>
      </c>
      <c r="JB61" s="86">
        <f t="shared" si="72"/>
        <v>1.2896723724018632E-3</v>
      </c>
      <c r="JC61" s="86">
        <f t="shared" si="72"/>
        <v>7.5234605631913348E-4</v>
      </c>
      <c r="JD61" s="86">
        <f t="shared" si="72"/>
        <v>4.1483364861482665E-4</v>
      </c>
      <c r="JE61" s="86">
        <f t="shared" si="72"/>
        <v>1.9506191721860506E-4</v>
      </c>
      <c r="JF61" s="86">
        <f t="shared" si="72"/>
        <v>1.2864616274644298E-4</v>
      </c>
      <c r="JG61" s="86">
        <f t="shared" si="72"/>
        <v>1.9803911989184356E-4</v>
      </c>
      <c r="JH61" s="86">
        <f t="shared" si="72"/>
        <v>1.598285074448697E-4</v>
      </c>
      <c r="JI61" s="86">
        <f t="shared" si="72"/>
        <v>4.7624088858283866E-4</v>
      </c>
      <c r="JJ61" s="86">
        <f t="shared" si="72"/>
        <v>4.8793080502158262E-4</v>
      </c>
      <c r="JK61" s="86">
        <f t="shared" si="72"/>
        <v>3.2096508199510774E-4</v>
      </c>
      <c r="JL61" s="86">
        <f t="shared" si="72"/>
        <v>1.2606129530735101E-4</v>
      </c>
      <c r="JM61" s="86">
        <f t="shared" si="72"/>
        <v>2.4111780364764534E-5</v>
      </c>
    </row>
    <row r="62" spans="2:273" x14ac:dyDescent="0.25">
      <c r="B62" s="2">
        <v>35</v>
      </c>
      <c r="C62" s="37">
        <v>101.429</v>
      </c>
      <c r="D62" s="37">
        <v>104.94799999999999</v>
      </c>
      <c r="E62" s="37">
        <v>102.345</v>
      </c>
      <c r="F62" s="37">
        <v>102.70699999999999</v>
      </c>
      <c r="G62" s="37">
        <v>102.05200000000001</v>
      </c>
      <c r="H62" s="37">
        <v>105.596</v>
      </c>
      <c r="I62" s="37">
        <v>102.982</v>
      </c>
      <c r="J62" s="37">
        <v>107.07</v>
      </c>
      <c r="K62" s="37">
        <v>105.71899999999999</v>
      </c>
      <c r="L62" s="37">
        <v>109.456</v>
      </c>
      <c r="M62" s="37">
        <v>110.456</v>
      </c>
      <c r="N62" s="37">
        <v>110.105</v>
      </c>
      <c r="O62" s="37">
        <v>110.14</v>
      </c>
      <c r="P62" s="37">
        <v>108.123</v>
      </c>
      <c r="Q62" s="37">
        <v>106.526</v>
      </c>
      <c r="S62" s="4">
        <f t="shared" si="74"/>
        <v>99.442055491684229</v>
      </c>
      <c r="T62" s="4">
        <f t="shared" si="74"/>
        <v>103.45996073565209</v>
      </c>
      <c r="U62" s="4">
        <f t="shared" si="74"/>
        <v>100.8916630578565</v>
      </c>
      <c r="V62" s="4">
        <f t="shared" si="74"/>
        <v>101.26056636256942</v>
      </c>
      <c r="W62" s="4">
        <f t="shared" si="74"/>
        <v>99.761115134650098</v>
      </c>
      <c r="X62" s="4">
        <f t="shared" si="74"/>
        <v>102.55246160728319</v>
      </c>
      <c r="Y62" s="4">
        <f t="shared" si="74"/>
        <v>103.10869701299053</v>
      </c>
      <c r="Z62" s="4">
        <f t="shared" si="74"/>
        <v>103.64752505097862</v>
      </c>
      <c r="AA62" s="4">
        <f t="shared" si="74"/>
        <v>105.06868792272037</v>
      </c>
      <c r="AB62" s="4">
        <f t="shared" si="74"/>
        <v>107.28194231327925</v>
      </c>
      <c r="AC62" s="4">
        <f t="shared" si="74"/>
        <v>107.75051666077646</v>
      </c>
      <c r="AD62" s="4">
        <f t="shared" si="74"/>
        <v>106.26701647877921</v>
      </c>
      <c r="AE62" s="4">
        <f t="shared" si="74"/>
        <v>106.83220593708623</v>
      </c>
      <c r="AF62" s="4">
        <f t="shared" si="74"/>
        <v>107.82100216612906</v>
      </c>
      <c r="AG62" s="4">
        <f t="shared" si="74"/>
        <v>104.80495561308972</v>
      </c>
      <c r="AI62" s="4">
        <f t="shared" si="75"/>
        <v>1.9869445083157729</v>
      </c>
      <c r="AJ62" s="4">
        <f t="shared" si="75"/>
        <v>1.4880392643479041</v>
      </c>
      <c r="AK62" s="4">
        <f t="shared" si="75"/>
        <v>1.4533369421434941</v>
      </c>
      <c r="AL62" s="4">
        <f t="shared" si="75"/>
        <v>1.4464336374305731</v>
      </c>
      <c r="AM62" s="4">
        <f t="shared" si="75"/>
        <v>2.2908848653499092</v>
      </c>
      <c r="AN62" s="4">
        <f t="shared" si="75"/>
        <v>3.0435383927168118</v>
      </c>
      <c r="AO62" s="4">
        <f t="shared" si="75"/>
        <v>-0.12669701299053315</v>
      </c>
      <c r="AP62" s="4">
        <f t="shared" si="75"/>
        <v>3.4224749490213782</v>
      </c>
      <c r="AQ62" s="4">
        <f t="shared" si="75"/>
        <v>0.65031207727962226</v>
      </c>
      <c r="AR62" s="4">
        <f t="shared" si="75"/>
        <v>2.1740576867207579</v>
      </c>
      <c r="AS62" s="4">
        <f t="shared" si="75"/>
        <v>2.705483339223548</v>
      </c>
      <c r="AT62" s="4">
        <f t="shared" si="75"/>
        <v>3.8379835212207922</v>
      </c>
      <c r="AU62" s="4">
        <f t="shared" si="75"/>
        <v>3.3077940629137714</v>
      </c>
      <c r="AV62" s="4">
        <f t="shared" si="75"/>
        <v>0.30199783387094215</v>
      </c>
      <c r="AW62" s="4">
        <f t="shared" si="75"/>
        <v>1.7210443869102789</v>
      </c>
      <c r="AY62" s="2">
        <f t="shared" si="65"/>
        <v>98.254592719607984</v>
      </c>
      <c r="AZ62" s="2">
        <f t="shared" si="65"/>
        <v>101.88159399322171</v>
      </c>
      <c r="BA62" s="2">
        <f t="shared" si="65"/>
        <v>99.69103996013952</v>
      </c>
      <c r="BB62" s="2">
        <f t="shared" si="65"/>
        <v>99.795608862784874</v>
      </c>
      <c r="BC62" s="2">
        <f t="shared" si="65"/>
        <v>98.819188111787497</v>
      </c>
      <c r="BD62" s="2">
        <f t="shared" si="65"/>
        <v>101.9678965663705</v>
      </c>
      <c r="BE62" s="2">
        <f t="shared" si="65"/>
        <v>102.80859931354195</v>
      </c>
      <c r="BF62" s="2">
        <f t="shared" si="65"/>
        <v>103.44585825331419</v>
      </c>
      <c r="BG62" s="2">
        <f t="shared" si="65"/>
        <v>104.77085714402746</v>
      </c>
      <c r="BH62" s="2">
        <f t="shared" si="65"/>
        <v>107.03720553951781</v>
      </c>
      <c r="BI62" s="2">
        <f t="shared" si="65"/>
        <v>107.15571656146973</v>
      </c>
      <c r="BJ62" s="2">
        <f t="shared" si="65"/>
        <v>105.65163401364428</v>
      </c>
      <c r="BK62" s="2">
        <f t="shared" si="65"/>
        <v>106.39899513585878</v>
      </c>
      <c r="BL62" s="2">
        <f t="shared" si="65"/>
        <v>107.63279041409103</v>
      </c>
      <c r="BM62" s="2">
        <f t="shared" si="65"/>
        <v>104.76588330084016</v>
      </c>
      <c r="BO62" s="2">
        <f t="shared" si="10"/>
        <v>101.429</v>
      </c>
      <c r="BP62" s="2">
        <f t="shared" si="11"/>
        <v>104.94799999999999</v>
      </c>
      <c r="BQ62" s="2">
        <f t="shared" si="12"/>
        <v>102.345</v>
      </c>
      <c r="BR62" s="2">
        <f t="shared" si="13"/>
        <v>102.70699999999999</v>
      </c>
      <c r="BS62" s="2">
        <f t="shared" si="14"/>
        <v>102.05200000000001</v>
      </c>
      <c r="BT62" s="2">
        <f t="shared" si="15"/>
        <v>105.596</v>
      </c>
      <c r="BU62" s="2">
        <f t="shared" si="16"/>
        <v>102.982</v>
      </c>
      <c r="BV62" s="2">
        <f t="shared" si="17"/>
        <v>107.07</v>
      </c>
      <c r="BW62" s="2">
        <f t="shared" si="18"/>
        <v>105.71899999999999</v>
      </c>
      <c r="BX62" s="2">
        <f t="shared" si="19"/>
        <v>109.456</v>
      </c>
      <c r="BY62" s="2">
        <f t="shared" si="20"/>
        <v>110.456</v>
      </c>
      <c r="BZ62" s="2">
        <f t="shared" si="21"/>
        <v>110.105</v>
      </c>
      <c r="CA62" s="2">
        <f t="shared" si="22"/>
        <v>110.14</v>
      </c>
      <c r="CB62" s="2">
        <f t="shared" si="23"/>
        <v>108.123</v>
      </c>
      <c r="CC62" s="2">
        <f t="shared" si="24"/>
        <v>106.526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99.976463696060065</v>
      </c>
      <c r="DL62" s="2">
        <f t="shared" si="76"/>
        <v>103.23628178137655</v>
      </c>
      <c r="DM62" s="2">
        <f t="shared" si="76"/>
        <v>101.10468696060033</v>
      </c>
      <c r="DN62" s="2">
        <f t="shared" si="76"/>
        <v>101.90182941970311</v>
      </c>
      <c r="DO62" s="2">
        <f t="shared" si="76"/>
        <v>100.84240789473685</v>
      </c>
      <c r="DP62" s="2">
        <f t="shared" si="76"/>
        <v>104.1034776919777</v>
      </c>
      <c r="DQ62" s="2">
        <f t="shared" si="76"/>
        <v>103.8753904761905</v>
      </c>
      <c r="DR62" s="2">
        <f t="shared" si="76"/>
        <v>104.95674545454548</v>
      </c>
      <c r="DS62" s="2">
        <f t="shared" si="76"/>
        <v>106.6107198879552</v>
      </c>
      <c r="DT62" s="2">
        <f t="shared" si="76"/>
        <v>107.60689607843136</v>
      </c>
      <c r="DU62" s="2">
        <f t="shared" si="76"/>
        <v>108.50994547178759</v>
      </c>
      <c r="DV62" s="2">
        <f t="shared" si="76"/>
        <v>108.24730561330563</v>
      </c>
      <c r="DW62" s="2">
        <f t="shared" si="76"/>
        <v>108.9407464711675</v>
      </c>
      <c r="DX62" s="2">
        <f t="shared" si="76"/>
        <v>108.27094973262031</v>
      </c>
      <c r="DY62" s="2">
        <f t="shared" si="76"/>
        <v>106.12203306451613</v>
      </c>
      <c r="EA62" s="2">
        <f t="shared" si="77"/>
        <v>95.481223699459193</v>
      </c>
      <c r="EB62" s="2">
        <f t="shared" si="77"/>
        <v>99.839581916285127</v>
      </c>
      <c r="EC62" s="2">
        <f t="shared" si="77"/>
        <v>97.479033352403107</v>
      </c>
      <c r="ED62" s="2">
        <f t="shared" si="77"/>
        <v>96.652050519718259</v>
      </c>
      <c r="EE62" s="2">
        <f t="shared" si="77"/>
        <v>95.499419197623567</v>
      </c>
      <c r="EF62" s="2">
        <f t="shared" si="77"/>
        <v>98.285602784277401</v>
      </c>
      <c r="EG62" s="2">
        <f t="shared" si="77"/>
        <v>100.79801287057123</v>
      </c>
      <c r="EH62" s="2">
        <f t="shared" si="77"/>
        <v>100.43576309825065</v>
      </c>
      <c r="EI62" s="2">
        <f t="shared" si="77"/>
        <v>101.2908070794947</v>
      </c>
      <c r="EJ62" s="2">
        <f t="shared" si="77"/>
        <v>105.93127544873315</v>
      </c>
      <c r="EK62" s="2">
        <f t="shared" si="77"/>
        <v>104.83770078776011</v>
      </c>
      <c r="EL62" s="2">
        <f t="shared" si="77"/>
        <v>101.14995200604341</v>
      </c>
      <c r="EM62" s="2">
        <f t="shared" si="77"/>
        <v>101.74023230234371</v>
      </c>
      <c r="EN62" s="2">
        <f t="shared" si="77"/>
        <v>106.36148362445415</v>
      </c>
      <c r="EO62" s="2">
        <f t="shared" si="77"/>
        <v>101.71891469779872</v>
      </c>
      <c r="EQ62" s="2">
        <f t="shared" si="78"/>
        <v>95.436427907446685</v>
      </c>
      <c r="ER62" s="2">
        <f t="shared" si="78"/>
        <v>98.972217623328547</v>
      </c>
      <c r="ES62" s="2">
        <f t="shared" si="78"/>
        <v>96.732335222265021</v>
      </c>
      <c r="ET62" s="2">
        <f t="shared" si="78"/>
        <v>95.903668000533003</v>
      </c>
      <c r="EU62" s="2">
        <f t="shared" si="78"/>
        <v>95.360528232122221</v>
      </c>
      <c r="EV62" s="2">
        <f t="shared" si="78"/>
        <v>97.882147562237989</v>
      </c>
      <c r="EW62" s="2">
        <f t="shared" si="78"/>
        <v>98.800861318412075</v>
      </c>
      <c r="EX62" s="2">
        <f t="shared" si="78"/>
        <v>100.08894774857168</v>
      </c>
      <c r="EY62" s="2">
        <f t="shared" si="78"/>
        <v>101.31352467994837</v>
      </c>
      <c r="EZ62" s="2">
        <f t="shared" si="78"/>
        <v>103.68632829317087</v>
      </c>
      <c r="FA62" s="2">
        <f t="shared" si="78"/>
        <v>103.8642882240845</v>
      </c>
      <c r="FB62" s="2">
        <f t="shared" si="78"/>
        <v>102.56784807946029</v>
      </c>
      <c r="FC62" s="2">
        <f t="shared" si="78"/>
        <v>104.06097064963775</v>
      </c>
      <c r="FD62" s="2">
        <f t="shared" si="78"/>
        <v>106.94437498611819</v>
      </c>
      <c r="FE62" s="2">
        <f t="shared" si="78"/>
        <v>105.6234834846464</v>
      </c>
      <c r="FG62" s="2">
        <f t="shared" si="79"/>
        <v>0.38304259595989271</v>
      </c>
      <c r="FH62" s="2">
        <f t="shared" si="79"/>
        <v>0.39880247128659396</v>
      </c>
      <c r="FI62" s="2">
        <f t="shared" si="79"/>
        <v>0.38988248969861877</v>
      </c>
      <c r="FJ62" s="2">
        <f t="shared" si="79"/>
        <v>0.40118871542421269</v>
      </c>
      <c r="FK62" s="2">
        <f t="shared" si="79"/>
        <v>0.37866616950734955</v>
      </c>
      <c r="FL62" s="2">
        <f t="shared" si="79"/>
        <v>0.36706646019302486</v>
      </c>
      <c r="FM62" s="2">
        <f t="shared" si="79"/>
        <v>0.34659933244046442</v>
      </c>
      <c r="FN62" s="2">
        <f t="shared" si="79"/>
        <v>0.33418704440558888</v>
      </c>
      <c r="FO62" s="2">
        <f t="shared" si="79"/>
        <v>0.34584494040643399</v>
      </c>
      <c r="FP62" s="2">
        <f t="shared" si="79"/>
        <v>0.33987770415637769</v>
      </c>
      <c r="FQ62" s="2">
        <f t="shared" si="79"/>
        <v>0.36875384861959015</v>
      </c>
      <c r="FR62" s="2">
        <f t="shared" si="79"/>
        <v>0.36573742447506608</v>
      </c>
      <c r="FS62" s="2">
        <f t="shared" si="79"/>
        <v>0.35301575944392322</v>
      </c>
      <c r="FT62" s="2">
        <f t="shared" si="79"/>
        <v>0.33422641347253079</v>
      </c>
      <c r="FU62" s="2">
        <f t="shared" si="79"/>
        <v>0.30804445314381429</v>
      </c>
      <c r="FW62" s="2">
        <f t="shared" si="67"/>
        <v>5.7565482000907261E-5</v>
      </c>
      <c r="FX62" s="2">
        <f t="shared" si="67"/>
        <v>8.7031179570371282E-5</v>
      </c>
      <c r="FY62" s="2">
        <f t="shared" si="67"/>
        <v>9.1261661629339321E-5</v>
      </c>
      <c r="FZ62" s="2">
        <f t="shared" si="67"/>
        <v>9.1535772724105755E-5</v>
      </c>
      <c r="GA62" s="2">
        <f t="shared" si="67"/>
        <v>7.7177751390567506E-5</v>
      </c>
      <c r="GB62" s="2">
        <f t="shared" si="67"/>
        <v>8.5207452885409932E-5</v>
      </c>
      <c r="GC62" s="2">
        <f t="shared" si="67"/>
        <v>8.719362008453258E-5</v>
      </c>
      <c r="GD62" s="2">
        <f t="shared" si="67"/>
        <v>9.6506026482894817E-5</v>
      </c>
      <c r="GE62" s="2">
        <f t="shared" si="67"/>
        <v>9.6149314242560701E-5</v>
      </c>
      <c r="GF62" s="2">
        <f t="shared" si="67"/>
        <v>8.2160622005658798E-5</v>
      </c>
      <c r="GG62" s="2">
        <f t="shared" si="67"/>
        <v>7.6586241720718611E-5</v>
      </c>
      <c r="GH62" s="2">
        <f t="shared" si="67"/>
        <v>6.7867631044875865E-5</v>
      </c>
      <c r="GI62" s="2">
        <f t="shared" si="67"/>
        <v>6.1895122944398561E-5</v>
      </c>
      <c r="GJ62" s="2">
        <f t="shared" si="67"/>
        <v>5.951443565517292E-5</v>
      </c>
      <c r="GK62" s="2">
        <f t="shared" si="67"/>
        <v>5.286773987787041E-5</v>
      </c>
      <c r="GM62" s="86">
        <f t="shared" si="68"/>
        <v>1.6807694555399245E-3</v>
      </c>
      <c r="GN62" s="86">
        <f t="shared" si="68"/>
        <v>2.2688928571449364E-3</v>
      </c>
      <c r="GO62" s="86">
        <f t="shared" si="68"/>
        <v>1.6648056212909472E-3</v>
      </c>
      <c r="GP62" s="86">
        <f t="shared" si="68"/>
        <v>2.0425443289951591E-3</v>
      </c>
      <c r="GQ62" s="86">
        <f t="shared" si="68"/>
        <v>1.2234292808544357E-3</v>
      </c>
      <c r="GR62" s="86">
        <f t="shared" si="68"/>
        <v>7.2103992788082982E-4</v>
      </c>
      <c r="GS62" s="86">
        <f t="shared" si="68"/>
        <v>3.5711229493032238E-4</v>
      </c>
      <c r="GT62" s="86">
        <f t="shared" si="68"/>
        <v>2.4029710038795632E-4</v>
      </c>
      <c r="GU62" s="86">
        <f t="shared" si="68"/>
        <v>3.6071421685117589E-4</v>
      </c>
      <c r="GV62" s="86">
        <f t="shared" si="68"/>
        <v>2.9471651785362369E-4</v>
      </c>
      <c r="GW62" s="86">
        <f t="shared" si="68"/>
        <v>8.127559839904736E-4</v>
      </c>
      <c r="GX62" s="86">
        <f t="shared" si="68"/>
        <v>8.2045895834430727E-4</v>
      </c>
      <c r="GY62" s="86">
        <f t="shared" si="68"/>
        <v>5.546110459484357E-4</v>
      </c>
      <c r="GZ62" s="86">
        <f t="shared" si="68"/>
        <v>2.3622064428909629E-4</v>
      </c>
      <c r="HA62" s="86">
        <f t="shared" si="68"/>
        <v>5.1899353181973521E-5</v>
      </c>
      <c r="HC62" s="86">
        <f t="shared" si="73"/>
        <v>1.0283266146813104E-10</v>
      </c>
      <c r="HD62" s="86">
        <f t="shared" si="69"/>
        <v>6.3588536158957882E-11</v>
      </c>
      <c r="HE62" s="86">
        <f t="shared" si="69"/>
        <v>2.8518971414824804E-12</v>
      </c>
      <c r="HF62" s="86">
        <f t="shared" si="69"/>
        <v>7.4415167746126579E-12</v>
      </c>
      <c r="HG62" s="86">
        <f t="shared" si="69"/>
        <v>1.4308693276124797E-12</v>
      </c>
      <c r="HH62" s="86">
        <f t="shared" si="69"/>
        <v>1.122491356427902E-12</v>
      </c>
      <c r="HI62" s="86">
        <f t="shared" si="69"/>
        <v>1.7164779608501288E-13</v>
      </c>
      <c r="HJ62" s="86">
        <f t="shared" si="69"/>
        <v>7.6058111260731251E-14</v>
      </c>
      <c r="HK62" s="86">
        <f t="shared" si="69"/>
        <v>4.3382619202985757E-13</v>
      </c>
      <c r="HL62" s="86">
        <f t="shared" si="69"/>
        <v>2.4000007700814768E-13</v>
      </c>
      <c r="HM62" s="86">
        <f t="shared" si="69"/>
        <v>6.7328961668733612E-13</v>
      </c>
      <c r="HN62" s="86">
        <f t="shared" si="69"/>
        <v>6.9536286900673125E-13</v>
      </c>
      <c r="HO62" s="86">
        <f t="shared" si="69"/>
        <v>2.5803106592802202E-13</v>
      </c>
      <c r="HP62" s="86">
        <f t="shared" si="69"/>
        <v>3.0286832388640075E-15</v>
      </c>
      <c r="HQ62" s="86">
        <f t="shared" si="69"/>
        <v>3.0819664096476239E-17</v>
      </c>
      <c r="HS62" s="86">
        <f t="shared" si="70"/>
        <v>1.3551289765907362E-77</v>
      </c>
      <c r="HT62" s="86">
        <f t="shared" si="70"/>
        <v>7.6967639250099955E-76</v>
      </c>
      <c r="HU62" s="86">
        <f t="shared" si="70"/>
        <v>3.1612441260571084E-91</v>
      </c>
      <c r="HV62" s="86">
        <f t="shared" si="70"/>
        <v>1.5810112091742012E-89</v>
      </c>
      <c r="HW62" s="86">
        <f t="shared" si="70"/>
        <v>1.9625145183089312E-94</v>
      </c>
      <c r="HX62" s="86">
        <f t="shared" si="70"/>
        <v>4.451010352109503E-98</v>
      </c>
      <c r="HY62" s="86">
        <f t="shared" si="70"/>
        <v>6.4155293854331333E-105</v>
      </c>
      <c r="HZ62" s="86">
        <f t="shared" si="70"/>
        <v>5.8828994502876681E-106</v>
      </c>
      <c r="IA62" s="86">
        <f t="shared" si="70"/>
        <v>8.8767909105624006E-101</v>
      </c>
      <c r="IB62" s="86">
        <f t="shared" si="70"/>
        <v>6.0094126172368453E-103</v>
      </c>
      <c r="IC62" s="86">
        <f t="shared" si="70"/>
        <v>2.9270415438472289E-101</v>
      </c>
      <c r="ID62" s="86">
        <f t="shared" si="70"/>
        <v>1.2685092640455075E-99</v>
      </c>
      <c r="IE62" s="86">
        <f t="shared" si="70"/>
        <v>2.6111880806175548E-100</v>
      </c>
      <c r="IF62" s="86">
        <f t="shared" si="70"/>
        <v>1.2198950487159571E-54</v>
      </c>
      <c r="IG62" s="86">
        <f t="shared" si="70"/>
        <v>8.0306210162464577E-34</v>
      </c>
      <c r="II62" s="86">
        <f t="shared" si="71"/>
        <v>1.1064472263118955E-154</v>
      </c>
      <c r="IJ62" s="86">
        <f t="shared" si="71"/>
        <v>9.7117684046273855E-152</v>
      </c>
      <c r="IK62" s="86">
        <f t="shared" si="71"/>
        <v>4.9457530270959169E-184</v>
      </c>
      <c r="IL62" s="86">
        <f t="shared" si="71"/>
        <v>1.2822901237324888E-180</v>
      </c>
      <c r="IM62" s="86">
        <f t="shared" si="71"/>
        <v>6.7327105443141736E-190</v>
      </c>
      <c r="IN62" s="86">
        <f t="shared" si="71"/>
        <v>1.1963368090003375E-197</v>
      </c>
      <c r="IO62" s="86">
        <f t="shared" si="71"/>
        <v>9.2670029350924602E-212</v>
      </c>
      <c r="IP62" s="86">
        <f t="shared" si="71"/>
        <v>4.7219657420437385E-214</v>
      </c>
      <c r="IQ62" s="86">
        <f t="shared" si="71"/>
        <v>3.2610127728696635E-200</v>
      </c>
      <c r="IR62" s="86">
        <f t="shared" si="71"/>
        <v>3.0903502574090148E-207</v>
      </c>
      <c r="IS62" s="86">
        <f t="shared" si="71"/>
        <v>5.3023394991946631E-204</v>
      </c>
      <c r="IT62" s="86">
        <f t="shared" si="71"/>
        <v>1.6089086530341365E-199</v>
      </c>
      <c r="IU62" s="86">
        <f t="shared" si="71"/>
        <v>1.5820022068333904E-201</v>
      </c>
      <c r="IV62" s="86">
        <f t="shared" si="71"/>
        <v>6.986576067878198E-160</v>
      </c>
      <c r="IW62" s="86">
        <f t="shared" si="71"/>
        <v>7.2497057948148497E-125</v>
      </c>
      <c r="IY62" s="86">
        <f t="shared" si="72"/>
        <v>1.6807695583725859E-3</v>
      </c>
      <c r="IZ62" s="86">
        <f t="shared" si="72"/>
        <v>2.2688929207334728E-3</v>
      </c>
      <c r="JA62" s="86">
        <f t="shared" si="72"/>
        <v>1.6648056241428443E-3</v>
      </c>
      <c r="JB62" s="86">
        <f t="shared" si="72"/>
        <v>2.0425443364366757E-3</v>
      </c>
      <c r="JC62" s="86">
        <f t="shared" si="72"/>
        <v>1.223429282285305E-3</v>
      </c>
      <c r="JD62" s="86">
        <f t="shared" si="72"/>
        <v>7.2103992900332114E-4</v>
      </c>
      <c r="JE62" s="86">
        <f t="shared" si="72"/>
        <v>3.5711229510197018E-4</v>
      </c>
      <c r="JF62" s="86">
        <f t="shared" si="72"/>
        <v>2.4029710046401443E-4</v>
      </c>
      <c r="JG62" s="86">
        <f t="shared" si="72"/>
        <v>3.607142172850021E-4</v>
      </c>
      <c r="JH62" s="86">
        <f t="shared" si="72"/>
        <v>2.9471651809362376E-4</v>
      </c>
      <c r="JI62" s="86">
        <f t="shared" si="72"/>
        <v>8.1275598466376325E-4</v>
      </c>
      <c r="JJ62" s="86">
        <f t="shared" si="72"/>
        <v>8.2045895903967009E-4</v>
      </c>
      <c r="JK62" s="86">
        <f t="shared" si="72"/>
        <v>5.5461104620646681E-4</v>
      </c>
      <c r="JL62" s="86">
        <f t="shared" si="72"/>
        <v>2.3622064429212498E-4</v>
      </c>
      <c r="JM62" s="86">
        <f t="shared" si="72"/>
        <v>5.1899353182004339E-5</v>
      </c>
    </row>
    <row r="63" spans="2:273" x14ac:dyDescent="0.25">
      <c r="B63" s="2">
        <v>36</v>
      </c>
      <c r="C63" s="37">
        <v>103.84099999999999</v>
      </c>
      <c r="D63" s="37">
        <v>106.81</v>
      </c>
      <c r="E63" s="37">
        <v>101.5</v>
      </c>
      <c r="F63" s="37">
        <v>103.672</v>
      </c>
      <c r="G63" s="37">
        <v>103.931</v>
      </c>
      <c r="H63" s="37">
        <v>105.702</v>
      </c>
      <c r="I63" s="37">
        <v>103.298</v>
      </c>
      <c r="J63" s="37">
        <v>104.684</v>
      </c>
      <c r="K63" s="37">
        <v>106.211</v>
      </c>
      <c r="L63" s="37">
        <v>108.877</v>
      </c>
      <c r="M63" s="37">
        <v>109.965</v>
      </c>
      <c r="N63" s="37">
        <v>108.842</v>
      </c>
      <c r="O63" s="37">
        <v>108.649</v>
      </c>
      <c r="P63" s="37">
        <v>107.93</v>
      </c>
      <c r="Q63" s="37">
        <v>106.63200000000001</v>
      </c>
      <c r="S63" s="4">
        <f t="shared" si="74"/>
        <v>99.909145671253725</v>
      </c>
      <c r="T63" s="4">
        <f t="shared" si="74"/>
        <v>104.10189268961908</v>
      </c>
      <c r="U63" s="4">
        <f t="shared" si="74"/>
        <v>101.429602036218</v>
      </c>
      <c r="V63" s="4">
        <f t="shared" si="74"/>
        <v>101.90394733165057</v>
      </c>
      <c r="W63" s="4">
        <f t="shared" si="74"/>
        <v>100.17227585377731</v>
      </c>
      <c r="X63" s="4">
        <f t="shared" si="74"/>
        <v>102.82656876443968</v>
      </c>
      <c r="Y63" s="4">
        <f t="shared" si="74"/>
        <v>103.31018547471436</v>
      </c>
      <c r="Z63" s="4">
        <f t="shared" si="74"/>
        <v>103.73581619879137</v>
      </c>
      <c r="AA63" s="4">
        <f t="shared" si="74"/>
        <v>105.19096162911298</v>
      </c>
      <c r="AB63" s="4">
        <f t="shared" si="74"/>
        <v>107.43835408969744</v>
      </c>
      <c r="AC63" s="4">
        <f t="shared" si="74"/>
        <v>108.01321100117852</v>
      </c>
      <c r="AD63" s="4">
        <f t="shared" si="74"/>
        <v>106.47641247571951</v>
      </c>
      <c r="AE63" s="4">
        <f t="shared" si="74"/>
        <v>107.00687051998632</v>
      </c>
      <c r="AF63" s="4">
        <f t="shared" si="74"/>
        <v>107.97575987175449</v>
      </c>
      <c r="AG63" s="4">
        <f t="shared" si="74"/>
        <v>104.80602295489466</v>
      </c>
      <c r="AI63" s="4">
        <f t="shared" si="75"/>
        <v>3.9318543287462688</v>
      </c>
      <c r="AJ63" s="4">
        <f t="shared" si="75"/>
        <v>2.7081073103809246</v>
      </c>
      <c r="AK63" s="4">
        <f t="shared" si="75"/>
        <v>7.0397963781999806E-2</v>
      </c>
      <c r="AL63" s="4">
        <f t="shared" si="75"/>
        <v>1.7680526683494264</v>
      </c>
      <c r="AM63" s="4">
        <f t="shared" si="75"/>
        <v>3.7587241462226899</v>
      </c>
      <c r="AN63" s="4">
        <f t="shared" si="75"/>
        <v>2.8754312355603133</v>
      </c>
      <c r="AO63" s="4">
        <f t="shared" si="75"/>
        <v>-1.2185474714357269E-2</v>
      </c>
      <c r="AP63" s="4">
        <f t="shared" si="75"/>
        <v>0.94818380120862855</v>
      </c>
      <c r="AQ63" s="4">
        <f t="shared" si="75"/>
        <v>1.020038370887022</v>
      </c>
      <c r="AR63" s="4">
        <f t="shared" si="75"/>
        <v>1.4386459103025544</v>
      </c>
      <c r="AS63" s="4">
        <f t="shared" si="75"/>
        <v>1.9517889988214847</v>
      </c>
      <c r="AT63" s="4">
        <f t="shared" si="75"/>
        <v>2.3655875242804854</v>
      </c>
      <c r="AU63" s="4">
        <f t="shared" si="75"/>
        <v>1.6421294800136792</v>
      </c>
      <c r="AV63" s="4">
        <f t="shared" si="75"/>
        <v>-4.5759871754484038E-2</v>
      </c>
      <c r="AW63" s="4">
        <f t="shared" si="75"/>
        <v>1.825977045105347</v>
      </c>
      <c r="AY63" s="2">
        <f t="shared" si="65"/>
        <v>98.169719305620262</v>
      </c>
      <c r="AZ63" s="2">
        <f t="shared" si="65"/>
        <v>101.81498496839949</v>
      </c>
      <c r="BA63" s="2">
        <f t="shared" si="65"/>
        <v>99.624276595748697</v>
      </c>
      <c r="BB63" s="2">
        <f t="shared" si="65"/>
        <v>99.707230341751142</v>
      </c>
      <c r="BC63" s="2">
        <f t="shared" si="65"/>
        <v>98.72180625185311</v>
      </c>
      <c r="BD63" s="2">
        <f t="shared" si="65"/>
        <v>101.8697250092404</v>
      </c>
      <c r="BE63" s="2">
        <f t="shared" si="65"/>
        <v>102.79378794960884</v>
      </c>
      <c r="BF63" s="2">
        <f t="shared" si="65"/>
        <v>103.38169851036922</v>
      </c>
      <c r="BG63" s="2">
        <f t="shared" si="65"/>
        <v>104.68075527288757</v>
      </c>
      <c r="BH63" s="2">
        <f t="shared" si="65"/>
        <v>107.01400002307726</v>
      </c>
      <c r="BI63" s="2">
        <f t="shared" si="65"/>
        <v>107.05564689626323</v>
      </c>
      <c r="BJ63" s="2">
        <f t="shared" si="65"/>
        <v>105.49827068090637</v>
      </c>
      <c r="BK63" s="2">
        <f t="shared" si="65"/>
        <v>106.2999227624678</v>
      </c>
      <c r="BL63" s="2">
        <f t="shared" si="65"/>
        <v>107.64431506994927</v>
      </c>
      <c r="BM63" s="2">
        <f t="shared" si="65"/>
        <v>104.72757904924649</v>
      </c>
      <c r="BO63" s="2">
        <f t="shared" si="10"/>
        <v>103.84099999999999</v>
      </c>
      <c r="BP63" s="2">
        <f t="shared" si="11"/>
        <v>106.81</v>
      </c>
      <c r="BQ63" s="2">
        <f t="shared" si="12"/>
        <v>101.5</v>
      </c>
      <c r="BR63" s="2">
        <f t="shared" si="13"/>
        <v>103.672</v>
      </c>
      <c r="BS63" s="2">
        <f t="shared" si="14"/>
        <v>103.931</v>
      </c>
      <c r="BT63" s="2">
        <f t="shared" si="15"/>
        <v>105.702</v>
      </c>
      <c r="BU63" s="2">
        <f t="shared" si="16"/>
        <v>103.298</v>
      </c>
      <c r="BV63" s="2">
        <f t="shared" si="17"/>
        <v>104.684</v>
      </c>
      <c r="BW63" s="2">
        <f t="shared" si="18"/>
        <v>106.211</v>
      </c>
      <c r="BX63" s="2">
        <f t="shared" si="19"/>
        <v>108.877</v>
      </c>
      <c r="BY63" s="2">
        <f t="shared" si="20"/>
        <v>109.965</v>
      </c>
      <c r="BZ63" s="2">
        <f t="shared" si="21"/>
        <v>108.842</v>
      </c>
      <c r="CA63" s="2">
        <f t="shared" si="22"/>
        <v>108.649</v>
      </c>
      <c r="CB63" s="2">
        <f t="shared" si="23"/>
        <v>107.93</v>
      </c>
      <c r="CC63" s="2">
        <f t="shared" si="24"/>
        <v>106.63200000000001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100.06626941838653</v>
      </c>
      <c r="DL63" s="2">
        <f t="shared" si="76"/>
        <v>103.35966477732796</v>
      </c>
      <c r="DM63" s="2">
        <f t="shared" si="76"/>
        <v>101.21769418386486</v>
      </c>
      <c r="DN63" s="2">
        <f t="shared" si="76"/>
        <v>102.03517132253712</v>
      </c>
      <c r="DO63" s="2">
        <f t="shared" si="76"/>
        <v>100.93812226720648</v>
      </c>
      <c r="DP63" s="2">
        <f t="shared" si="76"/>
        <v>104.22535812955815</v>
      </c>
      <c r="DQ63" s="2">
        <f t="shared" si="76"/>
        <v>104.04328571428574</v>
      </c>
      <c r="DR63" s="2">
        <f t="shared" si="76"/>
        <v>105.07228983957222</v>
      </c>
      <c r="DS63" s="2">
        <f t="shared" si="76"/>
        <v>106.71659831932774</v>
      </c>
      <c r="DT63" s="2">
        <f t="shared" si="76"/>
        <v>107.72408403361344</v>
      </c>
      <c r="DU63" s="2">
        <f t="shared" si="76"/>
        <v>108.56485395922239</v>
      </c>
      <c r="DV63" s="2">
        <f t="shared" si="76"/>
        <v>108.30621129226394</v>
      </c>
      <c r="DW63" s="2">
        <f t="shared" si="76"/>
        <v>109.07491355728196</v>
      </c>
      <c r="DX63" s="2">
        <f t="shared" si="76"/>
        <v>108.41793934300992</v>
      </c>
      <c r="DY63" s="2">
        <f t="shared" si="76"/>
        <v>106.22169677419356</v>
      </c>
      <c r="EA63" s="2">
        <f t="shared" si="77"/>
        <v>95.383782014550619</v>
      </c>
      <c r="EB63" s="2">
        <f t="shared" si="77"/>
        <v>99.691455689993433</v>
      </c>
      <c r="EC63" s="2">
        <f t="shared" si="77"/>
        <v>97.350356085564158</v>
      </c>
      <c r="ED63" s="2">
        <f t="shared" si="77"/>
        <v>96.538470582394723</v>
      </c>
      <c r="EE63" s="2">
        <f t="shared" si="77"/>
        <v>95.40518111072204</v>
      </c>
      <c r="EF63" s="2">
        <f t="shared" si="77"/>
        <v>98.165393198239983</v>
      </c>
      <c r="EG63" s="2">
        <f t="shared" si="77"/>
        <v>100.64603656302724</v>
      </c>
      <c r="EH63" s="2">
        <f t="shared" si="77"/>
        <v>100.30994148971286</v>
      </c>
      <c r="EI63" s="2">
        <f t="shared" si="77"/>
        <v>101.16883737415581</v>
      </c>
      <c r="EJ63" s="2">
        <f t="shared" si="77"/>
        <v>105.75675189201992</v>
      </c>
      <c r="EK63" s="2">
        <f t="shared" si="77"/>
        <v>104.69965916852601</v>
      </c>
      <c r="EL63" s="2">
        <f t="shared" si="77"/>
        <v>101.05693292422706</v>
      </c>
      <c r="EM63" s="2">
        <f t="shared" si="77"/>
        <v>101.66118370996425</v>
      </c>
      <c r="EN63" s="2">
        <f t="shared" si="77"/>
        <v>106.23875811557035</v>
      </c>
      <c r="EO63" s="2">
        <f t="shared" si="77"/>
        <v>101.665996734663</v>
      </c>
      <c r="EQ63" s="2">
        <f t="shared" si="78"/>
        <v>95.338729948967625</v>
      </c>
      <c r="ER63" s="2">
        <f t="shared" si="78"/>
        <v>98.837832908232414</v>
      </c>
      <c r="ES63" s="2">
        <f t="shared" si="78"/>
        <v>96.615501635405721</v>
      </c>
      <c r="ET63" s="2">
        <f t="shared" si="78"/>
        <v>95.802055099552689</v>
      </c>
      <c r="EU63" s="2">
        <f t="shared" si="78"/>
        <v>95.268155629734238</v>
      </c>
      <c r="EV63" s="2">
        <f t="shared" si="78"/>
        <v>97.768736963446912</v>
      </c>
      <c r="EW63" s="2">
        <f t="shared" si="78"/>
        <v>98.680286004701514</v>
      </c>
      <c r="EX63" s="2">
        <f t="shared" si="78"/>
        <v>99.968020054570957</v>
      </c>
      <c r="EY63" s="2">
        <f t="shared" si="78"/>
        <v>101.19088149356658</v>
      </c>
      <c r="EZ63" s="2">
        <f t="shared" si="78"/>
        <v>103.54780018823584</v>
      </c>
      <c r="FA63" s="2">
        <f t="shared" si="78"/>
        <v>103.74148067188344</v>
      </c>
      <c r="FB63" s="2">
        <f t="shared" si="78"/>
        <v>102.45154831345994</v>
      </c>
      <c r="FC63" s="2">
        <f t="shared" si="78"/>
        <v>103.94615126489012</v>
      </c>
      <c r="FD63" s="2">
        <f t="shared" si="78"/>
        <v>106.81218453901339</v>
      </c>
      <c r="FE63" s="2">
        <f t="shared" si="78"/>
        <v>105.50782803420066</v>
      </c>
      <c r="FG63" s="2">
        <f t="shared" si="79"/>
        <v>0.40502987099842508</v>
      </c>
      <c r="FH63" s="2">
        <f t="shared" si="79"/>
        <v>0.42107696521699561</v>
      </c>
      <c r="FI63" s="2">
        <f t="shared" si="79"/>
        <v>0.41200019600254656</v>
      </c>
      <c r="FJ63" s="2">
        <f t="shared" si="79"/>
        <v>0.42350260268692275</v>
      </c>
      <c r="FK63" s="2">
        <f t="shared" si="79"/>
        <v>0.40056533354527113</v>
      </c>
      <c r="FL63" s="2">
        <f t="shared" si="79"/>
        <v>0.3887144708716983</v>
      </c>
      <c r="FM63" s="2">
        <f t="shared" si="79"/>
        <v>0.36774159717939447</v>
      </c>
      <c r="FN63" s="2">
        <f t="shared" si="79"/>
        <v>0.35498351324372551</v>
      </c>
      <c r="FO63" s="2">
        <f t="shared" si="79"/>
        <v>0.36696703238546513</v>
      </c>
      <c r="FP63" s="2">
        <f t="shared" si="79"/>
        <v>0.36083638270461427</v>
      </c>
      <c r="FQ63" s="2">
        <f t="shared" si="79"/>
        <v>0.39043998610595654</v>
      </c>
      <c r="FR63" s="2">
        <f t="shared" si="79"/>
        <v>0.38735502334825617</v>
      </c>
      <c r="FS63" s="2">
        <f t="shared" si="79"/>
        <v>0.37432519448922258</v>
      </c>
      <c r="FT63" s="2">
        <f t="shared" si="79"/>
        <v>0.35502402589556559</v>
      </c>
      <c r="FU63" s="2">
        <f t="shared" si="79"/>
        <v>0.32801554434362251</v>
      </c>
      <c r="FW63" s="2">
        <f t="shared" si="67"/>
        <v>6.3118945313594223E-5</v>
      </c>
      <c r="FX63" s="2">
        <f t="shared" si="67"/>
        <v>9.5426989520204061E-5</v>
      </c>
      <c r="FY63" s="2">
        <f t="shared" si="67"/>
        <v>1.0006554106724533E-4</v>
      </c>
      <c r="FZ63" s="2">
        <f t="shared" si="67"/>
        <v>1.0036609260543719E-4</v>
      </c>
      <c r="GA63" s="2">
        <f t="shared" si="67"/>
        <v>8.462309152609594E-5</v>
      </c>
      <c r="GB63" s="2">
        <f t="shared" si="67"/>
        <v>9.3427346203175501E-5</v>
      </c>
      <c r="GC63" s="2">
        <f t="shared" si="67"/>
        <v>9.5605099008316198E-5</v>
      </c>
      <c r="GD63" s="2">
        <f t="shared" si="67"/>
        <v>1.0581576861313999E-4</v>
      </c>
      <c r="GE63" s="2">
        <f t="shared" si="67"/>
        <v>1.0542464868911143E-4</v>
      </c>
      <c r="GF63" s="2">
        <f t="shared" si="67"/>
        <v>9.0086616520408406E-5</v>
      </c>
      <c r="GG63" s="2">
        <f t="shared" si="67"/>
        <v>8.3974523691755562E-5</v>
      </c>
      <c r="GH63" s="2">
        <f t="shared" si="67"/>
        <v>7.441489041474966E-5</v>
      </c>
      <c r="GI63" s="2">
        <f t="shared" si="67"/>
        <v>6.7866247490814779E-5</v>
      </c>
      <c r="GJ63" s="2">
        <f t="shared" si="67"/>
        <v>6.5255906362338099E-5</v>
      </c>
      <c r="GK63" s="2">
        <f t="shared" si="67"/>
        <v>5.7968028384645957E-5</v>
      </c>
      <c r="GM63" s="86">
        <f t="shared" si="68"/>
        <v>2.5482316911761018E-3</v>
      </c>
      <c r="GN63" s="86">
        <f t="shared" si="68"/>
        <v>3.4051508902603451E-3</v>
      </c>
      <c r="GO63" s="86">
        <f t="shared" si="68"/>
        <v>2.5971383413975835E-3</v>
      </c>
      <c r="GP63" s="86">
        <f t="shared" si="68"/>
        <v>3.1810021884701601E-3</v>
      </c>
      <c r="GQ63" s="86">
        <f t="shared" si="68"/>
        <v>1.9551291644011844E-3</v>
      </c>
      <c r="GR63" s="86">
        <f t="shared" si="68"/>
        <v>1.2273784591341711E-3</v>
      </c>
      <c r="GS63" s="86">
        <f t="shared" si="68"/>
        <v>6.3903809725933999E-4</v>
      </c>
      <c r="GT63" s="86">
        <f t="shared" si="68"/>
        <v>4.3853950980639317E-4</v>
      </c>
      <c r="GU63" s="86">
        <f t="shared" si="68"/>
        <v>6.4241740975837225E-4</v>
      </c>
      <c r="GV63" s="86">
        <f t="shared" si="68"/>
        <v>5.3117587472870326E-4</v>
      </c>
      <c r="GW63" s="86">
        <f t="shared" si="68"/>
        <v>1.3597961692697112E-3</v>
      </c>
      <c r="GX63" s="86">
        <f t="shared" si="68"/>
        <v>1.3539058486359244E-3</v>
      </c>
      <c r="GY63" s="86">
        <f t="shared" si="68"/>
        <v>9.3957995002895759E-4</v>
      </c>
      <c r="GZ63" s="86">
        <f t="shared" si="68"/>
        <v>4.3239520244746756E-4</v>
      </c>
      <c r="HA63" s="86">
        <f t="shared" si="68"/>
        <v>1.0845544076769845E-4</v>
      </c>
      <c r="HC63" s="86">
        <f t="shared" si="73"/>
        <v>2.605441248869839E-10</v>
      </c>
      <c r="HD63" s="86">
        <f t="shared" si="69"/>
        <v>1.6798217080155892E-10</v>
      </c>
      <c r="HE63" s="86">
        <f t="shared" si="69"/>
        <v>8.9807219692940209E-12</v>
      </c>
      <c r="HF63" s="86">
        <f t="shared" si="69"/>
        <v>2.269906894405453E-11</v>
      </c>
      <c r="HG63" s="86">
        <f t="shared" si="69"/>
        <v>4.565204301195356E-12</v>
      </c>
      <c r="HH63" s="86">
        <f t="shared" si="69"/>
        <v>3.7323522612001988E-12</v>
      </c>
      <c r="HI63" s="86">
        <f t="shared" si="69"/>
        <v>6.2364008918132225E-13</v>
      </c>
      <c r="HJ63" s="86">
        <f t="shared" si="69"/>
        <v>2.8754778139566654E-13</v>
      </c>
      <c r="HK63" s="86">
        <f t="shared" si="69"/>
        <v>1.5091851394458901E-12</v>
      </c>
      <c r="HL63" s="86">
        <f t="shared" si="69"/>
        <v>8.4676663475903648E-13</v>
      </c>
      <c r="HM63" s="86">
        <f t="shared" si="69"/>
        <v>2.2774723454638879E-12</v>
      </c>
      <c r="HN63" s="86">
        <f t="shared" si="69"/>
        <v>2.2845214693557049E-12</v>
      </c>
      <c r="HO63" s="86">
        <f t="shared" si="69"/>
        <v>8.6168079736486478E-13</v>
      </c>
      <c r="HP63" s="86">
        <f t="shared" si="69"/>
        <v>1.2681354713951911E-14</v>
      </c>
      <c r="HQ63" s="86">
        <f t="shared" si="69"/>
        <v>1.6106213255316245E-16</v>
      </c>
      <c r="HS63" s="86">
        <f t="shared" si="70"/>
        <v>1.1130179698970447E-75</v>
      </c>
      <c r="HT63" s="86">
        <f t="shared" si="70"/>
        <v>6.9598446872424305E-74</v>
      </c>
      <c r="HU63" s="86">
        <f t="shared" si="70"/>
        <v>7.6110648700490908E-89</v>
      </c>
      <c r="HV63" s="86">
        <f t="shared" si="70"/>
        <v>3.4386337362085422E-87</v>
      </c>
      <c r="HW63" s="86">
        <f t="shared" si="70"/>
        <v>5.1530184563220442E-92</v>
      </c>
      <c r="HX63" s="86">
        <f t="shared" si="70"/>
        <v>1.5539733888762509E-95</v>
      </c>
      <c r="HY63" s="86">
        <f t="shared" si="70"/>
        <v>3.456990358192581E-102</v>
      </c>
      <c r="HZ63" s="86">
        <f t="shared" si="70"/>
        <v>3.6289332502488828E-103</v>
      </c>
      <c r="IA63" s="86">
        <f t="shared" si="70"/>
        <v>3.7774148588366872E-98</v>
      </c>
      <c r="IB63" s="86">
        <f t="shared" si="70"/>
        <v>2.7416609692057689E-100</v>
      </c>
      <c r="IC63" s="86">
        <f t="shared" si="70"/>
        <v>1.1567826599031923E-98</v>
      </c>
      <c r="ID63" s="86">
        <f t="shared" si="70"/>
        <v>4.1511158316890092E-97</v>
      </c>
      <c r="IE63" s="86">
        <f t="shared" si="70"/>
        <v>8.4977335175301439E-98</v>
      </c>
      <c r="IF63" s="86">
        <f t="shared" si="70"/>
        <v>2.5951962865662124E-53</v>
      </c>
      <c r="IG63" s="86">
        <f t="shared" si="70"/>
        <v>4.9493520564806853E-33</v>
      </c>
      <c r="II63" s="86">
        <f t="shared" si="71"/>
        <v>8.1416491595612735E-152</v>
      </c>
      <c r="IJ63" s="86">
        <f t="shared" si="71"/>
        <v>8.3672732165063715E-149</v>
      </c>
      <c r="IK63" s="86">
        <f t="shared" si="71"/>
        <v>1.905215337137738E-180</v>
      </c>
      <c r="IL63" s="86">
        <f t="shared" si="71"/>
        <v>4.2426577700937425E-177</v>
      </c>
      <c r="IM63" s="86">
        <f t="shared" si="71"/>
        <v>2.9117787110547857E-186</v>
      </c>
      <c r="IN63" s="86">
        <f t="shared" si="71"/>
        <v>8.00722962229596E-194</v>
      </c>
      <c r="IO63" s="86">
        <f t="shared" si="71"/>
        <v>1.1977630406154872E-207</v>
      </c>
      <c r="IP63" s="86">
        <f t="shared" si="71"/>
        <v>7.5138596535130789E-210</v>
      </c>
      <c r="IQ63" s="86">
        <f t="shared" si="71"/>
        <v>2.7508563521482229E-196</v>
      </c>
      <c r="IR63" s="86">
        <f t="shared" si="71"/>
        <v>3.0727803787237077E-203</v>
      </c>
      <c r="IS63" s="86">
        <f t="shared" si="71"/>
        <v>4.2658001106482442E-200</v>
      </c>
      <c r="IT63" s="86">
        <f t="shared" si="71"/>
        <v>9.4973396363346184E-196</v>
      </c>
      <c r="IU63" s="86">
        <f t="shared" si="71"/>
        <v>9.3871344581688036E-198</v>
      </c>
      <c r="IV63" s="86">
        <f t="shared" si="71"/>
        <v>6.5865149716974795E-157</v>
      </c>
      <c r="IW63" s="86">
        <f t="shared" si="71"/>
        <v>1.4066336304320434E-122</v>
      </c>
      <c r="IY63" s="86">
        <f t="shared" si="72"/>
        <v>2.5482319517202267E-3</v>
      </c>
      <c r="IZ63" s="86">
        <f t="shared" si="72"/>
        <v>3.4051510582425158E-3</v>
      </c>
      <c r="JA63" s="86">
        <f t="shared" si="72"/>
        <v>2.5971383503783055E-3</v>
      </c>
      <c r="JB63" s="86">
        <f t="shared" si="72"/>
        <v>3.1810022111692289E-3</v>
      </c>
      <c r="JC63" s="86">
        <f t="shared" si="72"/>
        <v>1.9551291689663885E-3</v>
      </c>
      <c r="JD63" s="86">
        <f t="shared" si="72"/>
        <v>1.2273784628665234E-3</v>
      </c>
      <c r="JE63" s="86">
        <f t="shared" si="72"/>
        <v>6.3903809788298013E-4</v>
      </c>
      <c r="JF63" s="86">
        <f t="shared" si="72"/>
        <v>4.3853951009394093E-4</v>
      </c>
      <c r="JG63" s="86">
        <f t="shared" si="72"/>
        <v>6.4241741126755739E-4</v>
      </c>
      <c r="JH63" s="86">
        <f t="shared" si="72"/>
        <v>5.3117587557546992E-4</v>
      </c>
      <c r="JI63" s="86">
        <f t="shared" si="72"/>
        <v>1.3597961715471835E-3</v>
      </c>
      <c r="JJ63" s="86">
        <f t="shared" si="72"/>
        <v>1.3539058509204459E-3</v>
      </c>
      <c r="JK63" s="86">
        <f t="shared" si="72"/>
        <v>9.3957995089063843E-4</v>
      </c>
      <c r="JL63" s="86">
        <f t="shared" si="72"/>
        <v>4.3239520246014893E-4</v>
      </c>
      <c r="JM63" s="86">
        <f t="shared" si="72"/>
        <v>1.0845544076785951E-4</v>
      </c>
    </row>
    <row r="64" spans="2:273" x14ac:dyDescent="0.25">
      <c r="B64" s="2">
        <v>37</v>
      </c>
      <c r="C64" s="37">
        <v>100.587</v>
      </c>
      <c r="D64" s="37">
        <v>106.172</v>
      </c>
      <c r="E64" s="37">
        <v>104.345</v>
      </c>
      <c r="F64" s="37">
        <v>105.672</v>
      </c>
      <c r="G64" s="37">
        <v>101.53400000000001</v>
      </c>
      <c r="H64" s="37">
        <v>106</v>
      </c>
      <c r="I64" s="37">
        <v>106.614</v>
      </c>
      <c r="J64" s="37">
        <v>106.614</v>
      </c>
      <c r="K64" s="37">
        <v>107</v>
      </c>
      <c r="L64" s="37">
        <v>109.316</v>
      </c>
      <c r="M64" s="37">
        <v>110.842</v>
      </c>
      <c r="N64" s="37">
        <v>109.947</v>
      </c>
      <c r="O64" s="37">
        <v>108.754</v>
      </c>
      <c r="P64" s="37">
        <v>109.63200000000001</v>
      </c>
      <c r="Q64" s="37">
        <v>104.158</v>
      </c>
      <c r="S64" s="4">
        <f t="shared" si="74"/>
        <v>100.5838282192228</v>
      </c>
      <c r="T64" s="4">
        <f t="shared" si="74"/>
        <v>104.99796093113494</v>
      </c>
      <c r="U64" s="4">
        <f t="shared" si="74"/>
        <v>102.21267239355446</v>
      </c>
      <c r="V64" s="4">
        <f t="shared" si="74"/>
        <v>102.84113820982049</v>
      </c>
      <c r="W64" s="4">
        <f t="shared" si="74"/>
        <v>100.80619305686476</v>
      </c>
      <c r="X64" s="4">
        <f t="shared" si="74"/>
        <v>103.29006192493017</v>
      </c>
      <c r="Y64" s="4">
        <f t="shared" si="74"/>
        <v>103.63090347341003</v>
      </c>
      <c r="Z64" s="4">
        <f t="shared" si="74"/>
        <v>103.91142526112928</v>
      </c>
      <c r="AA64" s="4">
        <f t="shared" si="74"/>
        <v>105.43148016054069</v>
      </c>
      <c r="AB64" s="4">
        <f t="shared" si="74"/>
        <v>107.69558185925774</v>
      </c>
      <c r="AC64" s="4">
        <f t="shared" si="74"/>
        <v>108.45475830962826</v>
      </c>
      <c r="AD64" s="4">
        <f t="shared" si="74"/>
        <v>106.85891104697285</v>
      </c>
      <c r="AE64" s="4">
        <f t="shared" si="74"/>
        <v>107.31765351671399</v>
      </c>
      <c r="AF64" s="4">
        <f t="shared" si="74"/>
        <v>108.21266417950224</v>
      </c>
      <c r="AG64" s="4">
        <f t="shared" si="74"/>
        <v>104.83283914337413</v>
      </c>
      <c r="AI64" s="4">
        <f t="shared" si="75"/>
        <v>3.1717807772082551E-3</v>
      </c>
      <c r="AJ64" s="4">
        <f t="shared" si="75"/>
        <v>1.1740390688650564</v>
      </c>
      <c r="AK64" s="4">
        <f t="shared" si="75"/>
        <v>2.1323276064455428</v>
      </c>
      <c r="AL64" s="4">
        <f t="shared" si="75"/>
        <v>2.8308617901795117</v>
      </c>
      <c r="AM64" s="4">
        <f t="shared" si="75"/>
        <v>0.72780694313524918</v>
      </c>
      <c r="AN64" s="4">
        <f t="shared" si="75"/>
        <v>2.7099380750698288</v>
      </c>
      <c r="AO64" s="4">
        <f t="shared" si="75"/>
        <v>2.9830965265899749</v>
      </c>
      <c r="AP64" s="4">
        <f t="shared" si="75"/>
        <v>2.7025747388707231</v>
      </c>
      <c r="AQ64" s="4">
        <f t="shared" si="75"/>
        <v>1.5685198394593129</v>
      </c>
      <c r="AR64" s="4">
        <f t="shared" si="75"/>
        <v>1.6204181407422595</v>
      </c>
      <c r="AS64" s="4">
        <f t="shared" si="75"/>
        <v>2.3872416903717379</v>
      </c>
      <c r="AT64" s="4">
        <f t="shared" si="75"/>
        <v>3.0880889530271531</v>
      </c>
      <c r="AU64" s="4">
        <f t="shared" si="75"/>
        <v>1.436346483286016</v>
      </c>
      <c r="AV64" s="4">
        <f t="shared" si="75"/>
        <v>1.4193358204977642</v>
      </c>
      <c r="AW64" s="4">
        <f t="shared" si="75"/>
        <v>-0.67483914337412898</v>
      </c>
      <c r="AY64" s="2">
        <f t="shared" si="65"/>
        <v>98.074723424975687</v>
      </c>
      <c r="AZ64" s="2">
        <f t="shared" si="65"/>
        <v>101.73499580604191</v>
      </c>
      <c r="BA64" s="2">
        <f t="shared" si="65"/>
        <v>99.545337617772489</v>
      </c>
      <c r="BB64" s="2">
        <f t="shared" si="65"/>
        <v>99.606014339729541</v>
      </c>
      <c r="BC64" s="2">
        <f t="shared" si="65"/>
        <v>98.613789606669314</v>
      </c>
      <c r="BD64" s="2">
        <f t="shared" si="65"/>
        <v>101.7582480826712</v>
      </c>
      <c r="BE64" s="2">
        <f t="shared" si="65"/>
        <v>102.76351306190824</v>
      </c>
      <c r="BF64" s="2">
        <f t="shared" si="65"/>
        <v>103.30468407542313</v>
      </c>
      <c r="BG64" s="2">
        <f t="shared" si="65"/>
        <v>104.57800372213302</v>
      </c>
      <c r="BH64" s="2">
        <f t="shared" si="65"/>
        <v>106.97733703725804</v>
      </c>
      <c r="BI64" s="2">
        <f t="shared" si="65"/>
        <v>106.94541517380166</v>
      </c>
      <c r="BJ64" s="2">
        <f t="shared" si="65"/>
        <v>105.33498708403845</v>
      </c>
      <c r="BK64" s="2">
        <f t="shared" si="65"/>
        <v>106.18796040527452</v>
      </c>
      <c r="BL64" s="2">
        <f t="shared" si="65"/>
        <v>107.64324350157752</v>
      </c>
      <c r="BM64" s="2">
        <f t="shared" si="65"/>
        <v>104.68015687585577</v>
      </c>
      <c r="BO64" s="2">
        <f t="shared" si="10"/>
        <v>100.587</v>
      </c>
      <c r="BP64" s="2">
        <f t="shared" si="11"/>
        <v>106.172</v>
      </c>
      <c r="BQ64" s="2">
        <f t="shared" si="12"/>
        <v>104.345</v>
      </c>
      <c r="BR64" s="2">
        <f t="shared" si="13"/>
        <v>105.672</v>
      </c>
      <c r="BS64" s="2">
        <f t="shared" si="14"/>
        <v>101.53400000000001</v>
      </c>
      <c r="BT64" s="2">
        <f t="shared" si="15"/>
        <v>106</v>
      </c>
      <c r="BU64" s="2">
        <f t="shared" si="16"/>
        <v>106.614</v>
      </c>
      <c r="BV64" s="2">
        <f t="shared" si="17"/>
        <v>106.614</v>
      </c>
      <c r="BW64" s="2">
        <f t="shared" si="18"/>
        <v>107</v>
      </c>
      <c r="BX64" s="2">
        <f t="shared" si="19"/>
        <v>109.316</v>
      </c>
      <c r="BY64" s="2">
        <f t="shared" si="20"/>
        <v>110.842</v>
      </c>
      <c r="BZ64" s="2">
        <f t="shared" si="21"/>
        <v>109.947</v>
      </c>
      <c r="CA64" s="2">
        <f t="shared" si="22"/>
        <v>108.754</v>
      </c>
      <c r="CB64" s="2">
        <f t="shared" si="23"/>
        <v>109.63200000000001</v>
      </c>
      <c r="CC64" s="2">
        <f t="shared" si="24"/>
        <v>104.158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100.15607514071297</v>
      </c>
      <c r="DL64" s="2">
        <f t="shared" si="76"/>
        <v>103.48304777327938</v>
      </c>
      <c r="DM64" s="2">
        <f t="shared" si="76"/>
        <v>101.33070140712941</v>
      </c>
      <c r="DN64" s="2">
        <f t="shared" si="76"/>
        <v>102.16851322537113</v>
      </c>
      <c r="DO64" s="2">
        <f t="shared" si="76"/>
        <v>101.03383663967611</v>
      </c>
      <c r="DP64" s="2">
        <f t="shared" si="76"/>
        <v>104.34723856713858</v>
      </c>
      <c r="DQ64" s="2">
        <f t="shared" si="76"/>
        <v>104.21118095238099</v>
      </c>
      <c r="DR64" s="2">
        <f t="shared" si="76"/>
        <v>105.18783422459896</v>
      </c>
      <c r="DS64" s="2">
        <f t="shared" si="76"/>
        <v>106.82247675070029</v>
      </c>
      <c r="DT64" s="2">
        <f t="shared" si="76"/>
        <v>107.84127198879551</v>
      </c>
      <c r="DU64" s="2">
        <f t="shared" si="76"/>
        <v>108.61976244665719</v>
      </c>
      <c r="DV64" s="2">
        <f t="shared" si="76"/>
        <v>108.36511697122225</v>
      </c>
      <c r="DW64" s="2">
        <f t="shared" si="76"/>
        <v>109.20908064339642</v>
      </c>
      <c r="DX64" s="2">
        <f t="shared" si="76"/>
        <v>108.56492895339953</v>
      </c>
      <c r="DY64" s="2">
        <f t="shared" si="76"/>
        <v>106.32136048387098</v>
      </c>
      <c r="EA64" s="2">
        <f t="shared" si="77"/>
        <v>95.28634032964203</v>
      </c>
      <c r="EB64" s="2">
        <f t="shared" si="77"/>
        <v>99.543329463701738</v>
      </c>
      <c r="EC64" s="2">
        <f t="shared" si="77"/>
        <v>97.221678818725209</v>
      </c>
      <c r="ED64" s="2">
        <f t="shared" si="77"/>
        <v>96.424890645071201</v>
      </c>
      <c r="EE64" s="2">
        <f t="shared" si="77"/>
        <v>95.310943023820528</v>
      </c>
      <c r="EF64" s="2">
        <f t="shared" si="77"/>
        <v>98.045183612202578</v>
      </c>
      <c r="EG64" s="2">
        <f t="shared" si="77"/>
        <v>100.49406025548325</v>
      </c>
      <c r="EH64" s="2">
        <f t="shared" si="77"/>
        <v>100.18411988117506</v>
      </c>
      <c r="EI64" s="2">
        <f t="shared" si="77"/>
        <v>101.04686766881693</v>
      </c>
      <c r="EJ64" s="2">
        <f t="shared" si="77"/>
        <v>105.58222833530668</v>
      </c>
      <c r="EK64" s="2">
        <f t="shared" si="77"/>
        <v>104.56161754929192</v>
      </c>
      <c r="EL64" s="2">
        <f t="shared" si="77"/>
        <v>100.96391384241069</v>
      </c>
      <c r="EM64" s="2">
        <f t="shared" si="77"/>
        <v>101.58213511758478</v>
      </c>
      <c r="EN64" s="2">
        <f t="shared" si="77"/>
        <v>106.11603260668655</v>
      </c>
      <c r="EO64" s="2">
        <f t="shared" si="77"/>
        <v>101.61307877152727</v>
      </c>
      <c r="EQ64" s="2">
        <f t="shared" si="78"/>
        <v>95.241031990488551</v>
      </c>
      <c r="ER64" s="2">
        <f t="shared" si="78"/>
        <v>98.703448193136282</v>
      </c>
      <c r="ES64" s="2">
        <f t="shared" si="78"/>
        <v>96.498668048546421</v>
      </c>
      <c r="ET64" s="2">
        <f t="shared" si="78"/>
        <v>95.700442198572375</v>
      </c>
      <c r="EU64" s="2">
        <f t="shared" si="78"/>
        <v>95.175783027346256</v>
      </c>
      <c r="EV64" s="2">
        <f t="shared" si="78"/>
        <v>97.655326364655835</v>
      </c>
      <c r="EW64" s="2">
        <f t="shared" si="78"/>
        <v>98.559710690990968</v>
      </c>
      <c r="EX64" s="2">
        <f t="shared" si="78"/>
        <v>99.847092360570244</v>
      </c>
      <c r="EY64" s="2">
        <f t="shared" si="78"/>
        <v>101.0682383071848</v>
      </c>
      <c r="EZ64" s="2">
        <f t="shared" si="78"/>
        <v>103.40927208330081</v>
      </c>
      <c r="FA64" s="2">
        <f t="shared" si="78"/>
        <v>103.61867311968236</v>
      </c>
      <c r="FB64" s="2">
        <f t="shared" si="78"/>
        <v>102.3352485474596</v>
      </c>
      <c r="FC64" s="2">
        <f t="shared" si="78"/>
        <v>103.83133188014249</v>
      </c>
      <c r="FD64" s="2">
        <f t="shared" si="78"/>
        <v>106.67999409190857</v>
      </c>
      <c r="FE64" s="2">
        <f t="shared" si="78"/>
        <v>105.39217258375491</v>
      </c>
      <c r="FG64" s="2">
        <f t="shared" si="79"/>
        <v>0.42740491233738004</v>
      </c>
      <c r="FH64" s="2">
        <f t="shared" si="79"/>
        <v>0.44367742840523305</v>
      </c>
      <c r="FI64" s="2">
        <f t="shared" si="79"/>
        <v>0.43447910621072805</v>
      </c>
      <c r="FJ64" s="2">
        <f t="shared" si="79"/>
        <v>0.44613292840778368</v>
      </c>
      <c r="FK64" s="2">
        <f t="shared" si="79"/>
        <v>0.42286903346641314</v>
      </c>
      <c r="FL64" s="2">
        <f t="shared" si="79"/>
        <v>0.41081053179559612</v>
      </c>
      <c r="FM64" s="2">
        <f t="shared" si="79"/>
        <v>0.38940492779840974</v>
      </c>
      <c r="FN64" s="2">
        <f t="shared" si="79"/>
        <v>0.37634263605368201</v>
      </c>
      <c r="FO64" s="2">
        <f t="shared" si="79"/>
        <v>0.38861277954894519</v>
      </c>
      <c r="FP64" s="2">
        <f t="shared" si="79"/>
        <v>0.38233892106200451</v>
      </c>
      <c r="FQ64" s="2">
        <f t="shared" si="79"/>
        <v>0.41256793267134084</v>
      </c>
      <c r="FR64" s="2">
        <f t="shared" si="79"/>
        <v>0.40942556591727602</v>
      </c>
      <c r="FS64" s="2">
        <f t="shared" si="79"/>
        <v>0.39613336665583637</v>
      </c>
      <c r="FT64" s="2">
        <f t="shared" si="79"/>
        <v>0.37638416390959945</v>
      </c>
      <c r="FU64" s="2">
        <f t="shared" si="79"/>
        <v>0.34862905593306626</v>
      </c>
      <c r="FW64" s="2">
        <f t="shared" si="67"/>
        <v>6.9208125849969449E-5</v>
      </c>
      <c r="FX64" s="2">
        <f t="shared" si="67"/>
        <v>1.0463265001904092E-4</v>
      </c>
      <c r="FY64" s="2">
        <f t="shared" si="67"/>
        <v>1.0971862472622322E-4</v>
      </c>
      <c r="FZ64" s="2">
        <f t="shared" si="67"/>
        <v>1.1004816656219354E-4</v>
      </c>
      <c r="GA64" s="2">
        <f t="shared" si="67"/>
        <v>9.2786617212371099E-5</v>
      </c>
      <c r="GB64" s="2">
        <f t="shared" si="67"/>
        <v>1.0244012467056343E-4</v>
      </c>
      <c r="GC64" s="2">
        <f t="shared" si="67"/>
        <v>1.0482793958999412E-4</v>
      </c>
      <c r="GD64" s="2">
        <f t="shared" si="67"/>
        <v>1.1602349861846537E-4</v>
      </c>
      <c r="GE64" s="2">
        <f t="shared" si="67"/>
        <v>1.1559465288965184E-4</v>
      </c>
      <c r="GF64" s="2">
        <f t="shared" si="67"/>
        <v>9.8777152267766138E-5</v>
      </c>
      <c r="GG64" s="2">
        <f t="shared" si="67"/>
        <v>9.2075488290562757E-5</v>
      </c>
      <c r="GH64" s="2">
        <f t="shared" si="67"/>
        <v>8.1593719013036748E-5</v>
      </c>
      <c r="GI64" s="2">
        <f t="shared" si="67"/>
        <v>7.441337339775432E-5</v>
      </c>
      <c r="GJ64" s="2">
        <f t="shared" si="67"/>
        <v>7.1551228025637373E-5</v>
      </c>
      <c r="GK64" s="2">
        <f t="shared" si="67"/>
        <v>6.3560323726477504E-5</v>
      </c>
      <c r="GM64" s="86">
        <f t="shared" si="68"/>
        <v>3.8085856052161122E-3</v>
      </c>
      <c r="GN64" s="86">
        <f t="shared" si="68"/>
        <v>5.0381189917263558E-3</v>
      </c>
      <c r="GO64" s="86">
        <f t="shared" si="68"/>
        <v>3.985982423552482E-3</v>
      </c>
      <c r="GP64" s="86">
        <f t="shared" si="68"/>
        <v>4.8718019757474753E-3</v>
      </c>
      <c r="GQ64" s="86">
        <f t="shared" si="68"/>
        <v>3.0707104088362807E-3</v>
      </c>
      <c r="GR64" s="86">
        <f t="shared" si="68"/>
        <v>2.0462999206102717E-3</v>
      </c>
      <c r="GS64" s="86">
        <f t="shared" si="68"/>
        <v>1.1178328428464374E-3</v>
      </c>
      <c r="GT64" s="86">
        <f t="shared" si="68"/>
        <v>7.8201427262485318E-4</v>
      </c>
      <c r="GU64" s="86">
        <f t="shared" si="68"/>
        <v>1.1187957601305992E-3</v>
      </c>
      <c r="GV64" s="86">
        <f t="shared" si="68"/>
        <v>9.3582203031572747E-4</v>
      </c>
      <c r="GW64" s="86">
        <f t="shared" si="68"/>
        <v>2.2305054559198269E-3</v>
      </c>
      <c r="GX64" s="86">
        <f t="shared" si="68"/>
        <v>2.1927341617844001E-3</v>
      </c>
      <c r="GY64" s="86">
        <f t="shared" si="68"/>
        <v>1.5607262087509487E-3</v>
      </c>
      <c r="GZ64" s="86">
        <f t="shared" si="68"/>
        <v>7.7322952967382081E-4</v>
      </c>
      <c r="HA64" s="86">
        <f t="shared" si="68"/>
        <v>2.2005983764726038E-4</v>
      </c>
      <c r="HC64" s="86">
        <f t="shared" si="73"/>
        <v>6.4721898452140435E-10</v>
      </c>
      <c r="HD64" s="86">
        <f t="shared" si="69"/>
        <v>4.3447857632120854E-10</v>
      </c>
      <c r="HE64" s="86">
        <f t="shared" si="69"/>
        <v>2.7554196495252323E-11</v>
      </c>
      <c r="HF64" s="86">
        <f t="shared" si="69"/>
        <v>6.7494193377029351E-11</v>
      </c>
      <c r="HG64" s="86">
        <f t="shared" si="69"/>
        <v>1.4192508073007824E-11</v>
      </c>
      <c r="HH64" s="86">
        <f t="shared" si="69"/>
        <v>1.2072730761720357E-11</v>
      </c>
      <c r="HI64" s="86">
        <f t="shared" si="69"/>
        <v>2.1994321258147677E-12</v>
      </c>
      <c r="HJ64" s="86">
        <f t="shared" si="69"/>
        <v>1.0541916771396993E-12</v>
      </c>
      <c r="HK64" s="86">
        <f t="shared" si="69"/>
        <v>5.1016293442210682E-12</v>
      </c>
      <c r="HL64" s="86">
        <f t="shared" si="69"/>
        <v>2.9029341305257648E-12</v>
      </c>
      <c r="HM64" s="86">
        <f t="shared" si="69"/>
        <v>7.4922328927487485E-12</v>
      </c>
      <c r="HN64" s="86">
        <f t="shared" si="69"/>
        <v>7.3088720179024051E-12</v>
      </c>
      <c r="HO64" s="86">
        <f t="shared" si="69"/>
        <v>2.8027749070349956E-12</v>
      </c>
      <c r="HP64" s="86">
        <f t="shared" si="69"/>
        <v>5.1417417921972103E-14</v>
      </c>
      <c r="HQ64" s="86">
        <f t="shared" si="69"/>
        <v>8.1058718923101951E-16</v>
      </c>
      <c r="HS64" s="86">
        <f t="shared" si="70"/>
        <v>8.6427084327732532E-74</v>
      </c>
      <c r="HT64" s="86">
        <f t="shared" si="70"/>
        <v>5.9269101211016499E-72</v>
      </c>
      <c r="HU64" s="86">
        <f t="shared" si="70"/>
        <v>1.7021871946653928E-86</v>
      </c>
      <c r="HV64" s="86">
        <f t="shared" si="70"/>
        <v>6.9565422109065956E-85</v>
      </c>
      <c r="HW64" s="86">
        <f t="shared" si="70"/>
        <v>1.2572160586602519E-89</v>
      </c>
      <c r="HX64" s="86">
        <f t="shared" si="70"/>
        <v>5.0176811830064913E-93</v>
      </c>
      <c r="HY64" s="86">
        <f t="shared" si="70"/>
        <v>1.7124002553274691E-99</v>
      </c>
      <c r="HZ64" s="86">
        <f t="shared" si="70"/>
        <v>2.052067425762704E-100</v>
      </c>
      <c r="IA64" s="86">
        <f t="shared" si="70"/>
        <v>1.4820301029408227E-95</v>
      </c>
      <c r="IB64" s="86">
        <f t="shared" si="70"/>
        <v>1.1531288143310087E-97</v>
      </c>
      <c r="IC64" s="86">
        <f t="shared" si="70"/>
        <v>4.2250186524211055E-96</v>
      </c>
      <c r="ID64" s="86">
        <f t="shared" si="70"/>
        <v>1.2600549193982448E-94</v>
      </c>
      <c r="IE64" s="86">
        <f t="shared" si="70"/>
        <v>2.566924588726936E-95</v>
      </c>
      <c r="IF64" s="86">
        <f t="shared" si="70"/>
        <v>5.3120235605733967E-52</v>
      </c>
      <c r="IG64" s="86">
        <f t="shared" si="70"/>
        <v>2.9829794900203461E-32</v>
      </c>
      <c r="II64" s="86">
        <f t="shared" si="71"/>
        <v>5.6285631309143075E-149</v>
      </c>
      <c r="IJ64" s="86">
        <f t="shared" si="71"/>
        <v>6.743641533722522E-146</v>
      </c>
      <c r="IK64" s="86">
        <f t="shared" si="71"/>
        <v>6.7617654968689285E-177</v>
      </c>
      <c r="IL64" s="86">
        <f t="shared" si="71"/>
        <v>1.2952099101205687E-173</v>
      </c>
      <c r="IM64" s="86">
        <f t="shared" si="71"/>
        <v>1.1605709462279119E-182</v>
      </c>
      <c r="IN64" s="86">
        <f t="shared" si="71"/>
        <v>4.9136826117120501E-190</v>
      </c>
      <c r="IO64" s="86">
        <f t="shared" si="71"/>
        <v>1.4098575777660492E-203</v>
      </c>
      <c r="IP64" s="86">
        <f t="shared" si="71"/>
        <v>1.085487241652573E-205</v>
      </c>
      <c r="IQ64" s="86">
        <f t="shared" si="71"/>
        <v>2.1202148061196789E-192</v>
      </c>
      <c r="IR64" s="86">
        <f t="shared" si="71"/>
        <v>2.7912990369038824E-199</v>
      </c>
      <c r="IS64" s="86">
        <f t="shared" si="71"/>
        <v>3.1439430944776544E-196</v>
      </c>
      <c r="IT64" s="86">
        <f t="shared" si="71"/>
        <v>5.1569253902937573E-192</v>
      </c>
      <c r="IU64" s="86">
        <f t="shared" si="71"/>
        <v>5.1274515559068209E-194</v>
      </c>
      <c r="IV64" s="86">
        <f t="shared" si="71"/>
        <v>5.8188077928601128E-154</v>
      </c>
      <c r="IW64" s="86">
        <f t="shared" si="71"/>
        <v>2.5978833397079412E-120</v>
      </c>
      <c r="IY64" s="86">
        <f t="shared" si="72"/>
        <v>3.8085862524350968E-3</v>
      </c>
      <c r="IZ64" s="86">
        <f t="shared" si="72"/>
        <v>5.0381194262049322E-3</v>
      </c>
      <c r="JA64" s="86">
        <f t="shared" si="72"/>
        <v>3.9859824511066788E-3</v>
      </c>
      <c r="JB64" s="86">
        <f t="shared" si="72"/>
        <v>4.8718020432416687E-3</v>
      </c>
      <c r="JC64" s="86">
        <f t="shared" si="72"/>
        <v>3.070710423028789E-3</v>
      </c>
      <c r="JD64" s="86">
        <f t="shared" si="72"/>
        <v>2.0462999326830026E-3</v>
      </c>
      <c r="JE64" s="86">
        <f t="shared" si="72"/>
        <v>1.1178328450458695E-3</v>
      </c>
      <c r="JF64" s="86">
        <f t="shared" si="72"/>
        <v>7.8201427367904485E-4</v>
      </c>
      <c r="JG64" s="86">
        <f t="shared" si="72"/>
        <v>1.1187957652322286E-3</v>
      </c>
      <c r="JH64" s="86">
        <f t="shared" si="72"/>
        <v>9.3582203321866154E-4</v>
      </c>
      <c r="JI64" s="86">
        <f t="shared" si="72"/>
        <v>2.2305054634120598E-3</v>
      </c>
      <c r="JJ64" s="86">
        <f t="shared" si="72"/>
        <v>2.1927341690932719E-3</v>
      </c>
      <c r="JK64" s="86">
        <f t="shared" si="72"/>
        <v>1.5607262115537237E-3</v>
      </c>
      <c r="JL64" s="86">
        <f t="shared" si="72"/>
        <v>7.7322952972523824E-4</v>
      </c>
      <c r="JM64" s="86">
        <f t="shared" si="72"/>
        <v>2.2005983764807096E-4</v>
      </c>
    </row>
    <row r="65" spans="2:273" x14ac:dyDescent="0.25">
      <c r="B65" s="2">
        <v>38</v>
      </c>
      <c r="C65" s="37">
        <v>101.952</v>
      </c>
      <c r="D65" s="37">
        <v>106.914</v>
      </c>
      <c r="E65" s="37">
        <v>104.517</v>
      </c>
      <c r="F65" s="37">
        <v>103.569</v>
      </c>
      <c r="G65" s="37">
        <v>102.914</v>
      </c>
      <c r="H65" s="37">
        <v>104.193</v>
      </c>
      <c r="I65" s="37">
        <v>105.702</v>
      </c>
      <c r="J65" s="37">
        <v>104.158</v>
      </c>
      <c r="K65" s="37">
        <v>108.07</v>
      </c>
      <c r="L65" s="37">
        <v>108.26300000000001</v>
      </c>
      <c r="M65" s="37">
        <v>110.71899999999999</v>
      </c>
      <c r="N65" s="37">
        <v>107.351</v>
      </c>
      <c r="O65" s="37">
        <v>109.43899999999999</v>
      </c>
      <c r="P65" s="37">
        <v>109.63200000000001</v>
      </c>
      <c r="Q65" s="37">
        <v>106.035</v>
      </c>
      <c r="S65" s="4">
        <f t="shared" si="74"/>
        <v>101.53399481899294</v>
      </c>
      <c r="T65" s="4">
        <f t="shared" si="74"/>
        <v>106.22631914151081</v>
      </c>
      <c r="U65" s="4">
        <f t="shared" si="74"/>
        <v>103.3266795498665</v>
      </c>
      <c r="V65" s="4">
        <f t="shared" si="74"/>
        <v>104.17151243119812</v>
      </c>
      <c r="W65" s="4">
        <f t="shared" si="74"/>
        <v>101.74817958971438</v>
      </c>
      <c r="X65" s="4">
        <f t="shared" si="74"/>
        <v>104.03211258998499</v>
      </c>
      <c r="Y65" s="4">
        <f t="shared" si="74"/>
        <v>104.13975772743173</v>
      </c>
      <c r="Z65" s="4">
        <f t="shared" si="74"/>
        <v>104.22916225515148</v>
      </c>
      <c r="AA65" s="4">
        <f t="shared" si="74"/>
        <v>105.85683689381295</v>
      </c>
      <c r="AB65" s="4">
        <f t="shared" si="74"/>
        <v>108.11360145022442</v>
      </c>
      <c r="AC65" s="4">
        <f t="shared" si="74"/>
        <v>109.15444966188394</v>
      </c>
      <c r="AD65" s="4">
        <f t="shared" si="74"/>
        <v>107.48937303293164</v>
      </c>
      <c r="AE65" s="4">
        <f t="shared" si="74"/>
        <v>107.83114019259324</v>
      </c>
      <c r="AF65" s="4">
        <f t="shared" si="74"/>
        <v>108.58367453344547</v>
      </c>
      <c r="AG65" s="4">
        <f t="shared" si="74"/>
        <v>104.91172343522983</v>
      </c>
      <c r="AI65" s="4">
        <f t="shared" si="75"/>
        <v>0.41800518100706086</v>
      </c>
      <c r="AJ65" s="4">
        <f t="shared" si="75"/>
        <v>0.68768085848918759</v>
      </c>
      <c r="AK65" s="4">
        <f t="shared" si="75"/>
        <v>1.1903204501334983</v>
      </c>
      <c r="AL65" s="4">
        <f t="shared" si="75"/>
        <v>-0.60251243119812159</v>
      </c>
      <c r="AM65" s="4">
        <f t="shared" si="75"/>
        <v>1.1658204102856189</v>
      </c>
      <c r="AN65" s="4">
        <f t="shared" si="75"/>
        <v>0.1608874100150075</v>
      </c>
      <c r="AO65" s="4">
        <f t="shared" si="75"/>
        <v>1.5622422725682696</v>
      </c>
      <c r="AP65" s="4">
        <f t="shared" si="75"/>
        <v>-7.1162255151477893E-2</v>
      </c>
      <c r="AQ65" s="4">
        <f t="shared" si="75"/>
        <v>2.2131631061870394</v>
      </c>
      <c r="AR65" s="4">
        <f t="shared" si="75"/>
        <v>0.14939854977558298</v>
      </c>
      <c r="AS65" s="4">
        <f t="shared" si="75"/>
        <v>1.5645503381160495</v>
      </c>
      <c r="AT65" s="4">
        <f t="shared" si="75"/>
        <v>-0.13837303293163927</v>
      </c>
      <c r="AU65" s="4">
        <f t="shared" si="75"/>
        <v>1.6078598074067543</v>
      </c>
      <c r="AV65" s="4">
        <f t="shared" si="75"/>
        <v>1.0483254665545303</v>
      </c>
      <c r="AW65" s="4">
        <f t="shared" si="75"/>
        <v>1.1232765647701655</v>
      </c>
      <c r="AY65" s="2">
        <f t="shared" si="65"/>
        <v>97.969825973651425</v>
      </c>
      <c r="AZ65" s="2">
        <f t="shared" si="65"/>
        <v>101.641741802477</v>
      </c>
      <c r="BA65" s="2">
        <f t="shared" si="65"/>
        <v>99.454345899210182</v>
      </c>
      <c r="BB65" s="2">
        <f t="shared" si="65"/>
        <v>99.492271115318275</v>
      </c>
      <c r="BC65" s="2">
        <f t="shared" si="65"/>
        <v>98.495413803845267</v>
      </c>
      <c r="BD65" s="2">
        <f t="shared" si="65"/>
        <v>101.63367882776328</v>
      </c>
      <c r="BE65" s="2">
        <f t="shared" si="65"/>
        <v>102.71757938478777</v>
      </c>
      <c r="BF65" s="2">
        <f t="shared" si="65"/>
        <v>103.21477924115493</v>
      </c>
      <c r="BG65" s="2">
        <f t="shared" si="65"/>
        <v>104.46269623928475</v>
      </c>
      <c r="BH65" s="2">
        <f t="shared" si="65"/>
        <v>106.92692687638639</v>
      </c>
      <c r="BI65" s="2">
        <f t="shared" si="65"/>
        <v>106.82511756234398</v>
      </c>
      <c r="BJ65" s="2">
        <f t="shared" si="65"/>
        <v>105.16219524149486</v>
      </c>
      <c r="BK65" s="2">
        <f t="shared" si="65"/>
        <v>106.06339870481169</v>
      </c>
      <c r="BL65" s="2">
        <f t="shared" si="65"/>
        <v>107.62931327063144</v>
      </c>
      <c r="BM65" s="2">
        <f t="shared" si="65"/>
        <v>104.62361412650874</v>
      </c>
      <c r="BO65" s="2">
        <f t="shared" si="10"/>
        <v>101.952</v>
      </c>
      <c r="BP65" s="2">
        <f t="shared" si="11"/>
        <v>106.914</v>
      </c>
      <c r="BQ65" s="2">
        <f t="shared" si="12"/>
        <v>104.517</v>
      </c>
      <c r="BR65" s="2">
        <f t="shared" si="13"/>
        <v>103.569</v>
      </c>
      <c r="BS65" s="2">
        <f t="shared" si="14"/>
        <v>102.914</v>
      </c>
      <c r="BT65" s="2">
        <f t="shared" si="15"/>
        <v>104.193</v>
      </c>
      <c r="BU65" s="2">
        <f t="shared" si="16"/>
        <v>105.702</v>
      </c>
      <c r="BV65" s="2">
        <f t="shared" si="17"/>
        <v>104.158</v>
      </c>
      <c r="BW65" s="2">
        <f t="shared" si="18"/>
        <v>108.07</v>
      </c>
      <c r="BX65" s="2">
        <f t="shared" si="19"/>
        <v>108.26300000000001</v>
      </c>
      <c r="BY65" s="2">
        <f t="shared" si="20"/>
        <v>110.71899999999999</v>
      </c>
      <c r="BZ65" s="2">
        <f t="shared" si="21"/>
        <v>107.351</v>
      </c>
      <c r="CA65" s="2">
        <f t="shared" si="22"/>
        <v>109.43899999999999</v>
      </c>
      <c r="CB65" s="2">
        <f t="shared" si="23"/>
        <v>109.63200000000001</v>
      </c>
      <c r="CC65" s="2">
        <f t="shared" si="24"/>
        <v>106.035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100.24588086303943</v>
      </c>
      <c r="DL65" s="2">
        <f t="shared" si="76"/>
        <v>103.6064307692308</v>
      </c>
      <c r="DM65" s="2">
        <f t="shared" si="76"/>
        <v>101.44370863039396</v>
      </c>
      <c r="DN65" s="2">
        <f t="shared" si="76"/>
        <v>102.30185512820513</v>
      </c>
      <c r="DO65" s="2">
        <f t="shared" si="76"/>
        <v>101.12955101214575</v>
      </c>
      <c r="DP65" s="2">
        <f t="shared" si="76"/>
        <v>104.46911900471902</v>
      </c>
      <c r="DQ65" s="2">
        <f t="shared" si="76"/>
        <v>104.37907619047621</v>
      </c>
      <c r="DR65" s="2">
        <f t="shared" si="76"/>
        <v>105.3033786096257</v>
      </c>
      <c r="DS65" s="2">
        <f t="shared" si="76"/>
        <v>106.92835518207285</v>
      </c>
      <c r="DT65" s="2">
        <f t="shared" si="76"/>
        <v>107.95845994397759</v>
      </c>
      <c r="DU65" s="2">
        <f t="shared" si="76"/>
        <v>108.67467093409199</v>
      </c>
      <c r="DV65" s="2">
        <f t="shared" si="76"/>
        <v>108.42402265018056</v>
      </c>
      <c r="DW65" s="2">
        <f t="shared" si="76"/>
        <v>109.34324772951086</v>
      </c>
      <c r="DX65" s="2">
        <f t="shared" si="76"/>
        <v>108.71191856378914</v>
      </c>
      <c r="DY65" s="2">
        <f t="shared" si="76"/>
        <v>106.42102419354839</v>
      </c>
      <c r="EA65" s="2">
        <f t="shared" si="77"/>
        <v>95.188898644733456</v>
      </c>
      <c r="EB65" s="2">
        <f t="shared" si="77"/>
        <v>99.395203237410044</v>
      </c>
      <c r="EC65" s="2">
        <f t="shared" si="77"/>
        <v>97.09300155188626</v>
      </c>
      <c r="ED65" s="2">
        <f t="shared" si="77"/>
        <v>96.31131070774768</v>
      </c>
      <c r="EE65" s="2">
        <f t="shared" si="77"/>
        <v>95.216704936919001</v>
      </c>
      <c r="EF65" s="2">
        <f t="shared" si="77"/>
        <v>97.924974026165174</v>
      </c>
      <c r="EG65" s="2">
        <f t="shared" si="77"/>
        <v>100.34208394793927</v>
      </c>
      <c r="EH65" s="2">
        <f t="shared" si="77"/>
        <v>100.05829827263727</v>
      </c>
      <c r="EI65" s="2">
        <f t="shared" si="77"/>
        <v>100.92489796347805</v>
      </c>
      <c r="EJ65" s="2">
        <f t="shared" si="77"/>
        <v>105.40770477859344</v>
      </c>
      <c r="EK65" s="2">
        <f t="shared" si="77"/>
        <v>104.42357593005782</v>
      </c>
      <c r="EL65" s="2">
        <f t="shared" si="77"/>
        <v>100.87089476059434</v>
      </c>
      <c r="EM65" s="2">
        <f t="shared" si="77"/>
        <v>101.5030865252053</v>
      </c>
      <c r="EN65" s="2">
        <f t="shared" si="77"/>
        <v>105.99330709780274</v>
      </c>
      <c r="EO65" s="2">
        <f t="shared" si="77"/>
        <v>101.56016080839153</v>
      </c>
      <c r="EQ65" s="2">
        <f t="shared" si="78"/>
        <v>95.143334032009491</v>
      </c>
      <c r="ER65" s="2">
        <f t="shared" si="78"/>
        <v>98.56906347804015</v>
      </c>
      <c r="ES65" s="2">
        <f t="shared" si="78"/>
        <v>96.381834461687106</v>
      </c>
      <c r="ET65" s="2">
        <f t="shared" si="78"/>
        <v>95.598829297592061</v>
      </c>
      <c r="EU65" s="2">
        <f t="shared" si="78"/>
        <v>95.083410424958274</v>
      </c>
      <c r="EV65" s="2">
        <f t="shared" si="78"/>
        <v>97.541915765864744</v>
      </c>
      <c r="EW65" s="2">
        <f t="shared" si="78"/>
        <v>98.439135377280408</v>
      </c>
      <c r="EX65" s="2">
        <f t="shared" si="78"/>
        <v>99.726164666569531</v>
      </c>
      <c r="EY65" s="2">
        <f t="shared" si="78"/>
        <v>100.94559512080301</v>
      </c>
      <c r="EZ65" s="2">
        <f t="shared" si="78"/>
        <v>103.27074397836579</v>
      </c>
      <c r="FA65" s="2">
        <f t="shared" si="78"/>
        <v>103.49586556748127</v>
      </c>
      <c r="FB65" s="2">
        <f t="shared" si="78"/>
        <v>102.21894878145925</v>
      </c>
      <c r="FC65" s="2">
        <f t="shared" si="78"/>
        <v>103.71651249539484</v>
      </c>
      <c r="FD65" s="2">
        <f t="shared" si="78"/>
        <v>106.54780364480376</v>
      </c>
      <c r="FE65" s="2">
        <f t="shared" si="78"/>
        <v>105.27651713330917</v>
      </c>
      <c r="FG65" s="2">
        <f t="shared" si="79"/>
        <v>0.45008096399709252</v>
      </c>
      <c r="FH65" s="2">
        <f t="shared" si="79"/>
        <v>0.46651342678189445</v>
      </c>
      <c r="FI65" s="2">
        <f t="shared" si="79"/>
        <v>0.45723077649011196</v>
      </c>
      <c r="FJ65" s="2">
        <f t="shared" si="79"/>
        <v>0.46898876708770826</v>
      </c>
      <c r="FK65" s="2">
        <f t="shared" si="79"/>
        <v>0.44549166572661142</v>
      </c>
      <c r="FL65" s="2">
        <f t="shared" si="79"/>
        <v>0.43327236182586681</v>
      </c>
      <c r="FM65" s="2">
        <f t="shared" si="79"/>
        <v>0.41151381529484071</v>
      </c>
      <c r="FN65" s="2">
        <f t="shared" si="79"/>
        <v>0.3981935416881377</v>
      </c>
      <c r="FO65" s="2">
        <f t="shared" si="79"/>
        <v>0.41070694372981792</v>
      </c>
      <c r="FP65" s="2">
        <f t="shared" si="79"/>
        <v>0.4043122742599754</v>
      </c>
      <c r="FQ65" s="2">
        <f t="shared" si="79"/>
        <v>0.43505490005096642</v>
      </c>
      <c r="FR65" s="2">
        <f t="shared" si="79"/>
        <v>0.43186717609745479</v>
      </c>
      <c r="FS65" s="2">
        <f t="shared" si="79"/>
        <v>0.41836252306557786</v>
      </c>
      <c r="FT65" s="2">
        <f t="shared" si="79"/>
        <v>0.39823594105864113</v>
      </c>
      <c r="FU65" s="2">
        <f t="shared" si="79"/>
        <v>0.36982505477067584</v>
      </c>
      <c r="FW65" s="2">
        <f t="shared" si="67"/>
        <v>7.588469430261927E-5</v>
      </c>
      <c r="FX65" s="2">
        <f t="shared" si="67"/>
        <v>1.1472626121541589E-4</v>
      </c>
      <c r="FY65" s="2">
        <f t="shared" si="67"/>
        <v>1.2030280626317832E-4</v>
      </c>
      <c r="FZ65" s="2">
        <f t="shared" si="67"/>
        <v>1.2066413403987082E-4</v>
      </c>
      <c r="GA65" s="2">
        <f t="shared" si="67"/>
        <v>1.0173759192397947E-4</v>
      </c>
      <c r="GB65" s="2">
        <f t="shared" si="67"/>
        <v>1.1232225300385368E-4</v>
      </c>
      <c r="GC65" s="2">
        <f t="shared" si="67"/>
        <v>1.1494038764473036E-4</v>
      </c>
      <c r="GD65" s="2">
        <f t="shared" si="67"/>
        <v>1.2721581245494029E-4</v>
      </c>
      <c r="GE65" s="2">
        <f t="shared" si="67"/>
        <v>1.2674560297119489E-4</v>
      </c>
      <c r="GF65" s="2">
        <f t="shared" si="67"/>
        <v>1.0830596160007668E-4</v>
      </c>
      <c r="GG65" s="2">
        <f t="shared" si="67"/>
        <v>1.009578684731264E-4</v>
      </c>
      <c r="GH65" s="2">
        <f t="shared" si="67"/>
        <v>8.9465029569989128E-5</v>
      </c>
      <c r="GI65" s="2">
        <f t="shared" si="67"/>
        <v>8.1592055660861798E-5</v>
      </c>
      <c r="GJ65" s="2">
        <f t="shared" si="67"/>
        <v>7.8453819860195524E-5</v>
      </c>
      <c r="GK65" s="2">
        <f t="shared" si="67"/>
        <v>6.9692081741120203E-5</v>
      </c>
      <c r="GM65" s="86">
        <f t="shared" si="68"/>
        <v>5.6118924167790438E-3</v>
      </c>
      <c r="GN65" s="86">
        <f t="shared" si="68"/>
        <v>7.3491724565186703E-3</v>
      </c>
      <c r="GO65" s="86">
        <f t="shared" si="68"/>
        <v>6.0189026890512635E-3</v>
      </c>
      <c r="GP65" s="86">
        <f t="shared" si="68"/>
        <v>7.3381070977922274E-3</v>
      </c>
      <c r="GQ65" s="86">
        <f t="shared" si="68"/>
        <v>4.7402714571439354E-3</v>
      </c>
      <c r="GR65" s="86">
        <f t="shared" si="68"/>
        <v>3.3417418135929934E-3</v>
      </c>
      <c r="GS65" s="86">
        <f t="shared" si="68"/>
        <v>1.9116010975414931E-3</v>
      </c>
      <c r="GT65" s="86">
        <f t="shared" si="68"/>
        <v>1.362721455585466E-3</v>
      </c>
      <c r="GU65" s="86">
        <f t="shared" si="68"/>
        <v>1.9054825180383499E-3</v>
      </c>
      <c r="GV65" s="86">
        <f t="shared" si="68"/>
        <v>1.611796229028509E-3</v>
      </c>
      <c r="GW65" s="86">
        <f t="shared" si="68"/>
        <v>3.5874634513752557E-3</v>
      </c>
      <c r="GX65" s="86">
        <f t="shared" si="68"/>
        <v>3.4856614838189551E-3</v>
      </c>
      <c r="GY65" s="86">
        <f t="shared" si="68"/>
        <v>2.5421644322951653E-3</v>
      </c>
      <c r="GZ65" s="86">
        <f t="shared" si="68"/>
        <v>1.350957409340442E-3</v>
      </c>
      <c r="HA65" s="86">
        <f t="shared" si="68"/>
        <v>4.3358866928847034E-4</v>
      </c>
      <c r="HC65" s="86">
        <f t="shared" si="73"/>
        <v>1.5763360009353675E-9</v>
      </c>
      <c r="HD65" s="86">
        <f t="shared" si="69"/>
        <v>1.1002789204036327E-9</v>
      </c>
      <c r="HE65" s="86">
        <f t="shared" si="69"/>
        <v>8.2370759041709032E-11</v>
      </c>
      <c r="HF65" s="86">
        <f t="shared" si="69"/>
        <v>1.9563498283884393E-10</v>
      </c>
      <c r="HG65" s="86">
        <f t="shared" si="69"/>
        <v>4.2993823981573022E-11</v>
      </c>
      <c r="HH65" s="86">
        <f t="shared" si="69"/>
        <v>3.7989342426202036E-11</v>
      </c>
      <c r="HI65" s="86">
        <f t="shared" si="69"/>
        <v>7.5297084452497458E-12</v>
      </c>
      <c r="HJ65" s="86">
        <f t="shared" si="69"/>
        <v>3.7478711305730628E-12</v>
      </c>
      <c r="HK65" s="86">
        <f t="shared" si="69"/>
        <v>1.6758113739392201E-11</v>
      </c>
      <c r="HL65" s="86">
        <f t="shared" si="69"/>
        <v>9.6703379601933744E-12</v>
      </c>
      <c r="HM65" s="86">
        <f t="shared" si="69"/>
        <v>2.3971011954030392E-11</v>
      </c>
      <c r="HN65" s="86">
        <f t="shared" si="69"/>
        <v>2.2771210729386209E-11</v>
      </c>
      <c r="HO65" s="86">
        <f t="shared" si="69"/>
        <v>8.8798601136634301E-12</v>
      </c>
      <c r="HP65" s="86">
        <f t="shared" si="69"/>
        <v>2.018818681761212E-13</v>
      </c>
      <c r="HQ65" s="86">
        <f t="shared" si="69"/>
        <v>3.9287729105379917E-15</v>
      </c>
      <c r="HS65" s="86">
        <f t="shared" si="70"/>
        <v>6.3449107864388058E-72</v>
      </c>
      <c r="HT65" s="86">
        <f t="shared" si="70"/>
        <v>4.753315552760542E-70</v>
      </c>
      <c r="HU65" s="86">
        <f t="shared" si="70"/>
        <v>3.5362738495195517E-84</v>
      </c>
      <c r="HV65" s="86">
        <f t="shared" si="70"/>
        <v>1.3090602429242727E-82</v>
      </c>
      <c r="HW65" s="86">
        <f t="shared" si="70"/>
        <v>2.850096643064768E-87</v>
      </c>
      <c r="HX65" s="86">
        <f t="shared" si="70"/>
        <v>1.4984393869913756E-90</v>
      </c>
      <c r="HY65" s="86">
        <f t="shared" si="70"/>
        <v>7.7975108268487722E-97</v>
      </c>
      <c r="HZ65" s="86">
        <f t="shared" si="70"/>
        <v>1.0637304277247247E-97</v>
      </c>
      <c r="IA65" s="86">
        <f t="shared" si="70"/>
        <v>5.3609921239841059E-93</v>
      </c>
      <c r="IB65" s="86">
        <f t="shared" si="70"/>
        <v>4.4712230998512334E-95</v>
      </c>
      <c r="IC65" s="86">
        <f t="shared" si="70"/>
        <v>1.4261378759430772E-93</v>
      </c>
      <c r="ID65" s="86">
        <f t="shared" si="70"/>
        <v>3.5478843898830229E-92</v>
      </c>
      <c r="IE65" s="86">
        <f t="shared" si="70"/>
        <v>7.1973076070880397E-93</v>
      </c>
      <c r="IF65" s="86">
        <f t="shared" si="70"/>
        <v>1.0461490923671844E-50</v>
      </c>
      <c r="IG65" s="86">
        <f t="shared" si="70"/>
        <v>1.7581523068999098E-31</v>
      </c>
      <c r="II65" s="86">
        <f t="shared" si="71"/>
        <v>3.6558378585083665E-146</v>
      </c>
      <c r="IJ65" s="86">
        <f t="shared" si="71"/>
        <v>5.084295105573542E-143</v>
      </c>
      <c r="IK65" s="86">
        <f t="shared" si="71"/>
        <v>2.2109626341931369E-173</v>
      </c>
      <c r="IL65" s="86">
        <f t="shared" si="71"/>
        <v>3.6483260115606396E-170</v>
      </c>
      <c r="IM65" s="86">
        <f t="shared" si="71"/>
        <v>4.2631513425822285E-179</v>
      </c>
      <c r="IN65" s="86">
        <f t="shared" si="71"/>
        <v>2.7645775048258579E-186</v>
      </c>
      <c r="IO65" s="86">
        <f t="shared" si="71"/>
        <v>1.5113086346822919E-199</v>
      </c>
      <c r="IP65" s="86">
        <f t="shared" si="71"/>
        <v>1.4236677669851974E-201</v>
      </c>
      <c r="IQ65" s="86">
        <f t="shared" si="71"/>
        <v>1.4931011740060571E-188</v>
      </c>
      <c r="IR65" s="86">
        <f t="shared" si="71"/>
        <v>2.3165041386428412E-195</v>
      </c>
      <c r="IS65" s="86">
        <f t="shared" si="71"/>
        <v>2.1227110483585908E-192</v>
      </c>
      <c r="IT65" s="86">
        <f t="shared" si="71"/>
        <v>2.5757209794222291E-188</v>
      </c>
      <c r="IU65" s="86">
        <f t="shared" si="71"/>
        <v>2.578181188163667E-190</v>
      </c>
      <c r="IV65" s="86">
        <f t="shared" si="71"/>
        <v>4.8172605183065811E-151</v>
      </c>
      <c r="IW65" s="86">
        <f t="shared" si="71"/>
        <v>4.5670635313744045E-118</v>
      </c>
      <c r="IY65" s="86">
        <f t="shared" si="72"/>
        <v>5.6118939931150448E-3</v>
      </c>
      <c r="IZ65" s="86">
        <f t="shared" si="72"/>
        <v>7.3491735567975903E-3</v>
      </c>
      <c r="JA65" s="86">
        <f t="shared" si="72"/>
        <v>6.0189027714220222E-3</v>
      </c>
      <c r="JB65" s="86">
        <f t="shared" si="72"/>
        <v>7.3381072934272104E-3</v>
      </c>
      <c r="JC65" s="86">
        <f t="shared" si="72"/>
        <v>4.7402715001377592E-3</v>
      </c>
      <c r="JD65" s="86">
        <f t="shared" si="72"/>
        <v>3.341741851582336E-3</v>
      </c>
      <c r="JE65" s="86">
        <f t="shared" si="72"/>
        <v>1.9116011050712015E-3</v>
      </c>
      <c r="JF65" s="86">
        <f t="shared" si="72"/>
        <v>1.3627214593333371E-3</v>
      </c>
      <c r="JG65" s="86">
        <f t="shared" si="72"/>
        <v>1.9054825347964636E-3</v>
      </c>
      <c r="JH65" s="86">
        <f t="shared" si="72"/>
        <v>1.6117962386988469E-3</v>
      </c>
      <c r="JI65" s="86">
        <f t="shared" si="72"/>
        <v>3.5874634753462675E-3</v>
      </c>
      <c r="JJ65" s="86">
        <f t="shared" si="72"/>
        <v>3.4856615065901658E-3</v>
      </c>
      <c r="JK65" s="86">
        <f t="shared" si="72"/>
        <v>2.5421644411750253E-3</v>
      </c>
      <c r="JL65" s="86">
        <f t="shared" si="72"/>
        <v>1.350957409542324E-3</v>
      </c>
      <c r="JM65" s="86">
        <f t="shared" si="72"/>
        <v>4.3358866929239911E-4</v>
      </c>
    </row>
    <row r="66" spans="2:273" x14ac:dyDescent="0.25">
      <c r="B66" s="2">
        <v>39</v>
      </c>
      <c r="C66" s="37">
        <v>101.937</v>
      </c>
      <c r="D66" s="37">
        <v>107.828</v>
      </c>
      <c r="E66" s="37">
        <v>105.20699999999999</v>
      </c>
      <c r="F66" s="37">
        <v>106.86199999999999</v>
      </c>
      <c r="G66" s="37">
        <v>102.879</v>
      </c>
      <c r="H66" s="37">
        <v>104.246</v>
      </c>
      <c r="I66" s="37">
        <v>107.07</v>
      </c>
      <c r="J66" s="37">
        <v>107.333</v>
      </c>
      <c r="K66" s="37">
        <v>109.474</v>
      </c>
      <c r="L66" s="37">
        <v>108.26300000000001</v>
      </c>
      <c r="M66" s="37">
        <v>110.895</v>
      </c>
      <c r="N66" s="37">
        <v>108.474</v>
      </c>
      <c r="O66" s="37">
        <v>111.07</v>
      </c>
      <c r="P66" s="37">
        <v>110.053</v>
      </c>
      <c r="Q66" s="37">
        <v>106.57899999999999</v>
      </c>
      <c r="S66" s="4">
        <f t="shared" si="74"/>
        <v>102.84101952110865</v>
      </c>
      <c r="T66" s="4">
        <f t="shared" si="74"/>
        <v>107.87866658481757</v>
      </c>
      <c r="U66" s="4">
        <f t="shared" si="74"/>
        <v>104.87537224859138</v>
      </c>
      <c r="V66" s="4">
        <f t="shared" si="74"/>
        <v>106.01345501223362</v>
      </c>
      <c r="W66" s="4">
        <f t="shared" si="74"/>
        <v>103.10407518636094</v>
      </c>
      <c r="X66" s="4">
        <f t="shared" si="74"/>
        <v>105.1692257261091</v>
      </c>
      <c r="Y66" s="4">
        <f t="shared" si="74"/>
        <v>104.93207706816106</v>
      </c>
      <c r="Z66" s="4">
        <f t="shared" si="74"/>
        <v>104.76684893672794</v>
      </c>
      <c r="AA66" s="4">
        <f t="shared" si="74"/>
        <v>106.55881481226731</v>
      </c>
      <c r="AB66" s="4">
        <f t="shared" si="74"/>
        <v>108.77642642455865</v>
      </c>
      <c r="AC66" s="4">
        <f t="shared" si="74"/>
        <v>110.21457900634636</v>
      </c>
      <c r="AD66" s="4">
        <f t="shared" si="74"/>
        <v>108.46378092877755</v>
      </c>
      <c r="AE66" s="4">
        <f t="shared" si="74"/>
        <v>108.63535590374741</v>
      </c>
      <c r="AF66" s="4">
        <f t="shared" si="74"/>
        <v>109.16281119016652</v>
      </c>
      <c r="AG66" s="4">
        <f t="shared" si="74"/>
        <v>105.08509364287156</v>
      </c>
      <c r="AI66" s="4">
        <f t="shared" si="75"/>
        <v>-0.90401952110865125</v>
      </c>
      <c r="AJ66" s="4">
        <f t="shared" si="75"/>
        <v>-5.0666584817562921E-2</v>
      </c>
      <c r="AK66" s="4">
        <f t="shared" si="75"/>
        <v>0.33162775140861811</v>
      </c>
      <c r="AL66" s="4">
        <f t="shared" si="75"/>
        <v>0.84854498776637399</v>
      </c>
      <c r="AM66" s="4">
        <f t="shared" si="75"/>
        <v>-0.22507518636093948</v>
      </c>
      <c r="AN66" s="4">
        <f t="shared" si="75"/>
        <v>-0.92322572610910925</v>
      </c>
      <c r="AO66" s="4">
        <f t="shared" si="75"/>
        <v>2.1379229318389292</v>
      </c>
      <c r="AP66" s="4">
        <f t="shared" si="75"/>
        <v>2.5661510632720592</v>
      </c>
      <c r="AQ66" s="4">
        <f t="shared" si="75"/>
        <v>2.9151851877326891</v>
      </c>
      <c r="AR66" s="4">
        <f t="shared" si="75"/>
        <v>-0.51342642455864507</v>
      </c>
      <c r="AS66" s="4">
        <f t="shared" si="75"/>
        <v>0.68042099365364095</v>
      </c>
      <c r="AT66" s="4">
        <f t="shared" si="75"/>
        <v>1.0219071222451248E-2</v>
      </c>
      <c r="AU66" s="4">
        <f t="shared" si="75"/>
        <v>2.4346440962525833</v>
      </c>
      <c r="AV66" s="4">
        <f t="shared" si="75"/>
        <v>0.89018880983347515</v>
      </c>
      <c r="AW66" s="4">
        <f t="shared" si="75"/>
        <v>1.4939063571284379</v>
      </c>
      <c r="AY66" s="2">
        <f t="shared" si="65"/>
        <v>97.85533864872383</v>
      </c>
      <c r="AZ66" s="2">
        <f t="shared" si="65"/>
        <v>101.53545396131861</v>
      </c>
      <c r="BA66" s="2">
        <f t="shared" si="65"/>
        <v>99.351530426914465</v>
      </c>
      <c r="BB66" s="2">
        <f t="shared" si="65"/>
        <v>99.366424076391439</v>
      </c>
      <c r="BC66" s="2">
        <f t="shared" si="65"/>
        <v>98.367051218637897</v>
      </c>
      <c r="BD66" s="2">
        <f t="shared" si="65"/>
        <v>101.49634989514995</v>
      </c>
      <c r="BE66" s="2">
        <f t="shared" si="65"/>
        <v>102.65591865452616</v>
      </c>
      <c r="BF66" s="2">
        <f t="shared" si="65"/>
        <v>103.11205813526794</v>
      </c>
      <c r="BG66" s="2">
        <f t="shared" si="65"/>
        <v>104.33503884245087</v>
      </c>
      <c r="BH66" s="2">
        <f t="shared" si="65"/>
        <v>106.86258579839236</v>
      </c>
      <c r="BI66" s="2">
        <f t="shared" si="65"/>
        <v>106.69493984195569</v>
      </c>
      <c r="BJ66" s="2">
        <f t="shared" si="65"/>
        <v>104.9804028540311</v>
      </c>
      <c r="BK66" s="2">
        <f t="shared" si="65"/>
        <v>105.92664819267226</v>
      </c>
      <c r="BL66" s="2">
        <f t="shared" si="65"/>
        <v>107.60236096741475</v>
      </c>
      <c r="BM66" s="2">
        <f t="shared" si="65"/>
        <v>104.55802730923632</v>
      </c>
      <c r="BO66" s="2">
        <f t="shared" si="10"/>
        <v>101.937</v>
      </c>
      <c r="BP66" s="2" t="str">
        <f t="shared" si="11"/>
        <v/>
      </c>
      <c r="BQ66" s="2">
        <f t="shared" si="12"/>
        <v>105.20699999999999</v>
      </c>
      <c r="BR66" s="2" t="str">
        <f t="shared" si="13"/>
        <v/>
      </c>
      <c r="BS66" s="2">
        <f t="shared" si="14"/>
        <v>102.879</v>
      </c>
      <c r="BT66" s="2">
        <f t="shared" si="15"/>
        <v>104.246</v>
      </c>
      <c r="BU66" s="2">
        <f t="shared" si="16"/>
        <v>107.07</v>
      </c>
      <c r="BV66" s="2">
        <f t="shared" si="17"/>
        <v>107.333</v>
      </c>
      <c r="BW66" s="2">
        <f t="shared" si="18"/>
        <v>109.474</v>
      </c>
      <c r="BX66" s="2">
        <f t="shared" si="19"/>
        <v>108.26300000000001</v>
      </c>
      <c r="BY66" s="2">
        <f t="shared" si="20"/>
        <v>110.895</v>
      </c>
      <c r="BZ66" s="2">
        <f t="shared" si="21"/>
        <v>108.474</v>
      </c>
      <c r="CA66" s="2">
        <f t="shared" si="22"/>
        <v>111.07</v>
      </c>
      <c r="CB66" s="2">
        <f t="shared" si="23"/>
        <v>110.053</v>
      </c>
      <c r="CC66" s="2">
        <f t="shared" si="24"/>
        <v>106.57899999999999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100.33568658536588</v>
      </c>
      <c r="DL66" s="2">
        <f t="shared" si="76"/>
        <v>103.72981376518221</v>
      </c>
      <c r="DM66" s="2">
        <f t="shared" si="76"/>
        <v>101.55671585365849</v>
      </c>
      <c r="DN66" s="2">
        <f t="shared" si="76"/>
        <v>102.43519703103914</v>
      </c>
      <c r="DO66" s="2">
        <f t="shared" si="76"/>
        <v>101.22526538461538</v>
      </c>
      <c r="DP66" s="2">
        <f t="shared" si="76"/>
        <v>104.59099944229946</v>
      </c>
      <c r="DQ66" s="2">
        <f t="shared" si="76"/>
        <v>104.54697142857145</v>
      </c>
      <c r="DR66" s="2">
        <f t="shared" si="76"/>
        <v>105.41892299465243</v>
      </c>
      <c r="DS66" s="2">
        <f t="shared" si="76"/>
        <v>107.03423361344539</v>
      </c>
      <c r="DT66" s="2">
        <f t="shared" si="76"/>
        <v>108.07564789915966</v>
      </c>
      <c r="DU66" s="2">
        <f t="shared" si="76"/>
        <v>108.72957942152679</v>
      </c>
      <c r="DV66" s="2">
        <f t="shared" si="76"/>
        <v>108.48292832913887</v>
      </c>
      <c r="DW66" s="2">
        <f t="shared" si="76"/>
        <v>109.47741481562532</v>
      </c>
      <c r="DX66" s="2">
        <f t="shared" si="76"/>
        <v>108.85890817417875</v>
      </c>
      <c r="DY66" s="2">
        <f t="shared" si="76"/>
        <v>106.52068790322581</v>
      </c>
      <c r="EA66" s="2">
        <f t="shared" si="77"/>
        <v>95.091456959824882</v>
      </c>
      <c r="EB66" s="2">
        <f t="shared" si="77"/>
        <v>99.24707701111835</v>
      </c>
      <c r="EC66" s="2">
        <f t="shared" si="77"/>
        <v>96.964324285047297</v>
      </c>
      <c r="ED66" s="2">
        <f t="shared" si="77"/>
        <v>96.197730770424144</v>
      </c>
      <c r="EE66" s="2">
        <f t="shared" si="77"/>
        <v>95.122466850017474</v>
      </c>
      <c r="EF66" s="2">
        <f t="shared" si="77"/>
        <v>97.804764440127769</v>
      </c>
      <c r="EG66" s="2">
        <f t="shared" si="77"/>
        <v>100.19010764039528</v>
      </c>
      <c r="EH66" s="2">
        <f t="shared" si="77"/>
        <v>99.932476664099482</v>
      </c>
      <c r="EI66" s="2">
        <f t="shared" si="77"/>
        <v>100.80292825813916</v>
      </c>
      <c r="EJ66" s="2">
        <f t="shared" si="77"/>
        <v>105.2331812218802</v>
      </c>
      <c r="EK66" s="2">
        <f t="shared" si="77"/>
        <v>104.28553431082372</v>
      </c>
      <c r="EL66" s="2">
        <f t="shared" si="77"/>
        <v>100.77787567877799</v>
      </c>
      <c r="EM66" s="2">
        <f t="shared" si="77"/>
        <v>101.42403793282584</v>
      </c>
      <c r="EN66" s="2">
        <f t="shared" si="77"/>
        <v>105.87058158891894</v>
      </c>
      <c r="EO66" s="2">
        <f t="shared" si="77"/>
        <v>101.5072428452558</v>
      </c>
      <c r="EQ66" s="2">
        <f t="shared" si="78"/>
        <v>95.045636073530432</v>
      </c>
      <c r="ER66" s="2">
        <f t="shared" si="78"/>
        <v>98.434678762944003</v>
      </c>
      <c r="ES66" s="2">
        <f t="shared" si="78"/>
        <v>96.265000874827805</v>
      </c>
      <c r="ET66" s="2">
        <f t="shared" si="78"/>
        <v>95.497216396611748</v>
      </c>
      <c r="EU66" s="2">
        <f t="shared" si="78"/>
        <v>94.991037822570291</v>
      </c>
      <c r="EV66" s="2">
        <f t="shared" si="78"/>
        <v>97.428505167073666</v>
      </c>
      <c r="EW66" s="2">
        <f t="shared" si="78"/>
        <v>98.318560063569848</v>
      </c>
      <c r="EX66" s="2">
        <f t="shared" si="78"/>
        <v>99.605236972568818</v>
      </c>
      <c r="EY66" s="2">
        <f t="shared" si="78"/>
        <v>100.82295193442123</v>
      </c>
      <c r="EZ66" s="2">
        <f t="shared" si="78"/>
        <v>103.13221587343075</v>
      </c>
      <c r="FA66" s="2">
        <f t="shared" si="78"/>
        <v>103.37305801528019</v>
      </c>
      <c r="FB66" s="2">
        <f t="shared" si="78"/>
        <v>102.10264901545889</v>
      </c>
      <c r="FC66" s="2">
        <f t="shared" si="78"/>
        <v>103.6016931106472</v>
      </c>
      <c r="FD66" s="2">
        <f t="shared" si="78"/>
        <v>106.41561319769895</v>
      </c>
      <c r="FE66" s="2">
        <f t="shared" si="78"/>
        <v>105.16086168286343</v>
      </c>
      <c r="FG66" s="2">
        <f t="shared" si="79"/>
        <v>0.47296634609996085</v>
      </c>
      <c r="FH66" s="2">
        <f t="shared" si="79"/>
        <v>0.48949062366749146</v>
      </c>
      <c r="FI66" s="2">
        <f t="shared" si="79"/>
        <v>0.48016227439144499</v>
      </c>
      <c r="FJ66" s="2">
        <f t="shared" si="79"/>
        <v>0.49197545053415942</v>
      </c>
      <c r="FK66" s="2">
        <f t="shared" si="79"/>
        <v>0.46834243152689564</v>
      </c>
      <c r="FL66" s="2">
        <f t="shared" si="79"/>
        <v>0.45601179549229653</v>
      </c>
      <c r="FM66" s="2">
        <f t="shared" si="79"/>
        <v>0.43398577466333771</v>
      </c>
      <c r="FN66" s="2">
        <f t="shared" si="79"/>
        <v>0.42045781084959655</v>
      </c>
      <c r="FO66" s="2">
        <f t="shared" si="79"/>
        <v>0.43316727392089677</v>
      </c>
      <c r="FP66" s="2">
        <f t="shared" si="79"/>
        <v>0.4266761023674332</v>
      </c>
      <c r="FQ66" s="2">
        <f t="shared" si="79"/>
        <v>0.4578123129896588</v>
      </c>
      <c r="FR66" s="2">
        <f t="shared" si="79"/>
        <v>0.45459201753657508</v>
      </c>
      <c r="FS66" s="2">
        <f t="shared" si="79"/>
        <v>0.44092825837451222</v>
      </c>
      <c r="FT66" s="2">
        <f t="shared" si="79"/>
        <v>0.42050092443327364</v>
      </c>
      <c r="FU66" s="2">
        <f t="shared" si="79"/>
        <v>0.39153511483560588</v>
      </c>
      <c r="FW66" s="2">
        <f t="shared" si="67"/>
        <v>8.3205303559611815E-5</v>
      </c>
      <c r="FX66" s="2">
        <f t="shared" si="67"/>
        <v>1.2579345159250487E-4</v>
      </c>
      <c r="FY66" s="2">
        <f t="shared" si="67"/>
        <v>1.3190787300079246E-4</v>
      </c>
      <c r="FZ66" s="2">
        <f t="shared" si="67"/>
        <v>1.3230405181915565E-4</v>
      </c>
      <c r="GA66" s="2">
        <f t="shared" si="67"/>
        <v>1.1155195633906391E-4</v>
      </c>
      <c r="GB66" s="2">
        <f t="shared" si="67"/>
        <v>1.2315756674516061E-4</v>
      </c>
      <c r="GC66" s="2">
        <f t="shared" si="67"/>
        <v>1.2602823135122882E-4</v>
      </c>
      <c r="GD66" s="2">
        <f t="shared" si="67"/>
        <v>1.3948765255251079E-4</v>
      </c>
      <c r="GE66" s="2">
        <f t="shared" si="67"/>
        <v>1.3897209073820274E-4</v>
      </c>
      <c r="GF66" s="2">
        <f t="shared" si="67"/>
        <v>1.1875388452801297E-4</v>
      </c>
      <c r="GG66" s="2">
        <f t="shared" si="67"/>
        <v>1.1069702329507115E-4</v>
      </c>
      <c r="GH66" s="2">
        <f t="shared" si="67"/>
        <v>9.8095607535951562E-5</v>
      </c>
      <c r="GI66" s="2">
        <f t="shared" si="67"/>
        <v>8.9463205769310574E-5</v>
      </c>
      <c r="GJ66" s="2">
        <f t="shared" si="67"/>
        <v>8.6022251771284265E-5</v>
      </c>
      <c r="GK66" s="2">
        <f t="shared" si="67"/>
        <v>7.6415334274115027E-5</v>
      </c>
      <c r="GM66" s="86">
        <f t="shared" si="68"/>
        <v>8.1527592714130941E-3</v>
      </c>
      <c r="GN66" s="86">
        <f t="shared" si="68"/>
        <v>1.0570047271352074E-2</v>
      </c>
      <c r="GO66" s="86">
        <f t="shared" si="68"/>
        <v>8.9428631199705202E-3</v>
      </c>
      <c r="GP66" s="86">
        <f t="shared" si="68"/>
        <v>1.0871409662364761E-2</v>
      </c>
      <c r="GQ66" s="86">
        <f t="shared" si="68"/>
        <v>7.1929255051801514E-3</v>
      </c>
      <c r="GR66" s="86">
        <f t="shared" si="68"/>
        <v>5.3460663793340902E-3</v>
      </c>
      <c r="GS66" s="86">
        <f t="shared" si="68"/>
        <v>3.1962010497847125E-3</v>
      </c>
      <c r="GT66" s="86">
        <f t="shared" si="68"/>
        <v>2.3207615656529812E-3</v>
      </c>
      <c r="GU66" s="86">
        <f t="shared" si="68"/>
        <v>3.1741308839721969E-3</v>
      </c>
      <c r="GV66" s="86">
        <f t="shared" si="68"/>
        <v>2.7141490876013159E-3</v>
      </c>
      <c r="GW66" s="86">
        <f t="shared" si="68"/>
        <v>5.6580764158705487E-3</v>
      </c>
      <c r="GX66" s="86">
        <f t="shared" si="68"/>
        <v>5.4390754867483446E-3</v>
      </c>
      <c r="GY66" s="86">
        <f t="shared" si="68"/>
        <v>4.0607279049623864E-3</v>
      </c>
      <c r="GZ66" s="86">
        <f t="shared" si="68"/>
        <v>2.3063518375387735E-3</v>
      </c>
      <c r="HA66" s="86">
        <f t="shared" si="68"/>
        <v>8.296888884483266E-4</v>
      </c>
      <c r="HC66" s="86">
        <f t="shared" si="73"/>
        <v>3.7642826040189792E-9</v>
      </c>
      <c r="HD66" s="86">
        <f t="shared" si="69"/>
        <v>2.7281950587374615E-9</v>
      </c>
      <c r="HE66" s="86">
        <f t="shared" si="69"/>
        <v>2.3992612778095136E-10</v>
      </c>
      <c r="HF66" s="86">
        <f t="shared" si="69"/>
        <v>5.5278844889548841E-10</v>
      </c>
      <c r="HG66" s="86">
        <f t="shared" si="69"/>
        <v>1.2691439714707116E-10</v>
      </c>
      <c r="HH66" s="86">
        <f t="shared" si="69"/>
        <v>1.1629530411954691E-10</v>
      </c>
      <c r="HI66" s="86">
        <f t="shared" si="69"/>
        <v>2.502348617446415E-11</v>
      </c>
      <c r="HJ66" s="86">
        <f t="shared" si="69"/>
        <v>1.2921601631300165E-11</v>
      </c>
      <c r="HK66" s="86">
        <f t="shared" si="69"/>
        <v>5.3493635529780773E-11</v>
      </c>
      <c r="HL66" s="86">
        <f t="shared" si="69"/>
        <v>3.1303128384831279E-11</v>
      </c>
      <c r="HM66" s="86">
        <f t="shared" si="69"/>
        <v>7.4591450266052829E-11</v>
      </c>
      <c r="HN66" s="86">
        <f t="shared" si="69"/>
        <v>6.9089559170658063E-11</v>
      </c>
      <c r="HO66" s="86">
        <f t="shared" si="69"/>
        <v>2.740371137837864E-11</v>
      </c>
      <c r="HP66" s="86">
        <f t="shared" si="69"/>
        <v>7.6760370059490017E-13</v>
      </c>
      <c r="HQ66" s="86">
        <f t="shared" si="69"/>
        <v>1.833900869803571E-14</v>
      </c>
      <c r="HS66" s="86">
        <f t="shared" si="70"/>
        <v>4.4038351338107468E-70</v>
      </c>
      <c r="HT66" s="86">
        <f t="shared" si="70"/>
        <v>3.5901008541843069E-68</v>
      </c>
      <c r="HU66" s="86">
        <f t="shared" si="70"/>
        <v>6.8243829916244807E-82</v>
      </c>
      <c r="HV66" s="86">
        <f t="shared" si="70"/>
        <v>2.2913255844580154E-80</v>
      </c>
      <c r="HW66" s="86">
        <f t="shared" si="70"/>
        <v>6.0036148713734512E-85</v>
      </c>
      <c r="HX66" s="86">
        <f t="shared" si="70"/>
        <v>4.1386064732489679E-88</v>
      </c>
      <c r="HY66" s="86">
        <f t="shared" si="70"/>
        <v>3.2640177000472951E-94</v>
      </c>
      <c r="HZ66" s="86">
        <f t="shared" si="70"/>
        <v>5.0547671815716825E-95</v>
      </c>
      <c r="IA66" s="86">
        <f t="shared" si="70"/>
        <v>1.7879746714733107E-90</v>
      </c>
      <c r="IB66" s="86">
        <f t="shared" si="70"/>
        <v>1.5983116814087768E-92</v>
      </c>
      <c r="IC66" s="86">
        <f t="shared" si="70"/>
        <v>4.4488990338657292E-91</v>
      </c>
      <c r="ID66" s="86">
        <f t="shared" si="70"/>
        <v>9.2663102248155778E-90</v>
      </c>
      <c r="IE66" s="86">
        <f t="shared" si="70"/>
        <v>1.8731646324825309E-90</v>
      </c>
      <c r="IF66" s="86">
        <f t="shared" si="70"/>
        <v>1.9823156902328671E-49</v>
      </c>
      <c r="IG66" s="86">
        <f t="shared" si="70"/>
        <v>1.0133715130838491E-30</v>
      </c>
      <c r="II66" s="86">
        <f t="shared" si="71"/>
        <v>2.2309061806941003E-143</v>
      </c>
      <c r="IJ66" s="86">
        <f t="shared" si="71"/>
        <v>3.5858626396859771E-140</v>
      </c>
      <c r="IK66" s="86">
        <f t="shared" si="71"/>
        <v>6.6605310693020881E-170</v>
      </c>
      <c r="IL66" s="86">
        <f t="shared" si="71"/>
        <v>9.4819866674505718E-167</v>
      </c>
      <c r="IM66" s="86">
        <f t="shared" si="71"/>
        <v>1.4432327766543086E-175</v>
      </c>
      <c r="IN66" s="86">
        <f t="shared" si="71"/>
        <v>1.4260940464322456E-182</v>
      </c>
      <c r="IO66" s="86">
        <f t="shared" si="71"/>
        <v>1.4753856469707811E-195</v>
      </c>
      <c r="IP66" s="86">
        <f t="shared" si="71"/>
        <v>1.6951798463043667E-197</v>
      </c>
      <c r="IQ66" s="86">
        <f t="shared" si="71"/>
        <v>9.6072025423503804E-185</v>
      </c>
      <c r="IR66" s="86">
        <f t="shared" si="71"/>
        <v>1.7563559321489665E-191</v>
      </c>
      <c r="IS66" s="86">
        <f t="shared" si="71"/>
        <v>1.3129553559238584E-188</v>
      </c>
      <c r="IT66" s="86">
        <f t="shared" si="71"/>
        <v>1.1833867033240954E-184</v>
      </c>
      <c r="IU66" s="86">
        <f t="shared" si="71"/>
        <v>1.1933543970813627E-186</v>
      </c>
      <c r="IV66" s="86">
        <f t="shared" si="71"/>
        <v>3.7372730351131858E-148</v>
      </c>
      <c r="IW66" s="86">
        <f t="shared" si="71"/>
        <v>7.6424739591570358E-116</v>
      </c>
      <c r="IY66" s="86">
        <f t="shared" si="72"/>
        <v>8.1527630356956985E-3</v>
      </c>
      <c r="IZ66" s="86">
        <f t="shared" si="72"/>
        <v>1.0570049999547132E-2</v>
      </c>
      <c r="JA66" s="86">
        <f t="shared" si="72"/>
        <v>8.9428633598966478E-3</v>
      </c>
      <c r="JB66" s="86">
        <f t="shared" si="72"/>
        <v>1.0871410215153209E-2</v>
      </c>
      <c r="JC66" s="86">
        <f t="shared" si="72"/>
        <v>7.1929256320945488E-3</v>
      </c>
      <c r="JD66" s="86">
        <f t="shared" si="72"/>
        <v>5.3460664956293943E-3</v>
      </c>
      <c r="JE66" s="86">
        <f t="shared" si="72"/>
        <v>3.1962010748081988E-3</v>
      </c>
      <c r="JF66" s="86">
        <f t="shared" si="72"/>
        <v>2.320761578574583E-3</v>
      </c>
      <c r="JG66" s="86">
        <f t="shared" si="72"/>
        <v>3.1741309374658327E-3</v>
      </c>
      <c r="JH66" s="86">
        <f t="shared" si="72"/>
        <v>2.7141491189044444E-3</v>
      </c>
      <c r="JI66" s="86">
        <f t="shared" si="72"/>
        <v>5.6580764904619989E-3</v>
      </c>
      <c r="JJ66" s="86">
        <f t="shared" si="72"/>
        <v>5.4390755558379042E-3</v>
      </c>
      <c r="JK66" s="86">
        <f t="shared" si="72"/>
        <v>4.0607279323660976E-3</v>
      </c>
      <c r="JL66" s="86">
        <f t="shared" si="72"/>
        <v>2.3063518383063773E-3</v>
      </c>
      <c r="JM66" s="86">
        <f t="shared" si="72"/>
        <v>8.2968888846666556E-4</v>
      </c>
    </row>
    <row r="67" spans="2:273" x14ac:dyDescent="0.25">
      <c r="B67" s="2">
        <v>40</v>
      </c>
      <c r="C67" s="37">
        <v>103.63500000000001</v>
      </c>
      <c r="D67" s="37">
        <v>109.155</v>
      </c>
      <c r="E67" s="37">
        <v>108.414</v>
      </c>
      <c r="F67" s="37">
        <v>107.328</v>
      </c>
      <c r="G67" s="37">
        <v>103.224</v>
      </c>
      <c r="H67" s="37">
        <v>106.509</v>
      </c>
      <c r="I67" s="37">
        <v>106.193</v>
      </c>
      <c r="J67" s="37">
        <v>105.386</v>
      </c>
      <c r="K67" s="37">
        <v>109.649</v>
      </c>
      <c r="L67" s="37">
        <v>109.456</v>
      </c>
      <c r="M67" s="37">
        <v>112.702</v>
      </c>
      <c r="N67" s="37">
        <v>111.43899999999999</v>
      </c>
      <c r="O67" s="37">
        <v>110.211</v>
      </c>
      <c r="P67" s="37">
        <v>110.456</v>
      </c>
      <c r="Q67" s="37">
        <v>104.351</v>
      </c>
      <c r="S67" s="4">
        <f t="shared" si="74"/>
        <v>104.59945776546502</v>
      </c>
      <c r="T67" s="4">
        <f t="shared" si="74"/>
        <v>110.05903600286288</v>
      </c>
      <c r="U67" s="4">
        <f t="shared" si="74"/>
        <v>106.9797550097407</v>
      </c>
      <c r="V67" s="4">
        <f t="shared" si="74"/>
        <v>108.50259014766233</v>
      </c>
      <c r="W67" s="4">
        <f t="shared" si="74"/>
        <v>105.00057291391673</v>
      </c>
      <c r="X67" s="4">
        <f t="shared" si="74"/>
        <v>106.84771012107205</v>
      </c>
      <c r="Y67" s="4">
        <f t="shared" si="74"/>
        <v>106.13458022217934</v>
      </c>
      <c r="Z67" s="4">
        <f t="shared" si="74"/>
        <v>105.63077540778534</v>
      </c>
      <c r="AA67" s="4">
        <f t="shared" si="74"/>
        <v>107.6590871824221</v>
      </c>
      <c r="AB67" s="4">
        <f t="shared" si="74"/>
        <v>109.79721399854654</v>
      </c>
      <c r="AC67" s="4">
        <f t="shared" si="74"/>
        <v>111.76216397941167</v>
      </c>
      <c r="AD67" s="4">
        <f t="shared" si="74"/>
        <v>109.90086120966431</v>
      </c>
      <c r="AE67" s="4">
        <f t="shared" si="74"/>
        <v>109.84258230104808</v>
      </c>
      <c r="AF67" s="4">
        <f t="shared" si="74"/>
        <v>110.05144196290462</v>
      </c>
      <c r="AG67" s="4">
        <f t="shared" si="74"/>
        <v>105.41834179185618</v>
      </c>
      <c r="AI67" s="4">
        <f t="shared" si="75"/>
        <v>-0.96445776546501349</v>
      </c>
      <c r="AJ67" s="4">
        <f t="shared" si="75"/>
        <v>-0.90403600286288111</v>
      </c>
      <c r="AK67" s="4">
        <f t="shared" si="75"/>
        <v>1.4342449902593017</v>
      </c>
      <c r="AL67" s="4">
        <f t="shared" si="75"/>
        <v>-1.1745901476623288</v>
      </c>
      <c r="AM67" s="4">
        <f t="shared" si="75"/>
        <v>-1.7765729139167235</v>
      </c>
      <c r="AN67" s="4">
        <f t="shared" si="75"/>
        <v>-0.33871012107205445</v>
      </c>
      <c r="AO67" s="4">
        <f t="shared" si="75"/>
        <v>5.8419777820660101E-2</v>
      </c>
      <c r="AP67" s="4">
        <f t="shared" si="75"/>
        <v>-0.24477540778534035</v>
      </c>
      <c r="AQ67" s="4">
        <f t="shared" si="75"/>
        <v>1.9899128175779026</v>
      </c>
      <c r="AR67" s="4">
        <f t="shared" si="75"/>
        <v>-0.34121399854653589</v>
      </c>
      <c r="AS67" s="4">
        <f t="shared" si="75"/>
        <v>0.93983602058833071</v>
      </c>
      <c r="AT67" s="4">
        <f t="shared" si="75"/>
        <v>1.5381387903356796</v>
      </c>
      <c r="AU67" s="4">
        <f t="shared" si="75"/>
        <v>0.3684176989519159</v>
      </c>
      <c r="AV67" s="4">
        <f t="shared" si="75"/>
        <v>0.40455803709538429</v>
      </c>
      <c r="AW67" s="4">
        <f t="shared" si="75"/>
        <v>-1.0673417918561796</v>
      </c>
      <c r="AY67" s="2">
        <f t="shared" si="65"/>
        <v>97.731660730755124</v>
      </c>
      <c r="AZ67" s="2">
        <f t="shared" si="65"/>
        <v>101.41647699872668</v>
      </c>
      <c r="BA67" s="2">
        <f t="shared" si="65"/>
        <v>99.237224548441148</v>
      </c>
      <c r="BB67" s="2">
        <f t="shared" si="65"/>
        <v>99.229004378577955</v>
      </c>
      <c r="BC67" s="2">
        <f t="shared" si="65"/>
        <v>98.229167031221721</v>
      </c>
      <c r="BD67" s="2">
        <f t="shared" si="65"/>
        <v>101.3467113869926</v>
      </c>
      <c r="BE67" s="2">
        <f t="shared" si="65"/>
        <v>102.57859547928199</v>
      </c>
      <c r="BF67" s="2">
        <f t="shared" si="65"/>
        <v>102.99670811074247</v>
      </c>
      <c r="BG67" s="2">
        <f t="shared" si="65"/>
        <v>104.1953505572547</v>
      </c>
      <c r="BH67" s="2">
        <f t="shared" si="65"/>
        <v>106.7842433412535</v>
      </c>
      <c r="BI67" s="2">
        <f t="shared" si="65"/>
        <v>106.55515679975805</v>
      </c>
      <c r="BJ67" s="2">
        <f t="shared" si="65"/>
        <v>104.79020754525878</v>
      </c>
      <c r="BK67" s="2">
        <f t="shared" si="65"/>
        <v>105.7782365133405</v>
      </c>
      <c r="BL67" s="2">
        <f t="shared" si="65"/>
        <v>107.56232913339801</v>
      </c>
      <c r="BM67" s="2">
        <f t="shared" si="65"/>
        <v>104.48355501697893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>
        <f t="shared" si="15"/>
        <v>106.509</v>
      </c>
      <c r="BU67" s="2">
        <f t="shared" si="16"/>
        <v>106.193</v>
      </c>
      <c r="BV67" s="2">
        <f t="shared" si="17"/>
        <v>105.386</v>
      </c>
      <c r="BW67" s="2">
        <f t="shared" si="18"/>
        <v>109.649</v>
      </c>
      <c r="BX67" s="2">
        <f t="shared" si="19"/>
        <v>109.456</v>
      </c>
      <c r="BY67" s="2">
        <f t="shared" si="20"/>
        <v>112.702</v>
      </c>
      <c r="BZ67" s="2">
        <f t="shared" si="21"/>
        <v>111.43899999999999</v>
      </c>
      <c r="CA67" s="2">
        <f t="shared" si="22"/>
        <v>110.211</v>
      </c>
      <c r="CB67" s="2">
        <f t="shared" si="23"/>
        <v>110.456</v>
      </c>
      <c r="CC67" s="2">
        <f t="shared" si="24"/>
        <v>104.351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100.42549230769234</v>
      </c>
      <c r="DL67" s="2">
        <f t="shared" si="76"/>
        <v>103.85319676113363</v>
      </c>
      <c r="DM67" s="2">
        <f t="shared" si="76"/>
        <v>101.66972307692303</v>
      </c>
      <c r="DN67" s="2">
        <f t="shared" si="76"/>
        <v>102.56853893387316</v>
      </c>
      <c r="DO67" s="2">
        <f t="shared" si="76"/>
        <v>101.32097975708503</v>
      </c>
      <c r="DP67" s="2">
        <f t="shared" si="76"/>
        <v>104.71287987987989</v>
      </c>
      <c r="DQ67" s="2">
        <f t="shared" si="76"/>
        <v>104.71486666666669</v>
      </c>
      <c r="DR67" s="2">
        <f t="shared" si="76"/>
        <v>105.53446737967917</v>
      </c>
      <c r="DS67" s="2">
        <f t="shared" si="76"/>
        <v>107.14011204481794</v>
      </c>
      <c r="DT67" s="2">
        <f t="shared" si="76"/>
        <v>108.19283585434174</v>
      </c>
      <c r="DU67" s="2">
        <f t="shared" si="76"/>
        <v>108.78448790896161</v>
      </c>
      <c r="DV67" s="2">
        <f t="shared" si="76"/>
        <v>108.54183400809717</v>
      </c>
      <c r="DW67" s="2">
        <f t="shared" si="76"/>
        <v>109.61158190173978</v>
      </c>
      <c r="DX67" s="2">
        <f t="shared" si="76"/>
        <v>109.00589778456836</v>
      </c>
      <c r="DY67" s="2">
        <f t="shared" si="76"/>
        <v>106.62035161290324</v>
      </c>
      <c r="EA67" s="2">
        <f t="shared" si="77"/>
        <v>94.994015274916308</v>
      </c>
      <c r="EB67" s="2">
        <f t="shared" si="77"/>
        <v>99.098950784826656</v>
      </c>
      <c r="EC67" s="2">
        <f t="shared" si="77"/>
        <v>96.835647018208348</v>
      </c>
      <c r="ED67" s="2">
        <f t="shared" si="77"/>
        <v>96.084150833100622</v>
      </c>
      <c r="EE67" s="2">
        <f t="shared" si="77"/>
        <v>95.028228763115962</v>
      </c>
      <c r="EF67" s="2">
        <f t="shared" si="77"/>
        <v>97.684554854090351</v>
      </c>
      <c r="EG67" s="2">
        <f t="shared" si="77"/>
        <v>100.03813133285129</v>
      </c>
      <c r="EH67" s="2">
        <f t="shared" si="77"/>
        <v>99.806655055561691</v>
      </c>
      <c r="EI67" s="2">
        <f t="shared" si="77"/>
        <v>100.68095855280029</v>
      </c>
      <c r="EJ67" s="2">
        <f t="shared" si="77"/>
        <v>105.05865766516696</v>
      </c>
      <c r="EK67" s="2">
        <f t="shared" si="77"/>
        <v>104.14749269158963</v>
      </c>
      <c r="EL67" s="2">
        <f t="shared" si="77"/>
        <v>100.68485659696164</v>
      </c>
      <c r="EM67" s="2">
        <f t="shared" si="77"/>
        <v>101.34498934044638</v>
      </c>
      <c r="EN67" s="2">
        <f t="shared" si="77"/>
        <v>105.74785608003512</v>
      </c>
      <c r="EO67" s="2">
        <f t="shared" si="77"/>
        <v>101.45432488212008</v>
      </c>
      <c r="EQ67" s="2">
        <f t="shared" si="78"/>
        <v>94.947938115051372</v>
      </c>
      <c r="ER67" s="2">
        <f t="shared" si="78"/>
        <v>98.300294047847871</v>
      </c>
      <c r="ES67" s="2">
        <f t="shared" si="78"/>
        <v>96.148167287968505</v>
      </c>
      <c r="ET67" s="2">
        <f t="shared" si="78"/>
        <v>95.395603495631434</v>
      </c>
      <c r="EU67" s="2">
        <f t="shared" si="78"/>
        <v>94.898665220182309</v>
      </c>
      <c r="EV67" s="2">
        <f t="shared" si="78"/>
        <v>97.315094568282589</v>
      </c>
      <c r="EW67" s="2">
        <f t="shared" si="78"/>
        <v>98.197984749859287</v>
      </c>
      <c r="EX67" s="2">
        <f t="shared" si="78"/>
        <v>99.484309278568105</v>
      </c>
      <c r="EY67" s="2">
        <f t="shared" si="78"/>
        <v>100.70030874803945</v>
      </c>
      <c r="EZ67" s="2">
        <f t="shared" si="78"/>
        <v>102.99368776849572</v>
      </c>
      <c r="FA67" s="2">
        <f t="shared" si="78"/>
        <v>103.25025046307911</v>
      </c>
      <c r="FB67" s="2">
        <f t="shared" si="78"/>
        <v>101.98634924945856</v>
      </c>
      <c r="FC67" s="2">
        <f t="shared" si="78"/>
        <v>103.48687372589957</v>
      </c>
      <c r="FD67" s="2">
        <f t="shared" si="78"/>
        <v>106.28342275059413</v>
      </c>
      <c r="FE67" s="2">
        <f t="shared" si="78"/>
        <v>105.04520623241768</v>
      </c>
      <c r="FG67" s="2">
        <f t="shared" si="79"/>
        <v>0.49596589601075614</v>
      </c>
      <c r="FH67" s="2">
        <f t="shared" si="79"/>
        <v>0.51251231369627748</v>
      </c>
      <c r="FI67" s="2">
        <f t="shared" si="79"/>
        <v>0.50317766356729798</v>
      </c>
      <c r="FJ67" s="2">
        <f t="shared" si="79"/>
        <v>0.51499611345553842</v>
      </c>
      <c r="FK67" s="2">
        <f t="shared" si="79"/>
        <v>0.49132674747889143</v>
      </c>
      <c r="FL67" s="2">
        <f t="shared" si="79"/>
        <v>0.47893610346196325</v>
      </c>
      <c r="FM67" s="2">
        <f t="shared" si="79"/>
        <v>0.45673247539019679</v>
      </c>
      <c r="FN67" s="2">
        <f t="shared" si="79"/>
        <v>0.44305047455646157</v>
      </c>
      <c r="FO67" s="2">
        <f t="shared" si="79"/>
        <v>0.45590562908020255</v>
      </c>
      <c r="FP67" s="2">
        <f t="shared" si="79"/>
        <v>0.44934383091067848</v>
      </c>
      <c r="FQ67" s="2">
        <f t="shared" si="79"/>
        <v>0.48074714365880616</v>
      </c>
      <c r="FR67" s="2">
        <f t="shared" si="79"/>
        <v>0.47750760290448679</v>
      </c>
      <c r="FS67" s="2">
        <f t="shared" si="79"/>
        <v>0.46374070877957407</v>
      </c>
      <c r="FT67" s="2">
        <f t="shared" si="79"/>
        <v>0.44309413357316479</v>
      </c>
      <c r="FU67" s="2">
        <f t="shared" si="79"/>
        <v>0.41368300570977806</v>
      </c>
      <c r="FW67" s="2">
        <f t="shared" si="67"/>
        <v>9.1232068791376265E-5</v>
      </c>
      <c r="FX67" s="2">
        <f t="shared" si="67"/>
        <v>1.3792810294844989E-4</v>
      </c>
      <c r="FY67" s="2">
        <f t="shared" si="67"/>
        <v>1.4463226602098332E-4</v>
      </c>
      <c r="FZ67" s="2">
        <f t="shared" si="67"/>
        <v>1.4506665638411176E-4</v>
      </c>
      <c r="GA67" s="2">
        <f t="shared" si="67"/>
        <v>1.2231297149015123E-4</v>
      </c>
      <c r="GB67" s="2">
        <f t="shared" si="67"/>
        <v>1.3503798210212954E-4</v>
      </c>
      <c r="GC67" s="2">
        <f t="shared" si="67"/>
        <v>1.3818552758053935E-4</v>
      </c>
      <c r="GD67" s="2">
        <f t="shared" si="67"/>
        <v>1.5294311142048664E-4</v>
      </c>
      <c r="GE67" s="2">
        <f t="shared" si="67"/>
        <v>1.5237782431903985E-4</v>
      </c>
      <c r="GF67" s="2">
        <f t="shared" si="67"/>
        <v>1.3020955326051298E-4</v>
      </c>
      <c r="GG67" s="2">
        <f t="shared" si="67"/>
        <v>1.2137557614815887E-4</v>
      </c>
      <c r="GH67" s="2">
        <f t="shared" si="67"/>
        <v>1.0755867685588611E-4</v>
      </c>
      <c r="GI67" s="2">
        <f t="shared" si="67"/>
        <v>9.8093607812794139E-5</v>
      </c>
      <c r="GJ67" s="2">
        <f t="shared" si="67"/>
        <v>9.4320740656900955E-5</v>
      </c>
      <c r="GK67" s="2">
        <f t="shared" si="67"/>
        <v>8.378713016918144E-5</v>
      </c>
      <c r="GM67" s="86">
        <f t="shared" si="68"/>
        <v>1.1678329525628426E-2</v>
      </c>
      <c r="GN67" s="86">
        <f t="shared" si="68"/>
        <v>1.499052558098531E-2</v>
      </c>
      <c r="GO67" s="86">
        <f t="shared" si="68"/>
        <v>1.3075306743467498E-2</v>
      </c>
      <c r="GP67" s="86">
        <f t="shared" si="68"/>
        <v>1.5842987728954316E-2</v>
      </c>
      <c r="GQ67" s="86">
        <f t="shared" si="68"/>
        <v>1.0729665914706201E-2</v>
      </c>
      <c r="GR67" s="86">
        <f t="shared" si="68"/>
        <v>8.379207420692477E-3</v>
      </c>
      <c r="GS67" s="86">
        <f t="shared" si="68"/>
        <v>5.2256210032337698E-3</v>
      </c>
      <c r="GT67" s="86">
        <f t="shared" si="68"/>
        <v>3.8630810334918139E-3</v>
      </c>
      <c r="GU67" s="86">
        <f t="shared" si="68"/>
        <v>5.1720150855695014E-3</v>
      </c>
      <c r="GV67" s="86">
        <f t="shared" si="68"/>
        <v>4.4690272998774011E-3</v>
      </c>
      <c r="GW67" s="86">
        <f t="shared" si="68"/>
        <v>8.751723468138916E-3</v>
      </c>
      <c r="GX67" s="86">
        <f t="shared" si="68"/>
        <v>8.3319769652342151E-3</v>
      </c>
      <c r="GY67" s="86">
        <f t="shared" si="68"/>
        <v>6.3616601542524119E-3</v>
      </c>
      <c r="GZ67" s="86">
        <f t="shared" si="68"/>
        <v>3.847773613148879E-3</v>
      </c>
      <c r="HA67" s="86">
        <f t="shared" si="68"/>
        <v>1.5420940317542569E-3</v>
      </c>
      <c r="HC67" s="86">
        <f t="shared" si="73"/>
        <v>8.8137418905400622E-9</v>
      </c>
      <c r="HD67" s="86">
        <f t="shared" si="69"/>
        <v>6.6236252526085537E-9</v>
      </c>
      <c r="HE67" s="86">
        <f t="shared" si="69"/>
        <v>6.8094527448157464E-10</v>
      </c>
      <c r="HF67" s="86">
        <f t="shared" si="69"/>
        <v>1.5227024514581437E-9</v>
      </c>
      <c r="HG67" s="86">
        <f t="shared" si="69"/>
        <v>3.6507672821737202E-10</v>
      </c>
      <c r="HH67" s="86">
        <f t="shared" si="69"/>
        <v>3.4635241402805746E-10</v>
      </c>
      <c r="HI67" s="86">
        <f t="shared" si="69"/>
        <v>8.0729316376545289E-11</v>
      </c>
      <c r="HJ67" s="86">
        <f t="shared" si="69"/>
        <v>4.3204259823497797E-11</v>
      </c>
      <c r="HK67" s="86">
        <f t="shared" si="69"/>
        <v>1.6594015155281666E-10</v>
      </c>
      <c r="HL67" s="86">
        <f t="shared" si="69"/>
        <v>9.8466104832425826E-11</v>
      </c>
      <c r="HM67" s="86">
        <f t="shared" si="69"/>
        <v>2.2575151388763003E-10</v>
      </c>
      <c r="HN67" s="86">
        <f t="shared" si="69"/>
        <v>2.0414548761086373E-10</v>
      </c>
      <c r="HO67" s="86">
        <f t="shared" si="69"/>
        <v>8.2377357299208388E-11</v>
      </c>
      <c r="HP67" s="86">
        <f t="shared" si="69"/>
        <v>2.8264443604412459E-12</v>
      </c>
      <c r="HQ67" s="86">
        <f t="shared" si="69"/>
        <v>8.2445719140339591E-14</v>
      </c>
      <c r="HS67" s="86">
        <f t="shared" si="70"/>
        <v>2.8898043125935789E-68</v>
      </c>
      <c r="HT67" s="86">
        <f t="shared" si="70"/>
        <v>2.5536456116157464E-66</v>
      </c>
      <c r="HU67" s="86">
        <f t="shared" si="70"/>
        <v>1.2233822590675071E-79</v>
      </c>
      <c r="HV67" s="86">
        <f t="shared" si="70"/>
        <v>3.7305880259929888E-78</v>
      </c>
      <c r="HW67" s="86">
        <f t="shared" si="70"/>
        <v>1.1750919400149963E-82</v>
      </c>
      <c r="HX67" s="86">
        <f t="shared" si="70"/>
        <v>1.0571831148625535E-85</v>
      </c>
      <c r="HY67" s="86">
        <f t="shared" si="70"/>
        <v>1.2560217578846491E-91</v>
      </c>
      <c r="HZ67" s="86">
        <f t="shared" si="70"/>
        <v>2.2019261980879982E-92</v>
      </c>
      <c r="IA67" s="86">
        <f t="shared" si="70"/>
        <v>5.4980406210606913E-88</v>
      </c>
      <c r="IB67" s="86">
        <f t="shared" si="70"/>
        <v>5.2672689076336761E-90</v>
      </c>
      <c r="IC67" s="86">
        <f t="shared" si="70"/>
        <v>1.2826375608813084E-88</v>
      </c>
      <c r="ID67" s="86">
        <f t="shared" si="70"/>
        <v>2.2449346969491E-87</v>
      </c>
      <c r="IE67" s="86">
        <f t="shared" si="70"/>
        <v>4.5251483565071205E-88</v>
      </c>
      <c r="IF67" s="86">
        <f t="shared" si="70"/>
        <v>3.6140953722342087E-48</v>
      </c>
      <c r="IG67" s="86">
        <f t="shared" si="70"/>
        <v>5.7120050333284117E-30</v>
      </c>
      <c r="II67" s="86">
        <f t="shared" si="71"/>
        <v>1.2790321944128273E-140</v>
      </c>
      <c r="IJ67" s="86">
        <f t="shared" si="71"/>
        <v>2.3658329733778411E-137</v>
      </c>
      <c r="IK67" s="86">
        <f t="shared" si="71"/>
        <v>1.8486018994571157E-166</v>
      </c>
      <c r="IL67" s="86">
        <f t="shared" si="71"/>
        <v>2.2738310091382171E-163</v>
      </c>
      <c r="IM67" s="86">
        <f t="shared" si="71"/>
        <v>4.5028706023391434E-172</v>
      </c>
      <c r="IN67" s="86">
        <f t="shared" si="71"/>
        <v>6.7447552526801445E-179</v>
      </c>
      <c r="IO67" s="86">
        <f t="shared" si="71"/>
        <v>1.3116963974563851E-191</v>
      </c>
      <c r="IP67" s="86">
        <f t="shared" si="71"/>
        <v>1.8325129418233441E-193</v>
      </c>
      <c r="IQ67" s="86">
        <f t="shared" si="71"/>
        <v>5.6481202339878515E-181</v>
      </c>
      <c r="IR67" s="86">
        <f t="shared" si="71"/>
        <v>1.2165938403540633E-187</v>
      </c>
      <c r="IS67" s="86">
        <f t="shared" si="71"/>
        <v>7.4396548157229641E-185</v>
      </c>
      <c r="IT67" s="86">
        <f t="shared" si="71"/>
        <v>5.0012123658871052E-181</v>
      </c>
      <c r="IU67" s="86">
        <f t="shared" si="71"/>
        <v>5.0847591613385394E-183</v>
      </c>
      <c r="IV67" s="86">
        <f t="shared" si="71"/>
        <v>2.7170579059077338E-145</v>
      </c>
      <c r="IW67" s="86">
        <f t="shared" si="71"/>
        <v>1.2173379367192047E-113</v>
      </c>
      <c r="IY67" s="86">
        <f t="shared" si="72"/>
        <v>1.1678338339370316E-2</v>
      </c>
      <c r="IZ67" s="86">
        <f t="shared" si="72"/>
        <v>1.4990532204610562E-2</v>
      </c>
      <c r="JA67" s="86">
        <f t="shared" si="72"/>
        <v>1.3075307424412772E-2</v>
      </c>
      <c r="JB67" s="86">
        <f t="shared" si="72"/>
        <v>1.5842989251656767E-2</v>
      </c>
      <c r="JC67" s="86">
        <f t="shared" si="72"/>
        <v>1.0729666279782928E-2</v>
      </c>
      <c r="JD67" s="86">
        <f t="shared" si="72"/>
        <v>8.3792077670448908E-3</v>
      </c>
      <c r="JE67" s="86">
        <f t="shared" si="72"/>
        <v>5.2256210839630862E-3</v>
      </c>
      <c r="JF67" s="86">
        <f t="shared" si="72"/>
        <v>3.8630810766960735E-3</v>
      </c>
      <c r="JG67" s="86">
        <f t="shared" si="72"/>
        <v>5.1720152515096528E-3</v>
      </c>
      <c r="JH67" s="86">
        <f t="shared" si="72"/>
        <v>4.4690273983435062E-3</v>
      </c>
      <c r="JI67" s="86">
        <f t="shared" si="72"/>
        <v>8.7517236938904307E-3</v>
      </c>
      <c r="JJ67" s="86">
        <f t="shared" si="72"/>
        <v>8.3319771693797021E-3</v>
      </c>
      <c r="JK67" s="86">
        <f t="shared" si="72"/>
        <v>6.3616602366297695E-3</v>
      </c>
      <c r="JL67" s="86">
        <f t="shared" si="72"/>
        <v>3.8477736159753233E-3</v>
      </c>
      <c r="JM67" s="86">
        <f t="shared" si="72"/>
        <v>1.5420940318367027E-3</v>
      </c>
    </row>
    <row r="68" spans="2:273" x14ac:dyDescent="0.25">
      <c r="B68" s="2">
        <v>41</v>
      </c>
      <c r="C68" s="37">
        <v>102.952</v>
      </c>
      <c r="D68" s="37">
        <v>110.569</v>
      </c>
      <c r="E68" s="37">
        <v>107.069</v>
      </c>
      <c r="F68" s="37">
        <v>110.55200000000001</v>
      </c>
      <c r="G68" s="37">
        <v>106.53400000000001</v>
      </c>
      <c r="H68" s="37">
        <v>110.57899999999999</v>
      </c>
      <c r="I68" s="37">
        <v>106.298</v>
      </c>
      <c r="J68" s="37">
        <v>108.08799999999999</v>
      </c>
      <c r="K68" s="37">
        <v>108.895</v>
      </c>
      <c r="L68" s="37">
        <v>110.158</v>
      </c>
      <c r="M68" s="37">
        <v>113.08799999999999</v>
      </c>
      <c r="N68" s="37">
        <v>112.28100000000001</v>
      </c>
      <c r="O68" s="37">
        <v>111.91200000000001</v>
      </c>
      <c r="P68" s="37">
        <v>110.43899999999999</v>
      </c>
      <c r="Q68" s="37">
        <v>105.158</v>
      </c>
      <c r="S68" s="4">
        <f t="shared" si="74"/>
        <v>106.9154401800256</v>
      </c>
      <c r="T68" s="4">
        <f t="shared" si="74"/>
        <v>112.88100782432656</v>
      </c>
      <c r="U68" s="4">
        <f t="shared" si="74"/>
        <v>109.77531420139485</v>
      </c>
      <c r="V68" s="4">
        <f t="shared" si="74"/>
        <v>111.78742054190161</v>
      </c>
      <c r="W68" s="4">
        <f t="shared" si="74"/>
        <v>107.58338443996686</v>
      </c>
      <c r="X68" s="4">
        <f t="shared" si="74"/>
        <v>109.24344378967587</v>
      </c>
      <c r="Y68" s="4">
        <f t="shared" si="74"/>
        <v>107.90864364886416</v>
      </c>
      <c r="Z68" s="4">
        <f t="shared" si="74"/>
        <v>106.96025456995989</v>
      </c>
      <c r="AA68" s="4">
        <f t="shared" si="74"/>
        <v>109.31233201149924</v>
      </c>
      <c r="AB68" s="4">
        <f t="shared" si="74"/>
        <v>111.32213948771624</v>
      </c>
      <c r="AC68" s="4">
        <f t="shared" si="74"/>
        <v>113.94838970546337</v>
      </c>
      <c r="AD68" s="4">
        <f t="shared" si="74"/>
        <v>111.94177652002466</v>
      </c>
      <c r="AE68" s="4">
        <f t="shared" si="74"/>
        <v>111.5905890741948</v>
      </c>
      <c r="AF68" s="4">
        <f t="shared" si="74"/>
        <v>111.38271046792256</v>
      </c>
      <c r="AG68" s="4">
        <f t="shared" si="74"/>
        <v>106.00774706388432</v>
      </c>
      <c r="AI68" s="4">
        <f t="shared" si="75"/>
        <v>-3.9634401800256001</v>
      </c>
      <c r="AJ68" s="4">
        <f t="shared" si="75"/>
        <v>-2.3120078243265567</v>
      </c>
      <c r="AK68" s="4">
        <f t="shared" si="75"/>
        <v>-2.7063142013948465</v>
      </c>
      <c r="AL68" s="4">
        <f t="shared" si="75"/>
        <v>-1.235420541901604</v>
      </c>
      <c r="AM68" s="4">
        <f t="shared" si="75"/>
        <v>-1.0493844399668575</v>
      </c>
      <c r="AN68" s="4">
        <f t="shared" si="75"/>
        <v>1.3355562103241283</v>
      </c>
      <c r="AO68" s="4">
        <f t="shared" si="75"/>
        <v>-1.6106436488641549</v>
      </c>
      <c r="AP68" s="4">
        <f t="shared" si="75"/>
        <v>1.1277454300401075</v>
      </c>
      <c r="AQ68" s="4">
        <f t="shared" si="75"/>
        <v>-0.41733201149924071</v>
      </c>
      <c r="AR68" s="4">
        <f t="shared" si="75"/>
        <v>-1.1641394877162412</v>
      </c>
      <c r="AS68" s="4">
        <f t="shared" si="75"/>
        <v>-0.86038970546337623</v>
      </c>
      <c r="AT68" s="4">
        <f t="shared" si="75"/>
        <v>0.3392234799753453</v>
      </c>
      <c r="AU68" s="4">
        <f t="shared" si="75"/>
        <v>0.32141092580521047</v>
      </c>
      <c r="AV68" s="4">
        <f t="shared" si="75"/>
        <v>-0.94371046792257118</v>
      </c>
      <c r="AW68" s="4">
        <f t="shared" si="75"/>
        <v>-0.84974706388432253</v>
      </c>
      <c r="AY68" s="2">
        <f t="shared" si="65"/>
        <v>97.599273562163688</v>
      </c>
      <c r="AZ68" s="2">
        <f t="shared" si="65"/>
        <v>101.28526442848198</v>
      </c>
      <c r="BA68" s="2">
        <f t="shared" si="65"/>
        <v>99.11186152934593</v>
      </c>
      <c r="BB68" s="2">
        <f t="shared" si="65"/>
        <v>99.080642709770288</v>
      </c>
      <c r="BC68" s="2">
        <f t="shared" si="65"/>
        <v>98.082312820863777</v>
      </c>
      <c r="BD68" s="2">
        <f t="shared" si="65"/>
        <v>101.1853256383083</v>
      </c>
      <c r="BE68" s="2">
        <f t="shared" si="65"/>
        <v>102.48581006209773</v>
      </c>
      <c r="BF68" s="2">
        <f t="shared" si="65"/>
        <v>102.86903041079543</v>
      </c>
      <c r="BG68" s="2">
        <f t="shared" si="65"/>
        <v>104.04406130256511</v>
      </c>
      <c r="BH68" s="2">
        <f t="shared" si="65"/>
        <v>106.69194707700443</v>
      </c>
      <c r="BI68" s="2">
        <f t="shared" si="65"/>
        <v>106.40612933829404</v>
      </c>
      <c r="BJ68" s="2">
        <f t="shared" si="65"/>
        <v>104.59228862801899</v>
      </c>
      <c r="BK68" s="2">
        <f t="shared" si="65"/>
        <v>105.61880255416865</v>
      </c>
      <c r="BL68" s="2">
        <f t="shared" si="65"/>
        <v>107.5092708113372</v>
      </c>
      <c r="BM68" s="2">
        <f t="shared" si="65"/>
        <v>104.40043894194621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106.298</v>
      </c>
      <c r="BV68" s="2">
        <f t="shared" si="17"/>
        <v>108.08799999999999</v>
      </c>
      <c r="BW68" s="2">
        <f t="shared" si="18"/>
        <v>108.895</v>
      </c>
      <c r="BX68" s="2">
        <f t="shared" si="19"/>
        <v>110.158</v>
      </c>
      <c r="BY68" s="2" t="str">
        <f t="shared" si="20"/>
        <v/>
      </c>
      <c r="BZ68" s="2" t="str">
        <f t="shared" si="21"/>
        <v/>
      </c>
      <c r="CA68" s="2">
        <f t="shared" si="22"/>
        <v>111.91200000000001</v>
      </c>
      <c r="CB68" s="2">
        <f t="shared" si="23"/>
        <v>110.43899999999999</v>
      </c>
      <c r="CC68" s="2">
        <f t="shared" si="24"/>
        <v>105.158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100.51529803001878</v>
      </c>
      <c r="DL68" s="2">
        <f t="shared" si="76"/>
        <v>103.97657975708505</v>
      </c>
      <c r="DM68" s="2">
        <f t="shared" si="76"/>
        <v>101.78273030018758</v>
      </c>
      <c r="DN68" s="2">
        <f t="shared" si="76"/>
        <v>102.70188083670716</v>
      </c>
      <c r="DO68" s="2">
        <f t="shared" si="76"/>
        <v>101.41669412955466</v>
      </c>
      <c r="DP68" s="2">
        <f t="shared" si="76"/>
        <v>104.83476031746034</v>
      </c>
      <c r="DQ68" s="2">
        <f t="shared" si="76"/>
        <v>104.88276190476194</v>
      </c>
      <c r="DR68" s="2">
        <f t="shared" si="76"/>
        <v>105.65001176470591</v>
      </c>
      <c r="DS68" s="2">
        <f t="shared" si="76"/>
        <v>107.24599047619049</v>
      </c>
      <c r="DT68" s="2">
        <f t="shared" si="76"/>
        <v>108.3100238095238</v>
      </c>
      <c r="DU68" s="2">
        <f t="shared" si="76"/>
        <v>108.83939639639641</v>
      </c>
      <c r="DV68" s="2">
        <f t="shared" si="76"/>
        <v>108.60073968705548</v>
      </c>
      <c r="DW68" s="2">
        <f t="shared" si="76"/>
        <v>109.74574898785423</v>
      </c>
      <c r="DX68" s="2">
        <f t="shared" si="76"/>
        <v>109.15288739495797</v>
      </c>
      <c r="DY68" s="2">
        <f t="shared" si="76"/>
        <v>106.72001532258065</v>
      </c>
      <c r="EA68" s="2">
        <f t="shared" si="77"/>
        <v>94.896573590007733</v>
      </c>
      <c r="EB68" s="2">
        <f t="shared" si="77"/>
        <v>98.950824558534961</v>
      </c>
      <c r="EC68" s="2">
        <f t="shared" si="77"/>
        <v>96.7069697513694</v>
      </c>
      <c r="ED68" s="2">
        <f t="shared" si="77"/>
        <v>95.970570895777087</v>
      </c>
      <c r="EE68" s="2">
        <f t="shared" si="77"/>
        <v>94.933990676214435</v>
      </c>
      <c r="EF68" s="2">
        <f t="shared" si="77"/>
        <v>97.564345268052946</v>
      </c>
      <c r="EG68" s="2">
        <f t="shared" si="77"/>
        <v>99.886155025307303</v>
      </c>
      <c r="EH68" s="2">
        <f t="shared" si="77"/>
        <v>99.680833447023886</v>
      </c>
      <c r="EI68" s="2">
        <f t="shared" si="77"/>
        <v>100.55898884746141</v>
      </c>
      <c r="EJ68" s="2">
        <f t="shared" si="77"/>
        <v>104.88413410845374</v>
      </c>
      <c r="EK68" s="2">
        <f t="shared" si="77"/>
        <v>104.00945107235553</v>
      </c>
      <c r="EL68" s="2">
        <f t="shared" si="77"/>
        <v>100.59183751514529</v>
      </c>
      <c r="EM68" s="2">
        <f t="shared" si="77"/>
        <v>101.26594074806691</v>
      </c>
      <c r="EN68" s="2">
        <f t="shared" si="77"/>
        <v>105.62513057115132</v>
      </c>
      <c r="EO68" s="2">
        <f t="shared" si="77"/>
        <v>101.40140691898434</v>
      </c>
      <c r="EQ68" s="2">
        <f t="shared" si="78"/>
        <v>94.850240156572312</v>
      </c>
      <c r="ER68" s="2">
        <f t="shared" si="78"/>
        <v>98.165909332751738</v>
      </c>
      <c r="ES68" s="2">
        <f t="shared" si="78"/>
        <v>96.031333701109205</v>
      </c>
      <c r="ET68" s="2">
        <f t="shared" si="78"/>
        <v>95.29399059465112</v>
      </c>
      <c r="EU68" s="2">
        <f t="shared" si="78"/>
        <v>94.806292617794327</v>
      </c>
      <c r="EV68" s="2">
        <f t="shared" si="78"/>
        <v>97.201683969491512</v>
      </c>
      <c r="EW68" s="2">
        <f t="shared" si="78"/>
        <v>98.077409436148727</v>
      </c>
      <c r="EX68" s="2">
        <f t="shared" si="78"/>
        <v>99.363381584567392</v>
      </c>
      <c r="EY68" s="2">
        <f t="shared" si="78"/>
        <v>100.57766556165765</v>
      </c>
      <c r="EZ68" s="2">
        <f t="shared" si="78"/>
        <v>102.8551596635607</v>
      </c>
      <c r="FA68" s="2">
        <f t="shared" si="78"/>
        <v>103.12744291087805</v>
      </c>
      <c r="FB68" s="2">
        <f t="shared" si="78"/>
        <v>101.8700494834582</v>
      </c>
      <c r="FC68" s="2">
        <f t="shared" si="78"/>
        <v>103.37205434115194</v>
      </c>
      <c r="FD68" s="2">
        <f t="shared" si="78"/>
        <v>106.15123230348932</v>
      </c>
      <c r="FE68" s="2">
        <f t="shared" si="78"/>
        <v>104.92955078197194</v>
      </c>
      <c r="FG68" s="2">
        <f t="shared" si="79"/>
        <v>0.5189825313755142</v>
      </c>
      <c r="FH68" s="2">
        <f t="shared" si="79"/>
        <v>0.53548104057700296</v>
      </c>
      <c r="FI68" s="2">
        <f t="shared" si="79"/>
        <v>0.52617959419986526</v>
      </c>
      <c r="FJ68" s="2">
        <f t="shared" si="79"/>
        <v>0.53795331691989079</v>
      </c>
      <c r="FK68" s="2">
        <f t="shared" si="79"/>
        <v>0.51434778821180915</v>
      </c>
      <c r="FL68" s="2">
        <f t="shared" si="79"/>
        <v>0.50194947017056901</v>
      </c>
      <c r="FM68" s="2">
        <f t="shared" si="79"/>
        <v>0.47966106753588095</v>
      </c>
      <c r="FN68" s="2">
        <f t="shared" si="79"/>
        <v>0.46588122692968248</v>
      </c>
      <c r="FO68" s="2">
        <f t="shared" si="79"/>
        <v>0.47882929776915284</v>
      </c>
      <c r="FP68" s="2">
        <f t="shared" si="79"/>
        <v>0.47222391749604192</v>
      </c>
      <c r="FQ68" s="2">
        <f t="shared" si="79"/>
        <v>0.50376339970484096</v>
      </c>
      <c r="FR68" s="2">
        <f t="shared" si="79"/>
        <v>0.50051826309117542</v>
      </c>
      <c r="FS68" s="2">
        <f t="shared" si="79"/>
        <v>0.48670593050611044</v>
      </c>
      <c r="FT68" s="2">
        <f t="shared" si="79"/>
        <v>0.46592525363682946</v>
      </c>
      <c r="FU68" s="2">
        <f t="shared" si="79"/>
        <v>0.43618562135698358</v>
      </c>
      <c r="FW68" s="2">
        <f t="shared" si="67"/>
        <v>1.0003309373694867E-4</v>
      </c>
      <c r="FX68" s="2">
        <f t="shared" si="67"/>
        <v>1.5123314505065377E-4</v>
      </c>
      <c r="FY68" s="2">
        <f t="shared" si="67"/>
        <v>1.5858391329304409E-4</v>
      </c>
      <c r="FZ68" s="2">
        <f t="shared" si="67"/>
        <v>1.590601995427119E-4</v>
      </c>
      <c r="GA68" s="2">
        <f t="shared" si="67"/>
        <v>1.3411192375200316E-4</v>
      </c>
      <c r="GB68" s="2">
        <f t="shared" si="67"/>
        <v>1.4806427401208586E-4</v>
      </c>
      <c r="GC68" s="2">
        <f t="shared" si="67"/>
        <v>1.515153980279185E-4</v>
      </c>
      <c r="GD68" s="2">
        <f t="shared" si="67"/>
        <v>1.6769631245049216E-4</v>
      </c>
      <c r="GE68" s="2">
        <f t="shared" si="67"/>
        <v>1.6707650572685972E-4</v>
      </c>
      <c r="GF68" s="2">
        <f t="shared" si="67"/>
        <v>1.4277014254651137E-4</v>
      </c>
      <c r="GG68" s="2">
        <f t="shared" si="67"/>
        <v>1.3308411436293218E-4</v>
      </c>
      <c r="GH68" s="2">
        <f t="shared" si="67"/>
        <v>1.1793452016405769E-4</v>
      </c>
      <c r="GI68" s="2">
        <f t="shared" si="67"/>
        <v>1.0755648424454759E-4</v>
      </c>
      <c r="GJ68" s="2">
        <f t="shared" si="67"/>
        <v>1.0341969446601603E-4</v>
      </c>
      <c r="GK68" s="2">
        <f t="shared" si="67"/>
        <v>9.1870018704570824E-5</v>
      </c>
      <c r="GM68" s="86">
        <f t="shared" si="68"/>
        <v>1.649572192946238E-2</v>
      </c>
      <c r="GN68" s="86">
        <f t="shared" si="68"/>
        <v>2.0964952486689989E-2</v>
      </c>
      <c r="GO68" s="86">
        <f t="shared" si="68"/>
        <v>1.8814180759090502E-2</v>
      </c>
      <c r="GP68" s="86">
        <f t="shared" si="68"/>
        <v>2.271346830607943E-2</v>
      </c>
      <c r="GQ68" s="86">
        <f t="shared" si="68"/>
        <v>1.5735805822466319E-2</v>
      </c>
      <c r="GR68" s="86">
        <f t="shared" si="68"/>
        <v>1.2868641738969981E-2</v>
      </c>
      <c r="GS68" s="86">
        <f t="shared" si="68"/>
        <v>8.3553434355232541E-3</v>
      </c>
      <c r="GT68" s="86">
        <f t="shared" si="68"/>
        <v>6.2859457669316148E-3</v>
      </c>
      <c r="GU68" s="86">
        <f t="shared" si="68"/>
        <v>8.2444946742897072E-3</v>
      </c>
      <c r="GV68" s="86">
        <f t="shared" si="68"/>
        <v>7.1961783372868626E-3</v>
      </c>
      <c r="GW68" s="86">
        <f t="shared" si="68"/>
        <v>1.3277383478343171E-2</v>
      </c>
      <c r="GX68" s="86">
        <f t="shared" si="68"/>
        <v>1.2531424547878542E-2</v>
      </c>
      <c r="GY68" s="86">
        <f t="shared" si="68"/>
        <v>9.7757553591407993E-3</v>
      </c>
      <c r="GZ68" s="86">
        <f t="shared" si="68"/>
        <v>6.274046857334758E-3</v>
      </c>
      <c r="HA68" s="86">
        <f t="shared" si="68"/>
        <v>2.7843825632308983E-3</v>
      </c>
      <c r="HC68" s="86">
        <f t="shared" si="73"/>
        <v>2.0234499276642745E-8</v>
      </c>
      <c r="HD68" s="86">
        <f t="shared" si="69"/>
        <v>1.5746132942209189E-8</v>
      </c>
      <c r="HE68" s="86">
        <f t="shared" si="69"/>
        <v>1.8831670132194861E-9</v>
      </c>
      <c r="HF68" s="86">
        <f t="shared" si="69"/>
        <v>4.0890917437570261E-9</v>
      </c>
      <c r="HG68" s="86">
        <f t="shared" si="69"/>
        <v>1.0233804157860515E-9</v>
      </c>
      <c r="HH68" s="86">
        <f t="shared" si="69"/>
        <v>1.0035573195441299E-9</v>
      </c>
      <c r="HI68" s="86">
        <f t="shared" si="69"/>
        <v>2.5283728094152542E-10</v>
      </c>
      <c r="HJ68" s="86">
        <f t="shared" si="69"/>
        <v>1.4009674225742629E-10</v>
      </c>
      <c r="HK68" s="86">
        <f t="shared" si="69"/>
        <v>5.0024836868451521E-10</v>
      </c>
      <c r="HL68" s="86">
        <f t="shared" si="69"/>
        <v>3.0098910858498238E-10</v>
      </c>
      <c r="HM68" s="86">
        <f t="shared" si="69"/>
        <v>6.645434193178959E-10</v>
      </c>
      <c r="HN68" s="86">
        <f t="shared" si="69"/>
        <v>5.8746154664647697E-10</v>
      </c>
      <c r="HO68" s="86">
        <f t="shared" si="69"/>
        <v>2.412192896047848E-10</v>
      </c>
      <c r="HP68" s="86">
        <f t="shared" si="69"/>
        <v>1.0079039538632539E-11</v>
      </c>
      <c r="HQ68" s="86">
        <f t="shared" si="69"/>
        <v>3.5698181091356659E-13</v>
      </c>
      <c r="HS68" s="86">
        <f t="shared" si="70"/>
        <v>1.7928325351500537E-66</v>
      </c>
      <c r="HT68" s="86">
        <f t="shared" si="70"/>
        <v>1.7106491740907653E-64</v>
      </c>
      <c r="HU68" s="86">
        <f t="shared" si="70"/>
        <v>2.0372517544215991E-77</v>
      </c>
      <c r="HV68" s="86">
        <f t="shared" si="70"/>
        <v>5.6498061879254242E-76</v>
      </c>
      <c r="HW68" s="86">
        <f t="shared" si="70"/>
        <v>2.1371694650473377E-80</v>
      </c>
      <c r="HX68" s="86">
        <f t="shared" si="70"/>
        <v>2.4976399365021031E-83</v>
      </c>
      <c r="HY68" s="86">
        <f t="shared" si="70"/>
        <v>4.4431643735072127E-89</v>
      </c>
      <c r="HZ68" s="86">
        <f t="shared" si="70"/>
        <v>8.7930369435183568E-90</v>
      </c>
      <c r="IA68" s="86">
        <f t="shared" si="70"/>
        <v>1.5587890787111243E-85</v>
      </c>
      <c r="IB68" s="86">
        <f t="shared" si="70"/>
        <v>1.6002976004786138E-87</v>
      </c>
      <c r="IC68" s="86">
        <f t="shared" si="70"/>
        <v>3.4175748516295302E-86</v>
      </c>
      <c r="ID68" s="86">
        <f t="shared" si="70"/>
        <v>5.0450129511968902E-85</v>
      </c>
      <c r="IE68" s="86">
        <f t="shared" si="70"/>
        <v>1.0147120658636849E-85</v>
      </c>
      <c r="IF68" s="86">
        <f t="shared" si="70"/>
        <v>6.3398055525333312E-47</v>
      </c>
      <c r="IG68" s="86">
        <f t="shared" si="70"/>
        <v>3.1486033467181283E-29</v>
      </c>
      <c r="II68" s="86">
        <f t="shared" si="71"/>
        <v>6.8895086562376463E-138</v>
      </c>
      <c r="IJ68" s="86">
        <f t="shared" si="71"/>
        <v>1.4601685056848925E-134</v>
      </c>
      <c r="IK68" s="86">
        <f t="shared" si="71"/>
        <v>4.7270039405164746E-163</v>
      </c>
      <c r="IL68" s="86">
        <f t="shared" si="71"/>
        <v>5.031194718737477E-160</v>
      </c>
      <c r="IM68" s="86">
        <f t="shared" si="71"/>
        <v>1.2947648528179115E-168</v>
      </c>
      <c r="IN68" s="86">
        <f t="shared" si="71"/>
        <v>2.9247165712282745E-175</v>
      </c>
      <c r="IO68" s="86">
        <f t="shared" si="71"/>
        <v>1.0620315480671058E-187</v>
      </c>
      <c r="IP68" s="86">
        <f t="shared" si="71"/>
        <v>1.798470980640438E-189</v>
      </c>
      <c r="IQ68" s="86">
        <f t="shared" si="71"/>
        <v>3.0339691913033539E-177</v>
      </c>
      <c r="IR68" s="86">
        <f t="shared" si="71"/>
        <v>7.6989809541014286E-184</v>
      </c>
      <c r="IS68" s="86">
        <f t="shared" si="71"/>
        <v>3.8618931988991893E-181</v>
      </c>
      <c r="IT68" s="86">
        <f t="shared" si="71"/>
        <v>1.9442204761076493E-177</v>
      </c>
      <c r="IU68" s="86">
        <f t="shared" si="71"/>
        <v>1.994422307985365E-179</v>
      </c>
      <c r="IV68" s="86">
        <f t="shared" si="71"/>
        <v>1.8511139728381086E-142</v>
      </c>
      <c r="IW68" s="86">
        <f t="shared" si="71"/>
        <v>1.8457352643253461E-111</v>
      </c>
      <c r="IY68" s="86">
        <f t="shared" si="72"/>
        <v>1.6495742163961657E-2</v>
      </c>
      <c r="IZ68" s="86">
        <f t="shared" si="72"/>
        <v>2.0964968232822932E-2</v>
      </c>
      <c r="JA68" s="86">
        <f t="shared" si="72"/>
        <v>1.8814182642257517E-2</v>
      </c>
      <c r="JB68" s="86">
        <f t="shared" si="72"/>
        <v>2.2713472395171172E-2</v>
      </c>
      <c r="JC68" s="86">
        <f t="shared" si="72"/>
        <v>1.5735806845846734E-2</v>
      </c>
      <c r="JD68" s="86">
        <f t="shared" si="72"/>
        <v>1.28686427425273E-2</v>
      </c>
      <c r="JE68" s="86">
        <f t="shared" si="72"/>
        <v>8.3553436883605347E-3</v>
      </c>
      <c r="JF68" s="86">
        <f t="shared" si="72"/>
        <v>6.2859459070283572E-3</v>
      </c>
      <c r="JG68" s="86">
        <f t="shared" si="72"/>
        <v>8.244495174538076E-3</v>
      </c>
      <c r="JH68" s="86">
        <f t="shared" si="72"/>
        <v>7.1961786382759713E-3</v>
      </c>
      <c r="JI68" s="86">
        <f t="shared" si="72"/>
        <v>1.3277384142886589E-2</v>
      </c>
      <c r="JJ68" s="86">
        <f t="shared" si="72"/>
        <v>1.2531425135340089E-2</v>
      </c>
      <c r="JK68" s="86">
        <f t="shared" si="72"/>
        <v>9.7757556003600886E-3</v>
      </c>
      <c r="JL68" s="86">
        <f t="shared" si="72"/>
        <v>6.2740468674137972E-3</v>
      </c>
      <c r="JM68" s="86">
        <f t="shared" si="72"/>
        <v>2.7843825635878801E-3</v>
      </c>
    </row>
    <row r="69" spans="2:273" x14ac:dyDescent="0.25">
      <c r="B69" s="2">
        <v>42</v>
      </c>
      <c r="C69" s="37">
        <v>107.762</v>
      </c>
      <c r="D69" s="37">
        <v>112.983</v>
      </c>
      <c r="E69" s="37">
        <v>112.55200000000001</v>
      </c>
      <c r="F69" s="37">
        <v>113.931</v>
      </c>
      <c r="G69" s="37">
        <v>110.05200000000001</v>
      </c>
      <c r="H69" s="37">
        <v>111.175</v>
      </c>
      <c r="I69" s="37">
        <v>107.57899999999999</v>
      </c>
      <c r="J69" s="37">
        <v>108.667</v>
      </c>
      <c r="K69" s="37">
        <v>111.825</v>
      </c>
      <c r="L69" s="37">
        <v>112.404</v>
      </c>
      <c r="M69" s="37">
        <v>116.825</v>
      </c>
      <c r="N69" s="37">
        <v>111.825</v>
      </c>
      <c r="O69" s="37">
        <v>114.351</v>
      </c>
      <c r="P69" s="37">
        <v>112.105</v>
      </c>
      <c r="Q69" s="37">
        <v>108.193</v>
      </c>
      <c r="S69" s="4">
        <f t="shared" si="74"/>
        <v>109.9034189057538</v>
      </c>
      <c r="T69" s="4">
        <f t="shared" si="74"/>
        <v>116.46305172409302</v>
      </c>
      <c r="U69" s="4">
        <f t="shared" si="74"/>
        <v>113.40662173859364</v>
      </c>
      <c r="V69" s="4">
        <f t="shared" si="74"/>
        <v>116.02185566630735</v>
      </c>
      <c r="W69" s="4">
        <f t="shared" si="74"/>
        <v>111.01251261728527</v>
      </c>
      <c r="X69" s="4">
        <f t="shared" si="74"/>
        <v>112.55755540877449</v>
      </c>
      <c r="Y69" s="4">
        <f t="shared" si="74"/>
        <v>110.45027860214509</v>
      </c>
      <c r="Z69" s="4">
        <f t="shared" si="74"/>
        <v>108.92987537245413</v>
      </c>
      <c r="AA69" s="4">
        <f t="shared" si="74"/>
        <v>111.7062809324695</v>
      </c>
      <c r="AB69" s="4">
        <f t="shared" si="74"/>
        <v>113.53159912617518</v>
      </c>
      <c r="AC69" s="4">
        <f t="shared" si="74"/>
        <v>116.94471281672634</v>
      </c>
      <c r="AD69" s="4">
        <f t="shared" si="74"/>
        <v>114.74698512233635</v>
      </c>
      <c r="AE69" s="4">
        <f t="shared" si="74"/>
        <v>114.04126073659057</v>
      </c>
      <c r="AF69" s="4">
        <f t="shared" si="74"/>
        <v>113.32374718000283</v>
      </c>
      <c r="AG69" s="4">
        <f t="shared" si="74"/>
        <v>106.98832547695891</v>
      </c>
      <c r="AI69" s="4">
        <f t="shared" si="75"/>
        <v>-2.1414189057537953</v>
      </c>
      <c r="AJ69" s="4">
        <f t="shared" si="75"/>
        <v>-3.4800517240930162</v>
      </c>
      <c r="AK69" s="4">
        <f t="shared" si="75"/>
        <v>-0.85462173859363588</v>
      </c>
      <c r="AL69" s="4">
        <f t="shared" si="75"/>
        <v>-2.0908556663073483</v>
      </c>
      <c r="AM69" s="4">
        <f t="shared" si="75"/>
        <v>-0.96051261728526072</v>
      </c>
      <c r="AN69" s="4">
        <f t="shared" si="75"/>
        <v>-1.3825554087744933</v>
      </c>
      <c r="AO69" s="4">
        <f t="shared" si="75"/>
        <v>-2.8712786021450967</v>
      </c>
      <c r="AP69" s="4">
        <f t="shared" si="75"/>
        <v>-0.26287537245413262</v>
      </c>
      <c r="AQ69" s="4">
        <f t="shared" si="75"/>
        <v>0.11871906753050609</v>
      </c>
      <c r="AR69" s="4">
        <f t="shared" si="75"/>
        <v>-1.1275991261751841</v>
      </c>
      <c r="AS69" s="4">
        <f t="shared" si="75"/>
        <v>-0.11971281672633438</v>
      </c>
      <c r="AT69" s="4">
        <f t="shared" si="75"/>
        <v>-2.921985122336352</v>
      </c>
      <c r="AU69" s="4">
        <f t="shared" si="75"/>
        <v>0.30973926340942626</v>
      </c>
      <c r="AV69" s="4">
        <f t="shared" si="75"/>
        <v>-1.218747180002822</v>
      </c>
      <c r="AW69" s="4">
        <f t="shared" si="75"/>
        <v>1.204674523041092</v>
      </c>
      <c r="AY69" s="2">
        <f t="shared" si="65"/>
        <v>97.458732873800727</v>
      </c>
      <c r="AZ69" s="2">
        <f t="shared" si="65"/>
        <v>101.14237086970249</v>
      </c>
      <c r="BA69" s="2">
        <f t="shared" si="65"/>
        <v>98.975967536608351</v>
      </c>
      <c r="BB69" s="2">
        <f t="shared" si="65"/>
        <v>98.922058526542983</v>
      </c>
      <c r="BC69" s="2">
        <f t="shared" si="65"/>
        <v>97.927117871964086</v>
      </c>
      <c r="BD69" s="2">
        <f t="shared" si="65"/>
        <v>101.01285903677554</v>
      </c>
      <c r="BE69" s="2">
        <f t="shared" si="65"/>
        <v>102.37789755078921</v>
      </c>
      <c r="BF69" s="2">
        <f t="shared" si="65"/>
        <v>102.72943795403577</v>
      </c>
      <c r="BG69" s="2">
        <f t="shared" si="65"/>
        <v>103.88170688397783</v>
      </c>
      <c r="BH69" s="2">
        <f t="shared" si="65"/>
        <v>106.58586451776203</v>
      </c>
      <c r="BI69" s="2">
        <f t="shared" si="65"/>
        <v>106.24829933696488</v>
      </c>
      <c r="BJ69" s="2">
        <f t="shared" si="65"/>
        <v>104.38739661946782</v>
      </c>
      <c r="BK69" s="2">
        <f t="shared" si="65"/>
        <v>105.44908758065083</v>
      </c>
      <c r="BL69" s="2">
        <f t="shared" si="65"/>
        <v>107.44335144547041</v>
      </c>
      <c r="BM69" s="2">
        <f t="shared" si="65"/>
        <v>104.30900282410738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108.193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100.60510375234524</v>
      </c>
      <c r="DL69" s="2">
        <f t="shared" si="76"/>
        <v>104.09996275303646</v>
      </c>
      <c r="DM69" s="2">
        <f t="shared" si="76"/>
        <v>101.89573752345211</v>
      </c>
      <c r="DN69" s="2">
        <f t="shared" si="76"/>
        <v>102.83522273954117</v>
      </c>
      <c r="DO69" s="2">
        <f t="shared" si="76"/>
        <v>101.5124085020243</v>
      </c>
      <c r="DP69" s="2">
        <f t="shared" si="76"/>
        <v>104.95664075504077</v>
      </c>
      <c r="DQ69" s="2">
        <f t="shared" si="76"/>
        <v>105.05065714285718</v>
      </c>
      <c r="DR69" s="2">
        <f t="shared" si="76"/>
        <v>105.76555614973265</v>
      </c>
      <c r="DS69" s="2">
        <f t="shared" si="76"/>
        <v>107.35186890756304</v>
      </c>
      <c r="DT69" s="2">
        <f t="shared" si="76"/>
        <v>108.42721176470587</v>
      </c>
      <c r="DU69" s="2">
        <f t="shared" si="76"/>
        <v>108.89430488383121</v>
      </c>
      <c r="DV69" s="2">
        <f t="shared" si="76"/>
        <v>108.65964536601379</v>
      </c>
      <c r="DW69" s="2">
        <f t="shared" si="76"/>
        <v>109.87991607396869</v>
      </c>
      <c r="DX69" s="2">
        <f t="shared" si="76"/>
        <v>109.29987700534758</v>
      </c>
      <c r="DY69" s="2">
        <f t="shared" si="76"/>
        <v>106.81967903225807</v>
      </c>
      <c r="EA69" s="2">
        <f t="shared" si="77"/>
        <v>94.799131905099159</v>
      </c>
      <c r="EB69" s="2">
        <f t="shared" si="77"/>
        <v>98.802698332243267</v>
      </c>
      <c r="EC69" s="2">
        <f t="shared" si="77"/>
        <v>96.578292484530451</v>
      </c>
      <c r="ED69" s="2">
        <f t="shared" si="77"/>
        <v>95.856990958453565</v>
      </c>
      <c r="EE69" s="2">
        <f t="shared" si="77"/>
        <v>94.839752589312923</v>
      </c>
      <c r="EF69" s="2">
        <f t="shared" si="77"/>
        <v>97.444135682015542</v>
      </c>
      <c r="EG69" s="2">
        <f t="shared" si="77"/>
        <v>99.734178717763314</v>
      </c>
      <c r="EH69" s="2">
        <f t="shared" si="77"/>
        <v>99.555011838486095</v>
      </c>
      <c r="EI69" s="2">
        <f t="shared" si="77"/>
        <v>100.43701914212252</v>
      </c>
      <c r="EJ69" s="2">
        <f t="shared" si="77"/>
        <v>104.7096105517405</v>
      </c>
      <c r="EK69" s="2">
        <f t="shared" si="77"/>
        <v>103.87140945312143</v>
      </c>
      <c r="EL69" s="2">
        <f t="shared" si="77"/>
        <v>100.49881843332894</v>
      </c>
      <c r="EM69" s="2">
        <f t="shared" si="77"/>
        <v>101.18689215568743</v>
      </c>
      <c r="EN69" s="2">
        <f t="shared" si="77"/>
        <v>105.50240506226751</v>
      </c>
      <c r="EO69" s="2">
        <f t="shared" si="77"/>
        <v>101.34848895584861</v>
      </c>
      <c r="EQ69" s="2">
        <f t="shared" si="78"/>
        <v>94.752542198093252</v>
      </c>
      <c r="ER69" s="2">
        <f t="shared" si="78"/>
        <v>98.031524617655606</v>
      </c>
      <c r="ES69" s="2">
        <f t="shared" si="78"/>
        <v>95.914500114249904</v>
      </c>
      <c r="ET69" s="2">
        <f t="shared" si="78"/>
        <v>95.192377693670807</v>
      </c>
      <c r="EU69" s="2">
        <f t="shared" si="78"/>
        <v>94.713920015406345</v>
      </c>
      <c r="EV69" s="2">
        <f t="shared" si="78"/>
        <v>97.088273370700421</v>
      </c>
      <c r="EW69" s="2">
        <f t="shared" si="78"/>
        <v>97.956834122438167</v>
      </c>
      <c r="EX69" s="2">
        <f t="shared" si="78"/>
        <v>99.242453890566679</v>
      </c>
      <c r="EY69" s="2">
        <f t="shared" si="78"/>
        <v>100.45502237527587</v>
      </c>
      <c r="EZ69" s="2">
        <f t="shared" si="78"/>
        <v>102.71663155862566</v>
      </c>
      <c r="FA69" s="2">
        <f t="shared" si="78"/>
        <v>103.00463535867696</v>
      </c>
      <c r="FB69" s="2">
        <f t="shared" si="78"/>
        <v>101.75374971745785</v>
      </c>
      <c r="FC69" s="2">
        <f t="shared" si="78"/>
        <v>103.2572349564043</v>
      </c>
      <c r="FD69" s="2">
        <f t="shared" si="78"/>
        <v>106.0190418563845</v>
      </c>
      <c r="FE69" s="2">
        <f t="shared" si="78"/>
        <v>104.8138953315262</v>
      </c>
      <c r="FG69" s="2">
        <f t="shared" si="79"/>
        <v>0.54191888132145838</v>
      </c>
      <c r="FH69" s="2">
        <f t="shared" si="79"/>
        <v>0.55830024164917991</v>
      </c>
      <c r="FI69" s="2">
        <f t="shared" si="79"/>
        <v>0.54907094375157017</v>
      </c>
      <c r="FJ69" s="2">
        <f t="shared" si="79"/>
        <v>0.56075069229055829</v>
      </c>
      <c r="FK69" s="2">
        <f t="shared" si="79"/>
        <v>0.53730810840837939</v>
      </c>
      <c r="FL69" s="2">
        <f t="shared" si="79"/>
        <v>0.52495457996725947</v>
      </c>
      <c r="FM69" s="2">
        <f t="shared" si="79"/>
        <v>0.50267566357335747</v>
      </c>
      <c r="FN69" s="2">
        <f t="shared" si="79"/>
        <v>0.48885581887349799</v>
      </c>
      <c r="FO69" s="2">
        <f t="shared" si="79"/>
        <v>0.50184247515993652</v>
      </c>
      <c r="FP69" s="2">
        <f t="shared" si="79"/>
        <v>0.49522128818515271</v>
      </c>
      <c r="FQ69" s="2">
        <f t="shared" si="79"/>
        <v>0.52676371666394239</v>
      </c>
      <c r="FR69" s="2">
        <f t="shared" si="79"/>
        <v>0.52352672816193746</v>
      </c>
      <c r="FS69" s="2">
        <f t="shared" si="79"/>
        <v>0.50972741992655279</v>
      </c>
      <c r="FT69" s="2">
        <f t="shared" si="79"/>
        <v>0.48890002939077842</v>
      </c>
      <c r="FU69" s="2">
        <f t="shared" si="79"/>
        <v>0.45895413107672384</v>
      </c>
      <c r="FW69" s="2">
        <f t="shared" si="67"/>
        <v>1.096830476228547E-4</v>
      </c>
      <c r="FX69" s="2">
        <f t="shared" si="67"/>
        <v>1.6582142663134115E-4</v>
      </c>
      <c r="FY69" s="2">
        <f t="shared" si="67"/>
        <v>1.7388114282254499E-4</v>
      </c>
      <c r="FZ69" s="2">
        <f t="shared" si="67"/>
        <v>1.7440336430644688E-4</v>
      </c>
      <c r="GA69" s="2">
        <f t="shared" si="67"/>
        <v>1.4704889758936565E-4</v>
      </c>
      <c r="GB69" s="2">
        <f t="shared" si="67"/>
        <v>1.623469289603516E-4</v>
      </c>
      <c r="GC69" s="2">
        <f t="shared" si="67"/>
        <v>1.6613090182729484E-4</v>
      </c>
      <c r="GD69" s="2">
        <f t="shared" si="67"/>
        <v>1.8387237529748297E-4</v>
      </c>
      <c r="GE69" s="2">
        <f t="shared" si="67"/>
        <v>1.8319279268872238E-4</v>
      </c>
      <c r="GF69" s="2">
        <f t="shared" si="67"/>
        <v>1.5654219211813132E-4</v>
      </c>
      <c r="GG69" s="2">
        <f t="shared" si="67"/>
        <v>1.4592195605561125E-4</v>
      </c>
      <c r="GH69" s="2">
        <f t="shared" si="67"/>
        <v>1.2931115861594119E-4</v>
      </c>
      <c r="GI69" s="2">
        <f t="shared" si="67"/>
        <v>1.1793211606342735E-4</v>
      </c>
      <c r="GJ69" s="2">
        <f t="shared" si="67"/>
        <v>1.1339630859426108E-4</v>
      </c>
      <c r="GK69" s="2">
        <f t="shared" si="67"/>
        <v>1.007325795502751E-4</v>
      </c>
      <c r="GM69" s="86">
        <f t="shared" si="68"/>
        <v>2.2978032919797553E-2</v>
      </c>
      <c r="GN69" s="86">
        <f t="shared" si="68"/>
        <v>2.8916557777450409E-2</v>
      </c>
      <c r="GO69" s="86">
        <f t="shared" si="68"/>
        <v>2.66454247980875E-2</v>
      </c>
      <c r="GP69" s="86">
        <f t="shared" si="68"/>
        <v>3.2038694909816742E-2</v>
      </c>
      <c r="GQ69" s="86">
        <f t="shared" si="68"/>
        <v>2.2691423412537309E-2</v>
      </c>
      <c r="GR69" s="86">
        <f t="shared" si="68"/>
        <v>1.9367919747491157E-2</v>
      </c>
      <c r="GS69" s="86">
        <f t="shared" si="68"/>
        <v>1.306695645455294E-2</v>
      </c>
      <c r="GT69" s="86">
        <f t="shared" si="68"/>
        <v>9.9999996472670671E-3</v>
      </c>
      <c r="GU69" s="86">
        <f t="shared" si="68"/>
        <v>1.2858704783214055E-2</v>
      </c>
      <c r="GV69" s="86">
        <f t="shared" si="68"/>
        <v>1.1333385633481401E-2</v>
      </c>
      <c r="GW69" s="86">
        <f t="shared" si="68"/>
        <v>1.9759732670024007E-2</v>
      </c>
      <c r="GX69" s="86">
        <f t="shared" si="68"/>
        <v>1.8506864291718605E-2</v>
      </c>
      <c r="GY69" s="86">
        <f t="shared" si="68"/>
        <v>1.4736516904054191E-2</v>
      </c>
      <c r="GZ69" s="86">
        <f t="shared" si="68"/>
        <v>9.9999999737731063E-3</v>
      </c>
      <c r="HA69" s="86">
        <f t="shared" si="68"/>
        <v>4.8847313980457498E-3</v>
      </c>
      <c r="HC69" s="86">
        <f t="shared" si="73"/>
        <v>4.5550018239263031E-8</v>
      </c>
      <c r="HD69" s="86">
        <f t="shared" si="69"/>
        <v>3.6653940479409067E-8</v>
      </c>
      <c r="HE69" s="86">
        <f t="shared" si="69"/>
        <v>5.0748126414808906E-9</v>
      </c>
      <c r="HF69" s="86">
        <f t="shared" si="69"/>
        <v>1.0705508350109034E-8</v>
      </c>
      <c r="HG69" s="86">
        <f t="shared" si="69"/>
        <v>2.7956433322512293E-9</v>
      </c>
      <c r="HH69" s="86">
        <f t="shared" si="69"/>
        <v>2.8290929555946041E-9</v>
      </c>
      <c r="HI69" s="86">
        <f t="shared" si="69"/>
        <v>7.6876000724986423E-10</v>
      </c>
      <c r="HJ69" s="86">
        <f t="shared" si="69"/>
        <v>4.4058974141191878E-10</v>
      </c>
      <c r="HK69" s="86">
        <f t="shared" si="69"/>
        <v>1.4656086909839566E-9</v>
      </c>
      <c r="HL69" s="86">
        <f t="shared" si="69"/>
        <v>8.9411367273680806E-10</v>
      </c>
      <c r="HM69" s="86">
        <f t="shared" si="69"/>
        <v>1.902742866470535E-9</v>
      </c>
      <c r="HN69" s="86">
        <f t="shared" si="69"/>
        <v>1.6464304781630868E-9</v>
      </c>
      <c r="HO69" s="86">
        <f t="shared" si="69"/>
        <v>6.880707843328545E-10</v>
      </c>
      <c r="HP69" s="86">
        <f t="shared" si="69"/>
        <v>3.4808530729276011E-11</v>
      </c>
      <c r="HQ69" s="86">
        <f t="shared" si="69"/>
        <v>1.4887544740182423E-12</v>
      </c>
      <c r="HS69" s="86">
        <f t="shared" si="70"/>
        <v>1.0515914866809209E-64</v>
      </c>
      <c r="HT69" s="86">
        <f t="shared" si="70"/>
        <v>1.0792202812529468E-62</v>
      </c>
      <c r="HU69" s="86">
        <f t="shared" si="70"/>
        <v>3.151472460028252E-75</v>
      </c>
      <c r="HV69" s="86">
        <f t="shared" si="70"/>
        <v>7.9589932846433029E-74</v>
      </c>
      <c r="HW69" s="86">
        <f t="shared" si="70"/>
        <v>3.6117407334056057E-78</v>
      </c>
      <c r="HX69" s="86">
        <f t="shared" si="70"/>
        <v>5.4575216221993526E-81</v>
      </c>
      <c r="HY69" s="86">
        <f t="shared" si="70"/>
        <v>1.4449096208045167E-86</v>
      </c>
      <c r="HZ69" s="86">
        <f t="shared" si="70"/>
        <v>3.2189349115834383E-87</v>
      </c>
      <c r="IA69" s="86">
        <f t="shared" si="70"/>
        <v>4.0747609660517493E-83</v>
      </c>
      <c r="IB69" s="86">
        <f t="shared" si="70"/>
        <v>4.4823908833814413E-85</v>
      </c>
      <c r="IC69" s="86">
        <f t="shared" si="70"/>
        <v>8.4158347875322724E-84</v>
      </c>
      <c r="ID69" s="86">
        <f t="shared" si="70"/>
        <v>1.0516829733881644E-82</v>
      </c>
      <c r="IE69" s="86">
        <f t="shared" si="70"/>
        <v>2.1120694097107315E-83</v>
      </c>
      <c r="IF69" s="86">
        <f t="shared" si="70"/>
        <v>1.0700494992603281E-45</v>
      </c>
      <c r="IG69" s="86">
        <f t="shared" si="70"/>
        <v>1.6973001984252976E-28</v>
      </c>
      <c r="II69" s="86">
        <f t="shared" si="71"/>
        <v>3.4866027507745101E-135</v>
      </c>
      <c r="IJ69" s="86">
        <f t="shared" si="71"/>
        <v>8.4304605785340028E-132</v>
      </c>
      <c r="IK69" s="86">
        <f t="shared" si="71"/>
        <v>1.1136213502695087E-159</v>
      </c>
      <c r="IL69" s="86">
        <f t="shared" si="71"/>
        <v>1.0271624771504922E-156</v>
      </c>
      <c r="IM69" s="86">
        <f t="shared" si="71"/>
        <v>3.4311651011412983E-165</v>
      </c>
      <c r="IN69" s="86">
        <f t="shared" si="71"/>
        <v>1.1627916367462751E-171</v>
      </c>
      <c r="IO69" s="86">
        <f t="shared" si="71"/>
        <v>7.8310284040576851E-184</v>
      </c>
      <c r="IP69" s="86">
        <f t="shared" si="71"/>
        <v>1.6024553451753219E-185</v>
      </c>
      <c r="IQ69" s="86">
        <f t="shared" si="71"/>
        <v>1.4890855433755433E-173</v>
      </c>
      <c r="IR69" s="86">
        <f t="shared" si="71"/>
        <v>4.4511925056249863E-180</v>
      </c>
      <c r="IS69" s="86">
        <f t="shared" si="71"/>
        <v>1.836510038266248E-177</v>
      </c>
      <c r="IT69" s="86">
        <f t="shared" si="71"/>
        <v>6.9524556075070595E-174</v>
      </c>
      <c r="IU69" s="86">
        <f t="shared" si="71"/>
        <v>7.2012934501263681E-176</v>
      </c>
      <c r="IV69" s="86">
        <f t="shared" si="71"/>
        <v>1.1818394195348996E-139</v>
      </c>
      <c r="IW69" s="86">
        <f t="shared" si="71"/>
        <v>2.6638486206211181E-109</v>
      </c>
      <c r="IY69" s="86">
        <f t="shared" si="72"/>
        <v>2.2978078469815793E-2</v>
      </c>
      <c r="IZ69" s="86">
        <f t="shared" si="72"/>
        <v>2.8916594431390889E-2</v>
      </c>
      <c r="JA69" s="86">
        <f t="shared" si="72"/>
        <v>2.6645429872900143E-2</v>
      </c>
      <c r="JB69" s="86">
        <f t="shared" si="72"/>
        <v>3.203870561532509E-2</v>
      </c>
      <c r="JC69" s="86">
        <f t="shared" si="72"/>
        <v>2.269142620818064E-2</v>
      </c>
      <c r="JD69" s="86">
        <f t="shared" si="72"/>
        <v>1.9367922576584113E-2</v>
      </c>
      <c r="JE69" s="86">
        <f t="shared" si="72"/>
        <v>1.3066957223312947E-2</v>
      </c>
      <c r="JF69" s="86">
        <f t="shared" si="72"/>
        <v>1.0000000087856809E-2</v>
      </c>
      <c r="JG69" s="86">
        <f t="shared" si="72"/>
        <v>1.2858706248822746E-2</v>
      </c>
      <c r="JH69" s="86">
        <f t="shared" si="72"/>
        <v>1.1333386527595073E-2</v>
      </c>
      <c r="JI69" s="86">
        <f t="shared" si="72"/>
        <v>1.9759734572766873E-2</v>
      </c>
      <c r="JJ69" s="86">
        <f t="shared" si="72"/>
        <v>1.8506865938149084E-2</v>
      </c>
      <c r="JK69" s="86">
        <f t="shared" si="72"/>
        <v>1.4736517592124975E-2</v>
      </c>
      <c r="JL69" s="86">
        <f t="shared" si="72"/>
        <v>1.0000000008581637E-2</v>
      </c>
      <c r="JM69" s="86">
        <f t="shared" si="72"/>
        <v>4.8847313995345042E-3</v>
      </c>
    </row>
    <row r="70" spans="2:273" x14ac:dyDescent="0.25">
      <c r="B70" s="2">
        <v>43</v>
      </c>
      <c r="C70" s="37">
        <v>110.22199999999999</v>
      </c>
      <c r="D70" s="37">
        <v>115.776</v>
      </c>
      <c r="E70" s="37">
        <v>118.53400000000001</v>
      </c>
      <c r="F70" s="37">
        <v>117.983</v>
      </c>
      <c r="G70" s="37">
        <v>112.914</v>
      </c>
      <c r="H70" s="37">
        <v>112.63200000000001</v>
      </c>
      <c r="I70" s="37">
        <v>109.07</v>
      </c>
      <c r="J70" s="37">
        <v>108.842</v>
      </c>
      <c r="K70" s="37">
        <v>114.71899999999999</v>
      </c>
      <c r="L70" s="37">
        <v>113.08799999999999</v>
      </c>
      <c r="M70" s="37">
        <v>118.22799999999999</v>
      </c>
      <c r="N70" s="37">
        <v>115.91200000000001</v>
      </c>
      <c r="O70" s="37">
        <v>115.789</v>
      </c>
      <c r="P70" s="37">
        <v>113.77200000000001</v>
      </c>
      <c r="Q70" s="37">
        <v>110.351</v>
      </c>
      <c r="S70" s="4">
        <f t="shared" si="74"/>
        <v>113.6809982541461</v>
      </c>
      <c r="T70" s="4">
        <f t="shared" si="74"/>
        <v>120.92181858465317</v>
      </c>
      <c r="U70" s="4">
        <f t="shared" si="74"/>
        <v>118.01893728217644</v>
      </c>
      <c r="V70" s="4">
        <f t="shared" si="74"/>
        <v>121.35435250139888</v>
      </c>
      <c r="W70" s="4">
        <f t="shared" si="74"/>
        <v>115.45402361360398</v>
      </c>
      <c r="X70" s="4">
        <f t="shared" si="74"/>
        <v>117.00670735656134</v>
      </c>
      <c r="Y70" s="4">
        <f t="shared" si="74"/>
        <v>113.98500031868824</v>
      </c>
      <c r="Z70" s="4">
        <f t="shared" si="74"/>
        <v>111.74770485942459</v>
      </c>
      <c r="AA70" s="4">
        <f t="shared" si="74"/>
        <v>115.05701045581128</v>
      </c>
      <c r="AB70" s="4">
        <f t="shared" si="74"/>
        <v>116.63701734079127</v>
      </c>
      <c r="AC70" s="4">
        <f t="shared" si="74"/>
        <v>120.93463514188829</v>
      </c>
      <c r="AD70" s="4">
        <f t="shared" si="74"/>
        <v>118.48940915072723</v>
      </c>
      <c r="AE70" s="4">
        <f t="shared" si="74"/>
        <v>117.37553971006777</v>
      </c>
      <c r="AF70" s="4">
        <f t="shared" si="74"/>
        <v>116.07395969733858</v>
      </c>
      <c r="AG70" s="4">
        <f t="shared" si="74"/>
        <v>108.53967212929292</v>
      </c>
      <c r="AI70" s="4">
        <f t="shared" si="75"/>
        <v>-3.4589982541461097</v>
      </c>
      <c r="AJ70" s="4">
        <f t="shared" si="75"/>
        <v>-5.1458185846531705</v>
      </c>
      <c r="AK70" s="4">
        <f t="shared" si="75"/>
        <v>0.51506271782356805</v>
      </c>
      <c r="AL70" s="4">
        <f t="shared" si="75"/>
        <v>-3.3713525013988743</v>
      </c>
      <c r="AM70" s="4">
        <f t="shared" si="75"/>
        <v>-2.540023613603978</v>
      </c>
      <c r="AN70" s="4">
        <f t="shared" si="75"/>
        <v>-4.3747073565613306</v>
      </c>
      <c r="AO70" s="4">
        <f t="shared" si="75"/>
        <v>-4.9150003186882429</v>
      </c>
      <c r="AP70" s="4">
        <f t="shared" si="75"/>
        <v>-2.9057048594245884</v>
      </c>
      <c r="AQ70" s="4">
        <f t="shared" si="75"/>
        <v>-0.33801045581128619</v>
      </c>
      <c r="AR70" s="4">
        <f t="shared" si="75"/>
        <v>-3.5490173407912806</v>
      </c>
      <c r="AS70" s="4">
        <f t="shared" si="75"/>
        <v>-2.7066351418882988</v>
      </c>
      <c r="AT70" s="4">
        <f t="shared" si="75"/>
        <v>-2.5774091507272203</v>
      </c>
      <c r="AU70" s="4">
        <f t="shared" si="75"/>
        <v>-1.5865397100677683</v>
      </c>
      <c r="AV70" s="4">
        <f t="shared" si="75"/>
        <v>-2.3019596973385745</v>
      </c>
      <c r="AW70" s="4">
        <f t="shared" si="75"/>
        <v>1.8113278707070748</v>
      </c>
      <c r="AY70" s="2">
        <f t="shared" si="65"/>
        <v>97.310659217146522</v>
      </c>
      <c r="AZ70" s="2">
        <f t="shared" si="65"/>
        <v>100.98844185300523</v>
      </c>
      <c r="BA70" s="2">
        <f t="shared" si="65"/>
        <v>98.830152287920839</v>
      </c>
      <c r="BB70" s="2">
        <f t="shared" si="65"/>
        <v>98.754047130725013</v>
      </c>
      <c r="BC70" s="2">
        <f t="shared" si="65"/>
        <v>97.764278479581137</v>
      </c>
      <c r="BD70" s="2">
        <f t="shared" si="65"/>
        <v>100.83007112462819</v>
      </c>
      <c r="BE70" s="2">
        <f t="shared" si="65"/>
        <v>102.25532394157663</v>
      </c>
      <c r="BF70" s="2">
        <f t="shared" si="65"/>
        <v>102.57845021633223</v>
      </c>
      <c r="BG70" s="2">
        <f t="shared" si="65"/>
        <v>103.70892119127679</v>
      </c>
      <c r="BH70" s="2">
        <f t="shared" si="65"/>
        <v>106.46628201245635</v>
      </c>
      <c r="BI70" s="2">
        <f t="shared" si="65"/>
        <v>106.08218241509182</v>
      </c>
      <c r="BJ70" s="2">
        <f t="shared" si="65"/>
        <v>104.17634084168903</v>
      </c>
      <c r="BK70" s="2">
        <f t="shared" si="65"/>
        <v>105.26992362133781</v>
      </c>
      <c r="BL70" s="2">
        <f t="shared" si="65"/>
        <v>107.36484796833817</v>
      </c>
      <c r="BM70" s="2">
        <f t="shared" si="65"/>
        <v>104.20964926522394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110.351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100.69490947467169</v>
      </c>
      <c r="DL70" s="2">
        <f t="shared" si="76"/>
        <v>104.22334574898788</v>
      </c>
      <c r="DM70" s="2">
        <f t="shared" si="76"/>
        <v>102.00874474671666</v>
      </c>
      <c r="DN70" s="2">
        <f t="shared" si="76"/>
        <v>102.96856464237517</v>
      </c>
      <c r="DO70" s="2">
        <f t="shared" si="76"/>
        <v>101.60812287449393</v>
      </c>
      <c r="DP70" s="2">
        <f t="shared" si="76"/>
        <v>105.07852119262121</v>
      </c>
      <c r="DQ70" s="2">
        <f t="shared" si="76"/>
        <v>105.2185523809524</v>
      </c>
      <c r="DR70" s="2">
        <f t="shared" si="76"/>
        <v>105.88110053475938</v>
      </c>
      <c r="DS70" s="2">
        <f t="shared" si="76"/>
        <v>107.45774733893559</v>
      </c>
      <c r="DT70" s="2">
        <f t="shared" si="76"/>
        <v>108.54439971988795</v>
      </c>
      <c r="DU70" s="2">
        <f t="shared" si="76"/>
        <v>108.94921337126601</v>
      </c>
      <c r="DV70" s="2">
        <f t="shared" si="76"/>
        <v>108.7185510449721</v>
      </c>
      <c r="DW70" s="2">
        <f t="shared" si="76"/>
        <v>110.01408316008315</v>
      </c>
      <c r="DX70" s="2">
        <f t="shared" si="76"/>
        <v>109.44686661573719</v>
      </c>
      <c r="DY70" s="2">
        <f t="shared" si="76"/>
        <v>106.91934274193549</v>
      </c>
      <c r="EA70" s="2">
        <f t="shared" si="77"/>
        <v>94.701690220190585</v>
      </c>
      <c r="EB70" s="2">
        <f t="shared" si="77"/>
        <v>98.654572105951573</v>
      </c>
      <c r="EC70" s="2">
        <f t="shared" si="77"/>
        <v>96.449615217691488</v>
      </c>
      <c r="ED70" s="2">
        <f t="shared" si="77"/>
        <v>95.743411021130029</v>
      </c>
      <c r="EE70" s="2">
        <f t="shared" si="77"/>
        <v>94.745514502411396</v>
      </c>
      <c r="EF70" s="2">
        <f t="shared" si="77"/>
        <v>97.323926095978138</v>
      </c>
      <c r="EG70" s="2">
        <f t="shared" si="77"/>
        <v>99.582202410219338</v>
      </c>
      <c r="EH70" s="2">
        <f t="shared" si="77"/>
        <v>99.429190229948304</v>
      </c>
      <c r="EI70" s="2">
        <f t="shared" si="77"/>
        <v>100.31504943678364</v>
      </c>
      <c r="EJ70" s="2">
        <f t="shared" si="77"/>
        <v>104.53508699502726</v>
      </c>
      <c r="EK70" s="2">
        <f t="shared" si="77"/>
        <v>103.73336783388734</v>
      </c>
      <c r="EL70" s="2">
        <f t="shared" si="77"/>
        <v>100.40579935151257</v>
      </c>
      <c r="EM70" s="2">
        <f t="shared" si="77"/>
        <v>101.10784356330797</v>
      </c>
      <c r="EN70" s="2">
        <f t="shared" si="77"/>
        <v>105.37967955338371</v>
      </c>
      <c r="EO70" s="2">
        <f t="shared" si="77"/>
        <v>101.29557099271287</v>
      </c>
      <c r="EQ70" s="2">
        <f t="shared" si="78"/>
        <v>94.654844239614192</v>
      </c>
      <c r="ER70" s="2">
        <f t="shared" si="78"/>
        <v>97.897139902559474</v>
      </c>
      <c r="ES70" s="2">
        <f t="shared" si="78"/>
        <v>95.797666527390604</v>
      </c>
      <c r="ET70" s="2">
        <f t="shared" si="78"/>
        <v>95.090764792690507</v>
      </c>
      <c r="EU70" s="2">
        <f t="shared" si="78"/>
        <v>94.621547413018362</v>
      </c>
      <c r="EV70" s="2">
        <f t="shared" si="78"/>
        <v>96.974862771909343</v>
      </c>
      <c r="EW70" s="2">
        <f t="shared" si="78"/>
        <v>97.836258808727607</v>
      </c>
      <c r="EX70" s="2">
        <f t="shared" si="78"/>
        <v>99.121526196565966</v>
      </c>
      <c r="EY70" s="2">
        <f t="shared" si="78"/>
        <v>100.33237918889408</v>
      </c>
      <c r="EZ70" s="2">
        <f t="shared" si="78"/>
        <v>102.57810345369063</v>
      </c>
      <c r="FA70" s="2">
        <f t="shared" si="78"/>
        <v>102.88182780647588</v>
      </c>
      <c r="FB70" s="2">
        <f t="shared" si="78"/>
        <v>101.6374499514575</v>
      </c>
      <c r="FC70" s="2">
        <f t="shared" si="78"/>
        <v>103.14241557165667</v>
      </c>
      <c r="FD70" s="2">
        <f t="shared" si="78"/>
        <v>105.88685140927969</v>
      </c>
      <c r="FE70" s="2">
        <f t="shared" si="78"/>
        <v>104.69823988108045</v>
      </c>
      <c r="FG70" s="2">
        <f t="shared" si="79"/>
        <v>0.56467892796000241</v>
      </c>
      <c r="FH70" s="2">
        <f t="shared" si="79"/>
        <v>0.58087586056342944</v>
      </c>
      <c r="FI70" s="2">
        <f t="shared" si="79"/>
        <v>0.57175644959903216</v>
      </c>
      <c r="FJ70" s="2">
        <f t="shared" si="79"/>
        <v>0.5832945470051919</v>
      </c>
      <c r="FK70" s="2">
        <f t="shared" si="79"/>
        <v>0.5601112869687811</v>
      </c>
      <c r="FL70" s="2">
        <f t="shared" si="79"/>
        <v>0.54785425664444831</v>
      </c>
      <c r="FM70" s="2">
        <f t="shared" si="79"/>
        <v>0.52567892708439523</v>
      </c>
      <c r="FN70" s="2">
        <f t="shared" si="79"/>
        <v>0.5118775889193975</v>
      </c>
      <c r="FO70" s="2">
        <f t="shared" si="79"/>
        <v>0.52484784879974811</v>
      </c>
      <c r="FP70" s="2">
        <f t="shared" si="79"/>
        <v>0.51823889740114437</v>
      </c>
      <c r="FQ70" s="2">
        <f t="shared" si="79"/>
        <v>0.54965099923600602</v>
      </c>
      <c r="FR70" s="2">
        <f t="shared" si="79"/>
        <v>0.54643576525411042</v>
      </c>
      <c r="FS70" s="2">
        <f t="shared" si="79"/>
        <v>0.53270772414025391</v>
      </c>
      <c r="FT70" s="2">
        <f t="shared" si="79"/>
        <v>0.51192179626926415</v>
      </c>
      <c r="FU70" s="2">
        <f t="shared" si="79"/>
        <v>0.48189532263245138</v>
      </c>
      <c r="FW70" s="2">
        <f t="shared" si="67"/>
        <v>1.2026379757077301E-4</v>
      </c>
      <c r="FX70" s="2">
        <f t="shared" si="67"/>
        <v>1.8181667002387683E-4</v>
      </c>
      <c r="FY70" s="2">
        <f t="shared" si="67"/>
        <v>1.9065368346894582E-4</v>
      </c>
      <c r="FZ70" s="2">
        <f t="shared" si="67"/>
        <v>1.9122626869951079E-4</v>
      </c>
      <c r="GA70" s="2">
        <f t="shared" si="67"/>
        <v>1.6123362255023163E-4</v>
      </c>
      <c r="GB70" s="2">
        <f t="shared" si="67"/>
        <v>1.7800707970182713E-4</v>
      </c>
      <c r="GC70" s="2">
        <f t="shared" si="67"/>
        <v>1.8215599196122083E-4</v>
      </c>
      <c r="GD70" s="2">
        <f t="shared" si="67"/>
        <v>2.016084739179242E-4</v>
      </c>
      <c r="GE70" s="2">
        <f t="shared" si="67"/>
        <v>2.0086335279273325E-4</v>
      </c>
      <c r="GF70" s="2">
        <f t="shared" si="67"/>
        <v>1.7164250813292501E-4</v>
      </c>
      <c r="GG70" s="2">
        <f t="shared" si="67"/>
        <v>1.5999799065589412E-4</v>
      </c>
      <c r="GH70" s="2">
        <f t="shared" si="67"/>
        <v>1.4178509707101842E-4</v>
      </c>
      <c r="GI70" s="2">
        <f t="shared" si="67"/>
        <v>1.2930852263200326E-4</v>
      </c>
      <c r="GJ70" s="2">
        <f t="shared" si="67"/>
        <v>1.2433521963569602E-4</v>
      </c>
      <c r="GK70" s="2">
        <f t="shared" si="67"/>
        <v>1.1045000371004307E-4</v>
      </c>
      <c r="GM70" s="86">
        <f t="shared" si="68"/>
        <v>3.156782980115682E-2</v>
      </c>
      <c r="GN70" s="86">
        <f t="shared" si="68"/>
        <v>3.9338411021903552E-2</v>
      </c>
      <c r="GO70" s="86">
        <f t="shared" si="68"/>
        <v>3.7146146392338174E-2</v>
      </c>
      <c r="GP70" s="86">
        <f t="shared" si="68"/>
        <v>4.4469839079033173E-2</v>
      </c>
      <c r="GQ70" s="86">
        <f t="shared" si="68"/>
        <v>3.2177821274318799E-2</v>
      </c>
      <c r="GR70" s="86">
        <f t="shared" si="68"/>
        <v>2.8570573816669397E-2</v>
      </c>
      <c r="GS70" s="86">
        <f t="shared" si="68"/>
        <v>1.9991056239986892E-2</v>
      </c>
      <c r="GT70" s="86">
        <f t="shared" si="68"/>
        <v>1.5555605886035336E-2</v>
      </c>
      <c r="GU70" s="86">
        <f t="shared" si="68"/>
        <v>1.9625692868579989E-2</v>
      </c>
      <c r="GV70" s="86">
        <f t="shared" si="68"/>
        <v>1.7460292453049132E-2</v>
      </c>
      <c r="GW70" s="86">
        <f t="shared" si="68"/>
        <v>2.885095479247252E-2</v>
      </c>
      <c r="GX70" s="86">
        <f t="shared" si="68"/>
        <v>2.6841119080581413E-2</v>
      </c>
      <c r="GY70" s="86">
        <f t="shared" si="68"/>
        <v>2.1795172880938407E-2</v>
      </c>
      <c r="GZ70" s="86">
        <f t="shared" si="68"/>
        <v>1.5582317599858732E-2</v>
      </c>
      <c r="HA70" s="86">
        <f t="shared" si="68"/>
        <v>8.3277071521352004E-3</v>
      </c>
      <c r="HC70" s="86">
        <f t="shared" si="73"/>
        <v>1.0054469886430339E-7</v>
      </c>
      <c r="HD70" s="86">
        <f t="shared" si="69"/>
        <v>8.3550201827935946E-8</v>
      </c>
      <c r="HE70" s="86">
        <f t="shared" si="69"/>
        <v>1.332659512252915E-8</v>
      </c>
      <c r="HF70" s="86">
        <f t="shared" si="69"/>
        <v>2.7325630482005459E-8</v>
      </c>
      <c r="HG70" s="86">
        <f t="shared" si="69"/>
        <v>7.4427080496808618E-9</v>
      </c>
      <c r="HH70" s="86">
        <f t="shared" si="69"/>
        <v>7.7597442723353324E-9</v>
      </c>
      <c r="HI70" s="86">
        <f t="shared" si="69"/>
        <v>2.2693146767280019E-9</v>
      </c>
      <c r="HJ70" s="86">
        <f t="shared" si="69"/>
        <v>1.3438791837720894E-9</v>
      </c>
      <c r="HK70" s="86">
        <f t="shared" si="69"/>
        <v>4.1731386534849077E-9</v>
      </c>
      <c r="HL70" s="86">
        <f t="shared" si="69"/>
        <v>2.5812286270613802E-9</v>
      </c>
      <c r="HM70" s="86">
        <f t="shared" si="69"/>
        <v>5.2992547615585249E-9</v>
      </c>
      <c r="HN70" s="86">
        <f t="shared" si="69"/>
        <v>4.4941180044193638E-9</v>
      </c>
      <c r="HO70" s="86">
        <f t="shared" si="69"/>
        <v>1.9119787666551756E-9</v>
      </c>
      <c r="HP70" s="86">
        <f t="shared" si="69"/>
        <v>1.1642693616340112E-10</v>
      </c>
      <c r="HQ70" s="86">
        <f t="shared" si="69"/>
        <v>5.9801675068760218E-12</v>
      </c>
      <c r="HS70" s="86">
        <f t="shared" si="70"/>
        <v>5.8316664000722255E-63</v>
      </c>
      <c r="HT70" s="86">
        <f t="shared" si="70"/>
        <v>6.4122529444443802E-61</v>
      </c>
      <c r="HU70" s="86">
        <f t="shared" si="70"/>
        <v>4.5286764666648001E-73</v>
      </c>
      <c r="HV70" s="86">
        <f t="shared" si="70"/>
        <v>1.0429265627091195E-71</v>
      </c>
      <c r="HW70" s="86">
        <f t="shared" si="70"/>
        <v>5.6716206302438565E-76</v>
      </c>
      <c r="HX70" s="86">
        <f t="shared" si="70"/>
        <v>1.1029345156518859E-78</v>
      </c>
      <c r="HY70" s="86">
        <f t="shared" si="70"/>
        <v>4.3196116735449029E-84</v>
      </c>
      <c r="HZ70" s="86">
        <f t="shared" si="70"/>
        <v>1.0802527654588344E-84</v>
      </c>
      <c r="IA70" s="86">
        <f t="shared" si="70"/>
        <v>9.8209827576447054E-81</v>
      </c>
      <c r="IB70" s="86">
        <f t="shared" si="70"/>
        <v>1.1574839466582588E-82</v>
      </c>
      <c r="IC70" s="86">
        <f t="shared" si="70"/>
        <v>1.9153315457319559E-81</v>
      </c>
      <c r="ID70" s="86">
        <f t="shared" si="70"/>
        <v>2.033638561605378E-80</v>
      </c>
      <c r="IE70" s="86">
        <f t="shared" si="70"/>
        <v>4.0806677033799201E-81</v>
      </c>
      <c r="IF70" s="86">
        <f t="shared" si="70"/>
        <v>1.7377429919044764E-44</v>
      </c>
      <c r="IG70" s="86">
        <f t="shared" si="70"/>
        <v>8.9477251899554953E-28</v>
      </c>
      <c r="II70" s="86">
        <f t="shared" si="71"/>
        <v>1.6577727494611004E-132</v>
      </c>
      <c r="IJ70" s="86">
        <f t="shared" si="71"/>
        <v>4.5533396667563369E-129</v>
      </c>
      <c r="IK70" s="86">
        <f t="shared" si="71"/>
        <v>2.417125281722508E-156</v>
      </c>
      <c r="IL70" s="86">
        <f t="shared" si="71"/>
        <v>1.9349210935069838E-153</v>
      </c>
      <c r="IM70" s="86">
        <f t="shared" si="71"/>
        <v>8.3799719908694171E-162</v>
      </c>
      <c r="IN70" s="86">
        <f t="shared" si="71"/>
        <v>4.2385911473812839E-168</v>
      </c>
      <c r="IO70" s="86">
        <f t="shared" si="71"/>
        <v>5.2587008916110836E-180</v>
      </c>
      <c r="IP70" s="86">
        <f t="shared" si="71"/>
        <v>1.2962703580563231E-181</v>
      </c>
      <c r="IQ70" s="86">
        <f t="shared" si="71"/>
        <v>6.6777538886713258E-170</v>
      </c>
      <c r="IR70" s="86">
        <f t="shared" si="71"/>
        <v>2.351126453148885E-176</v>
      </c>
      <c r="IS70" s="86">
        <f t="shared" si="71"/>
        <v>8.0007902236312192E-174</v>
      </c>
      <c r="IT70" s="86">
        <f t="shared" si="71"/>
        <v>2.2869377810263776E-170</v>
      </c>
      <c r="IU70" s="86">
        <f t="shared" si="71"/>
        <v>2.3935992155250602E-172</v>
      </c>
      <c r="IV70" s="86">
        <f t="shared" si="71"/>
        <v>7.0709164707479369E-137</v>
      </c>
      <c r="IW70" s="86">
        <f t="shared" si="71"/>
        <v>3.659589634287901E-107</v>
      </c>
      <c r="IY70" s="86">
        <f t="shared" si="72"/>
        <v>3.1567930345855685E-2</v>
      </c>
      <c r="IZ70" s="86">
        <f t="shared" si="72"/>
        <v>3.9338494572105379E-2</v>
      </c>
      <c r="JA70" s="86">
        <f t="shared" si="72"/>
        <v>3.7146159718933293E-2</v>
      </c>
      <c r="JB70" s="86">
        <f t="shared" si="72"/>
        <v>4.4469866404663654E-2</v>
      </c>
      <c r="JC70" s="86">
        <f t="shared" si="72"/>
        <v>3.2177828717026846E-2</v>
      </c>
      <c r="JD70" s="86">
        <f t="shared" si="72"/>
        <v>2.8570581576413668E-2</v>
      </c>
      <c r="JE70" s="86">
        <f t="shared" si="72"/>
        <v>1.9991058509301569E-2</v>
      </c>
      <c r="JF70" s="86">
        <f t="shared" si="72"/>
        <v>1.5555607229914519E-2</v>
      </c>
      <c r="JG70" s="86">
        <f t="shared" si="72"/>
        <v>1.9625697041718643E-2</v>
      </c>
      <c r="JH70" s="86">
        <f t="shared" si="72"/>
        <v>1.7460295034277758E-2</v>
      </c>
      <c r="JI70" s="86">
        <f t="shared" si="72"/>
        <v>2.885096009172728E-2</v>
      </c>
      <c r="JJ70" s="86">
        <f t="shared" si="72"/>
        <v>2.6841123574699418E-2</v>
      </c>
      <c r="JK70" s="86">
        <f t="shared" si="72"/>
        <v>2.1795174792917173E-2</v>
      </c>
      <c r="JL70" s="86">
        <f t="shared" si="72"/>
        <v>1.5582317716285668E-2</v>
      </c>
      <c r="JM70" s="86">
        <f t="shared" si="72"/>
        <v>8.3277071581153682E-3</v>
      </c>
    </row>
    <row r="71" spans="2:273" x14ac:dyDescent="0.25">
      <c r="B71" s="2">
        <v>44</v>
      </c>
      <c r="C71" s="37">
        <v>112.381</v>
      </c>
      <c r="D71" s="37">
        <v>121.621</v>
      </c>
      <c r="E71" s="37">
        <v>121.79300000000001</v>
      </c>
      <c r="F71" s="37">
        <v>124.328</v>
      </c>
      <c r="G71" s="37">
        <v>115.155</v>
      </c>
      <c r="H71" s="37">
        <v>118.07</v>
      </c>
      <c r="I71" s="37">
        <v>114</v>
      </c>
      <c r="J71" s="37">
        <v>112.63200000000001</v>
      </c>
      <c r="K71" s="37">
        <v>115.649</v>
      </c>
      <c r="L71" s="37">
        <v>117.36799999999999</v>
      </c>
      <c r="M71" s="37">
        <v>123.86</v>
      </c>
      <c r="N71" s="37">
        <v>120.42100000000001</v>
      </c>
      <c r="O71" s="37">
        <v>117.965</v>
      </c>
      <c r="P71" s="37">
        <v>116.36799999999999</v>
      </c>
      <c r="Q71" s="37">
        <v>110.56100000000001</v>
      </c>
      <c r="S71" s="4">
        <f t="shared" si="74"/>
        <v>118.36172136104493</v>
      </c>
      <c r="T71" s="4">
        <f t="shared" si="74"/>
        <v>126.36339680069324</v>
      </c>
      <c r="U71" s="4">
        <f t="shared" si="74"/>
        <v>123.74671064843687</v>
      </c>
      <c r="V71" s="4">
        <f t="shared" si="74"/>
        <v>127.91378098216832</v>
      </c>
      <c r="W71" s="4">
        <f t="shared" si="74"/>
        <v>121.06799267949935</v>
      </c>
      <c r="X71" s="4">
        <f t="shared" si="74"/>
        <v>122.80704021113556</v>
      </c>
      <c r="Y71" s="4">
        <f t="shared" si="74"/>
        <v>118.75584745003928</v>
      </c>
      <c r="Z71" s="4">
        <f t="shared" si="74"/>
        <v>115.64755545236204</v>
      </c>
      <c r="AA71" s="4">
        <f t="shared" si="74"/>
        <v>119.59784497210754</v>
      </c>
      <c r="AB71" s="4">
        <f t="shared" si="74"/>
        <v>120.87149679673064</v>
      </c>
      <c r="AC71" s="4">
        <f t="shared" si="74"/>
        <v>126.10046124200176</v>
      </c>
      <c r="AD71" s="4">
        <f t="shared" si="74"/>
        <v>123.34328022365432</v>
      </c>
      <c r="AE71" s="4">
        <f t="shared" si="74"/>
        <v>121.7837363308567</v>
      </c>
      <c r="AF71" s="4">
        <f t="shared" si="74"/>
        <v>119.8575658789009</v>
      </c>
      <c r="AG71" s="4">
        <f t="shared" si="74"/>
        <v>110.88699223435832</v>
      </c>
      <c r="AI71" s="4">
        <f t="shared" si="75"/>
        <v>-5.9807213610449281</v>
      </c>
      <c r="AJ71" s="4">
        <f t="shared" si="75"/>
        <v>-4.7423968006932427</v>
      </c>
      <c r="AK71" s="4">
        <f t="shared" si="75"/>
        <v>-1.9537106484368678</v>
      </c>
      <c r="AL71" s="4">
        <f t="shared" si="75"/>
        <v>-3.5857809821683162</v>
      </c>
      <c r="AM71" s="4">
        <f t="shared" si="75"/>
        <v>-5.9129926794993537</v>
      </c>
      <c r="AN71" s="4">
        <f t="shared" si="75"/>
        <v>-4.7370402111355645</v>
      </c>
      <c r="AO71" s="4">
        <f t="shared" si="75"/>
        <v>-4.7558474500392833</v>
      </c>
      <c r="AP71" s="4">
        <f t="shared" si="75"/>
        <v>-3.0155554523620367</v>
      </c>
      <c r="AQ71" s="4">
        <f t="shared" si="75"/>
        <v>-3.9488449721075369</v>
      </c>
      <c r="AR71" s="4">
        <f t="shared" si="75"/>
        <v>-3.5034967967306443</v>
      </c>
      <c r="AS71" s="4">
        <f t="shared" si="75"/>
        <v>-2.2404612420017571</v>
      </c>
      <c r="AT71" s="4">
        <f t="shared" si="75"/>
        <v>-2.9222802236543117</v>
      </c>
      <c r="AU71" s="4">
        <f t="shared" si="75"/>
        <v>-3.8187363308566944</v>
      </c>
      <c r="AV71" s="4">
        <f t="shared" si="75"/>
        <v>-3.4895658789009047</v>
      </c>
      <c r="AW71" s="4">
        <f t="shared" si="75"/>
        <v>-0.32599223435830993</v>
      </c>
      <c r="AY71" s="2">
        <f t="shared" si="65"/>
        <v>97.155726850088953</v>
      </c>
      <c r="AZ71" s="2">
        <f t="shared" si="65"/>
        <v>100.82420151703568</v>
      </c>
      <c r="BA71" s="2">
        <f t="shared" si="65"/>
        <v>98.67509771670619</v>
      </c>
      <c r="BB71" s="2">
        <f t="shared" si="65"/>
        <v>98.577465072871718</v>
      </c>
      <c r="BC71" s="2">
        <f t="shared" si="65"/>
        <v>97.594545638635594</v>
      </c>
      <c r="BD71" s="2">
        <f t="shared" si="65"/>
        <v>100.63780135889773</v>
      </c>
      <c r="BE71" s="2">
        <f t="shared" si="65"/>
        <v>102.11867862647094</v>
      </c>
      <c r="BF71" s="2">
        <f t="shared" si="65"/>
        <v>102.41668532442399</v>
      </c>
      <c r="BG71" s="2">
        <f t="shared" si="65"/>
        <v>103.52642583257271</v>
      </c>
      <c r="BH71" s="2">
        <f t="shared" si="65"/>
        <v>106.33360061234194</v>
      </c>
      <c r="BI71" s="2">
        <f t="shared" si="65"/>
        <v>105.90835884687316</v>
      </c>
      <c r="BJ71" s="2">
        <f t="shared" si="65"/>
        <v>103.95997554047439</v>
      </c>
      <c r="BK71" s="2">
        <f t="shared" si="65"/>
        <v>105.08221948359002</v>
      </c>
      <c r="BL71" s="2">
        <f t="shared" si="65"/>
        <v>107.27414504018572</v>
      </c>
      <c r="BM71" s="2">
        <f t="shared" si="65"/>
        <v>104.10285443889632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100.78471519699815</v>
      </c>
      <c r="DL71" s="2">
        <f t="shared" si="76"/>
        <v>104.3467287449393</v>
      </c>
      <c r="DM71" s="2">
        <f t="shared" si="76"/>
        <v>102.12175196998119</v>
      </c>
      <c r="DN71" s="2">
        <f t="shared" si="76"/>
        <v>103.10190654520918</v>
      </c>
      <c r="DO71" s="2">
        <f t="shared" si="76"/>
        <v>101.70383724696356</v>
      </c>
      <c r="DP71" s="2">
        <f t="shared" si="76"/>
        <v>105.20040163020164</v>
      </c>
      <c r="DQ71" s="2">
        <f t="shared" si="76"/>
        <v>105.38644761904764</v>
      </c>
      <c r="DR71" s="2">
        <f t="shared" si="76"/>
        <v>105.99664491978612</v>
      </c>
      <c r="DS71" s="2">
        <f t="shared" si="76"/>
        <v>107.56362577030814</v>
      </c>
      <c r="DT71" s="2">
        <f t="shared" si="76"/>
        <v>108.66158767507002</v>
      </c>
      <c r="DU71" s="2">
        <f t="shared" si="76"/>
        <v>109.00412185870081</v>
      </c>
      <c r="DV71" s="2">
        <f t="shared" si="76"/>
        <v>108.77745672393041</v>
      </c>
      <c r="DW71" s="2">
        <f t="shared" si="76"/>
        <v>110.14825024619759</v>
      </c>
      <c r="DX71" s="2">
        <f t="shared" si="76"/>
        <v>109.5938562261268</v>
      </c>
      <c r="DY71" s="2">
        <f t="shared" si="76"/>
        <v>107.01900645161291</v>
      </c>
      <c r="EA71" s="2">
        <f t="shared" si="77"/>
        <v>94.604248535282011</v>
      </c>
      <c r="EB71" s="2">
        <f t="shared" si="77"/>
        <v>98.506445879659879</v>
      </c>
      <c r="EC71" s="2">
        <f t="shared" si="77"/>
        <v>96.320937950852539</v>
      </c>
      <c r="ED71" s="2">
        <f t="shared" si="77"/>
        <v>95.629831083806508</v>
      </c>
      <c r="EE71" s="2">
        <f t="shared" si="77"/>
        <v>94.651276415509869</v>
      </c>
      <c r="EF71" s="2">
        <f t="shared" si="77"/>
        <v>97.203716509940719</v>
      </c>
      <c r="EG71" s="2">
        <f t="shared" si="77"/>
        <v>99.430226102675348</v>
      </c>
      <c r="EH71" s="2">
        <f t="shared" si="77"/>
        <v>99.303368621410513</v>
      </c>
      <c r="EI71" s="2">
        <f t="shared" si="77"/>
        <v>100.19307973144475</v>
      </c>
      <c r="EJ71" s="2">
        <f t="shared" si="77"/>
        <v>104.36056343831402</v>
      </c>
      <c r="EK71" s="2">
        <f t="shared" si="77"/>
        <v>103.59532621465324</v>
      </c>
      <c r="EL71" s="2">
        <f t="shared" si="77"/>
        <v>100.31278026969622</v>
      </c>
      <c r="EM71" s="2">
        <f t="shared" si="77"/>
        <v>101.0287949709285</v>
      </c>
      <c r="EN71" s="2">
        <f t="shared" si="77"/>
        <v>105.25695404449991</v>
      </c>
      <c r="EO71" s="2">
        <f t="shared" si="77"/>
        <v>101.24265302957714</v>
      </c>
      <c r="EQ71" s="2">
        <f t="shared" si="78"/>
        <v>94.557146281135132</v>
      </c>
      <c r="ER71" s="2">
        <f t="shared" si="78"/>
        <v>97.762755187463341</v>
      </c>
      <c r="ES71" s="2">
        <f t="shared" si="78"/>
        <v>95.680832940531303</v>
      </c>
      <c r="ET71" s="2">
        <f t="shared" si="78"/>
        <v>94.989151891710193</v>
      </c>
      <c r="EU71" s="2">
        <f t="shared" si="78"/>
        <v>94.52917481063038</v>
      </c>
      <c r="EV71" s="2">
        <f t="shared" si="78"/>
        <v>96.861452173118266</v>
      </c>
      <c r="EW71" s="2">
        <f t="shared" si="78"/>
        <v>97.715683495017046</v>
      </c>
      <c r="EX71" s="2">
        <f t="shared" si="78"/>
        <v>99.000598502565254</v>
      </c>
      <c r="EY71" s="2">
        <f t="shared" si="78"/>
        <v>100.2097360025123</v>
      </c>
      <c r="EZ71" s="2">
        <f t="shared" si="78"/>
        <v>102.4395753487556</v>
      </c>
      <c r="FA71" s="2">
        <f t="shared" si="78"/>
        <v>102.7590202542748</v>
      </c>
      <c r="FB71" s="2">
        <f t="shared" si="78"/>
        <v>101.52115018545716</v>
      </c>
      <c r="FC71" s="2">
        <f t="shared" si="78"/>
        <v>103.02759618690902</v>
      </c>
      <c r="FD71" s="2">
        <f t="shared" si="78"/>
        <v>105.75466096217488</v>
      </c>
      <c r="FE71" s="2">
        <f t="shared" si="78"/>
        <v>104.58258443063471</v>
      </c>
      <c r="FG71" s="2">
        <f t="shared" si="79"/>
        <v>0.58716959970753924</v>
      </c>
      <c r="FH71" s="2">
        <f t="shared" si="79"/>
        <v>0.60311787135263295</v>
      </c>
      <c r="FI71" s="2">
        <f t="shared" si="79"/>
        <v>0.594144275605203</v>
      </c>
      <c r="FJ71" s="2">
        <f t="shared" si="79"/>
        <v>0.60549537588298152</v>
      </c>
      <c r="FK71" s="2">
        <f t="shared" si="79"/>
        <v>0.58266353465505549</v>
      </c>
      <c r="FL71" s="2">
        <f t="shared" si="79"/>
        <v>0.57055309798759057</v>
      </c>
      <c r="FM71" s="2">
        <f t="shared" si="79"/>
        <v>0.54857371303137958</v>
      </c>
      <c r="FN71" s="2">
        <f t="shared" si="79"/>
        <v>0.53484907942370208</v>
      </c>
      <c r="FO71" s="2">
        <f t="shared" si="79"/>
        <v>0.54774823802635697</v>
      </c>
      <c r="FP71" s="2">
        <f t="shared" si="79"/>
        <v>0.54117935781636295</v>
      </c>
      <c r="FQ71" s="2">
        <f t="shared" si="79"/>
        <v>0.57233005294654793</v>
      </c>
      <c r="FR71" s="2">
        <f t="shared" si="79"/>
        <v>0.56914981514978336</v>
      </c>
      <c r="FS71" s="2">
        <f t="shared" si="79"/>
        <v>0.55555008540853068</v>
      </c>
      <c r="FT71" s="2">
        <f t="shared" si="79"/>
        <v>0.53489309668214258</v>
      </c>
      <c r="FU71" s="2">
        <f t="shared" si="79"/>
        <v>0.50491309674406659</v>
      </c>
      <c r="FW71" s="2">
        <f t="shared" si="67"/>
        <v>1.3186510181281046E-4</v>
      </c>
      <c r="FX71" s="2">
        <f t="shared" si="67"/>
        <v>1.9935451743030255E-4</v>
      </c>
      <c r="FY71" s="2">
        <f t="shared" si="67"/>
        <v>2.0904376180312705E-4</v>
      </c>
      <c r="FZ71" s="2">
        <f t="shared" si="67"/>
        <v>2.0967156589342021E-4</v>
      </c>
      <c r="GA71" s="2">
        <f t="shared" si="67"/>
        <v>1.7678640160550128E-4</v>
      </c>
      <c r="GB71" s="2">
        <f t="shared" si="67"/>
        <v>1.9517752971193509E-4</v>
      </c>
      <c r="GC71" s="2">
        <f t="shared" si="67"/>
        <v>1.9972656347140349E-4</v>
      </c>
      <c r="GD71" s="2">
        <f t="shared" si="67"/>
        <v>2.2105499610734845E-4</v>
      </c>
      <c r="GE71" s="2">
        <f t="shared" si="67"/>
        <v>2.2023801876342971E-4</v>
      </c>
      <c r="GF71" s="2">
        <f t="shared" si="67"/>
        <v>1.8819915116638765E-4</v>
      </c>
      <c r="GG71" s="2">
        <f t="shared" si="67"/>
        <v>1.7543160016302486E-4</v>
      </c>
      <c r="GH71" s="2">
        <f t="shared" si="67"/>
        <v>1.5546214088329986E-4</v>
      </c>
      <c r="GI71" s="2">
        <f t="shared" si="67"/>
        <v>1.4178220684422002E-4</v>
      </c>
      <c r="GJ71" s="2">
        <f t="shared" si="67"/>
        <v>1.3632922198725874E-4</v>
      </c>
      <c r="GK71" s="2">
        <f t="shared" si="67"/>
        <v>1.2110473033791604E-4</v>
      </c>
      <c r="GM71" s="86">
        <f t="shared" si="68"/>
        <v>4.2776939583402375E-2</v>
      </c>
      <c r="GN71" s="86">
        <f t="shared" si="68"/>
        <v>5.2789785818839828E-2</v>
      </c>
      <c r="GO71" s="86">
        <f t="shared" si="68"/>
        <v>5.098155072908471E-2</v>
      </c>
      <c r="GP71" s="86">
        <f t="shared" si="68"/>
        <v>6.0745635529242781E-2</v>
      </c>
      <c r="GQ71" s="86">
        <f t="shared" si="68"/>
        <v>4.4877709655964867E-2</v>
      </c>
      <c r="GR71" s="86">
        <f t="shared" si="68"/>
        <v>4.131544891173617E-2</v>
      </c>
      <c r="GS71" s="86">
        <f t="shared" si="68"/>
        <v>2.9924205390217687E-2</v>
      </c>
      <c r="GT71" s="86">
        <f t="shared" si="68"/>
        <v>2.3664823613287447E-2</v>
      </c>
      <c r="GU71" s="86">
        <f t="shared" si="68"/>
        <v>2.9317017929311889E-2</v>
      </c>
      <c r="GV71" s="86">
        <f t="shared" si="68"/>
        <v>2.6317793073931957E-2</v>
      </c>
      <c r="GW71" s="86">
        <f t="shared" si="68"/>
        <v>4.1334889157954441E-2</v>
      </c>
      <c r="GX71" s="86">
        <f t="shared" si="68"/>
        <v>3.8235293942378512E-2</v>
      </c>
      <c r="GY71" s="86">
        <f t="shared" si="68"/>
        <v>3.1630677141130221E-2</v>
      </c>
      <c r="GZ71" s="86">
        <f t="shared" si="68"/>
        <v>2.3741961465926626E-2</v>
      </c>
      <c r="HA71" s="86">
        <f t="shared" si="68"/>
        <v>1.3799758079158302E-2</v>
      </c>
      <c r="HC71" s="86">
        <f t="shared" si="73"/>
        <v>2.1762840915595147E-7</v>
      </c>
      <c r="HD71" s="86">
        <f t="shared" si="69"/>
        <v>1.8649477312093918E-7</v>
      </c>
      <c r="HE71" s="86">
        <f t="shared" si="69"/>
        <v>3.410364847158147E-8</v>
      </c>
      <c r="HF71" s="86">
        <f t="shared" si="69"/>
        <v>6.8003358972737261E-8</v>
      </c>
      <c r="HG71" s="86">
        <f t="shared" si="69"/>
        <v>1.9310722301390066E-8</v>
      </c>
      <c r="HH71" s="86">
        <f t="shared" si="69"/>
        <v>2.0708940107480726E-8</v>
      </c>
      <c r="HI71" s="86">
        <f t="shared" si="69"/>
        <v>6.5038187763206944E-9</v>
      </c>
      <c r="HJ71" s="86">
        <f t="shared" si="69"/>
        <v>3.9757703199143715E-9</v>
      </c>
      <c r="HK71" s="86">
        <f t="shared" si="69"/>
        <v>1.1548760075479473E-8</v>
      </c>
      <c r="HL71" s="86">
        <f t="shared" si="69"/>
        <v>7.2421388726215526E-9</v>
      </c>
      <c r="HM71" s="86">
        <f t="shared" si="69"/>
        <v>1.4356294778925722E-8</v>
      </c>
      <c r="HN71" s="86">
        <f t="shared" si="69"/>
        <v>1.1948032768938888E-8</v>
      </c>
      <c r="HO71" s="86">
        <f t="shared" si="69"/>
        <v>5.1757663294685834E-9</v>
      </c>
      <c r="HP71" s="86">
        <f t="shared" si="69"/>
        <v>3.7716974901658707E-10</v>
      </c>
      <c r="HQ71" s="86">
        <f t="shared" si="69"/>
        <v>2.3138341664529765E-11</v>
      </c>
      <c r="HS71" s="86">
        <f t="shared" si="70"/>
        <v>3.0575873795962099E-61</v>
      </c>
      <c r="HT71" s="86">
        <f t="shared" si="70"/>
        <v>3.5881061906027181E-59</v>
      </c>
      <c r="HU71" s="86">
        <f t="shared" si="70"/>
        <v>6.0453413157096916E-71</v>
      </c>
      <c r="HV71" s="86">
        <f t="shared" si="70"/>
        <v>1.2712270108871073E-69</v>
      </c>
      <c r="HW71" s="86">
        <f t="shared" si="70"/>
        <v>8.2758649450418707E-74</v>
      </c>
      <c r="HX71" s="86">
        <f t="shared" si="70"/>
        <v>2.0615569581302579E-76</v>
      </c>
      <c r="HY71" s="86">
        <f t="shared" si="70"/>
        <v>1.1871543887894683E-81</v>
      </c>
      <c r="HZ71" s="86">
        <f t="shared" si="70"/>
        <v>3.3233901758373654E-82</v>
      </c>
      <c r="IA71" s="86">
        <f t="shared" si="70"/>
        <v>2.1824714040365836E-78</v>
      </c>
      <c r="IB71" s="86">
        <f t="shared" si="70"/>
        <v>2.7556191036925927E-80</v>
      </c>
      <c r="IC71" s="86">
        <f t="shared" si="70"/>
        <v>4.0286629616369776E-79</v>
      </c>
      <c r="ID71" s="86">
        <f t="shared" si="70"/>
        <v>3.647804442858016E-78</v>
      </c>
      <c r="IE71" s="86">
        <f t="shared" si="70"/>
        <v>7.3183702739832593E-79</v>
      </c>
      <c r="IF71" s="86">
        <f t="shared" si="70"/>
        <v>2.7153336681448142E-43</v>
      </c>
      <c r="IG71" s="86">
        <f t="shared" si="70"/>
        <v>4.61298329069568E-27</v>
      </c>
      <c r="II71" s="86">
        <f t="shared" si="71"/>
        <v>7.4055398878305596E-130</v>
      </c>
      <c r="IJ71" s="86">
        <f t="shared" si="71"/>
        <v>2.3005953735610262E-126</v>
      </c>
      <c r="IK71" s="86">
        <f t="shared" si="71"/>
        <v>4.833612674004912E-153</v>
      </c>
      <c r="IL71" s="86">
        <f t="shared" si="71"/>
        <v>3.3631366325151882E-150</v>
      </c>
      <c r="IM71" s="86">
        <f t="shared" si="71"/>
        <v>1.8862304098805162E-158</v>
      </c>
      <c r="IN71" s="86">
        <f t="shared" si="71"/>
        <v>1.4165884277958363E-164</v>
      </c>
      <c r="IO71" s="86">
        <f t="shared" si="71"/>
        <v>3.2160105130119285E-176</v>
      </c>
      <c r="IP71" s="86">
        <f t="shared" si="71"/>
        <v>9.5199236492501978E-178</v>
      </c>
      <c r="IQ71" s="86">
        <f t="shared" si="71"/>
        <v>2.7361790753369986E-166</v>
      </c>
      <c r="IR71" s="86">
        <f t="shared" si="71"/>
        <v>1.1345746811373418E-172</v>
      </c>
      <c r="IS71" s="86">
        <f t="shared" si="71"/>
        <v>3.1931548233446793E-170</v>
      </c>
      <c r="IT71" s="86">
        <f t="shared" si="71"/>
        <v>6.9198205624686487E-167</v>
      </c>
      <c r="IU71" s="86">
        <f t="shared" si="71"/>
        <v>7.3238731934237995E-169</v>
      </c>
      <c r="IV71" s="86">
        <f t="shared" si="71"/>
        <v>3.9644757639485583E-134</v>
      </c>
      <c r="IW71" s="86">
        <f t="shared" si="71"/>
        <v>4.7856266575341474E-105</v>
      </c>
      <c r="IY71" s="86">
        <f t="shared" si="72"/>
        <v>4.277715721181153E-2</v>
      </c>
      <c r="IZ71" s="86">
        <f t="shared" si="72"/>
        <v>5.2789972313612946E-2</v>
      </c>
      <c r="JA71" s="86">
        <f t="shared" si="72"/>
        <v>5.0981584832733184E-2</v>
      </c>
      <c r="JB71" s="86">
        <f t="shared" si="72"/>
        <v>6.0745703532601752E-2</v>
      </c>
      <c r="JC71" s="86">
        <f t="shared" si="72"/>
        <v>4.4877728966687166E-2</v>
      </c>
      <c r="JD71" s="86">
        <f t="shared" si="72"/>
        <v>4.1315469620676275E-2</v>
      </c>
      <c r="JE71" s="86">
        <f t="shared" si="72"/>
        <v>2.9924211894036462E-2</v>
      </c>
      <c r="JF71" s="86">
        <f t="shared" si="72"/>
        <v>2.3664827589057767E-2</v>
      </c>
      <c r="JG71" s="86">
        <f t="shared" si="72"/>
        <v>2.9317029478071965E-2</v>
      </c>
      <c r="JH71" s="86">
        <f t="shared" si="72"/>
        <v>2.6317800316070828E-2</v>
      </c>
      <c r="JI71" s="86">
        <f t="shared" si="72"/>
        <v>4.1334903514249219E-2</v>
      </c>
      <c r="JJ71" s="86">
        <f t="shared" si="72"/>
        <v>3.8235305890411284E-2</v>
      </c>
      <c r="JK71" s="86">
        <f t="shared" si="72"/>
        <v>3.1630682316896551E-2</v>
      </c>
      <c r="JL71" s="86">
        <f t="shared" si="72"/>
        <v>2.3741961843096376E-2</v>
      </c>
      <c r="JM71" s="86">
        <f t="shared" si="72"/>
        <v>1.3799758102296644E-2</v>
      </c>
    </row>
    <row r="72" spans="2:273" x14ac:dyDescent="0.25">
      <c r="B72" s="2">
        <v>45</v>
      </c>
      <c r="C72" s="37">
        <v>119.22199999999999</v>
      </c>
      <c r="D72" s="37">
        <v>126.63800000000001</v>
      </c>
      <c r="E72" s="37">
        <v>127.569</v>
      </c>
      <c r="F72" s="37">
        <v>128.74100000000001</v>
      </c>
      <c r="G72" s="37">
        <v>121.879</v>
      </c>
      <c r="H72" s="37">
        <v>122.91200000000001</v>
      </c>
      <c r="I72" s="37">
        <v>121.22799999999999</v>
      </c>
      <c r="J72" s="37">
        <v>115.474</v>
      </c>
      <c r="K72" s="37">
        <v>121.298</v>
      </c>
      <c r="L72" s="37">
        <v>121</v>
      </c>
      <c r="M72" s="37">
        <v>127.333</v>
      </c>
      <c r="N72" s="37">
        <v>123.947</v>
      </c>
      <c r="O72" s="37">
        <v>122.702</v>
      </c>
      <c r="P72" s="37">
        <v>119.456</v>
      </c>
      <c r="Q72" s="37">
        <v>113.08799999999999</v>
      </c>
      <c r="S72" s="4">
        <f t="shared" si="74"/>
        <v>124.04589202706138</v>
      </c>
      <c r="T72" s="4">
        <f t="shared" si="74"/>
        <v>132.8728007248159</v>
      </c>
      <c r="U72" s="4">
        <f t="shared" si="74"/>
        <v>130.69928765829604</v>
      </c>
      <c r="V72" s="4">
        <f t="shared" si="74"/>
        <v>135.79263890525147</v>
      </c>
      <c r="W72" s="4">
        <f t="shared" si="74"/>
        <v>127.99274783268027</v>
      </c>
      <c r="X72" s="4">
        <f t="shared" si="74"/>
        <v>130.15158056354176</v>
      </c>
      <c r="Y72" s="4">
        <f t="shared" si="74"/>
        <v>125.00332727114871</v>
      </c>
      <c r="Z72" s="4">
        <f t="shared" si="74"/>
        <v>120.87367515675186</v>
      </c>
      <c r="AA72" s="4">
        <f t="shared" si="74"/>
        <v>125.56070534618597</v>
      </c>
      <c r="AB72" s="4">
        <f t="shared" si="74"/>
        <v>126.47290138254405</v>
      </c>
      <c r="AC72" s="4">
        <f t="shared" si="74"/>
        <v>132.60492914233538</v>
      </c>
      <c r="AD72" s="4">
        <f t="shared" si="74"/>
        <v>129.46847430650118</v>
      </c>
      <c r="AE72" s="4">
        <f t="shared" si="74"/>
        <v>127.45063367777794</v>
      </c>
      <c r="AF72" s="4">
        <f t="shared" si="74"/>
        <v>124.90876814219125</v>
      </c>
      <c r="AG72" s="4">
        <f t="shared" si="74"/>
        <v>114.29393381859539</v>
      </c>
      <c r="AI72" s="4">
        <f t="shared" si="75"/>
        <v>-4.8238920270613903</v>
      </c>
      <c r="AJ72" s="4">
        <f t="shared" si="75"/>
        <v>-6.2348007248158979</v>
      </c>
      <c r="AK72" s="4">
        <f t="shared" si="75"/>
        <v>-3.1302876582960408</v>
      </c>
      <c r="AL72" s="4">
        <f t="shared" si="75"/>
        <v>-7.0516389052514512</v>
      </c>
      <c r="AM72" s="4">
        <f t="shared" si="75"/>
        <v>-6.1137478326802608</v>
      </c>
      <c r="AN72" s="4">
        <f t="shared" si="75"/>
        <v>-7.2395805635417503</v>
      </c>
      <c r="AO72" s="4">
        <f t="shared" si="75"/>
        <v>-3.7753272711487114</v>
      </c>
      <c r="AP72" s="4">
        <f t="shared" si="75"/>
        <v>-5.3996751567518544</v>
      </c>
      <c r="AQ72" s="4">
        <f t="shared" si="75"/>
        <v>-4.2627053461859674</v>
      </c>
      <c r="AR72" s="4">
        <f t="shared" si="75"/>
        <v>-5.4729013825440518</v>
      </c>
      <c r="AS72" s="4">
        <f t="shared" si="75"/>
        <v>-5.2719291423353809</v>
      </c>
      <c r="AT72" s="4">
        <f t="shared" si="75"/>
        <v>-5.521474306501176</v>
      </c>
      <c r="AU72" s="4">
        <f t="shared" si="75"/>
        <v>-4.7486336777779456</v>
      </c>
      <c r="AV72" s="4">
        <f t="shared" si="75"/>
        <v>-5.4527681421912462</v>
      </c>
      <c r="AW72" s="4">
        <f t="shared" si="75"/>
        <v>-1.2059338185953976</v>
      </c>
      <c r="AY72" s="2">
        <f t="shared" si="65"/>
        <v>96.994651493237541</v>
      </c>
      <c r="AZ72" s="2">
        <f t="shared" si="65"/>
        <v>100.65043867795477</v>
      </c>
      <c r="BA72" s="2">
        <f t="shared" si="65"/>
        <v>98.511545090619961</v>
      </c>
      <c r="BB72" s="2">
        <f t="shared" si="65"/>
        <v>98.393214436860106</v>
      </c>
      <c r="BC72" s="2">
        <f t="shared" si="65"/>
        <v>97.418711574031619</v>
      </c>
      <c r="BD72" s="2">
        <f t="shared" si="65"/>
        <v>100.43695401680289</v>
      </c>
      <c r="BE72" s="2">
        <f t="shared" si="65"/>
        <v>101.96866383552599</v>
      </c>
      <c r="BF72" s="2">
        <f t="shared" si="65"/>
        <v>102.24484961196887</v>
      </c>
      <c r="BG72" s="2">
        <f t="shared" si="65"/>
        <v>103.33501756297602</v>
      </c>
      <c r="BH72" s="2">
        <f t="shared" si="65"/>
        <v>106.18832902775524</v>
      </c>
      <c r="BI72" s="2">
        <f t="shared" si="65"/>
        <v>105.72746296548408</v>
      </c>
      <c r="BJ72" s="2">
        <f t="shared" si="65"/>
        <v>103.73918502503217</v>
      </c>
      <c r="BK72" s="2">
        <f t="shared" si="65"/>
        <v>104.88694489712795</v>
      </c>
      <c r="BL72" s="2">
        <f t="shared" si="65"/>
        <v>107.17172854235837</v>
      </c>
      <c r="BM72" s="2">
        <f t="shared" si="65"/>
        <v>103.98916082930387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100.87452091932461</v>
      </c>
      <c r="DL72" s="2">
        <f t="shared" si="76"/>
        <v>104.47011174089072</v>
      </c>
      <c r="DM72" s="2">
        <f t="shared" si="76"/>
        <v>102.23475919324574</v>
      </c>
      <c r="DN72" s="2">
        <f t="shared" si="76"/>
        <v>103.23524844804319</v>
      </c>
      <c r="DO72" s="2">
        <f t="shared" si="76"/>
        <v>101.7995516194332</v>
      </c>
      <c r="DP72" s="2">
        <f t="shared" si="76"/>
        <v>105.32228206778208</v>
      </c>
      <c r="DQ72" s="2">
        <f t="shared" si="76"/>
        <v>105.55434285714288</v>
      </c>
      <c r="DR72" s="2">
        <f t="shared" si="76"/>
        <v>106.11218930481286</v>
      </c>
      <c r="DS72" s="2">
        <f t="shared" si="76"/>
        <v>107.66950420168068</v>
      </c>
      <c r="DT72" s="2">
        <f t="shared" si="76"/>
        <v>108.7787756302521</v>
      </c>
      <c r="DU72" s="2">
        <f t="shared" si="76"/>
        <v>109.05903034613561</v>
      </c>
      <c r="DV72" s="2">
        <f t="shared" si="76"/>
        <v>108.83636240288872</v>
      </c>
      <c r="DW72" s="2">
        <f t="shared" si="76"/>
        <v>110.28241733231205</v>
      </c>
      <c r="DX72" s="2">
        <f t="shared" si="76"/>
        <v>109.74084583651641</v>
      </c>
      <c r="DY72" s="2">
        <f t="shared" si="76"/>
        <v>107.11867016129032</v>
      </c>
      <c r="EA72" s="2">
        <f t="shared" si="77"/>
        <v>94.506806850373422</v>
      </c>
      <c r="EB72" s="2">
        <f t="shared" si="77"/>
        <v>98.358319653368184</v>
      </c>
      <c r="EC72" s="2">
        <f t="shared" si="77"/>
        <v>96.19226068401359</v>
      </c>
      <c r="ED72" s="2">
        <f t="shared" si="77"/>
        <v>95.516251146482972</v>
      </c>
      <c r="EE72" s="2">
        <f t="shared" si="77"/>
        <v>94.557038328608357</v>
      </c>
      <c r="EF72" s="2">
        <f t="shared" si="77"/>
        <v>97.083506923903315</v>
      </c>
      <c r="EG72" s="2">
        <f t="shared" si="77"/>
        <v>99.278249795131359</v>
      </c>
      <c r="EH72" s="2">
        <f t="shared" si="77"/>
        <v>99.177547012872722</v>
      </c>
      <c r="EI72" s="2">
        <f t="shared" si="77"/>
        <v>100.07111002610587</v>
      </c>
      <c r="EJ72" s="2">
        <f t="shared" si="77"/>
        <v>104.18603988160078</v>
      </c>
      <c r="EK72" s="2">
        <f t="shared" si="77"/>
        <v>103.45728459541914</v>
      </c>
      <c r="EL72" s="2">
        <f t="shared" si="77"/>
        <v>100.21976118787987</v>
      </c>
      <c r="EM72" s="2">
        <f t="shared" si="77"/>
        <v>100.94974637854904</v>
      </c>
      <c r="EN72" s="2">
        <f t="shared" si="77"/>
        <v>105.1342285356161</v>
      </c>
      <c r="EO72" s="2">
        <f t="shared" si="77"/>
        <v>101.18973506644141</v>
      </c>
      <c r="EQ72" s="2">
        <f t="shared" si="78"/>
        <v>94.459448322656073</v>
      </c>
      <c r="ER72" s="2">
        <f t="shared" si="78"/>
        <v>97.628370472367209</v>
      </c>
      <c r="ES72" s="2">
        <f t="shared" si="78"/>
        <v>95.563999353671989</v>
      </c>
      <c r="ET72" s="2">
        <f t="shared" si="78"/>
        <v>94.88753899072988</v>
      </c>
      <c r="EU72" s="2">
        <f t="shared" si="78"/>
        <v>94.436802208242398</v>
      </c>
      <c r="EV72" s="2">
        <f t="shared" si="78"/>
        <v>96.748041574327189</v>
      </c>
      <c r="EW72" s="2">
        <f t="shared" si="78"/>
        <v>97.5951081813065</v>
      </c>
      <c r="EX72" s="2">
        <f t="shared" si="78"/>
        <v>98.879670808564541</v>
      </c>
      <c r="EY72" s="2">
        <f t="shared" si="78"/>
        <v>100.08709281613051</v>
      </c>
      <c r="EZ72" s="2">
        <f t="shared" si="78"/>
        <v>102.30104724382058</v>
      </c>
      <c r="FA72" s="2">
        <f t="shared" si="78"/>
        <v>102.63621270207373</v>
      </c>
      <c r="FB72" s="2">
        <f t="shared" si="78"/>
        <v>101.40485041945681</v>
      </c>
      <c r="FC72" s="2">
        <f t="shared" si="78"/>
        <v>102.91277680216139</v>
      </c>
      <c r="FD72" s="2">
        <f t="shared" si="78"/>
        <v>105.62247051507006</v>
      </c>
      <c r="FE72" s="2">
        <f t="shared" si="78"/>
        <v>104.46692898018897</v>
      </c>
      <c r="FG72" s="2">
        <f t="shared" si="79"/>
        <v>0.60930226086233241</v>
      </c>
      <c r="FH72" s="2">
        <f t="shared" si="79"/>
        <v>0.62494166248835836</v>
      </c>
      <c r="FI72" s="2">
        <f t="shared" si="79"/>
        <v>0.61614745867981224</v>
      </c>
      <c r="FJ72" s="2">
        <f t="shared" si="79"/>
        <v>0.6272692273146383</v>
      </c>
      <c r="FK72" s="2">
        <f t="shared" si="79"/>
        <v>0.60487520878789536</v>
      </c>
      <c r="FL72" s="2">
        <f t="shared" si="79"/>
        <v>0.59295904728311277</v>
      </c>
      <c r="FM72" s="2">
        <f t="shared" si="79"/>
        <v>0.57126470119437689</v>
      </c>
      <c r="FN72" s="2">
        <f t="shared" si="79"/>
        <v>0.55767368117218119</v>
      </c>
      <c r="FO72" s="2">
        <f t="shared" si="79"/>
        <v>0.57044822867691747</v>
      </c>
      <c r="FP72" s="2">
        <f t="shared" si="79"/>
        <v>0.56394658244343954</v>
      </c>
      <c r="FQ72" s="2">
        <f t="shared" si="79"/>
        <v>0.5947091483104856</v>
      </c>
      <c r="FR72" s="2">
        <f t="shared" si="79"/>
        <v>0.5915765693395364</v>
      </c>
      <c r="FS72" s="2">
        <f t="shared" si="79"/>
        <v>0.57816006078087745</v>
      </c>
      <c r="FT72" s="2">
        <f t="shared" si="79"/>
        <v>0.55771732461757606</v>
      </c>
      <c r="FU72" s="2">
        <f t="shared" si="79"/>
        <v>0.5279100632976198</v>
      </c>
      <c r="FW72" s="2">
        <f t="shared" si="67"/>
        <v>1.4458536953938344E-4</v>
      </c>
      <c r="FX72" s="2">
        <f t="shared" si="67"/>
        <v>2.1858367756548682E-4</v>
      </c>
      <c r="FY72" s="2">
        <f t="shared" si="67"/>
        <v>2.2920730416613639E-4</v>
      </c>
      <c r="FZ72" s="2">
        <f t="shared" si="67"/>
        <v>2.2989564985527987E-4</v>
      </c>
      <c r="GA72" s="2">
        <f t="shared" si="67"/>
        <v>1.9383912860844557E-4</v>
      </c>
      <c r="GB72" s="2">
        <f t="shared" si="67"/>
        <v>2.1400387593277734E-4</v>
      </c>
      <c r="GC72" s="2">
        <f t="shared" si="67"/>
        <v>2.1899160223119469E-4</v>
      </c>
      <c r="GD72" s="2">
        <f t="shared" si="67"/>
        <v>2.4237681421299264E-4</v>
      </c>
      <c r="GE72" s="2">
        <f t="shared" si="67"/>
        <v>2.4148105450615568E-4</v>
      </c>
      <c r="GF72" s="2">
        <f t="shared" si="67"/>
        <v>2.0635251902025929E-4</v>
      </c>
      <c r="GG72" s="2">
        <f t="shared" si="67"/>
        <v>1.9235366884503462E-4</v>
      </c>
      <c r="GH72" s="2">
        <f t="shared" si="67"/>
        <v>1.7045829115032733E-4</v>
      </c>
      <c r="GI72" s="2">
        <f t="shared" si="67"/>
        <v>1.5545897189933133E-4</v>
      </c>
      <c r="GJ72" s="2">
        <f t="shared" si="67"/>
        <v>1.4948005332533396E-4</v>
      </c>
      <c r="GK72" s="2">
        <f t="shared" si="67"/>
        <v>1.3278714478484995E-4</v>
      </c>
      <c r="GM72" s="86">
        <f t="shared" si="68"/>
        <v>5.7181318950703837E-2</v>
      </c>
      <c r="GN72" s="86">
        <f t="shared" si="68"/>
        <v>6.9886788428081548E-2</v>
      </c>
      <c r="GO72" s="86">
        <f t="shared" si="68"/>
        <v>6.8893749420068873E-2</v>
      </c>
      <c r="GP72" s="86">
        <f t="shared" si="68"/>
        <v>8.1674845717352493E-2</v>
      </c>
      <c r="GQ72" s="86">
        <f t="shared" si="68"/>
        <v>6.156675176600751E-2</v>
      </c>
      <c r="GR72" s="86">
        <f t="shared" si="68"/>
        <v>5.8579097456240577E-2</v>
      </c>
      <c r="GS72" s="86">
        <f t="shared" si="68"/>
        <v>4.3834635100516703E-2</v>
      </c>
      <c r="GT72" s="86">
        <f t="shared" si="68"/>
        <v>3.5215056269485907E-2</v>
      </c>
      <c r="GU72" s="86">
        <f t="shared" si="68"/>
        <v>4.2870803818686416E-2</v>
      </c>
      <c r="GV72" s="86">
        <f t="shared" si="68"/>
        <v>3.8817995566056911E-2</v>
      </c>
      <c r="GW72" s="86">
        <f t="shared" si="68"/>
        <v>5.811983931494101E-2</v>
      </c>
      <c r="GX72" s="86">
        <f t="shared" si="68"/>
        <v>5.3504561345811476E-2</v>
      </c>
      <c r="GY72" s="86">
        <f t="shared" si="68"/>
        <v>4.5051285373413782E-2</v>
      </c>
      <c r="GZ72" s="86">
        <f t="shared" si="68"/>
        <v>3.5378059922674981E-2</v>
      </c>
      <c r="HA72" s="86">
        <f t="shared" si="68"/>
        <v>2.2231940184490585E-2</v>
      </c>
      <c r="HC72" s="86">
        <f t="shared" si="73"/>
        <v>4.6192321476954347E-7</v>
      </c>
      <c r="HD72" s="86">
        <f t="shared" si="69"/>
        <v>4.0765356295593431E-7</v>
      </c>
      <c r="HE72" s="86">
        <f t="shared" si="69"/>
        <v>8.5051194954264116E-8</v>
      </c>
      <c r="HF72" s="86">
        <f t="shared" si="69"/>
        <v>1.6500751553422837E-7</v>
      </c>
      <c r="HG72" s="86">
        <f t="shared" si="69"/>
        <v>4.8831393248635436E-8</v>
      </c>
      <c r="HH72" s="86">
        <f t="shared" si="69"/>
        <v>5.3776786356478161E-8</v>
      </c>
      <c r="HI72" s="86">
        <f t="shared" si="69"/>
        <v>1.8097916581580687E-8</v>
      </c>
      <c r="HJ72" s="86">
        <f t="shared" si="69"/>
        <v>1.1408655570256897E-8</v>
      </c>
      <c r="HK72" s="86">
        <f t="shared" si="69"/>
        <v>3.1063625701015666E-8</v>
      </c>
      <c r="HL72" s="86">
        <f t="shared" si="69"/>
        <v>1.9748304907325308E-8</v>
      </c>
      <c r="HM72" s="86">
        <f t="shared" si="69"/>
        <v>3.7833701353213209E-8</v>
      </c>
      <c r="HN72" s="86">
        <f t="shared" si="69"/>
        <v>3.0939545147151303E-8</v>
      </c>
      <c r="HO72" s="86">
        <f t="shared" si="69"/>
        <v>1.3649652501746294E-8</v>
      </c>
      <c r="HP72" s="86">
        <f t="shared" si="69"/>
        <v>1.1834537350657545E-9</v>
      </c>
      <c r="HQ72" s="86">
        <f t="shared" si="69"/>
        <v>8.6237514308228658E-11</v>
      </c>
      <c r="HS72" s="86">
        <f t="shared" si="70"/>
        <v>1.5156820044969703E-59</v>
      </c>
      <c r="HT72" s="86">
        <f t="shared" si="70"/>
        <v>1.8909360292860783E-57</v>
      </c>
      <c r="HU72" s="86">
        <f t="shared" si="70"/>
        <v>7.4966117895072923E-69</v>
      </c>
      <c r="HV72" s="86">
        <f t="shared" si="70"/>
        <v>1.4413491770701289E-67</v>
      </c>
      <c r="HW72" s="86">
        <f t="shared" si="70"/>
        <v>1.1221165327055194E-71</v>
      </c>
      <c r="HX72" s="86">
        <f t="shared" si="70"/>
        <v>3.5639790078606004E-74</v>
      </c>
      <c r="HY72" s="86">
        <f t="shared" si="70"/>
        <v>2.9993769335476744E-79</v>
      </c>
      <c r="HZ72" s="86">
        <f t="shared" si="70"/>
        <v>9.3730950048893172E-80</v>
      </c>
      <c r="IA72" s="86">
        <f t="shared" si="70"/>
        <v>4.4718360848699939E-76</v>
      </c>
      <c r="IB72" s="86">
        <f t="shared" si="70"/>
        <v>6.0481862843792667E-78</v>
      </c>
      <c r="IC72" s="86">
        <f t="shared" si="70"/>
        <v>7.831606509320504E-77</v>
      </c>
      <c r="ID72" s="86">
        <f t="shared" si="70"/>
        <v>6.0696098433199714E-76</v>
      </c>
      <c r="IE72" s="86">
        <f t="shared" si="70"/>
        <v>1.2183165849420906E-76</v>
      </c>
      <c r="IF72" s="86">
        <f t="shared" si="70"/>
        <v>4.0824339881796428E-42</v>
      </c>
      <c r="IG72" s="86">
        <f t="shared" si="70"/>
        <v>2.3257791719183236E-26</v>
      </c>
      <c r="II72" s="86">
        <f t="shared" si="71"/>
        <v>3.1081257011895775E-127</v>
      </c>
      <c r="IJ72" s="86">
        <f t="shared" si="71"/>
        <v>1.0873840039056529E-123</v>
      </c>
      <c r="IK72" s="86">
        <f t="shared" si="71"/>
        <v>8.9054667314491973E-150</v>
      </c>
      <c r="IL72" s="86">
        <f t="shared" si="71"/>
        <v>5.3936651819991598E-147</v>
      </c>
      <c r="IM72" s="86">
        <f t="shared" si="71"/>
        <v>3.9129037072885456E-155</v>
      </c>
      <c r="IN72" s="86">
        <f t="shared" si="71"/>
        <v>4.3407966719403731E-161</v>
      </c>
      <c r="IO72" s="86">
        <f t="shared" si="71"/>
        <v>1.7911701170563172E-172</v>
      </c>
      <c r="IP72" s="86">
        <f t="shared" si="71"/>
        <v>6.3474701234901871E-174</v>
      </c>
      <c r="IQ72" s="86">
        <f t="shared" si="71"/>
        <v>1.0243846773941687E-162</v>
      </c>
      <c r="IR72" s="86">
        <f t="shared" si="71"/>
        <v>5.0020579544729808E-169</v>
      </c>
      <c r="IS72" s="86">
        <f t="shared" si="71"/>
        <v>1.1674965388778879E-166</v>
      </c>
      <c r="IT72" s="86">
        <f t="shared" si="71"/>
        <v>1.9260193731320501E-163</v>
      </c>
      <c r="IU72" s="86">
        <f t="shared" si="71"/>
        <v>2.0629067728236914E-165</v>
      </c>
      <c r="IV72" s="86">
        <f t="shared" si="71"/>
        <v>2.0830014974735226E-131</v>
      </c>
      <c r="IW72" s="86">
        <f t="shared" si="71"/>
        <v>5.9570289210176686E-103</v>
      </c>
      <c r="IY72" s="86">
        <f t="shared" si="72"/>
        <v>5.7181780873918606E-2</v>
      </c>
      <c r="IZ72" s="86">
        <f t="shared" si="72"/>
        <v>6.9887196081644509E-2</v>
      </c>
      <c r="JA72" s="86">
        <f t="shared" si="72"/>
        <v>6.8893834471263821E-2</v>
      </c>
      <c r="JB72" s="86">
        <f t="shared" si="72"/>
        <v>8.1675010724868033E-2</v>
      </c>
      <c r="JC72" s="86">
        <f t="shared" si="72"/>
        <v>6.1566800597400759E-2</v>
      </c>
      <c r="JD72" s="86">
        <f t="shared" si="72"/>
        <v>5.8579151233026934E-2</v>
      </c>
      <c r="JE72" s="86">
        <f t="shared" si="72"/>
        <v>4.3834653198433285E-2</v>
      </c>
      <c r="JF72" s="86">
        <f t="shared" si="72"/>
        <v>3.5215067678141476E-2</v>
      </c>
      <c r="JG72" s="86">
        <f t="shared" si="72"/>
        <v>4.2870834882312116E-2</v>
      </c>
      <c r="JH72" s="86">
        <f t="shared" si="72"/>
        <v>3.8818015314361819E-2</v>
      </c>
      <c r="JI72" s="86">
        <f t="shared" si="72"/>
        <v>5.8119877148642363E-2</v>
      </c>
      <c r="JJ72" s="86">
        <f t="shared" si="72"/>
        <v>5.3504592285356624E-2</v>
      </c>
      <c r="JK72" s="86">
        <f t="shared" si="72"/>
        <v>4.5051299023066281E-2</v>
      </c>
      <c r="JL72" s="86">
        <f t="shared" si="72"/>
        <v>3.5378061106128719E-2</v>
      </c>
      <c r="JM72" s="86">
        <f t="shared" si="72"/>
        <v>2.2231940270728098E-2</v>
      </c>
    </row>
    <row r="73" spans="2:273" x14ac:dyDescent="0.25">
      <c r="B73" s="2">
        <v>46</v>
      </c>
      <c r="C73" s="37">
        <v>125.429</v>
      </c>
      <c r="D73" s="37">
        <v>136.93100000000001</v>
      </c>
      <c r="E73" s="37">
        <v>131.63800000000001</v>
      </c>
      <c r="F73" s="37">
        <v>141.44800000000001</v>
      </c>
      <c r="G73" s="37">
        <v>128.517</v>
      </c>
      <c r="H73" s="37">
        <v>133</v>
      </c>
      <c r="I73" s="37">
        <v>125.982</v>
      </c>
      <c r="J73" s="37">
        <v>121.158</v>
      </c>
      <c r="K73" s="37">
        <v>127.807</v>
      </c>
      <c r="L73" s="37">
        <v>126.509</v>
      </c>
      <c r="M73" s="37">
        <v>135.86000000000001</v>
      </c>
      <c r="N73" s="37">
        <v>131.15799999999999</v>
      </c>
      <c r="O73" s="37">
        <v>128.57900000000001</v>
      </c>
      <c r="P73" s="37">
        <v>126.193</v>
      </c>
      <c r="Q73" s="37">
        <v>116.298</v>
      </c>
      <c r="S73" s="4">
        <f t="shared" si="74"/>
        <v>130.80977692107848</v>
      </c>
      <c r="T73" s="4">
        <f t="shared" si="74"/>
        <v>140.50225710060835</v>
      </c>
      <c r="U73" s="4">
        <f t="shared" si="74"/>
        <v>138.94461627499442</v>
      </c>
      <c r="V73" s="4">
        <f t="shared" si="74"/>
        <v>145.02882715492993</v>
      </c>
      <c r="W73" s="4">
        <f t="shared" si="74"/>
        <v>136.32613256694322</v>
      </c>
      <c r="X73" s="4">
        <f t="shared" si="74"/>
        <v>139.18201270837332</v>
      </c>
      <c r="Y73" s="4">
        <f t="shared" si="74"/>
        <v>132.93710754158931</v>
      </c>
      <c r="Z73" s="4">
        <f t="shared" si="74"/>
        <v>127.65696668271833</v>
      </c>
      <c r="AA73" s="4">
        <f t="shared" si="74"/>
        <v>133.1496838189731</v>
      </c>
      <c r="AB73" s="4">
        <f t="shared" si="74"/>
        <v>133.65881042188909</v>
      </c>
      <c r="AC73" s="4">
        <f t="shared" si="74"/>
        <v>140.56843736747794</v>
      </c>
      <c r="AD73" s="4">
        <f t="shared" si="74"/>
        <v>136.99080497124046</v>
      </c>
      <c r="AE73" s="4">
        <f t="shared" si="74"/>
        <v>134.53546647704493</v>
      </c>
      <c r="AF73" s="4">
        <f t="shared" si="74"/>
        <v>131.44869948154144</v>
      </c>
      <c r="AG73" s="4">
        <f t="shared" si="74"/>
        <v>119.04391635724272</v>
      </c>
      <c r="AI73" s="4">
        <f t="shared" si="75"/>
        <v>-5.3807769210784784</v>
      </c>
      <c r="AJ73" s="4">
        <f t="shared" si="75"/>
        <v>-3.5712571006083351</v>
      </c>
      <c r="AK73" s="4">
        <f t="shared" si="75"/>
        <v>-7.3066162749944112</v>
      </c>
      <c r="AL73" s="4">
        <f t="shared" si="75"/>
        <v>-3.5808271549299207</v>
      </c>
      <c r="AM73" s="4">
        <f t="shared" si="75"/>
        <v>-7.8091325669432194</v>
      </c>
      <c r="AN73" s="4">
        <f t="shared" si="75"/>
        <v>-6.1820127083733212</v>
      </c>
      <c r="AO73" s="4">
        <f t="shared" si="75"/>
        <v>-6.9551075415893138</v>
      </c>
      <c r="AP73" s="4">
        <f t="shared" si="75"/>
        <v>-6.4989666827183328</v>
      </c>
      <c r="AQ73" s="4">
        <f t="shared" si="75"/>
        <v>-5.3426838189731001</v>
      </c>
      <c r="AR73" s="4">
        <f t="shared" si="75"/>
        <v>-7.1498104218890859</v>
      </c>
      <c r="AS73" s="4">
        <f t="shared" si="75"/>
        <v>-4.7084373674779272</v>
      </c>
      <c r="AT73" s="4">
        <f t="shared" si="75"/>
        <v>-5.8328049712404777</v>
      </c>
      <c r="AU73" s="4">
        <f t="shared" si="75"/>
        <v>-5.9564664770449269</v>
      </c>
      <c r="AV73" s="4">
        <f t="shared" si="75"/>
        <v>-5.2556994815414413</v>
      </c>
      <c r="AW73" s="4">
        <f t="shared" si="75"/>
        <v>-2.7459163572427201</v>
      </c>
      <c r="AY73" s="2">
        <f t="shared" si="65"/>
        <v>96.828177416279473</v>
      </c>
      <c r="AZ73" s="2">
        <f t="shared" si="65"/>
        <v>100.46799181357628</v>
      </c>
      <c r="BA73" s="2">
        <f t="shared" si="65"/>
        <v>98.340281080795478</v>
      </c>
      <c r="BB73" s="2">
        <f t="shared" si="65"/>
        <v>98.202226592112552</v>
      </c>
      <c r="BC73" s="2">
        <f t="shared" si="65"/>
        <v>97.237595613205485</v>
      </c>
      <c r="BD73" s="2">
        <f t="shared" si="65"/>
        <v>100.22848181317917</v>
      </c>
      <c r="BE73" s="2">
        <f t="shared" si="65"/>
        <v>101.80608137179375</v>
      </c>
      <c r="BF73" s="2">
        <f t="shared" si="65"/>
        <v>102.0637250110819</v>
      </c>
      <c r="BG73" s="2">
        <f t="shared" si="65"/>
        <v>103.13555396979174</v>
      </c>
      <c r="BH73" s="2">
        <f t="shared" si="65"/>
        <v>106.0310739370491</v>
      </c>
      <c r="BI73" s="2">
        <f t="shared" si="65"/>
        <v>105.5401714592727</v>
      </c>
      <c r="BJ73" s="2">
        <f t="shared" si="65"/>
        <v>103.51486837050216</v>
      </c>
      <c r="BK73" s="2">
        <f t="shared" si="65"/>
        <v>104.68511336799429</v>
      </c>
      <c r="BL73" s="2">
        <f t="shared" si="65"/>
        <v>107.05817655738355</v>
      </c>
      <c r="BM73" s="2">
        <f t="shared" si="65"/>
        <v>103.86916822894966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100.96432664165106</v>
      </c>
      <c r="DL73" s="2">
        <f t="shared" si="76"/>
        <v>104.59349473684213</v>
      </c>
      <c r="DM73" s="2">
        <f t="shared" si="76"/>
        <v>102.34776641651027</v>
      </c>
      <c r="DN73" s="2">
        <f t="shared" si="76"/>
        <v>103.3685903508772</v>
      </c>
      <c r="DO73" s="2">
        <f t="shared" si="76"/>
        <v>101.89526599190283</v>
      </c>
      <c r="DP73" s="2">
        <f t="shared" si="76"/>
        <v>105.44416250536251</v>
      </c>
      <c r="DQ73" s="2">
        <f t="shared" si="76"/>
        <v>105.72223809523813</v>
      </c>
      <c r="DR73" s="2">
        <f t="shared" si="76"/>
        <v>106.2277336898396</v>
      </c>
      <c r="DS73" s="2">
        <f t="shared" si="76"/>
        <v>107.77538263305324</v>
      </c>
      <c r="DT73" s="2">
        <f t="shared" si="76"/>
        <v>108.89596358543417</v>
      </c>
      <c r="DU73" s="2">
        <f t="shared" si="76"/>
        <v>109.11393883357042</v>
      </c>
      <c r="DV73" s="2">
        <f t="shared" si="76"/>
        <v>108.89526808184704</v>
      </c>
      <c r="DW73" s="2">
        <f t="shared" si="76"/>
        <v>110.41658441842651</v>
      </c>
      <c r="DX73" s="2">
        <f t="shared" si="76"/>
        <v>109.88783544690602</v>
      </c>
      <c r="DY73" s="2">
        <f t="shared" si="76"/>
        <v>107.21833387096774</v>
      </c>
      <c r="EA73" s="2">
        <f t="shared" si="77"/>
        <v>94.409365165464848</v>
      </c>
      <c r="EB73" s="2">
        <f t="shared" si="77"/>
        <v>98.21019342707649</v>
      </c>
      <c r="EC73" s="2">
        <f t="shared" si="77"/>
        <v>96.063583417174641</v>
      </c>
      <c r="ED73" s="2">
        <f t="shared" si="77"/>
        <v>95.40267120915945</v>
      </c>
      <c r="EE73" s="2">
        <f t="shared" si="77"/>
        <v>94.46280024170683</v>
      </c>
      <c r="EF73" s="2">
        <f t="shared" si="77"/>
        <v>96.96329733786591</v>
      </c>
      <c r="EG73" s="2">
        <f t="shared" si="77"/>
        <v>99.126273487587369</v>
      </c>
      <c r="EH73" s="2">
        <f t="shared" si="77"/>
        <v>99.051725404334931</v>
      </c>
      <c r="EI73" s="2">
        <f t="shared" si="77"/>
        <v>99.949140320766986</v>
      </c>
      <c r="EJ73" s="2">
        <f t="shared" si="77"/>
        <v>104.01151632488754</v>
      </c>
      <c r="EK73" s="2">
        <f t="shared" si="77"/>
        <v>103.31924297618505</v>
      </c>
      <c r="EL73" s="2">
        <f t="shared" si="77"/>
        <v>100.12674210606352</v>
      </c>
      <c r="EM73" s="2">
        <f t="shared" si="77"/>
        <v>100.87069778616956</v>
      </c>
      <c r="EN73" s="2">
        <f t="shared" si="77"/>
        <v>105.01150302673229</v>
      </c>
      <c r="EO73" s="2">
        <f t="shared" si="77"/>
        <v>101.13681710330567</v>
      </c>
      <c r="EQ73" s="2">
        <f t="shared" si="78"/>
        <v>94.361750364177013</v>
      </c>
      <c r="ER73" s="2">
        <f t="shared" si="78"/>
        <v>97.493985757271062</v>
      </c>
      <c r="ES73" s="2">
        <f t="shared" si="78"/>
        <v>95.447165766812688</v>
      </c>
      <c r="ET73" s="2">
        <f t="shared" si="78"/>
        <v>94.785926089749566</v>
      </c>
      <c r="EU73" s="2">
        <f t="shared" si="78"/>
        <v>94.344429605854401</v>
      </c>
      <c r="EV73" s="2">
        <f t="shared" si="78"/>
        <v>96.634630975536112</v>
      </c>
      <c r="EW73" s="2">
        <f t="shared" si="78"/>
        <v>97.47453286759594</v>
      </c>
      <c r="EX73" s="2">
        <f t="shared" si="78"/>
        <v>98.758743114563828</v>
      </c>
      <c r="EY73" s="2">
        <f t="shared" si="78"/>
        <v>99.964449629748728</v>
      </c>
      <c r="EZ73" s="2">
        <f t="shared" si="78"/>
        <v>102.16251913888554</v>
      </c>
      <c r="FA73" s="2">
        <f t="shared" si="78"/>
        <v>102.51340514987265</v>
      </c>
      <c r="FB73" s="2">
        <f t="shared" si="78"/>
        <v>101.28855065345645</v>
      </c>
      <c r="FC73" s="2">
        <f t="shared" si="78"/>
        <v>102.79795741741376</v>
      </c>
      <c r="FD73" s="2">
        <f t="shared" si="78"/>
        <v>105.49028006796524</v>
      </c>
      <c r="FE73" s="2">
        <f t="shared" si="78"/>
        <v>104.35127352974322</v>
      </c>
      <c r="FG73" s="2">
        <f t="shared" si="79"/>
        <v>0.63099404808170911</v>
      </c>
      <c r="FH73" s="2">
        <f t="shared" si="79"/>
        <v>0.64626923775014289</v>
      </c>
      <c r="FI73" s="2">
        <f t="shared" si="79"/>
        <v>0.63768518850900724</v>
      </c>
      <c r="FJ73" s="2">
        <f t="shared" si="79"/>
        <v>0.64853888219643985</v>
      </c>
      <c r="FK73" s="2">
        <f t="shared" si="79"/>
        <v>0.62666218414868935</v>
      </c>
      <c r="FL73" s="2">
        <f t="shared" si="79"/>
        <v>0.61498484753783222</v>
      </c>
      <c r="FM73" s="2">
        <f t="shared" si="79"/>
        <v>0.59365996477938232</v>
      </c>
      <c r="FN73" s="2">
        <f t="shared" si="79"/>
        <v>0.58025724771733311</v>
      </c>
      <c r="FO73" s="2">
        <f t="shared" si="79"/>
        <v>0.59285574501854799</v>
      </c>
      <c r="FP73" s="2">
        <f t="shared" si="79"/>
        <v>0.58644738040859545</v>
      </c>
      <c r="FQ73" s="2">
        <f t="shared" si="79"/>
        <v>0.61670146369266865</v>
      </c>
      <c r="FR73" s="2">
        <f t="shared" si="79"/>
        <v>0.6136284329961148</v>
      </c>
      <c r="FS73" s="2">
        <f t="shared" si="79"/>
        <v>0.60044705975770496</v>
      </c>
      <c r="FT73" s="2">
        <f t="shared" si="79"/>
        <v>0.5803003398653217</v>
      </c>
      <c r="FU73" s="2">
        <f t="shared" si="79"/>
        <v>0.5507891835359664</v>
      </c>
      <c r="FW73" s="2">
        <f t="shared" si="67"/>
        <v>1.5853249375827336E-4</v>
      </c>
      <c r="FX73" s="2">
        <f t="shared" si="67"/>
        <v>2.3966718224785545E-4</v>
      </c>
      <c r="FY73" s="2">
        <f t="shared" si="67"/>
        <v>2.5131525395323789E-4</v>
      </c>
      <c r="FZ73" s="2">
        <f t="shared" si="67"/>
        <v>2.5206997656317299E-4</v>
      </c>
      <c r="GA73" s="2">
        <f t="shared" si="67"/>
        <v>2.125364033822541E-4</v>
      </c>
      <c r="GB73" s="2">
        <f t="shared" si="67"/>
        <v>2.3464573918838044E-4</v>
      </c>
      <c r="GC73" s="2">
        <f t="shared" si="67"/>
        <v>2.4011444386746493E-4</v>
      </c>
      <c r="GD73" s="2">
        <f t="shared" si="67"/>
        <v>2.6575467760713115E-4</v>
      </c>
      <c r="GE73" s="2">
        <f t="shared" si="67"/>
        <v>2.6477254246790808E-4</v>
      </c>
      <c r="GF73" s="2">
        <f t="shared" si="67"/>
        <v>2.262565333924863E-4</v>
      </c>
      <c r="GG73" s="2">
        <f t="shared" si="67"/>
        <v>2.1090768982553039E-4</v>
      </c>
      <c r="GH73" s="2">
        <f t="shared" si="67"/>
        <v>1.8690072592069366E-4</v>
      </c>
      <c r="GI73" s="2">
        <f t="shared" si="67"/>
        <v>1.7045481653273122E-4</v>
      </c>
      <c r="GJ73" s="2">
        <f t="shared" si="67"/>
        <v>1.6389925554563368E-4</v>
      </c>
      <c r="GK73" s="2">
        <f t="shared" si="67"/>
        <v>1.4559634374058925E-4</v>
      </c>
      <c r="GM73" s="86">
        <f t="shared" si="68"/>
        <v>7.5409913365849471E-2</v>
      </c>
      <c r="GN73" s="86">
        <f t="shared" si="68"/>
        <v>9.1286349498283931E-2</v>
      </c>
      <c r="GO73" s="86">
        <f t="shared" si="68"/>
        <v>9.1680913227645558E-2</v>
      </c>
      <c r="GP73" s="86">
        <f t="shared" si="68"/>
        <v>0.10810762791139043</v>
      </c>
      <c r="GQ73" s="86">
        <f t="shared" si="68"/>
        <v>8.3094363931667359E-2</v>
      </c>
      <c r="GR73" s="86">
        <f t="shared" si="68"/>
        <v>8.1451095394368123E-2</v>
      </c>
      <c r="GS73" s="86">
        <f t="shared" si="68"/>
        <v>6.2850850402536199E-2</v>
      </c>
      <c r="GT73" s="86">
        <f t="shared" si="68"/>
        <v>5.1268447478865588E-2</v>
      </c>
      <c r="GU73" s="86">
        <f t="shared" si="68"/>
        <v>6.13817111467286E-2</v>
      </c>
      <c r="GV73" s="86">
        <f t="shared" si="68"/>
        <v>5.6039015107146067E-2</v>
      </c>
      <c r="GW73" s="86">
        <f t="shared" si="68"/>
        <v>8.0216569459655454E-2</v>
      </c>
      <c r="GX73" s="86">
        <f t="shared" si="68"/>
        <v>7.3561873842034095E-2</v>
      </c>
      <c r="GY73" s="86">
        <f t="shared" si="68"/>
        <v>6.2984107662252889E-2</v>
      </c>
      <c r="GZ73" s="86">
        <f t="shared" si="68"/>
        <v>5.156717480756233E-2</v>
      </c>
      <c r="HA73" s="86">
        <f t="shared" si="68"/>
        <v>3.4829996266079757E-2</v>
      </c>
      <c r="HC73" s="86">
        <f t="shared" si="73"/>
        <v>9.6146747614387384E-7</v>
      </c>
      <c r="HD73" s="86">
        <f t="shared" si="69"/>
        <v>8.7264024531476072E-7</v>
      </c>
      <c r="HE73" s="86">
        <f t="shared" si="69"/>
        <v>2.0671623015611232E-7</v>
      </c>
      <c r="HF73" s="86">
        <f t="shared" si="69"/>
        <v>3.9039781218474027E-7</v>
      </c>
      <c r="HG73" s="86">
        <f t="shared" si="69"/>
        <v>1.203506960250496E-7</v>
      </c>
      <c r="HH73" s="86">
        <f t="shared" si="69"/>
        <v>1.3588634050640338E-7</v>
      </c>
      <c r="HI73" s="86">
        <f t="shared" si="69"/>
        <v>4.889822901875267E-8</v>
      </c>
      <c r="HJ73" s="86">
        <f t="shared" si="69"/>
        <v>3.1755429515632686E-8</v>
      </c>
      <c r="HK73" s="86">
        <f t="shared" si="69"/>
        <v>8.1214002146377189E-8</v>
      </c>
      <c r="HL73" s="86">
        <f t="shared" si="69"/>
        <v>5.2339861911757365E-8</v>
      </c>
      <c r="HM73" s="86">
        <f t="shared" si="69"/>
        <v>9.6993231513049052E-8</v>
      </c>
      <c r="HN73" s="86">
        <f t="shared" si="69"/>
        <v>7.8039206133334243E-8</v>
      </c>
      <c r="HO73" s="86">
        <f t="shared" si="69"/>
        <v>3.507022419090923E-8</v>
      </c>
      <c r="HP73" s="86">
        <f t="shared" si="69"/>
        <v>3.5967758803558199E-9</v>
      </c>
      <c r="HQ73" s="86">
        <f t="shared" si="69"/>
        <v>3.0961582595278346E-10</v>
      </c>
      <c r="HS73" s="86">
        <f t="shared" si="70"/>
        <v>7.1036710998141666E-58</v>
      </c>
      <c r="HT73" s="86">
        <f t="shared" si="70"/>
        <v>9.3853015909930248E-56</v>
      </c>
      <c r="HU73" s="86">
        <f t="shared" si="70"/>
        <v>8.6358865731032547E-67</v>
      </c>
      <c r="HV73" s="86">
        <f t="shared" si="70"/>
        <v>1.5201801432238746E-65</v>
      </c>
      <c r="HW73" s="86">
        <f t="shared" si="70"/>
        <v>1.4137861574800333E-69</v>
      </c>
      <c r="HX73" s="86">
        <f t="shared" si="70"/>
        <v>5.6986514544041529E-72</v>
      </c>
      <c r="HY73" s="86">
        <f t="shared" si="70"/>
        <v>6.9665738871830266E-77</v>
      </c>
      <c r="HZ73" s="86">
        <f t="shared" si="70"/>
        <v>2.4234472762917993E-77</v>
      </c>
      <c r="IA73" s="86">
        <f t="shared" si="70"/>
        <v>8.4483115617225842E-74</v>
      </c>
      <c r="IB73" s="86">
        <f t="shared" si="70"/>
        <v>1.2238714973918445E-75</v>
      </c>
      <c r="IC73" s="86">
        <f t="shared" si="70"/>
        <v>1.4070728645302711E-74</v>
      </c>
      <c r="ID73" s="86">
        <f t="shared" si="70"/>
        <v>9.3683726672792493E-74</v>
      </c>
      <c r="IE73" s="86">
        <f t="shared" si="70"/>
        <v>1.8826569787896607E-74</v>
      </c>
      <c r="IF73" s="86">
        <f t="shared" si="70"/>
        <v>5.9057610223038103E-41</v>
      </c>
      <c r="IG73" s="86">
        <f t="shared" si="70"/>
        <v>1.1467654207598734E-25</v>
      </c>
      <c r="II73" s="86">
        <f t="shared" si="71"/>
        <v>1.2256077286491355E-124</v>
      </c>
      <c r="IJ73" s="86">
        <f t="shared" si="71"/>
        <v>4.8079421613335244E-121</v>
      </c>
      <c r="IK73" s="86">
        <f t="shared" si="71"/>
        <v>1.5116623357426609E-146</v>
      </c>
      <c r="IL73" s="86">
        <f t="shared" si="71"/>
        <v>7.9814682620537701E-144</v>
      </c>
      <c r="IM73" s="86">
        <f t="shared" si="71"/>
        <v>7.4809520851372951E-152</v>
      </c>
      <c r="IN73" s="86">
        <f t="shared" si="71"/>
        <v>1.2195507493287039E-157</v>
      </c>
      <c r="IO73" s="86">
        <f t="shared" si="71"/>
        <v>9.0852669966785705E-169</v>
      </c>
      <c r="IP73" s="86">
        <f t="shared" si="71"/>
        <v>3.8423624588232286E-170</v>
      </c>
      <c r="IQ73" s="86">
        <f t="shared" si="71"/>
        <v>3.5041865267673998E-159</v>
      </c>
      <c r="IR73" s="86">
        <f t="shared" si="71"/>
        <v>2.0147629626096453E-165</v>
      </c>
      <c r="IS73" s="86">
        <f t="shared" si="71"/>
        <v>3.910576714826752E-163</v>
      </c>
      <c r="IT73" s="86">
        <f t="shared" si="71"/>
        <v>4.9312021986679657E-160</v>
      </c>
      <c r="IU73" s="86">
        <f t="shared" si="71"/>
        <v>5.3489528014171609E-162</v>
      </c>
      <c r="IV73" s="86">
        <f t="shared" si="71"/>
        <v>1.025623847643001E-128</v>
      </c>
      <c r="IW73" s="86">
        <f t="shared" si="71"/>
        <v>7.0583954477684094E-101</v>
      </c>
      <c r="IY73" s="86">
        <f t="shared" si="72"/>
        <v>7.541087483332562E-2</v>
      </c>
      <c r="IZ73" s="86">
        <f t="shared" si="72"/>
        <v>9.1287222138529245E-2</v>
      </c>
      <c r="JA73" s="86">
        <f t="shared" si="72"/>
        <v>9.1681119943875719E-2</v>
      </c>
      <c r="JB73" s="86">
        <f t="shared" si="72"/>
        <v>0.10810801830920262</v>
      </c>
      <c r="JC73" s="86">
        <f t="shared" si="72"/>
        <v>8.3094484282363379E-2</v>
      </c>
      <c r="JD73" s="86">
        <f t="shared" si="72"/>
        <v>8.1451231280708636E-2</v>
      </c>
      <c r="JE73" s="86">
        <f t="shared" si="72"/>
        <v>6.285089930076522E-2</v>
      </c>
      <c r="JF73" s="86">
        <f t="shared" si="72"/>
        <v>5.1268479234295103E-2</v>
      </c>
      <c r="JG73" s="86">
        <f t="shared" si="72"/>
        <v>6.1381792360730748E-2</v>
      </c>
      <c r="JH73" s="86">
        <f t="shared" si="72"/>
        <v>5.6039067447007977E-2</v>
      </c>
      <c r="JI73" s="86">
        <f t="shared" si="72"/>
        <v>8.021666645288697E-2</v>
      </c>
      <c r="JJ73" s="86">
        <f t="shared" si="72"/>
        <v>7.3561951881240234E-2</v>
      </c>
      <c r="JK73" s="86">
        <f t="shared" si="72"/>
        <v>6.2984142732477086E-2</v>
      </c>
      <c r="JL73" s="86">
        <f t="shared" si="72"/>
        <v>5.1567178404338207E-2</v>
      </c>
      <c r="JM73" s="86">
        <f t="shared" si="72"/>
        <v>3.4829996575695583E-2</v>
      </c>
    </row>
    <row r="74" spans="2:273" x14ac:dyDescent="0.25">
      <c r="B74" s="2">
        <v>47</v>
      </c>
      <c r="C74" s="37">
        <v>134.143</v>
      </c>
      <c r="D74" s="37">
        <v>145.155</v>
      </c>
      <c r="E74" s="37">
        <v>144.87899999999999</v>
      </c>
      <c r="F74" s="37">
        <v>150.53399999999999</v>
      </c>
      <c r="G74" s="37">
        <v>141.172</v>
      </c>
      <c r="H74" s="37">
        <v>147.87700000000001</v>
      </c>
      <c r="I74" s="37">
        <v>136.351</v>
      </c>
      <c r="J74" s="37">
        <v>129.12299999999999</v>
      </c>
      <c r="K74" s="37">
        <v>136.82499999999999</v>
      </c>
      <c r="L74" s="37">
        <v>135.053</v>
      </c>
      <c r="M74" s="37">
        <v>146.52600000000001</v>
      </c>
      <c r="N74" s="37">
        <v>140.596</v>
      </c>
      <c r="O74" s="37">
        <v>137.71899999999999</v>
      </c>
      <c r="P74" s="37">
        <v>134.018</v>
      </c>
      <c r="Q74" s="37">
        <v>122.22799999999999</v>
      </c>
      <c r="S74" s="4">
        <f t="shared" si="74"/>
        <v>138.69383545165704</v>
      </c>
      <c r="T74" s="4">
        <f t="shared" si="74"/>
        <v>149.25916469447677</v>
      </c>
      <c r="U74" s="4">
        <f t="shared" si="74"/>
        <v>148.49227858711942</v>
      </c>
      <c r="V74" s="4">
        <f t="shared" si="74"/>
        <v>155.58777347481799</v>
      </c>
      <c r="W74" s="4">
        <f t="shared" si="74"/>
        <v>146.10519148366046</v>
      </c>
      <c r="X74" s="4">
        <f t="shared" si="74"/>
        <v>149.95705955701106</v>
      </c>
      <c r="Y74" s="4">
        <f t="shared" si="74"/>
        <v>142.70082254537951</v>
      </c>
      <c r="Z74" s="4">
        <f t="shared" si="74"/>
        <v>136.18314844586669</v>
      </c>
      <c r="AA74" s="4">
        <f t="shared" si="74"/>
        <v>142.50802538052912</v>
      </c>
      <c r="AB74" s="4">
        <f t="shared" si="74"/>
        <v>142.59414357782356</v>
      </c>
      <c r="AC74" s="4">
        <f t="shared" si="74"/>
        <v>150.04360299074415</v>
      </c>
      <c r="AD74" s="4">
        <f t="shared" si="74"/>
        <v>145.97956223065214</v>
      </c>
      <c r="AE74" s="4">
        <f t="shared" si="74"/>
        <v>143.14774142474508</v>
      </c>
      <c r="AF74" s="4">
        <f t="shared" si="74"/>
        <v>139.65455065007453</v>
      </c>
      <c r="AG74" s="4">
        <f t="shared" si="74"/>
        <v>125.4077800066898</v>
      </c>
      <c r="AI74" s="4">
        <f t="shared" si="75"/>
        <v>-4.5508354516570364</v>
      </c>
      <c r="AJ74" s="4">
        <f t="shared" si="75"/>
        <v>-4.1041646944767649</v>
      </c>
      <c r="AK74" s="4">
        <f t="shared" si="75"/>
        <v>-3.6132785871194244</v>
      </c>
      <c r="AL74" s="4">
        <f t="shared" si="75"/>
        <v>-5.0537734748180014</v>
      </c>
      <c r="AM74" s="4">
        <f t="shared" si="75"/>
        <v>-4.9331914836604653</v>
      </c>
      <c r="AN74" s="4">
        <f t="shared" si="75"/>
        <v>-2.0800595570110545</v>
      </c>
      <c r="AO74" s="4">
        <f t="shared" si="75"/>
        <v>-6.3498225453795101</v>
      </c>
      <c r="AP74" s="4">
        <f t="shared" si="75"/>
        <v>-7.0601484458667016</v>
      </c>
      <c r="AQ74" s="4">
        <f t="shared" si="75"/>
        <v>-5.6830253805291306</v>
      </c>
      <c r="AR74" s="4">
        <f t="shared" si="75"/>
        <v>-7.5411435778235614</v>
      </c>
      <c r="AS74" s="4">
        <f t="shared" si="75"/>
        <v>-3.5176029907441375</v>
      </c>
      <c r="AT74" s="4">
        <f t="shared" si="75"/>
        <v>-5.3835622306521316</v>
      </c>
      <c r="AU74" s="4">
        <f t="shared" si="75"/>
        <v>-5.428741424745084</v>
      </c>
      <c r="AV74" s="4">
        <f t="shared" si="75"/>
        <v>-5.6365506500745255</v>
      </c>
      <c r="AW74" s="4">
        <f t="shared" si="75"/>
        <v>-3.1797800066898105</v>
      </c>
      <c r="AY74" s="2">
        <f t="shared" si="65"/>
        <v>96.657064327624511</v>
      </c>
      <c r="AZ74" s="2">
        <f t="shared" si="65"/>
        <v>100.2777335283424</v>
      </c>
      <c r="BA74" s="2">
        <f t="shared" si="65"/>
        <v>98.162123306785986</v>
      </c>
      <c r="BB74" s="2">
        <f t="shared" si="65"/>
        <v>98.005445996184079</v>
      </c>
      <c r="BC74" s="2">
        <f t="shared" si="65"/>
        <v>97.052029915574536</v>
      </c>
      <c r="BD74" s="2">
        <f t="shared" si="65"/>
        <v>100.0133688410381</v>
      </c>
      <c r="BE74" s="2">
        <f t="shared" si="65"/>
        <v>101.63181715810282</v>
      </c>
      <c r="BF74" s="2">
        <f t="shared" si="65"/>
        <v>101.87415475206122</v>
      </c>
      <c r="BG74" s="2">
        <f t="shared" si="65"/>
        <v>102.92893795147633</v>
      </c>
      <c r="BH74" s="2">
        <f t="shared" si="65"/>
        <v>105.86252803065608</v>
      </c>
      <c r="BI74" s="2">
        <f t="shared" si="65"/>
        <v>105.3471910029298</v>
      </c>
      <c r="BJ74" s="2">
        <f t="shared" si="65"/>
        <v>103.28792423086266</v>
      </c>
      <c r="BK74" s="2">
        <f t="shared" si="65"/>
        <v>104.47776437484406</v>
      </c>
      <c r="BL74" s="2">
        <f t="shared" si="65"/>
        <v>106.93414818552743</v>
      </c>
      <c r="BM74" s="2">
        <f t="shared" si="65"/>
        <v>103.74352331115439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101.05413236397752</v>
      </c>
      <c r="DL74" s="2">
        <f t="shared" si="76"/>
        <v>104.71687773279355</v>
      </c>
      <c r="DM74" s="2">
        <f t="shared" si="76"/>
        <v>102.46077363977481</v>
      </c>
      <c r="DN74" s="2">
        <f t="shared" si="76"/>
        <v>103.5019322537112</v>
      </c>
      <c r="DO74" s="2">
        <f t="shared" si="76"/>
        <v>101.99098036437248</v>
      </c>
      <c r="DP74" s="2">
        <f t="shared" si="76"/>
        <v>105.56604294294296</v>
      </c>
      <c r="DQ74" s="2">
        <f t="shared" si="76"/>
        <v>105.89013333333337</v>
      </c>
      <c r="DR74" s="2">
        <f t="shared" si="76"/>
        <v>106.34327807486635</v>
      </c>
      <c r="DS74" s="2">
        <f t="shared" si="76"/>
        <v>107.88126106442579</v>
      </c>
      <c r="DT74" s="2">
        <f t="shared" si="76"/>
        <v>109.01315154061624</v>
      </c>
      <c r="DU74" s="2">
        <f t="shared" si="76"/>
        <v>109.16884732100522</v>
      </c>
      <c r="DV74" s="2">
        <f t="shared" si="76"/>
        <v>108.95417376080535</v>
      </c>
      <c r="DW74" s="2">
        <f t="shared" si="76"/>
        <v>110.55075150454095</v>
      </c>
      <c r="DX74" s="2">
        <f t="shared" si="76"/>
        <v>110.03482505729563</v>
      </c>
      <c r="DY74" s="2">
        <f t="shared" si="76"/>
        <v>107.31799758064517</v>
      </c>
      <c r="EA74" s="2">
        <f t="shared" si="77"/>
        <v>94.311923480556274</v>
      </c>
      <c r="EB74" s="2">
        <f t="shared" si="77"/>
        <v>98.062067200784796</v>
      </c>
      <c r="EC74" s="2">
        <f t="shared" si="77"/>
        <v>95.934906150335678</v>
      </c>
      <c r="ED74" s="2">
        <f t="shared" si="77"/>
        <v>95.289091271835915</v>
      </c>
      <c r="EE74" s="2">
        <f t="shared" si="77"/>
        <v>94.368562154805304</v>
      </c>
      <c r="EF74" s="2">
        <f t="shared" si="77"/>
        <v>96.843087751828506</v>
      </c>
      <c r="EG74" s="2">
        <f t="shared" si="77"/>
        <v>98.974297180043393</v>
      </c>
      <c r="EH74" s="2">
        <f t="shared" si="77"/>
        <v>98.92590379579714</v>
      </c>
      <c r="EI74" s="2">
        <f t="shared" si="77"/>
        <v>99.827170615428102</v>
      </c>
      <c r="EJ74" s="2">
        <f t="shared" si="77"/>
        <v>103.83699276817431</v>
      </c>
      <c r="EK74" s="2">
        <f t="shared" si="77"/>
        <v>103.18120135695095</v>
      </c>
      <c r="EL74" s="2">
        <f t="shared" si="77"/>
        <v>100.03372302424717</v>
      </c>
      <c r="EM74" s="2">
        <f t="shared" si="77"/>
        <v>100.79164919379009</v>
      </c>
      <c r="EN74" s="2">
        <f t="shared" si="77"/>
        <v>104.88877751784848</v>
      </c>
      <c r="EO74" s="2">
        <f t="shared" si="77"/>
        <v>101.08389914016995</v>
      </c>
      <c r="EQ74" s="2">
        <f t="shared" si="78"/>
        <v>94.264052405697953</v>
      </c>
      <c r="ER74" s="2">
        <f t="shared" si="78"/>
        <v>97.35960104217493</v>
      </c>
      <c r="ES74" s="2">
        <f t="shared" si="78"/>
        <v>95.330332179953388</v>
      </c>
      <c r="ET74" s="2">
        <f t="shared" si="78"/>
        <v>94.684313188769252</v>
      </c>
      <c r="EU74" s="2">
        <f t="shared" si="78"/>
        <v>94.252057003466433</v>
      </c>
      <c r="EV74" s="2">
        <f t="shared" si="78"/>
        <v>96.521220376745021</v>
      </c>
      <c r="EW74" s="2">
        <f t="shared" si="78"/>
        <v>97.35395755388538</v>
      </c>
      <c r="EX74" s="2">
        <f t="shared" si="78"/>
        <v>98.637815420563115</v>
      </c>
      <c r="EY74" s="2">
        <f t="shared" si="78"/>
        <v>99.841806443366949</v>
      </c>
      <c r="EZ74" s="2">
        <f t="shared" si="78"/>
        <v>102.02399103395052</v>
      </c>
      <c r="FA74" s="2">
        <f t="shared" si="78"/>
        <v>102.39059759767157</v>
      </c>
      <c r="FB74" s="2">
        <f t="shared" si="78"/>
        <v>101.17225088745612</v>
      </c>
      <c r="FC74" s="2">
        <f t="shared" si="78"/>
        <v>102.68313803266612</v>
      </c>
      <c r="FD74" s="2">
        <f t="shared" si="78"/>
        <v>105.35808962086044</v>
      </c>
      <c r="FE74" s="2">
        <f t="shared" si="78"/>
        <v>104.23561807929748</v>
      </c>
      <c r="FG74" s="2">
        <f t="shared" si="79"/>
        <v>0.6521690133313518</v>
      </c>
      <c r="FH74" s="2">
        <f t="shared" si="79"/>
        <v>0.6670302011454009</v>
      </c>
      <c r="FI74" s="2">
        <f t="shared" si="79"/>
        <v>0.65868388326235039</v>
      </c>
      <c r="FJ74" s="2">
        <f t="shared" si="79"/>
        <v>0.66923481406387209</v>
      </c>
      <c r="FK74" s="2">
        <f t="shared" si="79"/>
        <v>0.64794703767587269</v>
      </c>
      <c r="FL74" s="2">
        <f t="shared" si="79"/>
        <v>0.63654933114068946</v>
      </c>
      <c r="FM74" s="2">
        <f t="shared" si="79"/>
        <v>0.6156724201254884</v>
      </c>
      <c r="FN74" s="2">
        <f t="shared" si="79"/>
        <v>0.60250962261457741</v>
      </c>
      <c r="FO74" s="2">
        <f t="shared" si="79"/>
        <v>0.61488350462857921</v>
      </c>
      <c r="FP74" s="2">
        <f t="shared" si="79"/>
        <v>0.60859295069730202</v>
      </c>
      <c r="FQ74" s="2">
        <f t="shared" si="79"/>
        <v>0.63822636026320778</v>
      </c>
      <c r="FR74" s="2">
        <f t="shared" si="79"/>
        <v>0.63522382607359429</v>
      </c>
      <c r="FS74" s="2">
        <f t="shared" si="79"/>
        <v>0.62232574777265948</v>
      </c>
      <c r="FT74" s="2">
        <f t="shared" si="79"/>
        <v>0.602551995033767</v>
      </c>
      <c r="FU74" s="2">
        <f t="shared" si="79"/>
        <v>0.57345539970317383</v>
      </c>
      <c r="FW74" s="2">
        <f t="shared" si="67"/>
        <v>1.7382476414872126E-4</v>
      </c>
      <c r="FX74" s="2">
        <f t="shared" si="67"/>
        <v>2.6278376340691206E-4</v>
      </c>
      <c r="FY74" s="2">
        <f t="shared" si="67"/>
        <v>2.7555501508912095E-4</v>
      </c>
      <c r="FZ74" s="2">
        <f t="shared" si="67"/>
        <v>2.7638251178660765E-4</v>
      </c>
      <c r="GA74" s="2">
        <f t="shared" si="67"/>
        <v>2.3303675374668041E-4</v>
      </c>
      <c r="GB74" s="2">
        <f t="shared" si="67"/>
        <v>2.5727811252519776E-4</v>
      </c>
      <c r="GC74" s="2">
        <f t="shared" si="67"/>
        <v>2.6327415332112617E-4</v>
      </c>
      <c r="GD74" s="2">
        <f t="shared" si="67"/>
        <v>2.9138673849970017E-4</v>
      </c>
      <c r="GE74" s="2">
        <f t="shared" si="67"/>
        <v>2.9030990385161892E-4</v>
      </c>
      <c r="GF74" s="2">
        <f t="shared" si="67"/>
        <v>2.4807994030689388E-4</v>
      </c>
      <c r="GG74" s="2">
        <f t="shared" si="67"/>
        <v>2.3125097779923832E-4</v>
      </c>
      <c r="GH74" s="2">
        <f t="shared" si="67"/>
        <v>2.0492887556967525E-4</v>
      </c>
      <c r="GI74" s="2">
        <f t="shared" si="67"/>
        <v>1.8689691620356482E-4</v>
      </c>
      <c r="GJ74" s="2">
        <f t="shared" si="67"/>
        <v>1.7970911838269797E-4</v>
      </c>
      <c r="GK74" s="2">
        <f t="shared" si="67"/>
        <v>1.5964097389330084E-4</v>
      </c>
      <c r="GM74" s="86">
        <f t="shared" si="68"/>
        <v>9.8126706165457434E-2</v>
      </c>
      <c r="GN74" s="86">
        <f t="shared" si="68"/>
        <v>0.1176631001251348</v>
      </c>
      <c r="GO74" s="86">
        <f t="shared" si="68"/>
        <v>0.12016589630535431</v>
      </c>
      <c r="GP74" s="86">
        <f t="shared" si="68"/>
        <v>0.14089543416100836</v>
      </c>
      <c r="GQ74" s="86">
        <f t="shared" si="68"/>
        <v>0.11035231806866901</v>
      </c>
      <c r="GR74" s="86">
        <f t="shared" si="68"/>
        <v>0.11108916819071954</v>
      </c>
      <c r="GS74" s="86">
        <f t="shared" si="68"/>
        <v>8.8227680502530312E-2</v>
      </c>
      <c r="GT74" s="86">
        <f t="shared" si="68"/>
        <v>7.3040889815020396E-2</v>
      </c>
      <c r="GU74" s="86">
        <f t="shared" si="68"/>
        <v>8.606957545672439E-2</v>
      </c>
      <c r="GV74" s="86">
        <f t="shared" si="68"/>
        <v>7.9198910107083034E-2</v>
      </c>
      <c r="GW74" s="86">
        <f t="shared" si="68"/>
        <v>0.10869888412072422</v>
      </c>
      <c r="GX74" s="86">
        <f t="shared" si="68"/>
        <v>9.938723884334677E-2</v>
      </c>
      <c r="GY74" s="86">
        <f t="shared" si="68"/>
        <v>8.6449362792746981E-2</v>
      </c>
      <c r="GZ74" s="86">
        <f t="shared" si="68"/>
        <v>7.3541638082904828E-2</v>
      </c>
      <c r="HA74" s="86">
        <f t="shared" si="68"/>
        <v>5.3079064347957568E-2</v>
      </c>
      <c r="HC74" s="86">
        <f t="shared" si="73"/>
        <v>1.9625634654698195E-6</v>
      </c>
      <c r="HD74" s="86">
        <f t="shared" si="69"/>
        <v>1.8294209408454381E-6</v>
      </c>
      <c r="HE74" s="86">
        <f t="shared" si="69"/>
        <v>4.89667433977305E-7</v>
      </c>
      <c r="HF74" s="86">
        <f t="shared" si="69"/>
        <v>9.0065761634670689E-7</v>
      </c>
      <c r="HG74" s="86">
        <f t="shared" si="69"/>
        <v>2.8911059582364172E-7</v>
      </c>
      <c r="HH74" s="86">
        <f t="shared" si="69"/>
        <v>3.3413315611144127E-7</v>
      </c>
      <c r="HI74" s="86">
        <f t="shared" si="69"/>
        <v>1.2828664480956703E-7</v>
      </c>
      <c r="HJ74" s="86">
        <f t="shared" si="69"/>
        <v>8.5741587347477583E-8</v>
      </c>
      <c r="HK74" s="86">
        <f t="shared" si="69"/>
        <v>2.0639101765691126E-7</v>
      </c>
      <c r="HL74" s="86">
        <f t="shared" si="69"/>
        <v>1.3483219293799889E-7</v>
      </c>
      <c r="HM74" s="86">
        <f t="shared" si="69"/>
        <v>2.4190716454408516E-7</v>
      </c>
      <c r="HN74" s="86">
        <f t="shared" si="69"/>
        <v>1.9173886821630772E-7</v>
      </c>
      <c r="HO74" s="86">
        <f t="shared" si="69"/>
        <v>8.7789233205124782E-8</v>
      </c>
      <c r="HP74" s="86">
        <f t="shared" si="69"/>
        <v>1.0588660676023435E-8</v>
      </c>
      <c r="HQ74" s="86">
        <f t="shared" si="69"/>
        <v>1.0708588296653526E-9</v>
      </c>
      <c r="HS74" s="86">
        <f t="shared" si="70"/>
        <v>3.1477900725629599E-56</v>
      </c>
      <c r="HT74" s="86">
        <f t="shared" si="70"/>
        <v>4.3871506712373213E-54</v>
      </c>
      <c r="HU74" s="86">
        <f t="shared" si="70"/>
        <v>9.2416547063385603E-65</v>
      </c>
      <c r="HV74" s="86">
        <f t="shared" si="70"/>
        <v>1.4914333703842701E-63</v>
      </c>
      <c r="HW74" s="86">
        <f t="shared" si="70"/>
        <v>1.6552121622882087E-67</v>
      </c>
      <c r="HX74" s="86">
        <f t="shared" si="70"/>
        <v>8.4277048656015719E-70</v>
      </c>
      <c r="HY74" s="86">
        <f t="shared" si="70"/>
        <v>1.4875615673285158E-74</v>
      </c>
      <c r="HZ74" s="86">
        <f t="shared" si="70"/>
        <v>5.7442889254807316E-75</v>
      </c>
      <c r="IA74" s="86">
        <f t="shared" si="70"/>
        <v>1.4716477477889232E-71</v>
      </c>
      <c r="IB74" s="86">
        <f t="shared" si="70"/>
        <v>2.2832540366335712E-73</v>
      </c>
      <c r="IC74" s="86">
        <f t="shared" si="70"/>
        <v>2.336474848064086E-72</v>
      </c>
      <c r="ID74" s="86">
        <f t="shared" si="70"/>
        <v>1.3413574491053332E-71</v>
      </c>
      <c r="IE74" s="86">
        <f t="shared" si="70"/>
        <v>2.7005377813924578E-72</v>
      </c>
      <c r="IF74" s="86">
        <f t="shared" si="70"/>
        <v>8.2204544304746819E-40</v>
      </c>
      <c r="IG74" s="86">
        <f t="shared" si="70"/>
        <v>5.5297114558998347E-25</v>
      </c>
      <c r="II74" s="86">
        <f t="shared" si="71"/>
        <v>4.5406335281406063E-122</v>
      </c>
      <c r="IJ74" s="86">
        <f t="shared" si="71"/>
        <v>1.9887044884757102E-118</v>
      </c>
      <c r="IK74" s="86">
        <f t="shared" si="71"/>
        <v>2.3641080349393393E-143</v>
      </c>
      <c r="IL74" s="86">
        <f t="shared" si="71"/>
        <v>1.0897881631159837E-140</v>
      </c>
      <c r="IM74" s="86">
        <f t="shared" si="71"/>
        <v>1.3181625412225442E-148</v>
      </c>
      <c r="IN74" s="86">
        <f t="shared" si="71"/>
        <v>3.1414931473664928E-154</v>
      </c>
      <c r="IO74" s="86">
        <f t="shared" si="71"/>
        <v>4.1968280385672258E-165</v>
      </c>
      <c r="IP74" s="86">
        <f t="shared" si="71"/>
        <v>2.1116777243466413E-166</v>
      </c>
      <c r="IQ74" s="86">
        <f t="shared" si="71"/>
        <v>1.0952622467314703E-155</v>
      </c>
      <c r="IR74" s="86">
        <f t="shared" si="71"/>
        <v>7.4141252339688939E-162</v>
      </c>
      <c r="IS74" s="86">
        <f t="shared" si="71"/>
        <v>1.1999873973756954E-159</v>
      </c>
      <c r="IT74" s="86">
        <f t="shared" si="71"/>
        <v>1.1613746710821632E-156</v>
      </c>
      <c r="IU74" s="86">
        <f t="shared" si="71"/>
        <v>1.2767601372125887E-158</v>
      </c>
      <c r="IV74" s="86">
        <f t="shared" si="71"/>
        <v>4.7324097547290916E-126</v>
      </c>
      <c r="IW74" s="86">
        <f t="shared" si="71"/>
        <v>7.9610177456592082E-99</v>
      </c>
      <c r="IY74" s="86">
        <f t="shared" si="72"/>
        <v>9.8128668728922896E-2</v>
      </c>
      <c r="IZ74" s="86">
        <f t="shared" si="72"/>
        <v>0.11766492954607564</v>
      </c>
      <c r="JA74" s="86">
        <f t="shared" si="72"/>
        <v>0.12016638597278828</v>
      </c>
      <c r="JB74" s="86">
        <f t="shared" si="72"/>
        <v>0.14089633481862471</v>
      </c>
      <c r="JC74" s="86">
        <f t="shared" si="72"/>
        <v>0.11035260717926483</v>
      </c>
      <c r="JD74" s="86">
        <f t="shared" si="72"/>
        <v>0.11108950232387566</v>
      </c>
      <c r="JE74" s="86">
        <f t="shared" si="72"/>
        <v>8.8227808789175119E-2</v>
      </c>
      <c r="JF74" s="86">
        <f t="shared" si="72"/>
        <v>7.304097555660774E-2</v>
      </c>
      <c r="JG74" s="86">
        <f t="shared" si="72"/>
        <v>8.6069781847742041E-2</v>
      </c>
      <c r="JH74" s="86">
        <f t="shared" si="72"/>
        <v>7.9199044939275973E-2</v>
      </c>
      <c r="JI74" s="86">
        <f t="shared" si="72"/>
        <v>0.10869912602788877</v>
      </c>
      <c r="JJ74" s="86">
        <f t="shared" si="72"/>
        <v>9.9387430582214983E-2</v>
      </c>
      <c r="JK74" s="86">
        <f t="shared" si="72"/>
        <v>8.6449450581980183E-2</v>
      </c>
      <c r="JL74" s="86">
        <f t="shared" si="72"/>
        <v>7.3541648671565499E-2</v>
      </c>
      <c r="JM74" s="86">
        <f t="shared" si="72"/>
        <v>5.30790654188164E-2</v>
      </c>
    </row>
    <row r="75" spans="2:273" x14ac:dyDescent="0.25">
      <c r="B75" s="2">
        <v>48</v>
      </c>
      <c r="C75" s="37">
        <v>146.41300000000001</v>
      </c>
      <c r="D75" s="37">
        <v>160.27600000000001</v>
      </c>
      <c r="E75" s="37">
        <v>156.20699999999999</v>
      </c>
      <c r="F75" s="37">
        <v>169.60300000000001</v>
      </c>
      <c r="G75" s="37">
        <v>156.37899999999999</v>
      </c>
      <c r="H75" s="37">
        <v>166.71899999999999</v>
      </c>
      <c r="I75" s="37">
        <v>153.50899999999999</v>
      </c>
      <c r="J75" s="37">
        <v>141.298</v>
      </c>
      <c r="K75" s="37">
        <v>151.018</v>
      </c>
      <c r="L75" s="37">
        <v>148.667</v>
      </c>
      <c r="M75" s="37">
        <v>159.87700000000001</v>
      </c>
      <c r="N75" s="37">
        <v>154.333</v>
      </c>
      <c r="O75" s="37">
        <v>151.15799999999999</v>
      </c>
      <c r="P75" s="37">
        <v>146.22800000000001</v>
      </c>
      <c r="Q75" s="37">
        <v>130.649</v>
      </c>
      <c r="S75" s="4">
        <f t="shared" si="74"/>
        <v>147.69092699812091</v>
      </c>
      <c r="T75" s="4">
        <f t="shared" si="74"/>
        <v>159.09487196665549</v>
      </c>
      <c r="U75" s="4">
        <f t="shared" si="74"/>
        <v>159.27764986545833</v>
      </c>
      <c r="V75" s="4">
        <f t="shared" si="74"/>
        <v>167.34715150250912</v>
      </c>
      <c r="W75" s="4">
        <f t="shared" si="74"/>
        <v>157.28635038436255</v>
      </c>
      <c r="X75" s="4">
        <f t="shared" si="74"/>
        <v>162.42104930780349</v>
      </c>
      <c r="Y75" s="4">
        <f t="shared" si="74"/>
        <v>154.3331901284869</v>
      </c>
      <c r="Z75" s="4">
        <f t="shared" si="74"/>
        <v>146.5550516733316</v>
      </c>
      <c r="AA75" s="4">
        <f t="shared" si="74"/>
        <v>153.68128726202482</v>
      </c>
      <c r="AB75" s="4">
        <f t="shared" si="74"/>
        <v>153.35399832875717</v>
      </c>
      <c r="AC75" s="4">
        <f t="shared" si="74"/>
        <v>160.98990330396305</v>
      </c>
      <c r="AD75" s="4">
        <f t="shared" si="74"/>
        <v>156.42444479741505</v>
      </c>
      <c r="AE75" s="4">
        <f t="shared" si="74"/>
        <v>153.32082673144998</v>
      </c>
      <c r="AF75" s="4">
        <f t="shared" si="74"/>
        <v>149.62301061571245</v>
      </c>
      <c r="AG75" s="4">
        <f t="shared" si="74"/>
        <v>133.59795757131687</v>
      </c>
      <c r="AI75" s="4">
        <f t="shared" si="75"/>
        <v>-1.277926998120904</v>
      </c>
      <c r="AJ75" s="4">
        <f t="shared" si="75"/>
        <v>1.1811280333445211</v>
      </c>
      <c r="AK75" s="4">
        <f t="shared" si="75"/>
        <v>-3.0706498654583356</v>
      </c>
      <c r="AL75" s="4">
        <f t="shared" si="75"/>
        <v>2.2558484974908879</v>
      </c>
      <c r="AM75" s="4">
        <f t="shared" si="75"/>
        <v>-0.90735038436255877</v>
      </c>
      <c r="AN75" s="4">
        <f t="shared" si="75"/>
        <v>4.2979506921965083</v>
      </c>
      <c r="AO75" s="4">
        <f t="shared" si="75"/>
        <v>-0.82419012848691864</v>
      </c>
      <c r="AP75" s="4">
        <f t="shared" si="75"/>
        <v>-5.2570516733316026</v>
      </c>
      <c r="AQ75" s="4">
        <f t="shared" si="75"/>
        <v>-2.6632872620248236</v>
      </c>
      <c r="AR75" s="4">
        <f t="shared" si="75"/>
        <v>-4.6869983287571699</v>
      </c>
      <c r="AS75" s="4">
        <f t="shared" si="75"/>
        <v>-1.1129033039630372</v>
      </c>
      <c r="AT75" s="4">
        <f t="shared" si="75"/>
        <v>-2.0914447974150505</v>
      </c>
      <c r="AU75" s="4">
        <f t="shared" si="75"/>
        <v>-2.1628267314499965</v>
      </c>
      <c r="AV75" s="4">
        <f t="shared" si="75"/>
        <v>-3.3950106157124367</v>
      </c>
      <c r="AW75" s="4">
        <f t="shared" si="75"/>
        <v>-2.9489575713168676</v>
      </c>
      <c r="AY75" s="2">
        <f t="shared" si="65"/>
        <v>96.48207452583992</v>
      </c>
      <c r="AZ75" s="2">
        <f t="shared" si="65"/>
        <v>100.0805550554186</v>
      </c>
      <c r="BA75" s="2">
        <f t="shared" si="65"/>
        <v>97.977905877650812</v>
      </c>
      <c r="BB75" s="2">
        <f t="shared" si="65"/>
        <v>97.803814593033366</v>
      </c>
      <c r="BC75" s="2">
        <f t="shared" si="65"/>
        <v>96.862845555409919</v>
      </c>
      <c r="BD75" s="2">
        <f t="shared" si="65"/>
        <v>99.792613452600762</v>
      </c>
      <c r="BE75" s="2">
        <f t="shared" si="65"/>
        <v>101.44682420200647</v>
      </c>
      <c r="BF75" s="2">
        <f t="shared" si="65"/>
        <v>101.67702791361179</v>
      </c>
      <c r="BG75" s="2">
        <f t="shared" si="65"/>
        <v>102.71610156884537</v>
      </c>
      <c r="BH75" s="2">
        <f t="shared" si="65"/>
        <v>105.68345626984971</v>
      </c>
      <c r="BI75" s="2">
        <f t="shared" si="65"/>
        <v>105.14924567861306</v>
      </c>
      <c r="BJ75" s="2">
        <f t="shared" si="65"/>
        <v>103.05923628280593</v>
      </c>
      <c r="BK75" s="2">
        <f t="shared" si="65"/>
        <v>104.26594554960346</v>
      </c>
      <c r="BL75" s="2">
        <f t="shared" si="65"/>
        <v>106.8003706418223</v>
      </c>
      <c r="BM75" s="2">
        <f t="shared" si="65"/>
        <v>103.61290815960497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101.14393808630396</v>
      </c>
      <c r="DL75" s="2">
        <f t="shared" si="76"/>
        <v>104.84026072874497</v>
      </c>
      <c r="DM75" s="2">
        <f t="shared" si="76"/>
        <v>102.57378086303936</v>
      </c>
      <c r="DN75" s="2">
        <f t="shared" si="76"/>
        <v>103.63527415654521</v>
      </c>
      <c r="DO75" s="2">
        <f t="shared" si="76"/>
        <v>102.08669473684211</v>
      </c>
      <c r="DP75" s="2">
        <f t="shared" si="76"/>
        <v>105.68792338052339</v>
      </c>
      <c r="DQ75" s="2">
        <f t="shared" si="76"/>
        <v>106.05802857142859</v>
      </c>
      <c r="DR75" s="2">
        <f t="shared" si="76"/>
        <v>106.45882245989309</v>
      </c>
      <c r="DS75" s="2">
        <f t="shared" si="76"/>
        <v>107.98713949579833</v>
      </c>
      <c r="DT75" s="2">
        <f t="shared" si="76"/>
        <v>109.13033949579831</v>
      </c>
      <c r="DU75" s="2">
        <f t="shared" si="76"/>
        <v>109.22375580844003</v>
      </c>
      <c r="DV75" s="2">
        <f t="shared" si="76"/>
        <v>109.01307943976366</v>
      </c>
      <c r="DW75" s="2">
        <f t="shared" si="76"/>
        <v>110.68491859065541</v>
      </c>
      <c r="DX75" s="2">
        <f t="shared" si="76"/>
        <v>110.18181466768525</v>
      </c>
      <c r="DY75" s="2">
        <f t="shared" si="76"/>
        <v>107.41766129032258</v>
      </c>
      <c r="EA75" s="2">
        <f t="shared" si="77"/>
        <v>94.2144817956477</v>
      </c>
      <c r="EB75" s="2">
        <f t="shared" si="77"/>
        <v>97.913940974493102</v>
      </c>
      <c r="EC75" s="2">
        <f t="shared" si="77"/>
        <v>95.806228883496729</v>
      </c>
      <c r="ED75" s="2">
        <f t="shared" si="77"/>
        <v>95.175511334512393</v>
      </c>
      <c r="EE75" s="2">
        <f t="shared" si="77"/>
        <v>94.274324067903791</v>
      </c>
      <c r="EF75" s="2">
        <f t="shared" si="77"/>
        <v>96.722878165791087</v>
      </c>
      <c r="EG75" s="2">
        <f t="shared" si="77"/>
        <v>98.822320872499404</v>
      </c>
      <c r="EH75" s="2">
        <f t="shared" si="77"/>
        <v>98.800082187259335</v>
      </c>
      <c r="EI75" s="2">
        <f t="shared" si="77"/>
        <v>99.705200910089218</v>
      </c>
      <c r="EJ75" s="2">
        <f t="shared" si="77"/>
        <v>103.66246921146107</v>
      </c>
      <c r="EK75" s="2">
        <f t="shared" si="77"/>
        <v>103.04315973771685</v>
      </c>
      <c r="EL75" s="2">
        <f t="shared" si="77"/>
        <v>99.940703942430815</v>
      </c>
      <c r="EM75" s="2">
        <f t="shared" si="77"/>
        <v>100.71260060141063</v>
      </c>
      <c r="EN75" s="2">
        <f t="shared" si="77"/>
        <v>104.76605200896468</v>
      </c>
      <c r="EO75" s="2">
        <f t="shared" si="77"/>
        <v>101.03098117703421</v>
      </c>
      <c r="EQ75" s="2">
        <f t="shared" si="78"/>
        <v>94.166354447218893</v>
      </c>
      <c r="ER75" s="2">
        <f t="shared" si="78"/>
        <v>97.225216327078797</v>
      </c>
      <c r="ES75" s="2">
        <f t="shared" si="78"/>
        <v>95.213498593094087</v>
      </c>
      <c r="ET75" s="2">
        <f t="shared" si="78"/>
        <v>94.582700287788938</v>
      </c>
      <c r="EU75" s="2">
        <f t="shared" si="78"/>
        <v>94.159684401078437</v>
      </c>
      <c r="EV75" s="2">
        <f t="shared" si="78"/>
        <v>96.407809777953943</v>
      </c>
      <c r="EW75" s="2">
        <f t="shared" si="78"/>
        <v>97.233382240174819</v>
      </c>
      <c r="EX75" s="2">
        <f t="shared" si="78"/>
        <v>98.516887726562402</v>
      </c>
      <c r="EY75" s="2">
        <f t="shared" si="78"/>
        <v>99.719163256985155</v>
      </c>
      <c r="EZ75" s="2">
        <f t="shared" si="78"/>
        <v>101.88546292901549</v>
      </c>
      <c r="FA75" s="2">
        <f t="shared" si="78"/>
        <v>102.26779004547049</v>
      </c>
      <c r="FB75" s="2">
        <f t="shared" si="78"/>
        <v>101.05595112145576</v>
      </c>
      <c r="FC75" s="2">
        <f t="shared" si="78"/>
        <v>102.56831864791849</v>
      </c>
      <c r="FD75" s="2">
        <f t="shared" si="78"/>
        <v>105.22589917375562</v>
      </c>
      <c r="FE75" s="2">
        <f t="shared" si="78"/>
        <v>104.11996262885174</v>
      </c>
      <c r="FG75" s="2">
        <f t="shared" si="79"/>
        <v>0.67275904374617301</v>
      </c>
      <c r="FH75" s="2">
        <f t="shared" si="79"/>
        <v>0.68716250482248076</v>
      </c>
      <c r="FI75" s="2">
        <f t="shared" si="79"/>
        <v>0.67907803537713896</v>
      </c>
      <c r="FJ75" s="2">
        <f t="shared" si="79"/>
        <v>0.68929591066900031</v>
      </c>
      <c r="FK75" s="2">
        <f t="shared" si="79"/>
        <v>0.66866001509183015</v>
      </c>
      <c r="FL75" s="2">
        <f t="shared" si="79"/>
        <v>0.65757850721143851</v>
      </c>
      <c r="FM75" s="2">
        <f t="shared" si="79"/>
        <v>0.63722111050702912</v>
      </c>
      <c r="FN75" s="2">
        <f t="shared" si="79"/>
        <v>0.62434602796307082</v>
      </c>
      <c r="FO75" s="2">
        <f t="shared" si="79"/>
        <v>0.63645030891643573</v>
      </c>
      <c r="FP75" s="2">
        <f t="shared" si="79"/>
        <v>0.63030022426951526</v>
      </c>
      <c r="FQ75" s="2">
        <f t="shared" si="79"/>
        <v>0.65921045212620144</v>
      </c>
      <c r="FR75" s="2">
        <f t="shared" si="79"/>
        <v>0.65628828412621221</v>
      </c>
      <c r="FS75" s="2">
        <f t="shared" si="79"/>
        <v>0.6437172711937541</v>
      </c>
      <c r="FT75" s="2">
        <f t="shared" si="79"/>
        <v>0.62438752377949869</v>
      </c>
      <c r="FU75" s="2">
        <f t="shared" si="79"/>
        <v>0.59581719437933744</v>
      </c>
      <c r="FW75" s="2">
        <f t="shared" si="67"/>
        <v>1.9059186755606702E-4</v>
      </c>
      <c r="FX75" s="2">
        <f t="shared" si="67"/>
        <v>2.8812936196022794E-4</v>
      </c>
      <c r="FY75" s="2">
        <f t="shared" si="67"/>
        <v>3.0213203368766527E-4</v>
      </c>
      <c r="FZ75" s="2">
        <f t="shared" si="67"/>
        <v>3.0303931746039354E-4</v>
      </c>
      <c r="GA75" s="2">
        <f t="shared" si="67"/>
        <v>2.5551397467131145E-4</v>
      </c>
      <c r="GB75" s="2">
        <f t="shared" si="67"/>
        <v>2.8209283869698177E-4</v>
      </c>
      <c r="GC75" s="2">
        <f t="shared" si="67"/>
        <v>2.8866703651976572E-4</v>
      </c>
      <c r="GD75" s="2">
        <f t="shared" si="67"/>
        <v>3.1949022375185371E-4</v>
      </c>
      <c r="GE75" s="2">
        <f t="shared" si="67"/>
        <v>3.1830956430015019E-4</v>
      </c>
      <c r="GF75" s="2">
        <f t="shared" si="67"/>
        <v>2.7200773513087886E-4</v>
      </c>
      <c r="GG75" s="2">
        <f t="shared" si="67"/>
        <v>2.5355599798763462E-4</v>
      </c>
      <c r="GH75" s="2">
        <f t="shared" si="67"/>
        <v>2.2469560132774914E-4</v>
      </c>
      <c r="GI75" s="2">
        <f t="shared" si="67"/>
        <v>2.0492469844855213E-4</v>
      </c>
      <c r="GJ75" s="2">
        <f t="shared" si="67"/>
        <v>1.9704371360855597E-4</v>
      </c>
      <c r="GK75" s="2">
        <f t="shared" si="67"/>
        <v>1.7504015113885672E-4</v>
      </c>
      <c r="GM75" s="86">
        <f t="shared" si="68"/>
        <v>0.12600563127535985</v>
      </c>
      <c r="GN75" s="86">
        <f t="shared" si="68"/>
        <v>0.14967922880657472</v>
      </c>
      <c r="GO75" s="86">
        <f t="shared" si="68"/>
        <v>0.15515442406538291</v>
      </c>
      <c r="GP75" s="86">
        <f t="shared" si="68"/>
        <v>0.18084031553208618</v>
      </c>
      <c r="GQ75" s="86">
        <f t="shared" si="68"/>
        <v>0.14423076793024803</v>
      </c>
      <c r="GR75" s="86">
        <f t="shared" si="68"/>
        <v>0.14865284437426568</v>
      </c>
      <c r="GS75" s="86">
        <f t="shared" si="68"/>
        <v>0.12128580533432752</v>
      </c>
      <c r="GT75" s="86">
        <f t="shared" si="68"/>
        <v>0.10185543815266856</v>
      </c>
      <c r="GU75" s="86">
        <f t="shared" si="68"/>
        <v>0.11822256307833923</v>
      </c>
      <c r="GV75" s="86">
        <f t="shared" si="68"/>
        <v>0.10960423020130625</v>
      </c>
      <c r="GW75" s="86">
        <f t="shared" si="68"/>
        <v>0.14464574410868639</v>
      </c>
      <c r="GX75" s="86">
        <f t="shared" si="68"/>
        <v>0.13198133260696895</v>
      </c>
      <c r="GY75" s="86">
        <f t="shared" si="68"/>
        <v>0.11651686346259461</v>
      </c>
      <c r="GZ75" s="86">
        <f t="shared" si="68"/>
        <v>0.10264156344422951</v>
      </c>
      <c r="HA75" s="86">
        <f t="shared" si="68"/>
        <v>7.870913565786157E-2</v>
      </c>
      <c r="HC75" s="86">
        <f t="shared" si="73"/>
        <v>3.9287263530089002E-6</v>
      </c>
      <c r="HD75" s="86">
        <f t="shared" si="69"/>
        <v>3.7561466803693375E-6</v>
      </c>
      <c r="HE75" s="86">
        <f t="shared" si="69"/>
        <v>1.1305236597417516E-6</v>
      </c>
      <c r="HF75" s="86">
        <f t="shared" si="69"/>
        <v>2.0261921434646757E-6</v>
      </c>
      <c r="HG75" s="86">
        <f t="shared" si="69"/>
        <v>6.7696099127650754E-7</v>
      </c>
      <c r="HH75" s="86">
        <f t="shared" si="69"/>
        <v>7.9955156229217987E-7</v>
      </c>
      <c r="HI75" s="86">
        <f t="shared" si="69"/>
        <v>3.2682439175381533E-7</v>
      </c>
      <c r="HJ75" s="86">
        <f t="shared" si="69"/>
        <v>2.2458270735150702E-7</v>
      </c>
      <c r="HK75" s="86">
        <f t="shared" si="69"/>
        <v>5.098617613201528E-7</v>
      </c>
      <c r="HL75" s="86">
        <f t="shared" si="69"/>
        <v>3.3762365689027282E-7</v>
      </c>
      <c r="HM75" s="86">
        <f t="shared" si="69"/>
        <v>5.8697658341938774E-7</v>
      </c>
      <c r="HN75" s="86">
        <f t="shared" si="69"/>
        <v>4.589064678340984E-7</v>
      </c>
      <c r="HO75" s="86">
        <f t="shared" si="69"/>
        <v>2.1411479154459284E-7</v>
      </c>
      <c r="HP75" s="86">
        <f t="shared" si="69"/>
        <v>3.0196288465370681E-8</v>
      </c>
      <c r="HQ75" s="86">
        <f t="shared" si="69"/>
        <v>3.5681593907962773E-9</v>
      </c>
      <c r="HS75" s="86">
        <f t="shared" si="70"/>
        <v>1.318801975759111E-54</v>
      </c>
      <c r="HT75" s="86">
        <f t="shared" si="70"/>
        <v>1.9314479297906011E-52</v>
      </c>
      <c r="HU75" s="86">
        <f t="shared" si="70"/>
        <v>9.187488019685472E-63</v>
      </c>
      <c r="HV75" s="86">
        <f t="shared" si="70"/>
        <v>1.3611279368871593E-61</v>
      </c>
      <c r="HW75" s="86">
        <f t="shared" si="70"/>
        <v>1.8007395845189794E-65</v>
      </c>
      <c r="HX75" s="86">
        <f t="shared" si="70"/>
        <v>1.1527896251080651E-67</v>
      </c>
      <c r="HY75" s="86">
        <f t="shared" si="70"/>
        <v>2.9201250272229318E-72</v>
      </c>
      <c r="HZ75" s="86">
        <f t="shared" si="70"/>
        <v>1.2482298067899757E-72</v>
      </c>
      <c r="IA75" s="86">
        <f t="shared" si="70"/>
        <v>2.3636928546006546E-69</v>
      </c>
      <c r="IB75" s="86">
        <f t="shared" si="70"/>
        <v>3.9272052896698905E-71</v>
      </c>
      <c r="IC75" s="86">
        <f t="shared" si="70"/>
        <v>3.58581228991601E-70</v>
      </c>
      <c r="ID75" s="86">
        <f t="shared" si="70"/>
        <v>1.7815779676271323E-69</v>
      </c>
      <c r="IE75" s="86">
        <f t="shared" si="70"/>
        <v>3.5958387563283524E-70</v>
      </c>
      <c r="IF75" s="86">
        <f t="shared" si="70"/>
        <v>1.1009857003208394E-38</v>
      </c>
      <c r="IG75" s="86">
        <f t="shared" si="70"/>
        <v>2.6076810188215083E-24</v>
      </c>
      <c r="II75" s="86">
        <f t="shared" si="71"/>
        <v>1.5804998705666292E-119</v>
      </c>
      <c r="IJ75" s="86">
        <f t="shared" si="71"/>
        <v>7.695151308916873E-116</v>
      </c>
      <c r="IK75" s="86">
        <f t="shared" si="71"/>
        <v>3.4063985232680569E-140</v>
      </c>
      <c r="IL75" s="86">
        <f t="shared" si="71"/>
        <v>1.3729763649223101E-137</v>
      </c>
      <c r="IM75" s="86">
        <f t="shared" si="71"/>
        <v>2.1406051219654033E-145</v>
      </c>
      <c r="IN75" s="86">
        <f t="shared" si="71"/>
        <v>7.4195800374728486E-151</v>
      </c>
      <c r="IO75" s="86">
        <f t="shared" si="71"/>
        <v>1.7655842599574087E-161</v>
      </c>
      <c r="IP75" s="86">
        <f t="shared" si="71"/>
        <v>1.0536340764241965E-162</v>
      </c>
      <c r="IQ75" s="86">
        <f t="shared" si="71"/>
        <v>3.1279297899051288E-152</v>
      </c>
      <c r="IR75" s="86">
        <f t="shared" si="71"/>
        <v>2.492629579229463E-158</v>
      </c>
      <c r="IS75" s="86">
        <f t="shared" si="71"/>
        <v>3.3733728585676137E-156</v>
      </c>
      <c r="IT75" s="86">
        <f t="shared" si="71"/>
        <v>2.5160562250694263E-153</v>
      </c>
      <c r="IU75" s="86">
        <f t="shared" si="71"/>
        <v>2.8054484137990379E-155</v>
      </c>
      <c r="IV75" s="86">
        <f t="shared" si="71"/>
        <v>2.0463187977245184E-123</v>
      </c>
      <c r="IW75" s="86">
        <f t="shared" si="71"/>
        <v>8.5470943906437371E-97</v>
      </c>
      <c r="IY75" s="86">
        <f t="shared" si="72"/>
        <v>0.12600956000171287</v>
      </c>
      <c r="IZ75" s="86">
        <f t="shared" si="72"/>
        <v>0.14968298495325508</v>
      </c>
      <c r="JA75" s="86">
        <f t="shared" si="72"/>
        <v>0.15515555458904265</v>
      </c>
      <c r="JB75" s="86">
        <f t="shared" si="72"/>
        <v>0.18084234172422964</v>
      </c>
      <c r="JC75" s="86">
        <f t="shared" si="72"/>
        <v>0.14423144489123929</v>
      </c>
      <c r="JD75" s="86">
        <f t="shared" si="72"/>
        <v>0.14865364392582797</v>
      </c>
      <c r="JE75" s="86">
        <f t="shared" si="72"/>
        <v>0.12128613215871928</v>
      </c>
      <c r="JF75" s="86">
        <f t="shared" si="72"/>
        <v>0.10185566273537591</v>
      </c>
      <c r="JG75" s="86">
        <f t="shared" si="72"/>
        <v>0.11822307294010055</v>
      </c>
      <c r="JH75" s="86">
        <f t="shared" si="72"/>
        <v>0.10960456782496314</v>
      </c>
      <c r="JI75" s="86">
        <f t="shared" si="72"/>
        <v>0.14464633108526981</v>
      </c>
      <c r="JJ75" s="86">
        <f t="shared" si="72"/>
        <v>0.13198179151343678</v>
      </c>
      <c r="JK75" s="86">
        <f t="shared" si="72"/>
        <v>0.11651707757738616</v>
      </c>
      <c r="JL75" s="86">
        <f t="shared" si="72"/>
        <v>0.10264159364051798</v>
      </c>
      <c r="JM75" s="86">
        <f t="shared" si="72"/>
        <v>7.8709139226020963E-2</v>
      </c>
    </row>
    <row r="76" spans="2:273" x14ac:dyDescent="0.25">
      <c r="B76" s="2">
        <v>49</v>
      </c>
      <c r="C76" s="37">
        <v>157.87299999999999</v>
      </c>
      <c r="D76" s="37">
        <v>173.172</v>
      </c>
      <c r="E76" s="37">
        <v>173.79300000000001</v>
      </c>
      <c r="F76" s="37">
        <v>185.44800000000001</v>
      </c>
      <c r="G76" s="37">
        <v>174.31</v>
      </c>
      <c r="H76" s="37">
        <v>183.21100000000001</v>
      </c>
      <c r="I76" s="37">
        <v>172.52600000000001</v>
      </c>
      <c r="J76" s="37">
        <v>157.667</v>
      </c>
      <c r="K76" s="37">
        <v>169.018</v>
      </c>
      <c r="L76" s="37">
        <v>171.26300000000001</v>
      </c>
      <c r="M76" s="37">
        <v>177.89500000000001</v>
      </c>
      <c r="N76" s="37">
        <v>170.596</v>
      </c>
      <c r="O76" s="37">
        <v>166.49100000000001</v>
      </c>
      <c r="P76" s="37">
        <v>163.71899999999999</v>
      </c>
      <c r="Q76" s="37">
        <v>142.19300000000001</v>
      </c>
      <c r="S76" s="4">
        <f t="shared" si="74"/>
        <v>157.73569569000392</v>
      </c>
      <c r="T76" s="4">
        <f t="shared" si="74"/>
        <v>169.8955389807829</v>
      </c>
      <c r="U76" s="4">
        <f t="shared" si="74"/>
        <v>171.14924394000977</v>
      </c>
      <c r="V76" s="4">
        <f t="shared" si="74"/>
        <v>180.08660622559816</v>
      </c>
      <c r="W76" s="4">
        <f t="shared" si="74"/>
        <v>169.72866158729389</v>
      </c>
      <c r="X76" s="4">
        <f t="shared" si="74"/>
        <v>176.37684833896992</v>
      </c>
      <c r="Y76" s="4">
        <f t="shared" si="74"/>
        <v>167.7300511091251</v>
      </c>
      <c r="Z76" s="4">
        <f t="shared" si="74"/>
        <v>158.75324274695444</v>
      </c>
      <c r="AA76" s="4">
        <f t="shared" si="74"/>
        <v>166.58029993116494</v>
      </c>
      <c r="AB76" s="4">
        <f t="shared" si="74"/>
        <v>165.88595362114381</v>
      </c>
      <c r="AC76" s="4">
        <f t="shared" si="74"/>
        <v>173.25177957308057</v>
      </c>
      <c r="AD76" s="4">
        <f t="shared" si="74"/>
        <v>168.21468692358198</v>
      </c>
      <c r="AE76" s="4">
        <f t="shared" si="74"/>
        <v>164.985744115323</v>
      </c>
      <c r="AF76" s="4">
        <f t="shared" si="74"/>
        <v>161.3319017162236</v>
      </c>
      <c r="AG76" s="4">
        <f t="shared" si="74"/>
        <v>143.71265169130658</v>
      </c>
      <c r="AI76" s="4">
        <f t="shared" si="75"/>
        <v>0.13730430999606824</v>
      </c>
      <c r="AJ76" s="4">
        <f t="shared" si="75"/>
        <v>3.2764610192170949</v>
      </c>
      <c r="AK76" s="4">
        <f t="shared" si="75"/>
        <v>2.6437560599902383</v>
      </c>
      <c r="AL76" s="4">
        <f t="shared" si="75"/>
        <v>5.3613937744018472</v>
      </c>
      <c r="AM76" s="4">
        <f t="shared" si="75"/>
        <v>4.581338412706117</v>
      </c>
      <c r="AN76" s="4">
        <f t="shared" si="75"/>
        <v>6.8341516610300914</v>
      </c>
      <c r="AO76" s="4">
        <f t="shared" si="75"/>
        <v>4.7959488908749108</v>
      </c>
      <c r="AP76" s="4">
        <f t="shared" si="75"/>
        <v>-1.08624274695444</v>
      </c>
      <c r="AQ76" s="4">
        <f t="shared" si="75"/>
        <v>2.4377000688350563</v>
      </c>
      <c r="AR76" s="4">
        <f t="shared" si="75"/>
        <v>5.3770463788561926</v>
      </c>
      <c r="AS76" s="4">
        <f t="shared" si="75"/>
        <v>4.6432204269194415</v>
      </c>
      <c r="AT76" s="4">
        <f t="shared" si="75"/>
        <v>2.3813130764180244</v>
      </c>
      <c r="AU76" s="4">
        <f t="shared" si="75"/>
        <v>1.5052558846770125</v>
      </c>
      <c r="AV76" s="4">
        <f t="shared" si="75"/>
        <v>2.3870982837763961</v>
      </c>
      <c r="AW76" s="4">
        <f t="shared" si="75"/>
        <v>-1.5196516913065636</v>
      </c>
      <c r="AY76" s="2">
        <f t="shared" ref="AY76:BM92" si="80">IF(OR($B76 &lt; C$230, $B76 &gt; C$233), #N/A, ((1-FG76)*DK76) + (FG76 - FW76)*EA76 + (FW76*EQ76))</f>
        <v>96.303960730966764</v>
      </c>
      <c r="AZ76" s="2">
        <f t="shared" si="80"/>
        <v>99.877351311078485</v>
      </c>
      <c r="BA76" s="2">
        <f t="shared" si="80"/>
        <v>97.788465415383186</v>
      </c>
      <c r="BB76" s="2">
        <f t="shared" si="80"/>
        <v>97.598257286404589</v>
      </c>
      <c r="BC76" s="2">
        <f t="shared" si="80"/>
        <v>96.670859408907404</v>
      </c>
      <c r="BD76" s="2">
        <f t="shared" si="80"/>
        <v>99.567211667913384</v>
      </c>
      <c r="BE76" s="2">
        <f t="shared" si="80"/>
        <v>101.25210463313893</v>
      </c>
      <c r="BF76" s="2">
        <f t="shared" si="80"/>
        <v>101.47326340102421</v>
      </c>
      <c r="BG76" s="2">
        <f t="shared" si="80"/>
        <v>102.49798985237952</v>
      </c>
      <c r="BH76" s="2">
        <f t="shared" si="80"/>
        <v>105.49468090455545</v>
      </c>
      <c r="BI76" s="2">
        <f t="shared" si="80"/>
        <v>104.94706462683654</v>
      </c>
      <c r="BJ76" s="2">
        <f t="shared" si="80"/>
        <v>102.82965976502109</v>
      </c>
      <c r="BK76" s="2">
        <f t="shared" si="80"/>
        <v>104.05069545629573</v>
      </c>
      <c r="BL76" s="2">
        <f t="shared" si="80"/>
        <v>106.65762514242559</v>
      </c>
      <c r="BM76" s="2">
        <f t="shared" si="80"/>
        <v>103.47802817999116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101.23374380863042</v>
      </c>
      <c r="DL76" s="2">
        <f t="shared" si="76"/>
        <v>104.96364372469638</v>
      </c>
      <c r="DM76" s="2">
        <f t="shared" si="76"/>
        <v>102.68678808630389</v>
      </c>
      <c r="DN76" s="2">
        <f t="shared" si="76"/>
        <v>103.76861605937923</v>
      </c>
      <c r="DO76" s="2">
        <f t="shared" si="76"/>
        <v>102.18240910931175</v>
      </c>
      <c r="DP76" s="2">
        <f t="shared" si="76"/>
        <v>105.80980381810383</v>
      </c>
      <c r="DQ76" s="2">
        <f t="shared" si="76"/>
        <v>106.22592380952383</v>
      </c>
      <c r="DR76" s="2">
        <f t="shared" si="76"/>
        <v>106.57436684491982</v>
      </c>
      <c r="DS76" s="2">
        <f t="shared" si="76"/>
        <v>108.09301792717088</v>
      </c>
      <c r="DT76" s="2">
        <f t="shared" si="76"/>
        <v>109.24752745098039</v>
      </c>
      <c r="DU76" s="2">
        <f t="shared" si="76"/>
        <v>109.27866429587483</v>
      </c>
      <c r="DV76" s="2">
        <f t="shared" si="76"/>
        <v>109.07198511872197</v>
      </c>
      <c r="DW76" s="2">
        <f t="shared" si="76"/>
        <v>110.81908567676987</v>
      </c>
      <c r="DX76" s="2">
        <f t="shared" si="76"/>
        <v>110.32880427807486</v>
      </c>
      <c r="DY76" s="2">
        <f t="shared" si="76"/>
        <v>107.517325</v>
      </c>
      <c r="EA76" s="2">
        <f t="shared" si="77"/>
        <v>94.117040110739126</v>
      </c>
      <c r="EB76" s="2">
        <f t="shared" si="77"/>
        <v>97.765814748201407</v>
      </c>
      <c r="EC76" s="2">
        <f t="shared" si="77"/>
        <v>95.67755161665778</v>
      </c>
      <c r="ED76" s="2">
        <f t="shared" si="77"/>
        <v>95.061931397188857</v>
      </c>
      <c r="EE76" s="2">
        <f t="shared" si="77"/>
        <v>94.180085981002264</v>
      </c>
      <c r="EF76" s="2">
        <f t="shared" si="77"/>
        <v>96.602668579753683</v>
      </c>
      <c r="EG76" s="2">
        <f t="shared" si="77"/>
        <v>98.670344564955414</v>
      </c>
      <c r="EH76" s="2">
        <f t="shared" si="77"/>
        <v>98.674260578721544</v>
      </c>
      <c r="EI76" s="2">
        <f t="shared" si="77"/>
        <v>99.583231204750334</v>
      </c>
      <c r="EJ76" s="2">
        <f t="shared" si="77"/>
        <v>103.48794565474783</v>
      </c>
      <c r="EK76" s="2">
        <f t="shared" si="77"/>
        <v>102.90511811848276</v>
      </c>
      <c r="EL76" s="2">
        <f t="shared" si="77"/>
        <v>99.84768486061445</v>
      </c>
      <c r="EM76" s="2">
        <f t="shared" si="77"/>
        <v>100.63355200903116</v>
      </c>
      <c r="EN76" s="2">
        <f t="shared" si="77"/>
        <v>104.64332650008087</v>
      </c>
      <c r="EO76" s="2">
        <f t="shared" si="77"/>
        <v>100.97806321389848</v>
      </c>
      <c r="EQ76" s="2">
        <f t="shared" si="78"/>
        <v>94.068656488739833</v>
      </c>
      <c r="ER76" s="2">
        <f t="shared" si="78"/>
        <v>97.090831611982665</v>
      </c>
      <c r="ES76" s="2">
        <f t="shared" si="78"/>
        <v>95.096665006234787</v>
      </c>
      <c r="ET76" s="2">
        <f t="shared" si="78"/>
        <v>94.481087386808625</v>
      </c>
      <c r="EU76" s="2">
        <f t="shared" si="78"/>
        <v>94.067311798690454</v>
      </c>
      <c r="EV76" s="2">
        <f t="shared" si="78"/>
        <v>96.294399179162866</v>
      </c>
      <c r="EW76" s="2">
        <f t="shared" si="78"/>
        <v>97.112806926464259</v>
      </c>
      <c r="EX76" s="2">
        <f t="shared" si="78"/>
        <v>98.395960032561689</v>
      </c>
      <c r="EY76" s="2">
        <f t="shared" si="78"/>
        <v>99.596520070603376</v>
      </c>
      <c r="EZ76" s="2">
        <f t="shared" si="78"/>
        <v>101.74693482408045</v>
      </c>
      <c r="FA76" s="2">
        <f t="shared" si="78"/>
        <v>102.14498249326941</v>
      </c>
      <c r="FB76" s="2">
        <f t="shared" si="78"/>
        <v>100.93965135545541</v>
      </c>
      <c r="FC76" s="2">
        <f t="shared" si="78"/>
        <v>102.45349926317084</v>
      </c>
      <c r="FD76" s="2">
        <f t="shared" si="78"/>
        <v>105.09370872665082</v>
      </c>
      <c r="FE76" s="2">
        <f t="shared" si="78"/>
        <v>104.00430717840599</v>
      </c>
      <c r="FG76" s="2">
        <f t="shared" si="79"/>
        <v>0.69270454074255272</v>
      </c>
      <c r="FH76" s="2">
        <f t="shared" si="79"/>
        <v>0.70661295098524946</v>
      </c>
      <c r="FI76" s="2">
        <f t="shared" si="79"/>
        <v>0.69881081355088381</v>
      </c>
      <c r="FJ76" s="2">
        <f t="shared" si="79"/>
        <v>0.70866994929595872</v>
      </c>
      <c r="FK76" s="2">
        <f t="shared" si="79"/>
        <v>0.68873975936436649</v>
      </c>
      <c r="FL76" s="2">
        <f t="shared" si="79"/>
        <v>0.67800642010693857</v>
      </c>
      <c r="FM76" s="2">
        <f t="shared" si="79"/>
        <v>0.65823228660795674</v>
      </c>
      <c r="FN76" s="2">
        <f t="shared" si="79"/>
        <v>0.64568827081865698</v>
      </c>
      <c r="FO76" s="2">
        <f t="shared" si="79"/>
        <v>0.65748213148293067</v>
      </c>
      <c r="FP76" s="2">
        <f t="shared" si="79"/>
        <v>0.65149301379254754</v>
      </c>
      <c r="FQ76" s="2">
        <f t="shared" si="79"/>
        <v>0.67958844602271073</v>
      </c>
      <c r="FR76" s="2">
        <f t="shared" si="79"/>
        <v>0.67675533158702517</v>
      </c>
      <c r="FS76" s="2">
        <f t="shared" si="79"/>
        <v>0.66455026973410214</v>
      </c>
      <c r="FT76" s="2">
        <f t="shared" si="79"/>
        <v>0.64572874683497239</v>
      </c>
      <c r="FU76" s="2">
        <f t="shared" si="79"/>
        <v>0.61778802599067106</v>
      </c>
      <c r="FW76" s="2">
        <f t="shared" ref="FW76:GK92" si="82">POWER(10,($B76-C$232)/C$229)/(1+POWER(10,($B76-C$232)/C$229))</f>
        <v>2.0897598449548074E-4</v>
      </c>
      <c r="FX76" s="2">
        <f t="shared" si="82"/>
        <v>3.1591878108423027E-4</v>
      </c>
      <c r="FY76" s="2">
        <f t="shared" si="82"/>
        <v>3.3127153101018001E-4</v>
      </c>
      <c r="FZ76" s="2">
        <f t="shared" si="82"/>
        <v>3.3226628980401526E-4</v>
      </c>
      <c r="GA76" s="2">
        <f t="shared" si="82"/>
        <v>2.8015859569968681E-4</v>
      </c>
      <c r="GB76" s="2">
        <f t="shared" si="82"/>
        <v>3.0930022906365957E-4</v>
      </c>
      <c r="GC76" s="2">
        <f t="shared" si="82"/>
        <v>3.1650829670939963E-4</v>
      </c>
      <c r="GD76" s="2">
        <f t="shared" si="82"/>
        <v>3.5030326653281052E-4</v>
      </c>
      <c r="GE76" s="2">
        <f t="shared" si="82"/>
        <v>3.49008778842884E-4</v>
      </c>
      <c r="GF76" s="2">
        <f t="shared" si="82"/>
        <v>2.9824272402448191E-4</v>
      </c>
      <c r="GG76" s="2">
        <f t="shared" si="82"/>
        <v>2.7801182239572437E-4</v>
      </c>
      <c r="GH76" s="2">
        <f t="shared" si="82"/>
        <v>2.4636848679334973E-4</v>
      </c>
      <c r="GI76" s="2">
        <f t="shared" si="82"/>
        <v>2.2469102138661704E-4</v>
      </c>
      <c r="GJ76" s="2">
        <f t="shared" si="82"/>
        <v>2.1605002845663914E-4</v>
      </c>
      <c r="GK76" s="2">
        <f t="shared" si="82"/>
        <v>1.9192446803777184E-4</v>
      </c>
      <c r="GM76" s="86">
        <f t="shared" ref="GM76:HA92" si="83" xml:space="preserve"> _xlfn.NORM.DIST($B76, C$7, ABS(C$11), TRUE) * _xlfn.NORM.DIST(($B76 - C$7)*C$15, 0, ABS(C$11), TRUE) * 2</f>
        <v>0.15969864440494766</v>
      </c>
      <c r="GN76" s="86">
        <f t="shared" si="83"/>
        <v>0.18794793985812322</v>
      </c>
      <c r="GO76" s="86">
        <f t="shared" si="83"/>
        <v>0.19738394859689606</v>
      </c>
      <c r="GP76" s="86">
        <f t="shared" si="83"/>
        <v>0.22863580855833682</v>
      </c>
      <c r="GQ76" s="86">
        <f t="shared" si="83"/>
        <v>0.18556269910283824</v>
      </c>
      <c r="GR76" s="86">
        <f t="shared" si="83"/>
        <v>0.19521575842819819</v>
      </c>
      <c r="GS76" s="86">
        <f t="shared" si="83"/>
        <v>0.16332253516748824</v>
      </c>
      <c r="GT76" s="86">
        <f t="shared" si="83"/>
        <v>0.13906722975505117</v>
      </c>
      <c r="GU76" s="86">
        <f t="shared" si="83"/>
        <v>0.15911095532955488</v>
      </c>
      <c r="GV76" s="86">
        <f t="shared" si="83"/>
        <v>0.14857074367986578</v>
      </c>
      <c r="GW76" s="86">
        <f t="shared" si="83"/>
        <v>0.18906550849304718</v>
      </c>
      <c r="GX76" s="86">
        <f t="shared" si="83"/>
        <v>0.17230365107518611</v>
      </c>
      <c r="GY76" s="86">
        <f t="shared" si="83"/>
        <v>0.15424256050267701</v>
      </c>
      <c r="GZ76" s="86">
        <f t="shared" si="83"/>
        <v>0.14023699497560593</v>
      </c>
      <c r="HA76" s="86">
        <f t="shared" si="83"/>
        <v>0.11360848128041261</v>
      </c>
      <c r="HC76" s="86">
        <f t="shared" si="73"/>
        <v>7.7131984902072016E-6</v>
      </c>
      <c r="HD76" s="86">
        <f t="shared" si="69"/>
        <v>7.55334276321844E-6</v>
      </c>
      <c r="HE76" s="86">
        <f t="shared" si="69"/>
        <v>2.5440796772998173E-6</v>
      </c>
      <c r="HF76" s="86">
        <f t="shared" si="69"/>
        <v>4.4452020969319092E-6</v>
      </c>
      <c r="HG76" s="86">
        <f t="shared" si="69"/>
        <v>1.5451379664684134E-6</v>
      </c>
      <c r="HH76" s="86">
        <f t="shared" si="69"/>
        <v>1.8619948624776899E-6</v>
      </c>
      <c r="HI76" s="86">
        <f t="shared" si="69"/>
        <v>8.08564791345017E-7</v>
      </c>
      <c r="HJ76" s="86">
        <f t="shared" si="69"/>
        <v>5.706836025040689E-7</v>
      </c>
      <c r="HK76" s="86">
        <f t="shared" si="69"/>
        <v>1.2244419652220189E-6</v>
      </c>
      <c r="HL76" s="86">
        <f t="shared" si="69"/>
        <v>8.2181104021496917E-7</v>
      </c>
      <c r="HM76" s="86">
        <f t="shared" si="69"/>
        <v>1.3857319156781589E-6</v>
      </c>
      <c r="HN76" s="86">
        <f t="shared" si="69"/>
        <v>1.0699774804344048E-6</v>
      </c>
      <c r="HO76" s="86">
        <f t="shared" si="69"/>
        <v>5.0883036119082331E-7</v>
      </c>
      <c r="HP76" s="86">
        <f t="shared" si="69"/>
        <v>8.3420322534312796E-8</v>
      </c>
      <c r="HQ76" s="86">
        <f t="shared" si="69"/>
        <v>1.145464871760476E-8</v>
      </c>
      <c r="HS76" s="86">
        <f t="shared" ref="HS76:IG92" si="84" xml:space="preserve"> _xlfn.NORM.DIST($B76, C$9, ABS(C$13), TRUE) * _xlfn.NORM.DIST(($B76 - C$9)*C$17, 0, ABS(C$13), TRUE) * 2</f>
        <v>5.2240484738204926E-53</v>
      </c>
      <c r="HT76" s="86">
        <f t="shared" si="84"/>
        <v>8.0085329084894684E-51</v>
      </c>
      <c r="HU76" s="86">
        <f t="shared" si="84"/>
        <v>8.4849946157608518E-61</v>
      </c>
      <c r="HV76" s="86">
        <f t="shared" si="84"/>
        <v>1.1555369366110028E-59</v>
      </c>
      <c r="HW76" s="86">
        <f t="shared" si="84"/>
        <v>1.8204498457791244E-63</v>
      </c>
      <c r="HX76" s="86">
        <f t="shared" si="84"/>
        <v>1.4584707512554244E-65</v>
      </c>
      <c r="HY76" s="86">
        <f t="shared" si="84"/>
        <v>5.2698977614810663E-70</v>
      </c>
      <c r="HZ76" s="86">
        <f t="shared" si="84"/>
        <v>2.4866347063258364E-70</v>
      </c>
      <c r="IA76" s="86">
        <f t="shared" si="84"/>
        <v>3.500538978573906E-67</v>
      </c>
      <c r="IB76" s="86">
        <f t="shared" si="84"/>
        <v>6.22769430688386E-69</v>
      </c>
      <c r="IC76" s="86">
        <f t="shared" si="84"/>
        <v>5.0862673305796162E-68</v>
      </c>
      <c r="ID76" s="86">
        <f t="shared" si="84"/>
        <v>2.1950689890244745E-67</v>
      </c>
      <c r="IE76" s="86">
        <f t="shared" si="84"/>
        <v>4.4445117540105261E-68</v>
      </c>
      <c r="IF76" s="86">
        <f t="shared" si="84"/>
        <v>1.4188489961002922E-37</v>
      </c>
      <c r="IG76" s="86">
        <f t="shared" si="84"/>
        <v>1.2026327279632966E-23</v>
      </c>
      <c r="II76" s="86">
        <f t="shared" ref="II76:IW92" si="85" xml:space="preserve"> _xlfn.NORM.DIST($B76, C$10, ABS(C$14), TRUE) * _xlfn.NORM.DIST(($B76 - C$10)*C$18, 0, ABS(C$14), TRUE) * 2</f>
        <v>5.1687624134433974E-117</v>
      </c>
      <c r="IJ76" s="86">
        <f t="shared" si="85"/>
        <v>2.7854872100957034E-113</v>
      </c>
      <c r="IK76" s="86">
        <f t="shared" si="85"/>
        <v>4.5221028274062728E-137</v>
      </c>
      <c r="IL76" s="86">
        <f t="shared" si="85"/>
        <v>1.596051669418679E-134</v>
      </c>
      <c r="IM76" s="86">
        <f t="shared" si="85"/>
        <v>3.2037661953591156E-142</v>
      </c>
      <c r="IN76" s="86">
        <f t="shared" si="85"/>
        <v>1.606684859492361E-147</v>
      </c>
      <c r="IO76" s="86">
        <f t="shared" si="85"/>
        <v>6.7645783183788334E-158</v>
      </c>
      <c r="IP76" s="86">
        <f t="shared" si="85"/>
        <v>4.772941354734994E-159</v>
      </c>
      <c r="IQ76" s="86">
        <f t="shared" si="85"/>
        <v>8.1621600557616436E-149</v>
      </c>
      <c r="IR76" s="86">
        <f t="shared" si="85"/>
        <v>7.6562944227832636E-155</v>
      </c>
      <c r="IS76" s="86">
        <f t="shared" si="85"/>
        <v>8.6877027061902313E-153</v>
      </c>
      <c r="IT76" s="86">
        <f t="shared" si="85"/>
        <v>5.0141565987399676E-150</v>
      </c>
      <c r="IU76" s="86">
        <f t="shared" si="85"/>
        <v>5.6747764245355763E-152</v>
      </c>
      <c r="IV76" s="86">
        <f t="shared" si="85"/>
        <v>8.2920520979714026E-121</v>
      </c>
      <c r="IW76" s="86">
        <f t="shared" si="85"/>
        <v>8.7348754205545889E-95</v>
      </c>
      <c r="IY76" s="86">
        <f t="shared" ref="IY76:JM92" si="86">GM76+HC76+HS76+II76</f>
        <v>0.15970635760343788</v>
      </c>
      <c r="IZ76" s="86">
        <f t="shared" si="86"/>
        <v>0.18795549320088645</v>
      </c>
      <c r="JA76" s="86">
        <f t="shared" si="86"/>
        <v>0.19738649267657338</v>
      </c>
      <c r="JB76" s="86">
        <f t="shared" si="86"/>
        <v>0.22864025376043376</v>
      </c>
      <c r="JC76" s="86">
        <f t="shared" si="86"/>
        <v>0.1855642442408047</v>
      </c>
      <c r="JD76" s="86">
        <f t="shared" si="86"/>
        <v>0.19521762042306068</v>
      </c>
      <c r="JE76" s="86">
        <f t="shared" si="86"/>
        <v>0.16332334373227958</v>
      </c>
      <c r="JF76" s="86">
        <f t="shared" si="86"/>
        <v>0.13906780043865369</v>
      </c>
      <c r="JG76" s="86">
        <f t="shared" si="86"/>
        <v>0.15911217977152009</v>
      </c>
      <c r="JH76" s="86">
        <f t="shared" si="86"/>
        <v>0.148571565490906</v>
      </c>
      <c r="JI76" s="86">
        <f t="shared" si="86"/>
        <v>0.18906689422496287</v>
      </c>
      <c r="JJ76" s="86">
        <f t="shared" si="86"/>
        <v>0.17230472105266653</v>
      </c>
      <c r="JK76" s="86">
        <f t="shared" si="86"/>
        <v>0.15424306933303819</v>
      </c>
      <c r="JL76" s="86">
        <f t="shared" si="86"/>
        <v>0.14023707839592847</v>
      </c>
      <c r="JM76" s="86">
        <f t="shared" si="86"/>
        <v>0.11360849273506132</v>
      </c>
    </row>
    <row r="77" spans="2:273" x14ac:dyDescent="0.25">
      <c r="B77" s="2">
        <v>50</v>
      </c>
      <c r="C77" s="37">
        <v>174.69800000000001</v>
      </c>
      <c r="D77" s="37">
        <v>188.24100000000001</v>
      </c>
      <c r="E77" s="37">
        <v>190.517</v>
      </c>
      <c r="F77" s="37">
        <v>202.60300000000001</v>
      </c>
      <c r="G77" s="37">
        <v>192.44800000000001</v>
      </c>
      <c r="H77" s="37">
        <v>200.47399999999999</v>
      </c>
      <c r="I77" s="37">
        <v>192.08799999999999</v>
      </c>
      <c r="J77" s="37">
        <v>178.84200000000001</v>
      </c>
      <c r="K77" s="37">
        <v>187.21100000000001</v>
      </c>
      <c r="L77" s="37">
        <v>188.649</v>
      </c>
      <c r="M77" s="37">
        <v>194.10499999999999</v>
      </c>
      <c r="N77" s="37">
        <v>189.12299999999999</v>
      </c>
      <c r="O77" s="37">
        <v>184.333</v>
      </c>
      <c r="P77" s="37">
        <v>179.596</v>
      </c>
      <c r="Q77" s="37">
        <v>154.386</v>
      </c>
      <c r="S77" s="4">
        <f t="shared" si="74"/>
        <v>168.69642468637571</v>
      </c>
      <c r="T77" s="4">
        <f t="shared" si="74"/>
        <v>181.47592553742956</v>
      </c>
      <c r="U77" s="4">
        <f t="shared" si="74"/>
        <v>183.86073405024635</v>
      </c>
      <c r="V77" s="4">
        <f t="shared" si="74"/>
        <v>193.48403895942852</v>
      </c>
      <c r="W77" s="4">
        <f t="shared" si="74"/>
        <v>183.1826218258152</v>
      </c>
      <c r="X77" s="4">
        <f t="shared" si="74"/>
        <v>191.46435452962268</v>
      </c>
      <c r="Y77" s="4">
        <f t="shared" si="74"/>
        <v>182.6104086116095</v>
      </c>
      <c r="Z77" s="4">
        <f t="shared" si="74"/>
        <v>172.60085168045805</v>
      </c>
      <c r="AA77" s="4">
        <f t="shared" si="74"/>
        <v>180.94462183124122</v>
      </c>
      <c r="AB77" s="4">
        <f t="shared" si="74"/>
        <v>179.97639341674477</v>
      </c>
      <c r="AC77" s="4">
        <f t="shared" si="74"/>
        <v>186.54228988797124</v>
      </c>
      <c r="AD77" s="4">
        <f t="shared" si="74"/>
        <v>181.12279050206223</v>
      </c>
      <c r="AE77" s="4">
        <f t="shared" si="74"/>
        <v>177.94598815220837</v>
      </c>
      <c r="AF77" s="4">
        <f t="shared" si="74"/>
        <v>174.60420421819398</v>
      </c>
      <c r="AG77" s="4">
        <f t="shared" si="74"/>
        <v>155.67568263848139</v>
      </c>
      <c r="AI77" s="4">
        <f t="shared" si="75"/>
        <v>6.0015753136243006</v>
      </c>
      <c r="AJ77" s="4">
        <f t="shared" si="75"/>
        <v>6.7650744625704533</v>
      </c>
      <c r="AK77" s="4">
        <f t="shared" si="75"/>
        <v>6.6562659497536458</v>
      </c>
      <c r="AL77" s="4">
        <f t="shared" si="75"/>
        <v>9.1189610405714916</v>
      </c>
      <c r="AM77" s="4">
        <f t="shared" si="75"/>
        <v>9.2653781741848036</v>
      </c>
      <c r="AN77" s="4">
        <f t="shared" si="75"/>
        <v>9.0096454703773077</v>
      </c>
      <c r="AO77" s="4">
        <f t="shared" si="75"/>
        <v>9.4775913883904934</v>
      </c>
      <c r="AP77" s="4">
        <f t="shared" si="75"/>
        <v>6.2411483195419635</v>
      </c>
      <c r="AQ77" s="4">
        <f t="shared" si="75"/>
        <v>6.2663781687587914</v>
      </c>
      <c r="AR77" s="4">
        <f t="shared" si="75"/>
        <v>8.6726065832552308</v>
      </c>
      <c r="AS77" s="4">
        <f t="shared" si="75"/>
        <v>7.5627101120287534</v>
      </c>
      <c r="AT77" s="4">
        <f t="shared" si="75"/>
        <v>8.0002094979377603</v>
      </c>
      <c r="AU77" s="4">
        <f t="shared" si="75"/>
        <v>6.3870118477916265</v>
      </c>
      <c r="AV77" s="4">
        <f t="shared" si="75"/>
        <v>4.9917957818060188</v>
      </c>
      <c r="AW77" s="4">
        <f t="shared" si="75"/>
        <v>-1.2896826384813949</v>
      </c>
      <c r="AY77" s="2">
        <f t="shared" si="80"/>
        <v>96.123454952587394</v>
      </c>
      <c r="AZ77" s="2">
        <f t="shared" si="80"/>
        <v>99.669006949857675</v>
      </c>
      <c r="BA77" s="2">
        <f t="shared" si="80"/>
        <v>97.594627987734214</v>
      </c>
      <c r="BB77" s="2">
        <f t="shared" si="80"/>
        <v>97.389668880545884</v>
      </c>
      <c r="BC77" s="2">
        <f t="shared" si="80"/>
        <v>96.476862228009367</v>
      </c>
      <c r="BD77" s="2">
        <f t="shared" si="80"/>
        <v>99.338141635999335</v>
      </c>
      <c r="BE77" s="2">
        <f t="shared" si="80"/>
        <v>101.04869147426379</v>
      </c>
      <c r="BF77" s="2">
        <f t="shared" si="80"/>
        <v>101.26379392927259</v>
      </c>
      <c r="BG77" s="2">
        <f t="shared" si="80"/>
        <v>102.2755451203459</v>
      </c>
      <c r="BH77" s="2">
        <f t="shared" si="80"/>
        <v>105.29706582419854</v>
      </c>
      <c r="BI77" s="2">
        <f t="shared" si="80"/>
        <v>104.74137032740725</v>
      </c>
      <c r="BJ77" s="2">
        <f t="shared" si="80"/>
        <v>102.60000949800326</v>
      </c>
      <c r="BK77" s="2">
        <f t="shared" si="80"/>
        <v>103.83302751941011</v>
      </c>
      <c r="BL77" s="2">
        <f t="shared" si="80"/>
        <v>106.50673212112299</v>
      </c>
      <c r="BM77" s="2">
        <f t="shared" si="80"/>
        <v>103.33959983493877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101.32354953095687</v>
      </c>
      <c r="DL77" s="2">
        <f t="shared" si="76"/>
        <v>105.0870267206478</v>
      </c>
      <c r="DM77" s="2">
        <f t="shared" si="76"/>
        <v>102.79979530956844</v>
      </c>
      <c r="DN77" s="2">
        <f t="shared" si="76"/>
        <v>103.90195796221323</v>
      </c>
      <c r="DO77" s="2">
        <f t="shared" si="76"/>
        <v>102.27812348178138</v>
      </c>
      <c r="DP77" s="2">
        <f t="shared" si="76"/>
        <v>105.93168425568427</v>
      </c>
      <c r="DQ77" s="2">
        <f t="shared" si="76"/>
        <v>106.39381904761908</v>
      </c>
      <c r="DR77" s="2">
        <f t="shared" si="76"/>
        <v>106.68991122994656</v>
      </c>
      <c r="DS77" s="2">
        <f t="shared" si="76"/>
        <v>108.19889635854344</v>
      </c>
      <c r="DT77" s="2">
        <f t="shared" si="76"/>
        <v>109.36471540616246</v>
      </c>
      <c r="DU77" s="2">
        <f t="shared" si="76"/>
        <v>109.33357278330963</v>
      </c>
      <c r="DV77" s="2">
        <f t="shared" si="76"/>
        <v>109.13089079768028</v>
      </c>
      <c r="DW77" s="2">
        <f t="shared" si="76"/>
        <v>110.95325276288432</v>
      </c>
      <c r="DX77" s="2">
        <f t="shared" si="76"/>
        <v>110.47579388846447</v>
      </c>
      <c r="DY77" s="2">
        <f t="shared" si="76"/>
        <v>107.61698870967743</v>
      </c>
      <c r="EA77" s="2">
        <f t="shared" si="77"/>
        <v>94.019598425830551</v>
      </c>
      <c r="EB77" s="2">
        <f t="shared" si="77"/>
        <v>97.617688521909713</v>
      </c>
      <c r="EC77" s="2">
        <f t="shared" si="77"/>
        <v>95.548874349818831</v>
      </c>
      <c r="ED77" s="2">
        <f t="shared" si="77"/>
        <v>94.948351459865336</v>
      </c>
      <c r="EE77" s="2">
        <f t="shared" si="77"/>
        <v>94.085847894100752</v>
      </c>
      <c r="EF77" s="2">
        <f t="shared" si="77"/>
        <v>96.482458993716278</v>
      </c>
      <c r="EG77" s="2">
        <f t="shared" si="77"/>
        <v>98.518368257411424</v>
      </c>
      <c r="EH77" s="2">
        <f t="shared" si="77"/>
        <v>98.548438970183753</v>
      </c>
      <c r="EI77" s="2">
        <f t="shared" si="77"/>
        <v>99.461261499411449</v>
      </c>
      <c r="EJ77" s="2">
        <f t="shared" si="77"/>
        <v>103.31342209803459</v>
      </c>
      <c r="EK77" s="2">
        <f t="shared" si="77"/>
        <v>102.76707649924866</v>
      </c>
      <c r="EL77" s="2">
        <f t="shared" si="77"/>
        <v>99.754665778798099</v>
      </c>
      <c r="EM77" s="2">
        <f t="shared" si="77"/>
        <v>100.5545034166517</v>
      </c>
      <c r="EN77" s="2">
        <f t="shared" si="77"/>
        <v>104.52060099119707</v>
      </c>
      <c r="EO77" s="2">
        <f t="shared" si="77"/>
        <v>100.92514525076275</v>
      </c>
      <c r="EQ77" s="2">
        <f t="shared" si="78"/>
        <v>93.970958530260774</v>
      </c>
      <c r="ER77" s="2">
        <f t="shared" si="78"/>
        <v>96.956446896886533</v>
      </c>
      <c r="ES77" s="2">
        <f t="shared" si="78"/>
        <v>94.979831419375472</v>
      </c>
      <c r="ET77" s="2">
        <f t="shared" si="78"/>
        <v>94.379474485828311</v>
      </c>
      <c r="EU77" s="2">
        <f t="shared" si="78"/>
        <v>93.974939196302472</v>
      </c>
      <c r="EV77" s="2">
        <f t="shared" si="78"/>
        <v>96.180988580371789</v>
      </c>
      <c r="EW77" s="2">
        <f t="shared" si="78"/>
        <v>96.992231612753699</v>
      </c>
      <c r="EX77" s="2">
        <f t="shared" si="78"/>
        <v>98.275032338560976</v>
      </c>
      <c r="EY77" s="2">
        <f t="shared" si="78"/>
        <v>99.473876884221582</v>
      </c>
      <c r="EZ77" s="2">
        <f t="shared" si="78"/>
        <v>101.60840671914542</v>
      </c>
      <c r="FA77" s="2">
        <f t="shared" si="78"/>
        <v>102.02217494106834</v>
      </c>
      <c r="FB77" s="2">
        <f t="shared" si="78"/>
        <v>100.82335158945506</v>
      </c>
      <c r="FC77" s="2">
        <f t="shared" si="78"/>
        <v>102.33867987842321</v>
      </c>
      <c r="FD77" s="2">
        <f t="shared" si="78"/>
        <v>104.961518279546</v>
      </c>
      <c r="FE77" s="2">
        <f t="shared" si="78"/>
        <v>103.88865172796025</v>
      </c>
      <c r="FG77" s="2">
        <f t="shared" si="79"/>
        <v>0.71195485272553805</v>
      </c>
      <c r="FH77" s="2">
        <f t="shared" si="79"/>
        <v>0.72533745036121777</v>
      </c>
      <c r="FI77" s="2">
        <f t="shared" si="79"/>
        <v>0.71783441892765765</v>
      </c>
      <c r="FJ77" s="2">
        <f t="shared" si="79"/>
        <v>0.72731382954837775</v>
      </c>
      <c r="FK77" s="2">
        <f t="shared" si="79"/>
        <v>0.70813379296207823</v>
      </c>
      <c r="FL77" s="2">
        <f t="shared" si="79"/>
        <v>0.69777576457077772</v>
      </c>
      <c r="FM77" s="2">
        <f t="shared" si="79"/>
        <v>0.67864025751092483</v>
      </c>
      <c r="FN77" s="2">
        <f t="shared" si="79"/>
        <v>0.66646573440795709</v>
      </c>
      <c r="FO77" s="2">
        <f t="shared" si="79"/>
        <v>0.67791297773290182</v>
      </c>
      <c r="FP77" s="2">
        <f t="shared" si="79"/>
        <v>0.6721029410583802</v>
      </c>
      <c r="FQ77" s="2">
        <f t="shared" si="79"/>
        <v>0.699303737046304</v>
      </c>
      <c r="FR77" s="2">
        <f t="shared" si="79"/>
        <v>0.69656711223990564</v>
      </c>
      <c r="FS77" s="2">
        <f t="shared" si="79"/>
        <v>0.68476165376075904</v>
      </c>
      <c r="FT77" s="2">
        <f t="shared" si="79"/>
        <v>0.66650506278476485</v>
      </c>
      <c r="FU77" s="2">
        <f t="shared" si="79"/>
        <v>0.63928759432386828</v>
      </c>
      <c r="FW77" s="2">
        <f t="shared" si="82"/>
        <v>2.2913299082318064E-4</v>
      </c>
      <c r="FX77" s="2">
        <f t="shared" si="82"/>
        <v>3.4638749757149819E-4</v>
      </c>
      <c r="FY77" s="2">
        <f t="shared" si="82"/>
        <v>3.6322040205733006E-4</v>
      </c>
      <c r="FZ77" s="2">
        <f t="shared" si="82"/>
        <v>3.6431106356327121E-4</v>
      </c>
      <c r="GA77" s="2">
        <f t="shared" si="82"/>
        <v>3.0717948883220581E-4</v>
      </c>
      <c r="GB77" s="2">
        <f t="shared" si="82"/>
        <v>3.391308373192661E-4</v>
      </c>
      <c r="GC77" s="2">
        <f t="shared" si="82"/>
        <v>3.4703384916276437E-4</v>
      </c>
      <c r="GD77" s="2">
        <f t="shared" si="82"/>
        <v>3.8408691294872997E-4</v>
      </c>
      <c r="GE77" s="2">
        <f t="shared" si="82"/>
        <v>3.8266763117978455E-4</v>
      </c>
      <c r="GF77" s="2">
        <f t="shared" si="82"/>
        <v>3.2700723477117199E-4</v>
      </c>
      <c r="GG77" s="2">
        <f t="shared" si="82"/>
        <v>3.0482572546721353E-4</v>
      </c>
      <c r="GH77" s="2">
        <f t="shared" si="82"/>
        <v>2.7013125318537464E-4</v>
      </c>
      <c r="GI77" s="2">
        <f t="shared" si="82"/>
        <v>2.4636346520547661E-4</v>
      </c>
      <c r="GJ77" s="2">
        <f t="shared" si="82"/>
        <v>2.3688920773245209E-4</v>
      </c>
      <c r="GK77" s="2">
        <f t="shared" si="82"/>
        <v>2.1043709794570149E-4</v>
      </c>
      <c r="GM77" s="86">
        <f t="shared" si="83"/>
        <v>0.19979780741350869</v>
      </c>
      <c r="GN77" s="86">
        <f t="shared" si="83"/>
        <v>0.23299043410933815</v>
      </c>
      <c r="GO77" s="86">
        <f t="shared" si="83"/>
        <v>0.24746359518081781</v>
      </c>
      <c r="GP77" s="86">
        <f t="shared" si="83"/>
        <v>0.28480072203116885</v>
      </c>
      <c r="GQ77" s="86">
        <f t="shared" si="83"/>
        <v>0.23505860729878658</v>
      </c>
      <c r="GR77" s="86">
        <f t="shared" si="83"/>
        <v>0.25164955337533035</v>
      </c>
      <c r="GS77" s="86">
        <f t="shared" si="83"/>
        <v>0.21548716523457059</v>
      </c>
      <c r="GT77" s="86">
        <f t="shared" si="83"/>
        <v>0.18596044938865694</v>
      </c>
      <c r="GU77" s="86">
        <f t="shared" si="83"/>
        <v>0.20985839579811075</v>
      </c>
      <c r="GV77" s="86">
        <f t="shared" si="83"/>
        <v>0.19731405517671938</v>
      </c>
      <c r="GW77" s="86">
        <f t="shared" si="83"/>
        <v>0.24280012491117692</v>
      </c>
      <c r="GX77" s="86">
        <f t="shared" si="83"/>
        <v>0.22119492649327807</v>
      </c>
      <c r="GY77" s="86">
        <f t="shared" si="83"/>
        <v>0.20057795415844615</v>
      </c>
      <c r="GZ77" s="86">
        <f t="shared" si="83"/>
        <v>0.18761620245624236</v>
      </c>
      <c r="HA77" s="86">
        <f t="shared" si="83"/>
        <v>0.1596716495994242</v>
      </c>
      <c r="HC77" s="86">
        <f t="shared" si="73"/>
        <v>1.4852129646555406E-5</v>
      </c>
      <c r="HD77" s="86">
        <f t="shared" si="69"/>
        <v>1.4877232594666799E-5</v>
      </c>
      <c r="HE77" s="86">
        <f t="shared" si="69"/>
        <v>5.5805486296941557E-6</v>
      </c>
      <c r="HF77" s="86">
        <f t="shared" si="69"/>
        <v>9.5107672389885946E-6</v>
      </c>
      <c r="HG77" s="86">
        <f t="shared" ref="HG77:HQ100" si="87" xml:space="preserve"> _xlfn.NORM.DIST($B77, G$8, ABS(G$12), TRUE) * _xlfn.NORM.DIST(($B77 - G$8)*G$16, 0, ABS(G$12), TRUE) * 2</f>
        <v>3.4379234020878667E-6</v>
      </c>
      <c r="HH77" s="86">
        <f t="shared" si="87"/>
        <v>4.2202614920838263E-6</v>
      </c>
      <c r="HI77" s="86">
        <f t="shared" si="87"/>
        <v>1.9427060702466236E-6</v>
      </c>
      <c r="HJ77" s="86">
        <f t="shared" si="87"/>
        <v>1.4069340385950233E-6</v>
      </c>
      <c r="HK77" s="86">
        <f t="shared" si="87"/>
        <v>2.8587244307668712E-6</v>
      </c>
      <c r="HL77" s="86">
        <f t="shared" si="87"/>
        <v>1.9446178677516114E-6</v>
      </c>
      <c r="HM77" s="86">
        <f t="shared" si="87"/>
        <v>3.1830796265437804E-6</v>
      </c>
      <c r="HN77" s="86">
        <f t="shared" si="87"/>
        <v>2.430428505158795E-6</v>
      </c>
      <c r="HO77" s="86">
        <f t="shared" si="87"/>
        <v>1.1782567902263579E-6</v>
      </c>
      <c r="HP77" s="86">
        <f t="shared" si="87"/>
        <v>2.2326391855663747E-7</v>
      </c>
      <c r="HQ77" s="86">
        <f t="shared" si="87"/>
        <v>3.5429848703716327E-8</v>
      </c>
      <c r="HS77" s="86">
        <f t="shared" si="84"/>
        <v>1.9565528696659997E-51</v>
      </c>
      <c r="HT77" s="86">
        <f t="shared" si="84"/>
        <v>3.1274902144709854E-49</v>
      </c>
      <c r="HU77" s="86">
        <f t="shared" si="84"/>
        <v>7.2797717439323975E-59</v>
      </c>
      <c r="HV77" s="86">
        <f t="shared" si="84"/>
        <v>9.1256158022187107E-58</v>
      </c>
      <c r="HW77" s="86">
        <f t="shared" si="84"/>
        <v>1.7101748284895381E-61</v>
      </c>
      <c r="HX77" s="86">
        <f t="shared" si="84"/>
        <v>1.7066948710123777E-63</v>
      </c>
      <c r="HY77" s="86">
        <f t="shared" si="84"/>
        <v>8.7434090637250816E-68</v>
      </c>
      <c r="HZ77" s="86">
        <f t="shared" si="84"/>
        <v>4.5414273797583144E-68</v>
      </c>
      <c r="IA77" s="86">
        <f t="shared" si="84"/>
        <v>4.780123810134976E-65</v>
      </c>
      <c r="IB77" s="86">
        <f t="shared" si="84"/>
        <v>9.1051855182692542E-67</v>
      </c>
      <c r="IC77" s="86">
        <f t="shared" si="84"/>
        <v>6.668058958894848E-66</v>
      </c>
      <c r="ID77" s="86">
        <f t="shared" si="84"/>
        <v>2.508867844307613E-65</v>
      </c>
      <c r="IE77" s="86">
        <f t="shared" si="84"/>
        <v>5.0994689663291372E-66</v>
      </c>
      <c r="IF77" s="86">
        <f t="shared" si="84"/>
        <v>1.7593903131198321E-36</v>
      </c>
      <c r="IG77" s="86">
        <f t="shared" si="84"/>
        <v>5.4242621814865197E-23</v>
      </c>
      <c r="II77" s="86">
        <f t="shared" si="85"/>
        <v>1.5881584925780685E-114</v>
      </c>
      <c r="IJ77" s="86">
        <f t="shared" si="85"/>
        <v>9.4324283390868252E-111</v>
      </c>
      <c r="IK77" s="86">
        <f t="shared" si="85"/>
        <v>5.5309982986353386E-134</v>
      </c>
      <c r="IL77" s="86">
        <f t="shared" si="85"/>
        <v>1.7119655345285255E-131</v>
      </c>
      <c r="IM77" s="86">
        <f t="shared" si="85"/>
        <v>4.4191925669051238E-139</v>
      </c>
      <c r="IN77" s="86">
        <f t="shared" si="85"/>
        <v>3.1900059309506602E-144</v>
      </c>
      <c r="IO77" s="86">
        <f t="shared" si="85"/>
        <v>2.3603655739509861E-154</v>
      </c>
      <c r="IP77" s="86">
        <f t="shared" si="85"/>
        <v>1.9629887574704883E-155</v>
      </c>
      <c r="IQ77" s="86">
        <f t="shared" si="85"/>
        <v>1.9460937125914025E-145</v>
      </c>
      <c r="IR77" s="86">
        <f t="shared" si="85"/>
        <v>2.1485417101174608E-151</v>
      </c>
      <c r="IS77" s="86">
        <f t="shared" si="85"/>
        <v>2.0497443321663279E-149</v>
      </c>
      <c r="IT77" s="86">
        <f t="shared" si="85"/>
        <v>9.1919181585689844E-147</v>
      </c>
      <c r="IU77" s="86">
        <f t="shared" si="85"/>
        <v>1.056695425663027E-148</v>
      </c>
      <c r="IV77" s="86">
        <f t="shared" si="85"/>
        <v>3.1488328894925944E-118</v>
      </c>
      <c r="IW77" s="86">
        <f t="shared" si="85"/>
        <v>8.4973650129725093E-93</v>
      </c>
      <c r="IY77" s="86">
        <f t="shared" si="86"/>
        <v>0.19981265954315525</v>
      </c>
      <c r="IZ77" s="86">
        <f t="shared" si="86"/>
        <v>0.23300531134193281</v>
      </c>
      <c r="JA77" s="86">
        <f t="shared" si="86"/>
        <v>0.24746917572944752</v>
      </c>
      <c r="JB77" s="86">
        <f t="shared" si="86"/>
        <v>0.28481023279840784</v>
      </c>
      <c r="JC77" s="86">
        <f t="shared" si="86"/>
        <v>0.23506204522218868</v>
      </c>
      <c r="JD77" s="86">
        <f t="shared" si="86"/>
        <v>0.25165377363682245</v>
      </c>
      <c r="JE77" s="86">
        <f t="shared" si="86"/>
        <v>0.21548910794064083</v>
      </c>
      <c r="JF77" s="86">
        <f t="shared" si="86"/>
        <v>0.18596185632269555</v>
      </c>
      <c r="JG77" s="86">
        <f t="shared" si="86"/>
        <v>0.20986125452254151</v>
      </c>
      <c r="JH77" s="86">
        <f t="shared" si="86"/>
        <v>0.19731599979458714</v>
      </c>
      <c r="JI77" s="86">
        <f t="shared" si="86"/>
        <v>0.24280330799080346</v>
      </c>
      <c r="JJ77" s="86">
        <f t="shared" si="86"/>
        <v>0.22119735692178322</v>
      </c>
      <c r="JK77" s="86">
        <f t="shared" si="86"/>
        <v>0.20057913241523637</v>
      </c>
      <c r="JL77" s="86">
        <f t="shared" si="86"/>
        <v>0.18761642572016091</v>
      </c>
      <c r="JM77" s="86">
        <f t="shared" si="86"/>
        <v>0.1596716850292729</v>
      </c>
    </row>
    <row r="78" spans="2:273" x14ac:dyDescent="0.25">
      <c r="B78" s="2">
        <v>51</v>
      </c>
      <c r="C78" s="37">
        <v>187.238</v>
      </c>
      <c r="D78" s="37">
        <v>201.172</v>
      </c>
      <c r="E78" s="37">
        <v>205.06899999999999</v>
      </c>
      <c r="F78" s="37">
        <v>215.46600000000001</v>
      </c>
      <c r="G78" s="37">
        <v>207.03399999999999</v>
      </c>
      <c r="H78" s="37">
        <v>215.333</v>
      </c>
      <c r="I78" s="37">
        <v>208.49100000000001</v>
      </c>
      <c r="J78" s="37">
        <v>198.50899999999999</v>
      </c>
      <c r="K78" s="37">
        <v>205.14</v>
      </c>
      <c r="L78" s="37">
        <v>206.36799999999999</v>
      </c>
      <c r="M78" s="37">
        <v>208.684</v>
      </c>
      <c r="N78" s="37">
        <v>204</v>
      </c>
      <c r="O78" s="37">
        <v>199.351</v>
      </c>
      <c r="P78" s="37">
        <v>195.45599999999999</v>
      </c>
      <c r="Q78" s="37">
        <v>171.73699999999999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180.37016897280017</v>
      </c>
      <c r="T78" s="4">
        <f t="shared" si="88"/>
        <v>193.57441233838125</v>
      </c>
      <c r="U78" s="4">
        <f t="shared" si="88"/>
        <v>197.06491172862323</v>
      </c>
      <c r="V78" s="4">
        <f t="shared" si="88"/>
        <v>207.11372248562685</v>
      </c>
      <c r="W78" s="4">
        <f t="shared" si="88"/>
        <v>197.2844746095117</v>
      </c>
      <c r="X78" s="4">
        <f t="shared" si="88"/>
        <v>207.1288795449164</v>
      </c>
      <c r="Y78" s="4">
        <f t="shared" si="88"/>
        <v>198.47670375423425</v>
      </c>
      <c r="Z78" s="4">
        <f t="shared" si="88"/>
        <v>187.73827534052771</v>
      </c>
      <c r="AA78" s="4">
        <f t="shared" si="88"/>
        <v>196.29307096753135</v>
      </c>
      <c r="AB78" s="4">
        <f t="shared" si="88"/>
        <v>195.21906742154468</v>
      </c>
      <c r="AC78" s="4">
        <f t="shared" si="88"/>
        <v>200.42497934469864</v>
      </c>
      <c r="AD78" s="4">
        <f t="shared" si="88"/>
        <v>194.7904299597314</v>
      </c>
      <c r="AE78" s="4">
        <f t="shared" si="88"/>
        <v>191.84634434339182</v>
      </c>
      <c r="AF78" s="4">
        <f t="shared" si="88"/>
        <v>189.07242387619192</v>
      </c>
      <c r="AG78" s="4">
        <f t="shared" si="88"/>
        <v>169.17175681305909</v>
      </c>
      <c r="AI78" s="4">
        <f t="shared" ref="AI78:AW94" si="89">IF(OR($B78 &lt; C$230, $B78 &gt; C$233), 0, C78-S78)</f>
        <v>6.8678310271998271</v>
      </c>
      <c r="AJ78" s="4">
        <f t="shared" si="89"/>
        <v>7.5975876616187463</v>
      </c>
      <c r="AK78" s="4">
        <f t="shared" si="89"/>
        <v>8.0040882713767587</v>
      </c>
      <c r="AL78" s="4">
        <f t="shared" si="89"/>
        <v>8.3522775143731565</v>
      </c>
      <c r="AM78" s="4">
        <f t="shared" si="89"/>
        <v>9.7495253904882873</v>
      </c>
      <c r="AN78" s="4">
        <f t="shared" si="89"/>
        <v>8.2041204550835971</v>
      </c>
      <c r="AO78" s="4">
        <f t="shared" si="89"/>
        <v>10.014296245765763</v>
      </c>
      <c r="AP78" s="4">
        <f t="shared" si="89"/>
        <v>10.770724659472279</v>
      </c>
      <c r="AQ78" s="4">
        <f t="shared" si="89"/>
        <v>8.8469290324686369</v>
      </c>
      <c r="AR78" s="4">
        <f t="shared" si="89"/>
        <v>11.148932578455316</v>
      </c>
      <c r="AS78" s="4">
        <f t="shared" si="89"/>
        <v>8.2590206553013559</v>
      </c>
      <c r="AT78" s="4">
        <f t="shared" si="89"/>
        <v>9.209570040268602</v>
      </c>
      <c r="AU78" s="4">
        <f t="shared" si="89"/>
        <v>7.504655656608179</v>
      </c>
      <c r="AV78" s="4">
        <f t="shared" si="89"/>
        <v>6.3835761238080693</v>
      </c>
      <c r="AW78" s="4">
        <f t="shared" si="89"/>
        <v>2.5652431869409043</v>
      </c>
      <c r="AY78" s="2">
        <f t="shared" si="80"/>
        <v>95.941258675679819</v>
      </c>
      <c r="AZ78" s="2">
        <f t="shared" si="80"/>
        <v>99.456383783892406</v>
      </c>
      <c r="BA78" s="2">
        <f t="shared" si="80"/>
        <v>97.397197299961064</v>
      </c>
      <c r="BB78" s="2">
        <f t="shared" si="80"/>
        <v>97.178902780200701</v>
      </c>
      <c r="BC78" s="2">
        <f t="shared" si="80"/>
        <v>96.281608199625296</v>
      </c>
      <c r="BD78" s="2">
        <f t="shared" si="80"/>
        <v>99.106349586421572</v>
      </c>
      <c r="BE78" s="2">
        <f t="shared" si="80"/>
        <v>100.83763077569097</v>
      </c>
      <c r="BF78" s="2">
        <f t="shared" si="80"/>
        <v>101.04955055392892</v>
      </c>
      <c r="BG78" s="2">
        <f t="shared" si="80"/>
        <v>102.04969230320279</v>
      </c>
      <c r="BH78" s="2">
        <f t="shared" si="80"/>
        <v>105.09150081006898</v>
      </c>
      <c r="BI78" s="2">
        <f t="shared" si="80"/>
        <v>104.53286785159897</v>
      </c>
      <c r="BJ78" s="2">
        <f t="shared" si="80"/>
        <v>102.37104967449055</v>
      </c>
      <c r="BK78" s="2">
        <f t="shared" si="80"/>
        <v>103.61391556349056</v>
      </c>
      <c r="BL78" s="2">
        <f t="shared" si="80"/>
        <v>106.34853631537176</v>
      </c>
      <c r="BM78" s="2">
        <f t="shared" si="80"/>
        <v>103.19833863284329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101.41335525328333</v>
      </c>
      <c r="DL78" s="2">
        <f t="shared" si="90"/>
        <v>105.21040971659922</v>
      </c>
      <c r="DM78" s="2">
        <f t="shared" si="90"/>
        <v>102.91280253283298</v>
      </c>
      <c r="DN78" s="2">
        <f t="shared" si="90"/>
        <v>104.03529986504724</v>
      </c>
      <c r="DO78" s="2">
        <f t="shared" si="90"/>
        <v>102.37383785425102</v>
      </c>
      <c r="DP78" s="2">
        <f t="shared" si="90"/>
        <v>106.0535646932647</v>
      </c>
      <c r="DQ78" s="2">
        <f t="shared" si="90"/>
        <v>106.56171428571432</v>
      </c>
      <c r="DR78" s="2">
        <f t="shared" si="90"/>
        <v>106.8054556149733</v>
      </c>
      <c r="DS78" s="2">
        <f t="shared" si="90"/>
        <v>108.30477478991598</v>
      </c>
      <c r="DT78" s="2">
        <f t="shared" si="90"/>
        <v>109.48190336134454</v>
      </c>
      <c r="DU78" s="2">
        <f t="shared" si="90"/>
        <v>109.38848127074444</v>
      </c>
      <c r="DV78" s="2">
        <f t="shared" si="90"/>
        <v>109.18979647663859</v>
      </c>
      <c r="DW78" s="2">
        <f t="shared" si="90"/>
        <v>111.08741984899878</v>
      </c>
      <c r="DX78" s="2">
        <f t="shared" si="90"/>
        <v>110.62278349885408</v>
      </c>
      <c r="DY78" s="2">
        <f t="shared" si="90"/>
        <v>107.71665241935484</v>
      </c>
      <c r="EA78" s="2">
        <f t="shared" ref="EA78:EO95" si="91">CE$228*$B78+CE$229</f>
        <v>93.922156740921977</v>
      </c>
      <c r="EB78" s="2">
        <f t="shared" si="91"/>
        <v>97.469562295618019</v>
      </c>
      <c r="EC78" s="2">
        <f t="shared" si="91"/>
        <v>95.420197082979868</v>
      </c>
      <c r="ED78" s="2">
        <f t="shared" si="91"/>
        <v>94.8347715225418</v>
      </c>
      <c r="EE78" s="2">
        <f t="shared" si="91"/>
        <v>93.991609807199225</v>
      </c>
      <c r="EF78" s="2">
        <f t="shared" si="91"/>
        <v>96.36224940767886</v>
      </c>
      <c r="EG78" s="2">
        <f t="shared" si="91"/>
        <v>98.366391949867435</v>
      </c>
      <c r="EH78" s="2">
        <f t="shared" si="91"/>
        <v>98.422617361645962</v>
      </c>
      <c r="EI78" s="2">
        <f t="shared" si="91"/>
        <v>99.339291794072565</v>
      </c>
      <c r="EJ78" s="2">
        <f t="shared" si="91"/>
        <v>103.13889854132137</v>
      </c>
      <c r="EK78" s="2">
        <f t="shared" si="91"/>
        <v>102.62903488001456</v>
      </c>
      <c r="EL78" s="2">
        <f t="shared" si="91"/>
        <v>99.661646696981748</v>
      </c>
      <c r="EM78" s="2">
        <f t="shared" si="91"/>
        <v>100.47545482427222</v>
      </c>
      <c r="EN78" s="2">
        <f t="shared" si="91"/>
        <v>104.39787548231327</v>
      </c>
      <c r="EO78" s="2">
        <f t="shared" si="91"/>
        <v>100.87222728762701</v>
      </c>
      <c r="EQ78" s="2">
        <f t="shared" ref="EQ78:FE94" si="92">CU$228*$B78+CU$229</f>
        <v>93.873260571781699</v>
      </c>
      <c r="ER78" s="2">
        <f t="shared" si="92"/>
        <v>96.8220621817904</v>
      </c>
      <c r="ES78" s="2">
        <f t="shared" si="92"/>
        <v>94.862997832516172</v>
      </c>
      <c r="ET78" s="2">
        <f t="shared" si="92"/>
        <v>94.277861584848011</v>
      </c>
      <c r="EU78" s="2">
        <f t="shared" si="92"/>
        <v>93.88256659391449</v>
      </c>
      <c r="EV78" s="2">
        <f t="shared" si="92"/>
        <v>96.067577981580712</v>
      </c>
      <c r="EW78" s="2">
        <f t="shared" si="92"/>
        <v>96.871656299043138</v>
      </c>
      <c r="EX78" s="2">
        <f t="shared" si="92"/>
        <v>98.154104644560263</v>
      </c>
      <c r="EY78" s="2">
        <f t="shared" si="92"/>
        <v>99.351233697839803</v>
      </c>
      <c r="EZ78" s="2">
        <f t="shared" si="92"/>
        <v>101.4698786142104</v>
      </c>
      <c r="FA78" s="2">
        <f t="shared" si="92"/>
        <v>101.89936738886726</v>
      </c>
      <c r="FB78" s="2">
        <f t="shared" si="92"/>
        <v>100.70705182345472</v>
      </c>
      <c r="FC78" s="2">
        <f t="shared" si="92"/>
        <v>102.22386049367557</v>
      </c>
      <c r="FD78" s="2">
        <f t="shared" si="92"/>
        <v>104.82932783244118</v>
      </c>
      <c r="FE78" s="2">
        <f t="shared" si="92"/>
        <v>103.77299627751451</v>
      </c>
      <c r="FG78" s="2">
        <f t="shared" ref="FG78:FU94" si="93">POWER(10,($B78-C$231)/C$229)/(1+POWER(10,($B78-C$231)/C$229))</f>
        <v>0.73046846698893431</v>
      </c>
      <c r="FH78" s="2">
        <f t="shared" si="93"/>
        <v>0.74330105004812541</v>
      </c>
      <c r="FI78" s="2">
        <f t="shared" si="93"/>
        <v>0.73611020433100749</v>
      </c>
      <c r="FJ78" s="2">
        <f t="shared" si="93"/>
        <v>0.74519357744131531</v>
      </c>
      <c r="FK78" s="2">
        <f t="shared" si="93"/>
        <v>0.72679875733043275</v>
      </c>
      <c r="FL78" s="2">
        <f t="shared" si="93"/>
        <v>0.71683825489797182</v>
      </c>
      <c r="FM78" s="2">
        <f t="shared" si="93"/>
        <v>0.69838799806829555</v>
      </c>
      <c r="FN78" s="2">
        <f t="shared" si="93"/>
        <v>0.68661613275417754</v>
      </c>
      <c r="FO78" s="2">
        <f t="shared" si="93"/>
        <v>0.69768550117069683</v>
      </c>
      <c r="FP78" s="2">
        <f t="shared" si="93"/>
        <v>0.6920701240338234</v>
      </c>
      <c r="FQ78" s="2">
        <f t="shared" si="93"/>
        <v>0.71830875864869748</v>
      </c>
      <c r="FR78" s="2">
        <f t="shared" si="93"/>
        <v>0.715674773537744</v>
      </c>
      <c r="FS78" s="2">
        <f t="shared" si="93"/>
        <v>0.70429713606118705</v>
      </c>
      <c r="FT78" s="2">
        <f t="shared" si="93"/>
        <v>0.68665420222408846</v>
      </c>
      <c r="FU78" s="2">
        <f t="shared" si="93"/>
        <v>0.66024289965726501</v>
      </c>
      <c r="FW78" s="2">
        <f t="shared" si="82"/>
        <v>2.5123377459604877E-4</v>
      </c>
      <c r="FX78" s="2">
        <f t="shared" si="82"/>
        <v>3.7979364624029762E-4</v>
      </c>
      <c r="FY78" s="2">
        <f t="shared" si="82"/>
        <v>3.9824929546022192E-4</v>
      </c>
      <c r="FZ78" s="2">
        <f t="shared" si="82"/>
        <v>3.9944509808489568E-4</v>
      </c>
      <c r="GA78" s="2">
        <f t="shared" si="82"/>
        <v>3.3680563019384754E-4</v>
      </c>
      <c r="GB78" s="2">
        <f t="shared" si="82"/>
        <v>3.7183740271223804E-4</v>
      </c>
      <c r="GC78" s="2">
        <f t="shared" si="82"/>
        <v>3.8050230925678555E-4</v>
      </c>
      <c r="GD78" s="2">
        <f t="shared" si="82"/>
        <v>4.2112732017297774E-4</v>
      </c>
      <c r="GE78" s="2">
        <f t="shared" si="82"/>
        <v>4.1957122377365405E-4</v>
      </c>
      <c r="GF78" s="2">
        <f t="shared" si="82"/>
        <v>3.5854499114731014E-4</v>
      </c>
      <c r="GG78" s="2">
        <f t="shared" si="82"/>
        <v>3.3422493236521606E-4</v>
      </c>
      <c r="GH78" s="2">
        <f t="shared" si="82"/>
        <v>2.9618531009938245E-4</v>
      </c>
      <c r="GI78" s="2">
        <f t="shared" si="82"/>
        <v>2.70125747385499E-4</v>
      </c>
      <c r="GJ78" s="2">
        <f t="shared" si="82"/>
        <v>2.5973791496283083E-4</v>
      </c>
      <c r="GK78" s="2">
        <f t="shared" si="82"/>
        <v>2.3073500503853172E-4</v>
      </c>
      <c r="GM78" s="86">
        <f t="shared" si="83"/>
        <v>0.24679147357574016</v>
      </c>
      <c r="GN78" s="86">
        <f t="shared" si="83"/>
        <v>0.28517887070276038</v>
      </c>
      <c r="GO78" s="86">
        <f t="shared" si="83"/>
        <v>0.30579336095770432</v>
      </c>
      <c r="GP78" s="86">
        <f t="shared" si="83"/>
        <v>0.3495885170042467</v>
      </c>
      <c r="GQ78" s="86">
        <f t="shared" si="83"/>
        <v>0.29322727244880337</v>
      </c>
      <c r="GR78" s="86">
        <f t="shared" si="83"/>
        <v>0.3184194639658916</v>
      </c>
      <c r="GS78" s="86">
        <f t="shared" si="83"/>
        <v>0.27857480053798406</v>
      </c>
      <c r="GT78" s="86">
        <f t="shared" si="83"/>
        <v>0.24361882559565781</v>
      </c>
      <c r="GU78" s="86">
        <f t="shared" si="83"/>
        <v>0.27120995504736628</v>
      </c>
      <c r="GV78" s="86">
        <f t="shared" si="83"/>
        <v>0.25678960402224432</v>
      </c>
      <c r="GW78" s="86">
        <f t="shared" si="83"/>
        <v>0.30637667514169087</v>
      </c>
      <c r="GX78" s="86">
        <f t="shared" si="83"/>
        <v>0.27926947813919628</v>
      </c>
      <c r="GY78" s="86">
        <f t="shared" si="83"/>
        <v>0.25621901853528772</v>
      </c>
      <c r="GZ78" s="86">
        <f t="shared" si="83"/>
        <v>0.24581639182789208</v>
      </c>
      <c r="HA78" s="86">
        <f t="shared" si="83"/>
        <v>0.21854196493450914</v>
      </c>
      <c r="HC78" s="86">
        <f t="shared" si="73"/>
        <v>2.8049978729395613E-5</v>
      </c>
      <c r="HD78" s="86">
        <f t="shared" si="73"/>
        <v>2.8701949869306303E-5</v>
      </c>
      <c r="HE78" s="86">
        <f t="shared" si="73"/>
        <v>1.1932806506051796E-5</v>
      </c>
      <c r="HF78" s="86">
        <f t="shared" si="73"/>
        <v>1.9846222591233364E-5</v>
      </c>
      <c r="HG78" s="86">
        <f t="shared" si="87"/>
        <v>7.4571607508528407E-6</v>
      </c>
      <c r="HH78" s="86">
        <f t="shared" si="87"/>
        <v>9.310112218972659E-6</v>
      </c>
      <c r="HI78" s="86">
        <f t="shared" si="87"/>
        <v>4.5333363499872922E-6</v>
      </c>
      <c r="HJ78" s="86">
        <f t="shared" si="87"/>
        <v>3.36541387381685E-6</v>
      </c>
      <c r="HK78" s="86">
        <f t="shared" si="87"/>
        <v>6.4890478794370366E-6</v>
      </c>
      <c r="HL78" s="86">
        <f t="shared" si="87"/>
        <v>4.473476026576575E-6</v>
      </c>
      <c r="HM78" s="86">
        <f t="shared" si="87"/>
        <v>7.1146090787642437E-6</v>
      </c>
      <c r="HN78" s="86">
        <f t="shared" si="87"/>
        <v>5.3786325083220574E-6</v>
      </c>
      <c r="HO78" s="86">
        <f t="shared" si="87"/>
        <v>2.6586960844414073E-6</v>
      </c>
      <c r="HP78" s="86">
        <f t="shared" si="87"/>
        <v>5.7891943674219808E-7</v>
      </c>
      <c r="HQ78" s="86">
        <f t="shared" si="87"/>
        <v>1.0559259401890033E-7</v>
      </c>
      <c r="HS78" s="86">
        <f t="shared" si="84"/>
        <v>6.9284469460979925E-50</v>
      </c>
      <c r="HT78" s="86">
        <f t="shared" si="84"/>
        <v>1.1503121055763042E-47</v>
      </c>
      <c r="HU78" s="86">
        <f t="shared" si="84"/>
        <v>5.8022870316676003E-57</v>
      </c>
      <c r="HV78" s="86">
        <f t="shared" si="84"/>
        <v>6.704059279591527E-56</v>
      </c>
      <c r="HW78" s="86">
        <f t="shared" si="84"/>
        <v>1.4929314646781582E-59</v>
      </c>
      <c r="HX78" s="86">
        <f t="shared" si="84"/>
        <v>1.8472610905300985E-61</v>
      </c>
      <c r="HY78" s="86">
        <f t="shared" si="84"/>
        <v>1.3336475331879259E-65</v>
      </c>
      <c r="HZ78" s="86">
        <f t="shared" si="84"/>
        <v>7.603957119843575E-66</v>
      </c>
      <c r="IA78" s="86">
        <f t="shared" si="84"/>
        <v>6.0187673124750575E-63</v>
      </c>
      <c r="IB78" s="86">
        <f t="shared" si="84"/>
        <v>1.2273596169449773E-64</v>
      </c>
      <c r="IC78" s="86">
        <f t="shared" si="84"/>
        <v>8.0796377517839149E-64</v>
      </c>
      <c r="ID78" s="86">
        <f t="shared" si="84"/>
        <v>2.6600944450818144E-63</v>
      </c>
      <c r="IE78" s="86">
        <f t="shared" si="84"/>
        <v>5.4313299163152582E-64</v>
      </c>
      <c r="IF78" s="86">
        <f t="shared" si="84"/>
        <v>2.0992431228529751E-35</v>
      </c>
      <c r="IG78" s="86">
        <f t="shared" si="84"/>
        <v>2.3926550078180499E-22</v>
      </c>
      <c r="II78" s="86">
        <f t="shared" si="85"/>
        <v>4.5847682462619675E-112</v>
      </c>
      <c r="IJ78" s="86">
        <f t="shared" si="85"/>
        <v>2.9880336868915796E-108</v>
      </c>
      <c r="IK78" s="86">
        <f t="shared" si="85"/>
        <v>6.2328409830250808E-131</v>
      </c>
      <c r="IL78" s="86">
        <f t="shared" si="85"/>
        <v>1.6943713145311358E-128</v>
      </c>
      <c r="IM78" s="86">
        <f t="shared" si="85"/>
        <v>5.6180310321154302E-136</v>
      </c>
      <c r="IN78" s="86">
        <f t="shared" si="85"/>
        <v>5.8071491080956711E-141</v>
      </c>
      <c r="IO78" s="86">
        <f t="shared" si="85"/>
        <v>7.500761801173745E-151</v>
      </c>
      <c r="IP78" s="86">
        <f t="shared" si="85"/>
        <v>7.3297016771991885E-152</v>
      </c>
      <c r="IQ78" s="86">
        <f t="shared" si="85"/>
        <v>4.2396916293359774E-142</v>
      </c>
      <c r="IR78" s="86">
        <f t="shared" si="85"/>
        <v>5.5085145790695796E-148</v>
      </c>
      <c r="IS78" s="86">
        <f t="shared" si="85"/>
        <v>4.4304701247533325E-146</v>
      </c>
      <c r="IT78" s="86">
        <f t="shared" si="85"/>
        <v>1.5500520813273263E-143</v>
      </c>
      <c r="IU78" s="86">
        <f t="shared" si="85"/>
        <v>1.8113678118102303E-145</v>
      </c>
      <c r="IV78" s="86">
        <f t="shared" si="85"/>
        <v>1.1205653505793631E-115</v>
      </c>
      <c r="IW78" s="86">
        <f t="shared" si="85"/>
        <v>7.8686865766032902E-91</v>
      </c>
      <c r="IY78" s="86">
        <f t="shared" si="86"/>
        <v>0.24681952355446957</v>
      </c>
      <c r="IZ78" s="86">
        <f t="shared" si="86"/>
        <v>0.28520757265262969</v>
      </c>
      <c r="JA78" s="86">
        <f t="shared" si="86"/>
        <v>0.3058052937642104</v>
      </c>
      <c r="JB78" s="86">
        <f t="shared" si="86"/>
        <v>0.34960836322683791</v>
      </c>
      <c r="JC78" s="86">
        <f t="shared" si="86"/>
        <v>0.29323472960955421</v>
      </c>
      <c r="JD78" s="86">
        <f t="shared" si="86"/>
        <v>0.3184287740781106</v>
      </c>
      <c r="JE78" s="86">
        <f t="shared" si="86"/>
        <v>0.27857933387433403</v>
      </c>
      <c r="JF78" s="86">
        <f t="shared" si="86"/>
        <v>0.24362219100953164</v>
      </c>
      <c r="JG78" s="86">
        <f t="shared" si="86"/>
        <v>0.2712164440952457</v>
      </c>
      <c r="JH78" s="86">
        <f t="shared" si="86"/>
        <v>0.25679407749827088</v>
      </c>
      <c r="JI78" s="86">
        <f t="shared" si="86"/>
        <v>0.30638378975076963</v>
      </c>
      <c r="JJ78" s="86">
        <f t="shared" si="86"/>
        <v>0.2792748567717046</v>
      </c>
      <c r="JK78" s="86">
        <f t="shared" si="86"/>
        <v>0.25622167723137218</v>
      </c>
      <c r="JL78" s="86">
        <f t="shared" si="86"/>
        <v>0.24581697074732883</v>
      </c>
      <c r="JM78" s="86">
        <f t="shared" si="86"/>
        <v>0.21854207052710317</v>
      </c>
    </row>
    <row r="79" spans="2:273" x14ac:dyDescent="0.25">
      <c r="B79" s="2">
        <v>52</v>
      </c>
      <c r="C79" s="37">
        <v>201.31700000000001</v>
      </c>
      <c r="D79" s="37">
        <v>214.27600000000001</v>
      </c>
      <c r="E79" s="37">
        <v>217.24100000000001</v>
      </c>
      <c r="F79" s="37">
        <v>225.55199999999999</v>
      </c>
      <c r="G79" s="37">
        <v>219.62100000000001</v>
      </c>
      <c r="H79" s="37">
        <v>226.75399999999999</v>
      </c>
      <c r="I79" s="37">
        <v>220.035</v>
      </c>
      <c r="J79" s="37">
        <v>212.351</v>
      </c>
      <c r="K79" s="37">
        <v>217.982</v>
      </c>
      <c r="L79" s="37">
        <v>218.22800000000001</v>
      </c>
      <c r="M79" s="37">
        <v>220.28100000000001</v>
      </c>
      <c r="N79" s="37">
        <v>215.36799999999999</v>
      </c>
      <c r="O79" s="37">
        <v>213.24600000000001</v>
      </c>
      <c r="P79" s="37">
        <v>209.75399999999999</v>
      </c>
      <c r="Q79" s="37">
        <v>186.52600000000001</v>
      </c>
      <c r="S79" s="4">
        <f t="shared" si="88"/>
        <v>192.47913189367591</v>
      </c>
      <c r="T79" s="4">
        <f t="shared" si="88"/>
        <v>205.83838285237007</v>
      </c>
      <c r="U79" s="4">
        <f t="shared" si="88"/>
        <v>210.28946321126301</v>
      </c>
      <c r="V79" s="4">
        <f t="shared" si="88"/>
        <v>220.4114461295519</v>
      </c>
      <c r="W79" s="4">
        <f t="shared" si="88"/>
        <v>211.54194254796852</v>
      </c>
      <c r="X79" s="4">
        <f t="shared" si="88"/>
        <v>222.51309266670876</v>
      </c>
      <c r="Y79" s="4">
        <f t="shared" si="88"/>
        <v>214.51959202570367</v>
      </c>
      <c r="Z79" s="4">
        <f t="shared" si="88"/>
        <v>203.60316556561452</v>
      </c>
      <c r="AA79" s="4">
        <f t="shared" si="88"/>
        <v>211.81571963694083</v>
      </c>
      <c r="AB79" s="4">
        <f t="shared" si="88"/>
        <v>210.95664434284194</v>
      </c>
      <c r="AC79" s="4">
        <f t="shared" si="88"/>
        <v>214.25293538165442</v>
      </c>
      <c r="AD79" s="4">
        <f t="shared" si="88"/>
        <v>208.69458123170205</v>
      </c>
      <c r="AE79" s="4">
        <f t="shared" si="88"/>
        <v>206.10938780836102</v>
      </c>
      <c r="AF79" s="4">
        <f t="shared" si="88"/>
        <v>204.11600732138001</v>
      </c>
      <c r="AG79" s="4">
        <f t="shared" si="88"/>
        <v>183.54775617344683</v>
      </c>
      <c r="AI79" s="4">
        <f t="shared" si="89"/>
        <v>8.8378681063240947</v>
      </c>
      <c r="AJ79" s="4">
        <f t="shared" si="89"/>
        <v>8.4376171476299362</v>
      </c>
      <c r="AK79" s="4">
        <f t="shared" si="89"/>
        <v>6.9515367887370019</v>
      </c>
      <c r="AL79" s="4">
        <f t="shared" si="89"/>
        <v>5.1405538704480875</v>
      </c>
      <c r="AM79" s="4">
        <f t="shared" si="89"/>
        <v>8.0790574520314919</v>
      </c>
      <c r="AN79" s="4">
        <f t="shared" si="89"/>
        <v>4.2409073332912328</v>
      </c>
      <c r="AO79" s="4">
        <f t="shared" si="89"/>
        <v>5.5154079742963233</v>
      </c>
      <c r="AP79" s="4">
        <f t="shared" si="89"/>
        <v>8.7478344343854815</v>
      </c>
      <c r="AQ79" s="4">
        <f t="shared" si="89"/>
        <v>6.1662803630591725</v>
      </c>
      <c r="AR79" s="4">
        <f t="shared" si="89"/>
        <v>7.2713556571580682</v>
      </c>
      <c r="AS79" s="4">
        <f t="shared" si="89"/>
        <v>6.0280646183455815</v>
      </c>
      <c r="AT79" s="4">
        <f t="shared" si="89"/>
        <v>6.6734187682979496</v>
      </c>
      <c r="AU79" s="4">
        <f t="shared" si="89"/>
        <v>7.1366121916389886</v>
      </c>
      <c r="AV79" s="4">
        <f t="shared" si="89"/>
        <v>5.6379926786199803</v>
      </c>
      <c r="AW79" s="4">
        <f t="shared" si="89"/>
        <v>2.9782438265531823</v>
      </c>
      <c r="AY79" s="2">
        <f t="shared" si="80"/>
        <v>95.758034561611524</v>
      </c>
      <c r="AZ79" s="2">
        <f t="shared" si="80"/>
        <v>99.240309834318495</v>
      </c>
      <c r="BA79" s="2">
        <f t="shared" si="80"/>
        <v>97.196944406442086</v>
      </c>
      <c r="BB79" s="2">
        <f t="shared" si="80"/>
        <v>96.966761636767046</v>
      </c>
      <c r="BC79" s="2">
        <f t="shared" si="80"/>
        <v>96.085806196729692</v>
      </c>
      <c r="BD79" s="2">
        <f t="shared" si="80"/>
        <v>98.872737605572425</v>
      </c>
      <c r="BE79" s="2">
        <f t="shared" si="80"/>
        <v>100.61996467784725</v>
      </c>
      <c r="BF79" s="2">
        <f t="shared" si="80"/>
        <v>100.83144823001463</v>
      </c>
      <c r="BG79" s="2">
        <f t="shared" si="80"/>
        <v>101.82132568701768</v>
      </c>
      <c r="BH79" s="2">
        <f t="shared" si="80"/>
        <v>104.87888622009866</v>
      </c>
      <c r="BI79" s="2">
        <f t="shared" si="80"/>
        <v>104.32223535409952</v>
      </c>
      <c r="BJ79" s="2">
        <f t="shared" si="80"/>
        <v>102.1434856080493</v>
      </c>
      <c r="BK79" s="2">
        <f t="shared" si="80"/>
        <v>103.39428131731469</v>
      </c>
      <c r="BL79" s="2">
        <f t="shared" si="80"/>
        <v>106.18389222900589</v>
      </c>
      <c r="BM79" s="2">
        <f t="shared" si="80"/>
        <v>103.05494776599357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101.50316097560979</v>
      </c>
      <c r="DL79" s="2">
        <f t="shared" si="90"/>
        <v>105.33379271255063</v>
      </c>
      <c r="DM79" s="2">
        <f t="shared" si="90"/>
        <v>103.02580975609752</v>
      </c>
      <c r="DN79" s="2">
        <f t="shared" si="90"/>
        <v>104.16864176788124</v>
      </c>
      <c r="DO79" s="2">
        <f t="shared" si="90"/>
        <v>102.46955222672065</v>
      </c>
      <c r="DP79" s="2">
        <f t="shared" si="90"/>
        <v>106.17544513084515</v>
      </c>
      <c r="DQ79" s="2">
        <f t="shared" si="90"/>
        <v>106.72960952380956</v>
      </c>
      <c r="DR79" s="2">
        <f t="shared" si="90"/>
        <v>106.92100000000003</v>
      </c>
      <c r="DS79" s="2">
        <f t="shared" si="90"/>
        <v>108.41065322128853</v>
      </c>
      <c r="DT79" s="2">
        <f t="shared" si="90"/>
        <v>109.59909131652661</v>
      </c>
      <c r="DU79" s="2">
        <f t="shared" si="90"/>
        <v>109.44338975817924</v>
      </c>
      <c r="DV79" s="2">
        <f t="shared" si="90"/>
        <v>109.2487021555969</v>
      </c>
      <c r="DW79" s="2">
        <f t="shared" si="90"/>
        <v>111.22158693511324</v>
      </c>
      <c r="DX79" s="2">
        <f t="shared" si="90"/>
        <v>110.76977310924369</v>
      </c>
      <c r="DY79" s="2">
        <f t="shared" si="90"/>
        <v>107.81631612903226</v>
      </c>
      <c r="EA79" s="2">
        <f t="shared" si="91"/>
        <v>93.824715056013403</v>
      </c>
      <c r="EB79" s="2">
        <f t="shared" si="91"/>
        <v>97.321436069326325</v>
      </c>
      <c r="EC79" s="2">
        <f t="shared" si="91"/>
        <v>95.291519816140919</v>
      </c>
      <c r="ED79" s="2">
        <f t="shared" si="91"/>
        <v>94.721191585218278</v>
      </c>
      <c r="EE79" s="2">
        <f t="shared" si="91"/>
        <v>93.897371720297699</v>
      </c>
      <c r="EF79" s="2">
        <f t="shared" si="91"/>
        <v>96.242039821641455</v>
      </c>
      <c r="EG79" s="2">
        <f t="shared" si="91"/>
        <v>98.214415642323459</v>
      </c>
      <c r="EH79" s="2">
        <f t="shared" si="91"/>
        <v>98.296795753108171</v>
      </c>
      <c r="EI79" s="2">
        <f t="shared" si="91"/>
        <v>99.217322088733681</v>
      </c>
      <c r="EJ79" s="2">
        <f t="shared" si="91"/>
        <v>102.96437498460813</v>
      </c>
      <c r="EK79" s="2">
        <f t="shared" si="91"/>
        <v>102.49099326078047</v>
      </c>
      <c r="EL79" s="2">
        <f t="shared" si="91"/>
        <v>99.568627615165397</v>
      </c>
      <c r="EM79" s="2">
        <f t="shared" si="91"/>
        <v>100.39640623189275</v>
      </c>
      <c r="EN79" s="2">
        <f t="shared" si="91"/>
        <v>104.27514997342945</v>
      </c>
      <c r="EO79" s="2">
        <f t="shared" si="91"/>
        <v>100.81930932449129</v>
      </c>
      <c r="EQ79" s="2">
        <f t="shared" si="92"/>
        <v>93.77556261330264</v>
      </c>
      <c r="ER79" s="2">
        <f t="shared" si="92"/>
        <v>96.687677466694268</v>
      </c>
      <c r="ES79" s="2">
        <f t="shared" si="92"/>
        <v>94.746164245656871</v>
      </c>
      <c r="ET79" s="2">
        <f t="shared" si="92"/>
        <v>94.176248683867698</v>
      </c>
      <c r="EU79" s="2">
        <f t="shared" si="92"/>
        <v>93.790193991526507</v>
      </c>
      <c r="EV79" s="2">
        <f t="shared" si="92"/>
        <v>95.95416738278962</v>
      </c>
      <c r="EW79" s="2">
        <f t="shared" si="92"/>
        <v>96.751080985332578</v>
      </c>
      <c r="EX79" s="2">
        <f t="shared" si="92"/>
        <v>98.03317695055955</v>
      </c>
      <c r="EY79" s="2">
        <f t="shared" si="92"/>
        <v>99.228590511458009</v>
      </c>
      <c r="EZ79" s="2">
        <f t="shared" si="92"/>
        <v>101.33135050927537</v>
      </c>
      <c r="FA79" s="2">
        <f t="shared" si="92"/>
        <v>101.77655983666618</v>
      </c>
      <c r="FB79" s="2">
        <f t="shared" si="92"/>
        <v>100.59075205745437</v>
      </c>
      <c r="FC79" s="2">
        <f t="shared" si="92"/>
        <v>102.10904110892794</v>
      </c>
      <c r="FD79" s="2">
        <f t="shared" si="92"/>
        <v>104.69713738533638</v>
      </c>
      <c r="FE79" s="2">
        <f t="shared" si="92"/>
        <v>103.65734082706877</v>
      </c>
      <c r="FG79" s="2">
        <f t="shared" si="93"/>
        <v>0.74821297621241178</v>
      </c>
      <c r="FH79" s="2">
        <f t="shared" si="93"/>
        <v>0.7604777520113003</v>
      </c>
      <c r="FI79" s="2">
        <f t="shared" si="93"/>
        <v>0.75360857463672004</v>
      </c>
      <c r="FJ79" s="2">
        <f t="shared" si="93"/>
        <v>0.76228414285663071</v>
      </c>
      <c r="FK79" s="2">
        <f t="shared" si="93"/>
        <v>0.74470042316018104</v>
      </c>
      <c r="FL79" s="2">
        <f t="shared" si="93"/>
        <v>0.73515475642406225</v>
      </c>
      <c r="FM79" s="2">
        <f t="shared" si="93"/>
        <v>0.71742751039017227</v>
      </c>
      <c r="FN79" s="2">
        <f t="shared" si="93"/>
        <v>0.70608601939339566</v>
      </c>
      <c r="FO79" s="2">
        <f t="shared" si="93"/>
        <v>0.71675137369663833</v>
      </c>
      <c r="FP79" s="2">
        <f t="shared" si="93"/>
        <v>0.71134361750637898</v>
      </c>
      <c r="FQ79" s="2">
        <f t="shared" si="93"/>
        <v>0.73656509604568832</v>
      </c>
      <c r="FR79" s="2">
        <f t="shared" si="93"/>
        <v>0.73403861243720447</v>
      </c>
      <c r="FS79" s="2">
        <f t="shared" si="93"/>
        <v>0.72311151927683792</v>
      </c>
      <c r="FT79" s="2">
        <f t="shared" si="93"/>
        <v>0.70612273600130593</v>
      </c>
      <c r="FU79" s="2">
        <f t="shared" si="93"/>
        <v>0.68058907050157025</v>
      </c>
      <c r="FW79" s="2">
        <f t="shared" si="82"/>
        <v>2.7546567908203823E-4</v>
      </c>
      <c r="FX79" s="2">
        <f t="shared" si="82"/>
        <v>4.1642019374829386E-4</v>
      </c>
      <c r="FY79" s="2">
        <f t="shared" si="82"/>
        <v>4.3665489178411381E-4</v>
      </c>
      <c r="FZ79" s="2">
        <f t="shared" si="82"/>
        <v>4.3796596238687225E-4</v>
      </c>
      <c r="GA79" s="2">
        <f t="shared" si="82"/>
        <v>3.6928803005298354E-4</v>
      </c>
      <c r="GB79" s="2">
        <f t="shared" si="82"/>
        <v>4.076969787807621E-4</v>
      </c>
      <c r="GC79" s="2">
        <f t="shared" si="82"/>
        <v>4.1719717030047089E-4</v>
      </c>
      <c r="GD79" s="2">
        <f t="shared" si="82"/>
        <v>4.6173816413102838E-4</v>
      </c>
      <c r="GE79" s="2">
        <f t="shared" si="82"/>
        <v>4.6003207674005623E-4</v>
      </c>
      <c r="GF79" s="2">
        <f t="shared" si="82"/>
        <v>3.9312316630166124E-4</v>
      </c>
      <c r="GG79" s="2">
        <f t="shared" si="82"/>
        <v>3.6645853433705849E-4</v>
      </c>
      <c r="GH79" s="2">
        <f t="shared" si="82"/>
        <v>3.247514546312263E-4</v>
      </c>
      <c r="GI79" s="2">
        <f t="shared" si="82"/>
        <v>2.9617927342452031E-4</v>
      </c>
      <c r="GJ79" s="2">
        <f t="shared" si="82"/>
        <v>2.8478982390727983E-4</v>
      </c>
      <c r="GK79" s="2">
        <f t="shared" si="82"/>
        <v>2.5299027032137019E-4</v>
      </c>
      <c r="GM79" s="86">
        <f t="shared" si="83"/>
        <v>0.30100613353340872</v>
      </c>
      <c r="GN79" s="86">
        <f t="shared" si="83"/>
        <v>0.34462439370329917</v>
      </c>
      <c r="GO79" s="86">
        <f t="shared" si="83"/>
        <v>0.37238716310141323</v>
      </c>
      <c r="GP79" s="86">
        <f t="shared" si="83"/>
        <v>0.42274204658792308</v>
      </c>
      <c r="GQ79" s="86">
        <f t="shared" si="83"/>
        <v>0.36023316531873822</v>
      </c>
      <c r="GR79" s="86">
        <f t="shared" si="83"/>
        <v>0.3950318010572762</v>
      </c>
      <c r="GS79" s="86">
        <f t="shared" si="83"/>
        <v>0.35254001874939894</v>
      </c>
      <c r="GT79" s="86">
        <f t="shared" si="83"/>
        <v>0.3127426682809567</v>
      </c>
      <c r="GU79" s="86">
        <f t="shared" si="83"/>
        <v>0.34299810705968609</v>
      </c>
      <c r="GV79" s="86">
        <f t="shared" si="83"/>
        <v>0.32736510471600633</v>
      </c>
      <c r="GW79" s="86">
        <f t="shared" si="83"/>
        <v>0.37963772474348695</v>
      </c>
      <c r="GX79" s="86">
        <f t="shared" si="83"/>
        <v>0.34669189398724565</v>
      </c>
      <c r="GY79" s="86">
        <f t="shared" si="83"/>
        <v>0.32128186174766671</v>
      </c>
      <c r="GZ79" s="86">
        <f t="shared" si="83"/>
        <v>0.31527811146326035</v>
      </c>
      <c r="HA79" s="86">
        <f t="shared" si="83"/>
        <v>0.29107774094298305</v>
      </c>
      <c r="HC79" s="86">
        <f t="shared" si="73"/>
        <v>5.1961941283939281E-5</v>
      </c>
      <c r="HD79" s="86">
        <f t="shared" si="73"/>
        <v>5.4241098366860126E-5</v>
      </c>
      <c r="HE79" s="86">
        <f t="shared" si="73"/>
        <v>2.4874493687762606E-5</v>
      </c>
      <c r="HF79" s="86">
        <f t="shared" si="73"/>
        <v>4.0392958119591257E-5</v>
      </c>
      <c r="HG79" s="86">
        <f t="shared" si="87"/>
        <v>1.5769726922368024E-5</v>
      </c>
      <c r="HH79" s="86">
        <f t="shared" si="87"/>
        <v>1.9991858088606635E-5</v>
      </c>
      <c r="HI79" s="86">
        <f t="shared" si="87"/>
        <v>1.0274870950149742E-5</v>
      </c>
      <c r="HJ79" s="86">
        <f t="shared" si="87"/>
        <v>7.8112254550070214E-6</v>
      </c>
      <c r="HK79" s="86">
        <f t="shared" si="87"/>
        <v>1.4321642468848628E-5</v>
      </c>
      <c r="HL79" s="86">
        <f t="shared" si="87"/>
        <v>1.000534412915633E-5</v>
      </c>
      <c r="HM79" s="86">
        <f t="shared" si="87"/>
        <v>1.5474529120058672E-5</v>
      </c>
      <c r="HN79" s="86">
        <f t="shared" si="87"/>
        <v>1.1597561437638716E-5</v>
      </c>
      <c r="HO79" s="86">
        <f t="shared" si="87"/>
        <v>5.8463148926296949E-6</v>
      </c>
      <c r="HP79" s="86">
        <f t="shared" si="87"/>
        <v>1.4544449436956956E-6</v>
      </c>
      <c r="HQ79" s="86">
        <f t="shared" si="87"/>
        <v>3.0325174386535685E-7</v>
      </c>
      <c r="HS79" s="86">
        <f t="shared" si="84"/>
        <v>2.3197618702405547E-48</v>
      </c>
      <c r="HT79" s="86">
        <f t="shared" si="84"/>
        <v>3.9848872707769881E-46</v>
      </c>
      <c r="HU79" s="86">
        <f t="shared" si="84"/>
        <v>4.2963529692504153E-55</v>
      </c>
      <c r="HV79" s="86">
        <f t="shared" si="84"/>
        <v>4.5815757785078826E-54</v>
      </c>
      <c r="HW79" s="86">
        <f t="shared" si="84"/>
        <v>1.2111015594763225E-57</v>
      </c>
      <c r="HX79" s="86">
        <f t="shared" si="84"/>
        <v>1.8493489020726041E-59</v>
      </c>
      <c r="HY79" s="86">
        <f t="shared" si="84"/>
        <v>1.8701953878029596E-63</v>
      </c>
      <c r="HZ79" s="86">
        <f t="shared" si="84"/>
        <v>1.1672342123043651E-63</v>
      </c>
      <c r="IA79" s="86">
        <f t="shared" si="84"/>
        <v>6.9878594851246759E-61</v>
      </c>
      <c r="IB79" s="86">
        <f t="shared" si="84"/>
        <v>1.525387737064017E-62</v>
      </c>
      <c r="IC79" s="86">
        <f t="shared" si="84"/>
        <v>9.0485778522879325E-62</v>
      </c>
      <c r="ID79" s="86">
        <f t="shared" si="84"/>
        <v>2.6164325321978584E-61</v>
      </c>
      <c r="IE79" s="86">
        <f t="shared" si="84"/>
        <v>5.3699618625318823E-62</v>
      </c>
      <c r="IF79" s="86">
        <f t="shared" si="84"/>
        <v>2.4101326445669071E-34</v>
      </c>
      <c r="IG79" s="86">
        <f t="shared" si="84"/>
        <v>1.0321766179302878E-21</v>
      </c>
      <c r="II79" s="86">
        <f t="shared" si="85"/>
        <v>1.2435359760351847E-109</v>
      </c>
      <c r="IJ79" s="86">
        <f t="shared" si="85"/>
        <v>8.8549971698285582E-106</v>
      </c>
      <c r="IK79" s="86">
        <f t="shared" si="85"/>
        <v>6.4712676559174162E-128</v>
      </c>
      <c r="IL79" s="86">
        <f t="shared" si="85"/>
        <v>1.5473516781935746E-125</v>
      </c>
      <c r="IM79" s="86">
        <f t="shared" si="85"/>
        <v>6.5824219346812918E-133</v>
      </c>
      <c r="IN79" s="86">
        <f t="shared" si="85"/>
        <v>9.6927384037362695E-138</v>
      </c>
      <c r="IO79" s="86">
        <f t="shared" si="85"/>
        <v>2.1708028293502039E-147</v>
      </c>
      <c r="IP79" s="86">
        <f t="shared" si="85"/>
        <v>2.4848086752697438E-148</v>
      </c>
      <c r="IQ79" s="86">
        <f t="shared" si="85"/>
        <v>8.439526087177564E-139</v>
      </c>
      <c r="IR79" s="86">
        <f t="shared" si="85"/>
        <v>1.2903041109535803E-144</v>
      </c>
      <c r="IS79" s="86">
        <f t="shared" si="85"/>
        <v>8.7731707920139158E-143</v>
      </c>
      <c r="IT79" s="86">
        <f t="shared" si="85"/>
        <v>2.4044709850520051E-140</v>
      </c>
      <c r="IU79" s="86">
        <f t="shared" si="85"/>
        <v>2.8583828256335333E-142</v>
      </c>
      <c r="IV79" s="86">
        <f t="shared" si="85"/>
        <v>3.737024209003182E-113</v>
      </c>
      <c r="IW79" s="86">
        <f t="shared" si="85"/>
        <v>6.9360423868456092E-89</v>
      </c>
      <c r="IY79" s="86">
        <f t="shared" si="86"/>
        <v>0.30105809547469264</v>
      </c>
      <c r="IZ79" s="86">
        <f t="shared" si="86"/>
        <v>0.34467863480166605</v>
      </c>
      <c r="JA79" s="86">
        <f t="shared" si="86"/>
        <v>0.372412037595101</v>
      </c>
      <c r="JB79" s="86">
        <f t="shared" si="86"/>
        <v>0.42278243954604267</v>
      </c>
      <c r="JC79" s="86">
        <f t="shared" si="86"/>
        <v>0.36024893504566058</v>
      </c>
      <c r="JD79" s="86">
        <f t="shared" si="86"/>
        <v>0.3950517929153648</v>
      </c>
      <c r="JE79" s="86">
        <f t="shared" si="86"/>
        <v>0.35255029362034906</v>
      </c>
      <c r="JF79" s="86">
        <f t="shared" si="86"/>
        <v>0.31275047950641172</v>
      </c>
      <c r="JG79" s="86">
        <f t="shared" si="86"/>
        <v>0.34301242870215493</v>
      </c>
      <c r="JH79" s="86">
        <f t="shared" si="86"/>
        <v>0.32737511006013548</v>
      </c>
      <c r="JI79" s="86">
        <f t="shared" si="86"/>
        <v>0.37965319927260699</v>
      </c>
      <c r="JJ79" s="86">
        <f t="shared" si="86"/>
        <v>0.3467034915486833</v>
      </c>
      <c r="JK79" s="86">
        <f t="shared" si="86"/>
        <v>0.32128770806255935</v>
      </c>
      <c r="JL79" s="86">
        <f t="shared" si="86"/>
        <v>0.31527956590820405</v>
      </c>
      <c r="JM79" s="86">
        <f t="shared" si="86"/>
        <v>0.29107804419472694</v>
      </c>
    </row>
    <row r="80" spans="2:273" x14ac:dyDescent="0.25">
      <c r="B80" s="2">
        <v>53</v>
      </c>
      <c r="C80" s="37">
        <v>213.34899999999999</v>
      </c>
      <c r="D80" s="37">
        <v>223.60300000000001</v>
      </c>
      <c r="E80" s="37">
        <v>224.36199999999999</v>
      </c>
      <c r="F80" s="37">
        <v>233.56899999999999</v>
      </c>
      <c r="G80" s="37">
        <v>228.517</v>
      </c>
      <c r="H80" s="37">
        <v>233.47399999999999</v>
      </c>
      <c r="I80" s="37">
        <v>228.93</v>
      </c>
      <c r="J80" s="37">
        <v>224.47399999999999</v>
      </c>
      <c r="K80" s="37">
        <v>227.14</v>
      </c>
      <c r="L80" s="37">
        <v>227.71899999999999</v>
      </c>
      <c r="M80" s="37">
        <v>226.93</v>
      </c>
      <c r="N80" s="37">
        <v>225.28100000000001</v>
      </c>
      <c r="O80" s="37">
        <v>223.86</v>
      </c>
      <c r="P80" s="37">
        <v>221.14</v>
      </c>
      <c r="Q80" s="37">
        <v>200.386</v>
      </c>
      <c r="S80" s="4">
        <f t="shared" si="88"/>
        <v>204.65548042877305</v>
      </c>
      <c r="T80" s="4">
        <f t="shared" si="88"/>
        <v>217.76669411327336</v>
      </c>
      <c r="U80" s="4">
        <f t="shared" si="88"/>
        <v>222.82919478707279</v>
      </c>
      <c r="V80" s="4">
        <f t="shared" si="88"/>
        <v>232.48448148261681</v>
      </c>
      <c r="W80" s="4">
        <f t="shared" si="88"/>
        <v>225.24926102127239</v>
      </c>
      <c r="X80" s="4">
        <f t="shared" si="88"/>
        <v>236.13888718383669</v>
      </c>
      <c r="Y80" s="4">
        <f t="shared" si="88"/>
        <v>229.36059768830319</v>
      </c>
      <c r="Z80" s="4">
        <f t="shared" si="88"/>
        <v>219.35942805080197</v>
      </c>
      <c r="AA80" s="4">
        <f t="shared" si="88"/>
        <v>226.13802443469731</v>
      </c>
      <c r="AB80" s="4">
        <f t="shared" si="88"/>
        <v>226.1047155957651</v>
      </c>
      <c r="AC80" s="4">
        <f t="shared" si="88"/>
        <v>226.95940953907666</v>
      </c>
      <c r="AD80" s="4">
        <f t="shared" si="88"/>
        <v>222.02533317803011</v>
      </c>
      <c r="AE80" s="4">
        <f t="shared" si="88"/>
        <v>219.79109844263488</v>
      </c>
      <c r="AF80" s="4">
        <f t="shared" si="88"/>
        <v>218.69367898030967</v>
      </c>
      <c r="AG80" s="4">
        <f t="shared" si="88"/>
        <v>197.59808476994351</v>
      </c>
      <c r="AI80" s="4">
        <f t="shared" si="89"/>
        <v>8.6935195712269433</v>
      </c>
      <c r="AJ80" s="4">
        <f t="shared" si="89"/>
        <v>5.8363058867266489</v>
      </c>
      <c r="AK80" s="4">
        <f t="shared" si="89"/>
        <v>1.532805212927201</v>
      </c>
      <c r="AL80" s="4">
        <f t="shared" si="89"/>
        <v>1.0845185173831737</v>
      </c>
      <c r="AM80" s="4">
        <f t="shared" si="89"/>
        <v>3.267738978727607</v>
      </c>
      <c r="AN80" s="4">
        <f t="shared" si="89"/>
        <v>-2.6648871838366972</v>
      </c>
      <c r="AO80" s="4">
        <f t="shared" si="89"/>
        <v>-0.43059768830318035</v>
      </c>
      <c r="AP80" s="4">
        <f t="shared" si="89"/>
        <v>5.114571949198023</v>
      </c>
      <c r="AQ80" s="4">
        <f t="shared" si="89"/>
        <v>1.0019755653026721</v>
      </c>
      <c r="AR80" s="4">
        <f t="shared" si="89"/>
        <v>1.6142844042348941</v>
      </c>
      <c r="AS80" s="4">
        <f t="shared" si="89"/>
        <v>-2.9409539076652891E-2</v>
      </c>
      <c r="AT80" s="4">
        <f t="shared" si="89"/>
        <v>3.2556668219698963</v>
      </c>
      <c r="AU80" s="4">
        <f t="shared" si="89"/>
        <v>4.0689015573651375</v>
      </c>
      <c r="AV80" s="4">
        <f t="shared" si="89"/>
        <v>2.4463210196903162</v>
      </c>
      <c r="AW80" s="4">
        <f t="shared" si="89"/>
        <v>2.787915230056484</v>
      </c>
      <c r="AY80" s="2">
        <f t="shared" si="80"/>
        <v>95.574399776694037</v>
      </c>
      <c r="AZ80" s="2">
        <f t="shared" si="80"/>
        <v>99.021570184305901</v>
      </c>
      <c r="BA80" s="2">
        <f t="shared" si="80"/>
        <v>96.994599110773308</v>
      </c>
      <c r="BB80" s="2">
        <f t="shared" si="80"/>
        <v>96.75399002533679</v>
      </c>
      <c r="BC80" s="2">
        <f t="shared" si="80"/>
        <v>95.89011283460097</v>
      </c>
      <c r="BD80" s="2">
        <f t="shared" si="80"/>
        <v>98.638153460875841</v>
      </c>
      <c r="BE80" s="2">
        <f t="shared" si="80"/>
        <v>100.39671587631705</v>
      </c>
      <c r="BF80" s="2">
        <f t="shared" si="80"/>
        <v>100.61037279434461</v>
      </c>
      <c r="BG80" s="2">
        <f t="shared" si="80"/>
        <v>101.59129739041501</v>
      </c>
      <c r="BH80" s="2">
        <f t="shared" si="80"/>
        <v>104.66011857283503</v>
      </c>
      <c r="BI80" s="2">
        <f t="shared" si="80"/>
        <v>104.11011599352153</v>
      </c>
      <c r="BJ80" s="2">
        <f t="shared" si="80"/>
        <v>101.91795752504744</v>
      </c>
      <c r="BK80" s="2">
        <f t="shared" si="80"/>
        <v>103.17498411850269</v>
      </c>
      <c r="BL80" s="2">
        <f t="shared" si="80"/>
        <v>106.0136504205433</v>
      </c>
      <c r="BM80" s="2">
        <f t="shared" si="80"/>
        <v>102.91010773775454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101.59296669793623</v>
      </c>
      <c r="DL80" s="2">
        <f t="shared" si="90"/>
        <v>105.45717570850205</v>
      </c>
      <c r="DM80" s="2">
        <f t="shared" si="90"/>
        <v>103.13881697936206</v>
      </c>
      <c r="DN80" s="2">
        <f t="shared" si="90"/>
        <v>104.30198367071526</v>
      </c>
      <c r="DO80" s="2">
        <f t="shared" si="90"/>
        <v>102.56526659919029</v>
      </c>
      <c r="DP80" s="2">
        <f t="shared" si="90"/>
        <v>106.29732556842558</v>
      </c>
      <c r="DQ80" s="2">
        <f t="shared" si="90"/>
        <v>106.89750476190478</v>
      </c>
      <c r="DR80" s="2">
        <f t="shared" si="90"/>
        <v>107.03654438502677</v>
      </c>
      <c r="DS80" s="2">
        <f t="shared" si="90"/>
        <v>108.51653165266107</v>
      </c>
      <c r="DT80" s="2">
        <f t="shared" si="90"/>
        <v>109.71627927170867</v>
      </c>
      <c r="DU80" s="2">
        <f t="shared" si="90"/>
        <v>109.49829824561404</v>
      </c>
      <c r="DV80" s="2">
        <f t="shared" si="90"/>
        <v>109.30760783455521</v>
      </c>
      <c r="DW80" s="2">
        <f t="shared" si="90"/>
        <v>111.35575402122768</v>
      </c>
      <c r="DX80" s="2">
        <f t="shared" si="90"/>
        <v>110.9167627196333</v>
      </c>
      <c r="DY80" s="2">
        <f t="shared" si="90"/>
        <v>107.91597983870969</v>
      </c>
      <c r="EA80" s="2">
        <f t="shared" si="91"/>
        <v>93.727273371104815</v>
      </c>
      <c r="EB80" s="2">
        <f t="shared" si="91"/>
        <v>97.17330984303463</v>
      </c>
      <c r="EC80" s="2">
        <f t="shared" si="91"/>
        <v>95.162842549301971</v>
      </c>
      <c r="ED80" s="2">
        <f t="shared" si="91"/>
        <v>94.607611647894743</v>
      </c>
      <c r="EE80" s="2">
        <f t="shared" si="91"/>
        <v>93.803133633396186</v>
      </c>
      <c r="EF80" s="2">
        <f t="shared" si="91"/>
        <v>96.121830235604051</v>
      </c>
      <c r="EG80" s="2">
        <f t="shared" si="91"/>
        <v>98.062439334779469</v>
      </c>
      <c r="EH80" s="2">
        <f t="shared" si="91"/>
        <v>98.17097414457038</v>
      </c>
      <c r="EI80" s="2">
        <f t="shared" si="91"/>
        <v>99.095352383394797</v>
      </c>
      <c r="EJ80" s="2">
        <f t="shared" si="91"/>
        <v>102.78985142789489</v>
      </c>
      <c r="EK80" s="2">
        <f t="shared" si="91"/>
        <v>102.35295164154637</v>
      </c>
      <c r="EL80" s="2">
        <f t="shared" si="91"/>
        <v>99.475608533349046</v>
      </c>
      <c r="EM80" s="2">
        <f t="shared" si="91"/>
        <v>100.31735763951329</v>
      </c>
      <c r="EN80" s="2">
        <f t="shared" si="91"/>
        <v>104.15242446454565</v>
      </c>
      <c r="EO80" s="2">
        <f t="shared" si="91"/>
        <v>100.76639136135556</v>
      </c>
      <c r="EQ80" s="2">
        <f t="shared" si="92"/>
        <v>93.67786465482358</v>
      </c>
      <c r="ER80" s="2">
        <f t="shared" si="92"/>
        <v>96.553292751598121</v>
      </c>
      <c r="ES80" s="2">
        <f t="shared" si="92"/>
        <v>94.629330658797571</v>
      </c>
      <c r="ET80" s="2">
        <f t="shared" si="92"/>
        <v>94.074635782887384</v>
      </c>
      <c r="EU80" s="2">
        <f t="shared" si="92"/>
        <v>93.697821389138525</v>
      </c>
      <c r="EV80" s="2">
        <f t="shared" si="92"/>
        <v>95.840756783998543</v>
      </c>
      <c r="EW80" s="2">
        <f t="shared" si="92"/>
        <v>96.630505671622018</v>
      </c>
      <c r="EX80" s="2">
        <f t="shared" si="92"/>
        <v>97.912249256558837</v>
      </c>
      <c r="EY80" s="2">
        <f t="shared" si="92"/>
        <v>99.10594732507623</v>
      </c>
      <c r="EZ80" s="2">
        <f t="shared" si="92"/>
        <v>101.19282240434035</v>
      </c>
      <c r="FA80" s="2">
        <f t="shared" si="92"/>
        <v>101.6537522844651</v>
      </c>
      <c r="FB80" s="2">
        <f t="shared" si="92"/>
        <v>100.47445229145401</v>
      </c>
      <c r="FC80" s="2">
        <f t="shared" si="92"/>
        <v>101.99422172418031</v>
      </c>
      <c r="FD80" s="2">
        <f t="shared" si="92"/>
        <v>104.56494693823156</v>
      </c>
      <c r="FE80" s="2">
        <f t="shared" si="92"/>
        <v>103.54168537662302</v>
      </c>
      <c r="FG80" s="2">
        <f t="shared" si="93"/>
        <v>0.76516484282388464</v>
      </c>
      <c r="FH80" s="2">
        <f t="shared" si="93"/>
        <v>0.77685014979310929</v>
      </c>
      <c r="FI80" s="2">
        <f t="shared" si="93"/>
        <v>0.77030869356860543</v>
      </c>
      <c r="FJ80" s="2">
        <f t="shared" si="93"/>
        <v>0.77856901846629167</v>
      </c>
      <c r="FK80" s="2">
        <f t="shared" si="93"/>
        <v>0.76181349330415393</v>
      </c>
      <c r="FL80" s="2">
        <f t="shared" si="93"/>
        <v>0.75269519698798393</v>
      </c>
      <c r="FM80" s="2">
        <f t="shared" si="93"/>
        <v>0.73571994808061669</v>
      </c>
      <c r="FN80" s="2">
        <f t="shared" si="93"/>
        <v>0.72483105242893564</v>
      </c>
      <c r="FO80" s="2">
        <f t="shared" si="93"/>
        <v>0.735071418166234</v>
      </c>
      <c r="FP80" s="2">
        <f t="shared" si="93"/>
        <v>0.7298816125791745</v>
      </c>
      <c r="FQ80" s="2">
        <f t="shared" si="93"/>
        <v>0.75404338132630666</v>
      </c>
      <c r="FR80" s="2">
        <f t="shared" si="93"/>
        <v>0.75162799987476248</v>
      </c>
      <c r="FS80" s="2">
        <f t="shared" si="93"/>
        <v>0.74116875067376209</v>
      </c>
      <c r="FT80" s="2">
        <f t="shared" si="93"/>
        <v>0.72486633981328386</v>
      </c>
      <c r="FU80" s="2">
        <f t="shared" si="93"/>
        <v>0.70026994699165601</v>
      </c>
      <c r="FW80" s="2">
        <f t="shared" si="82"/>
        <v>3.0203408391099324E-4</v>
      </c>
      <c r="FX80" s="2">
        <f t="shared" si="82"/>
        <v>4.5657731967071265E-4</v>
      </c>
      <c r="FY80" s="2">
        <f t="shared" si="82"/>
        <v>4.7876239893317798E-4</v>
      </c>
      <c r="FZ80" s="2">
        <f t="shared" si="82"/>
        <v>4.8019983796639425E-4</v>
      </c>
      <c r="GA80" s="2">
        <f t="shared" si="82"/>
        <v>4.0490184710836657E-4</v>
      </c>
      <c r="GB80" s="2">
        <f t="shared" si="82"/>
        <v>4.4701326510530653E-4</v>
      </c>
      <c r="GC80" s="2">
        <f t="shared" si="82"/>
        <v>4.5742918900535415E-4</v>
      </c>
      <c r="GD80" s="2">
        <f t="shared" si="82"/>
        <v>5.0626327644993072E-4</v>
      </c>
      <c r="GE80" s="2">
        <f t="shared" si="82"/>
        <v>5.0439275517553635E-4</v>
      </c>
      <c r="GF80" s="2">
        <f t="shared" si="82"/>
        <v>4.3103463204721373E-4</v>
      </c>
      <c r="GG80" s="2">
        <f t="shared" si="82"/>
        <v>4.0179958696296954E-4</v>
      </c>
      <c r="GH80" s="2">
        <f t="shared" si="82"/>
        <v>3.560717329307312E-4</v>
      </c>
      <c r="GI80" s="2">
        <f t="shared" si="82"/>
        <v>3.2474483592712946E-4</v>
      </c>
      <c r="GJ80" s="2">
        <f t="shared" si="82"/>
        <v>3.1225725281486044E-4</v>
      </c>
      <c r="GK80" s="2">
        <f t="shared" si="82"/>
        <v>2.7739154465846946E-4</v>
      </c>
      <c r="GM80" s="86">
        <f t="shared" si="83"/>
        <v>0.36248546206355314</v>
      </c>
      <c r="GN80" s="86">
        <f t="shared" si="83"/>
        <v>0.41086946192220691</v>
      </c>
      <c r="GO80" s="86">
        <f t="shared" si="83"/>
        <v>0.44631856990718743</v>
      </c>
      <c r="GP80" s="86">
        <f t="shared" si="83"/>
        <v>0.50255679427730993</v>
      </c>
      <c r="GQ80" s="86">
        <f t="shared" si="83"/>
        <v>0.4354491077300453</v>
      </c>
      <c r="GR80" s="86">
        <f t="shared" si="83"/>
        <v>0.47846082452944222</v>
      </c>
      <c r="GS80" s="86">
        <f t="shared" si="83"/>
        <v>0.43520266989658501</v>
      </c>
      <c r="GT80" s="86">
        <f t="shared" si="83"/>
        <v>0.39319775862604789</v>
      </c>
      <c r="GU80" s="86">
        <f t="shared" si="83"/>
        <v>0.42289318366431389</v>
      </c>
      <c r="GV80" s="86">
        <f t="shared" si="83"/>
        <v>0.40792386950208992</v>
      </c>
      <c r="GW80" s="86">
        <f t="shared" si="83"/>
        <v>0.46062800124919961</v>
      </c>
      <c r="GX80" s="86">
        <f t="shared" si="83"/>
        <v>0.42253501696163537</v>
      </c>
      <c r="GY80" s="86">
        <f t="shared" si="83"/>
        <v>0.39454713714301948</v>
      </c>
      <c r="GZ80" s="86">
        <f t="shared" si="83"/>
        <v>0.39494666529282041</v>
      </c>
      <c r="HA80" s="86">
        <f t="shared" si="83"/>
        <v>0.37603755248628562</v>
      </c>
      <c r="HC80" s="86">
        <f t="shared" si="73"/>
        <v>9.442090626861146E-5</v>
      </c>
      <c r="HD80" s="86">
        <f t="shared" si="73"/>
        <v>1.004145445154209E-4</v>
      </c>
      <c r="HE80" s="86">
        <f t="shared" si="73"/>
        <v>5.0552258940373178E-5</v>
      </c>
      <c r="HF80" s="86">
        <f t="shared" si="73"/>
        <v>8.0191539676593377E-5</v>
      </c>
      <c r="HG80" s="86">
        <f t="shared" si="87"/>
        <v>3.2514367052141354E-5</v>
      </c>
      <c r="HH80" s="86">
        <f t="shared" si="87"/>
        <v>4.1789250849295643E-5</v>
      </c>
      <c r="HI80" s="86">
        <f t="shared" si="87"/>
        <v>2.2621115658413062E-5</v>
      </c>
      <c r="HJ80" s="86">
        <f t="shared" si="87"/>
        <v>1.759332974775708E-5</v>
      </c>
      <c r="HK80" s="86">
        <f t="shared" si="87"/>
        <v>3.0735405900091936E-5</v>
      </c>
      <c r="HL80" s="86">
        <f t="shared" si="87"/>
        <v>2.1758301189845536E-5</v>
      </c>
      <c r="HM80" s="86">
        <f t="shared" si="87"/>
        <v>3.2754934764117129E-5</v>
      </c>
      <c r="HN80" s="86">
        <f t="shared" si="87"/>
        <v>2.4366569157204294E-5</v>
      </c>
      <c r="HO80" s="86">
        <f t="shared" si="87"/>
        <v>1.2528680544920841E-5</v>
      </c>
      <c r="HP80" s="86">
        <f t="shared" si="87"/>
        <v>3.5406665770879106E-6</v>
      </c>
      <c r="HQ80" s="86">
        <f t="shared" si="87"/>
        <v>8.3928715221117403E-7</v>
      </c>
      <c r="HS80" s="86">
        <f t="shared" si="84"/>
        <v>7.3437444732552835E-47</v>
      </c>
      <c r="HT80" s="86">
        <f t="shared" si="84"/>
        <v>1.3001728332031892E-44</v>
      </c>
      <c r="HU80" s="86">
        <f t="shared" si="84"/>
        <v>2.9554542835288963E-53</v>
      </c>
      <c r="HV80" s="86">
        <f t="shared" si="84"/>
        <v>2.9127118190069563E-52</v>
      </c>
      <c r="HW80" s="86">
        <f t="shared" si="84"/>
        <v>9.1299108010716362E-56</v>
      </c>
      <c r="HX80" s="86">
        <f t="shared" si="84"/>
        <v>1.7125045244348264E-57</v>
      </c>
      <c r="HY80" s="86">
        <f t="shared" si="84"/>
        <v>2.4111416965526937E-61</v>
      </c>
      <c r="HZ80" s="86">
        <f t="shared" si="84"/>
        <v>1.6426755724755027E-61</v>
      </c>
      <c r="IA80" s="86">
        <f t="shared" si="84"/>
        <v>7.4808888214355985E-59</v>
      </c>
      <c r="IB80" s="86">
        <f t="shared" si="84"/>
        <v>1.7479062197603824E-60</v>
      </c>
      <c r="IC80" s="86">
        <f t="shared" si="84"/>
        <v>9.3663137382284662E-60</v>
      </c>
      <c r="ID80" s="86">
        <f t="shared" si="84"/>
        <v>2.3873657800185008E-59</v>
      </c>
      <c r="IE80" s="86">
        <f t="shared" si="84"/>
        <v>4.9286005559898454E-60</v>
      </c>
      <c r="IF80" s="86">
        <f t="shared" si="84"/>
        <v>2.6625642728234216E-33</v>
      </c>
      <c r="IG80" s="86">
        <f t="shared" si="84"/>
        <v>4.3547714095752767E-21</v>
      </c>
      <c r="II80" s="86">
        <f t="shared" si="85"/>
        <v>3.1689685166798196E-107</v>
      </c>
      <c r="IJ80" s="86">
        <f t="shared" si="85"/>
        <v>2.4548994379350357E-103</v>
      </c>
      <c r="IK80" s="86">
        <f t="shared" si="85"/>
        <v>6.1903454317892385E-125</v>
      </c>
      <c r="IL80" s="86">
        <f t="shared" si="85"/>
        <v>1.3038803778688798E-122</v>
      </c>
      <c r="IM80" s="86">
        <f t="shared" si="85"/>
        <v>7.1080259028867256E-130</v>
      </c>
      <c r="IN80" s="86">
        <f t="shared" si="85"/>
        <v>1.4833492294089315E-134</v>
      </c>
      <c r="IO80" s="86">
        <f t="shared" si="85"/>
        <v>5.7217078294122135E-144</v>
      </c>
      <c r="IP80" s="86">
        <f t="shared" si="85"/>
        <v>7.647847609442784E-145</v>
      </c>
      <c r="IQ80" s="86">
        <f t="shared" si="85"/>
        <v>1.5350289231537253E-135</v>
      </c>
      <c r="IR80" s="86">
        <f t="shared" si="85"/>
        <v>2.7613272669342414E-141</v>
      </c>
      <c r="IS80" s="86">
        <f t="shared" si="85"/>
        <v>1.5915538306536091E-139</v>
      </c>
      <c r="IT80" s="86">
        <f t="shared" si="85"/>
        <v>3.4310509204549627E-137</v>
      </c>
      <c r="IU80" s="86">
        <f t="shared" si="85"/>
        <v>4.1523341271661009E-139</v>
      </c>
      <c r="IV80" s="86">
        <f t="shared" si="85"/>
        <v>1.1679304400815639E-110</v>
      </c>
      <c r="IW80" s="86">
        <f t="shared" si="85"/>
        <v>5.8198781253942317E-87</v>
      </c>
      <c r="IY80" s="86">
        <f t="shared" si="86"/>
        <v>0.36257988296982174</v>
      </c>
      <c r="IZ80" s="86">
        <f t="shared" si="86"/>
        <v>0.41096987646672234</v>
      </c>
      <c r="JA80" s="86">
        <f t="shared" si="86"/>
        <v>0.44636912216612779</v>
      </c>
      <c r="JB80" s="86">
        <f t="shared" si="86"/>
        <v>0.50263698581698657</v>
      </c>
      <c r="JC80" s="86">
        <f t="shared" si="86"/>
        <v>0.43548162209709745</v>
      </c>
      <c r="JD80" s="86">
        <f t="shared" si="86"/>
        <v>0.47850261378029152</v>
      </c>
      <c r="JE80" s="86">
        <f t="shared" si="86"/>
        <v>0.43522529101224344</v>
      </c>
      <c r="JF80" s="86">
        <f t="shared" si="86"/>
        <v>0.39321535195579566</v>
      </c>
      <c r="JG80" s="86">
        <f t="shared" si="86"/>
        <v>0.42292391907021398</v>
      </c>
      <c r="JH80" s="86">
        <f t="shared" si="86"/>
        <v>0.40794562780327975</v>
      </c>
      <c r="JI80" s="86">
        <f t="shared" si="86"/>
        <v>0.46066075618396374</v>
      </c>
      <c r="JJ80" s="86">
        <f t="shared" si="86"/>
        <v>0.42255938353079259</v>
      </c>
      <c r="JK80" s="86">
        <f t="shared" si="86"/>
        <v>0.39455966582356439</v>
      </c>
      <c r="JL80" s="86">
        <f t="shared" si="86"/>
        <v>0.3949502059593975</v>
      </c>
      <c r="JM80" s="86">
        <f t="shared" si="86"/>
        <v>0.37603839177343784</v>
      </c>
    </row>
    <row r="81" spans="2:273" x14ac:dyDescent="0.25">
      <c r="B81" s="2">
        <v>54</v>
      </c>
      <c r="C81" s="37">
        <v>220.60300000000001</v>
      </c>
      <c r="D81" s="37">
        <v>228.328</v>
      </c>
      <c r="E81" s="37">
        <v>231.05199999999999</v>
      </c>
      <c r="F81" s="37">
        <v>234.39699999999999</v>
      </c>
      <c r="G81" s="37">
        <v>234.46600000000001</v>
      </c>
      <c r="H81" s="37">
        <v>236.91200000000001</v>
      </c>
      <c r="I81" s="37">
        <v>234.035</v>
      </c>
      <c r="J81" s="37">
        <v>232.12299999999999</v>
      </c>
      <c r="K81" s="37">
        <v>231.614</v>
      </c>
      <c r="L81" s="37">
        <v>234.24600000000001</v>
      </c>
      <c r="M81" s="37">
        <v>230.82499999999999</v>
      </c>
      <c r="N81" s="37">
        <v>230.351</v>
      </c>
      <c r="O81" s="37">
        <v>228.596</v>
      </c>
      <c r="P81" s="37">
        <v>228.14</v>
      </c>
      <c r="Q81" s="37">
        <v>207.404</v>
      </c>
      <c r="S81" s="4">
        <f t="shared" si="88"/>
        <v>216.37443172479843</v>
      </c>
      <c r="T81" s="4">
        <f t="shared" si="88"/>
        <v>228.5490268299406</v>
      </c>
      <c r="U81" s="4">
        <f t="shared" si="88"/>
        <v>233.44274093095649</v>
      </c>
      <c r="V81" s="4">
        <f t="shared" si="88"/>
        <v>241.56337046161428</v>
      </c>
      <c r="W81" s="4">
        <f t="shared" si="88"/>
        <v>237.18509178892069</v>
      </c>
      <c r="X81" s="4">
        <f t="shared" si="88"/>
        <v>245.3536944852361</v>
      </c>
      <c r="Y81" s="4">
        <f t="shared" si="88"/>
        <v>240.59085926026958</v>
      </c>
      <c r="Z81" s="4">
        <f t="shared" si="88"/>
        <v>233.58371597536532</v>
      </c>
      <c r="AA81" s="4">
        <f t="shared" si="88"/>
        <v>236.9839244828392</v>
      </c>
      <c r="AB81" s="4">
        <f t="shared" si="88"/>
        <v>238.74442331855889</v>
      </c>
      <c r="AC81" s="4">
        <f t="shared" si="88"/>
        <v>236.60397164197764</v>
      </c>
      <c r="AD81" s="4">
        <f t="shared" si="88"/>
        <v>233.37126441263825</v>
      </c>
      <c r="AE81" s="4">
        <f t="shared" si="88"/>
        <v>231.33516624509335</v>
      </c>
      <c r="AF81" s="4">
        <f t="shared" si="88"/>
        <v>230.98568092508532</v>
      </c>
      <c r="AG81" s="4">
        <f t="shared" si="88"/>
        <v>209.18167329240057</v>
      </c>
      <c r="AI81" s="4">
        <f t="shared" si="89"/>
        <v>4.2285682752015816</v>
      </c>
      <c r="AJ81" s="4">
        <f t="shared" si="89"/>
        <v>-0.22102682994059819</v>
      </c>
      <c r="AK81" s="4">
        <f t="shared" si="89"/>
        <v>-2.3907409309564969</v>
      </c>
      <c r="AL81" s="4">
        <f t="shared" si="89"/>
        <v>-7.1663704616142923</v>
      </c>
      <c r="AM81" s="4">
        <f t="shared" si="89"/>
        <v>-2.7190917889206787</v>
      </c>
      <c r="AN81" s="4">
        <f t="shared" si="89"/>
        <v>-8.4416944852360984</v>
      </c>
      <c r="AO81" s="4">
        <f t="shared" si="89"/>
        <v>-6.5558592602695853</v>
      </c>
      <c r="AP81" s="4">
        <f t="shared" si="89"/>
        <v>-1.460715975365332</v>
      </c>
      <c r="AQ81" s="4">
        <f t="shared" si="89"/>
        <v>-5.3699244828391954</v>
      </c>
      <c r="AR81" s="4">
        <f t="shared" si="89"/>
        <v>-4.4984233185588778</v>
      </c>
      <c r="AS81" s="4">
        <f t="shared" si="89"/>
        <v>-5.7789716419776482</v>
      </c>
      <c r="AT81" s="4">
        <f t="shared" si="89"/>
        <v>-3.0202644126382552</v>
      </c>
      <c r="AU81" s="4">
        <f t="shared" si="89"/>
        <v>-2.7391662450933438</v>
      </c>
      <c r="AV81" s="4">
        <f t="shared" si="89"/>
        <v>-2.8456809250853325</v>
      </c>
      <c r="AW81" s="4">
        <f t="shared" si="89"/>
        <v>-1.7776732924005785</v>
      </c>
      <c r="AY81" s="2">
        <f t="shared" si="80"/>
        <v>95.390920980343552</v>
      </c>
      <c r="AZ81" s="2">
        <f t="shared" si="80"/>
        <v>98.80089970905739</v>
      </c>
      <c r="BA81" s="2">
        <f t="shared" si="80"/>
        <v>96.790843133485879</v>
      </c>
      <c r="BB81" s="2">
        <f t="shared" si="80"/>
        <v>96.54126914428015</v>
      </c>
      <c r="BC81" s="2">
        <f t="shared" si="80"/>
        <v>95.695127357563976</v>
      </c>
      <c r="BD81" s="2">
        <f t="shared" si="80"/>
        <v>98.403382585792016</v>
      </c>
      <c r="BE81" s="2">
        <f t="shared" si="80"/>
        <v>100.16887385661343</v>
      </c>
      <c r="BF81" s="2">
        <f t="shared" si="80"/>
        <v>100.3871696686281</v>
      </c>
      <c r="BG81" s="2">
        <f t="shared" si="80"/>
        <v>101.36040778430552</v>
      </c>
      <c r="BH81" s="2">
        <f t="shared" si="80"/>
        <v>104.43607741395243</v>
      </c>
      <c r="BI81" s="2">
        <f t="shared" si="80"/>
        <v>103.89711138966165</v>
      </c>
      <c r="BJ81" s="2">
        <f t="shared" si="80"/>
        <v>101.6950363901497</v>
      </c>
      <c r="BK81" s="2">
        <f t="shared" si="80"/>
        <v>102.95681293670657</v>
      </c>
      <c r="BL81" s="2">
        <f t="shared" si="80"/>
        <v>105.83864498859377</v>
      </c>
      <c r="BM81" s="2">
        <f t="shared" si="80"/>
        <v>102.76446724817814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101.68277242026269</v>
      </c>
      <c r="DL81" s="2">
        <f t="shared" si="90"/>
        <v>105.58055870445347</v>
      </c>
      <c r="DM81" s="2">
        <f t="shared" si="90"/>
        <v>103.25182420262659</v>
      </c>
      <c r="DN81" s="2">
        <f t="shared" si="90"/>
        <v>104.43532557354926</v>
      </c>
      <c r="DO81" s="2">
        <f t="shared" si="90"/>
        <v>102.66098097165992</v>
      </c>
      <c r="DP81" s="2">
        <f t="shared" si="90"/>
        <v>106.41920600600602</v>
      </c>
      <c r="DQ81" s="2">
        <f t="shared" si="90"/>
        <v>107.06540000000003</v>
      </c>
      <c r="DR81" s="2">
        <f t="shared" si="90"/>
        <v>107.15208877005351</v>
      </c>
      <c r="DS81" s="2">
        <f t="shared" si="90"/>
        <v>108.62241008403363</v>
      </c>
      <c r="DT81" s="2">
        <f t="shared" si="90"/>
        <v>109.83346722689075</v>
      </c>
      <c r="DU81" s="2">
        <f t="shared" si="90"/>
        <v>109.55320673304884</v>
      </c>
      <c r="DV81" s="2">
        <f t="shared" si="90"/>
        <v>109.36651351351352</v>
      </c>
      <c r="DW81" s="2">
        <f t="shared" si="90"/>
        <v>111.48992110734214</v>
      </c>
      <c r="DX81" s="2">
        <f t="shared" si="90"/>
        <v>111.06375233002291</v>
      </c>
      <c r="DY81" s="2">
        <f t="shared" si="90"/>
        <v>108.0156435483871</v>
      </c>
      <c r="EA81" s="2">
        <f t="shared" si="91"/>
        <v>93.629831686196241</v>
      </c>
      <c r="EB81" s="2">
        <f t="shared" si="91"/>
        <v>97.025183616742936</v>
      </c>
      <c r="EC81" s="2">
        <f t="shared" si="91"/>
        <v>95.034165282463022</v>
      </c>
      <c r="ED81" s="2">
        <f t="shared" si="91"/>
        <v>94.494031710571221</v>
      </c>
      <c r="EE81" s="2">
        <f t="shared" si="91"/>
        <v>93.708895546494659</v>
      </c>
      <c r="EF81" s="2">
        <f t="shared" si="91"/>
        <v>96.001620649566647</v>
      </c>
      <c r="EG81" s="2">
        <f t="shared" si="91"/>
        <v>97.91046302723548</v>
      </c>
      <c r="EH81" s="2">
        <f t="shared" si="91"/>
        <v>98.045152536032589</v>
      </c>
      <c r="EI81" s="2">
        <f t="shared" si="91"/>
        <v>98.973382678055913</v>
      </c>
      <c r="EJ81" s="2">
        <f t="shared" si="91"/>
        <v>102.61532787118165</v>
      </c>
      <c r="EK81" s="2">
        <f t="shared" si="91"/>
        <v>102.21491002231227</v>
      </c>
      <c r="EL81" s="2">
        <f t="shared" si="91"/>
        <v>99.382589451532681</v>
      </c>
      <c r="EM81" s="2">
        <f t="shared" si="91"/>
        <v>100.23830904713382</v>
      </c>
      <c r="EN81" s="2">
        <f t="shared" si="91"/>
        <v>104.02969895566184</v>
      </c>
      <c r="EO81" s="2">
        <f t="shared" si="91"/>
        <v>100.71347339821982</v>
      </c>
      <c r="EQ81" s="2">
        <f t="shared" si="92"/>
        <v>93.58016669634452</v>
      </c>
      <c r="ER81" s="2">
        <f t="shared" si="92"/>
        <v>96.418908036501989</v>
      </c>
      <c r="ES81" s="2">
        <f t="shared" si="92"/>
        <v>94.51249707193827</v>
      </c>
      <c r="ET81" s="2">
        <f t="shared" si="92"/>
        <v>93.97302288190707</v>
      </c>
      <c r="EU81" s="2">
        <f t="shared" si="92"/>
        <v>93.605448786750543</v>
      </c>
      <c r="EV81" s="2">
        <f t="shared" si="92"/>
        <v>95.727346185207466</v>
      </c>
      <c r="EW81" s="2">
        <f t="shared" si="92"/>
        <v>96.509930357911472</v>
      </c>
      <c r="EX81" s="2">
        <f t="shared" si="92"/>
        <v>97.791321562558124</v>
      </c>
      <c r="EY81" s="2">
        <f t="shared" si="92"/>
        <v>98.98330413869445</v>
      </c>
      <c r="EZ81" s="2">
        <f t="shared" si="92"/>
        <v>101.05429429940531</v>
      </c>
      <c r="FA81" s="2">
        <f t="shared" si="92"/>
        <v>101.53094473226403</v>
      </c>
      <c r="FB81" s="2">
        <f t="shared" si="92"/>
        <v>100.35815252545368</v>
      </c>
      <c r="FC81" s="2">
        <f t="shared" si="92"/>
        <v>101.87940233943267</v>
      </c>
      <c r="FD81" s="2">
        <f t="shared" si="92"/>
        <v>104.43275649112675</v>
      </c>
      <c r="FE81" s="2">
        <f t="shared" si="92"/>
        <v>103.42602992617728</v>
      </c>
      <c r="FG81" s="2">
        <f t="shared" si="93"/>
        <v>0.78130899014805677</v>
      </c>
      <c r="FH81" s="2">
        <f t="shared" si="93"/>
        <v>0.79240891501446375</v>
      </c>
      <c r="FI81" s="2">
        <f t="shared" si="93"/>
        <v>0.78619802713994702</v>
      </c>
      <c r="FJ81" s="2">
        <f t="shared" si="93"/>
        <v>0.79403971200351686</v>
      </c>
      <c r="FK81" s="2">
        <f t="shared" si="93"/>
        <v>0.77812122630771174</v>
      </c>
      <c r="FL81" s="2">
        <f t="shared" si="93"/>
        <v>0.76943828332435049</v>
      </c>
      <c r="FM81" s="2">
        <f t="shared" si="93"/>
        <v>0.75323552113460523</v>
      </c>
      <c r="FN81" s="2">
        <f t="shared" si="93"/>
        <v>0.74281602848783623</v>
      </c>
      <c r="FO81" s="2">
        <f t="shared" si="93"/>
        <v>0.75261552082255723</v>
      </c>
      <c r="FP81" s="2">
        <f t="shared" si="93"/>
        <v>0.74765141013027037</v>
      </c>
      <c r="FQ81" s="2">
        <f t="shared" si="93"/>
        <v>0.77072299570228464</v>
      </c>
      <c r="FR81" s="2">
        <f t="shared" si="93"/>
        <v>0.76842110844989731</v>
      </c>
      <c r="FS81" s="2">
        <f t="shared" si="93"/>
        <v>0.75844176461065982</v>
      </c>
      <c r="FT81" s="2">
        <f t="shared" si="93"/>
        <v>0.74284982773580499</v>
      </c>
      <c r="FU81" s="2">
        <f t="shared" si="93"/>
        <v>0.71923841877778261</v>
      </c>
      <c r="FW81" s="2">
        <f t="shared" si="82"/>
        <v>3.311641374756795E-4</v>
      </c>
      <c r="FX81" s="2">
        <f t="shared" si="82"/>
        <v>5.0060502434315748E-4</v>
      </c>
      <c r="FY81" s="2">
        <f t="shared" si="82"/>
        <v>5.2492828505632655E-4</v>
      </c>
      <c r="FZ81" s="2">
        <f t="shared" si="82"/>
        <v>5.2650425980363695E-4</v>
      </c>
      <c r="GA81" s="2">
        <f t="shared" si="82"/>
        <v>4.4394870443152412E-4</v>
      </c>
      <c r="GB81" s="2">
        <f t="shared" si="82"/>
        <v>4.9011916118927364E-4</v>
      </c>
      <c r="GC81" s="2">
        <f t="shared" si="82"/>
        <v>5.0153899813334371E-4</v>
      </c>
      <c r="GD81" s="2">
        <f t="shared" si="82"/>
        <v>5.5507953218167383E-4</v>
      </c>
      <c r="GE81" s="2">
        <f t="shared" si="82"/>
        <v>5.5302874635823043E-4</v>
      </c>
      <c r="GF81" s="2">
        <f t="shared" si="82"/>
        <v>4.7260042252407166E-4</v>
      </c>
      <c r="GG81" s="2">
        <f t="shared" si="82"/>
        <v>4.4054740854827763E-4</v>
      </c>
      <c r="GH81" s="2">
        <f t="shared" si="82"/>
        <v>3.9041147955403257E-4</v>
      </c>
      <c r="GI81" s="2">
        <f t="shared" si="82"/>
        <v>3.5606447612073703E-4</v>
      </c>
      <c r="GJ81" s="2">
        <f t="shared" si="82"/>
        <v>3.4237295496577938E-4</v>
      </c>
      <c r="GK81" s="2">
        <f t="shared" si="82"/>
        <v>3.0414564089511462E-4</v>
      </c>
      <c r="GM81" s="86">
        <f t="shared" si="83"/>
        <v>0.43063378276629283</v>
      </c>
      <c r="GN81" s="86">
        <f t="shared" si="83"/>
        <v>0.48206291763710646</v>
      </c>
      <c r="GO81" s="86">
        <f t="shared" si="83"/>
        <v>0.52415159730591521</v>
      </c>
      <c r="GP81" s="86">
        <f t="shared" si="83"/>
        <v>0.58303171180799063</v>
      </c>
      <c r="GQ81" s="86">
        <f t="shared" si="83"/>
        <v>0.51599842402304286</v>
      </c>
      <c r="GR81" s="86">
        <f t="shared" si="83"/>
        <v>0.55981315437242374</v>
      </c>
      <c r="GS81" s="86">
        <f t="shared" si="83"/>
        <v>0.51947548632978768</v>
      </c>
      <c r="GT81" s="86">
        <f t="shared" si="83"/>
        <v>0.48243553032147324</v>
      </c>
      <c r="GU81" s="86">
        <f t="shared" si="83"/>
        <v>0.5040940618487203</v>
      </c>
      <c r="GV81" s="86">
        <f t="shared" si="83"/>
        <v>0.49362301877397596</v>
      </c>
      <c r="GW81" s="86">
        <f t="shared" si="83"/>
        <v>0.54289018151850466</v>
      </c>
      <c r="GX81" s="86">
        <f t="shared" si="83"/>
        <v>0.50307956218163141</v>
      </c>
      <c r="GY81" s="86">
        <f t="shared" si="83"/>
        <v>0.4719517979330215</v>
      </c>
      <c r="GZ81" s="86">
        <f t="shared" si="83"/>
        <v>0.48014702585946972</v>
      </c>
      <c r="HA81" s="86">
        <f t="shared" si="83"/>
        <v>0.46721209946271758</v>
      </c>
      <c r="HC81" s="86">
        <f t="shared" si="73"/>
        <v>1.6830751241762916E-4</v>
      </c>
      <c r="HD81" s="86">
        <f t="shared" si="73"/>
        <v>1.8211301147804743E-4</v>
      </c>
      <c r="HE81" s="86">
        <f t="shared" si="73"/>
        <v>1.0016887522017301E-4</v>
      </c>
      <c r="HF81" s="86">
        <f t="shared" si="73"/>
        <v>1.5530260903382217E-4</v>
      </c>
      <c r="HG81" s="86">
        <f t="shared" si="87"/>
        <v>6.5366669067675487E-5</v>
      </c>
      <c r="HH81" s="86">
        <f t="shared" si="87"/>
        <v>8.5039839780094405E-5</v>
      </c>
      <c r="HI81" s="86">
        <f t="shared" si="87"/>
        <v>4.8379949254422265E-5</v>
      </c>
      <c r="HJ81" s="86">
        <f t="shared" si="87"/>
        <v>3.8455663808215322E-5</v>
      </c>
      <c r="HK81" s="86">
        <f t="shared" si="87"/>
        <v>6.4143596061266777E-5</v>
      </c>
      <c r="HL81" s="86">
        <f t="shared" si="87"/>
        <v>4.6010467329198859E-5</v>
      </c>
      <c r="HM81" s="86">
        <f t="shared" si="87"/>
        <v>6.7477917065946746E-5</v>
      </c>
      <c r="HN81" s="86">
        <f t="shared" si="87"/>
        <v>4.988666190948009E-5</v>
      </c>
      <c r="HO81" s="86">
        <f t="shared" si="87"/>
        <v>2.6167670809754178E-5</v>
      </c>
      <c r="HP81" s="86">
        <f t="shared" si="87"/>
        <v>8.3524334637052394E-6</v>
      </c>
      <c r="HQ81" s="86">
        <f t="shared" si="87"/>
        <v>2.2386696098522473E-6</v>
      </c>
      <c r="HS81" s="86">
        <f t="shared" si="84"/>
        <v>2.1981734343384983E-45</v>
      </c>
      <c r="HT81" s="86">
        <f t="shared" si="84"/>
        <v>3.9955366448055024E-43</v>
      </c>
      <c r="HU81" s="86">
        <f t="shared" si="84"/>
        <v>1.8887590325555398E-51</v>
      </c>
      <c r="HV81" s="86">
        <f t="shared" si="84"/>
        <v>1.7226230368640355E-50</v>
      </c>
      <c r="HW81" s="86">
        <f t="shared" si="84"/>
        <v>6.3959039442357689E-54</v>
      </c>
      <c r="HX81" s="86">
        <f t="shared" si="84"/>
        <v>1.4668011680074891E-55</v>
      </c>
      <c r="HY81" s="86">
        <f t="shared" si="84"/>
        <v>2.8579375025232321E-59</v>
      </c>
      <c r="HZ81" s="86">
        <f t="shared" si="84"/>
        <v>2.1194620143136638E-59</v>
      </c>
      <c r="IA81" s="86">
        <f t="shared" si="84"/>
        <v>7.3848063205362139E-57</v>
      </c>
      <c r="IB81" s="86">
        <f t="shared" si="84"/>
        <v>1.8466718780334478E-58</v>
      </c>
      <c r="IC81" s="86">
        <f t="shared" si="84"/>
        <v>8.9610967943479375E-58</v>
      </c>
      <c r="ID81" s="86">
        <f t="shared" si="84"/>
        <v>2.0208274862788648E-57</v>
      </c>
      <c r="IE81" s="86">
        <f t="shared" si="84"/>
        <v>4.1992065712788638E-58</v>
      </c>
      <c r="IF81" s="86">
        <f t="shared" si="84"/>
        <v>2.8303728149209498E-32</v>
      </c>
      <c r="IG81" s="86">
        <f t="shared" si="84"/>
        <v>1.796871991048821E-20</v>
      </c>
      <c r="II81" s="86">
        <f t="shared" si="85"/>
        <v>7.5874758611791245E-105</v>
      </c>
      <c r="IJ81" s="86">
        <f t="shared" si="85"/>
        <v>6.3668227240271477E-101</v>
      </c>
      <c r="IK81" s="86">
        <f t="shared" si="85"/>
        <v>5.4558707403840048E-122</v>
      </c>
      <c r="IL81" s="86">
        <f t="shared" si="85"/>
        <v>1.0138091618569247E-119</v>
      </c>
      <c r="IM81" s="86">
        <f t="shared" si="85"/>
        <v>7.0741678304369689E-127</v>
      </c>
      <c r="IN81" s="86">
        <f t="shared" si="85"/>
        <v>2.0813981240635233E-131</v>
      </c>
      <c r="IO81" s="86">
        <f t="shared" si="85"/>
        <v>1.3734811697980858E-140</v>
      </c>
      <c r="IP81" s="86">
        <f t="shared" si="85"/>
        <v>2.1371086917161163E-141</v>
      </c>
      <c r="IQ81" s="86">
        <f t="shared" si="85"/>
        <v>2.551122265607128E-132</v>
      </c>
      <c r="IR81" s="86">
        <f t="shared" si="85"/>
        <v>5.3989998030403097E-138</v>
      </c>
      <c r="IS81" s="86">
        <f t="shared" si="85"/>
        <v>2.6451202859256805E-136</v>
      </c>
      <c r="IT81" s="86">
        <f t="shared" si="85"/>
        <v>4.5037105036626237E-134</v>
      </c>
      <c r="IU81" s="86">
        <f t="shared" si="85"/>
        <v>5.5529480025029651E-136</v>
      </c>
      <c r="IV81" s="86">
        <f t="shared" si="85"/>
        <v>3.420673540132574E-108</v>
      </c>
      <c r="IW81" s="86">
        <f t="shared" si="85"/>
        <v>4.6484683805462933E-85</v>
      </c>
      <c r="IY81" s="86">
        <f t="shared" si="86"/>
        <v>0.43080209027871047</v>
      </c>
      <c r="IZ81" s="86">
        <f t="shared" si="86"/>
        <v>0.48224503064858448</v>
      </c>
      <c r="JA81" s="86">
        <f t="shared" si="86"/>
        <v>0.52425176618113534</v>
      </c>
      <c r="JB81" s="86">
        <f t="shared" si="86"/>
        <v>0.58318701441702447</v>
      </c>
      <c r="JC81" s="86">
        <f t="shared" si="86"/>
        <v>0.5160637906921105</v>
      </c>
      <c r="JD81" s="86">
        <f t="shared" si="86"/>
        <v>0.55989819421220388</v>
      </c>
      <c r="JE81" s="86">
        <f t="shared" si="86"/>
        <v>0.51952386627904212</v>
      </c>
      <c r="JF81" s="86">
        <f t="shared" si="86"/>
        <v>0.48247398598528146</v>
      </c>
      <c r="JG81" s="86">
        <f t="shared" si="86"/>
        <v>0.50415820544478152</v>
      </c>
      <c r="JH81" s="86">
        <f t="shared" si="86"/>
        <v>0.49366902924130518</v>
      </c>
      <c r="JI81" s="86">
        <f t="shared" si="86"/>
        <v>0.54295765943557062</v>
      </c>
      <c r="JJ81" s="86">
        <f t="shared" si="86"/>
        <v>0.50312944884354094</v>
      </c>
      <c r="JK81" s="86">
        <f t="shared" si="86"/>
        <v>0.47197796560383126</v>
      </c>
      <c r="JL81" s="86">
        <f t="shared" si="86"/>
        <v>0.48015537829293342</v>
      </c>
      <c r="JM81" s="86">
        <f t="shared" si="86"/>
        <v>0.46721433813232743</v>
      </c>
    </row>
    <row r="82" spans="2:273" x14ac:dyDescent="0.25">
      <c r="B82" s="2">
        <v>55</v>
      </c>
      <c r="C82" s="37">
        <v>225.55600000000001</v>
      </c>
      <c r="D82" s="37">
        <v>231.29300000000001</v>
      </c>
      <c r="E82" s="37">
        <v>233.75899999999999</v>
      </c>
      <c r="F82" s="37">
        <v>234.483</v>
      </c>
      <c r="G82" s="37">
        <v>235.56899999999999</v>
      </c>
      <c r="H82" s="37">
        <v>235.71899999999999</v>
      </c>
      <c r="I82" s="37">
        <v>234.965</v>
      </c>
      <c r="J82" s="37">
        <v>234.93</v>
      </c>
      <c r="K82" s="37">
        <v>232.43899999999999</v>
      </c>
      <c r="L82" s="37">
        <v>236.649</v>
      </c>
      <c r="M82" s="37">
        <v>232.21100000000001</v>
      </c>
      <c r="N82" s="37">
        <v>232.08799999999999</v>
      </c>
      <c r="O82" s="37">
        <v>231.614</v>
      </c>
      <c r="P82" s="37">
        <v>230.07</v>
      </c>
      <c r="Q82" s="37">
        <v>210.24600000000001</v>
      </c>
      <c r="S82" s="4">
        <f t="shared" si="88"/>
        <v>226.76227567630468</v>
      </c>
      <c r="T82" s="4">
        <f t="shared" si="88"/>
        <v>236.77493199718842</v>
      </c>
      <c r="U82" s="4">
        <f t="shared" si="88"/>
        <v>239.86602257773208</v>
      </c>
      <c r="V82" s="4">
        <f t="shared" si="88"/>
        <v>244.24266003456555</v>
      </c>
      <c r="W82" s="4">
        <f t="shared" si="88"/>
        <v>245.00184671697497</v>
      </c>
      <c r="X82" s="4">
        <f t="shared" si="88"/>
        <v>246.11496855559977</v>
      </c>
      <c r="Y82" s="4">
        <f t="shared" si="88"/>
        <v>244.50608487153431</v>
      </c>
      <c r="Z82" s="4">
        <f t="shared" si="88"/>
        <v>243.47923251457834</v>
      </c>
      <c r="AA82" s="4">
        <f t="shared" si="88"/>
        <v>241.09813425917935</v>
      </c>
      <c r="AB82" s="4">
        <f t="shared" si="88"/>
        <v>245.64660000004403</v>
      </c>
      <c r="AC82" s="4">
        <f t="shared" si="88"/>
        <v>239.95319636148304</v>
      </c>
      <c r="AD82" s="4">
        <f t="shared" si="88"/>
        <v>240.26551034219332</v>
      </c>
      <c r="AE82" s="4">
        <f t="shared" si="88"/>
        <v>238.37304998563371</v>
      </c>
      <c r="AF82" s="4">
        <f t="shared" si="88"/>
        <v>238.00995853221923</v>
      </c>
      <c r="AG82" s="4">
        <f t="shared" si="88"/>
        <v>214.97035021141383</v>
      </c>
      <c r="AI82" s="4">
        <f t="shared" si="89"/>
        <v>-1.2062756763046707</v>
      </c>
      <c r="AJ82" s="4">
        <f t="shared" si="89"/>
        <v>-5.4819319971884113</v>
      </c>
      <c r="AK82" s="4">
        <f t="shared" si="89"/>
        <v>-6.1070225777320957</v>
      </c>
      <c r="AL82" s="4">
        <f t="shared" si="89"/>
        <v>-9.7596600345655418</v>
      </c>
      <c r="AM82" s="4">
        <f t="shared" si="89"/>
        <v>-9.4328467169749786</v>
      </c>
      <c r="AN82" s="4">
        <f t="shared" si="89"/>
        <v>-10.395968555599779</v>
      </c>
      <c r="AO82" s="4">
        <f t="shared" si="89"/>
        <v>-9.5410848715343093</v>
      </c>
      <c r="AP82" s="4">
        <f t="shared" si="89"/>
        <v>-8.5492325145783354</v>
      </c>
      <c r="AQ82" s="4">
        <f t="shared" si="89"/>
        <v>-8.6591342591793534</v>
      </c>
      <c r="AR82" s="4">
        <f t="shared" si="89"/>
        <v>-8.9976000000440308</v>
      </c>
      <c r="AS82" s="4">
        <f t="shared" si="89"/>
        <v>-7.7421963614830247</v>
      </c>
      <c r="AT82" s="4">
        <f t="shared" si="89"/>
        <v>-8.1775103421933295</v>
      </c>
      <c r="AU82" s="4">
        <f t="shared" si="89"/>
        <v>-6.759049985633709</v>
      </c>
      <c r="AV82" s="4">
        <f t="shared" si="89"/>
        <v>-7.9399585322192365</v>
      </c>
      <c r="AW82" s="4">
        <f t="shared" si="89"/>
        <v>-4.7243502114138209</v>
      </c>
      <c r="AY82" s="2">
        <f t="shared" si="80"/>
        <v>95.208110933655618</v>
      </c>
      <c r="AZ82" s="2">
        <f t="shared" si="80"/>
        <v>98.578977673340972</v>
      </c>
      <c r="BA82" s="2">
        <f t="shared" si="80"/>
        <v>96.586305045271445</v>
      </c>
      <c r="BB82" s="2">
        <f t="shared" si="80"/>
        <v>96.329213449688595</v>
      </c>
      <c r="BC82" s="2">
        <f t="shared" si="80"/>
        <v>95.501388304006724</v>
      </c>
      <c r="BD82" s="2">
        <f t="shared" si="80"/>
        <v>98.169142236234009</v>
      </c>
      <c r="BE82" s="2">
        <f t="shared" si="80"/>
        <v>99.937383151531265</v>
      </c>
      <c r="BF82" s="2">
        <f t="shared" si="80"/>
        <v>100.16263447684069</v>
      </c>
      <c r="BG82" s="2">
        <f t="shared" si="80"/>
        <v>101.12939795928543</v>
      </c>
      <c r="BH82" s="2">
        <f t="shared" si="80"/>
        <v>104.20761375380079</v>
      </c>
      <c r="BI82" s="2">
        <f t="shared" si="80"/>
        <v>103.68377664966647</v>
      </c>
      <c r="BJ82" s="2">
        <f t="shared" si="80"/>
        <v>101.4752216728767</v>
      </c>
      <c r="BK82" s="2">
        <f t="shared" si="80"/>
        <v>102.74048072358475</v>
      </c>
      <c r="BL82" s="2">
        <f t="shared" si="80"/>
        <v>105.6596825366408</v>
      </c>
      <c r="BM82" s="2">
        <f t="shared" si="80"/>
        <v>102.61863552856916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101.77257814258914</v>
      </c>
      <c r="DL82" s="2">
        <f t="shared" si="90"/>
        <v>105.70394170040488</v>
      </c>
      <c r="DM82" s="2">
        <f t="shared" si="90"/>
        <v>103.36483142589114</v>
      </c>
      <c r="DN82" s="2">
        <f t="shared" si="90"/>
        <v>104.56866747638327</v>
      </c>
      <c r="DO82" s="2">
        <f t="shared" si="90"/>
        <v>102.75669534412955</v>
      </c>
      <c r="DP82" s="2">
        <f t="shared" si="90"/>
        <v>106.54108644358645</v>
      </c>
      <c r="DQ82" s="2">
        <f t="shared" si="90"/>
        <v>107.23329523809527</v>
      </c>
      <c r="DR82" s="2">
        <f t="shared" si="90"/>
        <v>107.26763315508025</v>
      </c>
      <c r="DS82" s="2">
        <f t="shared" si="90"/>
        <v>108.72828851540618</v>
      </c>
      <c r="DT82" s="2">
        <f t="shared" si="90"/>
        <v>109.95065518207282</v>
      </c>
      <c r="DU82" s="2">
        <f t="shared" si="90"/>
        <v>109.60811522048365</v>
      </c>
      <c r="DV82" s="2">
        <f t="shared" si="90"/>
        <v>109.42541919247184</v>
      </c>
      <c r="DW82" s="2">
        <f t="shared" si="90"/>
        <v>111.6240881934566</v>
      </c>
      <c r="DX82" s="2">
        <f t="shared" si="90"/>
        <v>111.21074194041252</v>
      </c>
      <c r="DY82" s="2">
        <f t="shared" si="90"/>
        <v>108.11530725806452</v>
      </c>
      <c r="EA82" s="2">
        <f t="shared" si="91"/>
        <v>93.532390001287666</v>
      </c>
      <c r="EB82" s="2">
        <f t="shared" si="91"/>
        <v>96.877057390451256</v>
      </c>
      <c r="EC82" s="2">
        <f t="shared" si="91"/>
        <v>94.905488015624059</v>
      </c>
      <c r="ED82" s="2">
        <f t="shared" si="91"/>
        <v>94.380451773247685</v>
      </c>
      <c r="EE82" s="2">
        <f t="shared" si="91"/>
        <v>93.614657459593133</v>
      </c>
      <c r="EF82" s="2">
        <f t="shared" si="91"/>
        <v>95.881411063529228</v>
      </c>
      <c r="EG82" s="2">
        <f t="shared" si="91"/>
        <v>97.75848671969149</v>
      </c>
      <c r="EH82" s="2">
        <f t="shared" si="91"/>
        <v>97.919330927494798</v>
      </c>
      <c r="EI82" s="2">
        <f t="shared" si="91"/>
        <v>98.851412972717029</v>
      </c>
      <c r="EJ82" s="2">
        <f t="shared" si="91"/>
        <v>102.44080431446841</v>
      </c>
      <c r="EK82" s="2">
        <f t="shared" si="91"/>
        <v>102.07686840307818</v>
      </c>
      <c r="EL82" s="2">
        <f t="shared" si="91"/>
        <v>99.28957036971633</v>
      </c>
      <c r="EM82" s="2">
        <f t="shared" si="91"/>
        <v>100.15926045475435</v>
      </c>
      <c r="EN82" s="2">
        <f t="shared" si="91"/>
        <v>103.90697344677804</v>
      </c>
      <c r="EO82" s="2">
        <f t="shared" si="91"/>
        <v>100.66055543508409</v>
      </c>
      <c r="EQ82" s="2">
        <f t="shared" si="92"/>
        <v>93.48246873786546</v>
      </c>
      <c r="ER82" s="2">
        <f t="shared" si="92"/>
        <v>96.284523321405857</v>
      </c>
      <c r="ES82" s="2">
        <f t="shared" si="92"/>
        <v>94.39566348507897</v>
      </c>
      <c r="ET82" s="2">
        <f t="shared" si="92"/>
        <v>93.871409980926757</v>
      </c>
      <c r="EU82" s="2">
        <f t="shared" si="92"/>
        <v>93.513076184362561</v>
      </c>
      <c r="EV82" s="2">
        <f t="shared" si="92"/>
        <v>95.613935586416389</v>
      </c>
      <c r="EW82" s="2">
        <f t="shared" si="92"/>
        <v>96.389355044200911</v>
      </c>
      <c r="EX82" s="2">
        <f t="shared" si="92"/>
        <v>97.670393868557412</v>
      </c>
      <c r="EY82" s="2">
        <f t="shared" si="92"/>
        <v>98.860660952312656</v>
      </c>
      <c r="EZ82" s="2">
        <f t="shared" si="92"/>
        <v>100.91576619447028</v>
      </c>
      <c r="FA82" s="2">
        <f t="shared" si="92"/>
        <v>101.40813718006295</v>
      </c>
      <c r="FB82" s="2">
        <f t="shared" si="92"/>
        <v>100.24185275945332</v>
      </c>
      <c r="FC82" s="2">
        <f t="shared" si="92"/>
        <v>101.76458295468504</v>
      </c>
      <c r="FD82" s="2">
        <f t="shared" si="92"/>
        <v>104.30056604402193</v>
      </c>
      <c r="FE82" s="2">
        <f t="shared" si="92"/>
        <v>103.31037447573154</v>
      </c>
      <c r="FG82" s="2">
        <f t="shared" si="93"/>
        <v>0.79663825264958388</v>
      </c>
      <c r="FH82" s="2">
        <f t="shared" si="93"/>
        <v>0.80715216707997095</v>
      </c>
      <c r="FI82" s="2">
        <f t="shared" si="93"/>
        <v>0.80127175666079786</v>
      </c>
      <c r="FJ82" s="2">
        <f t="shared" si="93"/>
        <v>0.80869510536908162</v>
      </c>
      <c r="FK82" s="2">
        <f t="shared" si="93"/>
        <v>0.79361491235691128</v>
      </c>
      <c r="FL82" s="2">
        <f t="shared" si="93"/>
        <v>0.78537105240182414</v>
      </c>
      <c r="FM82" s="2">
        <f t="shared" si="93"/>
        <v>0.76995320664580214</v>
      </c>
      <c r="FN82" s="2">
        <f t="shared" si="93"/>
        <v>0.76001470664664839</v>
      </c>
      <c r="FO82" s="2">
        <f t="shared" si="93"/>
        <v>0.76936234852860608</v>
      </c>
      <c r="FP82" s="2">
        <f t="shared" si="93"/>
        <v>0.76462919128401541</v>
      </c>
      <c r="FQ82" s="2">
        <f t="shared" si="93"/>
        <v>0.78659160921646254</v>
      </c>
      <c r="FR82" s="2">
        <f t="shared" si="93"/>
        <v>0.78440447308396577</v>
      </c>
      <c r="FS82" s="2">
        <f t="shared" si="93"/>
        <v>0.77491213962515848</v>
      </c>
      <c r="FT82" s="2">
        <f t="shared" si="93"/>
        <v>0.76004697577061531</v>
      </c>
      <c r="FU82" s="2">
        <f t="shared" si="93"/>
        <v>0.73745652702877762</v>
      </c>
      <c r="FW82" s="2">
        <f t="shared" si="82"/>
        <v>3.631026549137546E-4</v>
      </c>
      <c r="FX82" s="2">
        <f t="shared" si="82"/>
        <v>5.4887598475074242E-4</v>
      </c>
      <c r="FY82" s="2">
        <f t="shared" si="82"/>
        <v>5.7554327121251976E-4</v>
      </c>
      <c r="FZ82" s="2">
        <f t="shared" si="82"/>
        <v>5.7727111788286208E-4</v>
      </c>
      <c r="GA82" s="2">
        <f t="shared" si="82"/>
        <v>4.8675922605058008E-4</v>
      </c>
      <c r="GB82" s="2">
        <f t="shared" si="82"/>
        <v>5.3737956332671713E-4</v>
      </c>
      <c r="GC82" s="2">
        <f t="shared" si="82"/>
        <v>5.4989996764122286E-4</v>
      </c>
      <c r="GD82" s="2">
        <f t="shared" si="82"/>
        <v>6.086000117623276E-4</v>
      </c>
      <c r="GE82" s="2">
        <f t="shared" si="82"/>
        <v>6.0635161020114795E-4</v>
      </c>
      <c r="GF82" s="2">
        <f t="shared" si="82"/>
        <v>5.181724323839532E-4</v>
      </c>
      <c r="GG82" s="2">
        <f t="shared" si="82"/>
        <v>4.8303009750641089E-4</v>
      </c>
      <c r="GH82" s="2">
        <f t="shared" si="82"/>
        <v>4.2806155140500139E-4</v>
      </c>
      <c r="GI82" s="2">
        <f t="shared" si="82"/>
        <v>3.9040352316675785E-4</v>
      </c>
      <c r="GJ82" s="2">
        <f t="shared" si="82"/>
        <v>3.7539208029616566E-4</v>
      </c>
      <c r="GK82" s="2">
        <f t="shared" si="82"/>
        <v>3.3347927827003134E-4</v>
      </c>
      <c r="GM82" s="86">
        <f t="shared" si="83"/>
        <v>0.50322359999064803</v>
      </c>
      <c r="GN82" s="86">
        <f t="shared" si="83"/>
        <v>0.5532389051119857</v>
      </c>
      <c r="GO82" s="86">
        <f t="shared" si="83"/>
        <v>0.59682277727693911</v>
      </c>
      <c r="GP82" s="86">
        <f t="shared" si="83"/>
        <v>0.64858775850514405</v>
      </c>
      <c r="GQ82" s="86">
        <f t="shared" si="83"/>
        <v>0.59332168747158864</v>
      </c>
      <c r="GR82" s="86">
        <f t="shared" si="83"/>
        <v>0.6205050020786812</v>
      </c>
      <c r="GS82" s="86">
        <f t="shared" si="83"/>
        <v>0.58977785058736942</v>
      </c>
      <c r="GT82" s="86">
        <f t="shared" si="83"/>
        <v>0.57110459276183112</v>
      </c>
      <c r="GU82" s="86">
        <f t="shared" si="83"/>
        <v>0.57277376206475095</v>
      </c>
      <c r="GV82" s="86">
        <f t="shared" si="83"/>
        <v>0.57207977823598954</v>
      </c>
      <c r="GW82" s="86">
        <f t="shared" si="83"/>
        <v>0.61141591168645992</v>
      </c>
      <c r="GX82" s="86">
        <f t="shared" si="83"/>
        <v>0.57863654211342508</v>
      </c>
      <c r="GY82" s="86">
        <f t="shared" si="83"/>
        <v>0.54447771678496548</v>
      </c>
      <c r="GZ82" s="86">
        <f t="shared" si="83"/>
        <v>0.55911975828601412</v>
      </c>
      <c r="HA82" s="86">
        <f t="shared" si="83"/>
        <v>0.54934617536139396</v>
      </c>
      <c r="HC82" s="86">
        <f t="shared" si="73"/>
        <v>2.9431727223107947E-4</v>
      </c>
      <c r="HD82" s="86">
        <f t="shared" si="73"/>
        <v>3.2358527023658239E-4</v>
      </c>
      <c r="HE82" s="86">
        <f t="shared" si="73"/>
        <v>1.9353744325054784E-4</v>
      </c>
      <c r="HF82" s="86">
        <f t="shared" si="73"/>
        <v>2.9342113151466638E-4</v>
      </c>
      <c r="HG82" s="86">
        <f t="shared" si="87"/>
        <v>1.2814432915353284E-4</v>
      </c>
      <c r="HH82" s="86">
        <f t="shared" si="87"/>
        <v>1.6848568574429128E-4</v>
      </c>
      <c r="HI82" s="86">
        <f t="shared" si="87"/>
        <v>1.0052366742074474E-4</v>
      </c>
      <c r="HJ82" s="86">
        <f t="shared" si="87"/>
        <v>8.1582038574253417E-5</v>
      </c>
      <c r="HK82" s="86">
        <f t="shared" si="87"/>
        <v>1.3018861176622505E-4</v>
      </c>
      <c r="HL82" s="86">
        <f t="shared" si="87"/>
        <v>9.4615589066908399E-5</v>
      </c>
      <c r="HM82" s="86">
        <f t="shared" si="87"/>
        <v>1.3530317234104961E-4</v>
      </c>
      <c r="HN82" s="86">
        <f t="shared" si="87"/>
        <v>9.9533424995667209E-5</v>
      </c>
      <c r="HO82" s="86">
        <f t="shared" si="87"/>
        <v>5.3270983665901767E-5</v>
      </c>
      <c r="HP82" s="86">
        <f t="shared" si="87"/>
        <v>1.9094833136966673E-5</v>
      </c>
      <c r="HQ82" s="86">
        <f t="shared" si="87"/>
        <v>5.7554556257048717E-6</v>
      </c>
      <c r="HS82" s="86">
        <f t="shared" si="84"/>
        <v>6.221289059300672E-44</v>
      </c>
      <c r="HT82" s="86">
        <f t="shared" si="84"/>
        <v>1.15649202098225E-41</v>
      </c>
      <c r="HU82" s="86">
        <f t="shared" si="84"/>
        <v>1.1214026658251431E-49</v>
      </c>
      <c r="HV82" s="86">
        <f t="shared" si="84"/>
        <v>9.4775870366573159E-49</v>
      </c>
      <c r="HW82" s="86">
        <f t="shared" si="84"/>
        <v>4.1638120673324715E-52</v>
      </c>
      <c r="HX82" s="86">
        <f t="shared" si="84"/>
        <v>1.1620959368809407E-53</v>
      </c>
      <c r="HY82" s="86">
        <f t="shared" si="84"/>
        <v>3.1144517058744512E-57</v>
      </c>
      <c r="HZ82" s="86">
        <f t="shared" si="84"/>
        <v>2.507173430068794E-57</v>
      </c>
      <c r="IA82" s="86">
        <f t="shared" si="84"/>
        <v>6.7221247882754806E-55</v>
      </c>
      <c r="IB82" s="86">
        <f t="shared" si="84"/>
        <v>1.7988691387953336E-56</v>
      </c>
      <c r="IC82" s="86">
        <f t="shared" si="84"/>
        <v>7.9243217634473048E-56</v>
      </c>
      <c r="ID82" s="86">
        <f t="shared" si="84"/>
        <v>1.5868814268785743E-55</v>
      </c>
      <c r="IE82" s="86">
        <f t="shared" si="84"/>
        <v>3.3212841908245417E-56</v>
      </c>
      <c r="IF82" s="86">
        <f t="shared" si="84"/>
        <v>2.8951774111835564E-31</v>
      </c>
      <c r="IG82" s="86">
        <f t="shared" si="84"/>
        <v>7.2512436470501425E-20</v>
      </c>
      <c r="II82" s="86">
        <f t="shared" si="85"/>
        <v>1.7068596546580738E-102</v>
      </c>
      <c r="IJ82" s="86">
        <f t="shared" si="85"/>
        <v>1.5447459340475544E-98</v>
      </c>
      <c r="IK82" s="86">
        <f t="shared" si="85"/>
        <v>4.4303541453936695E-119</v>
      </c>
      <c r="IL82" s="86">
        <f t="shared" si="85"/>
        <v>7.2735416916278542E-117</v>
      </c>
      <c r="IM82" s="86">
        <f t="shared" si="85"/>
        <v>6.4888272028533692E-124</v>
      </c>
      <c r="IN82" s="86">
        <f t="shared" si="85"/>
        <v>2.6778313041872717E-128</v>
      </c>
      <c r="IO82" s="86">
        <f t="shared" si="85"/>
        <v>3.0027070809184468E-137</v>
      </c>
      <c r="IP82" s="86">
        <f t="shared" si="85"/>
        <v>5.4219644184669287E-138</v>
      </c>
      <c r="IQ82" s="86">
        <f t="shared" si="85"/>
        <v>3.8740367853413858E-129</v>
      </c>
      <c r="IR82" s="86">
        <f t="shared" si="85"/>
        <v>9.6445024824721682E-135</v>
      </c>
      <c r="IS82" s="86">
        <f t="shared" si="85"/>
        <v>4.0274511746482013E-133</v>
      </c>
      <c r="IT82" s="86">
        <f t="shared" si="85"/>
        <v>5.4381452508085535E-131</v>
      </c>
      <c r="IU82" s="86">
        <f t="shared" si="85"/>
        <v>6.8362139056154626E-133</v>
      </c>
      <c r="IV82" s="86">
        <f t="shared" si="85"/>
        <v>9.3888228551909726E-106</v>
      </c>
      <c r="IW82" s="86">
        <f t="shared" si="85"/>
        <v>3.5342798162901796E-83</v>
      </c>
      <c r="IY82" s="86">
        <f t="shared" si="86"/>
        <v>0.50351791726287909</v>
      </c>
      <c r="IZ82" s="86">
        <f t="shared" si="86"/>
        <v>0.55356249038222227</v>
      </c>
      <c r="JA82" s="86">
        <f t="shared" si="86"/>
        <v>0.59701631472018968</v>
      </c>
      <c r="JB82" s="86">
        <f t="shared" si="86"/>
        <v>0.6488811796366587</v>
      </c>
      <c r="JC82" s="86">
        <f t="shared" si="86"/>
        <v>0.59344983180074218</v>
      </c>
      <c r="JD82" s="86">
        <f t="shared" si="86"/>
        <v>0.62067348776442555</v>
      </c>
      <c r="JE82" s="86">
        <f t="shared" si="86"/>
        <v>0.58987837425479017</v>
      </c>
      <c r="JF82" s="86">
        <f t="shared" si="86"/>
        <v>0.57118617480040534</v>
      </c>
      <c r="JG82" s="86">
        <f t="shared" si="86"/>
        <v>0.57290395067651723</v>
      </c>
      <c r="JH82" s="86">
        <f t="shared" si="86"/>
        <v>0.57217439382505642</v>
      </c>
      <c r="JI82" s="86">
        <f t="shared" si="86"/>
        <v>0.61155121485880093</v>
      </c>
      <c r="JJ82" s="86">
        <f t="shared" si="86"/>
        <v>0.57873607553842077</v>
      </c>
      <c r="JK82" s="86">
        <f t="shared" si="86"/>
        <v>0.5445309877686314</v>
      </c>
      <c r="JL82" s="86">
        <f t="shared" si="86"/>
        <v>0.55913885311915112</v>
      </c>
      <c r="JM82" s="86">
        <f t="shared" si="86"/>
        <v>0.54935193081701972</v>
      </c>
    </row>
    <row r="83" spans="2:273" x14ac:dyDescent="0.25">
      <c r="B83" s="2">
        <v>56</v>
      </c>
      <c r="C83" s="37">
        <v>226.30199999999999</v>
      </c>
      <c r="D83" s="37">
        <v>230.25899999999999</v>
      </c>
      <c r="E83" s="37">
        <v>230.55199999999999</v>
      </c>
      <c r="F83" s="37">
        <v>229.31</v>
      </c>
      <c r="G83" s="37">
        <v>235.81</v>
      </c>
      <c r="H83" s="37">
        <v>230.12299999999999</v>
      </c>
      <c r="I83" s="37">
        <v>231.386</v>
      </c>
      <c r="J83" s="37">
        <v>234.22800000000001</v>
      </c>
      <c r="K83" s="37">
        <v>229.15799999999999</v>
      </c>
      <c r="L83" s="37">
        <v>233.19300000000001</v>
      </c>
      <c r="M83" s="37">
        <v>225.77199999999999</v>
      </c>
      <c r="N83" s="37">
        <v>231.07</v>
      </c>
      <c r="O83" s="37">
        <v>229.54400000000001</v>
      </c>
      <c r="P83" s="37">
        <v>229.684</v>
      </c>
      <c r="Q83" s="37">
        <v>206.667</v>
      </c>
      <c r="S83" s="4">
        <f t="shared" si="88"/>
        <v>234.25248886785783</v>
      </c>
      <c r="T83" s="4">
        <f t="shared" si="88"/>
        <v>240.19015160433662</v>
      </c>
      <c r="U83" s="4">
        <f t="shared" si="88"/>
        <v>238.67283974158332</v>
      </c>
      <c r="V83" s="4">
        <f t="shared" si="88"/>
        <v>235.82059282710017</v>
      </c>
      <c r="W83" s="4">
        <f t="shared" si="88"/>
        <v>244.81411688886914</v>
      </c>
      <c r="X83" s="4">
        <f t="shared" si="88"/>
        <v>234.38244532465654</v>
      </c>
      <c r="Y83" s="4">
        <f t="shared" si="88"/>
        <v>237.0582614218726</v>
      </c>
      <c r="Z83" s="4">
        <f t="shared" si="88"/>
        <v>244.17948555153882</v>
      </c>
      <c r="AA83" s="4">
        <f t="shared" si="88"/>
        <v>235.11518944905708</v>
      </c>
      <c r="AB83" s="4">
        <f t="shared" si="88"/>
        <v>242.59622323713825</v>
      </c>
      <c r="AC83" s="4">
        <f t="shared" si="88"/>
        <v>233.10583104814691</v>
      </c>
      <c r="AD83" s="4">
        <f t="shared" si="88"/>
        <v>239.17350568317522</v>
      </c>
      <c r="AE83" s="4">
        <f t="shared" si="88"/>
        <v>237.98774561375316</v>
      </c>
      <c r="AF83" s="4">
        <f t="shared" si="88"/>
        <v>235.94740127636325</v>
      </c>
      <c r="AG83" s="4">
        <f t="shared" si="88"/>
        <v>211.20963252361179</v>
      </c>
      <c r="AI83" s="4">
        <f t="shared" si="89"/>
        <v>-7.9504888678578425</v>
      </c>
      <c r="AJ83" s="4">
        <f t="shared" si="89"/>
        <v>-9.9311516043366339</v>
      </c>
      <c r="AK83" s="4">
        <f t="shared" si="89"/>
        <v>-8.1208397415833247</v>
      </c>
      <c r="AL83" s="4">
        <f t="shared" si="89"/>
        <v>-6.5105928271001687</v>
      </c>
      <c r="AM83" s="4">
        <f t="shared" si="89"/>
        <v>-9.0041168888691345</v>
      </c>
      <c r="AN83" s="4">
        <f t="shared" si="89"/>
        <v>-4.2594453246565536</v>
      </c>
      <c r="AO83" s="4">
        <f t="shared" si="89"/>
        <v>-5.6722614218726051</v>
      </c>
      <c r="AP83" s="4">
        <f t="shared" si="89"/>
        <v>-9.9514855515388092</v>
      </c>
      <c r="AQ83" s="4">
        <f t="shared" si="89"/>
        <v>-5.9571894490570969</v>
      </c>
      <c r="AR83" s="4">
        <f t="shared" si="89"/>
        <v>-9.4032232371382349</v>
      </c>
      <c r="AS83" s="4">
        <f t="shared" si="89"/>
        <v>-7.3338310481469193</v>
      </c>
      <c r="AT83" s="4">
        <f t="shared" si="89"/>
        <v>-8.1035056831752286</v>
      </c>
      <c r="AU83" s="4">
        <f t="shared" si="89"/>
        <v>-8.4437456137531512</v>
      </c>
      <c r="AV83" s="4">
        <f t="shared" si="89"/>
        <v>-6.2634012763632541</v>
      </c>
      <c r="AW83" s="4">
        <f t="shared" si="89"/>
        <v>-4.5426325236117862</v>
      </c>
      <c r="AY83" s="2">
        <f t="shared" si="80"/>
        <v>95.026426630239442</v>
      </c>
      <c r="AZ83" s="2">
        <f t="shared" si="80"/>
        <v>98.356424115633288</v>
      </c>
      <c r="BA83" s="2">
        <f t="shared" si="80"/>
        <v>96.381556894419901</v>
      </c>
      <c r="BB83" s="2">
        <f t="shared" si="80"/>
        <v>96.118369074079396</v>
      </c>
      <c r="BC83" s="2">
        <f t="shared" si="80"/>
        <v>95.309371833568179</v>
      </c>
      <c r="BD83" s="2">
        <f t="shared" si="80"/>
        <v>97.936077740196112</v>
      </c>
      <c r="BE83" s="2">
        <f t="shared" si="80"/>
        <v>99.703133760710699</v>
      </c>
      <c r="BF83" s="2">
        <f t="shared" si="80"/>
        <v>99.93750566879821</v>
      </c>
      <c r="BG83" s="2">
        <f t="shared" si="80"/>
        <v>100.89894424891051</v>
      </c>
      <c r="BH83" s="2">
        <f t="shared" si="80"/>
        <v>103.97554026603446</v>
      </c>
      <c r="BI83" s="2">
        <f t="shared" si="80"/>
        <v>103.4706169280547</v>
      </c>
      <c r="BJ83" s="2">
        <f t="shared" si="80"/>
        <v>101.25894089623669</v>
      </c>
      <c r="BK83" s="2">
        <f t="shared" si="80"/>
        <v>102.52662100171896</v>
      </c>
      <c r="BL83" s="2">
        <f t="shared" si="80"/>
        <v>105.47753280591387</v>
      </c>
      <c r="BM83" s="2">
        <f t="shared" si="80"/>
        <v>102.47317623458473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101.8623838649156</v>
      </c>
      <c r="DL83" s="2">
        <f t="shared" si="90"/>
        <v>105.8273246963563</v>
      </c>
      <c r="DM83" s="2">
        <f t="shared" si="90"/>
        <v>103.47783864915567</v>
      </c>
      <c r="DN83" s="2">
        <f t="shared" si="90"/>
        <v>104.70200937921727</v>
      </c>
      <c r="DO83" s="2">
        <f t="shared" si="90"/>
        <v>102.8524097165992</v>
      </c>
      <c r="DP83" s="2">
        <f t="shared" si="90"/>
        <v>106.66296688116689</v>
      </c>
      <c r="DQ83" s="2">
        <f t="shared" si="90"/>
        <v>107.40119047619051</v>
      </c>
      <c r="DR83" s="2">
        <f t="shared" si="90"/>
        <v>107.38317754010698</v>
      </c>
      <c r="DS83" s="2">
        <f t="shared" si="90"/>
        <v>108.83416694677872</v>
      </c>
      <c r="DT83" s="2">
        <f t="shared" si="90"/>
        <v>110.0678431372549</v>
      </c>
      <c r="DU83" s="2">
        <f t="shared" si="90"/>
        <v>109.66302370791846</v>
      </c>
      <c r="DV83" s="2">
        <f t="shared" si="90"/>
        <v>109.48432487143015</v>
      </c>
      <c r="DW83" s="2">
        <f t="shared" si="90"/>
        <v>111.75825527957105</v>
      </c>
      <c r="DX83" s="2">
        <f t="shared" si="90"/>
        <v>111.35773155080213</v>
      </c>
      <c r="DY83" s="2">
        <f t="shared" si="90"/>
        <v>108.21497096774193</v>
      </c>
      <c r="EA83" s="2">
        <f t="shared" si="91"/>
        <v>93.434948316379092</v>
      </c>
      <c r="EB83" s="2">
        <f t="shared" si="91"/>
        <v>96.728931164159548</v>
      </c>
      <c r="EC83" s="2">
        <f t="shared" si="91"/>
        <v>94.77681074878511</v>
      </c>
      <c r="ED83" s="2">
        <f t="shared" si="91"/>
        <v>94.266871835924164</v>
      </c>
      <c r="EE83" s="2">
        <f t="shared" si="91"/>
        <v>93.52041937269162</v>
      </c>
      <c r="EF83" s="2">
        <f t="shared" si="91"/>
        <v>95.761201477491824</v>
      </c>
      <c r="EG83" s="2">
        <f t="shared" si="91"/>
        <v>97.606510412147514</v>
      </c>
      <c r="EH83" s="2">
        <f t="shared" si="91"/>
        <v>97.793509318956993</v>
      </c>
      <c r="EI83" s="2">
        <f t="shared" si="91"/>
        <v>98.729443267378144</v>
      </c>
      <c r="EJ83" s="2">
        <f t="shared" si="91"/>
        <v>102.26628075775517</v>
      </c>
      <c r="EK83" s="2">
        <f t="shared" si="91"/>
        <v>101.93882678384408</v>
      </c>
      <c r="EL83" s="2">
        <f t="shared" si="91"/>
        <v>99.196551287899979</v>
      </c>
      <c r="EM83" s="2">
        <f t="shared" si="91"/>
        <v>100.08021186237488</v>
      </c>
      <c r="EN83" s="2">
        <f t="shared" si="91"/>
        <v>103.78424793789424</v>
      </c>
      <c r="EO83" s="2">
        <f t="shared" si="91"/>
        <v>100.60763747194835</v>
      </c>
      <c r="EQ83" s="2">
        <f t="shared" si="92"/>
        <v>93.3847707793864</v>
      </c>
      <c r="ER83" s="2">
        <f t="shared" si="92"/>
        <v>96.150138606309724</v>
      </c>
      <c r="ES83" s="2">
        <f t="shared" si="92"/>
        <v>94.278829898219655</v>
      </c>
      <c r="ET83" s="2">
        <f t="shared" si="92"/>
        <v>93.769797079946443</v>
      </c>
      <c r="EU83" s="2">
        <f t="shared" si="92"/>
        <v>93.420703581974578</v>
      </c>
      <c r="EV83" s="2">
        <f t="shared" si="92"/>
        <v>95.500524987625298</v>
      </c>
      <c r="EW83" s="2">
        <f t="shared" si="92"/>
        <v>96.268779730490351</v>
      </c>
      <c r="EX83" s="2">
        <f t="shared" si="92"/>
        <v>97.549466174556699</v>
      </c>
      <c r="EY83" s="2">
        <f t="shared" si="92"/>
        <v>98.738017765930877</v>
      </c>
      <c r="EZ83" s="2">
        <f t="shared" si="92"/>
        <v>100.77723808953525</v>
      </c>
      <c r="FA83" s="2">
        <f t="shared" si="92"/>
        <v>101.28532962786187</v>
      </c>
      <c r="FB83" s="2">
        <f t="shared" si="92"/>
        <v>100.12555299345297</v>
      </c>
      <c r="FC83" s="2">
        <f t="shared" si="92"/>
        <v>101.64976356993739</v>
      </c>
      <c r="FD83" s="2">
        <f t="shared" si="92"/>
        <v>104.16837559691712</v>
      </c>
      <c r="FE83" s="2">
        <f t="shared" si="92"/>
        <v>103.19471902528579</v>
      </c>
      <c r="FG83" s="2">
        <f t="shared" si="93"/>
        <v>0.81115271883299689</v>
      </c>
      <c r="FH83" s="2">
        <f t="shared" si="93"/>
        <v>0.82108475937960601</v>
      </c>
      <c r="FI83" s="2">
        <f t="shared" si="93"/>
        <v>0.81553209486717315</v>
      </c>
      <c r="FJ83" s="2">
        <f t="shared" si="93"/>
        <v>0.82254073374982073</v>
      </c>
      <c r="FK83" s="2">
        <f t="shared" si="93"/>
        <v>0.80829323511412388</v>
      </c>
      <c r="FL83" s="2">
        <f t="shared" si="93"/>
        <v>0.8004882905381363</v>
      </c>
      <c r="FM83" s="2">
        <f t="shared" si="93"/>
        <v>0.78586029546437997</v>
      </c>
      <c r="FN83" s="2">
        <f t="shared" si="93"/>
        <v>0.77640944974483139</v>
      </c>
      <c r="FO83" s="2">
        <f t="shared" si="93"/>
        <v>0.78529890079806208</v>
      </c>
      <c r="FP83" s="2">
        <f t="shared" si="93"/>
        <v>0.78079961366822415</v>
      </c>
      <c r="FQ83" s="2">
        <f t="shared" si="93"/>
        <v>0.80164459087097073</v>
      </c>
      <c r="FR83" s="2">
        <f t="shared" si="93"/>
        <v>0.79957241737341278</v>
      </c>
      <c r="FS83" s="2">
        <f t="shared" si="93"/>
        <v>0.79056960135158594</v>
      </c>
      <c r="FT83" s="2">
        <f t="shared" si="93"/>
        <v>0.77644016283739126</v>
      </c>
      <c r="FU83" s="2">
        <f t="shared" si="93"/>
        <v>0.75489534925767965</v>
      </c>
      <c r="FW83" s="2">
        <f t="shared" si="82"/>
        <v>3.9812019733125769E-4</v>
      </c>
      <c r="FX83" s="2">
        <f t="shared" si="82"/>
        <v>6.0179868167845344E-4</v>
      </c>
      <c r="FY83" s="2">
        <f t="shared" si="82"/>
        <v>6.3103560806958845E-4</v>
      </c>
      <c r="FZ83" s="2">
        <f t="shared" si="82"/>
        <v>6.3292994357329302E-4</v>
      </c>
      <c r="GA83" s="2">
        <f t="shared" si="82"/>
        <v>5.3369581489881438E-4</v>
      </c>
      <c r="GB83" s="2">
        <f t="shared" si="82"/>
        <v>5.8919442721350385E-4</v>
      </c>
      <c r="GC83" s="2">
        <f t="shared" si="82"/>
        <v>6.0292133757751669E-4</v>
      </c>
      <c r="GD83" s="2">
        <f t="shared" si="82"/>
        <v>6.6727746278511565E-4</v>
      </c>
      <c r="GE83" s="2">
        <f t="shared" si="82"/>
        <v>6.6481242844788088E-4</v>
      </c>
      <c r="GF83" s="2">
        <f t="shared" si="82"/>
        <v>5.6813637148394312E-4</v>
      </c>
      <c r="GG83" s="2">
        <f t="shared" si="82"/>
        <v>5.2960728930533042E-4</v>
      </c>
      <c r="GH83" s="2">
        <f t="shared" si="82"/>
        <v>4.6934077460293003E-4</v>
      </c>
      <c r="GI83" s="2">
        <f t="shared" si="82"/>
        <v>4.2805282805699125E-4</v>
      </c>
      <c r="GJ83" s="2">
        <f t="shared" si="82"/>
        <v>4.115943242758857E-4</v>
      </c>
      <c r="GK83" s="2">
        <f t="shared" si="82"/>
        <v>3.6564099354574771E-4</v>
      </c>
      <c r="GM83" s="86">
        <f t="shared" si="83"/>
        <v>0.57431924585268634</v>
      </c>
      <c r="GN83" s="86">
        <f t="shared" si="83"/>
        <v>0.61399418803414463</v>
      </c>
      <c r="GO83" s="86">
        <f t="shared" si="83"/>
        <v>0.64649335554724663</v>
      </c>
      <c r="GP83" s="86">
        <f t="shared" si="83"/>
        <v>0.6712181834315617</v>
      </c>
      <c r="GQ83" s="86">
        <f t="shared" si="83"/>
        <v>0.64876881046690915</v>
      </c>
      <c r="GR83" s="86">
        <f t="shared" si="83"/>
        <v>0.63379984571425196</v>
      </c>
      <c r="GS83" s="86">
        <f t="shared" si="83"/>
        <v>0.62189409587661748</v>
      </c>
      <c r="GT83" s="86">
        <f t="shared" si="83"/>
        <v>0.63635555787893916</v>
      </c>
      <c r="GU83" s="86">
        <f t="shared" si="83"/>
        <v>0.60842812141275693</v>
      </c>
      <c r="GV83" s="86">
        <f t="shared" si="83"/>
        <v>0.62088866716729607</v>
      </c>
      <c r="GW83" s="86">
        <f t="shared" si="83"/>
        <v>0.64150426776937153</v>
      </c>
      <c r="GX83" s="86">
        <f t="shared" si="83"/>
        <v>0.63066494347865798</v>
      </c>
      <c r="GY83" s="86">
        <f t="shared" si="83"/>
        <v>0.59697550842624836</v>
      </c>
      <c r="GZ83" s="86">
        <f t="shared" si="83"/>
        <v>0.61083082235778963</v>
      </c>
      <c r="HA83" s="86">
        <f t="shared" si="83"/>
        <v>0.59697398525980427</v>
      </c>
      <c r="HC83" s="86">
        <f t="shared" si="73"/>
        <v>5.0493009781999657E-4</v>
      </c>
      <c r="HD83" s="86">
        <f t="shared" si="73"/>
        <v>5.6333849083909542E-4</v>
      </c>
      <c r="HE83" s="86">
        <f t="shared" si="73"/>
        <v>3.6464844368015948E-4</v>
      </c>
      <c r="HF83" s="86">
        <f t="shared" si="73"/>
        <v>5.4088486907080896E-4</v>
      </c>
      <c r="HG83" s="86">
        <f t="shared" si="87"/>
        <v>2.4498493831359838E-4</v>
      </c>
      <c r="HH83" s="86">
        <f t="shared" si="87"/>
        <v>3.2503194329415848E-4</v>
      </c>
      <c r="HI83" s="86">
        <f t="shared" si="87"/>
        <v>2.0293838116391928E-4</v>
      </c>
      <c r="HJ83" s="86">
        <f t="shared" si="87"/>
        <v>1.6799373628197204E-4</v>
      </c>
      <c r="HK83" s="86">
        <f t="shared" si="87"/>
        <v>2.570032903426153E-4</v>
      </c>
      <c r="HL83" s="86">
        <f t="shared" si="87"/>
        <v>1.8922660621752431E-4</v>
      </c>
      <c r="HM83" s="86">
        <f t="shared" si="87"/>
        <v>2.6409171842480938E-4</v>
      </c>
      <c r="HN83" s="86">
        <f t="shared" si="87"/>
        <v>1.9354541910909638E-4</v>
      </c>
      <c r="HO83" s="86">
        <f t="shared" si="87"/>
        <v>1.057095438472903E-4</v>
      </c>
      <c r="HP83" s="86">
        <f t="shared" si="87"/>
        <v>4.2308872819026102E-5</v>
      </c>
      <c r="HQ83" s="86">
        <f t="shared" si="87"/>
        <v>1.426335230707415E-5</v>
      </c>
      <c r="HS83" s="86">
        <f t="shared" si="84"/>
        <v>1.6648564856787398E-42</v>
      </c>
      <c r="HT83" s="86">
        <f t="shared" si="84"/>
        <v>3.1528869661364844E-40</v>
      </c>
      <c r="HU83" s="86">
        <f t="shared" si="84"/>
        <v>6.1856350489044113E-48</v>
      </c>
      <c r="HV83" s="86">
        <f t="shared" si="84"/>
        <v>4.8509307153401482E-47</v>
      </c>
      <c r="HW83" s="86">
        <f t="shared" si="84"/>
        <v>2.5190610010323953E-50</v>
      </c>
      <c r="HX83" s="86">
        <f t="shared" si="84"/>
        <v>8.5162567827733764E-52</v>
      </c>
      <c r="HY83" s="86">
        <f t="shared" si="84"/>
        <v>3.1204285281769894E-55</v>
      </c>
      <c r="HZ83" s="86">
        <f t="shared" si="84"/>
        <v>2.7191497981372048E-55</v>
      </c>
      <c r="IA83" s="86">
        <f t="shared" si="84"/>
        <v>5.6423563734593983E-53</v>
      </c>
      <c r="IB83" s="86">
        <f t="shared" si="84"/>
        <v>1.615668915220858E-54</v>
      </c>
      <c r="IC83" s="86">
        <f t="shared" si="84"/>
        <v>6.4770328768565191E-54</v>
      </c>
      <c r="ID83" s="86">
        <f t="shared" si="84"/>
        <v>1.156029708371527E-53</v>
      </c>
      <c r="IE83" s="86">
        <f t="shared" si="84"/>
        <v>2.4386204108925149E-54</v>
      </c>
      <c r="IF83" s="86">
        <f t="shared" si="84"/>
        <v>2.8496957270834074E-30</v>
      </c>
      <c r="IG83" s="86">
        <f t="shared" si="84"/>
        <v>2.8619018548974041E-19</v>
      </c>
      <c r="II83" s="86">
        <f t="shared" si="85"/>
        <v>3.6076193304354103E-100</v>
      </c>
      <c r="IJ83" s="86">
        <f t="shared" si="85"/>
        <v>3.5062118251370435E-96</v>
      </c>
      <c r="IK83" s="86">
        <f t="shared" si="85"/>
        <v>3.3146644275897232E-116</v>
      </c>
      <c r="IL83" s="86">
        <f t="shared" si="85"/>
        <v>4.8151351836564093E-114</v>
      </c>
      <c r="IM83" s="86">
        <f t="shared" si="85"/>
        <v>5.4855859404050167E-121</v>
      </c>
      <c r="IN83" s="86">
        <f t="shared" si="85"/>
        <v>3.1588507547811312E-125</v>
      </c>
      <c r="IO83" s="86">
        <f t="shared" si="85"/>
        <v>5.9785793763861707E-134</v>
      </c>
      <c r="IP83" s="86">
        <f t="shared" si="85"/>
        <v>1.2489095733167282E-134</v>
      </c>
      <c r="IQ83" s="86">
        <f t="shared" si="85"/>
        <v>5.3754592089153349E-126</v>
      </c>
      <c r="IR83" s="86">
        <f t="shared" si="85"/>
        <v>1.5740515255231182E-131</v>
      </c>
      <c r="IS83" s="86">
        <f t="shared" si="85"/>
        <v>5.6179436005645974E-130</v>
      </c>
      <c r="IT83" s="86">
        <f t="shared" si="85"/>
        <v>6.0404539122499888E-128</v>
      </c>
      <c r="IU83" s="86">
        <f t="shared" si="85"/>
        <v>7.747645762831114E-130</v>
      </c>
      <c r="IV83" s="86">
        <f t="shared" si="85"/>
        <v>2.4149984400223896E-103</v>
      </c>
      <c r="IW83" s="86">
        <f t="shared" si="85"/>
        <v>2.5579278979697999E-81</v>
      </c>
      <c r="IY83" s="86">
        <f t="shared" si="86"/>
        <v>0.57482417595050639</v>
      </c>
      <c r="IZ83" s="86">
        <f t="shared" si="86"/>
        <v>0.61455752652498374</v>
      </c>
      <c r="JA83" s="86">
        <f t="shared" si="86"/>
        <v>0.64685800399092674</v>
      </c>
      <c r="JB83" s="86">
        <f t="shared" si="86"/>
        <v>0.67175906830063248</v>
      </c>
      <c r="JC83" s="86">
        <f t="shared" si="86"/>
        <v>0.64901379540522275</v>
      </c>
      <c r="JD83" s="86">
        <f t="shared" si="86"/>
        <v>0.6341248776575461</v>
      </c>
      <c r="JE83" s="86">
        <f t="shared" si="86"/>
        <v>0.6220970342577814</v>
      </c>
      <c r="JF83" s="86">
        <f t="shared" si="86"/>
        <v>0.63652355161522112</v>
      </c>
      <c r="JG83" s="86">
        <f t="shared" si="86"/>
        <v>0.60868512470309954</v>
      </c>
      <c r="JH83" s="86">
        <f t="shared" si="86"/>
        <v>0.62107789377351363</v>
      </c>
      <c r="JI83" s="86">
        <f t="shared" si="86"/>
        <v>0.64176835948779631</v>
      </c>
      <c r="JJ83" s="86">
        <f t="shared" si="86"/>
        <v>0.63085848889776708</v>
      </c>
      <c r="JK83" s="86">
        <f t="shared" si="86"/>
        <v>0.59708121797009561</v>
      </c>
      <c r="JL83" s="86">
        <f t="shared" si="86"/>
        <v>0.6108731312306086</v>
      </c>
      <c r="JM83" s="86">
        <f t="shared" si="86"/>
        <v>0.59698824861211131</v>
      </c>
    </row>
    <row r="84" spans="2:273" x14ac:dyDescent="0.25">
      <c r="B84" s="2">
        <v>57</v>
      </c>
      <c r="C84" s="37">
        <v>226.39699999999999</v>
      </c>
      <c r="D84" s="37">
        <v>226.94800000000001</v>
      </c>
      <c r="E84" s="37">
        <v>224.172</v>
      </c>
      <c r="F84" s="37">
        <v>217.75899999999999</v>
      </c>
      <c r="G84" s="37">
        <v>227.172</v>
      </c>
      <c r="H84" s="37">
        <v>216.43899999999999</v>
      </c>
      <c r="I84" s="37">
        <v>219.684</v>
      </c>
      <c r="J84" s="37">
        <v>228.982</v>
      </c>
      <c r="K84" s="37">
        <v>220.75399999999999</v>
      </c>
      <c r="L84" s="37">
        <v>226.63200000000001</v>
      </c>
      <c r="M84" s="37">
        <v>215.52600000000001</v>
      </c>
      <c r="N84" s="37">
        <v>223.52600000000001</v>
      </c>
      <c r="O84" s="37">
        <v>223.84200000000001</v>
      </c>
      <c r="P84" s="37">
        <v>221.07</v>
      </c>
      <c r="Q84" s="37">
        <v>196.404</v>
      </c>
      <c r="S84" s="4">
        <f t="shared" si="88"/>
        <v>236.33340503550011</v>
      </c>
      <c r="T84" s="4">
        <f t="shared" si="88"/>
        <v>236.00395762751455</v>
      </c>
      <c r="U84" s="4">
        <f t="shared" si="88"/>
        <v>226.51986090149771</v>
      </c>
      <c r="V84" s="4">
        <f t="shared" si="88"/>
        <v>213.45207770105236</v>
      </c>
      <c r="W84" s="4">
        <f t="shared" si="88"/>
        <v>232.40838390238818</v>
      </c>
      <c r="X84" s="4">
        <f t="shared" si="88"/>
        <v>209.44707933577848</v>
      </c>
      <c r="Y84" s="4">
        <f t="shared" si="88"/>
        <v>216.57732042684853</v>
      </c>
      <c r="Z84" s="4">
        <f t="shared" si="88"/>
        <v>230.35282166681893</v>
      </c>
      <c r="AA84" s="4">
        <f t="shared" si="88"/>
        <v>217.61277845166634</v>
      </c>
      <c r="AB84" s="4">
        <f t="shared" si="88"/>
        <v>226.58589337513428</v>
      </c>
      <c r="AC84" s="4">
        <f t="shared" si="88"/>
        <v>214.02794948684985</v>
      </c>
      <c r="AD84" s="4">
        <f t="shared" si="88"/>
        <v>226.89949121250405</v>
      </c>
      <c r="AE84" s="4">
        <f t="shared" si="88"/>
        <v>227.86103133484431</v>
      </c>
      <c r="AF84" s="4">
        <f t="shared" si="88"/>
        <v>222.03022758633389</v>
      </c>
      <c r="AG84" s="4">
        <f t="shared" si="88"/>
        <v>196.08241758822422</v>
      </c>
      <c r="AI84" s="4">
        <f t="shared" si="89"/>
        <v>-9.9364050355001154</v>
      </c>
      <c r="AJ84" s="4">
        <f t="shared" si="89"/>
        <v>-9.0559576275145446</v>
      </c>
      <c r="AK84" s="4">
        <f t="shared" si="89"/>
        <v>-2.347860901497711</v>
      </c>
      <c r="AL84" s="4">
        <f t="shared" si="89"/>
        <v>4.3069222989476259</v>
      </c>
      <c r="AM84" s="4">
        <f t="shared" si="89"/>
        <v>-5.2363839023881837</v>
      </c>
      <c r="AN84" s="4">
        <f t="shared" si="89"/>
        <v>6.9919206642215102</v>
      </c>
      <c r="AO84" s="4">
        <f t="shared" si="89"/>
        <v>3.1066795731514674</v>
      </c>
      <c r="AP84" s="4">
        <f t="shared" si="89"/>
        <v>-1.3708216668189266</v>
      </c>
      <c r="AQ84" s="4">
        <f t="shared" si="89"/>
        <v>3.1412215483336468</v>
      </c>
      <c r="AR84" s="4">
        <f t="shared" si="89"/>
        <v>4.6106624865728918E-2</v>
      </c>
      <c r="AS84" s="4">
        <f t="shared" si="89"/>
        <v>1.4980505131501616</v>
      </c>
      <c r="AT84" s="4">
        <f t="shared" si="89"/>
        <v>-3.3734912125040353</v>
      </c>
      <c r="AU84" s="4">
        <f t="shared" si="89"/>
        <v>-4.0190313348442999</v>
      </c>
      <c r="AV84" s="4">
        <f t="shared" si="89"/>
        <v>-0.96022758633390026</v>
      </c>
      <c r="AW84" s="4">
        <f t="shared" si="89"/>
        <v>0.32158241177577906</v>
      </c>
      <c r="AY84" s="2">
        <f t="shared" si="80"/>
        <v>94.846268806129785</v>
      </c>
      <c r="AZ84" s="2">
        <f t="shared" si="80"/>
        <v>98.133797881841275</v>
      </c>
      <c r="BA84" s="2">
        <f t="shared" si="80"/>
        <v>96.177112402325861</v>
      </c>
      <c r="BB84" s="2">
        <f t="shared" si="80"/>
        <v>95.909213833311625</v>
      </c>
      <c r="BC84" s="2">
        <f t="shared" si="80"/>
        <v>95.119491552015162</v>
      </c>
      <c r="BD84" s="2">
        <f t="shared" si="80"/>
        <v>97.704760690575114</v>
      </c>
      <c r="BE84" s="2">
        <f t="shared" si="80"/>
        <v>99.46695376715239</v>
      </c>
      <c r="BF84" s="2">
        <f t="shared" si="80"/>
        <v>99.712459148801571</v>
      </c>
      <c r="BG84" s="2">
        <f t="shared" si="80"/>
        <v>100.66965473318938</v>
      </c>
      <c r="BH84" s="2">
        <f t="shared" si="80"/>
        <v>103.74062334221975</v>
      </c>
      <c r="BI84" s="2">
        <f t="shared" si="80"/>
        <v>103.25808543002221</v>
      </c>
      <c r="BJ84" s="2">
        <f t="shared" si="80"/>
        <v>101.04655075968945</v>
      </c>
      <c r="BK84" s="2">
        <f t="shared" si="80"/>
        <v>102.31578652657596</v>
      </c>
      <c r="BL84" s="2">
        <f t="shared" si="80"/>
        <v>105.29292107391146</v>
      </c>
      <c r="BM84" s="2">
        <f t="shared" si="80"/>
        <v>102.32860293009432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101.95218958724205</v>
      </c>
      <c r="DL84" s="2">
        <f t="shared" si="90"/>
        <v>105.95070769230772</v>
      </c>
      <c r="DM84" s="2">
        <f t="shared" si="90"/>
        <v>103.59084587242022</v>
      </c>
      <c r="DN84" s="2">
        <f t="shared" si="90"/>
        <v>104.83535128205129</v>
      </c>
      <c r="DO84" s="2">
        <f t="shared" si="90"/>
        <v>102.94812408906883</v>
      </c>
      <c r="DP84" s="2">
        <f t="shared" si="90"/>
        <v>106.78484731874732</v>
      </c>
      <c r="DQ84" s="2">
        <f t="shared" si="90"/>
        <v>107.56908571428573</v>
      </c>
      <c r="DR84" s="2">
        <f t="shared" si="90"/>
        <v>107.49872192513372</v>
      </c>
      <c r="DS84" s="2">
        <f t="shared" si="90"/>
        <v>108.94004537815127</v>
      </c>
      <c r="DT84" s="2">
        <f t="shared" si="90"/>
        <v>110.18503109243697</v>
      </c>
      <c r="DU84" s="2">
        <f t="shared" si="90"/>
        <v>109.71793219535326</v>
      </c>
      <c r="DV84" s="2">
        <f t="shared" si="90"/>
        <v>109.54323055038846</v>
      </c>
      <c r="DW84" s="2">
        <f t="shared" si="90"/>
        <v>111.8924223656855</v>
      </c>
      <c r="DX84" s="2">
        <f t="shared" si="90"/>
        <v>111.50472116119174</v>
      </c>
      <c r="DY84" s="2">
        <f t="shared" si="90"/>
        <v>108.31463467741936</v>
      </c>
      <c r="EA84" s="2">
        <f>CE$228*$B84+CE$229</f>
        <v>93.337506631470518</v>
      </c>
      <c r="EB84" s="2">
        <f t="shared" si="91"/>
        <v>96.580804937867867</v>
      </c>
      <c r="EC84" s="2">
        <f t="shared" si="91"/>
        <v>94.648133481946161</v>
      </c>
      <c r="ED84" s="2">
        <f t="shared" si="91"/>
        <v>94.153291898600628</v>
      </c>
      <c r="EE84" s="2">
        <f t="shared" si="91"/>
        <v>93.426181285790094</v>
      </c>
      <c r="EF84" s="2">
        <f t="shared" si="91"/>
        <v>95.640991891454419</v>
      </c>
      <c r="EG84" s="2">
        <f t="shared" si="91"/>
        <v>97.454534104603525</v>
      </c>
      <c r="EH84" s="2">
        <f t="shared" si="91"/>
        <v>97.667687710419202</v>
      </c>
      <c r="EI84" s="2">
        <f t="shared" si="91"/>
        <v>98.607473562039274</v>
      </c>
      <c r="EJ84" s="2">
        <f t="shared" si="91"/>
        <v>102.09175720104194</v>
      </c>
      <c r="EK84" s="2">
        <f t="shared" si="91"/>
        <v>101.80078516460998</v>
      </c>
      <c r="EL84" s="2">
        <f t="shared" si="91"/>
        <v>99.103532206083628</v>
      </c>
      <c r="EM84" s="2">
        <f t="shared" si="91"/>
        <v>100.00116326999542</v>
      </c>
      <c r="EN84" s="2">
        <f t="shared" si="91"/>
        <v>103.66152242901043</v>
      </c>
      <c r="EO84" s="2">
        <f t="shared" si="91"/>
        <v>100.55471950881262</v>
      </c>
      <c r="EQ84" s="2">
        <f t="shared" si="92"/>
        <v>93.287072820907341</v>
      </c>
      <c r="ER84" s="2">
        <f t="shared" si="92"/>
        <v>96.015753891213592</v>
      </c>
      <c r="ES84" s="2">
        <f t="shared" si="92"/>
        <v>94.161996311360355</v>
      </c>
      <c r="ET84" s="2">
        <f t="shared" si="92"/>
        <v>93.668184178966129</v>
      </c>
      <c r="EU84" s="2">
        <f t="shared" si="92"/>
        <v>93.328330979586596</v>
      </c>
      <c r="EV84" s="2">
        <f t="shared" si="92"/>
        <v>95.38711438883422</v>
      </c>
      <c r="EW84" s="2">
        <f t="shared" si="92"/>
        <v>96.148204416779791</v>
      </c>
      <c r="EX84" s="2">
        <f t="shared" si="92"/>
        <v>97.428538480555986</v>
      </c>
      <c r="EY84" s="2">
        <f t="shared" si="92"/>
        <v>98.615374579549083</v>
      </c>
      <c r="EZ84" s="2">
        <f t="shared" si="92"/>
        <v>100.63870998460023</v>
      </c>
      <c r="FA84" s="2">
        <f t="shared" si="92"/>
        <v>101.16252207566079</v>
      </c>
      <c r="FB84" s="2">
        <f t="shared" si="92"/>
        <v>100.00925322745263</v>
      </c>
      <c r="FC84" s="2">
        <f t="shared" si="92"/>
        <v>101.53494418518976</v>
      </c>
      <c r="FD84" s="2">
        <f t="shared" si="92"/>
        <v>104.03618514981231</v>
      </c>
      <c r="FE84" s="2">
        <f t="shared" si="92"/>
        <v>103.07906357484005</v>
      </c>
      <c r="FG84" s="2">
        <f t="shared" si="93"/>
        <v>0.82485899975227805</v>
      </c>
      <c r="FH84" s="2">
        <f t="shared" si="93"/>
        <v>0.83421751355058194</v>
      </c>
      <c r="FI84" s="2">
        <f t="shared" si="93"/>
        <v>0.82898753760661381</v>
      </c>
      <c r="FJ84" s="2">
        <f t="shared" si="93"/>
        <v>0.8355880160463055</v>
      </c>
      <c r="FK84" s="2">
        <f t="shared" si="93"/>
        <v>0.82216155265017032</v>
      </c>
      <c r="FL84" s="2">
        <f t="shared" si="93"/>
        <v>0.8147918538613651</v>
      </c>
      <c r="FM84" s="2">
        <f t="shared" si="93"/>
        <v>0.80095180768915974</v>
      </c>
      <c r="FN84" s="2">
        <f t="shared" si="93"/>
        <v>0.79199071458496528</v>
      </c>
      <c r="FO84" s="2">
        <f t="shared" si="93"/>
        <v>0.80041992944692497</v>
      </c>
      <c r="FP84" s="2">
        <f t="shared" si="93"/>
        <v>0.7961552656905877</v>
      </c>
      <c r="FQ84" s="2">
        <f t="shared" si="93"/>
        <v>0.81588432272300315</v>
      </c>
      <c r="FR84" s="2">
        <f t="shared" si="93"/>
        <v>0.8139263792163155</v>
      </c>
      <c r="FS84" s="2">
        <f t="shared" si="93"/>
        <v>0.80541140456978633</v>
      </c>
      <c r="FT84" s="2">
        <f t="shared" si="93"/>
        <v>0.79201986071552555</v>
      </c>
      <c r="FU84" s="2">
        <f t="shared" si="93"/>
        <v>0.77153469270481245</v>
      </c>
      <c r="FW84" s="2">
        <f t="shared" si="82"/>
        <v>4.3651334937577828E-4</v>
      </c>
      <c r="FX84" s="2">
        <f t="shared" si="82"/>
        <v>6.5982082343338526E-4</v>
      </c>
      <c r="FY84" s="2">
        <f t="shared" si="82"/>
        <v>6.9187466309431826E-4</v>
      </c>
      <c r="FZ84" s="2">
        <f t="shared" si="82"/>
        <v>6.9395150740156765E-4</v>
      </c>
      <c r="GA84" s="2">
        <f t="shared" si="82"/>
        <v>5.8515569473713194E-4</v>
      </c>
      <c r="GB84" s="2">
        <f t="shared" si="82"/>
        <v>6.460021211156839E-4</v>
      </c>
      <c r="GC84" s="2">
        <f t="shared" si="82"/>
        <v>6.6105164808653979E-4</v>
      </c>
      <c r="GD84" s="2">
        <f t="shared" si="82"/>
        <v>7.3160808945654939E-4</v>
      </c>
      <c r="GE84" s="2">
        <f t="shared" si="82"/>
        <v>7.2890558038424616E-4</v>
      </c>
      <c r="GF84" s="2">
        <f t="shared" si="82"/>
        <v>6.22915000069997E-4</v>
      </c>
      <c r="GG84" s="2">
        <f t="shared" si="82"/>
        <v>5.806731754230747E-4</v>
      </c>
      <c r="GH84" s="2">
        <f t="shared" si="82"/>
        <v>5.1459862429489509E-4</v>
      </c>
      <c r="GI84" s="2">
        <f t="shared" si="82"/>
        <v>4.6933121043202144E-4</v>
      </c>
      <c r="GJ84" s="2">
        <f t="shared" si="82"/>
        <v>4.5128628170162981E-4</v>
      </c>
      <c r="GK84" s="2">
        <f t="shared" si="82"/>
        <v>4.0090323462279535E-4</v>
      </c>
      <c r="GM84" s="86">
        <f t="shared" si="83"/>
        <v>0.63162414278157886</v>
      </c>
      <c r="GN84" s="86">
        <f t="shared" si="83"/>
        <v>0.64767530521693917</v>
      </c>
      <c r="GO84" s="86">
        <f t="shared" si="83"/>
        <v>0.64876843405888829</v>
      </c>
      <c r="GP84" s="86">
        <f t="shared" si="83"/>
        <v>0.62140588833193777</v>
      </c>
      <c r="GQ84" s="86">
        <f t="shared" si="83"/>
        <v>0.65460136121638735</v>
      </c>
      <c r="GR84" s="86">
        <f t="shared" si="83"/>
        <v>0.57824805621867847</v>
      </c>
      <c r="GS84" s="86">
        <f t="shared" si="83"/>
        <v>0.59239006869095956</v>
      </c>
      <c r="GT84" s="86">
        <f t="shared" si="83"/>
        <v>0.64231709843153673</v>
      </c>
      <c r="GU84" s="86">
        <f t="shared" si="83"/>
        <v>0.59101721196116053</v>
      </c>
      <c r="GV84" s="86">
        <f t="shared" si="83"/>
        <v>0.61331928459061724</v>
      </c>
      <c r="GW84" s="86">
        <f t="shared" si="83"/>
        <v>0.6079731733451551</v>
      </c>
      <c r="GX84" s="86">
        <f t="shared" si="83"/>
        <v>0.63461283475401997</v>
      </c>
      <c r="GY84" s="86">
        <f t="shared" si="83"/>
        <v>0.61085039150078813</v>
      </c>
      <c r="GZ84" s="86">
        <f t="shared" si="83"/>
        <v>0.60995043145151062</v>
      </c>
      <c r="HA84" s="86">
        <f t="shared" si="83"/>
        <v>0.58319115028895219</v>
      </c>
      <c r="HC84" s="86">
        <f t="shared" si="73"/>
        <v>8.4992098717776238E-4</v>
      </c>
      <c r="HD84" s="86">
        <f t="shared" si="73"/>
        <v>9.6098155582510737E-4</v>
      </c>
      <c r="HE84" s="86">
        <f t="shared" si="73"/>
        <v>6.700413041461151E-4</v>
      </c>
      <c r="HF84" s="86">
        <f t="shared" si="73"/>
        <v>9.7288404043916691E-4</v>
      </c>
      <c r="HG84" s="86">
        <f t="shared" si="87"/>
        <v>4.5678784309895469E-4</v>
      </c>
      <c r="HH84" s="86">
        <f t="shared" si="87"/>
        <v>6.1059760113407594E-4</v>
      </c>
      <c r="HI84" s="86">
        <f t="shared" si="87"/>
        <v>3.9810580872893798E-4</v>
      </c>
      <c r="HJ84" s="86">
        <f t="shared" si="87"/>
        <v>3.3581683074434654E-4</v>
      </c>
      <c r="HK84" s="86">
        <f t="shared" si="87"/>
        <v>4.9350889575411631E-4</v>
      </c>
      <c r="HL84" s="86">
        <f t="shared" si="87"/>
        <v>3.6809335867570464E-4</v>
      </c>
      <c r="HM84" s="86">
        <f t="shared" si="87"/>
        <v>5.0181651279081099E-4</v>
      </c>
      <c r="HN84" s="86">
        <f t="shared" si="87"/>
        <v>3.6682974138306599E-4</v>
      </c>
      <c r="HO84" s="86">
        <f t="shared" si="87"/>
        <v>2.0448917611284447E-4</v>
      </c>
      <c r="HP84" s="86">
        <f t="shared" si="87"/>
        <v>9.0865992823562313E-5</v>
      </c>
      <c r="HQ84" s="86">
        <f t="shared" si="87"/>
        <v>3.4077043180703539E-5</v>
      </c>
      <c r="HS84" s="86">
        <f t="shared" si="84"/>
        <v>4.2126501137999197E-41</v>
      </c>
      <c r="HT84" s="86">
        <f t="shared" si="84"/>
        <v>8.0961286315021474E-39</v>
      </c>
      <c r="HU84" s="86">
        <f t="shared" si="84"/>
        <v>3.1699317329606776E-46</v>
      </c>
      <c r="HV84" s="86">
        <f t="shared" si="84"/>
        <v>2.309815835872542E-45</v>
      </c>
      <c r="HW84" s="86">
        <f t="shared" si="84"/>
        <v>1.4162811055940078E-48</v>
      </c>
      <c r="HX84" s="86">
        <f t="shared" si="84"/>
        <v>5.7729343188837633E-50</v>
      </c>
      <c r="HY84" s="86">
        <f t="shared" si="84"/>
        <v>2.8744568642311246E-53</v>
      </c>
      <c r="HZ84" s="86">
        <f t="shared" si="84"/>
        <v>2.7038170847321987E-53</v>
      </c>
      <c r="IA84" s="86">
        <f t="shared" si="84"/>
        <v>4.367230725289614E-51</v>
      </c>
      <c r="IB84" s="86">
        <f t="shared" si="84"/>
        <v>1.3379907791876944E-52</v>
      </c>
      <c r="IC84" s="86">
        <f t="shared" si="84"/>
        <v>4.8933695453514639E-52</v>
      </c>
      <c r="ID84" s="86">
        <f t="shared" si="84"/>
        <v>7.8128113779039279E-52</v>
      </c>
      <c r="IE84" s="86">
        <f t="shared" si="84"/>
        <v>1.6622109545848978E-52</v>
      </c>
      <c r="IF84" s="86">
        <f t="shared" si="84"/>
        <v>2.6990910668385437E-29</v>
      </c>
      <c r="IG84" s="86">
        <f t="shared" si="84"/>
        <v>1.1047075000868221E-18</v>
      </c>
      <c r="II84" s="86">
        <f t="shared" si="85"/>
        <v>7.1641942682206562E-98</v>
      </c>
      <c r="IJ84" s="86">
        <f t="shared" si="85"/>
        <v>7.4450499619388391E-94</v>
      </c>
      <c r="IK84" s="86">
        <f t="shared" si="85"/>
        <v>2.2849098720601304E-113</v>
      </c>
      <c r="IL84" s="86">
        <f t="shared" si="85"/>
        <v>2.9413418182480708E-111</v>
      </c>
      <c r="IM84" s="86">
        <f t="shared" si="85"/>
        <v>4.2741260567261131E-118</v>
      </c>
      <c r="IN84" s="86">
        <f t="shared" si="85"/>
        <v>3.4166022749454128E-122</v>
      </c>
      <c r="IO84" s="86">
        <f t="shared" si="85"/>
        <v>1.0841251227293262E-130</v>
      </c>
      <c r="IP84" s="86">
        <f t="shared" si="85"/>
        <v>2.6118683131620352E-131</v>
      </c>
      <c r="IQ84" s="86">
        <f t="shared" si="85"/>
        <v>6.8153542007363069E-123</v>
      </c>
      <c r="IR84" s="86">
        <f t="shared" si="85"/>
        <v>2.3471034060824972E-128</v>
      </c>
      <c r="IS84" s="86">
        <f t="shared" si="85"/>
        <v>7.1794011642076193E-127</v>
      </c>
      <c r="IT84" s="86">
        <f t="shared" si="85"/>
        <v>6.1720329150821218E-125</v>
      </c>
      <c r="IU84" s="86">
        <f t="shared" si="85"/>
        <v>8.0832748291159442E-127</v>
      </c>
      <c r="IV84" s="86">
        <f t="shared" si="85"/>
        <v>5.821436035469703E-101</v>
      </c>
      <c r="IW84" s="86">
        <f t="shared" si="85"/>
        <v>1.7622734122543081E-79</v>
      </c>
      <c r="IY84" s="86">
        <f t="shared" si="86"/>
        <v>0.63247406376875659</v>
      </c>
      <c r="IZ84" s="86">
        <f t="shared" si="86"/>
        <v>0.6486362867727643</v>
      </c>
      <c r="JA84" s="86">
        <f t="shared" si="86"/>
        <v>0.64943847536303445</v>
      </c>
      <c r="JB84" s="86">
        <f t="shared" si="86"/>
        <v>0.62237877237237693</v>
      </c>
      <c r="JC84" s="86">
        <f t="shared" si="86"/>
        <v>0.65505814905948634</v>
      </c>
      <c r="JD84" s="86">
        <f t="shared" si="86"/>
        <v>0.5788586538198125</v>
      </c>
      <c r="JE84" s="86">
        <f t="shared" si="86"/>
        <v>0.59278817449968846</v>
      </c>
      <c r="JF84" s="86">
        <f t="shared" si="86"/>
        <v>0.64265291526228108</v>
      </c>
      <c r="JG84" s="86">
        <f t="shared" si="86"/>
        <v>0.5915107208569147</v>
      </c>
      <c r="JH84" s="86">
        <f t="shared" si="86"/>
        <v>0.61368737794929296</v>
      </c>
      <c r="JI84" s="86">
        <f t="shared" si="86"/>
        <v>0.6084749898579459</v>
      </c>
      <c r="JJ84" s="86">
        <f t="shared" si="86"/>
        <v>0.634979664495403</v>
      </c>
      <c r="JK84" s="86">
        <f t="shared" si="86"/>
        <v>0.61105488067690095</v>
      </c>
      <c r="JL84" s="86">
        <f t="shared" si="86"/>
        <v>0.61004129744433422</v>
      </c>
      <c r="JM84" s="86">
        <f t="shared" si="86"/>
        <v>0.58322522733213289</v>
      </c>
    </row>
    <row r="85" spans="2:273" x14ac:dyDescent="0.25">
      <c r="B85" s="2">
        <v>58</v>
      </c>
      <c r="C85" s="37">
        <v>221.93700000000001</v>
      </c>
      <c r="D85" s="37">
        <v>221.155</v>
      </c>
      <c r="E85" s="37">
        <v>208.12100000000001</v>
      </c>
      <c r="F85" s="37">
        <v>190.69</v>
      </c>
      <c r="G85" s="37">
        <v>214.37899999999999</v>
      </c>
      <c r="H85" s="37">
        <v>189.19300000000001</v>
      </c>
      <c r="I85" s="37">
        <v>197.17500000000001</v>
      </c>
      <c r="J85" s="37">
        <v>210.596</v>
      </c>
      <c r="K85" s="37">
        <v>199.667</v>
      </c>
      <c r="L85" s="37">
        <v>209.77199999999999</v>
      </c>
      <c r="M85" s="37">
        <v>196.649</v>
      </c>
      <c r="N85" s="37">
        <v>209.75399999999999</v>
      </c>
      <c r="O85" s="37">
        <v>211.86</v>
      </c>
      <c r="P85" s="37">
        <v>203.57900000000001</v>
      </c>
      <c r="Q85" s="37">
        <v>176.035</v>
      </c>
      <c r="S85" s="4">
        <f t="shared" si="88"/>
        <v>230.02707964606478</v>
      </c>
      <c r="T85" s="4">
        <f t="shared" si="88"/>
        <v>222.21508774811477</v>
      </c>
      <c r="U85" s="4">
        <f t="shared" si="88"/>
        <v>202.94587454744843</v>
      </c>
      <c r="V85" s="4">
        <f t="shared" si="88"/>
        <v>180.538968782816</v>
      </c>
      <c r="W85" s="4">
        <f t="shared" si="88"/>
        <v>206.75711031892706</v>
      </c>
      <c r="X85" s="4">
        <f t="shared" si="88"/>
        <v>176.48648160762622</v>
      </c>
      <c r="Y85" s="4">
        <f t="shared" si="88"/>
        <v>186.4892426045721</v>
      </c>
      <c r="Z85" s="4">
        <f t="shared" si="88"/>
        <v>201.33957205954198</v>
      </c>
      <c r="AA85" s="4">
        <f t="shared" si="88"/>
        <v>191.09974450581478</v>
      </c>
      <c r="AB85" s="4">
        <f t="shared" si="88"/>
        <v>199.09293137878205</v>
      </c>
      <c r="AC85" s="4">
        <f t="shared" si="88"/>
        <v>185.54876560708826</v>
      </c>
      <c r="AD85" s="4">
        <f t="shared" si="88"/>
        <v>203.35874217784126</v>
      </c>
      <c r="AE85" s="4">
        <f t="shared" si="88"/>
        <v>208.01477676840969</v>
      </c>
      <c r="AF85" s="4">
        <f t="shared" si="88"/>
        <v>197.33956995769142</v>
      </c>
      <c r="AG85" s="4">
        <f t="shared" si="88"/>
        <v>172.21851172416845</v>
      </c>
      <c r="AI85" s="4">
        <f t="shared" si="89"/>
        <v>-8.0900796460647655</v>
      </c>
      <c r="AJ85" s="4">
        <f t="shared" si="89"/>
        <v>-1.0600877481147677</v>
      </c>
      <c r="AK85" s="4">
        <f t="shared" si="89"/>
        <v>5.1751254525515833</v>
      </c>
      <c r="AL85" s="4">
        <f t="shared" si="89"/>
        <v>10.151031217183998</v>
      </c>
      <c r="AM85" s="4">
        <f t="shared" si="89"/>
        <v>7.6218896810729291</v>
      </c>
      <c r="AN85" s="4">
        <f t="shared" si="89"/>
        <v>12.706518392373795</v>
      </c>
      <c r="AO85" s="4">
        <f t="shared" si="89"/>
        <v>10.685757395427913</v>
      </c>
      <c r="AP85" s="4">
        <f t="shared" si="89"/>
        <v>9.2564279404580248</v>
      </c>
      <c r="AQ85" s="4">
        <f t="shared" si="89"/>
        <v>8.5672554941852184</v>
      </c>
      <c r="AR85" s="4">
        <f t="shared" si="89"/>
        <v>10.679068621217937</v>
      </c>
      <c r="AS85" s="4">
        <f t="shared" si="89"/>
        <v>11.100234392911744</v>
      </c>
      <c r="AT85" s="4">
        <f t="shared" si="89"/>
        <v>6.395257822158726</v>
      </c>
      <c r="AU85" s="4">
        <f t="shared" si="89"/>
        <v>3.8452232315903245</v>
      </c>
      <c r="AV85" s="4">
        <f t="shared" si="89"/>
        <v>6.2394300423085838</v>
      </c>
      <c r="AW85" s="4">
        <f t="shared" si="89"/>
        <v>3.8164882758315457</v>
      </c>
      <c r="AY85" s="2">
        <f t="shared" si="80"/>
        <v>94.667982654826716</v>
      </c>
      <c r="AZ85" s="2">
        <f t="shared" si="80"/>
        <v>97.91159613142473</v>
      </c>
      <c r="BA85" s="2">
        <f t="shared" si="80"/>
        <v>95.973426561188248</v>
      </c>
      <c r="BB85" s="2">
        <f t="shared" si="80"/>
        <v>95.702158597221796</v>
      </c>
      <c r="BC85" s="2">
        <f t="shared" si="80"/>
        <v>94.932099636741611</v>
      </c>
      <c r="BD85" s="2">
        <f t="shared" si="80"/>
        <v>97.475688877958092</v>
      </c>
      <c r="BE85" s="2">
        <f t="shared" si="80"/>
        <v>99.229604094205712</v>
      </c>
      <c r="BF85" s="2">
        <f t="shared" si="80"/>
        <v>99.488104828367682</v>
      </c>
      <c r="BG85" s="2">
        <f t="shared" si="80"/>
        <v>100.44206757891178</v>
      </c>
      <c r="BH85" s="2">
        <f t="shared" si="80"/>
        <v>103.50357701103884</v>
      </c>
      <c r="BI85" s="2">
        <f t="shared" si="80"/>
        <v>103.04658272509261</v>
      </c>
      <c r="BJ85" s="2">
        <f t="shared" si="80"/>
        <v>100.83833959781117</v>
      </c>
      <c r="BK85" s="2">
        <f t="shared" si="80"/>
        <v>102.10844979759676</v>
      </c>
      <c r="BL85" s="2">
        <f t="shared" si="80"/>
        <v>105.10652233285981</v>
      </c>
      <c r="BM85" s="2">
        <f t="shared" si="80"/>
        <v>102.18537612488331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102.04199530956851</v>
      </c>
      <c r="DL85" s="2">
        <f t="shared" si="90"/>
        <v>106.07409068825913</v>
      </c>
      <c r="DM85" s="2">
        <f t="shared" si="90"/>
        <v>103.70385309568476</v>
      </c>
      <c r="DN85" s="2">
        <f t="shared" si="90"/>
        <v>104.9686931848853</v>
      </c>
      <c r="DO85" s="2">
        <f t="shared" si="90"/>
        <v>103.04383846153847</v>
      </c>
      <c r="DP85" s="2">
        <f t="shared" si="90"/>
        <v>106.90672775632777</v>
      </c>
      <c r="DQ85" s="2">
        <f t="shared" si="90"/>
        <v>107.73698095238097</v>
      </c>
      <c r="DR85" s="2">
        <f t="shared" si="90"/>
        <v>107.61426631016046</v>
      </c>
      <c r="DS85" s="2">
        <f t="shared" si="90"/>
        <v>109.04592380952383</v>
      </c>
      <c r="DT85" s="2">
        <f t="shared" si="90"/>
        <v>110.30221904761905</v>
      </c>
      <c r="DU85" s="2">
        <f t="shared" si="90"/>
        <v>109.77284068278806</v>
      </c>
      <c r="DV85" s="2">
        <f t="shared" si="90"/>
        <v>109.60213622934677</v>
      </c>
      <c r="DW85" s="2">
        <f t="shared" si="90"/>
        <v>112.02658945179996</v>
      </c>
      <c r="DX85" s="2">
        <f t="shared" si="90"/>
        <v>111.65171077158135</v>
      </c>
      <c r="DY85" s="2">
        <f t="shared" si="90"/>
        <v>108.41429838709678</v>
      </c>
      <c r="EA85" s="2">
        <f t="shared" ref="EA85:EL116" si="94">CE$228*$B85+CE$229</f>
        <v>93.240064946561944</v>
      </c>
      <c r="EB85" s="2">
        <f t="shared" si="91"/>
        <v>96.432678711576173</v>
      </c>
      <c r="EC85" s="2">
        <f t="shared" si="91"/>
        <v>94.519456215107212</v>
      </c>
      <c r="ED85" s="2">
        <f t="shared" si="91"/>
        <v>94.039711961277106</v>
      </c>
      <c r="EE85" s="2">
        <f t="shared" si="91"/>
        <v>93.331943198888581</v>
      </c>
      <c r="EF85" s="2">
        <f t="shared" si="91"/>
        <v>95.520782305417015</v>
      </c>
      <c r="EG85" s="2">
        <f t="shared" si="91"/>
        <v>97.302557797059535</v>
      </c>
      <c r="EH85" s="2">
        <f t="shared" si="91"/>
        <v>97.541866101881411</v>
      </c>
      <c r="EI85" s="2">
        <f t="shared" si="91"/>
        <v>98.48550385670039</v>
      </c>
      <c r="EJ85" s="2">
        <f t="shared" si="91"/>
        <v>101.9172336443287</v>
      </c>
      <c r="EK85" s="2">
        <f t="shared" si="91"/>
        <v>101.66274354537589</v>
      </c>
      <c r="EL85" s="2">
        <f t="shared" si="91"/>
        <v>99.010513124267277</v>
      </c>
      <c r="EM85" s="2">
        <f t="shared" si="91"/>
        <v>99.922114677615951</v>
      </c>
      <c r="EN85" s="2">
        <f t="shared" si="91"/>
        <v>103.53879692012661</v>
      </c>
      <c r="EO85" s="2">
        <f t="shared" si="91"/>
        <v>100.5018015456769</v>
      </c>
      <c r="EQ85" s="2">
        <f t="shared" si="92"/>
        <v>93.189374862428281</v>
      </c>
      <c r="ER85" s="2">
        <f t="shared" si="92"/>
        <v>95.88136917611746</v>
      </c>
      <c r="ES85" s="2">
        <f t="shared" si="92"/>
        <v>94.045162724501054</v>
      </c>
      <c r="ET85" s="2">
        <f t="shared" si="92"/>
        <v>93.566571277985815</v>
      </c>
      <c r="EU85" s="2">
        <f t="shared" si="92"/>
        <v>93.235958377198614</v>
      </c>
      <c r="EV85" s="2">
        <f t="shared" si="92"/>
        <v>95.273703790043143</v>
      </c>
      <c r="EW85" s="2">
        <f t="shared" si="92"/>
        <v>96.027629103069231</v>
      </c>
      <c r="EX85" s="2">
        <f t="shared" si="92"/>
        <v>97.307610786555273</v>
      </c>
      <c r="EY85" s="2">
        <f t="shared" si="92"/>
        <v>98.492731393167304</v>
      </c>
      <c r="EZ85" s="2">
        <f t="shared" si="92"/>
        <v>100.50018187966519</v>
      </c>
      <c r="FA85" s="2">
        <f t="shared" si="92"/>
        <v>101.03971452345971</v>
      </c>
      <c r="FB85" s="2">
        <f t="shared" si="92"/>
        <v>99.892953461452279</v>
      </c>
      <c r="FC85" s="2">
        <f t="shared" si="92"/>
        <v>101.42012480044212</v>
      </c>
      <c r="FD85" s="2">
        <f t="shared" si="92"/>
        <v>103.90399470270749</v>
      </c>
      <c r="FE85" s="2">
        <f t="shared" si="92"/>
        <v>102.96340812439431</v>
      </c>
      <c r="FG85" s="2">
        <f t="shared" si="93"/>
        <v>0.83776945397043978</v>
      </c>
      <c r="FH85" s="2">
        <f t="shared" si="93"/>
        <v>0.84656643041610491</v>
      </c>
      <c r="FI85" s="2">
        <f t="shared" si="93"/>
        <v>0.84165208101267508</v>
      </c>
      <c r="FJ85" s="2">
        <f t="shared" si="93"/>
        <v>0.84785346485241952</v>
      </c>
      <c r="FK85" s="2">
        <f t="shared" si="93"/>
        <v>0.83523112884091122</v>
      </c>
      <c r="FL85" s="2">
        <f t="shared" si="93"/>
        <v>0.82828992265015011</v>
      </c>
      <c r="FM85" s="2">
        <f t="shared" si="93"/>
        <v>0.81522981055626198</v>
      </c>
      <c r="FN85" s="2">
        <f t="shared" si="93"/>
        <v>0.8067564244083788</v>
      </c>
      <c r="FO85" s="2">
        <f t="shared" si="93"/>
        <v>0.81472725943657298</v>
      </c>
      <c r="FP85" s="2">
        <f t="shared" si="93"/>
        <v>0.81069601238682087</v>
      </c>
      <c r="FQ85" s="2">
        <f t="shared" si="93"/>
        <v>0.829319450334432</v>
      </c>
      <c r="FR85" s="2">
        <f t="shared" si="93"/>
        <v>0.82747416835434262</v>
      </c>
      <c r="FS85" s="2">
        <f t="shared" si="93"/>
        <v>0.81944162778530472</v>
      </c>
      <c r="FT85" s="2">
        <f t="shared" si="93"/>
        <v>0.80678400632597691</v>
      </c>
      <c r="FU85" s="2">
        <f t="shared" si="93"/>
        <v>0.78736262678105706</v>
      </c>
      <c r="FW85" s="2">
        <f t="shared" si="82"/>
        <v>4.7860721384193909E-4</v>
      </c>
      <c r="FX85" s="2">
        <f t="shared" si="82"/>
        <v>7.2343309371852838E-4</v>
      </c>
      <c r="FY85" s="2">
        <f t="shared" si="82"/>
        <v>7.5857484705417456E-4</v>
      </c>
      <c r="FZ85" s="2">
        <f t="shared" si="82"/>
        <v>7.6085175711623299E-4</v>
      </c>
      <c r="GA85" s="2">
        <f t="shared" si="82"/>
        <v>6.4157424070472211E-4</v>
      </c>
      <c r="GB85" s="2">
        <f t="shared" si="82"/>
        <v>7.0828309663706476E-4</v>
      </c>
      <c r="GC85" s="2">
        <f t="shared" si="82"/>
        <v>7.2478249414713487E-4</v>
      </c>
      <c r="GD85" s="2">
        <f t="shared" si="82"/>
        <v>8.0213570008133203E-4</v>
      </c>
      <c r="GE85" s="2">
        <f t="shared" si="82"/>
        <v>7.9917287530827618E-4</v>
      </c>
      <c r="GF85" s="2">
        <f t="shared" si="82"/>
        <v>6.8297167059008974E-4</v>
      </c>
      <c r="GG85" s="2">
        <f t="shared" si="82"/>
        <v>6.3665980878949548E-4</v>
      </c>
      <c r="GH85" s="2">
        <f t="shared" si="82"/>
        <v>5.6421815925704604E-4</v>
      </c>
      <c r="GI85" s="2">
        <f t="shared" si="82"/>
        <v>5.145881383396742E-4</v>
      </c>
      <c r="GJ85" s="2">
        <f t="shared" si="82"/>
        <v>4.9480402469022431E-4</v>
      </c>
      <c r="GK85" s="2">
        <f t="shared" si="82"/>
        <v>4.3956465386047383E-4</v>
      </c>
      <c r="GM85" s="86">
        <f t="shared" si="83"/>
        <v>0.65614167670160728</v>
      </c>
      <c r="GN85" s="86">
        <f t="shared" si="83"/>
        <v>0.63562775180315578</v>
      </c>
      <c r="GO85" s="86">
        <f t="shared" si="83"/>
        <v>0.58541925248709825</v>
      </c>
      <c r="GP85" s="86">
        <f t="shared" si="83"/>
        <v>0.49449286153140004</v>
      </c>
      <c r="GQ85" s="86">
        <f t="shared" si="83"/>
        <v>0.58849482707073875</v>
      </c>
      <c r="GR85" s="86">
        <f t="shared" si="83"/>
        <v>0.45756190842106975</v>
      </c>
      <c r="GS85" s="86">
        <f t="shared" si="83"/>
        <v>0.49616620030448066</v>
      </c>
      <c r="GT85" s="86">
        <f t="shared" si="83"/>
        <v>0.56170156971517848</v>
      </c>
      <c r="GU85" s="86">
        <f t="shared" si="83"/>
        <v>0.51381059119353811</v>
      </c>
      <c r="GV85" s="86">
        <f t="shared" si="83"/>
        <v>0.53533729642238825</v>
      </c>
      <c r="GW85" s="86">
        <f t="shared" si="83"/>
        <v>0.50465199461915811</v>
      </c>
      <c r="GX85" s="86">
        <f t="shared" si="83"/>
        <v>0.57296855108459099</v>
      </c>
      <c r="GY85" s="86">
        <f t="shared" si="83"/>
        <v>0.57224601568364131</v>
      </c>
      <c r="GZ85" s="86">
        <f t="shared" si="83"/>
        <v>0.54183225440333194</v>
      </c>
      <c r="HA85" s="86">
        <f t="shared" si="83"/>
        <v>0.49849582866098646</v>
      </c>
      <c r="HC85" s="86">
        <f t="shared" si="73"/>
        <v>1.4037460849244422E-3</v>
      </c>
      <c r="HD85" s="86">
        <f t="shared" si="73"/>
        <v>1.6064250004079678E-3</v>
      </c>
      <c r="HE85" s="86">
        <f t="shared" si="73"/>
        <v>1.2008567899506892E-3</v>
      </c>
      <c r="HF85" s="86">
        <f t="shared" si="73"/>
        <v>1.7076787080806274E-3</v>
      </c>
      <c r="HG85" s="86">
        <f t="shared" si="87"/>
        <v>8.3074294359138448E-4</v>
      </c>
      <c r="HH85" s="86">
        <f t="shared" si="87"/>
        <v>1.117115309695358E-3</v>
      </c>
      <c r="HI85" s="86">
        <f t="shared" si="87"/>
        <v>7.5896436369242881E-4</v>
      </c>
      <c r="HJ85" s="86">
        <f t="shared" si="87"/>
        <v>6.5173935050762686E-4</v>
      </c>
      <c r="HK85" s="86">
        <f t="shared" si="87"/>
        <v>9.2191518870525025E-4</v>
      </c>
      <c r="HL85" s="86">
        <f t="shared" si="87"/>
        <v>6.9652562878426893E-4</v>
      </c>
      <c r="HM85" s="86">
        <f t="shared" si="87"/>
        <v>9.283795363467615E-4</v>
      </c>
      <c r="HN85" s="86">
        <f t="shared" si="87"/>
        <v>6.7772851071902745E-4</v>
      </c>
      <c r="HO85" s="86">
        <f t="shared" si="87"/>
        <v>3.8565336759094988E-4</v>
      </c>
      <c r="HP85" s="86">
        <f t="shared" si="87"/>
        <v>1.8917832271481941E-4</v>
      </c>
      <c r="HQ85" s="86">
        <f t="shared" si="87"/>
        <v>7.8496744291161894E-5</v>
      </c>
      <c r="HS85" s="86">
        <f t="shared" si="84"/>
        <v>1.0079071496991392E-39</v>
      </c>
      <c r="HT85" s="86">
        <f t="shared" si="84"/>
        <v>1.9581903642693591E-37</v>
      </c>
      <c r="HU85" s="86">
        <f t="shared" si="84"/>
        <v>1.5092596172517631E-44</v>
      </c>
      <c r="HV85" s="86">
        <f t="shared" si="84"/>
        <v>1.0231991089304838E-43</v>
      </c>
      <c r="HW85" s="86">
        <f t="shared" si="84"/>
        <v>7.399945920358067E-47</v>
      </c>
      <c r="HX85" s="86">
        <f t="shared" si="84"/>
        <v>3.6198530609841619E-48</v>
      </c>
      <c r="HY85" s="86">
        <f t="shared" si="84"/>
        <v>2.4345108048368779E-51</v>
      </c>
      <c r="HZ85" s="86">
        <f t="shared" si="84"/>
        <v>2.4650322408126127E-51</v>
      </c>
      <c r="IA85" s="86">
        <f t="shared" si="84"/>
        <v>3.117087046692242E-49</v>
      </c>
      <c r="IB85" s="86">
        <f t="shared" si="84"/>
        <v>1.0216616413668284E-50</v>
      </c>
      <c r="IC85" s="86">
        <f t="shared" si="84"/>
        <v>3.4171414047963533E-50</v>
      </c>
      <c r="ID85" s="86">
        <f t="shared" si="84"/>
        <v>4.8985133616964452E-50</v>
      </c>
      <c r="IE85" s="86">
        <f t="shared" si="84"/>
        <v>1.0518080214898626E-50</v>
      </c>
      <c r="IF85" s="86">
        <f t="shared" si="84"/>
        <v>2.4600078026708336E-28</v>
      </c>
      <c r="IG85" s="86">
        <f t="shared" si="84"/>
        <v>4.1705545676247836E-18</v>
      </c>
      <c r="II85" s="86">
        <f t="shared" si="85"/>
        <v>1.3367160456576294E-95</v>
      </c>
      <c r="IJ85" s="86">
        <f t="shared" si="85"/>
        <v>1.4789282684017637E-91</v>
      </c>
      <c r="IK85" s="86">
        <f t="shared" si="85"/>
        <v>1.4512046239313766E-110</v>
      </c>
      <c r="IL85" s="86">
        <f t="shared" si="85"/>
        <v>1.6579012690210643E-108</v>
      </c>
      <c r="IM85" s="86">
        <f t="shared" si="85"/>
        <v>3.0693096153102579E-115</v>
      </c>
      <c r="IN85" s="86">
        <f t="shared" si="85"/>
        <v>3.3882918854627685E-119</v>
      </c>
      <c r="IO85" s="86">
        <f t="shared" si="85"/>
        <v>1.7904362376299402E-127</v>
      </c>
      <c r="IP85" s="86">
        <f t="shared" si="85"/>
        <v>4.9592870258403985E-128</v>
      </c>
      <c r="IQ85" s="86">
        <f t="shared" si="85"/>
        <v>7.8955802683421145E-120</v>
      </c>
      <c r="IR85" s="86">
        <f t="shared" si="85"/>
        <v>3.1975790556178376E-125</v>
      </c>
      <c r="IS85" s="86">
        <f t="shared" si="85"/>
        <v>8.405516426125477E-124</v>
      </c>
      <c r="IT85" s="86">
        <f t="shared" si="85"/>
        <v>5.8013395122563846E-122</v>
      </c>
      <c r="IU85" s="86">
        <f t="shared" si="85"/>
        <v>7.763719966620334E-124</v>
      </c>
      <c r="IV85" s="86">
        <f t="shared" si="85"/>
        <v>1.3150806657568949E-98</v>
      </c>
      <c r="IW85" s="86">
        <f t="shared" si="85"/>
        <v>1.1557322997155054E-77</v>
      </c>
      <c r="IY85" s="86">
        <f t="shared" si="86"/>
        <v>0.65754542278653172</v>
      </c>
      <c r="IZ85" s="86">
        <f t="shared" si="86"/>
        <v>0.63723417680356376</v>
      </c>
      <c r="JA85" s="86">
        <f t="shared" si="86"/>
        <v>0.586620109277049</v>
      </c>
      <c r="JB85" s="86">
        <f t="shared" si="86"/>
        <v>0.49620054023948068</v>
      </c>
      <c r="JC85" s="86">
        <f t="shared" si="86"/>
        <v>0.58932557001433017</v>
      </c>
      <c r="JD85" s="86">
        <f t="shared" si="86"/>
        <v>0.45867902373076513</v>
      </c>
      <c r="JE85" s="86">
        <f t="shared" si="86"/>
        <v>0.4969251646681731</v>
      </c>
      <c r="JF85" s="86">
        <f t="shared" si="86"/>
        <v>0.56235330906568615</v>
      </c>
      <c r="JG85" s="86">
        <f t="shared" si="86"/>
        <v>0.51473250638224333</v>
      </c>
      <c r="JH85" s="86">
        <f t="shared" si="86"/>
        <v>0.53603382205117256</v>
      </c>
      <c r="JI85" s="86">
        <f t="shared" si="86"/>
        <v>0.50558037415550483</v>
      </c>
      <c r="JJ85" s="86">
        <f t="shared" si="86"/>
        <v>0.57364627959531</v>
      </c>
      <c r="JK85" s="86">
        <f t="shared" si="86"/>
        <v>0.57263166905123231</v>
      </c>
      <c r="JL85" s="86">
        <f t="shared" si="86"/>
        <v>0.54202143272604675</v>
      </c>
      <c r="JM85" s="86">
        <f t="shared" si="86"/>
        <v>0.49857432540527763</v>
      </c>
    </row>
    <row r="86" spans="2:273" x14ac:dyDescent="0.25">
      <c r="B86" s="2">
        <v>59</v>
      </c>
      <c r="C86" s="37">
        <v>214</v>
      </c>
      <c r="D86" s="37">
        <v>206.29300000000001</v>
      </c>
      <c r="E86" s="37">
        <v>179.89699999999999</v>
      </c>
      <c r="F86" s="37">
        <v>147.75899999999999</v>
      </c>
      <c r="G86" s="37">
        <v>184.29300000000001</v>
      </c>
      <c r="H86" s="37">
        <v>144.08799999999999</v>
      </c>
      <c r="I86" s="37">
        <v>160.47399999999999</v>
      </c>
      <c r="J86" s="37">
        <v>171.15799999999999</v>
      </c>
      <c r="K86" s="37">
        <v>166.57900000000001</v>
      </c>
      <c r="L86" s="37">
        <v>175</v>
      </c>
      <c r="M86" s="37">
        <v>159.19300000000001</v>
      </c>
      <c r="N86" s="37">
        <v>183.45599999999999</v>
      </c>
      <c r="O86" s="37">
        <v>191.71899999999999</v>
      </c>
      <c r="P86" s="37">
        <v>174.12299999999999</v>
      </c>
      <c r="Q86" s="37">
        <v>148.75399999999999</v>
      </c>
      <c r="S86" s="4">
        <f t="shared" si="88"/>
        <v>213.58099327413066</v>
      </c>
      <c r="T86" s="4">
        <f t="shared" si="88"/>
        <v>199.50401162984258</v>
      </c>
      <c r="U86" s="4">
        <f t="shared" si="88"/>
        <v>172.46958070212264</v>
      </c>
      <c r="V86" s="4">
        <f t="shared" si="88"/>
        <v>146.70787426015053</v>
      </c>
      <c r="W86" s="4">
        <f t="shared" si="88"/>
        <v>173.05014897708725</v>
      </c>
      <c r="X86" s="4">
        <f t="shared" si="88"/>
        <v>144.63032873506461</v>
      </c>
      <c r="Y86" s="4">
        <f t="shared" si="88"/>
        <v>154.70688560625567</v>
      </c>
      <c r="Z86" s="4">
        <f t="shared" si="88"/>
        <v>165.00212264969974</v>
      </c>
      <c r="AA86" s="4">
        <f t="shared" si="88"/>
        <v>161.77251482451524</v>
      </c>
      <c r="AB86" s="4">
        <f t="shared" si="88"/>
        <v>167.02614482632902</v>
      </c>
      <c r="AC86" s="4">
        <f t="shared" si="88"/>
        <v>155.21700118241108</v>
      </c>
      <c r="AD86" s="4">
        <f t="shared" si="88"/>
        <v>173.35351228682336</v>
      </c>
      <c r="AE86" s="4">
        <f t="shared" si="88"/>
        <v>181.82321074903601</v>
      </c>
      <c r="AF86" s="4">
        <f t="shared" si="88"/>
        <v>167.74446361715746</v>
      </c>
      <c r="AG86" s="4">
        <f t="shared" si="88"/>
        <v>146.31568937713925</v>
      </c>
      <c r="AI86" s="4">
        <f t="shared" si="89"/>
        <v>0.41900672586933752</v>
      </c>
      <c r="AJ86" s="4">
        <f t="shared" si="89"/>
        <v>6.7889883701574263</v>
      </c>
      <c r="AK86" s="4">
        <f t="shared" si="89"/>
        <v>7.4274192978773499</v>
      </c>
      <c r="AL86" s="4">
        <f t="shared" si="89"/>
        <v>1.0511257398494536</v>
      </c>
      <c r="AM86" s="4">
        <f t="shared" si="89"/>
        <v>11.24285102291276</v>
      </c>
      <c r="AN86" s="4">
        <f t="shared" si="89"/>
        <v>-0.54232873506461488</v>
      </c>
      <c r="AO86" s="4">
        <f t="shared" si="89"/>
        <v>5.7671143937443219</v>
      </c>
      <c r="AP86" s="4">
        <f t="shared" si="89"/>
        <v>6.1558773503002442</v>
      </c>
      <c r="AQ86" s="4">
        <f t="shared" si="89"/>
        <v>4.8064851754847666</v>
      </c>
      <c r="AR86" s="4">
        <f t="shared" si="89"/>
        <v>7.9738551736709837</v>
      </c>
      <c r="AS86" s="4">
        <f t="shared" si="89"/>
        <v>3.9759988175889305</v>
      </c>
      <c r="AT86" s="4">
        <f t="shared" si="89"/>
        <v>10.102487713176629</v>
      </c>
      <c r="AU86" s="4">
        <f t="shared" si="89"/>
        <v>9.8957892509639862</v>
      </c>
      <c r="AV86" s="4">
        <f t="shared" si="89"/>
        <v>6.3785363828425261</v>
      </c>
      <c r="AW86" s="4">
        <f t="shared" si="89"/>
        <v>2.4383106228607403</v>
      </c>
      <c r="AY86" s="2">
        <f t="shared" si="80"/>
        <v>94.491859556229912</v>
      </c>
      <c r="AZ86" s="2">
        <f t="shared" si="80"/>
        <v>97.690255113898658</v>
      </c>
      <c r="BA86" s="2">
        <f t="shared" si="80"/>
        <v>95.770896442957707</v>
      </c>
      <c r="BB86" s="2">
        <f t="shared" si="80"/>
        <v>95.497549786490993</v>
      </c>
      <c r="BC86" s="2">
        <f t="shared" si="80"/>
        <v>94.747489048127164</v>
      </c>
      <c r="BD86" s="2">
        <f t="shared" si="80"/>
        <v>97.249287725498064</v>
      </c>
      <c r="BE86" s="2">
        <f t="shared" si="80"/>
        <v>98.991775272361068</v>
      </c>
      <c r="BF86" s="2">
        <f t="shared" si="80"/>
        <v>99.26498495830576</v>
      </c>
      <c r="BG86" s="2">
        <f t="shared" si="80"/>
        <v>100.21665102334262</v>
      </c>
      <c r="BH86" s="2">
        <f t="shared" si="80"/>
        <v>103.26505865722173</v>
      </c>
      <c r="BI86" s="2">
        <f t="shared" si="80"/>
        <v>102.83645720920845</v>
      </c>
      <c r="BJ86" s="2">
        <f t="shared" si="80"/>
        <v>100.63453092174009</v>
      </c>
      <c r="BK86" s="2">
        <f t="shared" si="80"/>
        <v>101.90500515666808</v>
      </c>
      <c r="BL86" s="2">
        <f t="shared" si="80"/>
        <v>104.91895719095267</v>
      </c>
      <c r="BM86" s="2">
        <f t="shared" si="80"/>
        <v>102.0439017716095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102.13180103189497</v>
      </c>
      <c r="DL86" s="2">
        <f t="shared" si="90"/>
        <v>106.19747368421055</v>
      </c>
      <c r="DM86" s="2">
        <f t="shared" si="90"/>
        <v>103.8168603189493</v>
      </c>
      <c r="DN86" s="2">
        <f t="shared" si="90"/>
        <v>105.1020350877193</v>
      </c>
      <c r="DO86" s="2">
        <f t="shared" si="90"/>
        <v>103.1395528340081</v>
      </c>
      <c r="DP86" s="2">
        <f t="shared" si="90"/>
        <v>107.02860819390821</v>
      </c>
      <c r="DQ86" s="2">
        <f t="shared" si="90"/>
        <v>107.90487619047622</v>
      </c>
      <c r="DR86" s="2">
        <f t="shared" si="90"/>
        <v>107.7298106951872</v>
      </c>
      <c r="DS86" s="2">
        <f t="shared" si="90"/>
        <v>109.15180224089637</v>
      </c>
      <c r="DT86" s="2">
        <f t="shared" si="90"/>
        <v>110.41940700280111</v>
      </c>
      <c r="DU86" s="2">
        <f t="shared" si="90"/>
        <v>109.82774917022286</v>
      </c>
      <c r="DV86" s="2">
        <f t="shared" si="90"/>
        <v>109.66104190830508</v>
      </c>
      <c r="DW86" s="2">
        <f t="shared" si="90"/>
        <v>112.16075653791441</v>
      </c>
      <c r="DX86" s="2">
        <f t="shared" si="90"/>
        <v>111.79870038197096</v>
      </c>
      <c r="DY86" s="2">
        <f t="shared" si="90"/>
        <v>108.51396209677419</v>
      </c>
      <c r="EA86" s="2">
        <f t="shared" si="94"/>
        <v>93.14262326165337</v>
      </c>
      <c r="EB86" s="2">
        <f t="shared" si="91"/>
        <v>96.284552485284479</v>
      </c>
      <c r="EC86" s="2">
        <f t="shared" si="91"/>
        <v>94.390778948268249</v>
      </c>
      <c r="ED86" s="2">
        <f t="shared" si="91"/>
        <v>93.926132023953571</v>
      </c>
      <c r="EE86" s="2">
        <f t="shared" si="91"/>
        <v>93.237705111987054</v>
      </c>
      <c r="EF86" s="2">
        <f t="shared" si="91"/>
        <v>95.400572719379596</v>
      </c>
      <c r="EG86" s="2">
        <f t="shared" si="91"/>
        <v>97.150581489515545</v>
      </c>
      <c r="EH86" s="2">
        <f t="shared" si="91"/>
        <v>97.41604449334362</v>
      </c>
      <c r="EI86" s="2">
        <f t="shared" si="91"/>
        <v>98.363534151361506</v>
      </c>
      <c r="EJ86" s="2">
        <f t="shared" si="91"/>
        <v>101.74271008761546</v>
      </c>
      <c r="EK86" s="2">
        <f t="shared" si="91"/>
        <v>101.52470192614179</v>
      </c>
      <c r="EL86" s="2">
        <f t="shared" si="91"/>
        <v>98.917494042450926</v>
      </c>
      <c r="EM86" s="2">
        <f t="shared" si="91"/>
        <v>99.843066085236472</v>
      </c>
      <c r="EN86" s="2">
        <f t="shared" si="91"/>
        <v>103.41607141124281</v>
      </c>
      <c r="EO86" s="2">
        <f t="shared" si="91"/>
        <v>100.44888358254116</v>
      </c>
      <c r="EQ86" s="2">
        <f t="shared" si="92"/>
        <v>93.091676903949221</v>
      </c>
      <c r="ER86" s="2">
        <f t="shared" si="92"/>
        <v>95.746984461021327</v>
      </c>
      <c r="ES86" s="2">
        <f t="shared" si="92"/>
        <v>93.928329137641754</v>
      </c>
      <c r="ET86" s="2">
        <f t="shared" si="92"/>
        <v>93.464958377005502</v>
      </c>
      <c r="EU86" s="2">
        <f t="shared" si="92"/>
        <v>93.143585774810632</v>
      </c>
      <c r="EV86" s="2">
        <f t="shared" si="92"/>
        <v>95.160293191252066</v>
      </c>
      <c r="EW86" s="2">
        <f t="shared" si="92"/>
        <v>95.90705378935867</v>
      </c>
      <c r="EX86" s="2">
        <f t="shared" si="92"/>
        <v>97.186683092554546</v>
      </c>
      <c r="EY86" s="2">
        <f t="shared" si="92"/>
        <v>98.37008820678551</v>
      </c>
      <c r="EZ86" s="2">
        <f t="shared" si="92"/>
        <v>100.36165377473017</v>
      </c>
      <c r="FA86" s="2">
        <f t="shared" si="92"/>
        <v>100.91690697125864</v>
      </c>
      <c r="FB86" s="2">
        <f t="shared" si="92"/>
        <v>99.776653695451927</v>
      </c>
      <c r="FC86" s="2">
        <f t="shared" si="92"/>
        <v>101.30530541569449</v>
      </c>
      <c r="FD86" s="2">
        <f t="shared" si="92"/>
        <v>103.77180425560269</v>
      </c>
      <c r="FE86" s="2">
        <f t="shared" si="92"/>
        <v>102.84775267394856</v>
      </c>
      <c r="FG86" s="2">
        <f t="shared" si="93"/>
        <v>0.84990139659276442</v>
      </c>
      <c r="FH86" s="2">
        <f t="shared" si="93"/>
        <v>0.85815190245380069</v>
      </c>
      <c r="FI86" s="2">
        <f t="shared" si="93"/>
        <v>0.85354443062099894</v>
      </c>
      <c r="FJ86" s="2">
        <f t="shared" si="93"/>
        <v>0.85935790040056137</v>
      </c>
      <c r="FK86" s="2">
        <f t="shared" si="93"/>
        <v>0.8475183435695276</v>
      </c>
      <c r="FL86" s="2">
        <f t="shared" si="93"/>
        <v>0.84099621964711591</v>
      </c>
      <c r="FM86" s="2">
        <f t="shared" si="93"/>
        <v>0.82870267119937113</v>
      </c>
      <c r="FN86" s="2">
        <f t="shared" si="93"/>
        <v>0.82071125696566383</v>
      </c>
      <c r="FO86" s="2">
        <f t="shared" si="93"/>
        <v>0.82822904344929704</v>
      </c>
      <c r="FP86" s="2">
        <f t="shared" si="93"/>
        <v>0.82442826583874917</v>
      </c>
      <c r="FQ86" s="2">
        <f t="shared" si="93"/>
        <v>0.84196409942970896</v>
      </c>
      <c r="FR86" s="2">
        <f t="shared" si="93"/>
        <v>0.84022918610924657</v>
      </c>
      <c r="FS86" s="2">
        <f t="shared" si="93"/>
        <v>0.83267041218667004</v>
      </c>
      <c r="FT86" s="2">
        <f t="shared" si="93"/>
        <v>0.82073728967084592</v>
      </c>
      <c r="FU86" s="2">
        <f t="shared" si="93"/>
        <v>0.80237488760808662</v>
      </c>
      <c r="FW86" s="2">
        <f t="shared" si="82"/>
        <v>5.2475814370293557E-4</v>
      </c>
      <c r="FX86" s="2">
        <f t="shared" si="82"/>
        <v>7.9317325369115423E-4</v>
      </c>
      <c r="FY86" s="2">
        <f t="shared" si="82"/>
        <v>8.3169991120367369E-4</v>
      </c>
      <c r="FZ86" s="2">
        <f t="shared" si="82"/>
        <v>8.3419612750370165E-4</v>
      </c>
      <c r="GA86" s="2">
        <f t="shared" si="82"/>
        <v>7.0342862536724516E-4</v>
      </c>
      <c r="GB86" s="2">
        <f t="shared" si="82"/>
        <v>7.7656390653799373E-4</v>
      </c>
      <c r="GC86" s="2">
        <f t="shared" si="82"/>
        <v>7.9465263513077596E-4</v>
      </c>
      <c r="GD86" s="2">
        <f t="shared" si="82"/>
        <v>8.7945624559486826E-4</v>
      </c>
      <c r="GE86" s="2">
        <f t="shared" si="82"/>
        <v>8.7620807466595361E-4</v>
      </c>
      <c r="GF86" s="2">
        <f t="shared" si="82"/>
        <v>7.4881420461370347E-4</v>
      </c>
      <c r="GG86" s="2">
        <f t="shared" si="82"/>
        <v>6.9804072239169077E-4</v>
      </c>
      <c r="GH86" s="2">
        <f t="shared" si="82"/>
        <v>6.186192351098392E-4</v>
      </c>
      <c r="GI86" s="2">
        <f t="shared" si="82"/>
        <v>5.6420666277734075E-4</v>
      </c>
      <c r="GJ86" s="2">
        <f t="shared" si="82"/>
        <v>5.425159259200941E-4</v>
      </c>
      <c r="GK86" s="2">
        <f t="shared" si="82"/>
        <v>4.8195261991139187E-4</v>
      </c>
      <c r="GM86" s="86">
        <f t="shared" si="83"/>
        <v>0.62843610044149667</v>
      </c>
      <c r="GN86" s="86">
        <f t="shared" si="83"/>
        <v>0.5675135896354131</v>
      </c>
      <c r="GO86" s="86">
        <f t="shared" si="83"/>
        <v>0.4617911969310125</v>
      </c>
      <c r="GP86" s="86">
        <f t="shared" si="83"/>
        <v>0.32686373473413349</v>
      </c>
      <c r="GQ86" s="86">
        <f t="shared" si="83"/>
        <v>0.45588924943467002</v>
      </c>
      <c r="GR86" s="86">
        <f t="shared" si="83"/>
        <v>0.3064573180785774</v>
      </c>
      <c r="GS86" s="86">
        <f t="shared" si="83"/>
        <v>0.35707094150082846</v>
      </c>
      <c r="GT86" s="86">
        <f t="shared" si="83"/>
        <v>0.40829357848408604</v>
      </c>
      <c r="GU86" s="86">
        <f t="shared" si="83"/>
        <v>0.39237357880499468</v>
      </c>
      <c r="GV86" s="86">
        <f t="shared" si="83"/>
        <v>0.40217449424260315</v>
      </c>
      <c r="GW86" s="86">
        <f t="shared" si="83"/>
        <v>0.35725168535566876</v>
      </c>
      <c r="GX86" s="86">
        <f t="shared" si="83"/>
        <v>0.45197271831544072</v>
      </c>
      <c r="GY86" s="86">
        <f t="shared" si="83"/>
        <v>0.48210288570502879</v>
      </c>
      <c r="GZ86" s="86">
        <f t="shared" si="83"/>
        <v>0.41792730972919645</v>
      </c>
      <c r="HA86" s="86">
        <f t="shared" si="83"/>
        <v>0.36432680679145674</v>
      </c>
      <c r="HC86" s="86">
        <f t="shared" si="73"/>
        <v>2.2750704296326243E-3</v>
      </c>
      <c r="HD86" s="86">
        <f t="shared" si="73"/>
        <v>2.6317435441164739E-3</v>
      </c>
      <c r="HE86" s="86">
        <f t="shared" si="73"/>
        <v>2.0993857525098401E-3</v>
      </c>
      <c r="HF86" s="86">
        <f t="shared" si="73"/>
        <v>2.9254363057488616E-3</v>
      </c>
      <c r="HG86" s="86">
        <f t="shared" si="87"/>
        <v>1.4738103481225177E-3</v>
      </c>
      <c r="HH86" s="86">
        <f t="shared" si="87"/>
        <v>1.9907074160715695E-3</v>
      </c>
      <c r="HI86" s="86">
        <f t="shared" si="87"/>
        <v>1.4063326480058757E-3</v>
      </c>
      <c r="HJ86" s="86">
        <f t="shared" si="87"/>
        <v>1.2281860876391711E-3</v>
      </c>
      <c r="HK86" s="86">
        <f t="shared" si="87"/>
        <v>1.6756399573778268E-3</v>
      </c>
      <c r="HL86" s="86">
        <f t="shared" si="87"/>
        <v>1.2822460494715797E-3</v>
      </c>
      <c r="HM86" s="86">
        <f t="shared" si="87"/>
        <v>1.672431837984049E-3</v>
      </c>
      <c r="HN86" s="86">
        <f t="shared" si="87"/>
        <v>1.2206818366490154E-3</v>
      </c>
      <c r="HO86" s="86">
        <f t="shared" si="87"/>
        <v>7.0914694662626437E-4</v>
      </c>
      <c r="HP86" s="86">
        <f t="shared" si="87"/>
        <v>3.8184917254986445E-4</v>
      </c>
      <c r="HQ86" s="86">
        <f t="shared" si="87"/>
        <v>1.7436020619829182E-4</v>
      </c>
      <c r="HS86" s="86">
        <f t="shared" si="84"/>
        <v>2.2802203755093331E-38</v>
      </c>
      <c r="HT86" s="86">
        <f t="shared" si="84"/>
        <v>4.4611466055108993E-36</v>
      </c>
      <c r="HU86" s="86">
        <f t="shared" si="84"/>
        <v>6.676244786623412E-43</v>
      </c>
      <c r="HV86" s="86">
        <f t="shared" si="84"/>
        <v>4.2167640842500461E-42</v>
      </c>
      <c r="HW86" s="86">
        <f t="shared" si="84"/>
        <v>3.593199366359177E-45</v>
      </c>
      <c r="HX86" s="86">
        <f t="shared" si="84"/>
        <v>2.0996039334780892E-46</v>
      </c>
      <c r="HY86" s="86">
        <f t="shared" si="84"/>
        <v>1.8957790338477584E-49</v>
      </c>
      <c r="HZ86" s="86">
        <f t="shared" si="84"/>
        <v>2.0605115489224219E-49</v>
      </c>
      <c r="IA86" s="86">
        <f t="shared" si="84"/>
        <v>2.0516094598673517E-47</v>
      </c>
      <c r="IB86" s="86">
        <f t="shared" si="84"/>
        <v>7.1931617984481297E-49</v>
      </c>
      <c r="IC86" s="86">
        <f t="shared" si="84"/>
        <v>2.2056992778608595E-48</v>
      </c>
      <c r="ID86" s="86">
        <f t="shared" si="84"/>
        <v>2.8493441858124526E-48</v>
      </c>
      <c r="IE86" s="86">
        <f t="shared" si="84"/>
        <v>6.1787425589974813E-49</v>
      </c>
      <c r="IF86" s="86">
        <f t="shared" si="84"/>
        <v>2.1575442225639547E-27</v>
      </c>
      <c r="IG86" s="86">
        <f t="shared" si="84"/>
        <v>1.5399195572994654E-17</v>
      </c>
      <c r="II86" s="86">
        <f t="shared" si="85"/>
        <v>2.3433522703583048E-93</v>
      </c>
      <c r="IJ86" s="86">
        <f t="shared" si="85"/>
        <v>2.7483898970841464E-89</v>
      </c>
      <c r="IK86" s="86">
        <f t="shared" si="85"/>
        <v>8.4921970105073466E-108</v>
      </c>
      <c r="IL86" s="86">
        <f t="shared" si="85"/>
        <v>8.6228283322256912E-106</v>
      </c>
      <c r="IM86" s="86">
        <f t="shared" si="85"/>
        <v>2.0314436640792971E-112</v>
      </c>
      <c r="IN86" s="86">
        <f t="shared" si="85"/>
        <v>3.0809878534199191E-116</v>
      </c>
      <c r="IO86" s="86">
        <f t="shared" si="85"/>
        <v>2.693010700806922E-124</v>
      </c>
      <c r="IP86" s="86">
        <f t="shared" si="85"/>
        <v>8.5494209318477448E-125</v>
      </c>
      <c r="IQ86" s="86">
        <f t="shared" si="85"/>
        <v>8.3580358973946405E-117</v>
      </c>
      <c r="IR86" s="86">
        <f t="shared" si="85"/>
        <v>3.980043608480789E-122</v>
      </c>
      <c r="IS86" s="86">
        <f t="shared" si="85"/>
        <v>9.0158681615968545E-121</v>
      </c>
      <c r="IT86" s="86">
        <f t="shared" si="85"/>
        <v>5.0161588512466775E-119</v>
      </c>
      <c r="IU86" s="86">
        <f t="shared" si="85"/>
        <v>6.864656513098724E-121</v>
      </c>
      <c r="IV86" s="86">
        <f t="shared" si="85"/>
        <v>2.7841018325465145E-96</v>
      </c>
      <c r="IW86" s="86">
        <f t="shared" si="85"/>
        <v>7.2150871397353668E-76</v>
      </c>
      <c r="IY86" s="86">
        <f t="shared" si="86"/>
        <v>0.63071117087112927</v>
      </c>
      <c r="IZ86" s="86">
        <f t="shared" si="86"/>
        <v>0.57014533317952953</v>
      </c>
      <c r="JA86" s="86">
        <f t="shared" si="86"/>
        <v>0.46389058268352235</v>
      </c>
      <c r="JB86" s="86">
        <f t="shared" si="86"/>
        <v>0.32978917103988237</v>
      </c>
      <c r="JC86" s="86">
        <f t="shared" si="86"/>
        <v>0.45736305978279251</v>
      </c>
      <c r="JD86" s="86">
        <f t="shared" si="86"/>
        <v>0.30844802549464895</v>
      </c>
      <c r="JE86" s="86">
        <f t="shared" si="86"/>
        <v>0.35847727414883435</v>
      </c>
      <c r="JF86" s="86">
        <f t="shared" si="86"/>
        <v>0.40952176457172523</v>
      </c>
      <c r="JG86" s="86">
        <f t="shared" si="86"/>
        <v>0.39404921876237253</v>
      </c>
      <c r="JH86" s="86">
        <f t="shared" si="86"/>
        <v>0.40345674029207473</v>
      </c>
      <c r="JI86" s="86">
        <f t="shared" si="86"/>
        <v>0.3589241171936528</v>
      </c>
      <c r="JJ86" s="86">
        <f t="shared" si="86"/>
        <v>0.45319340015208975</v>
      </c>
      <c r="JK86" s="86">
        <f t="shared" si="86"/>
        <v>0.48281203265165507</v>
      </c>
      <c r="JL86" s="86">
        <f t="shared" si="86"/>
        <v>0.4183091589017463</v>
      </c>
      <c r="JM86" s="86">
        <f t="shared" si="86"/>
        <v>0.364501166997655</v>
      </c>
    </row>
    <row r="87" spans="2:273" x14ac:dyDescent="0.25">
      <c r="B87" s="2">
        <v>60</v>
      </c>
      <c r="C87" s="37">
        <v>197.381</v>
      </c>
      <c r="D87" s="37">
        <v>183.24100000000001</v>
      </c>
      <c r="E87" s="37">
        <v>144.39699999999999</v>
      </c>
      <c r="F87" s="37">
        <v>113.55200000000001</v>
      </c>
      <c r="G87" s="37">
        <v>138.81</v>
      </c>
      <c r="H87" s="37">
        <v>109.211</v>
      </c>
      <c r="I87" s="37">
        <v>119.42100000000001</v>
      </c>
      <c r="J87" s="37">
        <v>125.93</v>
      </c>
      <c r="K87" s="37">
        <v>132.596</v>
      </c>
      <c r="L87" s="37">
        <v>133.63200000000001</v>
      </c>
      <c r="M87" s="37">
        <v>124.702</v>
      </c>
      <c r="N87" s="37">
        <v>145.08799999999999</v>
      </c>
      <c r="O87" s="37">
        <v>160.78899999999999</v>
      </c>
      <c r="P87" s="37">
        <v>139.71899999999999</v>
      </c>
      <c r="Q87" s="37">
        <v>120.965</v>
      </c>
      <c r="S87" s="4">
        <f t="shared" si="88"/>
        <v>188.56649341046855</v>
      </c>
      <c r="T87" s="4">
        <f t="shared" si="88"/>
        <v>172.05983183966103</v>
      </c>
      <c r="U87" s="4">
        <f t="shared" si="88"/>
        <v>143.01409541230697</v>
      </c>
      <c r="V87" s="4">
        <f t="shared" si="88"/>
        <v>121.41765608627871</v>
      </c>
      <c r="W87" s="4">
        <f t="shared" si="88"/>
        <v>140.82483840272712</v>
      </c>
      <c r="X87" s="4">
        <f t="shared" si="88"/>
        <v>121.34416693073985</v>
      </c>
      <c r="Y87" s="4">
        <f t="shared" si="88"/>
        <v>129.15496133564682</v>
      </c>
      <c r="Z87" s="4">
        <f t="shared" si="88"/>
        <v>133.45943678891763</v>
      </c>
      <c r="AA87" s="4">
        <f t="shared" si="88"/>
        <v>136.49210045551018</v>
      </c>
      <c r="AB87" s="4">
        <f t="shared" si="88"/>
        <v>139.10530226269549</v>
      </c>
      <c r="AC87" s="4">
        <f t="shared" si="88"/>
        <v>130.90282769670574</v>
      </c>
      <c r="AD87" s="4">
        <f t="shared" si="88"/>
        <v>144.69030311679873</v>
      </c>
      <c r="AE87" s="4">
        <f t="shared" si="88"/>
        <v>154.99190939521048</v>
      </c>
      <c r="AF87" s="4">
        <f t="shared" si="88"/>
        <v>141.03086869709662</v>
      </c>
      <c r="AG87" s="4">
        <f t="shared" si="88"/>
        <v>125.21706162938622</v>
      </c>
      <c r="AI87" s="4">
        <f t="shared" si="89"/>
        <v>8.8145065895314474</v>
      </c>
      <c r="AJ87" s="4">
        <f t="shared" si="89"/>
        <v>11.181168160338984</v>
      </c>
      <c r="AK87" s="4">
        <f t="shared" si="89"/>
        <v>1.3829045876930195</v>
      </c>
      <c r="AL87" s="4">
        <f t="shared" si="89"/>
        <v>-7.8656560862787046</v>
      </c>
      <c r="AM87" s="4">
        <f t="shared" si="89"/>
        <v>-2.014838402727122</v>
      </c>
      <c r="AN87" s="4">
        <f t="shared" si="89"/>
        <v>-12.133166930739847</v>
      </c>
      <c r="AO87" s="4">
        <f t="shared" si="89"/>
        <v>-9.7339613356468107</v>
      </c>
      <c r="AP87" s="4">
        <f t="shared" si="89"/>
        <v>-7.5294367889176215</v>
      </c>
      <c r="AQ87" s="4">
        <f t="shared" si="89"/>
        <v>-3.8961004555101795</v>
      </c>
      <c r="AR87" s="4">
        <f t="shared" si="89"/>
        <v>-5.4733022626954835</v>
      </c>
      <c r="AS87" s="4">
        <f t="shared" si="89"/>
        <v>-6.2008276967057441</v>
      </c>
      <c r="AT87" s="4">
        <f t="shared" si="89"/>
        <v>0.39769688320126306</v>
      </c>
      <c r="AU87" s="4">
        <f t="shared" si="89"/>
        <v>5.7970906047895028</v>
      </c>
      <c r="AV87" s="4">
        <f t="shared" si="89"/>
        <v>-1.311868697096628</v>
      </c>
      <c r="AW87" s="4">
        <f t="shared" si="89"/>
        <v>-4.252061629386219</v>
      </c>
      <c r="AY87" s="2">
        <f t="shared" si="80"/>
        <v>94.318139622867065</v>
      </c>
      <c r="AZ87" s="2">
        <f t="shared" si="80"/>
        <v>97.470152002558834</v>
      </c>
      <c r="BA87" s="2">
        <f t="shared" si="80"/>
        <v>95.569863016784851</v>
      </c>
      <c r="BB87" s="2">
        <f t="shared" si="80"/>
        <v>95.295672758400414</v>
      </c>
      <c r="BC87" s="2">
        <f t="shared" si="80"/>
        <v>94.565896607397619</v>
      </c>
      <c r="BD87" s="2">
        <f t="shared" si="80"/>
        <v>97.02591297052318</v>
      </c>
      <c r="BE87" s="2">
        <f t="shared" si="80"/>
        <v>98.754086029499874</v>
      </c>
      <c r="BF87" s="2">
        <f t="shared" si="80"/>
        <v>99.043574048897085</v>
      </c>
      <c r="BG87" s="2">
        <f t="shared" si="80"/>
        <v>99.993804775296567</v>
      </c>
      <c r="BH87" s="2">
        <f t="shared" si="80"/>
        <v>103.02566641689877</v>
      </c>
      <c r="BI87" s="2">
        <f t="shared" si="80"/>
        <v>102.62800653701021</v>
      </c>
      <c r="BJ87" s="2">
        <f t="shared" si="80"/>
        <v>100.43528779058575</v>
      </c>
      <c r="BK87" s="2">
        <f t="shared" si="80"/>
        <v>101.70577219326002</v>
      </c>
      <c r="BL87" s="2">
        <f t="shared" si="80"/>
        <v>104.73078938197258</v>
      </c>
      <c r="BM87" s="2">
        <f t="shared" si="80"/>
        <v>101.90453108304872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102.22160675422141</v>
      </c>
      <c r="DL87" s="2">
        <f t="shared" si="90"/>
        <v>106.32085668016197</v>
      </c>
      <c r="DM87" s="2">
        <f t="shared" si="90"/>
        <v>103.92986754221384</v>
      </c>
      <c r="DN87" s="2">
        <f t="shared" si="90"/>
        <v>105.23537699055331</v>
      </c>
      <c r="DO87" s="2">
        <f t="shared" si="90"/>
        <v>103.23526720647774</v>
      </c>
      <c r="DP87" s="2">
        <f t="shared" si="90"/>
        <v>107.15048863148864</v>
      </c>
      <c r="DQ87" s="2">
        <f t="shared" si="90"/>
        <v>108.07277142857146</v>
      </c>
      <c r="DR87" s="2">
        <f t="shared" si="90"/>
        <v>107.84535508021393</v>
      </c>
      <c r="DS87" s="2">
        <f t="shared" si="90"/>
        <v>109.25768067226892</v>
      </c>
      <c r="DT87" s="2">
        <f t="shared" si="90"/>
        <v>110.53659495798318</v>
      </c>
      <c r="DU87" s="2">
        <f t="shared" si="90"/>
        <v>109.88265765765766</v>
      </c>
      <c r="DV87" s="2">
        <f t="shared" si="90"/>
        <v>109.71994758726339</v>
      </c>
      <c r="DW87" s="2">
        <f t="shared" si="90"/>
        <v>112.29492362402887</v>
      </c>
      <c r="DX87" s="2">
        <f t="shared" si="90"/>
        <v>111.94568999236057</v>
      </c>
      <c r="DY87" s="2">
        <f t="shared" si="90"/>
        <v>108.61362580645162</v>
      </c>
      <c r="EA87" s="2">
        <f t="shared" si="94"/>
        <v>93.045181576744795</v>
      </c>
      <c r="EB87" s="2">
        <f t="shared" si="91"/>
        <v>96.136426258992785</v>
      </c>
      <c r="EC87" s="2">
        <f t="shared" si="91"/>
        <v>94.2621016814293</v>
      </c>
      <c r="ED87" s="2">
        <f t="shared" si="91"/>
        <v>93.812552086630049</v>
      </c>
      <c r="EE87" s="2">
        <f t="shared" si="91"/>
        <v>93.143467025085528</v>
      </c>
      <c r="EF87" s="2">
        <f t="shared" si="91"/>
        <v>95.280363133342192</v>
      </c>
      <c r="EG87" s="2">
        <f t="shared" si="91"/>
        <v>96.998605181971556</v>
      </c>
      <c r="EH87" s="2">
        <f t="shared" si="91"/>
        <v>97.290222884805829</v>
      </c>
      <c r="EI87" s="2">
        <f t="shared" si="91"/>
        <v>98.241564446022622</v>
      </c>
      <c r="EJ87" s="2">
        <f t="shared" si="91"/>
        <v>101.56818653090222</v>
      </c>
      <c r="EK87" s="2">
        <f t="shared" si="91"/>
        <v>101.38666030690769</v>
      </c>
      <c r="EL87" s="2">
        <f t="shared" si="91"/>
        <v>98.824474960634561</v>
      </c>
      <c r="EM87" s="2">
        <f t="shared" si="91"/>
        <v>99.764017492857008</v>
      </c>
      <c r="EN87" s="2">
        <f t="shared" si="91"/>
        <v>103.29334590235901</v>
      </c>
      <c r="EO87" s="2">
        <f t="shared" si="91"/>
        <v>100.39596561940543</v>
      </c>
      <c r="EQ87" s="2">
        <f t="shared" si="92"/>
        <v>92.993978945470161</v>
      </c>
      <c r="ER87" s="2">
        <f t="shared" si="92"/>
        <v>95.612599745925195</v>
      </c>
      <c r="ES87" s="2">
        <f t="shared" si="92"/>
        <v>93.811495550782453</v>
      </c>
      <c r="ET87" s="2">
        <f t="shared" si="92"/>
        <v>93.363345476025188</v>
      </c>
      <c r="EU87" s="2">
        <f t="shared" si="92"/>
        <v>93.051213172422649</v>
      </c>
      <c r="EV87" s="2">
        <f t="shared" si="92"/>
        <v>95.046882592460975</v>
      </c>
      <c r="EW87" s="2">
        <f t="shared" si="92"/>
        <v>95.78647847564811</v>
      </c>
      <c r="EX87" s="2">
        <f t="shared" si="92"/>
        <v>97.065755398553847</v>
      </c>
      <c r="EY87" s="2">
        <f t="shared" si="92"/>
        <v>98.247445020403731</v>
      </c>
      <c r="EZ87" s="2">
        <f t="shared" si="92"/>
        <v>100.22312566979514</v>
      </c>
      <c r="FA87" s="2">
        <f t="shared" si="92"/>
        <v>100.79409941905756</v>
      </c>
      <c r="FB87" s="2">
        <f t="shared" si="92"/>
        <v>99.660353929451574</v>
      </c>
      <c r="FC87" s="2">
        <f t="shared" si="92"/>
        <v>101.19048603094686</v>
      </c>
      <c r="FD87" s="2">
        <f t="shared" si="92"/>
        <v>103.63961380849787</v>
      </c>
      <c r="FE87" s="2">
        <f t="shared" si="92"/>
        <v>102.73209722350282</v>
      </c>
      <c r="FG87" s="2">
        <f t="shared" si="93"/>
        <v>0.86127631607289934</v>
      </c>
      <c r="FH87" s="2">
        <f t="shared" si="93"/>
        <v>0.86899794843962308</v>
      </c>
      <c r="FI87" s="2">
        <f t="shared" si="93"/>
        <v>0.8646872248101285</v>
      </c>
      <c r="FJ87" s="2">
        <f t="shared" si="93"/>
        <v>0.87012568865178053</v>
      </c>
      <c r="FK87" s="2">
        <f t="shared" si="93"/>
        <v>0.85904390626330129</v>
      </c>
      <c r="FL87" s="2">
        <f t="shared" si="93"/>
        <v>0.8529292190019675</v>
      </c>
      <c r="FM87" s="2">
        <f t="shared" si="93"/>
        <v>0.8413842742805997</v>
      </c>
      <c r="FN87" s="2">
        <f t="shared" si="93"/>
        <v>0.83386587981163685</v>
      </c>
      <c r="FO87" s="2">
        <f t="shared" si="93"/>
        <v>0.84093898030453051</v>
      </c>
      <c r="FP87" s="2">
        <f t="shared" si="93"/>
        <v>0.83736421109046966</v>
      </c>
      <c r="FQ87" s="2">
        <f t="shared" si="93"/>
        <v>0.85383708511692236</v>
      </c>
      <c r="FR87" s="2">
        <f t="shared" si="93"/>
        <v>0.85220963420567275</v>
      </c>
      <c r="FS87" s="2">
        <f t="shared" si="93"/>
        <v>0.84511317400434804</v>
      </c>
      <c r="FT87" s="2">
        <f t="shared" si="93"/>
        <v>0.83389038905567714</v>
      </c>
      <c r="FU87" s="2">
        <f t="shared" si="93"/>
        <v>0.8165741881839188</v>
      </c>
      <c r="FW87" s="2">
        <f t="shared" si="82"/>
        <v>5.7535673381972944E-4</v>
      </c>
      <c r="FX87" s="2">
        <f t="shared" si="82"/>
        <v>8.6963063088734327E-4</v>
      </c>
      <c r="FY87" s="2">
        <f t="shared" si="82"/>
        <v>9.1186764928165884E-4</v>
      </c>
      <c r="FZ87" s="2">
        <f t="shared" si="82"/>
        <v>9.1460425617512523E-4</v>
      </c>
      <c r="GA87" s="2">
        <f t="shared" si="82"/>
        <v>7.7124180952793599E-4</v>
      </c>
      <c r="GB87" s="2">
        <f t="shared" si="82"/>
        <v>8.5142160166001791E-4</v>
      </c>
      <c r="GC87" s="2">
        <f t="shared" si="82"/>
        <v>8.7125249191632558E-4</v>
      </c>
      <c r="GD87" s="2">
        <f t="shared" si="82"/>
        <v>9.6422278504229087E-4</v>
      </c>
      <c r="GE87" s="2">
        <f t="shared" si="82"/>
        <v>9.6066183963171097E-4</v>
      </c>
      <c r="GF87" s="2">
        <f t="shared" si="82"/>
        <v>8.2099913585957315E-4</v>
      </c>
      <c r="GG87" s="2">
        <f t="shared" si="82"/>
        <v>7.6533489010117094E-4</v>
      </c>
      <c r="GH87" s="2">
        <f t="shared" si="82"/>
        <v>6.7826202211873935E-4</v>
      </c>
      <c r="GI87" s="2">
        <f t="shared" si="82"/>
        <v>6.1860663084275418E-4</v>
      </c>
      <c r="GJ87" s="2">
        <f t="shared" si="82"/>
        <v>5.9482575008226507E-4</v>
      </c>
      <c r="GK87" s="2">
        <f t="shared" si="82"/>
        <v>5.2842596859883028E-4</v>
      </c>
      <c r="GM87" s="86">
        <f t="shared" si="83"/>
        <v>0.54143096357363441</v>
      </c>
      <c r="GN87" s="86">
        <f t="shared" si="83"/>
        <v>0.45160220956375374</v>
      </c>
      <c r="GO87" s="86">
        <f t="shared" si="83"/>
        <v>0.31103266988060474</v>
      </c>
      <c r="GP87" s="86">
        <f t="shared" si="83"/>
        <v>0.17484533199628205</v>
      </c>
      <c r="GQ87" s="86">
        <f t="shared" si="83"/>
        <v>0.2959950506627344</v>
      </c>
      <c r="GR87" s="86">
        <f t="shared" si="83"/>
        <v>0.17053629390466871</v>
      </c>
      <c r="GS87" s="86">
        <f t="shared" si="83"/>
        <v>0.21685676808597984</v>
      </c>
      <c r="GT87" s="86">
        <f t="shared" si="83"/>
        <v>0.23869003738023098</v>
      </c>
      <c r="GU87" s="86">
        <f t="shared" si="83"/>
        <v>0.25929905479295595</v>
      </c>
      <c r="GV87" s="86">
        <f t="shared" si="83"/>
        <v>0.25464445471340796</v>
      </c>
      <c r="GW87" s="86">
        <f t="shared" si="83"/>
        <v>0.21126245375605915</v>
      </c>
      <c r="GX87" s="86">
        <f t="shared" si="83"/>
        <v>0.3047157451758355</v>
      </c>
      <c r="GY87" s="86">
        <f t="shared" si="83"/>
        <v>0.35976935931822035</v>
      </c>
      <c r="GZ87" s="86">
        <f t="shared" si="83"/>
        <v>0.27448043495038477</v>
      </c>
      <c r="HA87" s="86">
        <f t="shared" si="83"/>
        <v>0.22363141757891314</v>
      </c>
      <c r="HC87" s="86">
        <f t="shared" si="73"/>
        <v>3.6185444916692444E-3</v>
      </c>
      <c r="HD87" s="86">
        <f t="shared" si="73"/>
        <v>4.2257691095090822E-3</v>
      </c>
      <c r="HE87" s="86">
        <f t="shared" si="73"/>
        <v>3.5806222446447306E-3</v>
      </c>
      <c r="HF87" s="86">
        <f t="shared" si="73"/>
        <v>4.8918165439326283E-3</v>
      </c>
      <c r="HG87" s="86">
        <f t="shared" si="87"/>
        <v>2.5508781783641667E-3</v>
      </c>
      <c r="HH87" s="86">
        <f t="shared" si="87"/>
        <v>3.4557431699257868E-3</v>
      </c>
      <c r="HI87" s="86">
        <f t="shared" si="87"/>
        <v>2.5331424966240439E-3</v>
      </c>
      <c r="HJ87" s="86">
        <f t="shared" si="87"/>
        <v>2.2476869357291756E-3</v>
      </c>
      <c r="HK87" s="86">
        <f t="shared" si="87"/>
        <v>2.9636294634328222E-3</v>
      </c>
      <c r="HL87" s="86">
        <f t="shared" si="87"/>
        <v>2.2967723341932545E-3</v>
      </c>
      <c r="HM87" s="86">
        <f t="shared" si="87"/>
        <v>2.9340714037975348E-3</v>
      </c>
      <c r="HN87" s="86">
        <f t="shared" si="87"/>
        <v>2.1436565346200742E-3</v>
      </c>
      <c r="HO87" s="86">
        <f t="shared" si="87"/>
        <v>1.2715495968700014E-3</v>
      </c>
      <c r="HP87" s="86">
        <f t="shared" si="87"/>
        <v>7.4734049925275577E-4</v>
      </c>
      <c r="HQ87" s="86">
        <f t="shared" si="87"/>
        <v>3.7351829991018136E-4</v>
      </c>
      <c r="HS87" s="86">
        <f t="shared" si="84"/>
        <v>4.8778577868995947E-37</v>
      </c>
      <c r="HT87" s="86">
        <f t="shared" si="84"/>
        <v>9.5732199913121134E-35</v>
      </c>
      <c r="HU87" s="86">
        <f t="shared" si="84"/>
        <v>2.7438538584372463E-41</v>
      </c>
      <c r="HV87" s="86">
        <f t="shared" si="84"/>
        <v>1.6167429647074205E-40</v>
      </c>
      <c r="HW87" s="86">
        <f t="shared" si="84"/>
        <v>1.6214869023906018E-43</v>
      </c>
      <c r="HX87" s="86">
        <f t="shared" si="84"/>
        <v>1.1265277669021583E-44</v>
      </c>
      <c r="HY87" s="86">
        <f t="shared" si="84"/>
        <v>1.3573439109732017E-47</v>
      </c>
      <c r="HZ87" s="86">
        <f t="shared" si="84"/>
        <v>1.5792141965752658E-47</v>
      </c>
      <c r="IA87" s="86">
        <f t="shared" si="84"/>
        <v>1.2452299496669643E-45</v>
      </c>
      <c r="IB87" s="86">
        <f t="shared" si="84"/>
        <v>4.6697885635762773E-47</v>
      </c>
      <c r="IC87" s="86">
        <f t="shared" si="84"/>
        <v>1.316023851059777E-46</v>
      </c>
      <c r="ID87" s="86">
        <f t="shared" si="84"/>
        <v>1.5376394377734693E-46</v>
      </c>
      <c r="IE87" s="86">
        <f t="shared" si="84"/>
        <v>3.3696294997264192E-47</v>
      </c>
      <c r="IF87" s="86">
        <f t="shared" si="84"/>
        <v>1.8209239269900255E-26</v>
      </c>
      <c r="IG87" s="86">
        <f t="shared" si="84"/>
        <v>5.5611415288550932E-17</v>
      </c>
      <c r="II87" s="86">
        <f t="shared" si="85"/>
        <v>3.8597938953921793E-91</v>
      </c>
      <c r="IJ87" s="86">
        <f t="shared" si="85"/>
        <v>4.778186469554925E-87</v>
      </c>
      <c r="IK87" s="86">
        <f t="shared" si="85"/>
        <v>4.578730885772742E-105</v>
      </c>
      <c r="IL87" s="86">
        <f t="shared" si="85"/>
        <v>4.1382864579200317E-103</v>
      </c>
      <c r="IM87" s="86">
        <f t="shared" si="85"/>
        <v>1.2391996372243529E-109</v>
      </c>
      <c r="IN87" s="86">
        <f t="shared" si="85"/>
        <v>2.5687610725606852E-113</v>
      </c>
      <c r="IO87" s="86">
        <f t="shared" si="85"/>
        <v>3.689086701514626E-121</v>
      </c>
      <c r="IP87" s="86">
        <f t="shared" si="85"/>
        <v>1.3381522113594969E-121</v>
      </c>
      <c r="IQ87" s="86">
        <f t="shared" si="85"/>
        <v>8.0844566264134488E-114</v>
      </c>
      <c r="IR87" s="86">
        <f t="shared" si="85"/>
        <v>4.5261984653732375E-119</v>
      </c>
      <c r="IS87" s="86">
        <f t="shared" si="85"/>
        <v>8.8597072931562116E-118</v>
      </c>
      <c r="IT87" s="86">
        <f t="shared" si="85"/>
        <v>3.989870930510884E-116</v>
      </c>
      <c r="IU87" s="86">
        <f t="shared" si="85"/>
        <v>5.5877343529502546E-118</v>
      </c>
      <c r="IV87" s="86">
        <f t="shared" si="85"/>
        <v>5.5236967288072414E-94</v>
      </c>
      <c r="IW87" s="86">
        <f t="shared" si="85"/>
        <v>4.2877329088669677E-74</v>
      </c>
      <c r="IY87" s="86">
        <f t="shared" si="86"/>
        <v>0.54504950806530361</v>
      </c>
      <c r="IZ87" s="86">
        <f t="shared" si="86"/>
        <v>0.4558279786732628</v>
      </c>
      <c r="JA87" s="86">
        <f t="shared" si="86"/>
        <v>0.31461329212524947</v>
      </c>
      <c r="JB87" s="86">
        <f t="shared" si="86"/>
        <v>0.17973714854021466</v>
      </c>
      <c r="JC87" s="86">
        <f t="shared" si="86"/>
        <v>0.2985459288410986</v>
      </c>
      <c r="JD87" s="86">
        <f t="shared" si="86"/>
        <v>0.17399203707459449</v>
      </c>
      <c r="JE87" s="86">
        <f t="shared" si="86"/>
        <v>0.21938991058260388</v>
      </c>
      <c r="JF87" s="86">
        <f t="shared" si="86"/>
        <v>0.24093772431596017</v>
      </c>
      <c r="JG87" s="86">
        <f t="shared" si="86"/>
        <v>0.26226268425638877</v>
      </c>
      <c r="JH87" s="86">
        <f t="shared" si="86"/>
        <v>0.2569412270476012</v>
      </c>
      <c r="JI87" s="86">
        <f t="shared" si="86"/>
        <v>0.21419652515985668</v>
      </c>
      <c r="JJ87" s="86">
        <f t="shared" si="86"/>
        <v>0.30685940171045556</v>
      </c>
      <c r="JK87" s="86">
        <f t="shared" si="86"/>
        <v>0.36104090891509033</v>
      </c>
      <c r="JL87" s="86">
        <f t="shared" si="86"/>
        <v>0.2752277754496375</v>
      </c>
      <c r="JM87" s="86">
        <f t="shared" si="86"/>
        <v>0.22400493587882336</v>
      </c>
    </row>
    <row r="88" spans="2:273" x14ac:dyDescent="0.25">
      <c r="B88" s="2">
        <v>61</v>
      </c>
      <c r="C88" s="37">
        <v>172.238</v>
      </c>
      <c r="D88" s="37">
        <v>148.36199999999999</v>
      </c>
      <c r="E88" s="37">
        <v>113.96599999999999</v>
      </c>
      <c r="F88" s="37">
        <v>101.379</v>
      </c>
      <c r="G88" s="37">
        <v>108.53400000000001</v>
      </c>
      <c r="H88" s="37">
        <v>102.789</v>
      </c>
      <c r="I88" s="37">
        <v>105.474</v>
      </c>
      <c r="J88" s="37">
        <v>109.36799999999999</v>
      </c>
      <c r="K88" s="37">
        <v>111.08799999999999</v>
      </c>
      <c r="L88" s="37">
        <v>111</v>
      </c>
      <c r="M88" s="37">
        <v>106.965</v>
      </c>
      <c r="N88" s="37">
        <v>113.509</v>
      </c>
      <c r="O88" s="37">
        <v>127.351</v>
      </c>
      <c r="P88" s="37">
        <v>115.105</v>
      </c>
      <c r="Q88" s="37">
        <v>108.07</v>
      </c>
      <c r="S88" s="4">
        <f t="shared" si="88"/>
        <v>160.28807583131947</v>
      </c>
      <c r="T88" s="4">
        <f t="shared" si="88"/>
        <v>146.0246144521409</v>
      </c>
      <c r="U88" s="4">
        <f t="shared" si="88"/>
        <v>121.26056086462007</v>
      </c>
      <c r="V88" s="4">
        <f t="shared" si="88"/>
        <v>107.86782307071367</v>
      </c>
      <c r="W88" s="4">
        <f t="shared" si="88"/>
        <v>117.81295419175513</v>
      </c>
      <c r="X88" s="4">
        <f t="shared" si="88"/>
        <v>108.6001753049476</v>
      </c>
      <c r="Y88" s="4">
        <f t="shared" si="88"/>
        <v>113.43396206029557</v>
      </c>
      <c r="Z88" s="4">
        <f t="shared" si="88"/>
        <v>114.01819102580906</v>
      </c>
      <c r="AA88" s="4">
        <f t="shared" si="88"/>
        <v>119.32404586013648</v>
      </c>
      <c r="AB88" s="4">
        <f t="shared" si="88"/>
        <v>120.62376746728644</v>
      </c>
      <c r="AC88" s="4">
        <f t="shared" si="88"/>
        <v>116.1975803238082</v>
      </c>
      <c r="AD88" s="4">
        <f t="shared" si="88"/>
        <v>123.62732856462368</v>
      </c>
      <c r="AE88" s="4">
        <f t="shared" si="88"/>
        <v>132.87047020348507</v>
      </c>
      <c r="AF88" s="4">
        <f t="shared" si="88"/>
        <v>122.37738650734474</v>
      </c>
      <c r="AG88" s="4">
        <f t="shared" si="88"/>
        <v>112.02043144105863</v>
      </c>
      <c r="AI88" s="4">
        <f t="shared" si="89"/>
        <v>11.949924168680525</v>
      </c>
      <c r="AJ88" s="4">
        <f t="shared" si="89"/>
        <v>2.3373855478590997</v>
      </c>
      <c r="AK88" s="4">
        <f t="shared" si="89"/>
        <v>-7.294560864620081</v>
      </c>
      <c r="AL88" s="4">
        <f t="shared" si="89"/>
        <v>-6.4888230707136643</v>
      </c>
      <c r="AM88" s="4">
        <f t="shared" si="89"/>
        <v>-9.278954191755119</v>
      </c>
      <c r="AN88" s="4">
        <f t="shared" si="89"/>
        <v>-5.8111753049475965</v>
      </c>
      <c r="AO88" s="4">
        <f t="shared" si="89"/>
        <v>-7.9599620602955667</v>
      </c>
      <c r="AP88" s="4">
        <f t="shared" si="89"/>
        <v>-4.6501910258090646</v>
      </c>
      <c r="AQ88" s="4">
        <f t="shared" si="89"/>
        <v>-8.2360458601364854</v>
      </c>
      <c r="AR88" s="4">
        <f t="shared" si="89"/>
        <v>-9.6237674672864415</v>
      </c>
      <c r="AS88" s="4">
        <f t="shared" si="89"/>
        <v>-9.2325803238081932</v>
      </c>
      <c r="AT88" s="4">
        <f t="shared" si="89"/>
        <v>-10.118328564623681</v>
      </c>
      <c r="AU88" s="4">
        <f t="shared" si="89"/>
        <v>-5.5194702034850707</v>
      </c>
      <c r="AV88" s="4">
        <f t="shared" si="89"/>
        <v>-7.2723865073447342</v>
      </c>
      <c r="AW88" s="4">
        <f t="shared" si="89"/>
        <v>-3.9504314410586403</v>
      </c>
      <c r="AY88" s="2">
        <f t="shared" si="80"/>
        <v>94.147014871306141</v>
      </c>
      <c r="AZ88" s="2">
        <f t="shared" si="80"/>
        <v>97.251607572678523</v>
      </c>
      <c r="BA88" s="2">
        <f t="shared" si="80"/>
        <v>95.370613771691495</v>
      </c>
      <c r="BB88" s="2">
        <f t="shared" si="80"/>
        <v>95.096755854727775</v>
      </c>
      <c r="BC88" s="2">
        <f t="shared" si="80"/>
        <v>94.387506727823421</v>
      </c>
      <c r="BD88" s="2">
        <f t="shared" si="80"/>
        <v>96.805854334920937</v>
      </c>
      <c r="BE88" s="2">
        <f t="shared" si="80"/>
        <v>98.517083480949566</v>
      </c>
      <c r="BF88" s="2">
        <f t="shared" si="80"/>
        <v>98.824280157376947</v>
      </c>
      <c r="BG88" s="2">
        <f t="shared" si="80"/>
        <v>99.773862591340517</v>
      </c>
      <c r="BH88" s="2">
        <f t="shared" si="80"/>
        <v>102.78593808341125</v>
      </c>
      <c r="BI88" s="2">
        <f t="shared" si="80"/>
        <v>102.4214798408173</v>
      </c>
      <c r="BJ88" s="2">
        <f t="shared" si="80"/>
        <v>100.24071777170886</v>
      </c>
      <c r="BK88" s="2">
        <f t="shared" si="80"/>
        <v>101.51100017297355</v>
      </c>
      <c r="BL88" s="2">
        <f t="shared" si="80"/>
        <v>104.54252472671398</v>
      </c>
      <c r="BM88" s="2">
        <f t="shared" si="80"/>
        <v>101.76756150010824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102.31141247654787</v>
      </c>
      <c r="DL88" s="2">
        <f t="shared" si="90"/>
        <v>106.44423967611338</v>
      </c>
      <c r="DM88" s="2">
        <f t="shared" si="90"/>
        <v>104.04287476547837</v>
      </c>
      <c r="DN88" s="2">
        <f t="shared" si="90"/>
        <v>105.36871889338732</v>
      </c>
      <c r="DO88" s="2">
        <f t="shared" si="90"/>
        <v>103.33098157894737</v>
      </c>
      <c r="DP88" s="2">
        <f t="shared" si="90"/>
        <v>107.27236906906909</v>
      </c>
      <c r="DQ88" s="2">
        <f t="shared" si="90"/>
        <v>108.2406666666667</v>
      </c>
      <c r="DR88" s="2">
        <f t="shared" si="90"/>
        <v>107.96089946524067</v>
      </c>
      <c r="DS88" s="2">
        <f t="shared" si="90"/>
        <v>109.36355910364148</v>
      </c>
      <c r="DT88" s="2">
        <f t="shared" si="90"/>
        <v>110.65378291316526</v>
      </c>
      <c r="DU88" s="2">
        <f t="shared" si="90"/>
        <v>109.93756614509246</v>
      </c>
      <c r="DV88" s="2">
        <f t="shared" si="90"/>
        <v>109.7788532662217</v>
      </c>
      <c r="DW88" s="2">
        <f t="shared" si="90"/>
        <v>112.42909071014333</v>
      </c>
      <c r="DX88" s="2">
        <f t="shared" si="90"/>
        <v>112.09267960275018</v>
      </c>
      <c r="DY88" s="2">
        <f t="shared" si="90"/>
        <v>108.71328951612904</v>
      </c>
      <c r="EA88" s="2">
        <f t="shared" si="94"/>
        <v>92.947739891836221</v>
      </c>
      <c r="EB88" s="2">
        <f t="shared" si="91"/>
        <v>95.98830003270109</v>
      </c>
      <c r="EC88" s="2">
        <f t="shared" si="91"/>
        <v>94.133424414590351</v>
      </c>
      <c r="ED88" s="2">
        <f t="shared" si="91"/>
        <v>93.698972149306513</v>
      </c>
      <c r="EE88" s="2">
        <f t="shared" si="91"/>
        <v>93.049228938184015</v>
      </c>
      <c r="EF88" s="2">
        <f t="shared" si="91"/>
        <v>95.160153547304787</v>
      </c>
      <c r="EG88" s="2">
        <f t="shared" si="91"/>
        <v>96.84662887442758</v>
      </c>
      <c r="EH88" s="2">
        <f t="shared" si="91"/>
        <v>97.164401276268038</v>
      </c>
      <c r="EI88" s="2">
        <f t="shared" si="91"/>
        <v>98.119594740683738</v>
      </c>
      <c r="EJ88" s="2">
        <f t="shared" si="91"/>
        <v>101.39366297418898</v>
      </c>
      <c r="EK88" s="2">
        <f t="shared" si="91"/>
        <v>101.2486186876736</v>
      </c>
      <c r="EL88" s="2">
        <f t="shared" si="91"/>
        <v>98.73145587881821</v>
      </c>
      <c r="EM88" s="2">
        <f t="shared" si="91"/>
        <v>99.684968900477543</v>
      </c>
      <c r="EN88" s="2">
        <f t="shared" si="91"/>
        <v>103.1706203934752</v>
      </c>
      <c r="EO88" s="2">
        <f t="shared" si="91"/>
        <v>100.34304765626969</v>
      </c>
      <c r="EQ88" s="2">
        <f t="shared" si="92"/>
        <v>92.896280986991101</v>
      </c>
      <c r="ER88" s="2">
        <f t="shared" si="92"/>
        <v>95.478215030829048</v>
      </c>
      <c r="ES88" s="2">
        <f t="shared" si="92"/>
        <v>93.694661963923153</v>
      </c>
      <c r="ET88" s="2">
        <f t="shared" si="92"/>
        <v>93.261732575044888</v>
      </c>
      <c r="EU88" s="2">
        <f t="shared" si="92"/>
        <v>92.958840570034667</v>
      </c>
      <c r="EV88" s="2">
        <f t="shared" si="92"/>
        <v>94.933471993669897</v>
      </c>
      <c r="EW88" s="2">
        <f t="shared" si="92"/>
        <v>95.665903161937564</v>
      </c>
      <c r="EX88" s="2">
        <f t="shared" si="92"/>
        <v>96.94482770455312</v>
      </c>
      <c r="EY88" s="2">
        <f t="shared" si="92"/>
        <v>98.124801834021937</v>
      </c>
      <c r="EZ88" s="2">
        <f t="shared" si="92"/>
        <v>100.0845975648601</v>
      </c>
      <c r="FA88" s="2">
        <f t="shared" si="92"/>
        <v>100.67129186685648</v>
      </c>
      <c r="FB88" s="2">
        <f t="shared" si="92"/>
        <v>99.544054163451236</v>
      </c>
      <c r="FC88" s="2">
        <f t="shared" si="92"/>
        <v>101.07566664619921</v>
      </c>
      <c r="FD88" s="2">
        <f t="shared" si="92"/>
        <v>103.50742336139305</v>
      </c>
      <c r="FE88" s="2">
        <f t="shared" si="92"/>
        <v>102.61644177305708</v>
      </c>
      <c r="FG88" s="2">
        <f t="shared" si="93"/>
        <v>0.87191911822019086</v>
      </c>
      <c r="FH88" s="2">
        <f t="shared" si="93"/>
        <v>0.87913148658577189</v>
      </c>
      <c r="FI88" s="2">
        <f t="shared" si="93"/>
        <v>0.87510629063676981</v>
      </c>
      <c r="FJ88" s="2">
        <f t="shared" si="93"/>
        <v>0.88018401938653146</v>
      </c>
      <c r="FK88" s="2">
        <f t="shared" si="93"/>
        <v>0.86983209306609532</v>
      </c>
      <c r="FL88" s="2">
        <f t="shared" si="93"/>
        <v>0.86411136845347569</v>
      </c>
      <c r="FM88" s="2">
        <f t="shared" si="93"/>
        <v>0.8532932310281206</v>
      </c>
      <c r="FN88" s="2">
        <f t="shared" si="93"/>
        <v>0.84623616153548709</v>
      </c>
      <c r="FO88" s="2">
        <f t="shared" si="93"/>
        <v>0.85287552388991672</v>
      </c>
      <c r="FP88" s="2">
        <f t="shared" si="93"/>
        <v>0.84952101530341684</v>
      </c>
      <c r="FQ88" s="2">
        <f t="shared" si="93"/>
        <v>0.86496113594711388</v>
      </c>
      <c r="FR88" s="2">
        <f t="shared" si="93"/>
        <v>0.86343773555199288</v>
      </c>
      <c r="FS88" s="2">
        <f t="shared" si="93"/>
        <v>0.8567898156101923</v>
      </c>
      <c r="FT88" s="2">
        <f t="shared" si="93"/>
        <v>0.84625918229869801</v>
      </c>
      <c r="FU88" s="2">
        <f t="shared" si="93"/>
        <v>0.82996946646279834</v>
      </c>
      <c r="FW88" s="2">
        <f t="shared" si="82"/>
        <v>6.3083109659454962E-4</v>
      </c>
      <c r="FX88" s="2">
        <f t="shared" si="82"/>
        <v>9.5345103054854006E-4</v>
      </c>
      <c r="FY88" s="2">
        <f t="shared" si="82"/>
        <v>9.9975504141007216E-4</v>
      </c>
      <c r="FZ88" s="2">
        <f t="shared" si="82"/>
        <v>1.0027551425149243E-3</v>
      </c>
      <c r="GA88" s="2">
        <f t="shared" si="82"/>
        <v>8.4558690965491862E-4</v>
      </c>
      <c r="GB88" s="2">
        <f t="shared" si="82"/>
        <v>9.3348854181719843E-4</v>
      </c>
      <c r="GC88" s="2">
        <f t="shared" si="82"/>
        <v>9.5522906715728975E-4</v>
      </c>
      <c r="GD88" s="2">
        <f t="shared" si="82"/>
        <v>1.0571509169999983E-3</v>
      </c>
      <c r="GE88" s="2">
        <f t="shared" si="82"/>
        <v>1.0532471430008115E-3</v>
      </c>
      <c r="GF88" s="2">
        <f t="shared" si="82"/>
        <v>9.0013635305799815E-4</v>
      </c>
      <c r="GG88" s="2">
        <f t="shared" si="82"/>
        <v>8.39111061352242E-4</v>
      </c>
      <c r="GH88" s="2">
        <f t="shared" si="82"/>
        <v>7.4365085587497506E-4</v>
      </c>
      <c r="GI88" s="2">
        <f t="shared" si="82"/>
        <v>6.7824820346421889E-4</v>
      </c>
      <c r="GJ88" s="2">
        <f t="shared" si="82"/>
        <v>6.521760385768343E-4</v>
      </c>
      <c r="GK88" s="2">
        <f t="shared" si="82"/>
        <v>5.793780152353673E-4</v>
      </c>
      <c r="GM88" s="86">
        <f t="shared" si="83"/>
        <v>0.41047908588760273</v>
      </c>
      <c r="GN88" s="86">
        <f t="shared" si="83"/>
        <v>0.31485000808917835</v>
      </c>
      <c r="GO88" s="86">
        <f t="shared" si="83"/>
        <v>0.17566829122389016</v>
      </c>
      <c r="GP88" s="86">
        <f t="shared" si="83"/>
        <v>7.4286181964512629E-2</v>
      </c>
      <c r="GQ88" s="86">
        <f t="shared" si="83"/>
        <v>0.15772650002310881</v>
      </c>
      <c r="GR88" s="86">
        <f t="shared" si="83"/>
        <v>7.7796847534981034E-2</v>
      </c>
      <c r="GS88" s="86">
        <f t="shared" si="83"/>
        <v>0.10967889122424294</v>
      </c>
      <c r="GT88" s="86">
        <f t="shared" si="83"/>
        <v>0.10958103212697283</v>
      </c>
      <c r="GU88" s="86">
        <f t="shared" si="83"/>
        <v>0.14662134924884976</v>
      </c>
      <c r="GV88" s="86">
        <f t="shared" si="83"/>
        <v>0.13378306636312157</v>
      </c>
      <c r="GW88" s="86">
        <f t="shared" si="83"/>
        <v>0.10278339335734485</v>
      </c>
      <c r="GX88" s="86">
        <f t="shared" si="83"/>
        <v>0.17264756218520599</v>
      </c>
      <c r="GY88" s="86">
        <f t="shared" si="83"/>
        <v>0.23496843748963425</v>
      </c>
      <c r="GZ88" s="86">
        <f t="shared" si="83"/>
        <v>0.15125361992683387</v>
      </c>
      <c r="HA88" s="86">
        <f t="shared" si="83"/>
        <v>0.11379604886295917</v>
      </c>
      <c r="HC88" s="86">
        <f t="shared" si="73"/>
        <v>5.6486609812407742E-3</v>
      </c>
      <c r="HD88" s="86">
        <f t="shared" si="73"/>
        <v>6.6510811420639167E-3</v>
      </c>
      <c r="HE88" s="86">
        <f t="shared" si="73"/>
        <v>5.9586700717914618E-3</v>
      </c>
      <c r="HF88" s="86">
        <f t="shared" si="73"/>
        <v>7.9855720233624125E-3</v>
      </c>
      <c r="HG88" s="86">
        <f t="shared" si="87"/>
        <v>4.3079081430915213E-3</v>
      </c>
      <c r="HH88" s="86">
        <f t="shared" si="87"/>
        <v>5.8447271727847545E-3</v>
      </c>
      <c r="HI88" s="86">
        <f t="shared" si="87"/>
        <v>4.4361246099743346E-3</v>
      </c>
      <c r="HJ88" s="86">
        <f t="shared" si="87"/>
        <v>3.9953828239099416E-3</v>
      </c>
      <c r="HK88" s="86">
        <f t="shared" si="87"/>
        <v>5.1013675815689804E-3</v>
      </c>
      <c r="HL88" s="86">
        <f t="shared" si="87"/>
        <v>4.0035017901747603E-3</v>
      </c>
      <c r="HM88" s="86">
        <f t="shared" si="87"/>
        <v>5.0136663636176264E-3</v>
      </c>
      <c r="HN88" s="86">
        <f t="shared" si="87"/>
        <v>3.6708741810426099E-3</v>
      </c>
      <c r="HO88" s="86">
        <f t="shared" si="87"/>
        <v>2.2235069193456631E-3</v>
      </c>
      <c r="HP88" s="86">
        <f t="shared" si="87"/>
        <v>1.4184467035800493E-3</v>
      </c>
      <c r="HQ88" s="86">
        <f t="shared" si="87"/>
        <v>7.7181832101721256E-4</v>
      </c>
      <c r="HS88" s="86">
        <f t="shared" si="84"/>
        <v>9.8669421216232125E-36</v>
      </c>
      <c r="HT88" s="86">
        <f t="shared" si="84"/>
        <v>1.9350658929009476E-33</v>
      </c>
      <c r="HU88" s="86">
        <f t="shared" si="84"/>
        <v>1.0477475535365601E-39</v>
      </c>
      <c r="HV88" s="86">
        <f t="shared" si="84"/>
        <v>5.7670234195598851E-39</v>
      </c>
      <c r="HW88" s="86">
        <f t="shared" si="84"/>
        <v>6.8003449023162441E-42</v>
      </c>
      <c r="HX88" s="86">
        <f t="shared" si="84"/>
        <v>5.5912747709653684E-43</v>
      </c>
      <c r="HY88" s="86">
        <f t="shared" si="84"/>
        <v>8.935619889423678E-46</v>
      </c>
      <c r="HZ88" s="86">
        <f t="shared" si="84"/>
        <v>1.1097555558156845E-45</v>
      </c>
      <c r="IA88" s="86">
        <f t="shared" si="84"/>
        <v>6.9697952146291208E-44</v>
      </c>
      <c r="IB88" s="86">
        <f t="shared" si="84"/>
        <v>2.7954096837458776E-45</v>
      </c>
      <c r="IC88" s="86">
        <f t="shared" si="84"/>
        <v>7.2580732934403261E-45</v>
      </c>
      <c r="ID88" s="86">
        <f t="shared" si="84"/>
        <v>7.6983686886456671E-45</v>
      </c>
      <c r="IE88" s="86">
        <f t="shared" si="84"/>
        <v>1.7060354940519495E-45</v>
      </c>
      <c r="IF88" s="86">
        <f t="shared" si="84"/>
        <v>1.4788959368854962E-25</v>
      </c>
      <c r="IG88" s="86">
        <f t="shared" si="84"/>
        <v>1.9642452279725886E-16</v>
      </c>
      <c r="II88" s="86">
        <f t="shared" si="85"/>
        <v>5.9733825139202673E-89</v>
      </c>
      <c r="IJ88" s="86">
        <f t="shared" si="85"/>
        <v>7.7714706112429893E-85</v>
      </c>
      <c r="IK88" s="86">
        <f t="shared" si="85"/>
        <v>2.2746035942201491E-102</v>
      </c>
      <c r="IL88" s="86">
        <f t="shared" si="85"/>
        <v>1.8326223926859356E-100</v>
      </c>
      <c r="IM88" s="86">
        <f t="shared" si="85"/>
        <v>6.9670984987289962E-107</v>
      </c>
      <c r="IN88" s="86">
        <f t="shared" si="85"/>
        <v>1.963739310189981E-110</v>
      </c>
      <c r="IO88" s="86">
        <f t="shared" si="85"/>
        <v>4.6025982950726597E-118</v>
      </c>
      <c r="IP88" s="86">
        <f t="shared" si="85"/>
        <v>1.9016370866408049E-118</v>
      </c>
      <c r="IQ88" s="86">
        <f t="shared" si="85"/>
        <v>7.1453877851297773E-111</v>
      </c>
      <c r="IR88" s="86">
        <f t="shared" si="85"/>
        <v>4.7028420739186556E-116</v>
      </c>
      <c r="IS88" s="86">
        <f t="shared" si="85"/>
        <v>7.9763027472173067E-115</v>
      </c>
      <c r="IT88" s="86">
        <f t="shared" si="85"/>
        <v>2.9193936353467192E-113</v>
      </c>
      <c r="IU88" s="86">
        <f t="shared" si="85"/>
        <v>4.1871864339522534E-115</v>
      </c>
      <c r="IV88" s="86">
        <f t="shared" si="85"/>
        <v>1.0270417664662547E-91</v>
      </c>
      <c r="IW88" s="86">
        <f t="shared" si="85"/>
        <v>2.4255888114080157E-72</v>
      </c>
      <c r="IY88" s="86">
        <f t="shared" si="86"/>
        <v>0.41612774686884352</v>
      </c>
      <c r="IZ88" s="86">
        <f t="shared" si="86"/>
        <v>0.32150108923124227</v>
      </c>
      <c r="JA88" s="86">
        <f t="shared" si="86"/>
        <v>0.18162696129568162</v>
      </c>
      <c r="JB88" s="86">
        <f t="shared" si="86"/>
        <v>8.2271753987875035E-2</v>
      </c>
      <c r="JC88" s="86">
        <f t="shared" si="86"/>
        <v>0.16203440816620032</v>
      </c>
      <c r="JD88" s="86">
        <f t="shared" si="86"/>
        <v>8.3641574707765787E-2</v>
      </c>
      <c r="JE88" s="86">
        <f t="shared" si="86"/>
        <v>0.11411501583421728</v>
      </c>
      <c r="JF88" s="86">
        <f t="shared" si="86"/>
        <v>0.11357641495088278</v>
      </c>
      <c r="JG88" s="86">
        <f t="shared" si="86"/>
        <v>0.15172271683041874</v>
      </c>
      <c r="JH88" s="86">
        <f t="shared" si="86"/>
        <v>0.13778656815329632</v>
      </c>
      <c r="JI88" s="86">
        <f t="shared" si="86"/>
        <v>0.10779705972096247</v>
      </c>
      <c r="JJ88" s="86">
        <f t="shared" si="86"/>
        <v>0.17631843636624861</v>
      </c>
      <c r="JK88" s="86">
        <f t="shared" si="86"/>
        <v>0.23719194440897992</v>
      </c>
      <c r="JL88" s="86">
        <f t="shared" si="86"/>
        <v>0.15267206663041391</v>
      </c>
      <c r="JM88" s="86">
        <f t="shared" si="86"/>
        <v>0.11456786718397657</v>
      </c>
    </row>
    <row r="89" spans="2:273" x14ac:dyDescent="0.25">
      <c r="B89" s="2">
        <v>62</v>
      </c>
      <c r="C89" s="37">
        <v>132.79400000000001</v>
      </c>
      <c r="D89" s="37">
        <v>117.828</v>
      </c>
      <c r="E89" s="37">
        <v>102.776</v>
      </c>
      <c r="F89" s="37">
        <v>100.276</v>
      </c>
      <c r="G89" s="37">
        <v>99.155000000000001</v>
      </c>
      <c r="H89" s="37">
        <v>101.77200000000001</v>
      </c>
      <c r="I89" s="37">
        <v>102.333</v>
      </c>
      <c r="J89" s="37">
        <v>102.211</v>
      </c>
      <c r="K89" s="37">
        <v>106.509</v>
      </c>
      <c r="L89" s="37">
        <v>106.316</v>
      </c>
      <c r="M89" s="37">
        <v>102.807</v>
      </c>
      <c r="N89" s="37">
        <v>106.596</v>
      </c>
      <c r="O89" s="37">
        <v>108.93</v>
      </c>
      <c r="P89" s="37">
        <v>104.93</v>
      </c>
      <c r="Q89" s="37">
        <v>102.07</v>
      </c>
      <c r="S89" s="4">
        <f t="shared" si="88"/>
        <v>135.36452980654283</v>
      </c>
      <c r="T89" s="4">
        <f t="shared" si="88"/>
        <v>126.42135933160912</v>
      </c>
      <c r="U89" s="4">
        <f t="shared" si="88"/>
        <v>109.28181660580705</v>
      </c>
      <c r="V89" s="4">
        <f t="shared" si="88"/>
        <v>103.42885560244996</v>
      </c>
      <c r="W89" s="4">
        <f t="shared" si="88"/>
        <v>105.77612972878721</v>
      </c>
      <c r="X89" s="4">
        <f t="shared" si="88"/>
        <v>103.95837442271709</v>
      </c>
      <c r="Y89" s="4">
        <f t="shared" si="88"/>
        <v>106.43355939682694</v>
      </c>
      <c r="Z89" s="4">
        <f t="shared" si="88"/>
        <v>105.88422598193117</v>
      </c>
      <c r="AA89" s="4">
        <f t="shared" si="88"/>
        <v>110.45971510987376</v>
      </c>
      <c r="AB89" s="4">
        <f t="shared" si="88"/>
        <v>111.60062203930843</v>
      </c>
      <c r="AC89" s="4">
        <f t="shared" si="88"/>
        <v>109.91498444783224</v>
      </c>
      <c r="AD89" s="4">
        <f t="shared" si="88"/>
        <v>111.88095850375724</v>
      </c>
      <c r="AE89" s="4">
        <f t="shared" si="88"/>
        <v>118.13074836553815</v>
      </c>
      <c r="AF89" s="4">
        <f t="shared" si="88"/>
        <v>112.35386788846634</v>
      </c>
      <c r="AG89" s="4">
        <f t="shared" si="88"/>
        <v>105.72438075811321</v>
      </c>
      <c r="AI89" s="4">
        <f t="shared" si="89"/>
        <v>-2.5705298065428224</v>
      </c>
      <c r="AJ89" s="4">
        <f t="shared" si="89"/>
        <v>-8.5933593316091219</v>
      </c>
      <c r="AK89" s="4">
        <f t="shared" si="89"/>
        <v>-6.5058166058070555</v>
      </c>
      <c r="AL89" s="4">
        <f t="shared" si="89"/>
        <v>-3.1528556024499608</v>
      </c>
      <c r="AM89" s="4">
        <f t="shared" si="89"/>
        <v>-6.62112972878721</v>
      </c>
      <c r="AN89" s="4">
        <f t="shared" si="89"/>
        <v>-2.1863744227170798</v>
      </c>
      <c r="AO89" s="4">
        <f t="shared" si="89"/>
        <v>-4.100559396826938</v>
      </c>
      <c r="AP89" s="4">
        <f t="shared" si="89"/>
        <v>-3.6732259819311679</v>
      </c>
      <c r="AQ89" s="4">
        <f t="shared" si="89"/>
        <v>-3.9507151098737552</v>
      </c>
      <c r="AR89" s="4">
        <f t="shared" si="89"/>
        <v>-5.2846220393084309</v>
      </c>
      <c r="AS89" s="4">
        <f t="shared" si="89"/>
        <v>-7.1079844478322372</v>
      </c>
      <c r="AT89" s="4">
        <f t="shared" si="89"/>
        <v>-5.2849585037572382</v>
      </c>
      <c r="AU89" s="4">
        <f t="shared" si="89"/>
        <v>-9.2007483655381463</v>
      </c>
      <c r="AV89" s="4">
        <f t="shared" si="89"/>
        <v>-7.4238678884663329</v>
      </c>
      <c r="AW89" s="4">
        <f t="shared" si="89"/>
        <v>-3.6543807581132199</v>
      </c>
      <c r="AY89" s="2">
        <f t="shared" si="80"/>
        <v>93.978632838716692</v>
      </c>
      <c r="AZ89" s="2">
        <f t="shared" si="80"/>
        <v>97.034889520922292</v>
      </c>
      <c r="BA89" s="2">
        <f t="shared" si="80"/>
        <v>95.173385949617469</v>
      </c>
      <c r="BB89" s="2">
        <f t="shared" si="80"/>
        <v>94.900974903314619</v>
      </c>
      <c r="BC89" s="2">
        <f t="shared" si="80"/>
        <v>94.212455600530831</v>
      </c>
      <c r="BD89" s="2">
        <f t="shared" si="80"/>
        <v>96.589339935778156</v>
      </c>
      <c r="BE89" s="2">
        <f t="shared" si="80"/>
        <v>98.281244675355609</v>
      </c>
      <c r="BF89" s="2">
        <f t="shared" si="80"/>
        <v>98.607447307833311</v>
      </c>
      <c r="BG89" s="2">
        <f t="shared" si="80"/>
        <v>99.557095782655693</v>
      </c>
      <c r="BH89" s="2">
        <f t="shared" si="80"/>
        <v>102.54635133020733</v>
      </c>
      <c r="BI89" s="2">
        <f t="shared" si="80"/>
        <v>102.21708055677691</v>
      </c>
      <c r="BJ89" s="2">
        <f t="shared" si="80"/>
        <v>100.05087826914628</v>
      </c>
      <c r="BK89" s="2">
        <f t="shared" si="80"/>
        <v>101.32087321706985</v>
      </c>
      <c r="BL89" s="2">
        <f t="shared" si="80"/>
        <v>104.35461136214056</v>
      </c>
      <c r="BM89" s="2">
        <f t="shared" si="80"/>
        <v>101.63323862373637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102.40121819887432</v>
      </c>
      <c r="DL89" s="2">
        <f t="shared" si="90"/>
        <v>106.5676226720648</v>
      </c>
      <c r="DM89" s="2">
        <f t="shared" si="90"/>
        <v>104.15588198874292</v>
      </c>
      <c r="DN89" s="2">
        <f t="shared" si="90"/>
        <v>105.50206079622133</v>
      </c>
      <c r="DO89" s="2">
        <f t="shared" si="90"/>
        <v>103.426695951417</v>
      </c>
      <c r="DP89" s="2">
        <f t="shared" si="90"/>
        <v>107.39424950664952</v>
      </c>
      <c r="DQ89" s="2">
        <f t="shared" si="90"/>
        <v>108.40856190476194</v>
      </c>
      <c r="DR89" s="2">
        <f t="shared" si="90"/>
        <v>108.07644385026741</v>
      </c>
      <c r="DS89" s="2">
        <f t="shared" si="90"/>
        <v>109.46943753501402</v>
      </c>
      <c r="DT89" s="2">
        <f t="shared" si="90"/>
        <v>110.77097086834733</v>
      </c>
      <c r="DU89" s="2">
        <f t="shared" si="90"/>
        <v>109.99247463252728</v>
      </c>
      <c r="DV89" s="2">
        <f t="shared" si="90"/>
        <v>109.83775894518001</v>
      </c>
      <c r="DW89" s="2">
        <f t="shared" si="90"/>
        <v>112.56325779625777</v>
      </c>
      <c r="DX89" s="2">
        <f t="shared" si="90"/>
        <v>112.23966921313979</v>
      </c>
      <c r="DY89" s="2">
        <f t="shared" si="90"/>
        <v>108.81295322580645</v>
      </c>
      <c r="EA89" s="2">
        <f t="shared" si="94"/>
        <v>92.850298206927633</v>
      </c>
      <c r="EB89" s="2">
        <f t="shared" si="91"/>
        <v>95.840173806409396</v>
      </c>
      <c r="EC89" s="2">
        <f t="shared" si="91"/>
        <v>94.004747147751402</v>
      </c>
      <c r="ED89" s="2">
        <f t="shared" si="91"/>
        <v>93.585392211982992</v>
      </c>
      <c r="EE89" s="2">
        <f t="shared" si="91"/>
        <v>92.954990851282489</v>
      </c>
      <c r="EF89" s="2">
        <f t="shared" si="91"/>
        <v>95.039943961267369</v>
      </c>
      <c r="EG89" s="2">
        <f t="shared" si="91"/>
        <v>96.69465256688359</v>
      </c>
      <c r="EH89" s="2">
        <f t="shared" si="91"/>
        <v>97.038579667730232</v>
      </c>
      <c r="EI89" s="2">
        <f t="shared" si="91"/>
        <v>97.997625035344853</v>
      </c>
      <c r="EJ89" s="2">
        <f t="shared" si="91"/>
        <v>101.21913941747576</v>
      </c>
      <c r="EK89" s="2">
        <f t="shared" si="91"/>
        <v>101.1105770684395</v>
      </c>
      <c r="EL89" s="2">
        <f t="shared" si="91"/>
        <v>98.638436797001859</v>
      </c>
      <c r="EM89" s="2">
        <f t="shared" si="91"/>
        <v>99.605920308098078</v>
      </c>
      <c r="EN89" s="2">
        <f t="shared" si="91"/>
        <v>103.0478948845914</v>
      </c>
      <c r="EO89" s="2">
        <f t="shared" si="91"/>
        <v>100.29012969313396</v>
      </c>
      <c r="EQ89" s="2">
        <f t="shared" si="92"/>
        <v>92.798583028512041</v>
      </c>
      <c r="ER89" s="2">
        <f t="shared" si="92"/>
        <v>95.343830315732916</v>
      </c>
      <c r="ES89" s="2">
        <f t="shared" si="92"/>
        <v>93.577828377063838</v>
      </c>
      <c r="ET89" s="2">
        <f t="shared" si="92"/>
        <v>93.160119674064575</v>
      </c>
      <c r="EU89" s="2">
        <f t="shared" si="92"/>
        <v>92.866467967646685</v>
      </c>
      <c r="EV89" s="2">
        <f t="shared" si="92"/>
        <v>94.82006139487882</v>
      </c>
      <c r="EW89" s="2">
        <f t="shared" si="92"/>
        <v>95.545327848227004</v>
      </c>
      <c r="EX89" s="2">
        <f t="shared" si="92"/>
        <v>96.823900010552407</v>
      </c>
      <c r="EY89" s="2">
        <f t="shared" si="92"/>
        <v>98.002158647640158</v>
      </c>
      <c r="EZ89" s="2">
        <f t="shared" si="92"/>
        <v>99.94606945992507</v>
      </c>
      <c r="FA89" s="2">
        <f t="shared" si="92"/>
        <v>100.5484843146554</v>
      </c>
      <c r="FB89" s="2">
        <f t="shared" si="92"/>
        <v>99.427754397450883</v>
      </c>
      <c r="FC89" s="2">
        <f t="shared" si="92"/>
        <v>100.96084726145158</v>
      </c>
      <c r="FD89" s="2">
        <f t="shared" si="92"/>
        <v>103.37523291428825</v>
      </c>
      <c r="FE89" s="2">
        <f t="shared" si="92"/>
        <v>102.50078632261133</v>
      </c>
      <c r="FG89" s="2">
        <f t="shared" si="93"/>
        <v>0.88185741252499028</v>
      </c>
      <c r="FH89" s="2">
        <f t="shared" si="93"/>
        <v>0.88858165830178582</v>
      </c>
      <c r="FI89" s="2">
        <f t="shared" si="93"/>
        <v>0.88482994586318164</v>
      </c>
      <c r="FJ89" s="2">
        <f t="shared" si="93"/>
        <v>0.88956223598981754</v>
      </c>
      <c r="FK89" s="2">
        <f t="shared" si="93"/>
        <v>0.87991002362286086</v>
      </c>
      <c r="FL89" s="2">
        <f t="shared" si="93"/>
        <v>0.87456834305133835</v>
      </c>
      <c r="FM89" s="2">
        <f t="shared" si="93"/>
        <v>0.86445210215620671</v>
      </c>
      <c r="FN89" s="2">
        <f t="shared" si="93"/>
        <v>0.85784238389027012</v>
      </c>
      <c r="FO89" s="2">
        <f t="shared" si="93"/>
        <v>0.86406110523608703</v>
      </c>
      <c r="FP89" s="2">
        <f t="shared" si="93"/>
        <v>0.86092004398368049</v>
      </c>
      <c r="FQ89" s="2">
        <f t="shared" si="93"/>
        <v>0.87536215077130508</v>
      </c>
      <c r="FR89" s="2">
        <f t="shared" si="93"/>
        <v>0.873938985549776</v>
      </c>
      <c r="FS89" s="2">
        <f t="shared" si="93"/>
        <v>0.86772395652452383</v>
      </c>
      <c r="FT89" s="2">
        <f t="shared" si="93"/>
        <v>0.85786395888340616</v>
      </c>
      <c r="FU89" s="2">
        <f t="shared" si="93"/>
        <v>0.84257510104872824</v>
      </c>
      <c r="FW89" s="2">
        <f t="shared" si="82"/>
        <v>6.9165044801843944E-4</v>
      </c>
      <c r="FX89" s="2">
        <f t="shared" si="82"/>
        <v>1.0453421079560218E-3</v>
      </c>
      <c r="FY89" s="2">
        <f t="shared" si="82"/>
        <v>1.0961038801696288E-3</v>
      </c>
      <c r="FZ89" s="2">
        <f t="shared" si="82"/>
        <v>1.0993927901739233E-3</v>
      </c>
      <c r="GA89" s="2">
        <f t="shared" si="82"/>
        <v>9.2709197656855671E-4</v>
      </c>
      <c r="GB89" s="2">
        <f t="shared" si="82"/>
        <v>1.0234576585344158E-3</v>
      </c>
      <c r="GC89" s="2">
        <f t="shared" si="82"/>
        <v>1.0472913273719528E-3</v>
      </c>
      <c r="GD89" s="2">
        <f t="shared" si="82"/>
        <v>1.1590247192584313E-3</v>
      </c>
      <c r="GE89" s="2">
        <f t="shared" si="82"/>
        <v>1.154745187574317E-3</v>
      </c>
      <c r="GF89" s="2">
        <f t="shared" si="82"/>
        <v>9.868941793080674E-4</v>
      </c>
      <c r="GG89" s="2">
        <f t="shared" si="82"/>
        <v>9.1999250407430173E-4</v>
      </c>
      <c r="GH89" s="2">
        <f t="shared" si="82"/>
        <v>8.1533845166163906E-4</v>
      </c>
      <c r="GI89" s="2">
        <f t="shared" si="82"/>
        <v>7.4363570600437798E-4</v>
      </c>
      <c r="GJ89" s="2">
        <f t="shared" si="82"/>
        <v>7.1505181473735752E-4</v>
      </c>
      <c r="GK89" s="2">
        <f t="shared" si="82"/>
        <v>6.3523985280857886E-4</v>
      </c>
      <c r="GM89" s="86">
        <f t="shared" si="83"/>
        <v>0.26899264176816862</v>
      </c>
      <c r="GN89" s="86">
        <f t="shared" si="83"/>
        <v>0.18975802393309443</v>
      </c>
      <c r="GO89" s="86">
        <f t="shared" si="83"/>
        <v>8.2102252551172303E-2</v>
      </c>
      <c r="GP89" s="86">
        <f t="shared" si="83"/>
        <v>2.4745916039611442E-2</v>
      </c>
      <c r="GQ89" s="86">
        <f t="shared" si="83"/>
        <v>6.79472194431016E-2</v>
      </c>
      <c r="GR89" s="86">
        <f t="shared" si="83"/>
        <v>2.882082466981746E-2</v>
      </c>
      <c r="GS89" s="86">
        <f t="shared" si="83"/>
        <v>4.5761951055074114E-2</v>
      </c>
      <c r="GT89" s="86">
        <f t="shared" si="83"/>
        <v>3.886475943979624E-2</v>
      </c>
      <c r="GU89" s="86">
        <f t="shared" si="83"/>
        <v>7.0356673648135415E-2</v>
      </c>
      <c r="GV89" s="86">
        <f t="shared" si="83"/>
        <v>5.7672329300775767E-2</v>
      </c>
      <c r="GW89" s="86">
        <f t="shared" si="83"/>
        <v>4.0698959795293421E-2</v>
      </c>
      <c r="GX89" s="86">
        <f t="shared" si="83"/>
        <v>8.1200693798232193E-2</v>
      </c>
      <c r="GY89" s="86">
        <f t="shared" si="83"/>
        <v>0.13308334731778057</v>
      </c>
      <c r="GZ89" s="86">
        <f t="shared" si="83"/>
        <v>6.91948799796024E-2</v>
      </c>
      <c r="HA89" s="86">
        <f t="shared" si="83"/>
        <v>4.7568249479859027E-2</v>
      </c>
      <c r="HC89" s="86">
        <f t="shared" si="73"/>
        <v>8.6551171631097275E-3</v>
      </c>
      <c r="HD89" s="86">
        <f t="shared" si="73"/>
        <v>1.0262483223444316E-2</v>
      </c>
      <c r="HE89" s="86">
        <f t="shared" si="73"/>
        <v>9.676766575375648E-3</v>
      </c>
      <c r="HF89" s="86">
        <f t="shared" si="73"/>
        <v>1.2728170198318824E-2</v>
      </c>
      <c r="HG89" s="86">
        <f t="shared" si="87"/>
        <v>7.0995832199049888E-3</v>
      </c>
      <c r="HH89" s="86">
        <f t="shared" si="87"/>
        <v>9.6326732980671886E-3</v>
      </c>
      <c r="HI89" s="86">
        <f t="shared" si="87"/>
        <v>7.55432259409784E-3</v>
      </c>
      <c r="HJ89" s="86">
        <f t="shared" si="87"/>
        <v>6.8993657782662945E-3</v>
      </c>
      <c r="HK89" s="86">
        <f t="shared" si="87"/>
        <v>8.5475587239031876E-3</v>
      </c>
      <c r="HL89" s="86">
        <f t="shared" si="87"/>
        <v>6.7921552795570722E-3</v>
      </c>
      <c r="HM89" s="86">
        <f t="shared" si="87"/>
        <v>8.3458879436375481E-3</v>
      </c>
      <c r="HN89" s="86">
        <f t="shared" si="87"/>
        <v>6.13065237287924E-3</v>
      </c>
      <c r="HO89" s="86">
        <f t="shared" si="87"/>
        <v>3.7923375547246896E-3</v>
      </c>
      <c r="HP89" s="86">
        <f t="shared" si="87"/>
        <v>2.6112219640493338E-3</v>
      </c>
      <c r="HQ89" s="86">
        <f t="shared" si="87"/>
        <v>1.5386328787087228E-3</v>
      </c>
      <c r="HS89" s="86">
        <f t="shared" si="84"/>
        <v>1.8873070396434285E-34</v>
      </c>
      <c r="HT89" s="86">
        <f t="shared" si="84"/>
        <v>3.684395440075551E-32</v>
      </c>
      <c r="HU89" s="86">
        <f t="shared" si="84"/>
        <v>3.7172879933516816E-38</v>
      </c>
      <c r="HV89" s="86">
        <f t="shared" si="84"/>
        <v>1.9138964464170602E-37</v>
      </c>
      <c r="HW89" s="86">
        <f t="shared" si="84"/>
        <v>2.6505753270989112E-40</v>
      </c>
      <c r="HX89" s="86">
        <f t="shared" si="84"/>
        <v>2.5671478416137792E-41</v>
      </c>
      <c r="HY89" s="86">
        <f t="shared" si="84"/>
        <v>5.4087747012575471E-44</v>
      </c>
      <c r="HZ89" s="86">
        <f t="shared" si="84"/>
        <v>7.1505771045249143E-44</v>
      </c>
      <c r="IA89" s="86">
        <f t="shared" si="84"/>
        <v>3.5976006756492968E-42</v>
      </c>
      <c r="IB89" s="86">
        <f t="shared" si="84"/>
        <v>1.5430185705823815E-43</v>
      </c>
      <c r="IC89" s="86">
        <f t="shared" si="84"/>
        <v>3.7002020592176993E-43</v>
      </c>
      <c r="ID89" s="86">
        <f t="shared" si="84"/>
        <v>3.5758841815456639E-43</v>
      </c>
      <c r="IE89" s="86">
        <f t="shared" si="84"/>
        <v>8.0190619595366623E-44</v>
      </c>
      <c r="IF89" s="86">
        <f t="shared" si="84"/>
        <v>1.1558520444432509E-24</v>
      </c>
      <c r="IG89" s="86">
        <f t="shared" si="84"/>
        <v>6.785747218468305E-16</v>
      </c>
      <c r="II89" s="86">
        <f t="shared" si="85"/>
        <v>8.6857601373987658E-87</v>
      </c>
      <c r="IJ89" s="86">
        <f t="shared" si="85"/>
        <v>1.1824985230828933E-82</v>
      </c>
      <c r="IK89" s="86">
        <f t="shared" si="85"/>
        <v>1.0411273056864372E-99</v>
      </c>
      <c r="IL89" s="86">
        <f t="shared" si="85"/>
        <v>7.4887447422234186E-98</v>
      </c>
      <c r="IM89" s="86">
        <f t="shared" si="85"/>
        <v>3.6102613061637638E-104</v>
      </c>
      <c r="IN89" s="86">
        <f t="shared" si="85"/>
        <v>1.3764874925147477E-107</v>
      </c>
      <c r="IO89" s="86">
        <f t="shared" si="85"/>
        <v>5.2298911080762101E-115</v>
      </c>
      <c r="IP89" s="86">
        <f t="shared" si="85"/>
        <v>2.4536075076352384E-115</v>
      </c>
      <c r="IQ89" s="86">
        <f t="shared" si="85"/>
        <v>5.7707352948994668E-108</v>
      </c>
      <c r="IR89" s="86">
        <f t="shared" si="85"/>
        <v>4.4644722131362158E-113</v>
      </c>
      <c r="IS89" s="86">
        <f t="shared" si="85"/>
        <v>6.5789434257281468E-112</v>
      </c>
      <c r="IT89" s="86">
        <f t="shared" si="85"/>
        <v>1.9650538354096873E-110</v>
      </c>
      <c r="IU89" s="86">
        <f t="shared" si="85"/>
        <v>2.8885516005678482E-112</v>
      </c>
      <c r="IV89" s="86">
        <f t="shared" si="85"/>
        <v>1.7896231736316382E-89</v>
      </c>
      <c r="IW89" s="86">
        <f t="shared" si="85"/>
        <v>1.3062054815866718E-70</v>
      </c>
      <c r="IY89" s="86">
        <f t="shared" si="86"/>
        <v>0.27764775893127835</v>
      </c>
      <c r="IZ89" s="86">
        <f t="shared" si="86"/>
        <v>0.20002050715653874</v>
      </c>
      <c r="JA89" s="86">
        <f t="shared" si="86"/>
        <v>9.1779019126547956E-2</v>
      </c>
      <c r="JB89" s="86">
        <f t="shared" si="86"/>
        <v>3.7474086237930262E-2</v>
      </c>
      <c r="JC89" s="86">
        <f t="shared" si="86"/>
        <v>7.504680266300659E-2</v>
      </c>
      <c r="JD89" s="86">
        <f t="shared" si="86"/>
        <v>3.8453497967884651E-2</v>
      </c>
      <c r="JE89" s="86">
        <f t="shared" si="86"/>
        <v>5.3316273649171957E-2</v>
      </c>
      <c r="JF89" s="86">
        <f t="shared" si="86"/>
        <v>4.5764125218062536E-2</v>
      </c>
      <c r="JG89" s="86">
        <f t="shared" si="86"/>
        <v>7.8904232372038599E-2</v>
      </c>
      <c r="JH89" s="86">
        <f t="shared" si="86"/>
        <v>6.446448458033284E-2</v>
      </c>
      <c r="JI89" s="86">
        <f t="shared" si="86"/>
        <v>4.9044847738930968E-2</v>
      </c>
      <c r="JJ89" s="86">
        <f t="shared" si="86"/>
        <v>8.7331346171111435E-2</v>
      </c>
      <c r="JK89" s="86">
        <f t="shared" si="86"/>
        <v>0.13687568487250526</v>
      </c>
      <c r="JL89" s="86">
        <f t="shared" si="86"/>
        <v>7.1806101943651737E-2</v>
      </c>
      <c r="JM89" s="86">
        <f t="shared" si="86"/>
        <v>4.9106882358568429E-2</v>
      </c>
    </row>
    <row r="90" spans="2:273" x14ac:dyDescent="0.25">
      <c r="B90" s="2">
        <v>63</v>
      </c>
      <c r="C90" s="37">
        <v>107.746</v>
      </c>
      <c r="D90" s="37">
        <v>105.96599999999999</v>
      </c>
      <c r="E90" s="37">
        <v>102.69</v>
      </c>
      <c r="F90" s="37">
        <v>102.10299999999999</v>
      </c>
      <c r="G90" s="37">
        <v>99.016999999999996</v>
      </c>
      <c r="H90" s="37">
        <v>99.525999999999996</v>
      </c>
      <c r="I90" s="37">
        <v>103.982</v>
      </c>
      <c r="J90" s="37">
        <v>102</v>
      </c>
      <c r="K90" s="37">
        <v>106.053</v>
      </c>
      <c r="L90" s="37">
        <v>105.211</v>
      </c>
      <c r="M90" s="37">
        <v>103.509</v>
      </c>
      <c r="N90" s="37">
        <v>102.86</v>
      </c>
      <c r="O90" s="37">
        <v>103.895</v>
      </c>
      <c r="P90" s="37">
        <v>102.474</v>
      </c>
      <c r="Q90" s="37">
        <v>100.73699999999999</v>
      </c>
      <c r="S90" s="4">
        <f t="shared" si="88"/>
        <v>118.23451432489348</v>
      </c>
      <c r="T90" s="4">
        <f t="shared" si="88"/>
        <v>115.05338130974748</v>
      </c>
      <c r="U90" s="4">
        <f t="shared" si="88"/>
        <v>105.18473863773913</v>
      </c>
      <c r="V90" s="4">
        <f t="shared" si="88"/>
        <v>104.06898797906599</v>
      </c>
      <c r="W90" s="4">
        <f t="shared" si="88"/>
        <v>101.88469240361101</v>
      </c>
      <c r="X90" s="4">
        <f t="shared" si="88"/>
        <v>104.01435614159202</v>
      </c>
      <c r="Y90" s="4">
        <f t="shared" si="88"/>
        <v>105.07162468035455</v>
      </c>
      <c r="Z90" s="4">
        <f t="shared" si="88"/>
        <v>104.50881154202251</v>
      </c>
      <c r="AA90" s="4">
        <f t="shared" si="88"/>
        <v>107.74736897426519</v>
      </c>
      <c r="AB90" s="4">
        <f t="shared" si="88"/>
        <v>109.07139502226754</v>
      </c>
      <c r="AC90" s="4">
        <f t="shared" si="88"/>
        <v>108.93776728915071</v>
      </c>
      <c r="AD90" s="4">
        <f t="shared" si="88"/>
        <v>107.47524536016016</v>
      </c>
      <c r="AE90" s="4">
        <f t="shared" si="88"/>
        <v>110.45177590802618</v>
      </c>
      <c r="AF90" s="4">
        <f t="shared" si="88"/>
        <v>108.54131600523908</v>
      </c>
      <c r="AG90" s="4">
        <f t="shared" si="88"/>
        <v>103.66053163157093</v>
      </c>
      <c r="AI90" s="4">
        <f t="shared" si="89"/>
        <v>-10.488514324893487</v>
      </c>
      <c r="AJ90" s="4">
        <f t="shared" si="89"/>
        <v>-9.0873813097474851</v>
      </c>
      <c r="AK90" s="4">
        <f t="shared" si="89"/>
        <v>-2.4947386377391325</v>
      </c>
      <c r="AL90" s="4">
        <f t="shared" si="89"/>
        <v>-1.965987979066</v>
      </c>
      <c r="AM90" s="4">
        <f t="shared" si="89"/>
        <v>-2.8676924036110165</v>
      </c>
      <c r="AN90" s="4">
        <f t="shared" si="89"/>
        <v>-4.4883561415920212</v>
      </c>
      <c r="AO90" s="4">
        <f t="shared" si="89"/>
        <v>-1.0896246803545466</v>
      </c>
      <c r="AP90" s="4">
        <f t="shared" si="89"/>
        <v>-2.5088115420225137</v>
      </c>
      <c r="AQ90" s="4">
        <f t="shared" si="89"/>
        <v>-1.6943689742651884</v>
      </c>
      <c r="AR90" s="4">
        <f t="shared" si="89"/>
        <v>-3.8603950222675394</v>
      </c>
      <c r="AS90" s="4">
        <f t="shared" si="89"/>
        <v>-5.4287672891507128</v>
      </c>
      <c r="AT90" s="4">
        <f t="shared" si="89"/>
        <v>-4.6152453601601593</v>
      </c>
      <c r="AU90" s="4">
        <f t="shared" si="89"/>
        <v>-6.5567759080261823</v>
      </c>
      <c r="AV90" s="4">
        <f t="shared" si="89"/>
        <v>-6.0673160052390784</v>
      </c>
      <c r="AW90" s="4">
        <f t="shared" si="89"/>
        <v>-2.9235316315709383</v>
      </c>
      <c r="AY90" s="2">
        <f t="shared" si="80"/>
        <v>93.813100481959069</v>
      </c>
      <c r="AZ90" s="2">
        <f t="shared" si="80"/>
        <v>96.820216238854712</v>
      </c>
      <c r="BA90" s="2">
        <f t="shared" si="80"/>
        <v>94.978370209028228</v>
      </c>
      <c r="BB90" s="2">
        <f t="shared" si="80"/>
        <v>94.708457988174715</v>
      </c>
      <c r="BC90" s="2">
        <f t="shared" si="80"/>
        <v>94.040835656374583</v>
      </c>
      <c r="BD90" s="2">
        <f t="shared" si="80"/>
        <v>96.37654120623084</v>
      </c>
      <c r="BE90" s="2">
        <f t="shared" si="80"/>
        <v>98.046979246757019</v>
      </c>
      <c r="BF90" s="2">
        <f t="shared" si="80"/>
        <v>98.39335880779953</v>
      </c>
      <c r="BG90" s="2">
        <f t="shared" si="80"/>
        <v>99.3437174172428</v>
      </c>
      <c r="BH90" s="2">
        <f t="shared" si="80"/>
        <v>102.30732504381821</v>
      </c>
      <c r="BI90" s="2">
        <f t="shared" si="80"/>
        <v>102.01496968965685</v>
      </c>
      <c r="BJ90" s="2">
        <f t="shared" si="80"/>
        <v>99.865782025569743</v>
      </c>
      <c r="BK90" s="2">
        <f t="shared" si="80"/>
        <v>101.13551598144362</v>
      </c>
      <c r="BL90" s="2">
        <f t="shared" si="80"/>
        <v>104.16744104009686</v>
      </c>
      <c r="BM90" s="2">
        <f t="shared" si="80"/>
        <v>101.50175891828717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102.49102392120078</v>
      </c>
      <c r="DL90" s="2">
        <f t="shared" si="90"/>
        <v>106.69100566801622</v>
      </c>
      <c r="DM90" s="2">
        <f t="shared" si="90"/>
        <v>104.26888921200747</v>
      </c>
      <c r="DN90" s="2">
        <f t="shared" si="90"/>
        <v>105.63540269905533</v>
      </c>
      <c r="DO90" s="2">
        <f t="shared" si="90"/>
        <v>103.52241032388665</v>
      </c>
      <c r="DP90" s="2">
        <f t="shared" si="90"/>
        <v>107.51612994422996</v>
      </c>
      <c r="DQ90" s="2">
        <f t="shared" si="90"/>
        <v>108.57645714285717</v>
      </c>
      <c r="DR90" s="2">
        <f t="shared" si="90"/>
        <v>108.19198823529415</v>
      </c>
      <c r="DS90" s="2">
        <f t="shared" si="90"/>
        <v>109.57531596638657</v>
      </c>
      <c r="DT90" s="2">
        <f t="shared" si="90"/>
        <v>110.88815882352941</v>
      </c>
      <c r="DU90" s="2">
        <f t="shared" si="90"/>
        <v>110.04738311996208</v>
      </c>
      <c r="DV90" s="2">
        <f t="shared" si="90"/>
        <v>109.89666462413832</v>
      </c>
      <c r="DW90" s="2">
        <f t="shared" si="90"/>
        <v>112.69742488237223</v>
      </c>
      <c r="DX90" s="2">
        <f t="shared" si="90"/>
        <v>112.3866588235294</v>
      </c>
      <c r="DY90" s="2">
        <f t="shared" si="90"/>
        <v>108.91261693548387</v>
      </c>
      <c r="EA90" s="2">
        <f t="shared" si="94"/>
        <v>92.752856522019059</v>
      </c>
      <c r="EB90" s="2">
        <f t="shared" si="91"/>
        <v>95.692047580117702</v>
      </c>
      <c r="EC90" s="2">
        <f t="shared" si="91"/>
        <v>93.876069880912439</v>
      </c>
      <c r="ED90" s="2">
        <f t="shared" si="91"/>
        <v>93.471812274659456</v>
      </c>
      <c r="EE90" s="2">
        <f t="shared" si="91"/>
        <v>92.860752764380962</v>
      </c>
      <c r="EF90" s="2">
        <f t="shared" si="91"/>
        <v>94.919734375229964</v>
      </c>
      <c r="EG90" s="2">
        <f t="shared" si="91"/>
        <v>96.542676259339601</v>
      </c>
      <c r="EH90" s="2">
        <f t="shared" si="91"/>
        <v>96.912758059192441</v>
      </c>
      <c r="EI90" s="2">
        <f t="shared" si="91"/>
        <v>97.875655330005969</v>
      </c>
      <c r="EJ90" s="2">
        <f t="shared" si="91"/>
        <v>101.04461586076252</v>
      </c>
      <c r="EK90" s="2">
        <f t="shared" si="91"/>
        <v>100.9725354492054</v>
      </c>
      <c r="EL90" s="2">
        <f t="shared" si="91"/>
        <v>98.545417715185508</v>
      </c>
      <c r="EM90" s="2">
        <f t="shared" si="91"/>
        <v>99.526871715718613</v>
      </c>
      <c r="EN90" s="2">
        <f t="shared" si="91"/>
        <v>102.9251693757076</v>
      </c>
      <c r="EO90" s="2">
        <f t="shared" si="91"/>
        <v>100.23721172999824</v>
      </c>
      <c r="EQ90" s="2">
        <f t="shared" si="92"/>
        <v>92.700885070032982</v>
      </c>
      <c r="ER90" s="2">
        <f t="shared" si="92"/>
        <v>95.209445600636784</v>
      </c>
      <c r="ES90" s="2">
        <f t="shared" si="92"/>
        <v>93.460994790204538</v>
      </c>
      <c r="ET90" s="2">
        <f t="shared" si="92"/>
        <v>93.058506773084261</v>
      </c>
      <c r="EU90" s="2">
        <f t="shared" si="92"/>
        <v>92.774095365258702</v>
      </c>
      <c r="EV90" s="2">
        <f t="shared" si="92"/>
        <v>94.706650796087743</v>
      </c>
      <c r="EW90" s="2">
        <f t="shared" si="92"/>
        <v>95.424752534516443</v>
      </c>
      <c r="EX90" s="2">
        <f t="shared" si="92"/>
        <v>96.702972316551694</v>
      </c>
      <c r="EY90" s="2">
        <f t="shared" si="92"/>
        <v>97.879515461258379</v>
      </c>
      <c r="EZ90" s="2">
        <f t="shared" si="92"/>
        <v>99.80754135499005</v>
      </c>
      <c r="FA90" s="2">
        <f t="shared" si="92"/>
        <v>100.42567676245432</v>
      </c>
      <c r="FB90" s="2">
        <f t="shared" si="92"/>
        <v>99.31145463145053</v>
      </c>
      <c r="FC90" s="2">
        <f t="shared" si="92"/>
        <v>100.84602787670394</v>
      </c>
      <c r="FD90" s="2">
        <f t="shared" si="92"/>
        <v>103.24304246718343</v>
      </c>
      <c r="FE90" s="2">
        <f t="shared" si="92"/>
        <v>102.38513087216559</v>
      </c>
      <c r="FG90" s="2">
        <f t="shared" si="93"/>
        <v>0.89112085180523437</v>
      </c>
      <c r="FH90" s="2">
        <f t="shared" si="93"/>
        <v>0.89737921084629779</v>
      </c>
      <c r="FI90" s="2">
        <f t="shared" si="93"/>
        <v>0.89388835696127056</v>
      </c>
      <c r="FJ90" s="2">
        <f t="shared" si="93"/>
        <v>0.89829122480673218</v>
      </c>
      <c r="FK90" s="2">
        <f t="shared" si="93"/>
        <v>0.88930698928321983</v>
      </c>
      <c r="FL90" s="2">
        <f t="shared" si="93"/>
        <v>0.88432834443856545</v>
      </c>
      <c r="FM90" s="2">
        <f t="shared" si="93"/>
        <v>0.87488665283190337</v>
      </c>
      <c r="FN90" s="2">
        <f t="shared" si="93"/>
        <v>0.86870847558655528</v>
      </c>
      <c r="FO90" s="2">
        <f t="shared" si="93"/>
        <v>0.87452138605629037</v>
      </c>
      <c r="FP90" s="2">
        <f t="shared" si="93"/>
        <v>0.87158610385019242</v>
      </c>
      <c r="FQ90" s="2">
        <f t="shared" si="93"/>
        <v>0.88506850208683707</v>
      </c>
      <c r="FR90" s="2">
        <f t="shared" si="93"/>
        <v>0.88374144821327372</v>
      </c>
      <c r="FS90" s="2">
        <f t="shared" si="93"/>
        <v>0.87794220117015198</v>
      </c>
      <c r="FT90" s="2">
        <f t="shared" si="93"/>
        <v>0.86872865381103082</v>
      </c>
      <c r="FU90" s="2">
        <f t="shared" si="93"/>
        <v>0.85441012066448674</v>
      </c>
      <c r="FW90" s="2">
        <f t="shared" si="82"/>
        <v>7.5832903292459358E-4</v>
      </c>
      <c r="FX90" s="2">
        <f t="shared" si="82"/>
        <v>1.1460792436740093E-3</v>
      </c>
      <c r="FY90" s="2">
        <f t="shared" si="82"/>
        <v>1.2017269225414909E-3</v>
      </c>
      <c r="FZ90" s="2">
        <f t="shared" si="82"/>
        <v>1.2053323769112955E-3</v>
      </c>
      <c r="GA90" s="2">
        <f t="shared" si="82"/>
        <v>1.016445223035967E-3</v>
      </c>
      <c r="GB90" s="2">
        <f t="shared" si="82"/>
        <v>1.1220882107554268E-3</v>
      </c>
      <c r="GC90" s="2">
        <f t="shared" si="82"/>
        <v>1.1482160888261566E-3</v>
      </c>
      <c r="GD90" s="2">
        <f t="shared" si="82"/>
        <v>1.2707032426407894E-3</v>
      </c>
      <c r="GE90" s="2">
        <f t="shared" si="82"/>
        <v>1.2660118767637459E-3</v>
      </c>
      <c r="GF90" s="2">
        <f t="shared" si="82"/>
        <v>1.0820049277433686E-3</v>
      </c>
      <c r="GG90" s="2">
        <f t="shared" si="82"/>
        <v>1.0086621932658896E-3</v>
      </c>
      <c r="GH90" s="2">
        <f t="shared" si="82"/>
        <v>8.9393051601944975E-4</v>
      </c>
      <c r="GI90" s="2">
        <f t="shared" si="82"/>
        <v>8.1532184254219447E-4</v>
      </c>
      <c r="GJ90" s="2">
        <f t="shared" si="82"/>
        <v>7.8398463929497584E-4</v>
      </c>
      <c r="GK90" s="2">
        <f t="shared" si="82"/>
        <v>6.9648396265589165E-4</v>
      </c>
      <c r="GM90" s="86">
        <f t="shared" si="83"/>
        <v>0.15029559351957875</v>
      </c>
      <c r="GN90" s="86">
        <f t="shared" si="83"/>
        <v>9.7874043689820223E-2</v>
      </c>
      <c r="GO90" s="86">
        <f t="shared" si="83"/>
        <v>3.1454517111782668E-2</v>
      </c>
      <c r="GP90" s="86">
        <f t="shared" si="83"/>
        <v>6.4059691250959484E-3</v>
      </c>
      <c r="GQ90" s="86">
        <f t="shared" si="83"/>
        <v>2.3415257641789245E-2</v>
      </c>
      <c r="GR90" s="86">
        <f t="shared" si="83"/>
        <v>8.6141287466378631E-3</v>
      </c>
      <c r="GS90" s="86">
        <f t="shared" si="83"/>
        <v>1.5648057200859884E-2</v>
      </c>
      <c r="GT90" s="86">
        <f t="shared" si="83"/>
        <v>1.0532112968594964E-2</v>
      </c>
      <c r="GU90" s="86">
        <f t="shared" si="83"/>
        <v>2.8482173474241115E-2</v>
      </c>
      <c r="GV90" s="86">
        <f t="shared" si="83"/>
        <v>2.0241969828754685E-2</v>
      </c>
      <c r="GW90" s="86">
        <f t="shared" si="83"/>
        <v>1.3017615685609477E-2</v>
      </c>
      <c r="GX90" s="86">
        <f t="shared" si="83"/>
        <v>3.1425486168883209E-2</v>
      </c>
      <c r="GY90" s="86">
        <f t="shared" si="83"/>
        <v>6.4928333928763848E-2</v>
      </c>
      <c r="GZ90" s="86">
        <f t="shared" si="83"/>
        <v>2.6084201402838125E-2</v>
      </c>
      <c r="HA90" s="86">
        <f t="shared" si="83"/>
        <v>1.6233818266250855E-2</v>
      </c>
      <c r="HC90" s="86">
        <f t="shared" si="73"/>
        <v>1.3018577743930069E-2</v>
      </c>
      <c r="HD90" s="86">
        <f t="shared" si="73"/>
        <v>1.5525320771885832E-2</v>
      </c>
      <c r="HE90" s="86">
        <f t="shared" si="73"/>
        <v>1.5338177142902231E-2</v>
      </c>
      <c r="HF90" s="86">
        <f t="shared" si="73"/>
        <v>1.9811844114069218E-2</v>
      </c>
      <c r="HG90" s="86">
        <f t="shared" si="87"/>
        <v>1.1419746773325612E-2</v>
      </c>
      <c r="HH90" s="86">
        <f t="shared" si="87"/>
        <v>1.5472768352061834E-2</v>
      </c>
      <c r="HI90" s="86">
        <f t="shared" si="87"/>
        <v>1.2511764383103667E-2</v>
      </c>
      <c r="HJ90" s="86">
        <f t="shared" si="87"/>
        <v>1.1576418242525411E-2</v>
      </c>
      <c r="HK90" s="86">
        <f t="shared" si="87"/>
        <v>1.3943496696317675E-2</v>
      </c>
      <c r="HL90" s="86">
        <f t="shared" si="87"/>
        <v>1.1217559597334434E-2</v>
      </c>
      <c r="HM90" s="86">
        <f t="shared" si="87"/>
        <v>1.3536286265737668E-2</v>
      </c>
      <c r="HN90" s="86">
        <f t="shared" si="87"/>
        <v>9.9869883923269648E-3</v>
      </c>
      <c r="HO90" s="86">
        <f t="shared" si="87"/>
        <v>6.3095689548160055E-3</v>
      </c>
      <c r="HP90" s="86">
        <f t="shared" si="87"/>
        <v>4.663230923920971E-3</v>
      </c>
      <c r="HQ90" s="86">
        <f t="shared" si="87"/>
        <v>2.9597770805946284E-3</v>
      </c>
      <c r="HS90" s="86">
        <f t="shared" si="84"/>
        <v>3.4136168386006955E-33</v>
      </c>
      <c r="HT90" s="86">
        <f t="shared" si="84"/>
        <v>6.6080976044549925E-31</v>
      </c>
      <c r="HU90" s="86">
        <f t="shared" si="84"/>
        <v>1.2253974707632795E-36</v>
      </c>
      <c r="HV90" s="86">
        <f t="shared" si="84"/>
        <v>5.9094694444559689E-36</v>
      </c>
      <c r="HW90" s="86">
        <f t="shared" si="84"/>
        <v>9.6016927910771363E-39</v>
      </c>
      <c r="HX90" s="86">
        <f t="shared" si="84"/>
        <v>1.0903580648814727E-39</v>
      </c>
      <c r="HY90" s="86">
        <f t="shared" si="84"/>
        <v>3.0103690794294492E-42</v>
      </c>
      <c r="HZ90" s="86">
        <f t="shared" si="84"/>
        <v>4.2246424444366786E-42</v>
      </c>
      <c r="IA90" s="86">
        <f t="shared" si="84"/>
        <v>1.7125200875965631E-40</v>
      </c>
      <c r="IB90" s="86">
        <f t="shared" si="84"/>
        <v>7.8538256373994876E-42</v>
      </c>
      <c r="IC90" s="86">
        <f t="shared" si="84"/>
        <v>1.7437442326673022E-41</v>
      </c>
      <c r="ID90" s="86">
        <f t="shared" si="84"/>
        <v>1.5410438874555988E-41</v>
      </c>
      <c r="IE90" s="86">
        <f t="shared" si="84"/>
        <v>3.4994092593928643E-42</v>
      </c>
      <c r="IF90" s="86">
        <f t="shared" si="84"/>
        <v>8.6934281348293659E-24</v>
      </c>
      <c r="IG90" s="86">
        <f t="shared" si="84"/>
        <v>2.2928436770303822E-15</v>
      </c>
      <c r="II90" s="86">
        <f t="shared" si="85"/>
        <v>1.1866654831182702E-84</v>
      </c>
      <c r="IJ90" s="86">
        <f t="shared" si="85"/>
        <v>1.6832835655593977E-80</v>
      </c>
      <c r="IK90" s="86">
        <f t="shared" si="85"/>
        <v>4.3907783496425843E-97</v>
      </c>
      <c r="IL90" s="86">
        <f t="shared" si="85"/>
        <v>2.8237790763851761E-95</v>
      </c>
      <c r="IM90" s="86">
        <f t="shared" si="85"/>
        <v>1.7242619448962319E-101</v>
      </c>
      <c r="IN90" s="86">
        <f t="shared" si="85"/>
        <v>8.8468977832162301E-105</v>
      </c>
      <c r="IO90" s="86">
        <f t="shared" si="85"/>
        <v>5.412396437512062E-112</v>
      </c>
      <c r="IP90" s="86">
        <f t="shared" si="85"/>
        <v>2.8743522002421118E-112</v>
      </c>
      <c r="IQ90" s="86">
        <f t="shared" si="85"/>
        <v>4.2586209472422666E-105</v>
      </c>
      <c r="IR90" s="86">
        <f t="shared" si="85"/>
        <v>3.8722620834022623E-110</v>
      </c>
      <c r="IS90" s="86">
        <f t="shared" si="85"/>
        <v>4.9714702445746103E-109</v>
      </c>
      <c r="IT90" s="86">
        <f t="shared" si="85"/>
        <v>1.2167631365250977E-107</v>
      </c>
      <c r="IU90" s="86">
        <f t="shared" si="85"/>
        <v>1.8344715796173976E-109</v>
      </c>
      <c r="IV90" s="86">
        <f t="shared" si="85"/>
        <v>2.9224830273131076E-87</v>
      </c>
      <c r="IW90" s="86">
        <f t="shared" si="85"/>
        <v>6.6959514864127865E-69</v>
      </c>
      <c r="IY90" s="86">
        <f t="shared" si="86"/>
        <v>0.16331417126350881</v>
      </c>
      <c r="IZ90" s="86">
        <f t="shared" si="86"/>
        <v>0.11339936446170605</v>
      </c>
      <c r="JA90" s="86">
        <f t="shared" si="86"/>
        <v>4.6792694254684901E-2</v>
      </c>
      <c r="JB90" s="86">
        <f t="shared" si="86"/>
        <v>2.6217813239165166E-2</v>
      </c>
      <c r="JC90" s="86">
        <f t="shared" si="86"/>
        <v>3.4835004415114855E-2</v>
      </c>
      <c r="JD90" s="86">
        <f t="shared" si="86"/>
        <v>2.4086897098699697E-2</v>
      </c>
      <c r="JE90" s="86">
        <f t="shared" si="86"/>
        <v>2.8159821583963553E-2</v>
      </c>
      <c r="JF90" s="86">
        <f t="shared" si="86"/>
        <v>2.2108531211120375E-2</v>
      </c>
      <c r="JG90" s="86">
        <f t="shared" si="86"/>
        <v>4.2425670170558788E-2</v>
      </c>
      <c r="JH90" s="86">
        <f t="shared" si="86"/>
        <v>3.1459529426089122E-2</v>
      </c>
      <c r="JI90" s="86">
        <f t="shared" si="86"/>
        <v>2.6553901951347145E-2</v>
      </c>
      <c r="JJ90" s="86">
        <f t="shared" si="86"/>
        <v>4.1412474561210173E-2</v>
      </c>
      <c r="JK90" s="86">
        <f t="shared" si="86"/>
        <v>7.1237902883579854E-2</v>
      </c>
      <c r="JL90" s="86">
        <f t="shared" si="86"/>
        <v>3.0747432326759097E-2</v>
      </c>
      <c r="JM90" s="86">
        <f t="shared" si="86"/>
        <v>1.9193595346847777E-2</v>
      </c>
    </row>
    <row r="91" spans="2:273" x14ac:dyDescent="0.25">
      <c r="B91" s="2">
        <v>64</v>
      </c>
      <c r="C91" s="37">
        <v>100.15900000000001</v>
      </c>
      <c r="D91" s="37">
        <v>104</v>
      </c>
      <c r="E91" s="37">
        <v>102.914</v>
      </c>
      <c r="F91" s="37">
        <v>102.328</v>
      </c>
      <c r="G91" s="37">
        <v>99.965999999999994</v>
      </c>
      <c r="H91" s="37">
        <v>103.351</v>
      </c>
      <c r="I91" s="37">
        <v>102.649</v>
      </c>
      <c r="J91" s="37">
        <v>107.28100000000001</v>
      </c>
      <c r="K91" s="37">
        <v>105.702</v>
      </c>
      <c r="L91" s="37">
        <v>105.965</v>
      </c>
      <c r="M91" s="37">
        <v>109.56100000000001</v>
      </c>
      <c r="N91" s="37">
        <v>104.965</v>
      </c>
      <c r="O91" s="37">
        <v>104.754</v>
      </c>
      <c r="P91" s="37">
        <v>104.91200000000001</v>
      </c>
      <c r="Q91" s="37">
        <v>101.316</v>
      </c>
      <c r="S91" s="4">
        <f t="shared" si="88"/>
        <v>109.56389658150844</v>
      </c>
      <c r="T91" s="4">
        <f t="shared" si="88"/>
        <v>110.79989817593547</v>
      </c>
      <c r="U91" s="4">
        <f t="shared" si="88"/>
        <v>105.96346622248353</v>
      </c>
      <c r="V91" s="4">
        <f t="shared" si="88"/>
        <v>107.24458449961301</v>
      </c>
      <c r="W91" s="4">
        <f t="shared" si="88"/>
        <v>102.54342770152596</v>
      </c>
      <c r="X91" s="4">
        <f t="shared" si="88"/>
        <v>106.55698130056982</v>
      </c>
      <c r="Y91" s="4">
        <f t="shared" si="88"/>
        <v>106.83191469497851</v>
      </c>
      <c r="Z91" s="4">
        <f t="shared" si="88"/>
        <v>106.33938362595318</v>
      </c>
      <c r="AA91" s="4">
        <f t="shared" si="88"/>
        <v>108.8245596820793</v>
      </c>
      <c r="AB91" s="4">
        <f t="shared" si="88"/>
        <v>110.13208824465583</v>
      </c>
      <c r="AC91" s="4">
        <f t="shared" si="88"/>
        <v>110.80448198087822</v>
      </c>
      <c r="AD91" s="4">
        <f t="shared" si="88"/>
        <v>107.5056096822962</v>
      </c>
      <c r="AE91" s="4">
        <f t="shared" si="88"/>
        <v>107.90516837315194</v>
      </c>
      <c r="AF91" s="4">
        <f t="shared" si="88"/>
        <v>108.22398560941296</v>
      </c>
      <c r="AG91" s="4">
        <f t="shared" si="88"/>
        <v>103.69853946512714</v>
      </c>
      <c r="AI91" s="4">
        <f t="shared" si="89"/>
        <v>-9.4048965815084387</v>
      </c>
      <c r="AJ91" s="4">
        <f t="shared" si="89"/>
        <v>-6.7998981759354677</v>
      </c>
      <c r="AK91" s="4">
        <f t="shared" si="89"/>
        <v>-3.0494662224835309</v>
      </c>
      <c r="AL91" s="4">
        <f t="shared" si="89"/>
        <v>-4.916584499613009</v>
      </c>
      <c r="AM91" s="4">
        <f t="shared" si="89"/>
        <v>-2.5774277015259628</v>
      </c>
      <c r="AN91" s="4">
        <f t="shared" si="89"/>
        <v>-3.2059813005698174</v>
      </c>
      <c r="AO91" s="4">
        <f t="shared" si="89"/>
        <v>-4.182914694978507</v>
      </c>
      <c r="AP91" s="4">
        <f t="shared" si="89"/>
        <v>0.94161637404683063</v>
      </c>
      <c r="AQ91" s="4">
        <f t="shared" si="89"/>
        <v>-3.1225596820792987</v>
      </c>
      <c r="AR91" s="4">
        <f t="shared" si="89"/>
        <v>-4.1670882446558295</v>
      </c>
      <c r="AS91" s="4">
        <f t="shared" si="89"/>
        <v>-1.2434819808782152</v>
      </c>
      <c r="AT91" s="4">
        <f t="shared" si="89"/>
        <v>-2.5406096822961928</v>
      </c>
      <c r="AU91" s="4">
        <f t="shared" si="89"/>
        <v>-3.1511683731519327</v>
      </c>
      <c r="AV91" s="4">
        <f t="shared" si="89"/>
        <v>-3.3119856094129574</v>
      </c>
      <c r="AW91" s="4">
        <f t="shared" si="89"/>
        <v>-2.3825394651271381</v>
      </c>
      <c r="AY91" s="2">
        <f t="shared" si="80"/>
        <v>93.650488217262136</v>
      </c>
      <c r="AZ91" s="2">
        <f t="shared" si="80"/>
        <v>96.60776087389597</v>
      </c>
      <c r="BA91" s="2">
        <f t="shared" si="80"/>
        <v>94.785714558679743</v>
      </c>
      <c r="BB91" s="2">
        <f t="shared" si="80"/>
        <v>94.519290329109054</v>
      </c>
      <c r="BC91" s="2">
        <f t="shared" si="80"/>
        <v>93.872700148933276</v>
      </c>
      <c r="BD91" s="2">
        <f t="shared" si="80"/>
        <v>96.167578121082386</v>
      </c>
      <c r="BE91" s="2">
        <f t="shared" si="80"/>
        <v>97.814632929594111</v>
      </c>
      <c r="BF91" s="2">
        <f t="shared" si="80"/>
        <v>98.182241235582339</v>
      </c>
      <c r="BG91" s="2">
        <f t="shared" si="80"/>
        <v>99.133886999819708</v>
      </c>
      <c r="BH91" s="2">
        <f t="shared" si="80"/>
        <v>102.06922155797794</v>
      </c>
      <c r="BI91" s="2">
        <f t="shared" si="80"/>
        <v>101.81526936373635</v>
      </c>
      <c r="BJ91" s="2">
        <f t="shared" si="80"/>
        <v>99.685402632415602</v>
      </c>
      <c r="BK91" s="2">
        <f t="shared" si="80"/>
        <v>100.95499961121939</v>
      </c>
      <c r="BL91" s="2">
        <f t="shared" si="80"/>
        <v>103.98135129471859</v>
      </c>
      <c r="BM91" s="2">
        <f t="shared" si="80"/>
        <v>101.37327299814262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102.58082964352722</v>
      </c>
      <c r="DL91" s="2">
        <f t="shared" si="90"/>
        <v>106.81438866396763</v>
      </c>
      <c r="DM91" s="2">
        <f t="shared" si="90"/>
        <v>104.381896435272</v>
      </c>
      <c r="DN91" s="2">
        <f t="shared" si="90"/>
        <v>105.76874460188934</v>
      </c>
      <c r="DO91" s="2">
        <f t="shared" si="90"/>
        <v>103.61812469635628</v>
      </c>
      <c r="DP91" s="2">
        <f t="shared" si="90"/>
        <v>107.63801038181039</v>
      </c>
      <c r="DQ91" s="2">
        <f t="shared" si="90"/>
        <v>108.74435238095241</v>
      </c>
      <c r="DR91" s="2">
        <f t="shared" si="90"/>
        <v>108.30753262032088</v>
      </c>
      <c r="DS91" s="2">
        <f t="shared" si="90"/>
        <v>109.68119439775911</v>
      </c>
      <c r="DT91" s="2">
        <f t="shared" si="90"/>
        <v>111.00534677871148</v>
      </c>
      <c r="DU91" s="2">
        <f t="shared" si="90"/>
        <v>110.10229160739688</v>
      </c>
      <c r="DV91" s="2">
        <f t="shared" si="90"/>
        <v>109.95557030309664</v>
      </c>
      <c r="DW91" s="2">
        <f t="shared" si="90"/>
        <v>112.83159196848669</v>
      </c>
      <c r="DX91" s="2">
        <f t="shared" si="90"/>
        <v>112.53364843391901</v>
      </c>
      <c r="DY91" s="2">
        <f t="shared" si="90"/>
        <v>109.0122806451613</v>
      </c>
      <c r="EA91" s="2">
        <f t="shared" si="94"/>
        <v>92.655414837110484</v>
      </c>
      <c r="EB91" s="2">
        <f t="shared" si="91"/>
        <v>95.543921353826008</v>
      </c>
      <c r="EC91" s="2">
        <f t="shared" si="91"/>
        <v>93.74739261407349</v>
      </c>
      <c r="ED91" s="2">
        <f t="shared" si="91"/>
        <v>93.358232337335934</v>
      </c>
      <c r="EE91" s="2">
        <f t="shared" si="91"/>
        <v>92.766514677479449</v>
      </c>
      <c r="EF91" s="2">
        <f t="shared" si="91"/>
        <v>94.79952478919256</v>
      </c>
      <c r="EG91" s="2">
        <f t="shared" si="91"/>
        <v>96.390699951795611</v>
      </c>
      <c r="EH91" s="2">
        <f t="shared" si="91"/>
        <v>96.78693645065465</v>
      </c>
      <c r="EI91" s="2">
        <f t="shared" si="91"/>
        <v>97.753685624667085</v>
      </c>
      <c r="EJ91" s="2">
        <f t="shared" si="91"/>
        <v>100.87009230404928</v>
      </c>
      <c r="EK91" s="2">
        <f t="shared" si="91"/>
        <v>100.83449382997131</v>
      </c>
      <c r="EL91" s="2">
        <f t="shared" si="91"/>
        <v>98.452398633369157</v>
      </c>
      <c r="EM91" s="2">
        <f t="shared" si="91"/>
        <v>99.447823123339134</v>
      </c>
      <c r="EN91" s="2">
        <f t="shared" si="91"/>
        <v>102.80244386682378</v>
      </c>
      <c r="EO91" s="2">
        <f t="shared" si="91"/>
        <v>100.1842937668625</v>
      </c>
      <c r="EQ91" s="2">
        <f t="shared" si="92"/>
        <v>92.603187111553922</v>
      </c>
      <c r="ER91" s="2">
        <f t="shared" si="92"/>
        <v>95.075060885540651</v>
      </c>
      <c r="ES91" s="2">
        <f t="shared" si="92"/>
        <v>93.344161203345237</v>
      </c>
      <c r="ET91" s="2">
        <f t="shared" si="92"/>
        <v>92.956893872103947</v>
      </c>
      <c r="EU91" s="2">
        <f t="shared" si="92"/>
        <v>92.68172276287072</v>
      </c>
      <c r="EV91" s="2">
        <f t="shared" si="92"/>
        <v>94.593240197296666</v>
      </c>
      <c r="EW91" s="2">
        <f t="shared" si="92"/>
        <v>95.304177220805883</v>
      </c>
      <c r="EX91" s="2">
        <f t="shared" si="92"/>
        <v>96.582044622550981</v>
      </c>
      <c r="EY91" s="2">
        <f t="shared" si="92"/>
        <v>97.756872274876585</v>
      </c>
      <c r="EZ91" s="2">
        <f t="shared" si="92"/>
        <v>99.669013250055016</v>
      </c>
      <c r="FA91" s="2">
        <f t="shared" si="92"/>
        <v>100.30286921025325</v>
      </c>
      <c r="FB91" s="2">
        <f t="shared" si="92"/>
        <v>99.195154865450178</v>
      </c>
      <c r="FC91" s="2">
        <f t="shared" si="92"/>
        <v>100.73120849195631</v>
      </c>
      <c r="FD91" s="2">
        <f t="shared" si="92"/>
        <v>103.11085202007861</v>
      </c>
      <c r="FE91" s="2">
        <f t="shared" si="92"/>
        <v>102.26947542171985</v>
      </c>
      <c r="FG91" s="2">
        <f t="shared" si="93"/>
        <v>0.89974053243314933</v>
      </c>
      <c r="FH91" s="2">
        <f t="shared" si="93"/>
        <v>0.90555594372724368</v>
      </c>
      <c r="FI91" s="2">
        <f t="shared" si="93"/>
        <v>0.9023129592739132</v>
      </c>
      <c r="FJ91" s="2">
        <f t="shared" si="93"/>
        <v>0.90640286858841868</v>
      </c>
      <c r="FK91" s="2">
        <f t="shared" si="93"/>
        <v>0.89805384070180394</v>
      </c>
      <c r="FL91" s="2">
        <f t="shared" si="93"/>
        <v>0.89342145568375442</v>
      </c>
      <c r="FM91" s="2">
        <f t="shared" si="93"/>
        <v>0.8846251535770574</v>
      </c>
      <c r="FN91" s="2">
        <f t="shared" si="93"/>
        <v>0.87886128418728959</v>
      </c>
      <c r="FO91" s="2">
        <f t="shared" si="93"/>
        <v>0.88428455779098136</v>
      </c>
      <c r="FP91" s="2">
        <f t="shared" si="93"/>
        <v>0.88154672759796127</v>
      </c>
      <c r="FQ91" s="2">
        <f t="shared" si="93"/>
        <v>0.89411039556034899</v>
      </c>
      <c r="FR91" s="2">
        <f t="shared" si="93"/>
        <v>0.89287510732838438</v>
      </c>
      <c r="FS91" s="2">
        <f t="shared" si="93"/>
        <v>0.88747345599515293</v>
      </c>
      <c r="FT91" s="2">
        <f t="shared" si="93"/>
        <v>0.87888011958167023</v>
      </c>
      <c r="FU91" s="2">
        <f t="shared" si="93"/>
        <v>0.86549742945871211</v>
      </c>
      <c r="FW91" s="2">
        <f t="shared" si="82"/>
        <v>8.3143042081114762E-4</v>
      </c>
      <c r="FX91" s="2">
        <f t="shared" si="82"/>
        <v>1.2565119671292379E-3</v>
      </c>
      <c r="FY91" s="2">
        <f t="shared" si="82"/>
        <v>1.3175146150532528E-3</v>
      </c>
      <c r="FZ91" s="2">
        <f t="shared" si="82"/>
        <v>1.3214669992464463E-3</v>
      </c>
      <c r="GA91" s="2">
        <f t="shared" si="82"/>
        <v>1.1144007411452541E-3</v>
      </c>
      <c r="GB91" s="2">
        <f t="shared" si="82"/>
        <v>1.2302120781165144E-3</v>
      </c>
      <c r="GC91" s="2">
        <f t="shared" si="82"/>
        <v>1.2588544527104548E-3</v>
      </c>
      <c r="GD91" s="2">
        <f t="shared" si="82"/>
        <v>1.3931276086266073E-3</v>
      </c>
      <c r="GE91" s="2">
        <f t="shared" si="82"/>
        <v>1.3879848869271839E-3</v>
      </c>
      <c r="GF91" s="2">
        <f t="shared" si="82"/>
        <v>1.1862709767008555E-3</v>
      </c>
      <c r="GG91" s="2">
        <f t="shared" si="82"/>
        <v>1.105868485804902E-3</v>
      </c>
      <c r="GH91" s="2">
        <f t="shared" si="82"/>
        <v>9.8009079194442917E-4</v>
      </c>
      <c r="GI91" s="2">
        <f t="shared" si="82"/>
        <v>8.939123073468799E-4</v>
      </c>
      <c r="GJ91" s="2">
        <f t="shared" si="82"/>
        <v>8.5955704841736685E-4</v>
      </c>
      <c r="GK91" s="2">
        <f t="shared" si="82"/>
        <v>7.6362816662662605E-4</v>
      </c>
      <c r="GM91" s="86">
        <f t="shared" si="83"/>
        <v>7.0878177248632546E-2</v>
      </c>
      <c r="GN91" s="86">
        <f t="shared" si="83"/>
        <v>4.2882856765521636E-2</v>
      </c>
      <c r="GO91" s="86">
        <f t="shared" si="83"/>
        <v>9.8124484501630402E-3</v>
      </c>
      <c r="GP91" s="86">
        <f t="shared" si="83"/>
        <v>1.2808940584320954E-3</v>
      </c>
      <c r="GQ91" s="86">
        <f t="shared" si="83"/>
        <v>6.4077738218352286E-3</v>
      </c>
      <c r="GR91" s="86">
        <f t="shared" si="83"/>
        <v>2.0679103613507424E-3</v>
      </c>
      <c r="GS91" s="86">
        <f t="shared" si="83"/>
        <v>4.3654809580287576E-3</v>
      </c>
      <c r="GT91" s="86">
        <f t="shared" si="83"/>
        <v>2.1648980636258257E-3</v>
      </c>
      <c r="GU91" s="86">
        <f t="shared" si="83"/>
        <v>9.6876572452340437E-3</v>
      </c>
      <c r="GV91" s="86">
        <f t="shared" si="83"/>
        <v>5.7535715221652519E-3</v>
      </c>
      <c r="GW91" s="86">
        <f t="shared" si="83"/>
        <v>3.3458661699691905E-3</v>
      </c>
      <c r="GX91" s="86">
        <f t="shared" si="83"/>
        <v>9.9460264173030673E-3</v>
      </c>
      <c r="GY91" s="86">
        <f t="shared" si="83"/>
        <v>2.715310957571725E-2</v>
      </c>
      <c r="GZ91" s="86">
        <f t="shared" si="83"/>
        <v>8.0609100768494323E-3</v>
      </c>
      <c r="HA91" s="86">
        <f t="shared" si="83"/>
        <v>4.5047822782350979E-3</v>
      </c>
      <c r="HC91" s="86">
        <f t="shared" si="73"/>
        <v>1.9225116976495663E-2</v>
      </c>
      <c r="HD91" s="86">
        <f t="shared" si="73"/>
        <v>2.3031172769154184E-2</v>
      </c>
      <c r="HE91" s="86">
        <f t="shared" si="73"/>
        <v>2.3733407036840522E-2</v>
      </c>
      <c r="HF91" s="86">
        <f t="shared" si="73"/>
        <v>3.0120753074075763E-2</v>
      </c>
      <c r="HG91" s="86">
        <f t="shared" si="87"/>
        <v>1.7931308396562248E-2</v>
      </c>
      <c r="HH91" s="86">
        <f t="shared" si="87"/>
        <v>2.4227879070288786E-2</v>
      </c>
      <c r="HI91" s="86">
        <f t="shared" si="87"/>
        <v>2.0158860743988486E-2</v>
      </c>
      <c r="HJ91" s="86">
        <f t="shared" si="87"/>
        <v>1.8877722599761452E-2</v>
      </c>
      <c r="HK91" s="86">
        <f t="shared" si="87"/>
        <v>2.2149606080736933E-2</v>
      </c>
      <c r="HL91" s="86">
        <f t="shared" si="87"/>
        <v>1.803843208507877E-2</v>
      </c>
      <c r="HM91" s="86">
        <f t="shared" si="87"/>
        <v>2.1395502497387305E-2</v>
      </c>
      <c r="HN91" s="86">
        <f t="shared" si="87"/>
        <v>1.5871870017626317E-2</v>
      </c>
      <c r="HO91" s="86">
        <f t="shared" si="87"/>
        <v>1.0241978561398902E-2</v>
      </c>
      <c r="HP91" s="86">
        <f t="shared" si="87"/>
        <v>8.0802956915672769E-3</v>
      </c>
      <c r="HQ91" s="86">
        <f t="shared" si="87"/>
        <v>5.4952200424451866E-3</v>
      </c>
      <c r="HS91" s="86">
        <f t="shared" si="84"/>
        <v>5.838553204048131E-32</v>
      </c>
      <c r="HT91" s="86">
        <f t="shared" si="84"/>
        <v>1.1164359122517962E-29</v>
      </c>
      <c r="HU91" s="86">
        <f t="shared" si="84"/>
        <v>3.7533301451179683E-35</v>
      </c>
      <c r="HV91" s="86">
        <f t="shared" si="84"/>
        <v>1.6976559774663729E-34</v>
      </c>
      <c r="HW91" s="86">
        <f t="shared" si="84"/>
        <v>3.232667532413353E-37</v>
      </c>
      <c r="HX91" s="86">
        <f t="shared" si="84"/>
        <v>4.2842337364008126E-38</v>
      </c>
      <c r="HY91" s="86">
        <f t="shared" si="84"/>
        <v>1.5406178413359793E-40</v>
      </c>
      <c r="HZ91" s="86">
        <f t="shared" si="84"/>
        <v>2.2886639145878845E-40</v>
      </c>
      <c r="IA91" s="86">
        <f t="shared" si="84"/>
        <v>7.5178893519164026E-39</v>
      </c>
      <c r="IB91" s="86">
        <f t="shared" si="84"/>
        <v>3.6862363307481357E-40</v>
      </c>
      <c r="IC91" s="86">
        <f t="shared" si="84"/>
        <v>7.5962725845167205E-40</v>
      </c>
      <c r="ID91" s="86">
        <f t="shared" si="84"/>
        <v>6.1616929391334754E-40</v>
      </c>
      <c r="IE91" s="86">
        <f t="shared" si="84"/>
        <v>1.4177771882920286E-40</v>
      </c>
      <c r="IF91" s="86">
        <f t="shared" si="84"/>
        <v>6.29230488157291E-23</v>
      </c>
      <c r="IG91" s="86">
        <f t="shared" si="84"/>
        <v>7.5775853122321184E-15</v>
      </c>
      <c r="II91" s="86">
        <f t="shared" si="85"/>
        <v>1.5232931987224141E-82</v>
      </c>
      <c r="IJ91" s="86">
        <f t="shared" si="85"/>
        <v>2.241688755457973E-78</v>
      </c>
      <c r="IK91" s="86">
        <f t="shared" si="85"/>
        <v>1.7061644311806168E-94</v>
      </c>
      <c r="IL91" s="86">
        <f t="shared" si="85"/>
        <v>9.8251725539151902E-93</v>
      </c>
      <c r="IM91" s="86">
        <f t="shared" si="85"/>
        <v>7.5901044560787695E-99</v>
      </c>
      <c r="IN91" s="86">
        <f t="shared" si="85"/>
        <v>5.2136530314859521E-102</v>
      </c>
      <c r="IO91" s="86">
        <f t="shared" si="85"/>
        <v>5.1014781103045608E-109</v>
      </c>
      <c r="IP91" s="86">
        <f t="shared" si="85"/>
        <v>3.0572749792081768E-109</v>
      </c>
      <c r="IQ91" s="86">
        <f t="shared" si="85"/>
        <v>2.8717159885299314E-102</v>
      </c>
      <c r="IR91" s="86">
        <f t="shared" si="85"/>
        <v>3.0686424924680912E-107</v>
      </c>
      <c r="IS91" s="86">
        <f t="shared" si="85"/>
        <v>3.4418321504778246E-106</v>
      </c>
      <c r="IT91" s="86">
        <f t="shared" si="85"/>
        <v>6.9308948185485981E-105</v>
      </c>
      <c r="IU91" s="86">
        <f t="shared" si="85"/>
        <v>1.0725478576233162E-106</v>
      </c>
      <c r="IV91" s="86">
        <f t="shared" si="85"/>
        <v>4.4726105298630576E-85</v>
      </c>
      <c r="IW91" s="86">
        <f t="shared" si="85"/>
        <v>3.2675424634056866E-67</v>
      </c>
      <c r="IY91" s="86">
        <f t="shared" si="86"/>
        <v>9.0103294225128208E-2</v>
      </c>
      <c r="IZ91" s="86">
        <f t="shared" si="86"/>
        <v>6.5914029534675816E-2</v>
      </c>
      <c r="JA91" s="86">
        <f t="shared" si="86"/>
        <v>3.3545855487003562E-2</v>
      </c>
      <c r="JB91" s="86">
        <f t="shared" si="86"/>
        <v>3.1401647132507857E-2</v>
      </c>
      <c r="JC91" s="86">
        <f t="shared" si="86"/>
        <v>2.4339082218397479E-2</v>
      </c>
      <c r="JD91" s="86">
        <f t="shared" si="86"/>
        <v>2.629578943163953E-2</v>
      </c>
      <c r="JE91" s="86">
        <f t="shared" si="86"/>
        <v>2.4524341702017245E-2</v>
      </c>
      <c r="JF91" s="86">
        <f t="shared" si="86"/>
        <v>2.1042620663387277E-2</v>
      </c>
      <c r="JG91" s="86">
        <f t="shared" si="86"/>
        <v>3.1837263325970977E-2</v>
      </c>
      <c r="JH91" s="86">
        <f t="shared" si="86"/>
        <v>2.3792003607244021E-2</v>
      </c>
      <c r="JI91" s="86">
        <f t="shared" si="86"/>
        <v>2.4741368667356496E-2</v>
      </c>
      <c r="JJ91" s="86">
        <f t="shared" si="86"/>
        <v>2.5817896434929384E-2</v>
      </c>
      <c r="JK91" s="86">
        <f t="shared" si="86"/>
        <v>3.7395088137116152E-2</v>
      </c>
      <c r="JL91" s="86">
        <f t="shared" si="86"/>
        <v>1.6141205768416711E-2</v>
      </c>
      <c r="JM91" s="86">
        <f t="shared" si="86"/>
        <v>1.0000002320687863E-2</v>
      </c>
    </row>
    <row r="92" spans="2:273" x14ac:dyDescent="0.25">
      <c r="B92" s="2">
        <v>65</v>
      </c>
      <c r="C92" s="37">
        <v>100.31699999999999</v>
      </c>
      <c r="D92" s="37">
        <v>105.672</v>
      </c>
      <c r="E92" s="37">
        <v>109.724</v>
      </c>
      <c r="F92" s="37">
        <v>108.914</v>
      </c>
      <c r="G92" s="37">
        <v>100.414</v>
      </c>
      <c r="H92" s="37">
        <v>107.474</v>
      </c>
      <c r="I92" s="37">
        <v>108.42100000000001</v>
      </c>
      <c r="J92" s="37">
        <v>108.789</v>
      </c>
      <c r="K92" s="37">
        <v>110.702</v>
      </c>
      <c r="L92" s="37">
        <v>110.73699999999999</v>
      </c>
      <c r="M92" s="37">
        <v>110.71899999999999</v>
      </c>
      <c r="N92" s="37">
        <v>105.035</v>
      </c>
      <c r="O92" s="37">
        <v>105.57899999999999</v>
      </c>
      <c r="P92" s="37">
        <v>105.42100000000001</v>
      </c>
      <c r="Q92" s="37">
        <v>102.86</v>
      </c>
      <c r="S92" s="4">
        <f t="shared" si="88"/>
        <v>107.38744319714965</v>
      </c>
      <c r="T92" s="4">
        <f t="shared" si="88"/>
        <v>111.39461096469917</v>
      </c>
      <c r="U92" s="4">
        <f t="shared" si="88"/>
        <v>109.50532995372785</v>
      </c>
      <c r="V92" s="4">
        <f t="shared" si="88"/>
        <v>112.03155583810428</v>
      </c>
      <c r="W92" s="4">
        <f t="shared" si="88"/>
        <v>105.56384772430843</v>
      </c>
      <c r="X92" s="4">
        <f t="shared" si="88"/>
        <v>110.7259919816601</v>
      </c>
      <c r="Y92" s="4">
        <f t="shared" si="88"/>
        <v>110.50502546029365</v>
      </c>
      <c r="Z92" s="4">
        <f t="shared" si="88"/>
        <v>109.92472169586756</v>
      </c>
      <c r="AA92" s="4">
        <f t="shared" si="88"/>
        <v>112.21700367391202</v>
      </c>
      <c r="AB92" s="4">
        <f t="shared" si="88"/>
        <v>113.21045609074852</v>
      </c>
      <c r="AC92" s="4">
        <f t="shared" si="88"/>
        <v>114.38024359904882</v>
      </c>
      <c r="AD92" s="4">
        <f t="shared" si="88"/>
        <v>109.98295348565576</v>
      </c>
      <c r="AE92" s="4">
        <f t="shared" si="88"/>
        <v>108.53886220444625</v>
      </c>
      <c r="AF92" s="4">
        <f t="shared" si="88"/>
        <v>109.7806464904864</v>
      </c>
      <c r="AG92" s="4">
        <f t="shared" si="88"/>
        <v>104.85283683541286</v>
      </c>
      <c r="AI92" s="4">
        <f t="shared" si="89"/>
        <v>-7.0704431971496575</v>
      </c>
      <c r="AJ92" s="4">
        <f t="shared" si="89"/>
        <v>-5.7226109646991716</v>
      </c>
      <c r="AK92" s="4">
        <f t="shared" si="89"/>
        <v>0.21867004627215181</v>
      </c>
      <c r="AL92" s="4">
        <f t="shared" si="89"/>
        <v>-3.1175558381042805</v>
      </c>
      <c r="AM92" s="4">
        <f t="shared" si="89"/>
        <v>-5.1498477243084295</v>
      </c>
      <c r="AN92" s="4">
        <f t="shared" si="89"/>
        <v>-3.2519919816600975</v>
      </c>
      <c r="AO92" s="4">
        <f t="shared" si="89"/>
        <v>-2.0840254602936454</v>
      </c>
      <c r="AP92" s="4">
        <f t="shared" si="89"/>
        <v>-1.1357216958675593</v>
      </c>
      <c r="AQ92" s="4">
        <f t="shared" si="89"/>
        <v>-1.5150036739120196</v>
      </c>
      <c r="AR92" s="4">
        <f t="shared" si="89"/>
        <v>-2.4734560907485275</v>
      </c>
      <c r="AS92" s="4">
        <f t="shared" si="89"/>
        <v>-3.6612435990488308</v>
      </c>
      <c r="AT92" s="4">
        <f t="shared" si="89"/>
        <v>-4.9479534856557592</v>
      </c>
      <c r="AU92" s="4">
        <f t="shared" si="89"/>
        <v>-2.959862204446253</v>
      </c>
      <c r="AV92" s="4">
        <f t="shared" si="89"/>
        <v>-4.3596464904863979</v>
      </c>
      <c r="AW92" s="4">
        <f t="shared" si="89"/>
        <v>-1.9928368354128594</v>
      </c>
      <c r="AY92" s="2">
        <f t="shared" si="80"/>
        <v>93.490833980727544</v>
      </c>
      <c r="AZ92" s="2">
        <f t="shared" si="80"/>
        <v>96.397655533895616</v>
      </c>
      <c r="BA92" s="2">
        <f t="shared" si="80"/>
        <v>94.595528422973345</v>
      </c>
      <c r="BB92" s="2">
        <f t="shared" si="80"/>
        <v>94.33351913872454</v>
      </c>
      <c r="BC92" s="2">
        <f t="shared" si="80"/>
        <v>93.708067728777351</v>
      </c>
      <c r="BD92" s="2">
        <f t="shared" si="80"/>
        <v>95.962524549866416</v>
      </c>
      <c r="BE92" s="2">
        <f t="shared" si="80"/>
        <v>97.584491708799504</v>
      </c>
      <c r="BF92" s="2">
        <f t="shared" si="80"/>
        <v>97.974268889981801</v>
      </c>
      <c r="BG92" s="2">
        <f t="shared" si="80"/>
        <v>98.927715435189825</v>
      </c>
      <c r="BH92" s="2">
        <f t="shared" si="80"/>
        <v>101.83234958734806</v>
      </c>
      <c r="BI92" s="2">
        <f t="shared" si="80"/>
        <v>101.61806652628552</v>
      </c>
      <c r="BJ92" s="2">
        <f t="shared" si="80"/>
        <v>99.509679913005883</v>
      </c>
      <c r="BK92" s="2">
        <f t="shared" si="80"/>
        <v>100.7793477787684</v>
      </c>
      <c r="BL92" s="2">
        <f t="shared" si="80"/>
        <v>103.79662828419694</v>
      </c>
      <c r="BM92" s="2">
        <f t="shared" si="80"/>
        <v>101.24788932124726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102.67063536585368</v>
      </c>
      <c r="DL92" s="2">
        <f t="shared" si="90"/>
        <v>106.93777165991905</v>
      </c>
      <c r="DM92" s="2">
        <f t="shared" si="90"/>
        <v>104.49490365853654</v>
      </c>
      <c r="DN92" s="2">
        <f t="shared" si="90"/>
        <v>105.90208650472334</v>
      </c>
      <c r="DO92" s="2">
        <f t="shared" si="90"/>
        <v>103.71383906882592</v>
      </c>
      <c r="DP92" s="2">
        <f t="shared" si="90"/>
        <v>107.75989081939083</v>
      </c>
      <c r="DQ92" s="2">
        <f t="shared" si="90"/>
        <v>108.91224761904765</v>
      </c>
      <c r="DR92" s="2">
        <f t="shared" si="90"/>
        <v>108.42307700534762</v>
      </c>
      <c r="DS92" s="2">
        <f t="shared" si="90"/>
        <v>109.78707282913166</v>
      </c>
      <c r="DT92" s="2">
        <f t="shared" si="90"/>
        <v>111.12253473389356</v>
      </c>
      <c r="DU92" s="2">
        <f t="shared" si="90"/>
        <v>110.15720009483168</v>
      </c>
      <c r="DV92" s="2">
        <f t="shared" si="90"/>
        <v>110.01447598205495</v>
      </c>
      <c r="DW92" s="2">
        <f t="shared" si="90"/>
        <v>112.96575905460114</v>
      </c>
      <c r="DX92" s="2">
        <f t="shared" si="90"/>
        <v>112.68063804430862</v>
      </c>
      <c r="DY92" s="2">
        <f t="shared" si="90"/>
        <v>109.11194435483871</v>
      </c>
      <c r="EA92" s="2">
        <f t="shared" si="94"/>
        <v>92.55797315220191</v>
      </c>
      <c r="EB92" s="2">
        <f t="shared" si="91"/>
        <v>95.395795127534313</v>
      </c>
      <c r="EC92" s="2">
        <f t="shared" si="91"/>
        <v>93.618715347234541</v>
      </c>
      <c r="ED92" s="2">
        <f t="shared" si="91"/>
        <v>93.244652400012399</v>
      </c>
      <c r="EE92" s="2">
        <f t="shared" si="91"/>
        <v>92.672276590577923</v>
      </c>
      <c r="EF92" s="2">
        <f t="shared" si="91"/>
        <v>94.679315203155156</v>
      </c>
      <c r="EG92" s="2">
        <f t="shared" si="91"/>
        <v>96.238723644251635</v>
      </c>
      <c r="EH92" s="2">
        <f t="shared" si="91"/>
        <v>96.661114842116859</v>
      </c>
      <c r="EI92" s="2">
        <f t="shared" si="91"/>
        <v>97.631715919328201</v>
      </c>
      <c r="EJ92" s="2">
        <f t="shared" si="91"/>
        <v>100.69556874733604</v>
      </c>
      <c r="EK92" s="2">
        <f t="shared" si="91"/>
        <v>100.69645221073721</v>
      </c>
      <c r="EL92" s="2">
        <f t="shared" si="91"/>
        <v>98.359379551552792</v>
      </c>
      <c r="EM92" s="2">
        <f t="shared" si="91"/>
        <v>99.368774530959669</v>
      </c>
      <c r="EN92" s="2">
        <f t="shared" si="91"/>
        <v>102.67971835793998</v>
      </c>
      <c r="EO92" s="2">
        <f t="shared" si="91"/>
        <v>100.13137580372677</v>
      </c>
      <c r="EQ92" s="2">
        <f t="shared" si="92"/>
        <v>92.505489153074848</v>
      </c>
      <c r="ER92" s="2">
        <f t="shared" si="92"/>
        <v>94.940676170444519</v>
      </c>
      <c r="ES92" s="2">
        <f t="shared" si="92"/>
        <v>93.227327616485937</v>
      </c>
      <c r="ET92" s="2">
        <f t="shared" si="92"/>
        <v>92.855280971123634</v>
      </c>
      <c r="EU92" s="2">
        <f t="shared" si="92"/>
        <v>92.589350160482724</v>
      </c>
      <c r="EV92" s="2">
        <f t="shared" si="92"/>
        <v>94.479829598505574</v>
      </c>
      <c r="EW92" s="2">
        <f t="shared" si="92"/>
        <v>95.183601907095323</v>
      </c>
      <c r="EX92" s="2">
        <f t="shared" si="92"/>
        <v>96.461116928550268</v>
      </c>
      <c r="EY92" s="2">
        <f t="shared" si="92"/>
        <v>97.634229088494806</v>
      </c>
      <c r="EZ92" s="2">
        <f t="shared" si="92"/>
        <v>99.530485145119997</v>
      </c>
      <c r="FA92" s="2">
        <f t="shared" si="92"/>
        <v>100.18006165805217</v>
      </c>
      <c r="FB92" s="2">
        <f t="shared" si="92"/>
        <v>99.078855099449839</v>
      </c>
      <c r="FC92" s="2">
        <f t="shared" si="92"/>
        <v>100.61638910720868</v>
      </c>
      <c r="FD92" s="2">
        <f t="shared" si="92"/>
        <v>102.97866157297381</v>
      </c>
      <c r="FE92" s="2">
        <f t="shared" si="92"/>
        <v>102.1538199712741</v>
      </c>
      <c r="FG92" s="2">
        <f t="shared" si="93"/>
        <v>0.90774845913263891</v>
      </c>
      <c r="FH92" s="2">
        <f t="shared" si="93"/>
        <v>0.91314422081736135</v>
      </c>
      <c r="FI92" s="2">
        <f t="shared" si="93"/>
        <v>0.91013594240794127</v>
      </c>
      <c r="FJ92" s="2">
        <f t="shared" si="93"/>
        <v>0.9139295657154235</v>
      </c>
      <c r="FK92" s="2">
        <f t="shared" si="93"/>
        <v>0.90618243944295651</v>
      </c>
      <c r="FL92" s="2">
        <f t="shared" si="93"/>
        <v>0.90187905802399793</v>
      </c>
      <c r="FM92" s="2">
        <f t="shared" si="93"/>
        <v>0.89369773697384347</v>
      </c>
      <c r="FN92" s="2">
        <f t="shared" si="93"/>
        <v>0.88832989834492093</v>
      </c>
      <c r="FO92" s="2">
        <f t="shared" si="93"/>
        <v>0.89338069616462823</v>
      </c>
      <c r="FP92" s="2">
        <f t="shared" si="93"/>
        <v>0.89083151168765384</v>
      </c>
      <c r="FQ92" s="2">
        <f t="shared" si="93"/>
        <v>0.90251929182247059</v>
      </c>
      <c r="FR92" s="2">
        <f t="shared" si="93"/>
        <v>0.90137127922363014</v>
      </c>
      <c r="FS92" s="2">
        <f t="shared" si="93"/>
        <v>0.89634830467703996</v>
      </c>
      <c r="FT92" s="2">
        <f t="shared" si="93"/>
        <v>0.88834744853734993</v>
      </c>
      <c r="FU92" s="2">
        <f t="shared" si="93"/>
        <v>0.87586306589418605</v>
      </c>
      <c r="FW92" s="2">
        <f t="shared" si="82"/>
        <v>9.1157220634962188E-4</v>
      </c>
      <c r="FX92" s="2">
        <f t="shared" si="82"/>
        <v>1.3775709777197954E-3</v>
      </c>
      <c r="FY92" s="2">
        <f t="shared" si="82"/>
        <v>1.4444424433563579E-3</v>
      </c>
      <c r="FZ92" s="2">
        <f t="shared" si="82"/>
        <v>1.4487750432786871E-3</v>
      </c>
      <c r="GA92" s="2">
        <f t="shared" si="82"/>
        <v>1.2217847537876983E-3</v>
      </c>
      <c r="GB92" s="2">
        <f t="shared" si="82"/>
        <v>1.3487406400915418E-3</v>
      </c>
      <c r="GC92" s="2">
        <f t="shared" si="82"/>
        <v>1.3801388388831246E-3</v>
      </c>
      <c r="GD92" s="2">
        <f t="shared" si="82"/>
        <v>1.5273287644842484E-3</v>
      </c>
      <c r="GE92" s="2">
        <f t="shared" si="82"/>
        <v>1.5216913949739389E-3</v>
      </c>
      <c r="GF92" s="2">
        <f t="shared" si="82"/>
        <v>1.3005714112032044E-3</v>
      </c>
      <c r="GG92" s="2">
        <f t="shared" si="82"/>
        <v>1.2124313255255075E-3</v>
      </c>
      <c r="GH92" s="2">
        <f t="shared" si="82"/>
        <v>1.074546577286205E-3</v>
      </c>
      <c r="GI92" s="2">
        <f t="shared" si="82"/>
        <v>9.8007082997532131E-4</v>
      </c>
      <c r="GJ92" s="2">
        <f t="shared" si="82"/>
        <v>9.4240740948524251E-4</v>
      </c>
      <c r="GK92" s="2">
        <f t="shared" si="82"/>
        <v>8.3723995229602311E-4</v>
      </c>
      <c r="GM92" s="86">
        <f t="shared" si="83"/>
        <v>2.8005734767939425E-2</v>
      </c>
      <c r="GN92" s="86">
        <f t="shared" si="83"/>
        <v>1.5874640019100134E-2</v>
      </c>
      <c r="GO92" s="86">
        <f t="shared" si="83"/>
        <v>2.4808542250110985E-3</v>
      </c>
      <c r="GP92" s="86">
        <f t="shared" si="83"/>
        <v>1.9700626132777325E-4</v>
      </c>
      <c r="GQ92" s="86">
        <f t="shared" si="83"/>
        <v>1.3854799545638052E-3</v>
      </c>
      <c r="GR92" s="86">
        <f t="shared" si="83"/>
        <v>3.9751117256399209E-4</v>
      </c>
      <c r="GS92" s="86">
        <f t="shared" si="83"/>
        <v>9.9060274281747174E-4</v>
      </c>
      <c r="GT92" s="86">
        <f t="shared" si="83"/>
        <v>3.3591202663422489E-4</v>
      </c>
      <c r="GU92" s="86">
        <f t="shared" si="83"/>
        <v>2.760726403204634E-3</v>
      </c>
      <c r="GV92" s="86">
        <f t="shared" si="83"/>
        <v>1.3196348651111399E-3</v>
      </c>
      <c r="GW92" s="86">
        <f t="shared" si="83"/>
        <v>6.8860166346061073E-4</v>
      </c>
      <c r="GX92" s="86">
        <f t="shared" si="83"/>
        <v>2.5632876843565814E-3</v>
      </c>
      <c r="GY92" s="86">
        <f t="shared" si="83"/>
        <v>9.6999646948924666E-3</v>
      </c>
      <c r="GZ92" s="86">
        <f t="shared" si="83"/>
        <v>2.0350816538934283E-3</v>
      </c>
      <c r="HA92" s="86">
        <f t="shared" si="83"/>
        <v>1.013816242063276E-3</v>
      </c>
      <c r="HC92" s="86">
        <f t="shared" si="73"/>
        <v>2.78769919132595E-2</v>
      </c>
      <c r="HD92" s="86">
        <f t="shared" si="73"/>
        <v>3.3507666374639027E-2</v>
      </c>
      <c r="HE92" s="86">
        <f t="shared" si="73"/>
        <v>3.5857367462605594E-2</v>
      </c>
      <c r="HF92" s="86">
        <f t="shared" si="73"/>
        <v>4.4738444284382776E-2</v>
      </c>
      <c r="HG92" s="86">
        <f t="shared" si="87"/>
        <v>2.7490469809135772E-2</v>
      </c>
      <c r="HH92" s="86">
        <f t="shared" si="87"/>
        <v>3.6990180738877443E-2</v>
      </c>
      <c r="HI92" s="86">
        <f t="shared" si="87"/>
        <v>3.160398593423059E-2</v>
      </c>
      <c r="HJ92" s="86">
        <f t="shared" si="87"/>
        <v>2.9925597406199843E-2</v>
      </c>
      <c r="HK92" s="86">
        <f t="shared" si="87"/>
        <v>3.4270941188634968E-2</v>
      </c>
      <c r="HL92" s="86">
        <f t="shared" si="87"/>
        <v>2.8249132130907777E-2</v>
      </c>
      <c r="HM92" s="86">
        <f t="shared" si="87"/>
        <v>3.2963802858880481E-2</v>
      </c>
      <c r="HN92" s="86">
        <f t="shared" si="87"/>
        <v>2.4613341883642389E-2</v>
      </c>
      <c r="HO92" s="86">
        <f t="shared" si="87"/>
        <v>1.6223104062043147E-2</v>
      </c>
      <c r="HP92" s="86">
        <f t="shared" si="87"/>
        <v>1.3588126096464401E-2</v>
      </c>
      <c r="HQ92" s="86">
        <f t="shared" si="87"/>
        <v>9.849712623838186E-3</v>
      </c>
      <c r="HS92" s="86">
        <f t="shared" si="84"/>
        <v>9.4432251180841124E-31</v>
      </c>
      <c r="HT92" s="86">
        <f t="shared" si="84"/>
        <v>1.7768310830468817E-28</v>
      </c>
      <c r="HU92" s="86">
        <f t="shared" si="84"/>
        <v>1.0682031773504732E-33</v>
      </c>
      <c r="HV92" s="86">
        <f t="shared" si="84"/>
        <v>4.537642992421595E-33</v>
      </c>
      <c r="HW92" s="86">
        <f t="shared" si="84"/>
        <v>1.0115501771231854E-35</v>
      </c>
      <c r="HX92" s="86">
        <f t="shared" si="84"/>
        <v>1.557295203835334E-36</v>
      </c>
      <c r="HY92" s="86">
        <f t="shared" si="84"/>
        <v>7.2499095967029347E-39</v>
      </c>
      <c r="HZ92" s="86">
        <f t="shared" si="84"/>
        <v>1.1369095415026777E-38</v>
      </c>
      <c r="IA92" s="86">
        <f t="shared" si="84"/>
        <v>3.043700886250057E-37</v>
      </c>
      <c r="IB92" s="86">
        <f t="shared" si="84"/>
        <v>1.5954558035651321E-38</v>
      </c>
      <c r="IC92" s="86">
        <f t="shared" si="84"/>
        <v>3.0590481432741612E-38</v>
      </c>
      <c r="ID92" s="86">
        <f t="shared" si="84"/>
        <v>2.28583898729533E-38</v>
      </c>
      <c r="IE92" s="86">
        <f t="shared" si="84"/>
        <v>5.3329819498417485E-39</v>
      </c>
      <c r="IF92" s="86">
        <f t="shared" si="84"/>
        <v>4.3829276751500045E-22</v>
      </c>
      <c r="IG92" s="86">
        <f t="shared" si="84"/>
        <v>2.4494688173866079E-14</v>
      </c>
      <c r="II92" s="86">
        <f t="shared" si="85"/>
        <v>1.8372794592625274E-80</v>
      </c>
      <c r="IJ92" s="86">
        <f t="shared" si="85"/>
        <v>2.792909461087727E-76</v>
      </c>
      <c r="IK92" s="86">
        <f t="shared" si="85"/>
        <v>6.1086348463650597E-92</v>
      </c>
      <c r="IL92" s="86">
        <f t="shared" si="85"/>
        <v>3.1545663042445782E-90</v>
      </c>
      <c r="IM92" s="86">
        <f t="shared" si="85"/>
        <v>3.0794575913462962E-96</v>
      </c>
      <c r="IN92" s="86">
        <f t="shared" si="85"/>
        <v>2.8172654801993711E-99</v>
      </c>
      <c r="IO92" s="86">
        <f t="shared" si="85"/>
        <v>4.3793949433887399E-106</v>
      </c>
      <c r="IP92" s="86">
        <f t="shared" si="85"/>
        <v>2.9525070005816181E-106</v>
      </c>
      <c r="IQ92" s="86">
        <f t="shared" si="85"/>
        <v>1.7695014823171904E-99</v>
      </c>
      <c r="IR92" s="86">
        <f t="shared" si="85"/>
        <v>2.2218610789928036E-104</v>
      </c>
      <c r="IS92" s="86">
        <f t="shared" si="85"/>
        <v>2.1830955226293627E-103</v>
      </c>
      <c r="IT92" s="86">
        <f t="shared" si="85"/>
        <v>3.6318357530215096E-102</v>
      </c>
      <c r="IU92" s="86">
        <f t="shared" si="85"/>
        <v>5.7729671248522992E-104</v>
      </c>
      <c r="IV92" s="86">
        <f t="shared" si="85"/>
        <v>6.4149117171834921E-83</v>
      </c>
      <c r="IW92" s="86">
        <f t="shared" si="85"/>
        <v>1.5178891630785131E-65</v>
      </c>
      <c r="IY92" s="86">
        <f t="shared" si="86"/>
        <v>5.5882726681198924E-2</v>
      </c>
      <c r="IZ92" s="86">
        <f t="shared" si="86"/>
        <v>4.938230639373916E-2</v>
      </c>
      <c r="JA92" s="86">
        <f t="shared" si="86"/>
        <v>3.8338221687616691E-2</v>
      </c>
      <c r="JB92" s="86">
        <f t="shared" si="86"/>
        <v>4.4935450545710548E-2</v>
      </c>
      <c r="JC92" s="86">
        <f t="shared" si="86"/>
        <v>2.8875949763699577E-2</v>
      </c>
      <c r="JD92" s="86">
        <f t="shared" si="86"/>
        <v>3.7387691911441437E-2</v>
      </c>
      <c r="JE92" s="86">
        <f t="shared" si="86"/>
        <v>3.2594588677048064E-2</v>
      </c>
      <c r="JF92" s="86">
        <f t="shared" si="86"/>
        <v>3.0261509432834066E-2</v>
      </c>
      <c r="JG92" s="86">
        <f t="shared" si="86"/>
        <v>3.7031667591839602E-2</v>
      </c>
      <c r="JH92" s="86">
        <f t="shared" si="86"/>
        <v>2.9568766996018916E-2</v>
      </c>
      <c r="JI92" s="86">
        <f t="shared" si="86"/>
        <v>3.3652404522341091E-2</v>
      </c>
      <c r="JJ92" s="86">
        <f t="shared" si="86"/>
        <v>2.7176629567998972E-2</v>
      </c>
      <c r="JK92" s="86">
        <f t="shared" si="86"/>
        <v>2.5923068756935612E-2</v>
      </c>
      <c r="JL92" s="86">
        <f t="shared" si="86"/>
        <v>1.562320775035783E-2</v>
      </c>
      <c r="JM92" s="86">
        <f t="shared" si="86"/>
        <v>1.0863528865925957E-2</v>
      </c>
    </row>
    <row r="93" spans="2:273" x14ac:dyDescent="0.25">
      <c r="B93" s="2">
        <v>66</v>
      </c>
      <c r="C93" s="37">
        <v>104.54</v>
      </c>
      <c r="D93" s="37">
        <v>110.53400000000001</v>
      </c>
      <c r="E93" s="37">
        <v>113.36199999999999</v>
      </c>
      <c r="F93" s="37">
        <v>115.621</v>
      </c>
      <c r="G93" s="37">
        <v>106.69</v>
      </c>
      <c r="H93" s="37">
        <v>112.474</v>
      </c>
      <c r="I93" s="37">
        <v>113.456</v>
      </c>
      <c r="J93" s="37">
        <v>111.018</v>
      </c>
      <c r="K93" s="37">
        <v>115.316</v>
      </c>
      <c r="L93" s="37">
        <v>114.26300000000001</v>
      </c>
      <c r="M93" s="37">
        <v>117.456</v>
      </c>
      <c r="N93" s="37">
        <v>110.965</v>
      </c>
      <c r="O93" s="37">
        <v>108.667</v>
      </c>
      <c r="P93" s="37">
        <v>108.842</v>
      </c>
      <c r="Q93" s="37">
        <v>106.842</v>
      </c>
      <c r="S93" s="4">
        <f t="shared" si="88"/>
        <v>109.23616370930746</v>
      </c>
      <c r="T93" s="4">
        <f t="shared" si="88"/>
        <v>114.93673534529697</v>
      </c>
      <c r="U93" s="4">
        <f t="shared" si="88"/>
        <v>114.89125224709505</v>
      </c>
      <c r="V93" s="4">
        <f t="shared" si="88"/>
        <v>118.28665708025247</v>
      </c>
      <c r="W93" s="4">
        <f t="shared" si="88"/>
        <v>110.15680366398774</v>
      </c>
      <c r="X93" s="4">
        <f t="shared" si="88"/>
        <v>116.38324231522071</v>
      </c>
      <c r="Y93" s="4">
        <f t="shared" si="88"/>
        <v>115.78352075972862</v>
      </c>
      <c r="Z93" s="4">
        <f t="shared" si="88"/>
        <v>115.01498533663431</v>
      </c>
      <c r="AA93" s="4">
        <f t="shared" si="88"/>
        <v>117.33690199836224</v>
      </c>
      <c r="AB93" s="4">
        <f t="shared" si="88"/>
        <v>117.81539691498892</v>
      </c>
      <c r="AC93" s="4">
        <f t="shared" si="88"/>
        <v>119.39217415722683</v>
      </c>
      <c r="AD93" s="4">
        <f t="shared" si="88"/>
        <v>114.07259705785356</v>
      </c>
      <c r="AE93" s="4">
        <f t="shared" si="88"/>
        <v>111.14372684905352</v>
      </c>
      <c r="AF93" s="4">
        <f t="shared" si="88"/>
        <v>112.65509814940791</v>
      </c>
      <c r="AG93" s="4">
        <f t="shared" si="88"/>
        <v>106.92694876424821</v>
      </c>
      <c r="AI93" s="4">
        <f t="shared" si="89"/>
        <v>-4.6961637093074557</v>
      </c>
      <c r="AJ93" s="4">
        <f t="shared" si="89"/>
        <v>-4.4027353452969606</v>
      </c>
      <c r="AK93" s="4">
        <f t="shared" si="89"/>
        <v>-1.5292522470950587</v>
      </c>
      <c r="AL93" s="4">
        <f t="shared" si="89"/>
        <v>-2.6656570802524726</v>
      </c>
      <c r="AM93" s="4">
        <f t="shared" si="89"/>
        <v>-3.4668036639877471</v>
      </c>
      <c r="AN93" s="4">
        <f t="shared" si="89"/>
        <v>-3.909242315220709</v>
      </c>
      <c r="AO93" s="4">
        <f t="shared" si="89"/>
        <v>-2.3275207597286141</v>
      </c>
      <c r="AP93" s="4">
        <f t="shared" si="89"/>
        <v>-3.9969853366343102</v>
      </c>
      <c r="AQ93" s="4">
        <f t="shared" si="89"/>
        <v>-2.0209019983622341</v>
      </c>
      <c r="AR93" s="4">
        <f t="shared" si="89"/>
        <v>-3.5523969149889183</v>
      </c>
      <c r="AS93" s="4">
        <f t="shared" si="89"/>
        <v>-1.9361741572268301</v>
      </c>
      <c r="AT93" s="4">
        <f t="shared" si="89"/>
        <v>-3.1075970578535532</v>
      </c>
      <c r="AU93" s="4">
        <f t="shared" si="89"/>
        <v>-2.4767268490535201</v>
      </c>
      <c r="AV93" s="4">
        <f t="shared" si="89"/>
        <v>-3.8130981494079066</v>
      </c>
      <c r="AW93" s="4">
        <f t="shared" si="89"/>
        <v>-8.4948764248210296E-2</v>
      </c>
      <c r="AY93" s="2">
        <f t="shared" ref="AY93:BM109" si="125">IF(OR($B93 &lt; C$230, $B93 &gt; C$233), #N/A, ((1-FG93)*DK93) + (FG93 - FW93)*EA93 + (FW93*EQ93))</f>
        <v>93.334147212140081</v>
      </c>
      <c r="AZ93" s="2">
        <f t="shared" si="125"/>
        <v>96.189995515019021</v>
      </c>
      <c r="BA93" s="2">
        <f t="shared" si="125"/>
        <v>94.407886722972322</v>
      </c>
      <c r="BB93" s="2">
        <f t="shared" si="125"/>
        <v>94.151158351040522</v>
      </c>
      <c r="BC93" s="2">
        <f t="shared" si="125"/>
        <v>93.546926904147028</v>
      </c>
      <c r="BD93" s="2">
        <f t="shared" si="125"/>
        <v>95.761413589468802</v>
      </c>
      <c r="BE93" s="2">
        <f t="shared" si="125"/>
        <v>97.356786398838807</v>
      </c>
      <c r="BF93" s="2">
        <f t="shared" si="125"/>
        <v>97.769568516910041</v>
      </c>
      <c r="BG93" s="2">
        <f t="shared" si="125"/>
        <v>98.725270107577714</v>
      </c>
      <c r="BH93" s="2">
        <f t="shared" si="125"/>
        <v>101.59696767362627</v>
      </c>
      <c r="BI93" s="2">
        <f t="shared" si="125"/>
        <v>101.42341669057512</v>
      </c>
      <c r="BJ93" s="2">
        <f t="shared" si="125"/>
        <v>99.338525072875484</v>
      </c>
      <c r="BK93" s="2">
        <f t="shared" si="125"/>
        <v>100.60854264598179</v>
      </c>
      <c r="BL93" s="2">
        <f t="shared" si="125"/>
        <v>103.6135101259197</v>
      </c>
      <c r="BM93" s="2">
        <f t="shared" si="125"/>
        <v>101.12567813044058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102.76044108818014</v>
      </c>
      <c r="DL93" s="2">
        <f t="shared" si="90"/>
        <v>107.06115465587047</v>
      </c>
      <c r="DM93" s="2">
        <f t="shared" si="90"/>
        <v>104.60791088180108</v>
      </c>
      <c r="DN93" s="2">
        <f t="shared" si="90"/>
        <v>106.03542840755736</v>
      </c>
      <c r="DO93" s="2">
        <f t="shared" si="90"/>
        <v>103.80955344129555</v>
      </c>
      <c r="DP93" s="2">
        <f t="shared" si="90"/>
        <v>107.88177125697126</v>
      </c>
      <c r="DQ93" s="2">
        <f t="shared" si="90"/>
        <v>109.08014285714289</v>
      </c>
      <c r="DR93" s="2">
        <f t="shared" si="90"/>
        <v>108.53862139037436</v>
      </c>
      <c r="DS93" s="2">
        <f t="shared" si="90"/>
        <v>109.89295126050422</v>
      </c>
      <c r="DT93" s="2">
        <f t="shared" si="90"/>
        <v>111.23972268907562</v>
      </c>
      <c r="DU93" s="2">
        <f t="shared" si="90"/>
        <v>110.21210858226648</v>
      </c>
      <c r="DV93" s="2">
        <f t="shared" si="90"/>
        <v>110.07338166101326</v>
      </c>
      <c r="DW93" s="2">
        <f t="shared" si="90"/>
        <v>113.0999261407156</v>
      </c>
      <c r="DX93" s="2">
        <f t="shared" si="90"/>
        <v>112.82762765469823</v>
      </c>
      <c r="DY93" s="2">
        <f t="shared" si="90"/>
        <v>109.21160806451613</v>
      </c>
      <c r="EA93" s="2">
        <f t="shared" si="94"/>
        <v>92.460531467293336</v>
      </c>
      <c r="EB93" s="2">
        <f t="shared" si="91"/>
        <v>95.247668901242619</v>
      </c>
      <c r="EC93" s="2">
        <f t="shared" si="91"/>
        <v>93.490038080395593</v>
      </c>
      <c r="ED93" s="2">
        <f t="shared" si="91"/>
        <v>93.131072462688877</v>
      </c>
      <c r="EE93" s="2">
        <f t="shared" si="91"/>
        <v>92.578038503676396</v>
      </c>
      <c r="EF93" s="2">
        <f t="shared" si="91"/>
        <v>94.559105617117737</v>
      </c>
      <c r="EG93" s="2">
        <f t="shared" si="91"/>
        <v>96.086747336707646</v>
      </c>
      <c r="EH93" s="2">
        <f t="shared" si="91"/>
        <v>96.535293233579068</v>
      </c>
      <c r="EI93" s="2">
        <f t="shared" si="91"/>
        <v>97.509746213989317</v>
      </c>
      <c r="EJ93" s="2">
        <f t="shared" si="91"/>
        <v>100.5210451906228</v>
      </c>
      <c r="EK93" s="2">
        <f t="shared" si="91"/>
        <v>100.5584105915031</v>
      </c>
      <c r="EL93" s="2">
        <f t="shared" si="91"/>
        <v>98.266360469736441</v>
      </c>
      <c r="EM93" s="2">
        <f t="shared" si="91"/>
        <v>99.289725938580204</v>
      </c>
      <c r="EN93" s="2">
        <f t="shared" si="91"/>
        <v>102.55699284905617</v>
      </c>
      <c r="EO93" s="2">
        <f t="shared" si="91"/>
        <v>100.07845784059103</v>
      </c>
      <c r="EQ93" s="2">
        <f t="shared" si="92"/>
        <v>92.407791194595788</v>
      </c>
      <c r="ER93" s="2">
        <f t="shared" si="92"/>
        <v>94.806291455348386</v>
      </c>
      <c r="ES93" s="2">
        <f t="shared" si="92"/>
        <v>93.110494029626636</v>
      </c>
      <c r="ET93" s="2">
        <f t="shared" si="92"/>
        <v>92.75366807014332</v>
      </c>
      <c r="EU93" s="2">
        <f t="shared" si="92"/>
        <v>92.496977558094741</v>
      </c>
      <c r="EV93" s="2">
        <f t="shared" si="92"/>
        <v>94.366418999714497</v>
      </c>
      <c r="EW93" s="2">
        <f t="shared" si="92"/>
        <v>95.063026593384762</v>
      </c>
      <c r="EX93" s="2">
        <f t="shared" si="92"/>
        <v>96.340189234549555</v>
      </c>
      <c r="EY93" s="2">
        <f t="shared" si="92"/>
        <v>97.511585902113012</v>
      </c>
      <c r="EZ93" s="2">
        <f t="shared" si="92"/>
        <v>99.391957040184963</v>
      </c>
      <c r="FA93" s="2">
        <f t="shared" si="92"/>
        <v>100.05725410585109</v>
      </c>
      <c r="FB93" s="2">
        <f t="shared" si="92"/>
        <v>98.962555333449487</v>
      </c>
      <c r="FC93" s="2">
        <f t="shared" si="92"/>
        <v>100.50156972246104</v>
      </c>
      <c r="FD93" s="2">
        <f t="shared" si="92"/>
        <v>102.84647112586899</v>
      </c>
      <c r="FE93" s="2">
        <f t="shared" si="92"/>
        <v>102.03816452082836</v>
      </c>
      <c r="FG93" s="2">
        <f t="shared" si="93"/>
        <v>0.91517707559816375</v>
      </c>
      <c r="FH93" s="2">
        <f t="shared" si="93"/>
        <v>0.92017654779923441</v>
      </c>
      <c r="FI93" s="2">
        <f t="shared" si="93"/>
        <v>0.9173898013625027</v>
      </c>
      <c r="FJ93" s="2">
        <f t="shared" si="93"/>
        <v>0.92090381459052606</v>
      </c>
      <c r="FK93" s="2">
        <f t="shared" si="93"/>
        <v>0.91372517534922049</v>
      </c>
      <c r="FL93" s="2">
        <f t="shared" si="93"/>
        <v>0.90973331274515701</v>
      </c>
      <c r="FM93" s="2">
        <f t="shared" si="93"/>
        <v>0.90213581642780016</v>
      </c>
      <c r="FN93" s="2">
        <f t="shared" si="93"/>
        <v>0.89714502874915025</v>
      </c>
      <c r="FO93" s="2">
        <f t="shared" si="93"/>
        <v>0.90184117763124683</v>
      </c>
      <c r="FP93" s="2">
        <f t="shared" si="93"/>
        <v>0.89947151453444341</v>
      </c>
      <c r="FQ93" s="2">
        <f t="shared" si="93"/>
        <v>0.91032739353656589</v>
      </c>
      <c r="FR93" s="2">
        <f t="shared" si="93"/>
        <v>0.90926209055928686</v>
      </c>
      <c r="FS93" s="2">
        <f t="shared" si="93"/>
        <v>0.90459844665196476</v>
      </c>
      <c r="FT93" s="2">
        <f t="shared" si="93"/>
        <v>0.89716135392832974</v>
      </c>
      <c r="FU93" s="2">
        <f t="shared" si="93"/>
        <v>0.88553550870121756</v>
      </c>
      <c r="FW93" s="2">
        <f t="shared" ref="FW93:GK109" si="127">POWER(10,($B93-C$232)/C$229)/(1+POWER(10,($B93-C$232)/C$229))</f>
        <v>9.9943115165878824E-4</v>
      </c>
      <c r="FX93" s="2">
        <f t="shared" si="127"/>
        <v>1.510275816651723E-3</v>
      </c>
      <c r="FY93" s="2">
        <f t="shared" si="127"/>
        <v>1.5835789615918027E-3</v>
      </c>
      <c r="FZ93" s="2">
        <f t="shared" si="127"/>
        <v>1.5883282371700284E-3</v>
      </c>
      <c r="GA93" s="2">
        <f t="shared" si="127"/>
        <v>1.3395024482681611E-3</v>
      </c>
      <c r="GB93" s="2">
        <f t="shared" si="127"/>
        <v>1.478672293264423E-3</v>
      </c>
      <c r="GC93" s="2">
        <f t="shared" si="127"/>
        <v>1.5130906714611377E-3</v>
      </c>
      <c r="GD93" s="2">
        <f t="shared" si="127"/>
        <v>1.6744359538908022E-3</v>
      </c>
      <c r="GE93" s="2">
        <f t="shared" si="127"/>
        <v>1.6682565190398839E-3</v>
      </c>
      <c r="GF93" s="2">
        <f t="shared" si="127"/>
        <v>1.4258692814200663E-3</v>
      </c>
      <c r="GG93" s="2">
        <f t="shared" si="127"/>
        <v>1.3292490262644698E-3</v>
      </c>
      <c r="GH93" s="2">
        <f t="shared" si="127"/>
        <v>1.1780947592792874E-3</v>
      </c>
      <c r="GI93" s="2">
        <f t="shared" si="127"/>
        <v>1.0745246935610158E-3</v>
      </c>
      <c r="GJ93" s="2">
        <f t="shared" si="127"/>
        <v>1.0332352328113604E-3</v>
      </c>
      <c r="GK93" s="2">
        <f t="shared" si="127"/>
        <v>9.1794120556418549E-4</v>
      </c>
      <c r="GM93" s="86">
        <f t="shared" ref="GM93:HA109" si="128" xml:space="preserve"> _xlfn.NORM.DIST($B93, C$7, ABS(C$11), TRUE) * _xlfn.NORM.DIST(($B93 - C$7)*C$15, 0, ABS(C$11), TRUE) * 2</f>
        <v>9.2225391534063849E-3</v>
      </c>
      <c r="GN93" s="86">
        <f t="shared" si="128"/>
        <v>4.9457438208854497E-3</v>
      </c>
      <c r="GO93" s="86">
        <f t="shared" si="128"/>
        <v>5.066736087696133E-4</v>
      </c>
      <c r="GP93" s="86">
        <f t="shared" si="128"/>
        <v>2.3240491020506831E-5</v>
      </c>
      <c r="GQ93" s="86">
        <f t="shared" si="128"/>
        <v>2.358653663474771E-4</v>
      </c>
      <c r="GR93" s="86">
        <f t="shared" si="128"/>
        <v>6.1063965689794428E-5</v>
      </c>
      <c r="GS93" s="86">
        <f t="shared" si="128"/>
        <v>1.8247064064666772E-4</v>
      </c>
      <c r="GT93" s="86">
        <f t="shared" si="128"/>
        <v>3.9220187153411991E-5</v>
      </c>
      <c r="GU93" s="86">
        <f t="shared" si="128"/>
        <v>6.5792247579613569E-4</v>
      </c>
      <c r="GV93" s="86">
        <f t="shared" si="128"/>
        <v>2.4364716929787327E-4</v>
      </c>
      <c r="GW93" s="86">
        <f t="shared" si="128"/>
        <v>1.1320416018302857E-4</v>
      </c>
      <c r="GX93" s="86">
        <f t="shared" si="128"/>
        <v>5.3633588713230141E-4</v>
      </c>
      <c r="GY93" s="86">
        <f t="shared" si="128"/>
        <v>2.9527762442167747E-3</v>
      </c>
      <c r="GZ93" s="86">
        <f t="shared" si="128"/>
        <v>4.187643123222068E-4</v>
      </c>
      <c r="HA93" s="86">
        <f t="shared" si="128"/>
        <v>1.8475938797345645E-4</v>
      </c>
      <c r="HC93" s="86">
        <f t="shared" si="73"/>
        <v>3.9696876909062186E-2</v>
      </c>
      <c r="HD93" s="86">
        <f t="shared" si="73"/>
        <v>4.7818595627403697E-2</v>
      </c>
      <c r="HE93" s="86">
        <f t="shared" si="73"/>
        <v>5.2908782383390876E-2</v>
      </c>
      <c r="HF93" s="86">
        <f t="shared" si="73"/>
        <v>6.493404708359396E-2</v>
      </c>
      <c r="HG93" s="86">
        <f t="shared" si="87"/>
        <v>4.1158443503439078E-2</v>
      </c>
      <c r="HH93" s="86">
        <f t="shared" si="87"/>
        <v>5.5079492179355392E-2</v>
      </c>
      <c r="HI93" s="86">
        <f t="shared" si="87"/>
        <v>4.8223932258496256E-2</v>
      </c>
      <c r="HJ93" s="86">
        <f t="shared" si="87"/>
        <v>4.6129035039646202E-2</v>
      </c>
      <c r="HK93" s="86">
        <f t="shared" si="87"/>
        <v>5.1661216275207977E-2</v>
      </c>
      <c r="HL93" s="86">
        <f t="shared" si="87"/>
        <v>4.3094800478021091E-2</v>
      </c>
      <c r="HM93" s="86">
        <f t="shared" si="87"/>
        <v>4.9516610735398071E-2</v>
      </c>
      <c r="HN93" s="86">
        <f t="shared" si="87"/>
        <v>3.7252419869795668E-2</v>
      </c>
      <c r="HO93" s="86">
        <f t="shared" si="87"/>
        <v>2.5080288029125281E-2</v>
      </c>
      <c r="HP93" s="86">
        <f t="shared" si="87"/>
        <v>2.2181453454751605E-2</v>
      </c>
      <c r="HQ93" s="86">
        <f t="shared" si="87"/>
        <v>1.7048997899207628E-2</v>
      </c>
      <c r="HS93" s="86">
        <f t="shared" ref="HS93:IG109" si="129" xml:space="preserve"> _xlfn.NORM.DIST($B93, C$9, ABS(C$13), TRUE) * _xlfn.NORM.DIST(($B93 - C$9)*C$17, 0, ABS(C$13), TRUE) * 2</f>
        <v>1.444331304016856E-29</v>
      </c>
      <c r="HT93" s="86">
        <f t="shared" si="129"/>
        <v>2.6639240698058408E-27</v>
      </c>
      <c r="HU93" s="86">
        <f t="shared" si="129"/>
        <v>2.8248611594026871E-32</v>
      </c>
      <c r="HV93" s="86">
        <f t="shared" si="129"/>
        <v>1.1284939666135554E-31</v>
      </c>
      <c r="HW93" s="86">
        <f t="shared" si="129"/>
        <v>2.9419482208748273E-34</v>
      </c>
      <c r="HX93" s="86">
        <f t="shared" si="129"/>
        <v>5.2368608994037308E-35</v>
      </c>
      <c r="HY93" s="86">
        <f t="shared" si="129"/>
        <v>3.1371944728750019E-37</v>
      </c>
      <c r="HZ93" s="86">
        <f t="shared" si="129"/>
        <v>5.1788200273858511E-37</v>
      </c>
      <c r="IA93" s="86">
        <f t="shared" si="129"/>
        <v>1.1364820541790638E-35</v>
      </c>
      <c r="IB93" s="86">
        <f t="shared" si="129"/>
        <v>6.3678735645096557E-37</v>
      </c>
      <c r="IC93" s="86">
        <f t="shared" si="129"/>
        <v>1.1388018923558385E-36</v>
      </c>
      <c r="ID93" s="86">
        <f t="shared" si="129"/>
        <v>7.867907575916761E-37</v>
      </c>
      <c r="IE93" s="86">
        <f t="shared" si="129"/>
        <v>1.8624659384214926E-37</v>
      </c>
      <c r="IF93" s="86">
        <f t="shared" si="129"/>
        <v>2.9380625853376211E-21</v>
      </c>
      <c r="IG93" s="86">
        <f t="shared" si="129"/>
        <v>7.7446719815029344E-14</v>
      </c>
      <c r="II93" s="86">
        <f t="shared" ref="II93:IW109" si="130" xml:space="preserve"> _xlfn.NORM.DIST($B93, C$10, ABS(C$14), TRUE) * _xlfn.NORM.DIST(($B93 - C$10)*C$18, 0, ABS(C$14), TRUE) * 2</f>
        <v>2.0821180032594877E-78</v>
      </c>
      <c r="IJ93" s="86">
        <f t="shared" si="130"/>
        <v>3.2553985382109662E-74</v>
      </c>
      <c r="IK93" s="86">
        <f t="shared" si="130"/>
        <v>2.0151791908417987E-89</v>
      </c>
      <c r="IL93" s="86">
        <f t="shared" si="130"/>
        <v>9.3461221010617323E-88</v>
      </c>
      <c r="IM93" s="86">
        <f t="shared" si="130"/>
        <v>1.1515553416431556E-93</v>
      </c>
      <c r="IN93" s="86">
        <f t="shared" si="130"/>
        <v>1.3958867994271808E-96</v>
      </c>
      <c r="IO93" s="86">
        <f t="shared" si="130"/>
        <v>3.4240975400161637E-103</v>
      </c>
      <c r="IP93" s="86">
        <f t="shared" si="130"/>
        <v>2.5888784750483373E-103</v>
      </c>
      <c r="IQ93" s="86">
        <f t="shared" si="130"/>
        <v>9.9632193646994851E-97</v>
      </c>
      <c r="IR93" s="86">
        <f t="shared" si="130"/>
        <v>1.4698694919961108E-101</v>
      </c>
      <c r="IS93" s="86">
        <f t="shared" si="130"/>
        <v>1.2686334059531929E-100</v>
      </c>
      <c r="IT93" s="86">
        <f t="shared" si="130"/>
        <v>1.7507282906391726E-99</v>
      </c>
      <c r="IU93" s="86">
        <f t="shared" si="130"/>
        <v>2.8606198941277335E-101</v>
      </c>
      <c r="IV93" s="86">
        <f t="shared" si="130"/>
        <v>8.6226887886852979E-81</v>
      </c>
      <c r="IW93" s="86">
        <f t="shared" si="130"/>
        <v>6.712287632048986E-64</v>
      </c>
      <c r="IY93" s="86">
        <f t="shared" ref="IY93:JM109" si="131">GM93+HC93+HS93+II93</f>
        <v>4.8919416062468572E-2</v>
      </c>
      <c r="IZ93" s="86">
        <f t="shared" si="131"/>
        <v>5.2764339448289149E-2</v>
      </c>
      <c r="JA93" s="86">
        <f t="shared" si="131"/>
        <v>5.3415455992160486E-2</v>
      </c>
      <c r="JB93" s="86">
        <f t="shared" si="131"/>
        <v>6.495728757461447E-2</v>
      </c>
      <c r="JC93" s="86">
        <f t="shared" si="131"/>
        <v>4.1394308869786553E-2</v>
      </c>
      <c r="JD93" s="86">
        <f t="shared" si="131"/>
        <v>5.5140556145045184E-2</v>
      </c>
      <c r="JE93" s="86">
        <f t="shared" si="131"/>
        <v>4.8406402899142921E-2</v>
      </c>
      <c r="JF93" s="86">
        <f t="shared" si="131"/>
        <v>4.6168255226799612E-2</v>
      </c>
      <c r="JG93" s="86">
        <f t="shared" si="131"/>
        <v>5.2319138751004114E-2</v>
      </c>
      <c r="JH93" s="86">
        <f t="shared" si="131"/>
        <v>4.3338447647318964E-2</v>
      </c>
      <c r="JI93" s="86">
        <f t="shared" si="131"/>
        <v>4.9629814895581097E-2</v>
      </c>
      <c r="JJ93" s="86">
        <f t="shared" si="131"/>
        <v>3.7788755756927972E-2</v>
      </c>
      <c r="JK93" s="86">
        <f t="shared" si="131"/>
        <v>2.8033064273342057E-2</v>
      </c>
      <c r="JL93" s="86">
        <f t="shared" si="131"/>
        <v>2.2600217767073813E-2</v>
      </c>
      <c r="JM93" s="86">
        <f t="shared" si="131"/>
        <v>1.7233757287258528E-2</v>
      </c>
    </row>
    <row r="94" spans="2:273" x14ac:dyDescent="0.25">
      <c r="B94" s="2">
        <v>67</v>
      </c>
      <c r="C94" s="37">
        <v>109.905</v>
      </c>
      <c r="D94" s="37">
        <v>116.931</v>
      </c>
      <c r="E94" s="37">
        <v>119.828</v>
      </c>
      <c r="F94" s="37">
        <v>123.03400000000001</v>
      </c>
      <c r="G94" s="37">
        <v>112.845</v>
      </c>
      <c r="H94" s="37">
        <v>122</v>
      </c>
      <c r="I94" s="37">
        <v>121.22799999999999</v>
      </c>
      <c r="J94" s="37">
        <v>117.91200000000001</v>
      </c>
      <c r="K94" s="37">
        <v>120.649</v>
      </c>
      <c r="L94" s="37">
        <v>120.36799999999999</v>
      </c>
      <c r="M94" s="37">
        <v>121.175</v>
      </c>
      <c r="N94" s="37">
        <v>116.211</v>
      </c>
      <c r="O94" s="37">
        <v>114.42100000000001</v>
      </c>
      <c r="P94" s="37">
        <v>113.93</v>
      </c>
      <c r="Q94" s="37">
        <v>105.43899999999999</v>
      </c>
      <c r="S94" s="4">
        <f t="shared" si="88"/>
        <v>113.41321452985653</v>
      </c>
      <c r="T94" s="4">
        <f t="shared" si="88"/>
        <v>120.36950227768885</v>
      </c>
      <c r="U94" s="4">
        <f t="shared" si="88"/>
        <v>121.88901095891443</v>
      </c>
      <c r="V94" s="4">
        <f t="shared" si="88"/>
        <v>126.06061850748273</v>
      </c>
      <c r="W94" s="4">
        <f t="shared" si="88"/>
        <v>116.21464053420006</v>
      </c>
      <c r="X94" s="4">
        <f t="shared" si="88"/>
        <v>123.60665795378515</v>
      </c>
      <c r="Y94" s="4">
        <f t="shared" si="88"/>
        <v>122.7155962645231</v>
      </c>
      <c r="Z94" s="4">
        <f t="shared" si="88"/>
        <v>121.7235367209876</v>
      </c>
      <c r="AA94" s="4">
        <f t="shared" si="88"/>
        <v>124.06871117484015</v>
      </c>
      <c r="AB94" s="4">
        <f t="shared" si="88"/>
        <v>123.93751373463776</v>
      </c>
      <c r="AC94" s="4">
        <f t="shared" si="88"/>
        <v>125.88565608853108</v>
      </c>
      <c r="AD94" s="4">
        <f t="shared" si="88"/>
        <v>119.60770186152249</v>
      </c>
      <c r="AE94" s="4">
        <f t="shared" si="88"/>
        <v>115.23588728157731</v>
      </c>
      <c r="AF94" s="4">
        <f t="shared" si="88"/>
        <v>116.85532074216879</v>
      </c>
      <c r="AG94" s="4">
        <f t="shared" si="88"/>
        <v>110.07087048819443</v>
      </c>
      <c r="AI94" s="4">
        <f t="shared" si="89"/>
        <v>-3.5082145298565308</v>
      </c>
      <c r="AJ94" s="4">
        <f t="shared" si="89"/>
        <v>-3.4385022776888547</v>
      </c>
      <c r="AK94" s="4">
        <f t="shared" si="89"/>
        <v>-2.061010958914423</v>
      </c>
      <c r="AL94" s="4">
        <f t="shared" si="89"/>
        <v>-3.0266185074827234</v>
      </c>
      <c r="AM94" s="4">
        <f t="shared" si="89"/>
        <v>-3.3696405342000588</v>
      </c>
      <c r="AN94" s="4">
        <f t="shared" si="89"/>
        <v>-1.6066579537851453</v>
      </c>
      <c r="AO94" s="4">
        <f t="shared" si="89"/>
        <v>-1.4875962645231056</v>
      </c>
      <c r="AP94" s="4">
        <f t="shared" si="89"/>
        <v>-3.8115367209875899</v>
      </c>
      <c r="AQ94" s="4">
        <f t="shared" si="89"/>
        <v>-3.4197111748401454</v>
      </c>
      <c r="AR94" s="4">
        <f t="shared" si="89"/>
        <v>-3.5695137346377663</v>
      </c>
      <c r="AS94" s="4">
        <f t="shared" si="89"/>
        <v>-4.7106560885310813</v>
      </c>
      <c r="AT94" s="4">
        <f t="shared" si="89"/>
        <v>-3.3967018615224873</v>
      </c>
      <c r="AU94" s="4">
        <f t="shared" si="89"/>
        <v>-0.81488728157729895</v>
      </c>
      <c r="AV94" s="4">
        <f t="shared" si="89"/>
        <v>-2.925320742168779</v>
      </c>
      <c r="AW94" s="4">
        <f t="shared" si="89"/>
        <v>-4.631870488194437</v>
      </c>
      <c r="AY94" s="2">
        <f t="shared" si="125"/>
        <v>93.180412685789818</v>
      </c>
      <c r="AZ94" s="2">
        <f t="shared" si="125"/>
        <v>95.984843455602686</v>
      </c>
      <c r="BA94" s="2">
        <f t="shared" si="125"/>
        <v>94.222833879336775</v>
      </c>
      <c r="BB94" s="2">
        <f t="shared" si="125"/>
        <v>93.972193140427237</v>
      </c>
      <c r="BC94" s="2">
        <f t="shared" si="125"/>
        <v>93.389240306887487</v>
      </c>
      <c r="BD94" s="2">
        <f t="shared" si="125"/>
        <v>95.564242757435892</v>
      </c>
      <c r="BE94" s="2">
        <f t="shared" si="125"/>
        <v>97.131697471077317</v>
      </c>
      <c r="BF94" s="2">
        <f t="shared" si="125"/>
        <v>97.568224153174953</v>
      </c>
      <c r="BG94" s="2">
        <f t="shared" si="125"/>
        <v>98.526579936359767</v>
      </c>
      <c r="BH94" s="2">
        <f t="shared" si="125"/>
        <v>101.3632879757885</v>
      </c>
      <c r="BI94" s="2">
        <f t="shared" si="125"/>
        <v>101.23134762590534</v>
      </c>
      <c r="BJ94" s="2">
        <f t="shared" si="125"/>
        <v>99.171825538861341</v>
      </c>
      <c r="BK94" s="2">
        <f t="shared" si="125"/>
        <v>100.44253062413392</v>
      </c>
      <c r="BL94" s="2">
        <f t="shared" si="125"/>
        <v>103.43219056204246</v>
      </c>
      <c r="BM94" s="2">
        <f t="shared" si="125"/>
        <v>101.0066755040221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102.85024681050659</v>
      </c>
      <c r="DL94" s="2">
        <f t="shared" si="90"/>
        <v>107.18453765182188</v>
      </c>
      <c r="DM94" s="2">
        <f t="shared" si="90"/>
        <v>104.72091810506562</v>
      </c>
      <c r="DN94" s="2">
        <f t="shared" si="90"/>
        <v>106.16877031039137</v>
      </c>
      <c r="DO94" s="2">
        <f t="shared" si="90"/>
        <v>103.90526781376519</v>
      </c>
      <c r="DP94" s="2">
        <f t="shared" si="90"/>
        <v>108.00365169455171</v>
      </c>
      <c r="DQ94" s="2">
        <f t="shared" si="90"/>
        <v>109.24803809523812</v>
      </c>
      <c r="DR94" s="2">
        <f t="shared" si="90"/>
        <v>108.6541657754011</v>
      </c>
      <c r="DS94" s="2">
        <f t="shared" si="90"/>
        <v>109.99882969187676</v>
      </c>
      <c r="DT94" s="2">
        <f t="shared" si="90"/>
        <v>111.3569106442577</v>
      </c>
      <c r="DU94" s="2">
        <f t="shared" si="90"/>
        <v>110.26701706970128</v>
      </c>
      <c r="DV94" s="2">
        <f t="shared" si="90"/>
        <v>110.13228733997155</v>
      </c>
      <c r="DW94" s="2">
        <f t="shared" si="90"/>
        <v>113.23409322683005</v>
      </c>
      <c r="DX94" s="2">
        <f t="shared" si="90"/>
        <v>112.97461726508784</v>
      </c>
      <c r="DY94" s="2">
        <f t="shared" si="90"/>
        <v>109.31127177419356</v>
      </c>
      <c r="EA94" s="2">
        <f t="shared" si="94"/>
        <v>92.363089782384762</v>
      </c>
      <c r="EB94" s="2">
        <f t="shared" si="91"/>
        <v>95.099542674950925</v>
      </c>
      <c r="EC94" s="2">
        <f t="shared" si="91"/>
        <v>93.36136081355663</v>
      </c>
      <c r="ED94" s="2">
        <f t="shared" si="91"/>
        <v>93.017492525365341</v>
      </c>
      <c r="EE94" s="2">
        <f t="shared" si="91"/>
        <v>92.483800416774884</v>
      </c>
      <c r="EF94" s="2">
        <f t="shared" si="91"/>
        <v>94.438896031080333</v>
      </c>
      <c r="EG94" s="2">
        <f t="shared" si="91"/>
        <v>95.934771029163656</v>
      </c>
      <c r="EH94" s="2">
        <f t="shared" si="91"/>
        <v>96.409471625041277</v>
      </c>
      <c r="EI94" s="2">
        <f t="shared" si="91"/>
        <v>97.387776508650433</v>
      </c>
      <c r="EJ94" s="2">
        <f t="shared" si="91"/>
        <v>100.34652163390956</v>
      </c>
      <c r="EK94" s="2">
        <f t="shared" si="91"/>
        <v>100.42036897226902</v>
      </c>
      <c r="EL94" s="2">
        <f t="shared" si="91"/>
        <v>98.17334138792009</v>
      </c>
      <c r="EM94" s="2">
        <f t="shared" si="91"/>
        <v>99.21067734620074</v>
      </c>
      <c r="EN94" s="2">
        <f t="shared" si="91"/>
        <v>102.43426734017237</v>
      </c>
      <c r="EO94" s="2">
        <f t="shared" si="91"/>
        <v>100.0255398774553</v>
      </c>
      <c r="EQ94" s="2">
        <f t="shared" si="92"/>
        <v>92.310093236116728</v>
      </c>
      <c r="ER94" s="2">
        <f t="shared" si="92"/>
        <v>94.67190674025224</v>
      </c>
      <c r="ES94" s="2">
        <f t="shared" si="92"/>
        <v>92.993660442767336</v>
      </c>
      <c r="ET94" s="2">
        <f t="shared" si="92"/>
        <v>92.652055169163006</v>
      </c>
      <c r="EU94" s="2">
        <f t="shared" si="92"/>
        <v>92.404604955706759</v>
      </c>
      <c r="EV94" s="2">
        <f t="shared" si="92"/>
        <v>94.25300840092342</v>
      </c>
      <c r="EW94" s="2">
        <f t="shared" si="92"/>
        <v>94.942451279674202</v>
      </c>
      <c r="EX94" s="2">
        <f t="shared" si="92"/>
        <v>96.219261540548843</v>
      </c>
      <c r="EY94" s="2">
        <f t="shared" si="92"/>
        <v>97.388942715731233</v>
      </c>
      <c r="EZ94" s="2">
        <f t="shared" si="92"/>
        <v>99.253428935249929</v>
      </c>
      <c r="FA94" s="2">
        <f t="shared" si="92"/>
        <v>99.934446553650005</v>
      </c>
      <c r="FB94" s="2">
        <f t="shared" si="92"/>
        <v>98.846255567449134</v>
      </c>
      <c r="FC94" s="2">
        <f t="shared" si="92"/>
        <v>100.38675033771339</v>
      </c>
      <c r="FD94" s="2">
        <f t="shared" si="92"/>
        <v>102.71428067876417</v>
      </c>
      <c r="FE94" s="2">
        <f t="shared" si="92"/>
        <v>101.92250907038262</v>
      </c>
      <c r="FG94" s="2">
        <f t="shared" si="93"/>
        <v>0.92205885998314374</v>
      </c>
      <c r="FH94" s="2">
        <f t="shared" si="93"/>
        <v>0.92668521272383753</v>
      </c>
      <c r="FI94" s="2">
        <f t="shared" si="93"/>
        <v>0.92410695185819725</v>
      </c>
      <c r="FJ94" s="2">
        <f t="shared" si="93"/>
        <v>0.92735786081709382</v>
      </c>
      <c r="FK94" s="2">
        <f t="shared" si="93"/>
        <v>0.92071454912310569</v>
      </c>
      <c r="FL94" s="2">
        <f t="shared" si="93"/>
        <v>0.91701670882673214</v>
      </c>
      <c r="FM94" s="2">
        <f t="shared" si="93"/>
        <v>0.90997157012487428</v>
      </c>
      <c r="FN94" s="2">
        <f t="shared" si="93"/>
        <v>0.90533845273038371</v>
      </c>
      <c r="FO94" s="2">
        <f t="shared" si="93"/>
        <v>0.90969816094874068</v>
      </c>
      <c r="FP94" s="2">
        <f t="shared" si="93"/>
        <v>0.90749871918426339</v>
      </c>
      <c r="FQ94" s="2">
        <f t="shared" si="93"/>
        <v>0.91756719818687549</v>
      </c>
      <c r="FR94" s="2">
        <f t="shared" si="93"/>
        <v>0.91658002190774523</v>
      </c>
      <c r="FS94" s="2">
        <f t="shared" si="93"/>
        <v>0.91225620125699458</v>
      </c>
      <c r="FT94" s="2">
        <f t="shared" si="93"/>
        <v>0.90535361464164676</v>
      </c>
      <c r="FU94" s="2">
        <f t="shared" si="93"/>
        <v>0.89454503939334429</v>
      </c>
      <c r="FW94" s="2">
        <f t="shared" si="127"/>
        <v>1.0957488106077579E-3</v>
      </c>
      <c r="FX94" s="2">
        <f t="shared" si="127"/>
        <v>1.6557432469473143E-3</v>
      </c>
      <c r="FY94" s="2">
        <f t="shared" si="127"/>
        <v>1.7360945612681972E-3</v>
      </c>
      <c r="FZ94" s="2">
        <f t="shared" si="127"/>
        <v>1.7413004451613274E-3</v>
      </c>
      <c r="GA94" s="2">
        <f t="shared" si="127"/>
        <v>1.4685454439962605E-3</v>
      </c>
      <c r="GB94" s="2">
        <f t="shared" si="127"/>
        <v>1.6211006631756978E-3</v>
      </c>
      <c r="GC94" s="2">
        <f t="shared" si="127"/>
        <v>1.6588287737914439E-3</v>
      </c>
      <c r="GD94" s="2">
        <f t="shared" si="127"/>
        <v>1.8356859655257968E-3</v>
      </c>
      <c r="GE94" s="2">
        <f t="shared" si="127"/>
        <v>1.8289125345341602E-3</v>
      </c>
      <c r="GF94" s="2">
        <f t="shared" si="127"/>
        <v>1.5632195328693769E-3</v>
      </c>
      <c r="GG94" s="2">
        <f t="shared" si="127"/>
        <v>1.457305684491644E-3</v>
      </c>
      <c r="GH94" s="2">
        <f t="shared" si="127"/>
        <v>1.2916084117376133E-3</v>
      </c>
      <c r="GI94" s="2">
        <f t="shared" si="127"/>
        <v>1.1780707692260867E-3</v>
      </c>
      <c r="GJ94" s="2">
        <f t="shared" si="127"/>
        <v>1.132806980772887E-3</v>
      </c>
      <c r="GK94" s="2">
        <f t="shared" si="127"/>
        <v>1.0064133879527895E-3</v>
      </c>
      <c r="GM94" s="86">
        <f t="shared" si="128"/>
        <v>2.5215834032504564E-3</v>
      </c>
      <c r="GN94" s="86">
        <f t="shared" si="128"/>
        <v>1.2931366079869874E-3</v>
      </c>
      <c r="GO94" s="86">
        <f t="shared" si="128"/>
        <v>8.3399686266289285E-5</v>
      </c>
      <c r="GP94" s="86">
        <f t="shared" si="128"/>
        <v>2.0987558101540441E-6</v>
      </c>
      <c r="GQ94" s="86">
        <f t="shared" si="128"/>
        <v>3.1539849474877827E-5</v>
      </c>
      <c r="GR94" s="86">
        <f t="shared" si="128"/>
        <v>7.4862778166183626E-6</v>
      </c>
      <c r="GS94" s="86">
        <f t="shared" si="128"/>
        <v>2.7249461512613973E-5</v>
      </c>
      <c r="GT94" s="86">
        <f t="shared" si="128"/>
        <v>3.4388168508488667E-6</v>
      </c>
      <c r="GU94" s="86">
        <f t="shared" si="128"/>
        <v>1.3096370998351431E-4</v>
      </c>
      <c r="GV94" s="86">
        <f t="shared" si="128"/>
        <v>3.6156682861252485E-5</v>
      </c>
      <c r="GW94" s="86">
        <f t="shared" si="128"/>
        <v>1.4842042230835304E-5</v>
      </c>
      <c r="GX94" s="86">
        <f t="shared" si="128"/>
        <v>9.0926087859031401E-5</v>
      </c>
      <c r="GY94" s="86">
        <f t="shared" si="128"/>
        <v>7.6467807220204412E-4</v>
      </c>
      <c r="GZ94" s="86">
        <f t="shared" si="128"/>
        <v>7.0130182773392796E-5</v>
      </c>
      <c r="HA94" s="86">
        <f t="shared" si="128"/>
        <v>2.724243843567558E-5</v>
      </c>
      <c r="HC94" s="86">
        <f t="shared" si="73"/>
        <v>5.5522417999001629E-2</v>
      </c>
      <c r="HD94" s="86">
        <f t="shared" si="73"/>
        <v>6.6950383836127558E-2</v>
      </c>
      <c r="HE94" s="86">
        <f t="shared" si="73"/>
        <v>7.6263804983541128E-2</v>
      </c>
      <c r="HF94" s="86">
        <f t="shared" si="73"/>
        <v>9.2120142436836749E-2</v>
      </c>
      <c r="HG94" s="86">
        <f t="shared" si="87"/>
        <v>6.019279988335182E-2</v>
      </c>
      <c r="HH94" s="86">
        <f t="shared" si="87"/>
        <v>8.0010553096448972E-2</v>
      </c>
      <c r="HI94" s="86">
        <f t="shared" si="87"/>
        <v>7.1640529810762521E-2</v>
      </c>
      <c r="HJ94" s="86">
        <f t="shared" si="87"/>
        <v>6.9163904076384189E-2</v>
      </c>
      <c r="HK94" s="86">
        <f t="shared" si="87"/>
        <v>7.5894111436948464E-2</v>
      </c>
      <c r="HL94" s="86">
        <f t="shared" si="87"/>
        <v>6.4058729064330522E-2</v>
      </c>
      <c r="HM94" s="86">
        <f t="shared" si="87"/>
        <v>7.2540867107223614E-2</v>
      </c>
      <c r="HN94" s="86">
        <f t="shared" si="87"/>
        <v>5.5040546910944704E-2</v>
      </c>
      <c r="HO94" s="86">
        <f t="shared" si="87"/>
        <v>3.785046678163146E-2</v>
      </c>
      <c r="HP94" s="86">
        <f t="shared" si="87"/>
        <v>3.5159090905365842E-2</v>
      </c>
      <c r="HQ94" s="86">
        <f t="shared" si="87"/>
        <v>2.8507013527803604E-2</v>
      </c>
      <c r="HS94" s="86">
        <f t="shared" si="129"/>
        <v>2.0890644580481953E-28</v>
      </c>
      <c r="HT94" s="86">
        <f t="shared" si="129"/>
        <v>3.7624418151924334E-26</v>
      </c>
      <c r="HU94" s="86">
        <f t="shared" si="129"/>
        <v>6.9415412507087297E-31</v>
      </c>
      <c r="HV94" s="86">
        <f t="shared" si="129"/>
        <v>2.6113546834342496E-30</v>
      </c>
      <c r="HW94" s="86">
        <f t="shared" si="129"/>
        <v>7.9526595646287037E-33</v>
      </c>
      <c r="HX94" s="86">
        <f t="shared" si="129"/>
        <v>1.6292304663052576E-33</v>
      </c>
      <c r="HY94" s="86">
        <f t="shared" si="129"/>
        <v>1.2483338270135318E-35</v>
      </c>
      <c r="HZ94" s="86">
        <f t="shared" si="129"/>
        <v>2.1632492246552595E-35</v>
      </c>
      <c r="IA94" s="86">
        <f t="shared" si="129"/>
        <v>3.913696372185669E-34</v>
      </c>
      <c r="IB94" s="86">
        <f t="shared" si="129"/>
        <v>2.3438026920750425E-35</v>
      </c>
      <c r="IC94" s="86">
        <f t="shared" si="129"/>
        <v>3.9191758182723171E-35</v>
      </c>
      <c r="ID94" s="86">
        <f t="shared" si="129"/>
        <v>2.5127475255142188E-35</v>
      </c>
      <c r="IE94" s="86">
        <f t="shared" si="129"/>
        <v>6.0390735709480498E-36</v>
      </c>
      <c r="IF94" s="86">
        <f t="shared" si="129"/>
        <v>1.8954253078525297E-20</v>
      </c>
      <c r="IG94" s="86">
        <f t="shared" si="129"/>
        <v>2.3951339224240179E-13</v>
      </c>
      <c r="II94" s="86">
        <f t="shared" si="130"/>
        <v>2.2170516735569758E-76</v>
      </c>
      <c r="IJ94" s="86">
        <f t="shared" si="130"/>
        <v>3.549928267810666E-72</v>
      </c>
      <c r="IK94" s="86">
        <f t="shared" si="130"/>
        <v>6.1253626692118618E-87</v>
      </c>
      <c r="IL94" s="86">
        <f t="shared" si="130"/>
        <v>2.5551592302786345E-85</v>
      </c>
      <c r="IM94" s="86">
        <f t="shared" si="130"/>
        <v>3.9690059288442274E-91</v>
      </c>
      <c r="IN94" s="86">
        <f t="shared" si="130"/>
        <v>6.341788356444064E-94</v>
      </c>
      <c r="IO94" s="86">
        <f t="shared" si="130"/>
        <v>2.4383410006378896E-100</v>
      </c>
      <c r="IP94" s="86">
        <f t="shared" si="130"/>
        <v>2.0611005086311917E-100</v>
      </c>
      <c r="IQ94" s="86">
        <f t="shared" si="130"/>
        <v>5.1261374304919659E-94</v>
      </c>
      <c r="IR94" s="86">
        <f t="shared" si="130"/>
        <v>8.8845251815602489E-99</v>
      </c>
      <c r="IS94" s="86">
        <f t="shared" si="130"/>
        <v>6.754327760016314E-98</v>
      </c>
      <c r="IT94" s="86">
        <f t="shared" si="130"/>
        <v>7.76370584420391E-97</v>
      </c>
      <c r="IU94" s="86">
        <f t="shared" si="130"/>
        <v>1.3049741880241453E-98</v>
      </c>
      <c r="IV94" s="86">
        <f t="shared" si="130"/>
        <v>1.0862233867994813E-78</v>
      </c>
      <c r="IW94" s="86">
        <f t="shared" si="130"/>
        <v>2.8256255148188608E-62</v>
      </c>
      <c r="IY94" s="86">
        <f t="shared" si="131"/>
        <v>5.8044001402252084E-2</v>
      </c>
      <c r="IZ94" s="86">
        <f t="shared" si="131"/>
        <v>6.8243520444114553E-2</v>
      </c>
      <c r="JA94" s="86">
        <f t="shared" si="131"/>
        <v>7.634720466980742E-2</v>
      </c>
      <c r="JB94" s="86">
        <f t="shared" si="131"/>
        <v>9.2122241192646906E-2</v>
      </c>
      <c r="JC94" s="86">
        <f t="shared" si="131"/>
        <v>6.0224339732826697E-2</v>
      </c>
      <c r="JD94" s="86">
        <f t="shared" si="131"/>
        <v>8.001803937426559E-2</v>
      </c>
      <c r="JE94" s="86">
        <f t="shared" si="131"/>
        <v>7.1667779272275134E-2</v>
      </c>
      <c r="JF94" s="86">
        <f t="shared" si="131"/>
        <v>6.9167342893235034E-2</v>
      </c>
      <c r="JG94" s="86">
        <f t="shared" si="131"/>
        <v>7.6025075146931978E-2</v>
      </c>
      <c r="JH94" s="86">
        <f t="shared" si="131"/>
        <v>6.4094885747191771E-2</v>
      </c>
      <c r="JI94" s="86">
        <f t="shared" si="131"/>
        <v>7.2555709149454445E-2</v>
      </c>
      <c r="JJ94" s="86">
        <f t="shared" si="131"/>
        <v>5.5131472998803735E-2</v>
      </c>
      <c r="JK94" s="86">
        <f t="shared" si="131"/>
        <v>3.8615144853833501E-2</v>
      </c>
      <c r="JL94" s="86">
        <f t="shared" si="131"/>
        <v>3.5229221088139237E-2</v>
      </c>
      <c r="JM94" s="86">
        <f t="shared" si="131"/>
        <v>2.8534255966478794E-2</v>
      </c>
    </row>
    <row r="95" spans="2:273" x14ac:dyDescent="0.25">
      <c r="B95" s="2">
        <v>68</v>
      </c>
      <c r="C95" s="37">
        <v>117.01600000000001</v>
      </c>
      <c r="D95" s="37">
        <v>127.19</v>
      </c>
      <c r="E95" s="37">
        <v>130.345</v>
      </c>
      <c r="F95" s="37">
        <v>137.39699999999999</v>
      </c>
      <c r="G95" s="37">
        <v>121.10299999999999</v>
      </c>
      <c r="H95" s="37">
        <v>132.49100000000001</v>
      </c>
      <c r="I95" s="37">
        <v>131.24600000000001</v>
      </c>
      <c r="J95" s="37">
        <v>126.316</v>
      </c>
      <c r="K95" s="37">
        <v>132.63200000000001</v>
      </c>
      <c r="L95" s="37">
        <v>130.10499999999999</v>
      </c>
      <c r="M95" s="37">
        <v>133.333</v>
      </c>
      <c r="N95" s="37">
        <v>124.947</v>
      </c>
      <c r="O95" s="37">
        <v>120.26300000000001</v>
      </c>
      <c r="P95" s="37">
        <v>118.14</v>
      </c>
      <c r="Q95" s="37">
        <v>111.08799999999999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119.11786335454333</v>
      </c>
      <c r="T95" s="4">
        <f t="shared" si="132"/>
        <v>127.26269451799419</v>
      </c>
      <c r="U95" s="4">
        <f t="shared" si="132"/>
        <v>130.475882334739</v>
      </c>
      <c r="V95" s="4">
        <f t="shared" si="132"/>
        <v>135.36358347419292</v>
      </c>
      <c r="W95" s="4">
        <f t="shared" si="132"/>
        <v>123.80710921267666</v>
      </c>
      <c r="X95" s="4">
        <f t="shared" si="132"/>
        <v>132.4520408359557</v>
      </c>
      <c r="Y95" s="4">
        <f t="shared" si="132"/>
        <v>131.38395973014948</v>
      </c>
      <c r="Z95" s="4">
        <f t="shared" si="132"/>
        <v>130.16542756091047</v>
      </c>
      <c r="AA95" s="4">
        <f t="shared" si="132"/>
        <v>132.41955444323727</v>
      </c>
      <c r="AB95" s="4">
        <f t="shared" si="132"/>
        <v>131.66475555930796</v>
      </c>
      <c r="AC95" s="4">
        <f t="shared" si="132"/>
        <v>133.93159068320227</v>
      </c>
      <c r="AD95" s="4">
        <f t="shared" si="132"/>
        <v>126.64358294439239</v>
      </c>
      <c r="AE95" s="4">
        <f t="shared" si="132"/>
        <v>120.74280467261441</v>
      </c>
      <c r="AF95" s="4">
        <f t="shared" si="132"/>
        <v>122.57353461301369</v>
      </c>
      <c r="AG95" s="4">
        <f t="shared" si="132"/>
        <v>114.53321458996209</v>
      </c>
      <c r="AI95" s="4">
        <f t="shared" ref="AI95:AW111" si="133">IF(OR($B95 &lt; C$230, $B95 &gt; C$233), 0, C95-S95)</f>
        <v>-2.1018633545433261</v>
      </c>
      <c r="AJ95" s="4">
        <f t="shared" si="133"/>
        <v>-7.2694517994193575E-2</v>
      </c>
      <c r="AK95" s="4">
        <f t="shared" si="133"/>
        <v>-0.13088233473899891</v>
      </c>
      <c r="AL95" s="4">
        <f t="shared" si="133"/>
        <v>2.0334165258070698</v>
      </c>
      <c r="AM95" s="4">
        <f t="shared" si="133"/>
        <v>-2.7041092126766699</v>
      </c>
      <c r="AN95" s="4">
        <f t="shared" si="133"/>
        <v>3.8959164044314321E-2</v>
      </c>
      <c r="AO95" s="4">
        <f t="shared" si="133"/>
        <v>-0.13795973014947549</v>
      </c>
      <c r="AP95" s="4">
        <f t="shared" si="133"/>
        <v>-3.8494275609104704</v>
      </c>
      <c r="AQ95" s="4">
        <f t="shared" si="133"/>
        <v>0.2124455567627308</v>
      </c>
      <c r="AR95" s="4">
        <f t="shared" si="133"/>
        <v>-1.5597555593079733</v>
      </c>
      <c r="AS95" s="4">
        <f t="shared" si="133"/>
        <v>-0.59859068320227493</v>
      </c>
      <c r="AT95" s="4">
        <f t="shared" si="133"/>
        <v>-1.6965829443923894</v>
      </c>
      <c r="AU95" s="4">
        <f t="shared" si="133"/>
        <v>-0.47980467261440651</v>
      </c>
      <c r="AV95" s="4">
        <f t="shared" si="133"/>
        <v>-4.4335346130136912</v>
      </c>
      <c r="AW95" s="4">
        <f t="shared" si="133"/>
        <v>-3.4452145899620916</v>
      </c>
      <c r="AY95" s="2">
        <f t="shared" si="125"/>
        <v>93.029594131477836</v>
      </c>
      <c r="AZ95" s="2">
        <f t="shared" si="125"/>
        <v>95.782233340121806</v>
      </c>
      <c r="BA95" s="2">
        <f t="shared" si="125"/>
        <v>94.040387664247874</v>
      </c>
      <c r="BB95" s="2">
        <f t="shared" si="125"/>
        <v>93.796584171756322</v>
      </c>
      <c r="BC95" s="2">
        <f t="shared" si="125"/>
        <v>93.23494870411136</v>
      </c>
      <c r="BD95" s="2">
        <f t="shared" si="125"/>
        <v>95.370978954411484</v>
      </c>
      <c r="BE95" s="2">
        <f t="shared" si="125"/>
        <v>96.90935997603961</v>
      </c>
      <c r="BF95" s="2">
        <f t="shared" si="125"/>
        <v>97.370281954429643</v>
      </c>
      <c r="BG95" s="2">
        <f t="shared" si="125"/>
        <v>98.331640296117271</v>
      </c>
      <c r="BH95" s="2">
        <f t="shared" si="125"/>
        <v>101.13148025784641</v>
      </c>
      <c r="BI95" s="2">
        <f t="shared" si="125"/>
        <v>101.04186292179078</v>
      </c>
      <c r="BJ95" s="2">
        <f t="shared" si="125"/>
        <v>99.00944943298191</v>
      </c>
      <c r="BK95" s="2">
        <f t="shared" si="125"/>
        <v>100.2812278351731</v>
      </c>
      <c r="BL95" s="2">
        <f t="shared" si="125"/>
        <v>103.25282281328374</v>
      </c>
      <c r="BM95" s="2">
        <f t="shared" si="125"/>
        <v>100.89088739906164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102.94005253283305</v>
      </c>
      <c r="DL95" s="2">
        <f t="shared" si="134"/>
        <v>107.3079206477733</v>
      </c>
      <c r="DM95" s="2">
        <f t="shared" si="134"/>
        <v>104.83392532833017</v>
      </c>
      <c r="DN95" s="2">
        <f t="shared" si="134"/>
        <v>106.30211221322537</v>
      </c>
      <c r="DO95" s="2">
        <f t="shared" si="134"/>
        <v>104.00098218623482</v>
      </c>
      <c r="DP95" s="2">
        <f t="shared" si="134"/>
        <v>108.12553213213215</v>
      </c>
      <c r="DQ95" s="2">
        <f t="shared" si="134"/>
        <v>109.41593333333336</v>
      </c>
      <c r="DR95" s="2">
        <f t="shared" si="134"/>
        <v>108.76971016042783</v>
      </c>
      <c r="DS95" s="2">
        <f t="shared" si="134"/>
        <v>110.10470812324931</v>
      </c>
      <c r="DT95" s="2">
        <f t="shared" si="134"/>
        <v>111.47409859943977</v>
      </c>
      <c r="DU95" s="2">
        <f t="shared" si="134"/>
        <v>110.32192555713608</v>
      </c>
      <c r="DV95" s="2">
        <f t="shared" si="134"/>
        <v>110.19119301892987</v>
      </c>
      <c r="DW95" s="2">
        <f t="shared" si="134"/>
        <v>113.3682603129445</v>
      </c>
      <c r="DX95" s="2">
        <f t="shared" si="134"/>
        <v>113.12160687547745</v>
      </c>
      <c r="DY95" s="2">
        <f t="shared" si="134"/>
        <v>109.41093548387097</v>
      </c>
      <c r="EA95" s="2">
        <f t="shared" si="94"/>
        <v>92.265648097476188</v>
      </c>
      <c r="EB95" s="2">
        <f t="shared" si="91"/>
        <v>94.951416448659231</v>
      </c>
      <c r="EC95" s="2">
        <f t="shared" si="91"/>
        <v>93.232683546717681</v>
      </c>
      <c r="ED95" s="2">
        <f t="shared" si="91"/>
        <v>92.90391258804182</v>
      </c>
      <c r="EE95" s="2">
        <f t="shared" si="91"/>
        <v>92.389562329873357</v>
      </c>
      <c r="EF95" s="2">
        <f t="shared" si="91"/>
        <v>94.318686445042928</v>
      </c>
      <c r="EG95" s="2">
        <f t="shared" si="91"/>
        <v>95.782794721619666</v>
      </c>
      <c r="EH95" s="2">
        <f t="shared" si="91"/>
        <v>96.283650016503486</v>
      </c>
      <c r="EI95" s="2">
        <f t="shared" si="91"/>
        <v>97.265806803311548</v>
      </c>
      <c r="EJ95" s="2">
        <f t="shared" si="91"/>
        <v>100.17199807719633</v>
      </c>
      <c r="EK95" s="2">
        <f t="shared" si="91"/>
        <v>100.28232735303492</v>
      </c>
      <c r="EL95" s="2">
        <f t="shared" si="91"/>
        <v>98.080322306103739</v>
      </c>
      <c r="EM95" s="2">
        <f t="shared" ref="EM95:EO158" si="135">CQ$228*$B95+CQ$229</f>
        <v>99.131628753821261</v>
      </c>
      <c r="EN95" s="2">
        <f t="shared" si="135"/>
        <v>102.31154183128857</v>
      </c>
      <c r="EO95" s="2">
        <f t="shared" si="135"/>
        <v>99.972621914319575</v>
      </c>
      <c r="EQ95" s="2">
        <f t="shared" ref="EQ95:FE111" si="136">CU$228*$B95+CU$229</f>
        <v>92.212395277637668</v>
      </c>
      <c r="ER95" s="2">
        <f t="shared" si="136"/>
        <v>94.537522025156107</v>
      </c>
      <c r="ES95" s="2">
        <f t="shared" si="136"/>
        <v>92.876826855908021</v>
      </c>
      <c r="ET95" s="2">
        <f t="shared" si="136"/>
        <v>92.550442268182692</v>
      </c>
      <c r="EU95" s="2">
        <f t="shared" si="136"/>
        <v>92.312232353318777</v>
      </c>
      <c r="EV95" s="2">
        <f t="shared" si="136"/>
        <v>94.139597802132343</v>
      </c>
      <c r="EW95" s="2">
        <f t="shared" si="136"/>
        <v>94.821875965963642</v>
      </c>
      <c r="EX95" s="2">
        <f t="shared" si="136"/>
        <v>96.09833384654813</v>
      </c>
      <c r="EY95" s="2">
        <f t="shared" si="136"/>
        <v>97.266299529349439</v>
      </c>
      <c r="EZ95" s="2">
        <f t="shared" si="136"/>
        <v>99.114900830314895</v>
      </c>
      <c r="FA95" s="2">
        <f t="shared" si="136"/>
        <v>99.811639001448924</v>
      </c>
      <c r="FB95" s="2">
        <f t="shared" si="136"/>
        <v>98.729955801448796</v>
      </c>
      <c r="FC95" s="2">
        <f t="shared" si="136"/>
        <v>100.27193095296576</v>
      </c>
      <c r="FD95" s="2">
        <f t="shared" si="136"/>
        <v>102.58209023165936</v>
      </c>
      <c r="FE95" s="2">
        <f t="shared" si="136"/>
        <v>101.80685361993687</v>
      </c>
      <c r="FG95" s="2">
        <f t="shared" ref="FG95:FU111" si="137">POWER(10,($B95-C$231)/C$229)/(1+POWER(10,($B95-C$231)/C$229))</f>
        <v>0.92842598261594933</v>
      </c>
      <c r="FH95" s="2">
        <f t="shared" si="137"/>
        <v>0.93270198611746646</v>
      </c>
      <c r="FI95" s="2">
        <f t="shared" si="137"/>
        <v>0.93031940679429048</v>
      </c>
      <c r="FJ95" s="2">
        <f t="shared" si="137"/>
        <v>0.93332340347872378</v>
      </c>
      <c r="FK95" s="2">
        <f t="shared" si="137"/>
        <v>0.92718281778148015</v>
      </c>
      <c r="FL95" s="2">
        <f t="shared" si="137"/>
        <v>0.92376167491243588</v>
      </c>
      <c r="FM95" s="2">
        <f t="shared" si="137"/>
        <v>0.91723749073648886</v>
      </c>
      <c r="FN95" s="2">
        <f t="shared" si="137"/>
        <v>0.91294252455823954</v>
      </c>
      <c r="FO95" s="2">
        <f t="shared" si="137"/>
        <v>0.91698413452010374</v>
      </c>
      <c r="FP95" s="2">
        <f t="shared" si="137"/>
        <v>0.91494556180842501</v>
      </c>
      <c r="FQ95" s="2">
        <f t="shared" si="137"/>
        <v>0.9242711150063081</v>
      </c>
      <c r="FR95" s="2">
        <f t="shared" si="137"/>
        <v>0.92335751579955017</v>
      </c>
      <c r="FS95" s="2">
        <f t="shared" si="137"/>
        <v>0.91935407735602415</v>
      </c>
      <c r="FT95" s="2">
        <f t="shared" si="137"/>
        <v>0.91295658562617765</v>
      </c>
      <c r="FU95" s="2">
        <f t="shared" si="137"/>
        <v>0.90292316727365185</v>
      </c>
      <c r="FW95" s="2">
        <f t="shared" si="127"/>
        <v>1.2013376788249472E-3</v>
      </c>
      <c r="FX95" s="2">
        <f t="shared" si="127"/>
        <v>1.8151964035489751E-3</v>
      </c>
      <c r="FY95" s="2">
        <f t="shared" si="127"/>
        <v>1.9032710439728998E-3</v>
      </c>
      <c r="FZ95" s="2">
        <f t="shared" si="127"/>
        <v>1.908977267595877E-3</v>
      </c>
      <c r="GA95" s="2">
        <f t="shared" si="127"/>
        <v>1.6099999503835624E-3</v>
      </c>
      <c r="GB95" s="2">
        <f t="shared" si="127"/>
        <v>1.7772235716166235E-3</v>
      </c>
      <c r="GC95" s="2">
        <f t="shared" si="127"/>
        <v>1.8185785348194842E-3</v>
      </c>
      <c r="GD95" s="2">
        <f t="shared" si="127"/>
        <v>2.0124332268536935E-3</v>
      </c>
      <c r="GE95" s="2">
        <f t="shared" si="127"/>
        <v>2.0050089325781401E-3</v>
      </c>
      <c r="GF95" s="2">
        <f t="shared" si="127"/>
        <v>1.7137776674542341E-3</v>
      </c>
      <c r="GG95" s="2">
        <f t="shared" si="127"/>
        <v>1.5976792772922281E-3</v>
      </c>
      <c r="GH95" s="2">
        <f t="shared" si="127"/>
        <v>1.4160440052794761E-3</v>
      </c>
      <c r="GI95" s="2">
        <f t="shared" si="127"/>
        <v>1.2915821131458535E-3</v>
      </c>
      <c r="GJ95" s="2">
        <f t="shared" si="127"/>
        <v>1.2419624193252857E-3</v>
      </c>
      <c r="GK95" s="2">
        <f t="shared" si="127"/>
        <v>1.1034031991135091E-3</v>
      </c>
      <c r="GM95" s="86">
        <f t="shared" si="128"/>
        <v>5.7086632893603852E-4</v>
      </c>
      <c r="GN95" s="86">
        <f t="shared" si="128"/>
        <v>2.8318188685640117E-4</v>
      </c>
      <c r="GO95" s="86">
        <f t="shared" si="128"/>
        <v>1.1046448677187687E-5</v>
      </c>
      <c r="GP95" s="86">
        <f t="shared" si="128"/>
        <v>1.4489601093612463E-7</v>
      </c>
      <c r="GQ95" s="86">
        <f t="shared" si="128"/>
        <v>3.3073436264761369E-6</v>
      </c>
      <c r="GR95" s="86">
        <f t="shared" si="128"/>
        <v>7.3186645025176677E-7</v>
      </c>
      <c r="GS95" s="86">
        <f t="shared" si="128"/>
        <v>3.2965319192805424E-6</v>
      </c>
      <c r="GT95" s="86">
        <f t="shared" si="128"/>
        <v>2.2613757356320483E-7</v>
      </c>
      <c r="GU95" s="86">
        <f t="shared" si="128"/>
        <v>2.1758765678673738E-5</v>
      </c>
      <c r="GV95" s="86">
        <f t="shared" si="128"/>
        <v>4.3084254212863851E-6</v>
      </c>
      <c r="GW95" s="86">
        <f t="shared" si="128"/>
        <v>1.5502742499089463E-6</v>
      </c>
      <c r="GX95" s="86">
        <f t="shared" si="128"/>
        <v>1.2472750487660116E-5</v>
      </c>
      <c r="GY95" s="86">
        <f t="shared" si="128"/>
        <v>1.6828094937088394E-4</v>
      </c>
      <c r="GZ95" s="86">
        <f t="shared" si="128"/>
        <v>9.5497915514276474E-6</v>
      </c>
      <c r="HA95" s="86">
        <f t="shared" si="128"/>
        <v>3.2486423203229359E-6</v>
      </c>
      <c r="HC95" s="86">
        <f t="shared" si="73"/>
        <v>7.6288099544770033E-2</v>
      </c>
      <c r="HD95" s="86">
        <f t="shared" si="73"/>
        <v>9.1981393452804594E-2</v>
      </c>
      <c r="HE95" s="86">
        <f t="shared" si="73"/>
        <v>0.10741705436322983</v>
      </c>
      <c r="HF95" s="86">
        <f t="shared" si="73"/>
        <v>0.1277774738329891</v>
      </c>
      <c r="HG95" s="86">
        <f t="shared" si="87"/>
        <v>8.6010764585577576E-2</v>
      </c>
      <c r="HH95" s="86">
        <f t="shared" si="87"/>
        <v>0.113421223514253</v>
      </c>
      <c r="HI95" s="86">
        <f t="shared" si="87"/>
        <v>0.10365179262321531</v>
      </c>
      <c r="HJ95" s="86">
        <f t="shared" si="87"/>
        <v>0.10090446075705806</v>
      </c>
      <c r="HK95" s="86">
        <f t="shared" si="87"/>
        <v>0.10869206897081515</v>
      </c>
      <c r="HL95" s="86">
        <f t="shared" si="87"/>
        <v>9.2811142083635764E-2</v>
      </c>
      <c r="HM95" s="86">
        <f t="shared" si="87"/>
        <v>0.103673168226459</v>
      </c>
      <c r="HN95" s="86">
        <f t="shared" si="87"/>
        <v>7.9409046080617288E-2</v>
      </c>
      <c r="HO95" s="86">
        <f t="shared" si="87"/>
        <v>5.5776592381646409E-2</v>
      </c>
      <c r="HP95" s="86">
        <f t="shared" si="87"/>
        <v>5.4129784085312035E-2</v>
      </c>
      <c r="HQ95" s="86">
        <f t="shared" si="87"/>
        <v>4.6061877664646193E-2</v>
      </c>
      <c r="HS95" s="86">
        <f t="shared" si="129"/>
        <v>2.8574785886030754E-27</v>
      </c>
      <c r="HT95" s="86">
        <f t="shared" si="129"/>
        <v>5.006099515930945E-25</v>
      </c>
      <c r="HU95" s="86">
        <f t="shared" si="129"/>
        <v>1.5850403504640558E-29</v>
      </c>
      <c r="HV95" s="86">
        <f t="shared" si="129"/>
        <v>5.6226396309857182E-29</v>
      </c>
      <c r="HW95" s="86">
        <f t="shared" si="129"/>
        <v>1.9981526335131692E-31</v>
      </c>
      <c r="HX95" s="86">
        <f t="shared" si="129"/>
        <v>4.6893764254578627E-32</v>
      </c>
      <c r="HY95" s="86">
        <f t="shared" si="129"/>
        <v>4.5678346594318014E-34</v>
      </c>
      <c r="HZ95" s="86">
        <f t="shared" si="129"/>
        <v>8.2863564646872547E-34</v>
      </c>
      <c r="IA95" s="86">
        <f t="shared" si="129"/>
        <v>1.243041452866498E-32</v>
      </c>
      <c r="IB95" s="86">
        <f t="shared" si="129"/>
        <v>7.9556218941219078E-34</v>
      </c>
      <c r="IC95" s="86">
        <f t="shared" si="129"/>
        <v>1.2469102031220961E-33</v>
      </c>
      <c r="ID95" s="86">
        <f t="shared" si="129"/>
        <v>7.4459980525993229E-34</v>
      </c>
      <c r="IE95" s="86">
        <f t="shared" si="129"/>
        <v>1.8181269415580083E-34</v>
      </c>
      <c r="IF95" s="86">
        <f t="shared" si="129"/>
        <v>1.1768152843031819E-19</v>
      </c>
      <c r="IG95" s="86">
        <f t="shared" si="129"/>
        <v>7.2453299831722338E-13</v>
      </c>
      <c r="II95" s="86">
        <f t="shared" si="130"/>
        <v>2.2181385995405271E-74</v>
      </c>
      <c r="IJ95" s="86">
        <f t="shared" si="130"/>
        <v>3.6216421852459232E-70</v>
      </c>
      <c r="IK95" s="86">
        <f t="shared" si="130"/>
        <v>1.7155409567816796E-84</v>
      </c>
      <c r="IL95" s="86">
        <f t="shared" si="130"/>
        <v>6.4461696585976562E-83</v>
      </c>
      <c r="IM95" s="86">
        <f t="shared" si="130"/>
        <v>1.260861420778657E-88</v>
      </c>
      <c r="IN95" s="86">
        <f t="shared" si="130"/>
        <v>2.6418906954789149E-91</v>
      </c>
      <c r="IO95" s="86">
        <f t="shared" si="130"/>
        <v>1.5814720604071762E-97</v>
      </c>
      <c r="IP95" s="86">
        <f t="shared" si="130"/>
        <v>1.4898963081689539E-97</v>
      </c>
      <c r="IQ95" s="86">
        <f t="shared" si="130"/>
        <v>2.4100451053113694E-91</v>
      </c>
      <c r="IR95" s="86">
        <f t="shared" si="130"/>
        <v>4.9066563618892249E-96</v>
      </c>
      <c r="IS95" s="86">
        <f t="shared" si="130"/>
        <v>3.2946783995396276E-95</v>
      </c>
      <c r="IT95" s="86">
        <f t="shared" si="130"/>
        <v>3.1672282901384385E-94</v>
      </c>
      <c r="IU95" s="86">
        <f t="shared" si="130"/>
        <v>5.4805797101009035E-96</v>
      </c>
      <c r="IV95" s="86">
        <f t="shared" si="130"/>
        <v>1.2823957178746921E-76</v>
      </c>
      <c r="IW95" s="86">
        <f t="shared" si="130"/>
        <v>1.132332931446602E-60</v>
      </c>
      <c r="IY95" s="86">
        <f t="shared" si="131"/>
        <v>7.6858965873706067E-2</v>
      </c>
      <c r="IZ95" s="86">
        <f t="shared" si="131"/>
        <v>9.2264575339660995E-2</v>
      </c>
      <c r="JA95" s="86">
        <f t="shared" si="131"/>
        <v>0.10742810081190703</v>
      </c>
      <c r="JB95" s="86">
        <f t="shared" si="131"/>
        <v>0.12777761872900004</v>
      </c>
      <c r="JC95" s="86">
        <f t="shared" si="131"/>
        <v>8.6014071929204058E-2</v>
      </c>
      <c r="JD95" s="86">
        <f t="shared" si="131"/>
        <v>0.11342195538070325</v>
      </c>
      <c r="JE95" s="86">
        <f t="shared" si="131"/>
        <v>0.10365508915513459</v>
      </c>
      <c r="JF95" s="86">
        <f t="shared" si="131"/>
        <v>0.10090468689463163</v>
      </c>
      <c r="JG95" s="86">
        <f t="shared" si="131"/>
        <v>0.10871382773649382</v>
      </c>
      <c r="JH95" s="86">
        <f t="shared" si="131"/>
        <v>9.2815450509057054E-2</v>
      </c>
      <c r="JI95" s="86">
        <f t="shared" si="131"/>
        <v>0.1036747185007089</v>
      </c>
      <c r="JJ95" s="86">
        <f t="shared" si="131"/>
        <v>7.9421518831104945E-2</v>
      </c>
      <c r="JK95" s="86">
        <f t="shared" si="131"/>
        <v>5.5944873331017296E-2</v>
      </c>
      <c r="JL95" s="86">
        <f t="shared" si="131"/>
        <v>5.4139333876863462E-2</v>
      </c>
      <c r="JM95" s="86">
        <f t="shared" si="131"/>
        <v>4.6065126307691051E-2</v>
      </c>
    </row>
    <row r="96" spans="2:273" x14ac:dyDescent="0.25">
      <c r="B96" s="2">
        <v>69</v>
      </c>
      <c r="C96" s="37">
        <v>126.762</v>
      </c>
      <c r="D96" s="37">
        <v>138.53399999999999</v>
      </c>
      <c r="E96" s="37">
        <v>141.27600000000001</v>
      </c>
      <c r="F96" s="37">
        <v>150.13800000000001</v>
      </c>
      <c r="G96" s="37">
        <v>134.36199999999999</v>
      </c>
      <c r="H96" s="37">
        <v>146.45599999999999</v>
      </c>
      <c r="I96" s="37">
        <v>145.75399999999999</v>
      </c>
      <c r="J96" s="37">
        <v>143.386</v>
      </c>
      <c r="K96" s="37">
        <v>145.333</v>
      </c>
      <c r="L96" s="37">
        <v>141.333</v>
      </c>
      <c r="M96" s="37">
        <v>147.018</v>
      </c>
      <c r="N96" s="37">
        <v>136.10499999999999</v>
      </c>
      <c r="O96" s="37">
        <v>129.12299999999999</v>
      </c>
      <c r="P96" s="37">
        <v>129.86000000000001</v>
      </c>
      <c r="Q96" s="37">
        <v>118.28100000000001</v>
      </c>
      <c r="S96" s="4">
        <f t="shared" si="132"/>
        <v>126.06686353326546</v>
      </c>
      <c r="T96" s="4">
        <f t="shared" si="132"/>
        <v>135.45764413167808</v>
      </c>
      <c r="U96" s="4">
        <f t="shared" si="132"/>
        <v>140.59476490500617</v>
      </c>
      <c r="V96" s="4">
        <f t="shared" si="132"/>
        <v>146.085398108296</v>
      </c>
      <c r="W96" s="4">
        <f t="shared" si="132"/>
        <v>132.96684006070217</v>
      </c>
      <c r="X96" s="4">
        <f t="shared" si="132"/>
        <v>142.85647746836159</v>
      </c>
      <c r="Y96" s="4">
        <f t="shared" si="132"/>
        <v>141.76082853123313</v>
      </c>
      <c r="Z96" s="4">
        <f t="shared" si="132"/>
        <v>140.33001590763931</v>
      </c>
      <c r="AA96" s="4">
        <f t="shared" si="132"/>
        <v>142.3302017285298</v>
      </c>
      <c r="AB96" s="4">
        <f t="shared" si="132"/>
        <v>141.01185009027861</v>
      </c>
      <c r="AC96" s="4">
        <f t="shared" si="132"/>
        <v>143.5049060870661</v>
      </c>
      <c r="AD96" s="4">
        <f t="shared" si="132"/>
        <v>135.22861270169881</v>
      </c>
      <c r="AE96" s="4">
        <f t="shared" si="132"/>
        <v>127.72895506208116</v>
      </c>
      <c r="AF96" s="4">
        <f t="shared" si="132"/>
        <v>129.99556253070222</v>
      </c>
      <c r="AG96" s="4">
        <f t="shared" si="132"/>
        <v>120.54285268793238</v>
      </c>
      <c r="AI96" s="4">
        <f t="shared" si="133"/>
        <v>0.69513646673453877</v>
      </c>
      <c r="AJ96" s="4">
        <f t="shared" si="133"/>
        <v>3.0763558683219117</v>
      </c>
      <c r="AK96" s="4">
        <f t="shared" si="133"/>
        <v>0.68123509499383772</v>
      </c>
      <c r="AL96" s="4">
        <f t="shared" si="133"/>
        <v>4.0526018917040005</v>
      </c>
      <c r="AM96" s="4">
        <f t="shared" si="133"/>
        <v>1.3951599392978267</v>
      </c>
      <c r="AN96" s="4">
        <f t="shared" si="133"/>
        <v>3.5995225316383994</v>
      </c>
      <c r="AO96" s="4">
        <f t="shared" si="133"/>
        <v>3.9931714687668602</v>
      </c>
      <c r="AP96" s="4">
        <f t="shared" si="133"/>
        <v>3.0559840923606885</v>
      </c>
      <c r="AQ96" s="4">
        <f t="shared" si="133"/>
        <v>3.0027982714701977</v>
      </c>
      <c r="AR96" s="4">
        <f t="shared" si="133"/>
        <v>0.32114990972138457</v>
      </c>
      <c r="AS96" s="4">
        <f t="shared" si="133"/>
        <v>3.5130939129338969</v>
      </c>
      <c r="AT96" s="4">
        <f t="shared" si="133"/>
        <v>0.87638729830118223</v>
      </c>
      <c r="AU96" s="4">
        <f t="shared" si="133"/>
        <v>1.3940449379188351</v>
      </c>
      <c r="AV96" s="4">
        <f t="shared" si="133"/>
        <v>-0.13556253070220237</v>
      </c>
      <c r="AW96" s="4">
        <f t="shared" si="133"/>
        <v>-2.2618526879323753</v>
      </c>
      <c r="AY96" s="2">
        <f t="shared" si="125"/>
        <v>92.881637606122055</v>
      </c>
      <c r="AZ96" s="2">
        <f t="shared" si="125"/>
        <v>95.582174296833301</v>
      </c>
      <c r="BA96" s="2">
        <f t="shared" si="125"/>
        <v>93.860542848235539</v>
      </c>
      <c r="BB96" s="2">
        <f t="shared" si="125"/>
        <v>93.624271541961477</v>
      </c>
      <c r="BC96" s="2">
        <f t="shared" si="125"/>
        <v>93.083974715111651</v>
      </c>
      <c r="BD96" s="2">
        <f t="shared" si="125"/>
        <v>95.181563128900763</v>
      </c>
      <c r="BE96" s="2">
        <f t="shared" si="125"/>
        <v>96.689868434322761</v>
      </c>
      <c r="BF96" s="2">
        <f t="shared" si="125"/>
        <v>97.175754900481962</v>
      </c>
      <c r="BG96" s="2">
        <f t="shared" si="125"/>
        <v>98.140417714806645</v>
      </c>
      <c r="BH96" s="2">
        <f t="shared" si="125"/>
        <v>100.90167595014628</v>
      </c>
      <c r="BI96" s="2">
        <f t="shared" si="125"/>
        <v>100.85494537149616</v>
      </c>
      <c r="BJ96" s="2">
        <f t="shared" si="125"/>
        <v>98.851249648279008</v>
      </c>
      <c r="BK96" s="2">
        <f t="shared" si="125"/>
        <v>100.12452520582558</v>
      </c>
      <c r="BL96" s="2">
        <f t="shared" si="125"/>
        <v>103.07552350056403</v>
      </c>
      <c r="BM96" s="2">
        <f t="shared" si="125"/>
        <v>100.77829359312823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103.0298582551595</v>
      </c>
      <c r="DL96" s="2">
        <f t="shared" si="134"/>
        <v>107.43130364372472</v>
      </c>
      <c r="DM96" s="2">
        <f t="shared" si="134"/>
        <v>104.9469325515947</v>
      </c>
      <c r="DN96" s="2">
        <f t="shared" si="134"/>
        <v>106.43545411605939</v>
      </c>
      <c r="DO96" s="2">
        <f t="shared" si="134"/>
        <v>104.09669655870447</v>
      </c>
      <c r="DP96" s="2">
        <f t="shared" si="134"/>
        <v>108.24741256971258</v>
      </c>
      <c r="DQ96" s="2">
        <f t="shared" si="134"/>
        <v>109.5838285714286</v>
      </c>
      <c r="DR96" s="2">
        <f t="shared" si="134"/>
        <v>108.88525454545457</v>
      </c>
      <c r="DS96" s="2">
        <f t="shared" si="134"/>
        <v>110.21058655462187</v>
      </c>
      <c r="DT96" s="2">
        <f t="shared" si="134"/>
        <v>111.59128655462185</v>
      </c>
      <c r="DU96" s="2">
        <f t="shared" si="134"/>
        <v>110.3768340445709</v>
      </c>
      <c r="DV96" s="2">
        <f t="shared" si="134"/>
        <v>110.25009869788818</v>
      </c>
      <c r="DW96" s="2">
        <f t="shared" si="134"/>
        <v>113.50242739905896</v>
      </c>
      <c r="DX96" s="2">
        <f t="shared" si="134"/>
        <v>113.26859648586706</v>
      </c>
      <c r="DY96" s="2">
        <f t="shared" si="134"/>
        <v>109.51059919354839</v>
      </c>
      <c r="EA96" s="2">
        <f t="shared" si="94"/>
        <v>92.168206412567599</v>
      </c>
      <c r="EB96" s="2">
        <f t="shared" si="94"/>
        <v>94.803290222367536</v>
      </c>
      <c r="EC96" s="2">
        <f t="shared" si="94"/>
        <v>93.104006279878732</v>
      </c>
      <c r="ED96" s="2">
        <f t="shared" si="94"/>
        <v>92.790332650718284</v>
      </c>
      <c r="EE96" s="2">
        <f t="shared" si="94"/>
        <v>92.295324242971844</v>
      </c>
      <c r="EF96" s="2">
        <f t="shared" si="94"/>
        <v>94.198476859005524</v>
      </c>
      <c r="EG96" s="2">
        <f t="shared" si="94"/>
        <v>95.630818414075691</v>
      </c>
      <c r="EH96" s="2">
        <f t="shared" si="94"/>
        <v>96.157828407965695</v>
      </c>
      <c r="EI96" s="2">
        <f t="shared" si="94"/>
        <v>97.143837097972664</v>
      </c>
      <c r="EJ96" s="2">
        <f t="shared" si="94"/>
        <v>99.997474520483095</v>
      </c>
      <c r="EK96" s="2">
        <f t="shared" si="94"/>
        <v>100.14428573380081</v>
      </c>
      <c r="EL96" s="2">
        <f t="shared" si="94"/>
        <v>97.987303224287388</v>
      </c>
      <c r="EM96" s="2">
        <f t="shared" si="135"/>
        <v>99.052580161441796</v>
      </c>
      <c r="EN96" s="2">
        <f t="shared" si="135"/>
        <v>102.18881632240476</v>
      </c>
      <c r="EO96" s="2">
        <f t="shared" si="135"/>
        <v>99.919703951183834</v>
      </c>
      <c r="EQ96" s="2">
        <f t="shared" si="136"/>
        <v>92.114697319158608</v>
      </c>
      <c r="ER96" s="2">
        <f t="shared" si="136"/>
        <v>94.403137310059975</v>
      </c>
      <c r="ES96" s="2">
        <f t="shared" si="136"/>
        <v>92.759993269048721</v>
      </c>
      <c r="ET96" s="2">
        <f t="shared" si="136"/>
        <v>92.448829367202379</v>
      </c>
      <c r="EU96" s="2">
        <f t="shared" si="136"/>
        <v>92.219859750930794</v>
      </c>
      <c r="EV96" s="2">
        <f t="shared" si="136"/>
        <v>94.026187203341252</v>
      </c>
      <c r="EW96" s="2">
        <f t="shared" si="136"/>
        <v>94.701300652253082</v>
      </c>
      <c r="EX96" s="2">
        <f t="shared" si="136"/>
        <v>95.977406152547417</v>
      </c>
      <c r="EY96" s="2">
        <f t="shared" si="136"/>
        <v>97.14365634296766</v>
      </c>
      <c r="EZ96" s="2">
        <f t="shared" si="136"/>
        <v>98.976372725379875</v>
      </c>
      <c r="FA96" s="2">
        <f t="shared" si="136"/>
        <v>99.688831449247857</v>
      </c>
      <c r="FB96" s="2">
        <f t="shared" si="136"/>
        <v>98.613656035448443</v>
      </c>
      <c r="FC96" s="2">
        <f t="shared" si="136"/>
        <v>100.15711156821813</v>
      </c>
      <c r="FD96" s="2">
        <f t="shared" si="136"/>
        <v>102.44989978455455</v>
      </c>
      <c r="FE96" s="2">
        <f t="shared" si="136"/>
        <v>101.69119816949112</v>
      </c>
      <c r="FG96" s="2">
        <f t="shared" si="137"/>
        <v>0.93431002207813685</v>
      </c>
      <c r="FH96" s="2">
        <f t="shared" si="137"/>
        <v>0.93825787614773759</v>
      </c>
      <c r="FI96" s="2">
        <f t="shared" si="137"/>
        <v>0.93605850967225568</v>
      </c>
      <c r="FJ96" s="2">
        <f t="shared" si="137"/>
        <v>0.93883135595383671</v>
      </c>
      <c r="FK96" s="2">
        <f t="shared" si="137"/>
        <v>0.93316169932896409</v>
      </c>
      <c r="FL96" s="2">
        <f t="shared" si="137"/>
        <v>0.93000025260397068</v>
      </c>
      <c r="FM96" s="2">
        <f t="shared" si="137"/>
        <v>0.92396599937698043</v>
      </c>
      <c r="FN96" s="2">
        <f t="shared" si="137"/>
        <v>0.91998975110711056</v>
      </c>
      <c r="FO96" s="2">
        <f t="shared" si="137"/>
        <v>0.92373152807100145</v>
      </c>
      <c r="FP96" s="2">
        <f t="shared" si="137"/>
        <v>0.9218445251276457</v>
      </c>
      <c r="FQ96" s="2">
        <f t="shared" si="137"/>
        <v>0.93047114293816502</v>
      </c>
      <c r="FR96" s="2">
        <f t="shared" si="137"/>
        <v>0.92962664631604142</v>
      </c>
      <c r="FS96" s="2">
        <f t="shared" si="137"/>
        <v>0.92592440642817342</v>
      </c>
      <c r="FT96" s="2">
        <f t="shared" si="137"/>
        <v>0.92000277368218875</v>
      </c>
      <c r="FU96" s="2">
        <f t="shared" si="137"/>
        <v>0.91070211979354831</v>
      </c>
      <c r="FW96" s="2">
        <f t="shared" si="127"/>
        <v>1.3170879167379726E-3</v>
      </c>
      <c r="FX96" s="2">
        <f t="shared" si="127"/>
        <v>1.9899747801450773E-3</v>
      </c>
      <c r="FY96" s="2">
        <f t="shared" si="127"/>
        <v>2.0865120670473824E-3</v>
      </c>
      <c r="FZ96" s="2">
        <f t="shared" si="127"/>
        <v>2.0927665162416152E-3</v>
      </c>
      <c r="GA96" s="2">
        <f t="shared" si="127"/>
        <v>1.7650556754814986E-3</v>
      </c>
      <c r="GB96" s="2">
        <f t="shared" si="127"/>
        <v>1.9483528248970153E-3</v>
      </c>
      <c r="GC96" s="2">
        <f t="shared" si="127"/>
        <v>1.9936819135787493E-3</v>
      </c>
      <c r="GD96" s="2">
        <f t="shared" si="127"/>
        <v>2.2061608152396626E-3</v>
      </c>
      <c r="GE96" s="2">
        <f t="shared" si="127"/>
        <v>2.1980233927793046E-3</v>
      </c>
      <c r="GF96" s="2">
        <f t="shared" si="127"/>
        <v>1.878809198995784E-3</v>
      </c>
      <c r="GG96" s="2">
        <f t="shared" si="127"/>
        <v>1.7515505058581678E-3</v>
      </c>
      <c r="GH96" s="2">
        <f t="shared" si="127"/>
        <v>1.5524492850278316E-3</v>
      </c>
      <c r="GI96" s="2">
        <f t="shared" si="127"/>
        <v>1.4160151766321898E-3</v>
      </c>
      <c r="GJ96" s="2">
        <f t="shared" si="127"/>
        <v>1.3616215606006077E-3</v>
      </c>
      <c r="GK96" s="2">
        <f t="shared" si="127"/>
        <v>1.2097287684925489E-3</v>
      </c>
      <c r="GM96" s="86">
        <f t="shared" si="128"/>
        <v>1.0680498738046309E-4</v>
      </c>
      <c r="GN96" s="86">
        <f t="shared" si="128"/>
        <v>5.1864551409382967E-5</v>
      </c>
      <c r="GO96" s="86">
        <f t="shared" si="128"/>
        <v>1.1760748709887887E-6</v>
      </c>
      <c r="GP96" s="86">
        <f t="shared" si="128"/>
        <v>7.6409402546830784E-9</v>
      </c>
      <c r="GQ96" s="86">
        <f t="shared" si="128"/>
        <v>2.7167474221194219E-7</v>
      </c>
      <c r="GR96" s="86">
        <f t="shared" si="128"/>
        <v>5.7025248192378225E-8</v>
      </c>
      <c r="GS96" s="86">
        <f t="shared" si="128"/>
        <v>3.2292413129582243E-7</v>
      </c>
      <c r="GT96" s="86">
        <f t="shared" si="128"/>
        <v>1.114473614010407E-8</v>
      </c>
      <c r="GU96" s="86">
        <f t="shared" si="128"/>
        <v>3.0161034338948216E-6</v>
      </c>
      <c r="GV96" s="86">
        <f t="shared" si="128"/>
        <v>4.1200973121160357E-7</v>
      </c>
      <c r="GW96" s="86">
        <f t="shared" si="128"/>
        <v>1.2892081413381507E-7</v>
      </c>
      <c r="GX96" s="86">
        <f t="shared" si="128"/>
        <v>1.3831599479060364E-6</v>
      </c>
      <c r="GY96" s="86">
        <f t="shared" si="128"/>
        <v>3.1448093642698035E-5</v>
      </c>
      <c r="GZ96" s="86">
        <f t="shared" si="128"/>
        <v>1.056844626084232E-6</v>
      </c>
      <c r="HA96" s="86">
        <f t="shared" si="128"/>
        <v>3.1326672408057022E-7</v>
      </c>
      <c r="HC96" s="86">
        <f t="shared" si="73"/>
        <v>0.10299208491882435</v>
      </c>
      <c r="HD96" s="86">
        <f t="shared" si="73"/>
        <v>0.12403158331708596</v>
      </c>
      <c r="HE96" s="86">
        <f t="shared" si="73"/>
        <v>0.14788598103845579</v>
      </c>
      <c r="HF96" s="86">
        <f t="shared" si="73"/>
        <v>0.17334574349234638</v>
      </c>
      <c r="HG96" s="86">
        <f t="shared" si="87"/>
        <v>0.1201187099795428</v>
      </c>
      <c r="HH96" s="86">
        <f t="shared" si="87"/>
        <v>0.15695787305198924</v>
      </c>
      <c r="HI96" s="86">
        <f t="shared" si="87"/>
        <v>0.14611007832715078</v>
      </c>
      <c r="HJ96" s="86">
        <f t="shared" si="87"/>
        <v>0.14329740341685721</v>
      </c>
      <c r="HK96" s="86">
        <f t="shared" si="87"/>
        <v>0.15180697003008792</v>
      </c>
      <c r="HL96" s="86">
        <f t="shared" si="87"/>
        <v>0.13111165250932205</v>
      </c>
      <c r="HM96" s="86">
        <f t="shared" si="87"/>
        <v>0.14459414436423496</v>
      </c>
      <c r="HN96" s="86">
        <f t="shared" si="87"/>
        <v>0.11190341812245627</v>
      </c>
      <c r="HO96" s="86">
        <f t="shared" si="87"/>
        <v>8.0276293585479108E-2</v>
      </c>
      <c r="HP96" s="86">
        <f t="shared" si="87"/>
        <v>8.0972195265931524E-2</v>
      </c>
      <c r="HQ96" s="86">
        <f t="shared" si="87"/>
        <v>7.1952996248809187E-2</v>
      </c>
      <c r="HS96" s="86">
        <f t="shared" si="129"/>
        <v>3.6963094722935459E-26</v>
      </c>
      <c r="HT96" s="86">
        <f t="shared" si="129"/>
        <v>6.2751053744764057E-24</v>
      </c>
      <c r="HU96" s="86">
        <f t="shared" si="129"/>
        <v>3.3632650558821588E-28</v>
      </c>
      <c r="HV96" s="86">
        <f t="shared" si="129"/>
        <v>1.126505079913545E-27</v>
      </c>
      <c r="HW96" s="86">
        <f t="shared" si="129"/>
        <v>4.6665246885344424E-30</v>
      </c>
      <c r="HX96" s="86">
        <f t="shared" si="129"/>
        <v>1.248760396803869E-30</v>
      </c>
      <c r="HY96" s="86">
        <f t="shared" si="129"/>
        <v>1.5370603610799707E-32</v>
      </c>
      <c r="HZ96" s="86">
        <f t="shared" si="129"/>
        <v>2.9108056476043823E-32</v>
      </c>
      <c r="IA96" s="86">
        <f t="shared" si="129"/>
        <v>3.6414027678243511E-31</v>
      </c>
      <c r="IB96" s="86">
        <f t="shared" si="129"/>
        <v>2.4903697912295655E-32</v>
      </c>
      <c r="IC96" s="86">
        <f t="shared" si="129"/>
        <v>3.6675771419878991E-32</v>
      </c>
      <c r="ID96" s="86">
        <f t="shared" si="129"/>
        <v>2.0473423256696611E-32</v>
      </c>
      <c r="IE96" s="86">
        <f t="shared" si="129"/>
        <v>5.0822807648112107E-33</v>
      </c>
      <c r="IF96" s="86">
        <f t="shared" si="129"/>
        <v>7.0319122990523058E-19</v>
      </c>
      <c r="IG96" s="86">
        <f t="shared" si="129"/>
        <v>2.1438500048132553E-12</v>
      </c>
      <c r="II96" s="86">
        <f t="shared" si="130"/>
        <v>2.0851919735445081E-72</v>
      </c>
      <c r="IJ96" s="86">
        <f t="shared" si="130"/>
        <v>3.4567231672166801E-68</v>
      </c>
      <c r="IK96" s="86">
        <f t="shared" si="130"/>
        <v>4.427149039537613E-82</v>
      </c>
      <c r="IL96" s="86">
        <f t="shared" si="130"/>
        <v>1.5006705583867704E-80</v>
      </c>
      <c r="IM96" s="86">
        <f t="shared" si="130"/>
        <v>3.691850180488391E-86</v>
      </c>
      <c r="IN96" s="86">
        <f t="shared" si="130"/>
        <v>1.0091646934088773E-88</v>
      </c>
      <c r="IO96" s="86">
        <f t="shared" si="130"/>
        <v>9.3422170188877246E-95</v>
      </c>
      <c r="IP96" s="86">
        <f t="shared" si="130"/>
        <v>9.7787870760059284E-95</v>
      </c>
      <c r="IQ96" s="86">
        <f t="shared" si="130"/>
        <v>1.0353976227808369E-88</v>
      </c>
      <c r="IR96" s="86">
        <f t="shared" si="130"/>
        <v>2.475913926238486E-93</v>
      </c>
      <c r="IS96" s="86">
        <f t="shared" si="130"/>
        <v>1.4724184771464084E-92</v>
      </c>
      <c r="IT96" s="86">
        <f t="shared" si="130"/>
        <v>1.1886443471177773E-91</v>
      </c>
      <c r="IU96" s="86">
        <f t="shared" si="130"/>
        <v>2.1190250260470236E-93</v>
      </c>
      <c r="IV96" s="86">
        <f t="shared" si="130"/>
        <v>1.4189058825098524E-74</v>
      </c>
      <c r="IW96" s="86">
        <f t="shared" si="130"/>
        <v>4.3196760793179984E-59</v>
      </c>
      <c r="IY96" s="86">
        <f t="shared" si="131"/>
        <v>0.1030988899062048</v>
      </c>
      <c r="IZ96" s="86">
        <f t="shared" si="131"/>
        <v>0.12408344786849534</v>
      </c>
      <c r="JA96" s="86">
        <f t="shared" si="131"/>
        <v>0.14788715711332678</v>
      </c>
      <c r="JB96" s="86">
        <f t="shared" si="131"/>
        <v>0.17334575113328662</v>
      </c>
      <c r="JC96" s="86">
        <f t="shared" si="131"/>
        <v>0.12011898165428501</v>
      </c>
      <c r="JD96" s="86">
        <f t="shared" si="131"/>
        <v>0.15695793007723743</v>
      </c>
      <c r="JE96" s="86">
        <f t="shared" si="131"/>
        <v>0.14611040125128208</v>
      </c>
      <c r="JF96" s="86">
        <f t="shared" si="131"/>
        <v>0.14329741456159334</v>
      </c>
      <c r="JG96" s="86">
        <f t="shared" si="131"/>
        <v>0.15180998613352181</v>
      </c>
      <c r="JH96" s="86">
        <f t="shared" si="131"/>
        <v>0.13111206451905327</v>
      </c>
      <c r="JI96" s="86">
        <f t="shared" si="131"/>
        <v>0.14459427328504909</v>
      </c>
      <c r="JJ96" s="86">
        <f t="shared" si="131"/>
        <v>0.11190480128240418</v>
      </c>
      <c r="JK96" s="86">
        <f t="shared" si="131"/>
        <v>8.0307741679121802E-2</v>
      </c>
      <c r="JL96" s="86">
        <f t="shared" si="131"/>
        <v>8.0973252110557614E-2</v>
      </c>
      <c r="JM96" s="86">
        <f t="shared" si="131"/>
        <v>7.1953309517677116E-2</v>
      </c>
    </row>
    <row r="97" spans="2:273" x14ac:dyDescent="0.25">
      <c r="B97" s="2">
        <v>70</v>
      </c>
      <c r="C97" s="37">
        <v>137.619</v>
      </c>
      <c r="D97" s="37">
        <v>151</v>
      </c>
      <c r="E97" s="37">
        <v>159.12100000000001</v>
      </c>
      <c r="F97" s="37">
        <v>163.155</v>
      </c>
      <c r="G97" s="37">
        <v>147.828</v>
      </c>
      <c r="H97" s="37">
        <v>159.614</v>
      </c>
      <c r="I97" s="37">
        <v>157.965</v>
      </c>
      <c r="J97" s="37">
        <v>156.28100000000001</v>
      </c>
      <c r="K97" s="37">
        <v>156.649</v>
      </c>
      <c r="L97" s="37">
        <v>157.667</v>
      </c>
      <c r="M97" s="37">
        <v>158.78899999999999</v>
      </c>
      <c r="N97" s="37">
        <v>147.57900000000001</v>
      </c>
      <c r="O97" s="37">
        <v>142.298</v>
      </c>
      <c r="P97" s="37">
        <v>142.75399999999999</v>
      </c>
      <c r="Q97" s="37">
        <v>127.63200000000001</v>
      </c>
      <c r="S97" s="4">
        <f t="shared" si="132"/>
        <v>134.14904018452998</v>
      </c>
      <c r="T97" s="4">
        <f t="shared" si="132"/>
        <v>144.83279124586608</v>
      </c>
      <c r="U97" s="4">
        <f t="shared" si="132"/>
        <v>152.05590686063201</v>
      </c>
      <c r="V97" s="4">
        <f t="shared" si="132"/>
        <v>157.96302744722868</v>
      </c>
      <c r="W97" s="4">
        <f t="shared" si="132"/>
        <v>143.60879780283562</v>
      </c>
      <c r="X97" s="4">
        <f t="shared" si="132"/>
        <v>154.59277307940047</v>
      </c>
      <c r="Y97" s="4">
        <f t="shared" si="132"/>
        <v>153.63870540809131</v>
      </c>
      <c r="Z97" s="4">
        <f t="shared" si="132"/>
        <v>152.02137982521327</v>
      </c>
      <c r="AA97" s="4">
        <f t="shared" si="132"/>
        <v>153.58812568850294</v>
      </c>
      <c r="AB97" s="4">
        <f t="shared" si="132"/>
        <v>151.84623493395554</v>
      </c>
      <c r="AC97" s="4">
        <f t="shared" si="132"/>
        <v>154.42964943764946</v>
      </c>
      <c r="AD97" s="4">
        <f t="shared" si="132"/>
        <v>145.30639712231678</v>
      </c>
      <c r="AE97" s="4">
        <f t="shared" si="132"/>
        <v>136.23679691317196</v>
      </c>
      <c r="AF97" s="4">
        <f t="shared" si="132"/>
        <v>139.20323731473727</v>
      </c>
      <c r="AG97" s="4">
        <f t="shared" si="132"/>
        <v>128.22974958318366</v>
      </c>
      <c r="AI97" s="4">
        <f t="shared" si="133"/>
        <v>3.4699598154700197</v>
      </c>
      <c r="AJ97" s="4">
        <f t="shared" si="133"/>
        <v>6.1672087541339238</v>
      </c>
      <c r="AK97" s="4">
        <f t="shared" si="133"/>
        <v>7.0650931393680025</v>
      </c>
      <c r="AL97" s="4">
        <f t="shared" si="133"/>
        <v>5.1919725527713183</v>
      </c>
      <c r="AM97" s="4">
        <f t="shared" si="133"/>
        <v>4.2192021971643783</v>
      </c>
      <c r="AN97" s="4">
        <f t="shared" si="133"/>
        <v>5.0212269205995312</v>
      </c>
      <c r="AO97" s="4">
        <f t="shared" si="133"/>
        <v>4.3262945919086917</v>
      </c>
      <c r="AP97" s="4">
        <f t="shared" si="133"/>
        <v>4.2596201747867326</v>
      </c>
      <c r="AQ97" s="4">
        <f t="shared" si="133"/>
        <v>3.0608743114970594</v>
      </c>
      <c r="AR97" s="4">
        <f t="shared" si="133"/>
        <v>5.8207650660444585</v>
      </c>
      <c r="AS97" s="4">
        <f t="shared" si="133"/>
        <v>4.359350562350528</v>
      </c>
      <c r="AT97" s="4">
        <f t="shared" si="133"/>
        <v>2.2726028776832266</v>
      </c>
      <c r="AU97" s="4">
        <f t="shared" si="133"/>
        <v>6.0612030868280442</v>
      </c>
      <c r="AV97" s="4">
        <f t="shared" si="133"/>
        <v>3.5507626852627254</v>
      </c>
      <c r="AW97" s="4">
        <f t="shared" si="133"/>
        <v>-0.59774958318365634</v>
      </c>
      <c r="AY97" s="2">
        <f t="shared" si="125"/>
        <v>92.736474591186749</v>
      </c>
      <c r="AZ97" s="2">
        <f t="shared" si="125"/>
        <v>95.384654149678511</v>
      </c>
      <c r="BA97" s="2">
        <f t="shared" si="125"/>
        <v>93.683274604355091</v>
      </c>
      <c r="BB97" s="2">
        <f t="shared" si="125"/>
        <v>93.455178389569525</v>
      </c>
      <c r="BC97" s="2">
        <f t="shared" si="125"/>
        <v>92.936226209307662</v>
      </c>
      <c r="BD97" s="2">
        <f t="shared" si="125"/>
        <v>94.99591459926188</v>
      </c>
      <c r="BE97" s="2">
        <f t="shared" si="125"/>
        <v>96.473281595863682</v>
      </c>
      <c r="BF97" s="2">
        <f t="shared" si="125"/>
        <v>96.98462729571196</v>
      </c>
      <c r="BG97" s="2">
        <f t="shared" si="125"/>
        <v>97.952854287263932</v>
      </c>
      <c r="BH97" s="2">
        <f t="shared" si="125"/>
        <v>100.67397218259832</v>
      </c>
      <c r="BI97" s="2">
        <f t="shared" si="125"/>
        <v>100.67056013616043</v>
      </c>
      <c r="BJ97" s="2">
        <f t="shared" si="125"/>
        <v>98.697067511462066</v>
      </c>
      <c r="BK97" s="2">
        <f t="shared" si="125"/>
        <v>99.972293149929712</v>
      </c>
      <c r="BL97" s="2">
        <f t="shared" si="125"/>
        <v>102.90037653574323</v>
      </c>
      <c r="BM97" s="2">
        <f t="shared" si="125"/>
        <v>100.66885145125249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103.11966397748596</v>
      </c>
      <c r="DL97" s="2">
        <f t="shared" si="134"/>
        <v>107.55468663967613</v>
      </c>
      <c r="DM97" s="2">
        <f t="shared" si="134"/>
        <v>105.05993977485925</v>
      </c>
      <c r="DN97" s="2">
        <f t="shared" si="134"/>
        <v>106.56879601889339</v>
      </c>
      <c r="DO97" s="2">
        <f t="shared" si="134"/>
        <v>104.19241093117409</v>
      </c>
      <c r="DP97" s="2">
        <f t="shared" si="134"/>
        <v>108.36929300729302</v>
      </c>
      <c r="DQ97" s="2">
        <f t="shared" si="134"/>
        <v>109.75172380952384</v>
      </c>
      <c r="DR97" s="2">
        <f t="shared" si="134"/>
        <v>109.00079893048131</v>
      </c>
      <c r="DS97" s="2">
        <f t="shared" si="134"/>
        <v>110.31646498599441</v>
      </c>
      <c r="DT97" s="2">
        <f t="shared" si="134"/>
        <v>111.70847450980392</v>
      </c>
      <c r="DU97" s="2">
        <f t="shared" si="134"/>
        <v>110.4317425320057</v>
      </c>
      <c r="DV97" s="2">
        <f t="shared" si="134"/>
        <v>110.30900437684649</v>
      </c>
      <c r="DW97" s="2">
        <f t="shared" si="134"/>
        <v>113.63659448517342</v>
      </c>
      <c r="DX97" s="2">
        <f t="shared" si="134"/>
        <v>113.41558609625667</v>
      </c>
      <c r="DY97" s="2">
        <f t="shared" si="134"/>
        <v>109.61026290322582</v>
      </c>
      <c r="EA97" s="2">
        <f t="shared" si="94"/>
        <v>92.070764727659025</v>
      </c>
      <c r="EB97" s="2">
        <f t="shared" si="94"/>
        <v>94.655163996075842</v>
      </c>
      <c r="EC97" s="2">
        <f t="shared" si="94"/>
        <v>92.975329013039783</v>
      </c>
      <c r="ED97" s="2">
        <f t="shared" si="94"/>
        <v>92.676752713394762</v>
      </c>
      <c r="EE97" s="2">
        <f t="shared" si="94"/>
        <v>92.201086156070318</v>
      </c>
      <c r="EF97" s="2">
        <f t="shared" si="94"/>
        <v>94.078267272968105</v>
      </c>
      <c r="EG97" s="2">
        <f t="shared" si="94"/>
        <v>95.478842106531701</v>
      </c>
      <c r="EH97" s="2">
        <f t="shared" si="94"/>
        <v>96.03200679942789</v>
      </c>
      <c r="EI97" s="2">
        <f t="shared" si="94"/>
        <v>97.02186739263378</v>
      </c>
      <c r="EJ97" s="2">
        <f t="shared" si="94"/>
        <v>99.822950963769856</v>
      </c>
      <c r="EK97" s="2">
        <f t="shared" si="94"/>
        <v>100.00624411456673</v>
      </c>
      <c r="EL97" s="2">
        <f t="shared" si="94"/>
        <v>97.894284142471037</v>
      </c>
      <c r="EM97" s="2">
        <f t="shared" si="135"/>
        <v>98.973531569062331</v>
      </c>
      <c r="EN97" s="2">
        <f t="shared" si="135"/>
        <v>102.06609081352096</v>
      </c>
      <c r="EO97" s="2">
        <f t="shared" si="135"/>
        <v>99.866785988048107</v>
      </c>
      <c r="EQ97" s="2">
        <f t="shared" si="136"/>
        <v>92.016999360679549</v>
      </c>
      <c r="ER97" s="2">
        <f t="shared" si="136"/>
        <v>94.268752594963843</v>
      </c>
      <c r="ES97" s="2">
        <f t="shared" si="136"/>
        <v>92.64315968218942</v>
      </c>
      <c r="ET97" s="2">
        <f t="shared" si="136"/>
        <v>92.347216466222079</v>
      </c>
      <c r="EU97" s="2">
        <f t="shared" si="136"/>
        <v>92.127487148542812</v>
      </c>
      <c r="EV97" s="2">
        <f t="shared" si="136"/>
        <v>93.912776604550174</v>
      </c>
      <c r="EW97" s="2">
        <f t="shared" si="136"/>
        <v>94.580725338542535</v>
      </c>
      <c r="EX97" s="2">
        <f t="shared" si="136"/>
        <v>95.856478458546704</v>
      </c>
      <c r="EY97" s="2">
        <f t="shared" si="136"/>
        <v>97.021013156585866</v>
      </c>
      <c r="EZ97" s="2">
        <f t="shared" si="136"/>
        <v>98.837844620444841</v>
      </c>
      <c r="FA97" s="2">
        <f t="shared" si="136"/>
        <v>99.566023897046776</v>
      </c>
      <c r="FB97" s="2">
        <f t="shared" si="136"/>
        <v>98.49735626944809</v>
      </c>
      <c r="FC97" s="2">
        <f t="shared" si="136"/>
        <v>100.04229218347049</v>
      </c>
      <c r="FD97" s="2">
        <f t="shared" si="136"/>
        <v>102.31770933744974</v>
      </c>
      <c r="FE97" s="2">
        <f t="shared" si="136"/>
        <v>101.57554271904539</v>
      </c>
      <c r="FG97" s="2">
        <f t="shared" si="137"/>
        <v>0.93974173496354041</v>
      </c>
      <c r="FH97" s="2">
        <f t="shared" si="137"/>
        <v>0.94338293379615534</v>
      </c>
      <c r="FI97" s="2">
        <f t="shared" si="137"/>
        <v>0.94135472012221033</v>
      </c>
      <c r="FJ97" s="2">
        <f t="shared" si="137"/>
        <v>0.94391165617076067</v>
      </c>
      <c r="FK97" s="2">
        <f t="shared" si="137"/>
        <v>0.93868213210370355</v>
      </c>
      <c r="FL97" s="2">
        <f t="shared" si="137"/>
        <v>0.9357638269639954</v>
      </c>
      <c r="FM97" s="2">
        <f t="shared" si="137"/>
        <v>0.93018912076924465</v>
      </c>
      <c r="FN97" s="2">
        <f t="shared" si="137"/>
        <v>0.92651243071653444</v>
      </c>
      <c r="FO97" s="2">
        <f t="shared" si="137"/>
        <v>0.92997238566740581</v>
      </c>
      <c r="FP97" s="2">
        <f t="shared" si="137"/>
        <v>0.92822779417061563</v>
      </c>
      <c r="FQ97" s="2">
        <f t="shared" si="137"/>
        <v>0.93619860544766254</v>
      </c>
      <c r="FR97" s="2">
        <f t="shared" si="137"/>
        <v>0.93541884617161264</v>
      </c>
      <c r="FS97" s="2">
        <f t="shared" si="137"/>
        <v>0.93199903569298681</v>
      </c>
      <c r="FT97" s="2">
        <f t="shared" si="137"/>
        <v>0.92652447644006741</v>
      </c>
      <c r="FU97" s="2">
        <f t="shared" si="137"/>
        <v>0.91791439859577384</v>
      </c>
      <c r="FW97" s="2">
        <f t="shared" si="127"/>
        <v>1.4439746968574775E-3</v>
      </c>
      <c r="FX97" s="2">
        <f t="shared" si="127"/>
        <v>2.1815451242505669E-3</v>
      </c>
      <c r="FY97" s="2">
        <f t="shared" si="127"/>
        <v>2.2873545363588073E-3</v>
      </c>
      <c r="FZ97" s="2">
        <f t="shared" si="127"/>
        <v>2.2942096392096082E-3</v>
      </c>
      <c r="GA97" s="2">
        <f t="shared" si="127"/>
        <v>1.9350155505310264E-3</v>
      </c>
      <c r="GB97" s="2">
        <f t="shared" si="127"/>
        <v>2.1359248934746302E-3</v>
      </c>
      <c r="GC97" s="2">
        <f t="shared" si="127"/>
        <v>2.1856083534354293E-3</v>
      </c>
      <c r="GD97" s="2">
        <f t="shared" si="127"/>
        <v>2.4184924636431013E-3</v>
      </c>
      <c r="GE97" s="2">
        <f t="shared" si="127"/>
        <v>2.4095737473767177E-3</v>
      </c>
      <c r="GF97" s="2">
        <f t="shared" si="127"/>
        <v>2.0596999717043085E-3</v>
      </c>
      <c r="GG97" s="2">
        <f t="shared" si="127"/>
        <v>1.9202124492641475E-3</v>
      </c>
      <c r="GH97" s="2">
        <f t="shared" si="127"/>
        <v>1.701971874547381E-3</v>
      </c>
      <c r="GI97" s="2">
        <f t="shared" si="127"/>
        <v>1.5524176836797467E-3</v>
      </c>
      <c r="GJ97" s="2">
        <f t="shared" si="127"/>
        <v>1.4927922492681202E-3</v>
      </c>
      <c r="GK97" s="2">
        <f t="shared" si="127"/>
        <v>1.3262864237620943E-3</v>
      </c>
      <c r="GM97" s="86">
        <f t="shared" si="128"/>
        <v>1.6491043650578718E-5</v>
      </c>
      <c r="GN97" s="86">
        <f t="shared" si="128"/>
        <v>7.936346382771307E-6</v>
      </c>
      <c r="GO97" s="86">
        <f t="shared" si="128"/>
        <v>1.005747550758782E-7</v>
      </c>
      <c r="GP97" s="86">
        <f t="shared" si="128"/>
        <v>3.0759864041274564E-10</v>
      </c>
      <c r="GQ97" s="86">
        <f t="shared" si="128"/>
        <v>1.7468634812250179E-8</v>
      </c>
      <c r="GR97" s="86">
        <f t="shared" si="128"/>
        <v>3.540397098085049E-9</v>
      </c>
      <c r="GS97" s="86">
        <f t="shared" si="128"/>
        <v>2.5608919488990412E-8</v>
      </c>
      <c r="GT97" s="86">
        <f t="shared" si="128"/>
        <v>4.1144579802698705E-10</v>
      </c>
      <c r="GU97" s="86">
        <f t="shared" si="128"/>
        <v>3.4873834475078741E-7</v>
      </c>
      <c r="GV97" s="86">
        <f t="shared" si="128"/>
        <v>3.1610009884263535E-8</v>
      </c>
      <c r="GW97" s="86">
        <f t="shared" si="128"/>
        <v>8.5323418068389718E-9</v>
      </c>
      <c r="GX97" s="86">
        <f t="shared" si="128"/>
        <v>1.2392992727569832E-7</v>
      </c>
      <c r="GY97" s="86">
        <f t="shared" si="128"/>
        <v>4.9885496251643173E-6</v>
      </c>
      <c r="GZ97" s="86">
        <f t="shared" si="128"/>
        <v>9.5025721234262619E-8</v>
      </c>
      <c r="HA97" s="86">
        <f t="shared" si="128"/>
        <v>2.4427706828969756E-8</v>
      </c>
      <c r="HC97" s="86">
        <f t="shared" si="73"/>
        <v>0.13664694018670429</v>
      </c>
      <c r="HD97" s="86">
        <f t="shared" si="73"/>
        <v>0.16419018564285623</v>
      </c>
      <c r="HE97" s="86">
        <f t="shared" si="73"/>
        <v>0.19907455281440764</v>
      </c>
      <c r="HF97" s="86">
        <f t="shared" si="73"/>
        <v>0.2300847823197516</v>
      </c>
      <c r="HG97" s="86">
        <f t="shared" si="87"/>
        <v>0.16400597482141949</v>
      </c>
      <c r="HH97" s="86">
        <f t="shared" si="87"/>
        <v>0.21212034456491044</v>
      </c>
      <c r="HI97" s="86">
        <f t="shared" si="87"/>
        <v>0.20074348413510937</v>
      </c>
      <c r="HJ97" s="86">
        <f t="shared" si="87"/>
        <v>0.1981784562822847</v>
      </c>
      <c r="HK97" s="86">
        <f t="shared" si="87"/>
        <v>0.20685074012538873</v>
      </c>
      <c r="HL97" s="86">
        <f t="shared" si="87"/>
        <v>0.18066366784848412</v>
      </c>
      <c r="HM97" s="86">
        <f t="shared" si="87"/>
        <v>0.19687735241726134</v>
      </c>
      <c r="HN97" s="86">
        <f t="shared" si="87"/>
        <v>0.15407741514859621</v>
      </c>
      <c r="HO97" s="86">
        <f t="shared" si="87"/>
        <v>0.11287495127592499</v>
      </c>
      <c r="HP97" s="86">
        <f t="shared" si="87"/>
        <v>0.11773341990551035</v>
      </c>
      <c r="HQ97" s="86">
        <f t="shared" si="87"/>
        <v>0.10871040599408568</v>
      </c>
      <c r="HS97" s="86">
        <f t="shared" si="129"/>
        <v>4.5218530324774245E-25</v>
      </c>
      <c r="HT97" s="86">
        <f t="shared" si="129"/>
        <v>7.4104613092495047E-23</v>
      </c>
      <c r="HU97" s="86">
        <f t="shared" si="129"/>
        <v>6.6317742053206652E-27</v>
      </c>
      <c r="HV97" s="86">
        <f t="shared" si="129"/>
        <v>2.1001779375066859E-26</v>
      </c>
      <c r="HW97" s="86">
        <f t="shared" si="129"/>
        <v>1.0130188347435386E-28</v>
      </c>
      <c r="HX97" s="86">
        <f t="shared" si="129"/>
        <v>3.0767036681012368E-29</v>
      </c>
      <c r="HY97" s="86">
        <f t="shared" si="129"/>
        <v>4.7564583485179486E-31</v>
      </c>
      <c r="HZ97" s="86">
        <f t="shared" si="129"/>
        <v>9.3770747736436269E-31</v>
      </c>
      <c r="IA97" s="86">
        <f t="shared" si="129"/>
        <v>9.8389305109310766E-30</v>
      </c>
      <c r="IB97" s="86">
        <f t="shared" si="129"/>
        <v>7.1895386192265089E-31</v>
      </c>
      <c r="IC97" s="86">
        <f t="shared" si="129"/>
        <v>9.9732667478589353E-31</v>
      </c>
      <c r="ID97" s="86">
        <f t="shared" si="129"/>
        <v>5.2234942075855903E-31</v>
      </c>
      <c r="IE97" s="86">
        <f t="shared" si="129"/>
        <v>1.3191157706318262E-31</v>
      </c>
      <c r="IF97" s="86">
        <f t="shared" si="129"/>
        <v>4.0439902584546221E-18</v>
      </c>
      <c r="IG97" s="86">
        <f t="shared" si="129"/>
        <v>6.2050473315151744E-12</v>
      </c>
      <c r="II97" s="86">
        <f t="shared" si="130"/>
        <v>1.8418324108841729E-70</v>
      </c>
      <c r="IJ97" s="86">
        <f t="shared" si="130"/>
        <v>3.08673550250523E-66</v>
      </c>
      <c r="IK97" s="86">
        <f t="shared" si="130"/>
        <v>1.0526977661312966E-79</v>
      </c>
      <c r="IL97" s="86">
        <f t="shared" si="130"/>
        <v>3.2238260605129474E-78</v>
      </c>
      <c r="IM97" s="86">
        <f t="shared" si="130"/>
        <v>9.9635571331535853E-84</v>
      </c>
      <c r="IN97" s="86">
        <f t="shared" si="130"/>
        <v>3.534728063350447E-86</v>
      </c>
      <c r="IO97" s="86">
        <f t="shared" si="130"/>
        <v>5.0264621391148168E-92</v>
      </c>
      <c r="IP97" s="86">
        <f t="shared" si="130"/>
        <v>5.8275879095489649E-92</v>
      </c>
      <c r="IQ97" s="86">
        <f t="shared" si="130"/>
        <v>4.0647986623914904E-86</v>
      </c>
      <c r="IR97" s="86">
        <f t="shared" si="130"/>
        <v>1.1415279114995272E-90</v>
      </c>
      <c r="IS97" s="86">
        <f t="shared" si="130"/>
        <v>6.0289176219774584E-90</v>
      </c>
      <c r="IT97" s="86">
        <f t="shared" si="130"/>
        <v>4.1038279556355022E-89</v>
      </c>
      <c r="IU97" s="86">
        <f t="shared" si="130"/>
        <v>7.542806649395126E-91</v>
      </c>
      <c r="IV97" s="86">
        <f t="shared" si="130"/>
        <v>1.4713499365986181E-72</v>
      </c>
      <c r="IW97" s="86">
        <f t="shared" si="130"/>
        <v>1.5687286734312267E-57</v>
      </c>
      <c r="IY97" s="86">
        <f t="shared" si="131"/>
        <v>0.13666343123035488</v>
      </c>
      <c r="IZ97" s="86">
        <f t="shared" si="131"/>
        <v>0.164198121989239</v>
      </c>
      <c r="JA97" s="86">
        <f t="shared" si="131"/>
        <v>0.19907465338916272</v>
      </c>
      <c r="JB97" s="86">
        <f t="shared" si="131"/>
        <v>0.23008478262735024</v>
      </c>
      <c r="JC97" s="86">
        <f t="shared" si="131"/>
        <v>0.1640059922900543</v>
      </c>
      <c r="JD97" s="86">
        <f t="shared" si="131"/>
        <v>0.21212034810530753</v>
      </c>
      <c r="JE97" s="86">
        <f t="shared" si="131"/>
        <v>0.20074350974402885</v>
      </c>
      <c r="JF97" s="86">
        <f t="shared" si="131"/>
        <v>0.19817845669373049</v>
      </c>
      <c r="JG97" s="86">
        <f t="shared" si="131"/>
        <v>0.20685108886373349</v>
      </c>
      <c r="JH97" s="86">
        <f t="shared" si="131"/>
        <v>0.180663699458494</v>
      </c>
      <c r="JI97" s="86">
        <f t="shared" si="131"/>
        <v>0.19687736094960315</v>
      </c>
      <c r="JJ97" s="86">
        <f t="shared" si="131"/>
        <v>0.15407753907852348</v>
      </c>
      <c r="JK97" s="86">
        <f t="shared" si="131"/>
        <v>0.11287993982555015</v>
      </c>
      <c r="JL97" s="86">
        <f t="shared" si="131"/>
        <v>0.11773351493123159</v>
      </c>
      <c r="JM97" s="86">
        <f t="shared" si="131"/>
        <v>0.10871043042799756</v>
      </c>
    </row>
    <row r="98" spans="2:273" x14ac:dyDescent="0.25">
      <c r="B98" s="2">
        <v>71</v>
      </c>
      <c r="C98" s="37">
        <v>149.381</v>
      </c>
      <c r="D98" s="37">
        <v>160.12100000000001</v>
      </c>
      <c r="E98" s="37">
        <v>168.25899999999999</v>
      </c>
      <c r="F98" s="37">
        <v>175.89699999999999</v>
      </c>
      <c r="G98" s="37">
        <v>160.75899999999999</v>
      </c>
      <c r="H98" s="37">
        <v>173.63200000000001</v>
      </c>
      <c r="I98" s="37">
        <v>171.17500000000001</v>
      </c>
      <c r="J98" s="37">
        <v>169.75399999999999</v>
      </c>
      <c r="K98" s="37">
        <v>170.50899999999999</v>
      </c>
      <c r="L98" s="37">
        <v>170.21100000000001</v>
      </c>
      <c r="M98" s="37">
        <v>172.57900000000001</v>
      </c>
      <c r="N98" s="37">
        <v>164.84200000000001</v>
      </c>
      <c r="O98" s="37">
        <v>154.404</v>
      </c>
      <c r="P98" s="37">
        <v>153.75399999999999</v>
      </c>
      <c r="Q98" s="37">
        <v>138.22800000000001</v>
      </c>
      <c r="S98" s="4">
        <f t="shared" si="132"/>
        <v>143.24714122152861</v>
      </c>
      <c r="T98" s="4">
        <f t="shared" si="132"/>
        <v>155.19364060684285</v>
      </c>
      <c r="U98" s="4">
        <f t="shared" si="132"/>
        <v>164.48949286058135</v>
      </c>
      <c r="V98" s="4">
        <f t="shared" si="132"/>
        <v>170.56686217285827</v>
      </c>
      <c r="W98" s="4">
        <f t="shared" si="132"/>
        <v>155.49375105287356</v>
      </c>
      <c r="X98" s="4">
        <f t="shared" si="132"/>
        <v>167.24596894881671</v>
      </c>
      <c r="Y98" s="4">
        <f t="shared" si="132"/>
        <v>166.58527356113564</v>
      </c>
      <c r="Z98" s="4">
        <f t="shared" si="132"/>
        <v>164.82579453102258</v>
      </c>
      <c r="AA98" s="4">
        <f t="shared" si="132"/>
        <v>165.78246429541312</v>
      </c>
      <c r="AB98" s="4">
        <f t="shared" si="132"/>
        <v>163.85050636615972</v>
      </c>
      <c r="AC98" s="4">
        <f t="shared" si="132"/>
        <v>166.34530308088162</v>
      </c>
      <c r="AD98" s="4">
        <f t="shared" si="132"/>
        <v>156.66632064843543</v>
      </c>
      <c r="AE98" s="4">
        <f t="shared" si="132"/>
        <v>146.20325412470697</v>
      </c>
      <c r="AF98" s="4">
        <f t="shared" si="132"/>
        <v>150.1048700004296</v>
      </c>
      <c r="AG98" s="4">
        <f t="shared" si="132"/>
        <v>137.54950362606579</v>
      </c>
      <c r="AI98" s="4">
        <f t="shared" si="133"/>
        <v>6.1338587784713923</v>
      </c>
      <c r="AJ98" s="4">
        <f t="shared" si="133"/>
        <v>4.9273593931571611</v>
      </c>
      <c r="AK98" s="4">
        <f t="shared" si="133"/>
        <v>3.7695071394186357</v>
      </c>
      <c r="AL98" s="4">
        <f t="shared" si="133"/>
        <v>5.3301378271417263</v>
      </c>
      <c r="AM98" s="4">
        <f t="shared" si="133"/>
        <v>5.2652489471264232</v>
      </c>
      <c r="AN98" s="4">
        <f t="shared" si="133"/>
        <v>6.3860310511832949</v>
      </c>
      <c r="AO98" s="4">
        <f t="shared" si="133"/>
        <v>4.5897264388643748</v>
      </c>
      <c r="AP98" s="4">
        <f t="shared" si="133"/>
        <v>4.92820546897741</v>
      </c>
      <c r="AQ98" s="4">
        <f t="shared" si="133"/>
        <v>4.7265357045868654</v>
      </c>
      <c r="AR98" s="4">
        <f t="shared" si="133"/>
        <v>6.3604936338402922</v>
      </c>
      <c r="AS98" s="4">
        <f t="shared" si="133"/>
        <v>6.2336969191183869</v>
      </c>
      <c r="AT98" s="4">
        <f t="shared" si="133"/>
        <v>8.1756793515645825</v>
      </c>
      <c r="AU98" s="4">
        <f t="shared" si="133"/>
        <v>8.2007458752930233</v>
      </c>
      <c r="AV98" s="4">
        <f t="shared" si="133"/>
        <v>3.6491299995703912</v>
      </c>
      <c r="AW98" s="4">
        <f t="shared" si="133"/>
        <v>0.67849637393422313</v>
      </c>
      <c r="AY98" s="2">
        <f t="shared" si="125"/>
        <v>92.594024803490399</v>
      </c>
      <c r="AZ98" s="2">
        <f t="shared" si="125"/>
        <v>95.18964269953311</v>
      </c>
      <c r="BA98" s="2">
        <f t="shared" si="125"/>
        <v>93.508541646246016</v>
      </c>
      <c r="BB98" s="2">
        <f t="shared" si="125"/>
        <v>93.289214162215529</v>
      </c>
      <c r="BC98" s="2">
        <f t="shared" si="125"/>
        <v>92.791599374461981</v>
      </c>
      <c r="BD98" s="2">
        <f t="shared" si="125"/>
        <v>94.813935006270825</v>
      </c>
      <c r="BE98" s="2">
        <f t="shared" si="125"/>
        <v>96.25962699109192</v>
      </c>
      <c r="BF98" s="2">
        <f t="shared" si="125"/>
        <v>96.796859004528912</v>
      </c>
      <c r="BG98" s="2">
        <f t="shared" si="125"/>
        <v>97.768871761780531</v>
      </c>
      <c r="BH98" s="2">
        <f t="shared" si="125"/>
        <v>100.44843570936825</v>
      </c>
      <c r="BI98" s="2">
        <f t="shared" si="125"/>
        <v>100.48865766456518</v>
      </c>
      <c r="BJ98" s="2">
        <f t="shared" si="125"/>
        <v>98.54673603145558</v>
      </c>
      <c r="BK98" s="2">
        <f t="shared" si="125"/>
        <v>99.824385814714347</v>
      </c>
      <c r="BL98" s="2">
        <f t="shared" si="125"/>
        <v>102.72743690321218</v>
      </c>
      <c r="BM98" s="2">
        <f t="shared" si="125"/>
        <v>100.56249946429917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103.2094696998124</v>
      </c>
      <c r="DL98" s="2">
        <f t="shared" si="134"/>
        <v>107.67806963562755</v>
      </c>
      <c r="DM98" s="2">
        <f t="shared" si="134"/>
        <v>105.17294699812378</v>
      </c>
      <c r="DN98" s="2">
        <f t="shared" si="134"/>
        <v>106.7021379217274</v>
      </c>
      <c r="DO98" s="2">
        <f t="shared" si="134"/>
        <v>104.28812530364374</v>
      </c>
      <c r="DP98" s="2">
        <f t="shared" si="134"/>
        <v>108.49117344487345</v>
      </c>
      <c r="DQ98" s="2">
        <f t="shared" si="134"/>
        <v>109.91961904761908</v>
      </c>
      <c r="DR98" s="2">
        <f t="shared" si="134"/>
        <v>109.11634331550805</v>
      </c>
      <c r="DS98" s="2">
        <f t="shared" si="134"/>
        <v>110.42234341736696</v>
      </c>
      <c r="DT98" s="2">
        <f t="shared" si="134"/>
        <v>111.82566246498598</v>
      </c>
      <c r="DU98" s="2">
        <f t="shared" si="134"/>
        <v>110.4866510194405</v>
      </c>
      <c r="DV98" s="2">
        <f t="shared" si="134"/>
        <v>110.3679100558048</v>
      </c>
      <c r="DW98" s="2">
        <f t="shared" si="134"/>
        <v>113.77076157128788</v>
      </c>
      <c r="DX98" s="2">
        <f t="shared" si="134"/>
        <v>113.56257570664629</v>
      </c>
      <c r="DY98" s="2">
        <f t="shared" si="134"/>
        <v>109.70992661290323</v>
      </c>
      <c r="EA98" s="2">
        <f t="shared" si="94"/>
        <v>91.973323042750451</v>
      </c>
      <c r="EB98" s="2">
        <f t="shared" si="94"/>
        <v>94.507037769784148</v>
      </c>
      <c r="EC98" s="2">
        <f t="shared" si="94"/>
        <v>92.84665174620082</v>
      </c>
      <c r="ED98" s="2">
        <f t="shared" si="94"/>
        <v>92.563172776071241</v>
      </c>
      <c r="EE98" s="2">
        <f t="shared" si="94"/>
        <v>92.106848069168791</v>
      </c>
      <c r="EF98" s="2">
        <f t="shared" si="94"/>
        <v>93.958057686930701</v>
      </c>
      <c r="EG98" s="2">
        <f t="shared" si="94"/>
        <v>95.326865798987711</v>
      </c>
      <c r="EH98" s="2">
        <f t="shared" si="94"/>
        <v>95.906185190890099</v>
      </c>
      <c r="EI98" s="2">
        <f t="shared" si="94"/>
        <v>96.899897687294896</v>
      </c>
      <c r="EJ98" s="2">
        <f t="shared" si="94"/>
        <v>99.648427407056616</v>
      </c>
      <c r="EK98" s="2">
        <f t="shared" si="94"/>
        <v>99.868202495332625</v>
      </c>
      <c r="EL98" s="2">
        <f t="shared" si="94"/>
        <v>97.801265060654671</v>
      </c>
      <c r="EM98" s="2">
        <f t="shared" si="135"/>
        <v>98.894482976682866</v>
      </c>
      <c r="EN98" s="2">
        <f t="shared" si="135"/>
        <v>101.94336530463714</v>
      </c>
      <c r="EO98" s="2">
        <f t="shared" si="135"/>
        <v>99.813868024912381</v>
      </c>
      <c r="EQ98" s="2">
        <f t="shared" si="136"/>
        <v>91.919301402200489</v>
      </c>
      <c r="ER98" s="2">
        <f t="shared" si="136"/>
        <v>94.13436787986771</v>
      </c>
      <c r="ES98" s="2">
        <f t="shared" si="136"/>
        <v>92.52632609533012</v>
      </c>
      <c r="ET98" s="2">
        <f t="shared" si="136"/>
        <v>92.245603565241765</v>
      </c>
      <c r="EU98" s="2">
        <f t="shared" si="136"/>
        <v>92.03511454615483</v>
      </c>
      <c r="EV98" s="2">
        <f t="shared" si="136"/>
        <v>93.799366005759097</v>
      </c>
      <c r="EW98" s="2">
        <f t="shared" si="136"/>
        <v>94.460150024831975</v>
      </c>
      <c r="EX98" s="2">
        <f t="shared" si="136"/>
        <v>95.735550764545991</v>
      </c>
      <c r="EY98" s="2">
        <f t="shared" si="136"/>
        <v>96.898369970204087</v>
      </c>
      <c r="EZ98" s="2">
        <f t="shared" si="136"/>
        <v>98.699316515509807</v>
      </c>
      <c r="FA98" s="2">
        <f t="shared" si="136"/>
        <v>99.443216344845695</v>
      </c>
      <c r="FB98" s="2">
        <f t="shared" si="136"/>
        <v>98.381056503447752</v>
      </c>
      <c r="FC98" s="2">
        <f t="shared" si="136"/>
        <v>99.92747279872286</v>
      </c>
      <c r="FD98" s="2">
        <f t="shared" si="136"/>
        <v>102.18551889034492</v>
      </c>
      <c r="FE98" s="2">
        <f t="shared" si="136"/>
        <v>101.45988726859963</v>
      </c>
      <c r="FG98" s="2">
        <f t="shared" si="137"/>
        <v>0.94475087416337256</v>
      </c>
      <c r="FH98" s="2">
        <f t="shared" si="137"/>
        <v>0.94810610271727291</v>
      </c>
      <c r="FI98" s="2">
        <f t="shared" si="137"/>
        <v>0.94623744628919726</v>
      </c>
      <c r="FJ98" s="2">
        <f t="shared" si="137"/>
        <v>0.9485931209694668</v>
      </c>
      <c r="FK98" s="2">
        <f t="shared" si="137"/>
        <v>0.94377408371168137</v>
      </c>
      <c r="FL98" s="2">
        <f t="shared" si="137"/>
        <v>0.94108290939356598</v>
      </c>
      <c r="FM98" s="2">
        <f t="shared" si="137"/>
        <v>0.93593821547621792</v>
      </c>
      <c r="FN98" s="2">
        <f t="shared" si="137"/>
        <v>0.93254235171248889</v>
      </c>
      <c r="FO98" s="2">
        <f t="shared" si="137"/>
        <v>0.93573809596348023</v>
      </c>
      <c r="FP98" s="2">
        <f t="shared" si="137"/>
        <v>0.93412697053460858</v>
      </c>
      <c r="FQ98" s="2">
        <f t="shared" si="137"/>
        <v>0.94148393730645263</v>
      </c>
      <c r="FR98" s="2">
        <f t="shared" si="137"/>
        <v>0.94076468648550615</v>
      </c>
      <c r="FS98" s="2">
        <f t="shared" si="137"/>
        <v>0.93760907687445072</v>
      </c>
      <c r="FT98" s="2">
        <f t="shared" si="137"/>
        <v>0.93255348099216062</v>
      </c>
      <c r="FU98" s="2">
        <f t="shared" si="137"/>
        <v>0.92459239957422712</v>
      </c>
      <c r="FW98" s="2">
        <f t="shared" si="127"/>
        <v>1.5830662306467735E-3</v>
      </c>
      <c r="FX98" s="2">
        <f t="shared" si="127"/>
        <v>2.3915133171562727E-3</v>
      </c>
      <c r="FY98" s="2">
        <f t="shared" si="127"/>
        <v>2.5074810254561183E-3</v>
      </c>
      <c r="FZ98" s="2">
        <f t="shared" si="127"/>
        <v>2.5149941749271565E-3</v>
      </c>
      <c r="GA98" s="2">
        <f t="shared" si="127"/>
        <v>2.1213063404419154E-3</v>
      </c>
      <c r="GB98" s="2">
        <f t="shared" si="127"/>
        <v>2.3415125583780916E-3</v>
      </c>
      <c r="GC98" s="2">
        <f t="shared" si="127"/>
        <v>2.3959666828065468E-3</v>
      </c>
      <c r="GD98" s="2">
        <f t="shared" si="127"/>
        <v>2.6512056433621142E-3</v>
      </c>
      <c r="GE98" s="2">
        <f t="shared" si="127"/>
        <v>2.6414310190191453E-3</v>
      </c>
      <c r="GF98" s="2">
        <f t="shared" si="127"/>
        <v>2.2579674150063705E-3</v>
      </c>
      <c r="GG98" s="2">
        <f t="shared" si="127"/>
        <v>2.1050810981335776E-3</v>
      </c>
      <c r="GH98" s="2">
        <f t="shared" si="127"/>
        <v>1.8658686693280063E-3</v>
      </c>
      <c r="GI98" s="2">
        <f t="shared" si="127"/>
        <v>1.7019372347354394E-3</v>
      </c>
      <c r="GJ98" s="2">
        <f t="shared" si="127"/>
        <v>1.6365784495506271E-3</v>
      </c>
      <c r="GK98" s="2">
        <f t="shared" si="127"/>
        <v>1.4540580875357081E-3</v>
      </c>
      <c r="GM98" s="86">
        <f t="shared" si="128"/>
        <v>2.0993581709713302E-6</v>
      </c>
      <c r="GN98" s="86">
        <f t="shared" si="128"/>
        <v>1.0139382672333618E-6</v>
      </c>
      <c r="GO98" s="86">
        <f t="shared" si="128"/>
        <v>6.9052977875572947E-9</v>
      </c>
      <c r="GP98" s="86">
        <f t="shared" si="128"/>
        <v>9.4495788864820702E-12</v>
      </c>
      <c r="GQ98" s="86">
        <f t="shared" si="128"/>
        <v>8.7884337013320095E-10</v>
      </c>
      <c r="GR98" s="86">
        <f t="shared" si="128"/>
        <v>1.7511598056533635E-10</v>
      </c>
      <c r="GS98" s="86">
        <f t="shared" si="128"/>
        <v>1.6439529105920591E-9</v>
      </c>
      <c r="GT98" s="86">
        <f t="shared" si="128"/>
        <v>1.1376343252626492E-11</v>
      </c>
      <c r="GU98" s="86">
        <f t="shared" si="128"/>
        <v>3.3632766275435989E-8</v>
      </c>
      <c r="GV98" s="86">
        <f t="shared" si="128"/>
        <v>1.9454011418626201E-9</v>
      </c>
      <c r="GW98" s="86">
        <f t="shared" si="128"/>
        <v>4.4931456077561104E-10</v>
      </c>
      <c r="GX98" s="86">
        <f t="shared" si="128"/>
        <v>8.9686783466892427E-9</v>
      </c>
      <c r="GY98" s="86">
        <f t="shared" si="128"/>
        <v>6.7154621787922527E-7</v>
      </c>
      <c r="GZ98" s="86">
        <f t="shared" si="128"/>
        <v>6.9412072737390263E-9</v>
      </c>
      <c r="HA98" s="86">
        <f t="shared" si="128"/>
        <v>1.5403802190597737E-9</v>
      </c>
      <c r="HC98" s="86">
        <f t="shared" si="73"/>
        <v>0.17821464203733831</v>
      </c>
      <c r="HD98" s="86">
        <f t="shared" si="73"/>
        <v>0.21341181048362715</v>
      </c>
      <c r="HE98" s="86">
        <f t="shared" si="73"/>
        <v>0.26206549799574402</v>
      </c>
      <c r="HF98" s="86">
        <f t="shared" si="73"/>
        <v>0.2989065656370814</v>
      </c>
      <c r="HG98" s="86">
        <f t="shared" si="87"/>
        <v>0.21900617862087271</v>
      </c>
      <c r="HH98" s="86">
        <f t="shared" si="87"/>
        <v>0.28006672051682147</v>
      </c>
      <c r="HI98" s="86">
        <f t="shared" si="87"/>
        <v>0.26889023603261025</v>
      </c>
      <c r="HJ98" s="86">
        <f t="shared" si="87"/>
        <v>0.26704197174255856</v>
      </c>
      <c r="HK98" s="86">
        <f t="shared" si="87"/>
        <v>0.27504949911552695</v>
      </c>
      <c r="HL98" s="86">
        <f t="shared" si="87"/>
        <v>0.242924099552013</v>
      </c>
      <c r="HM98" s="86">
        <f t="shared" si="87"/>
        <v>0.26177597818319948</v>
      </c>
      <c r="HN98" s="86">
        <f t="shared" si="87"/>
        <v>0.20733595725830029</v>
      </c>
      <c r="HO98" s="86">
        <f t="shared" si="87"/>
        <v>0.15509304654564524</v>
      </c>
      <c r="HP98" s="86">
        <f t="shared" si="87"/>
        <v>0.16644773996097614</v>
      </c>
      <c r="HQ98" s="86">
        <f t="shared" si="87"/>
        <v>0.15892317091179009</v>
      </c>
      <c r="HS98" s="86">
        <f t="shared" si="129"/>
        <v>5.2316234460782218E-24</v>
      </c>
      <c r="HT98" s="86">
        <f t="shared" si="129"/>
        <v>8.2448682507143222E-22</v>
      </c>
      <c r="HU98" s="86">
        <f t="shared" si="129"/>
        <v>1.2152302353476789E-25</v>
      </c>
      <c r="HV98" s="86">
        <f t="shared" si="129"/>
        <v>3.6435220782853616E-25</v>
      </c>
      <c r="HW98" s="86">
        <f t="shared" si="129"/>
        <v>2.0441447566973109E-27</v>
      </c>
      <c r="HX98" s="86">
        <f t="shared" si="129"/>
        <v>7.0136909752389169E-28</v>
      </c>
      <c r="HY98" s="86">
        <f t="shared" si="129"/>
        <v>1.3536326898540274E-29</v>
      </c>
      <c r="HZ98" s="86">
        <f t="shared" si="129"/>
        <v>2.7703780643713721E-29</v>
      </c>
      <c r="IA98" s="86">
        <f t="shared" si="129"/>
        <v>2.4520843717578127E-28</v>
      </c>
      <c r="IB98" s="86">
        <f t="shared" si="129"/>
        <v>1.9142440469321125E-29</v>
      </c>
      <c r="IC98" s="86">
        <f t="shared" si="129"/>
        <v>2.5073842637131031E-29</v>
      </c>
      <c r="ID98" s="86">
        <f t="shared" si="129"/>
        <v>1.2366453102735243E-29</v>
      </c>
      <c r="IE98" s="86">
        <f t="shared" si="129"/>
        <v>3.1791193972082137E-30</v>
      </c>
      <c r="IF98" s="86">
        <f t="shared" si="129"/>
        <v>2.2383436068472521E-17</v>
      </c>
      <c r="IG98" s="86">
        <f t="shared" si="129"/>
        <v>1.7567795703003294E-11</v>
      </c>
      <c r="II98" s="86">
        <f t="shared" si="130"/>
        <v>1.5286327866032408E-68</v>
      </c>
      <c r="IJ98" s="86">
        <f t="shared" si="130"/>
        <v>2.5787709396746007E-64</v>
      </c>
      <c r="IK98" s="86">
        <f t="shared" si="130"/>
        <v>2.3064424779190691E-77</v>
      </c>
      <c r="IL98" s="86">
        <f t="shared" si="130"/>
        <v>6.390919005513058E-76</v>
      </c>
      <c r="IM98" s="86">
        <f t="shared" si="130"/>
        <v>2.4784550108400961E-81</v>
      </c>
      <c r="IN98" s="86">
        <f t="shared" si="130"/>
        <v>1.1352708824055566E-83</v>
      </c>
      <c r="IO98" s="86">
        <f t="shared" si="130"/>
        <v>2.4632116277924064E-89</v>
      </c>
      <c r="IP98" s="86">
        <f t="shared" si="130"/>
        <v>3.1533380331642552E-89</v>
      </c>
      <c r="IQ98" s="86">
        <f t="shared" si="130"/>
        <v>1.4582223145989495E-83</v>
      </c>
      <c r="IR98" s="86">
        <f t="shared" si="130"/>
        <v>4.8088513175662842E-88</v>
      </c>
      <c r="IS98" s="86">
        <f t="shared" si="130"/>
        <v>2.2617257387992429E-87</v>
      </c>
      <c r="IT98" s="86">
        <f t="shared" si="130"/>
        <v>1.3034473948688599E-86</v>
      </c>
      <c r="IU98" s="86">
        <f t="shared" si="130"/>
        <v>2.4718354445529818E-88</v>
      </c>
      <c r="IV98" s="86">
        <f t="shared" si="130"/>
        <v>1.4299193567092132E-70</v>
      </c>
      <c r="IW98" s="86">
        <f t="shared" si="130"/>
        <v>5.4233331575349727E-56</v>
      </c>
      <c r="IY98" s="86">
        <f t="shared" si="131"/>
        <v>0.17821674139550928</v>
      </c>
      <c r="IZ98" s="86">
        <f t="shared" si="131"/>
        <v>0.21341282442189438</v>
      </c>
      <c r="JA98" s="86">
        <f t="shared" si="131"/>
        <v>0.2620655049010418</v>
      </c>
      <c r="JB98" s="86">
        <f t="shared" si="131"/>
        <v>0.29890656564653095</v>
      </c>
      <c r="JC98" s="86">
        <f t="shared" si="131"/>
        <v>0.21900617949971607</v>
      </c>
      <c r="JD98" s="86">
        <f t="shared" si="131"/>
        <v>0.28006672069193744</v>
      </c>
      <c r="JE98" s="86">
        <f t="shared" si="131"/>
        <v>0.26889023767656317</v>
      </c>
      <c r="JF98" s="86">
        <f t="shared" si="131"/>
        <v>0.2670419717539349</v>
      </c>
      <c r="JG98" s="86">
        <f t="shared" si="131"/>
        <v>0.27504953274829325</v>
      </c>
      <c r="JH98" s="86">
        <f t="shared" si="131"/>
        <v>0.24292410149741414</v>
      </c>
      <c r="JI98" s="86">
        <f t="shared" si="131"/>
        <v>0.26177597863251406</v>
      </c>
      <c r="JJ98" s="86">
        <f t="shared" si="131"/>
        <v>0.20733596622697864</v>
      </c>
      <c r="JK98" s="86">
        <f t="shared" si="131"/>
        <v>0.15509371809186312</v>
      </c>
      <c r="JL98" s="86">
        <f t="shared" si="131"/>
        <v>0.16644774690218345</v>
      </c>
      <c r="JM98" s="86">
        <f t="shared" si="131"/>
        <v>0.15892317246973811</v>
      </c>
    </row>
    <row r="99" spans="2:273" x14ac:dyDescent="0.25">
      <c r="B99" s="2">
        <v>72</v>
      </c>
      <c r="C99" s="37">
        <v>159.41300000000001</v>
      </c>
      <c r="D99" s="37">
        <v>174.03399999999999</v>
      </c>
      <c r="E99" s="37">
        <v>180.77600000000001</v>
      </c>
      <c r="F99" s="37">
        <v>188.06899999999999</v>
      </c>
      <c r="G99" s="37">
        <v>175.13800000000001</v>
      </c>
      <c r="H99" s="37">
        <v>184.80699999999999</v>
      </c>
      <c r="I99" s="37">
        <v>183.17500000000001</v>
      </c>
      <c r="J99" s="37">
        <v>182.56100000000001</v>
      </c>
      <c r="K99" s="37">
        <v>181.351</v>
      </c>
      <c r="L99" s="37">
        <v>182.351</v>
      </c>
      <c r="M99" s="37">
        <v>182.43899999999999</v>
      </c>
      <c r="N99" s="37">
        <v>173.54400000000001</v>
      </c>
      <c r="O99" s="37">
        <v>168.053</v>
      </c>
      <c r="P99" s="37">
        <v>169.22800000000001</v>
      </c>
      <c r="Q99" s="37">
        <v>150.035</v>
      </c>
      <c r="S99" s="4">
        <f t="shared" si="132"/>
        <v>153.17023953588659</v>
      </c>
      <c r="T99" s="4">
        <f t="shared" si="132"/>
        <v>166.21751020042683</v>
      </c>
      <c r="U99" s="4">
        <f t="shared" si="132"/>
        <v>177.27818585163286</v>
      </c>
      <c r="V99" s="4">
        <f t="shared" si="132"/>
        <v>183.28096191152207</v>
      </c>
      <c r="W99" s="4">
        <f t="shared" si="132"/>
        <v>168.21039470628165</v>
      </c>
      <c r="X99" s="4">
        <f t="shared" si="132"/>
        <v>180.18688633047776</v>
      </c>
      <c r="Y99" s="4">
        <f t="shared" si="132"/>
        <v>179.86491797301471</v>
      </c>
      <c r="Z99" s="4">
        <f t="shared" si="132"/>
        <v>178.1003773834951</v>
      </c>
      <c r="AA99" s="4">
        <f t="shared" si="132"/>
        <v>178.23594514178492</v>
      </c>
      <c r="AB99" s="4">
        <f t="shared" si="132"/>
        <v>176.49896248704616</v>
      </c>
      <c r="AC99" s="4">
        <f t="shared" si="132"/>
        <v>178.65565800311327</v>
      </c>
      <c r="AD99" s="4">
        <f t="shared" si="132"/>
        <v>168.89821036649386</v>
      </c>
      <c r="AE99" s="4">
        <f t="shared" si="132"/>
        <v>157.4040172805131</v>
      </c>
      <c r="AF99" s="4">
        <f t="shared" si="132"/>
        <v>162.36549777103798</v>
      </c>
      <c r="AG99" s="4">
        <f t="shared" si="132"/>
        <v>148.19826846751596</v>
      </c>
      <c r="AI99" s="4">
        <f t="shared" si="133"/>
        <v>6.2427604641134167</v>
      </c>
      <c r="AJ99" s="4">
        <f t="shared" si="133"/>
        <v>7.8164897995731621</v>
      </c>
      <c r="AK99" s="4">
        <f t="shared" si="133"/>
        <v>3.497814148367155</v>
      </c>
      <c r="AL99" s="4">
        <f t="shared" si="133"/>
        <v>4.7880380884779186</v>
      </c>
      <c r="AM99" s="4">
        <f t="shared" si="133"/>
        <v>6.9276052937183579</v>
      </c>
      <c r="AN99" s="4">
        <f t="shared" si="133"/>
        <v>4.620113669522226</v>
      </c>
      <c r="AO99" s="4">
        <f t="shared" si="133"/>
        <v>3.3100820269852989</v>
      </c>
      <c r="AP99" s="4">
        <f t="shared" si="133"/>
        <v>4.4606226165049065</v>
      </c>
      <c r="AQ99" s="4">
        <f t="shared" si="133"/>
        <v>3.1150548582150748</v>
      </c>
      <c r="AR99" s="4">
        <f t="shared" si="133"/>
        <v>5.8520375129538422</v>
      </c>
      <c r="AS99" s="4">
        <f t="shared" si="133"/>
        <v>3.783341996886719</v>
      </c>
      <c r="AT99" s="4">
        <f t="shared" si="133"/>
        <v>4.6457896335061548</v>
      </c>
      <c r="AU99" s="4">
        <f t="shared" si="133"/>
        <v>10.648982719486895</v>
      </c>
      <c r="AV99" s="4">
        <f t="shared" si="133"/>
        <v>6.862502228962029</v>
      </c>
      <c r="AW99" s="4">
        <f t="shared" si="133"/>
        <v>1.8367315324840376</v>
      </c>
      <c r="AY99" s="2">
        <f t="shared" si="125"/>
        <v>92.454198716905566</v>
      </c>
      <c r="AZ99" s="2">
        <f t="shared" si="125"/>
        <v>94.997094721914337</v>
      </c>
      <c r="BA99" s="2">
        <f t="shared" si="125"/>
        <v>93.336289088277624</v>
      </c>
      <c r="BB99" s="2">
        <f t="shared" si="125"/>
        <v>93.126277542878697</v>
      </c>
      <c r="BC99" s="2">
        <f t="shared" si="125"/>
        <v>92.649981455182811</v>
      </c>
      <c r="BD99" s="2">
        <f t="shared" si="125"/>
        <v>94.635511884810128</v>
      </c>
      <c r="BE99" s="2">
        <f t="shared" si="125"/>
        <v>96.048905218693179</v>
      </c>
      <c r="BF99" s="2">
        <f t="shared" si="125"/>
        <v>96.612389381203371</v>
      </c>
      <c r="BG99" s="2">
        <f t="shared" si="125"/>
        <v>97.588375274909765</v>
      </c>
      <c r="BH99" s="2">
        <f t="shared" si="125"/>
        <v>100.22510666384848</v>
      </c>
      <c r="BI99" s="2">
        <f t="shared" si="125"/>
        <v>100.30917635516398</v>
      </c>
      <c r="BJ99" s="2">
        <f t="shared" si="125"/>
        <v>98.400082744033909</v>
      </c>
      <c r="BK99" s="2">
        <f t="shared" si="125"/>
        <v>99.680644883328853</v>
      </c>
      <c r="BL99" s="2">
        <f t="shared" si="125"/>
        <v>102.55673427282899</v>
      </c>
      <c r="BM99" s="2">
        <f t="shared" si="125"/>
        <v>100.45916052203908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103.29927542213886</v>
      </c>
      <c r="DL99" s="2">
        <f t="shared" si="134"/>
        <v>107.80145263157897</v>
      </c>
      <c r="DM99" s="2">
        <f t="shared" si="134"/>
        <v>105.28595422138832</v>
      </c>
      <c r="DN99" s="2">
        <f t="shared" si="134"/>
        <v>106.8354798245614</v>
      </c>
      <c r="DO99" s="2">
        <f t="shared" si="134"/>
        <v>104.38383967611337</v>
      </c>
      <c r="DP99" s="2">
        <f t="shared" si="134"/>
        <v>108.6130538824539</v>
      </c>
      <c r="DQ99" s="2">
        <f t="shared" si="134"/>
        <v>110.08751428571432</v>
      </c>
      <c r="DR99" s="2">
        <f t="shared" si="134"/>
        <v>109.23188770053478</v>
      </c>
      <c r="DS99" s="2">
        <f t="shared" si="134"/>
        <v>110.52822184873951</v>
      </c>
      <c r="DT99" s="2">
        <f t="shared" si="134"/>
        <v>111.94285042016806</v>
      </c>
      <c r="DU99" s="2">
        <f t="shared" si="134"/>
        <v>110.5415595068753</v>
      </c>
      <c r="DV99" s="2">
        <f t="shared" si="134"/>
        <v>110.42681573476311</v>
      </c>
      <c r="DW99" s="2">
        <f t="shared" si="134"/>
        <v>113.90492865740232</v>
      </c>
      <c r="DX99" s="2">
        <f t="shared" si="134"/>
        <v>113.7095653170359</v>
      </c>
      <c r="DY99" s="2">
        <f t="shared" si="134"/>
        <v>109.80959032258065</v>
      </c>
      <c r="EA99" s="2">
        <f t="shared" si="94"/>
        <v>91.875881357841877</v>
      </c>
      <c r="EB99" s="2">
        <f t="shared" si="94"/>
        <v>94.358911543492454</v>
      </c>
      <c r="EC99" s="2">
        <f t="shared" si="94"/>
        <v>92.717974479361871</v>
      </c>
      <c r="ED99" s="2">
        <f t="shared" si="94"/>
        <v>92.449592838747705</v>
      </c>
      <c r="EE99" s="2">
        <f t="shared" si="94"/>
        <v>92.012609982267278</v>
      </c>
      <c r="EF99" s="2">
        <f t="shared" si="94"/>
        <v>93.837848100893297</v>
      </c>
      <c r="EG99" s="2">
        <f t="shared" si="94"/>
        <v>95.174889491443722</v>
      </c>
      <c r="EH99" s="2">
        <f t="shared" si="94"/>
        <v>95.780363582352308</v>
      </c>
      <c r="EI99" s="2">
        <f t="shared" si="94"/>
        <v>96.777927981956026</v>
      </c>
      <c r="EJ99" s="2">
        <f t="shared" si="94"/>
        <v>99.473903850343376</v>
      </c>
      <c r="EK99" s="2">
        <f t="shared" si="94"/>
        <v>99.730160876098523</v>
      </c>
      <c r="EL99" s="2">
        <f t="shared" si="94"/>
        <v>97.70824597883832</v>
      </c>
      <c r="EM99" s="2">
        <f t="shared" si="135"/>
        <v>98.815434384303401</v>
      </c>
      <c r="EN99" s="2">
        <f t="shared" si="135"/>
        <v>101.82063979575334</v>
      </c>
      <c r="EO99" s="2">
        <f t="shared" si="135"/>
        <v>99.76095006177664</v>
      </c>
      <c r="EQ99" s="2">
        <f t="shared" si="136"/>
        <v>91.821603443721429</v>
      </c>
      <c r="ER99" s="2">
        <f t="shared" si="136"/>
        <v>93.999983164771578</v>
      </c>
      <c r="ES99" s="2">
        <f t="shared" si="136"/>
        <v>92.409492508470819</v>
      </c>
      <c r="ET99" s="2">
        <f t="shared" si="136"/>
        <v>92.143990664261452</v>
      </c>
      <c r="EU99" s="2">
        <f t="shared" si="136"/>
        <v>91.942741943766848</v>
      </c>
      <c r="EV99" s="2">
        <f t="shared" si="136"/>
        <v>93.68595540696802</v>
      </c>
      <c r="EW99" s="2">
        <f t="shared" si="136"/>
        <v>94.339574711121415</v>
      </c>
      <c r="EX99" s="2">
        <f t="shared" si="136"/>
        <v>95.614623070545278</v>
      </c>
      <c r="EY99" s="2">
        <f t="shared" si="136"/>
        <v>96.775726783822307</v>
      </c>
      <c r="EZ99" s="2">
        <f t="shared" si="136"/>
        <v>98.560788410574787</v>
      </c>
      <c r="FA99" s="2">
        <f t="shared" si="136"/>
        <v>99.320408792644614</v>
      </c>
      <c r="FB99" s="2">
        <f t="shared" si="136"/>
        <v>98.264756737447399</v>
      </c>
      <c r="FC99" s="2">
        <f t="shared" si="136"/>
        <v>99.812653413975227</v>
      </c>
      <c r="FD99" s="2">
        <f t="shared" si="136"/>
        <v>102.0533284432401</v>
      </c>
      <c r="FE99" s="2">
        <f t="shared" si="136"/>
        <v>101.3442318181539</v>
      </c>
      <c r="FG99" s="2">
        <f t="shared" si="137"/>
        <v>0.94936605032672916</v>
      </c>
      <c r="FH99" s="2">
        <f t="shared" si="137"/>
        <v>0.9524551084302515</v>
      </c>
      <c r="FI99" s="2">
        <f t="shared" si="137"/>
        <v>0.95073491871466842</v>
      </c>
      <c r="FJ99" s="2">
        <f t="shared" si="137"/>
        <v>0.95290333922356896</v>
      </c>
      <c r="FK99" s="2">
        <f t="shared" si="137"/>
        <v>0.94846640421909312</v>
      </c>
      <c r="FL99" s="2">
        <f t="shared" si="137"/>
        <v>0.94598696765418278</v>
      </c>
      <c r="FM99" s="2">
        <f t="shared" si="137"/>
        <v>0.9412437643463889</v>
      </c>
      <c r="FN99" s="2">
        <f t="shared" si="137"/>
        <v>0.93811054612064271</v>
      </c>
      <c r="FO99" s="2">
        <f t="shared" si="137"/>
        <v>0.94105917484754653</v>
      </c>
      <c r="FP99" s="2">
        <f t="shared" si="137"/>
        <v>0.9395728404874264</v>
      </c>
      <c r="FQ99" s="2">
        <f t="shared" si="137"/>
        <v>0.94635651810105992</v>
      </c>
      <c r="FR99" s="2">
        <f t="shared" si="137"/>
        <v>0.94569370402957276</v>
      </c>
      <c r="FS99" s="2">
        <f t="shared" si="137"/>
        <v>0.94278470560246563</v>
      </c>
      <c r="FT99" s="2">
        <f t="shared" si="137"/>
        <v>0.93812081770732914</v>
      </c>
      <c r="FU99" s="2">
        <f t="shared" si="137"/>
        <v>0.93076809378090875</v>
      </c>
      <c r="FW99" s="2">
        <f t="shared" si="127"/>
        <v>1.7355325346855857E-3</v>
      </c>
      <c r="FX99" s="2">
        <f t="shared" si="127"/>
        <v>2.6216373205766195E-3</v>
      </c>
      <c r="FY99" s="2">
        <f t="shared" si="127"/>
        <v>2.7487333056635476E-3</v>
      </c>
      <c r="FZ99" s="2">
        <f t="shared" si="127"/>
        <v>2.7569673198910133E-3</v>
      </c>
      <c r="GA99" s="2">
        <f t="shared" si="127"/>
        <v>2.3254902152511185E-3</v>
      </c>
      <c r="GB99" s="2">
        <f t="shared" si="127"/>
        <v>2.5668376050443148E-3</v>
      </c>
      <c r="GC99" s="2">
        <f t="shared" si="127"/>
        <v>2.6265180842878536E-3</v>
      </c>
      <c r="GD99" s="2">
        <f t="shared" si="127"/>
        <v>2.9062458116021128E-3</v>
      </c>
      <c r="GE99" s="2">
        <f t="shared" si="127"/>
        <v>2.8955336197354887E-3</v>
      </c>
      <c r="GF99" s="2">
        <f t="shared" si="127"/>
        <v>2.4752728132830743E-3</v>
      </c>
      <c r="GG99" s="2">
        <f t="shared" si="127"/>
        <v>2.3077068428175038E-3</v>
      </c>
      <c r="GH99" s="2">
        <f t="shared" si="127"/>
        <v>2.0455160878900935E-3</v>
      </c>
      <c r="GI99" s="2">
        <f t="shared" si="127"/>
        <v>1.8658306999997571E-3</v>
      </c>
      <c r="GJ99" s="2">
        <f t="shared" si="127"/>
        <v>1.7941892942404637E-3</v>
      </c>
      <c r="GK99" s="2">
        <f t="shared" si="127"/>
        <v>1.5941193580316455E-3</v>
      </c>
      <c r="GM99" s="86">
        <f t="shared" si="128"/>
        <v>2.2020091259528904E-7</v>
      </c>
      <c r="GN99" s="86">
        <f t="shared" si="128"/>
        <v>1.0810304965355685E-7</v>
      </c>
      <c r="GO99" s="86">
        <f t="shared" si="128"/>
        <v>3.8053029693923344E-10</v>
      </c>
      <c r="GP99" s="86">
        <f t="shared" si="128"/>
        <v>2.2148060832419818E-13</v>
      </c>
      <c r="GQ99" s="86">
        <f t="shared" si="128"/>
        <v>3.4584937608612429E-11</v>
      </c>
      <c r="GR99" s="86">
        <f t="shared" si="128"/>
        <v>6.9002016060120813E-12</v>
      </c>
      <c r="GS99" s="86">
        <f t="shared" si="128"/>
        <v>8.5424712789576019E-11</v>
      </c>
      <c r="GT99" s="86">
        <f t="shared" si="128"/>
        <v>2.3555493301296257E-13</v>
      </c>
      <c r="GU99" s="86">
        <f t="shared" si="128"/>
        <v>2.705400864188919E-9</v>
      </c>
      <c r="GV99" s="86">
        <f t="shared" si="128"/>
        <v>9.6037003738683409E-11</v>
      </c>
      <c r="GW99" s="86">
        <f t="shared" si="128"/>
        <v>1.8824453477789733E-11</v>
      </c>
      <c r="GX99" s="86">
        <f t="shared" si="128"/>
        <v>5.2414123479917485E-10</v>
      </c>
      <c r="GY99" s="86">
        <f t="shared" si="128"/>
        <v>7.6710339501044978E-8</v>
      </c>
      <c r="GZ99" s="86">
        <f t="shared" si="128"/>
        <v>4.1188801597792038E-10</v>
      </c>
      <c r="HA99" s="86">
        <f t="shared" si="128"/>
        <v>7.855386003788793E-11</v>
      </c>
      <c r="HC99" s="86">
        <f t="shared" si="73"/>
        <v>0.22852544999411456</v>
      </c>
      <c r="HD99" s="86">
        <f t="shared" si="73"/>
        <v>0.27233504253539553</v>
      </c>
      <c r="HE99" s="86">
        <f t="shared" si="73"/>
        <v>0.33716868710158171</v>
      </c>
      <c r="HF99" s="86">
        <f t="shared" si="73"/>
        <v>0.38008407642365977</v>
      </c>
      <c r="HG99" s="86">
        <f t="shared" si="87"/>
        <v>0.28612587151830443</v>
      </c>
      <c r="HH99" s="86">
        <f t="shared" si="87"/>
        <v>0.36128512412515934</v>
      </c>
      <c r="HI99" s="86">
        <f t="shared" si="87"/>
        <v>0.35091772501931445</v>
      </c>
      <c r="HJ99" s="86">
        <f t="shared" si="87"/>
        <v>0.35075250957935228</v>
      </c>
      <c r="HK99" s="86">
        <f t="shared" si="87"/>
        <v>0.35670705526747504</v>
      </c>
      <c r="HL99" s="86">
        <f t="shared" si="87"/>
        <v>0.31883761626686691</v>
      </c>
      <c r="HM99" s="86">
        <f t="shared" si="87"/>
        <v>0.33979869816220842</v>
      </c>
      <c r="HN99" s="86">
        <f t="shared" si="87"/>
        <v>0.27266357575868211</v>
      </c>
      <c r="HO99" s="86">
        <f t="shared" si="87"/>
        <v>0.20825656251335978</v>
      </c>
      <c r="HP99" s="86">
        <f t="shared" si="87"/>
        <v>0.22881535351269094</v>
      </c>
      <c r="HQ99" s="86">
        <f t="shared" si="87"/>
        <v>0.22479466183186103</v>
      </c>
      <c r="HS99" s="86">
        <f t="shared" si="129"/>
        <v>5.7245081031520649E-23</v>
      </c>
      <c r="HT99" s="86">
        <f t="shared" si="129"/>
        <v>8.6426885166081268E-21</v>
      </c>
      <c r="HU99" s="86">
        <f t="shared" si="129"/>
        <v>2.0694781565015775E-24</v>
      </c>
      <c r="HV99" s="86">
        <f t="shared" si="129"/>
        <v>5.8822347239736786E-24</v>
      </c>
      <c r="HW99" s="86">
        <f t="shared" si="129"/>
        <v>3.8343157567059274E-26</v>
      </c>
      <c r="HX99" s="86">
        <f t="shared" si="129"/>
        <v>1.4793629285085354E-26</v>
      </c>
      <c r="HY99" s="86">
        <f t="shared" si="129"/>
        <v>3.5428711473914774E-28</v>
      </c>
      <c r="HZ99" s="86">
        <f t="shared" si="129"/>
        <v>7.50657937926901E-28</v>
      </c>
      <c r="IA99" s="86">
        <f t="shared" si="129"/>
        <v>5.6369534087816944E-27</v>
      </c>
      <c r="IB99" s="86">
        <f t="shared" si="129"/>
        <v>4.7007284518205599E-28</v>
      </c>
      <c r="IC99" s="86">
        <f t="shared" si="129"/>
        <v>5.8282963472614531E-28</v>
      </c>
      <c r="ID99" s="86">
        <f t="shared" si="129"/>
        <v>2.7167743691156516E-28</v>
      </c>
      <c r="IE99" s="86">
        <f t="shared" si="129"/>
        <v>7.1144440491390843E-29</v>
      </c>
      <c r="IF99" s="86">
        <f t="shared" si="129"/>
        <v>1.1924287598998266E-16</v>
      </c>
      <c r="IG99" s="86">
        <f t="shared" si="129"/>
        <v>4.8653974353292466E-11</v>
      </c>
      <c r="II99" s="86">
        <f t="shared" si="130"/>
        <v>1.1920860616965366E-66</v>
      </c>
      <c r="IJ99" s="86">
        <f t="shared" si="130"/>
        <v>2.0156148684687177E-62</v>
      </c>
      <c r="IK99" s="86">
        <f t="shared" si="130"/>
        <v>4.656331735591411E-75</v>
      </c>
      <c r="IL99" s="86">
        <f t="shared" si="130"/>
        <v>1.1691318497400932E-73</v>
      </c>
      <c r="IM99" s="86">
        <f t="shared" si="130"/>
        <v>5.6825949566124505E-79</v>
      </c>
      <c r="IN99" s="86">
        <f t="shared" si="130"/>
        <v>3.3434545228037384E-81</v>
      </c>
      <c r="IO99" s="86">
        <f t="shared" si="130"/>
        <v>1.099438194869335E-86</v>
      </c>
      <c r="IP99" s="86">
        <f t="shared" si="130"/>
        <v>1.5492915984986601E-86</v>
      </c>
      <c r="IQ99" s="86">
        <f t="shared" si="130"/>
        <v>4.7804011687606298E-81</v>
      </c>
      <c r="IR99" s="86">
        <f t="shared" si="130"/>
        <v>1.8509847404386975E-85</v>
      </c>
      <c r="IS99" s="86">
        <f t="shared" si="130"/>
        <v>7.7738433683188818E-85</v>
      </c>
      <c r="IT99" s="86">
        <f t="shared" si="130"/>
        <v>3.8086197707097745E-84</v>
      </c>
      <c r="IU99" s="86">
        <f t="shared" si="130"/>
        <v>7.4575868081864083E-86</v>
      </c>
      <c r="IV99" s="86">
        <f t="shared" si="130"/>
        <v>1.3023950229013332E-68</v>
      </c>
      <c r="IW99" s="86">
        <f t="shared" si="130"/>
        <v>1.7848791094283874E-54</v>
      </c>
      <c r="IY99" s="86">
        <f t="shared" si="131"/>
        <v>0.22852567019502715</v>
      </c>
      <c r="IZ99" s="86">
        <f t="shared" si="131"/>
        <v>0.27233515063844521</v>
      </c>
      <c r="JA99" s="86">
        <f t="shared" si="131"/>
        <v>0.33716868748211198</v>
      </c>
      <c r="JB99" s="86">
        <f t="shared" si="131"/>
        <v>0.38008407642388126</v>
      </c>
      <c r="JC99" s="86">
        <f t="shared" si="131"/>
        <v>0.28612587155288938</v>
      </c>
      <c r="JD99" s="86">
        <f t="shared" si="131"/>
        <v>0.36128512413205954</v>
      </c>
      <c r="JE99" s="86">
        <f t="shared" si="131"/>
        <v>0.35091772510473918</v>
      </c>
      <c r="JF99" s="86">
        <f t="shared" si="131"/>
        <v>0.35075250957958781</v>
      </c>
      <c r="JG99" s="86">
        <f t="shared" si="131"/>
        <v>0.35670705797287589</v>
      </c>
      <c r="JH99" s="86">
        <f t="shared" si="131"/>
        <v>0.31883761636290392</v>
      </c>
      <c r="JI99" s="86">
        <f t="shared" si="131"/>
        <v>0.33979869818103287</v>
      </c>
      <c r="JJ99" s="86">
        <f t="shared" si="131"/>
        <v>0.27266357628282334</v>
      </c>
      <c r="JK99" s="86">
        <f t="shared" si="131"/>
        <v>0.20825663922369927</v>
      </c>
      <c r="JL99" s="86">
        <f t="shared" si="131"/>
        <v>0.22881535392457908</v>
      </c>
      <c r="JM99" s="86">
        <f t="shared" si="131"/>
        <v>0.22479466195906886</v>
      </c>
    </row>
    <row r="100" spans="2:273" x14ac:dyDescent="0.25">
      <c r="B100" s="2">
        <v>73</v>
      </c>
      <c r="C100" s="37">
        <v>169.65100000000001</v>
      </c>
      <c r="D100" s="37">
        <v>179.24100000000001</v>
      </c>
      <c r="E100" s="37">
        <v>188.46600000000001</v>
      </c>
      <c r="F100" s="37">
        <v>194.75899999999999</v>
      </c>
      <c r="G100" s="37">
        <v>185.93100000000001</v>
      </c>
      <c r="H100" s="37">
        <v>190.947</v>
      </c>
      <c r="I100" s="37">
        <v>190.56100000000001</v>
      </c>
      <c r="J100" s="37">
        <v>191.649</v>
      </c>
      <c r="K100" s="37">
        <v>188.50899999999999</v>
      </c>
      <c r="L100" s="37">
        <v>191.42099999999999</v>
      </c>
      <c r="M100" s="37">
        <v>191.47399999999999</v>
      </c>
      <c r="N100" s="37">
        <v>184.47399999999999</v>
      </c>
      <c r="O100" s="37">
        <v>176.386</v>
      </c>
      <c r="P100" s="37">
        <v>178.82499999999999</v>
      </c>
      <c r="Q100" s="37">
        <v>160.07</v>
      </c>
      <c r="S100" s="4">
        <f t="shared" si="132"/>
        <v>163.62879998470831</v>
      </c>
      <c r="T100" s="4">
        <f t="shared" si="132"/>
        <v>177.38489902484935</v>
      </c>
      <c r="U100" s="4">
        <f t="shared" si="132"/>
        <v>189.36357056396918</v>
      </c>
      <c r="V100" s="4">
        <f t="shared" si="132"/>
        <v>195.14744365844467</v>
      </c>
      <c r="W100" s="4">
        <f t="shared" si="132"/>
        <v>181.15296436380572</v>
      </c>
      <c r="X100" s="4">
        <f t="shared" si="132"/>
        <v>192.4162241699608</v>
      </c>
      <c r="Y100" s="4">
        <f t="shared" si="132"/>
        <v>192.172375277002</v>
      </c>
      <c r="Z100" s="4">
        <f t="shared" si="132"/>
        <v>190.90494122600376</v>
      </c>
      <c r="AA100" s="4">
        <f t="shared" si="132"/>
        <v>189.76401462548552</v>
      </c>
      <c r="AB100" s="4">
        <f t="shared" si="132"/>
        <v>188.98033410501341</v>
      </c>
      <c r="AC100" s="4">
        <f t="shared" si="132"/>
        <v>190.3473279610842</v>
      </c>
      <c r="AD100" s="4">
        <f t="shared" si="132"/>
        <v>181.29575033842451</v>
      </c>
      <c r="AE100" s="4">
        <f t="shared" si="132"/>
        <v>169.38577341959126</v>
      </c>
      <c r="AF100" s="4">
        <f t="shared" si="132"/>
        <v>175.29376277534556</v>
      </c>
      <c r="AG100" s="4">
        <f t="shared" si="132"/>
        <v>159.47513242500952</v>
      </c>
      <c r="AI100" s="4">
        <f t="shared" si="133"/>
        <v>6.0222000152917019</v>
      </c>
      <c r="AJ100" s="4">
        <f t="shared" si="133"/>
        <v>1.8561009751506674</v>
      </c>
      <c r="AK100" s="4">
        <f t="shared" si="133"/>
        <v>-0.89757056396916823</v>
      </c>
      <c r="AL100" s="4">
        <f t="shared" si="133"/>
        <v>-0.38844365844468598</v>
      </c>
      <c r="AM100" s="4">
        <f t="shared" si="133"/>
        <v>4.7780356361942893</v>
      </c>
      <c r="AN100" s="4">
        <f t="shared" si="133"/>
        <v>-1.4692241699607962</v>
      </c>
      <c r="AO100" s="4">
        <f t="shared" si="133"/>
        <v>-1.6113752770019971</v>
      </c>
      <c r="AP100" s="4">
        <f t="shared" si="133"/>
        <v>0.74405877399624387</v>
      </c>
      <c r="AQ100" s="4">
        <f t="shared" si="133"/>
        <v>-1.2550146254855292</v>
      </c>
      <c r="AR100" s="4">
        <f t="shared" si="133"/>
        <v>2.44066589498658</v>
      </c>
      <c r="AS100" s="4">
        <f t="shared" si="133"/>
        <v>1.1266720389157854</v>
      </c>
      <c r="AT100" s="4">
        <f t="shared" si="133"/>
        <v>3.1782496615754781</v>
      </c>
      <c r="AU100" s="4">
        <f t="shared" si="133"/>
        <v>7.0002265804087358</v>
      </c>
      <c r="AV100" s="4">
        <f t="shared" si="133"/>
        <v>3.5312372246544328</v>
      </c>
      <c r="AW100" s="4">
        <f t="shared" si="133"/>
        <v>0.59486757499047371</v>
      </c>
      <c r="AY100" s="2">
        <f t="shared" si="125"/>
        <v>92.316899800235944</v>
      </c>
      <c r="AZ100" s="2">
        <f t="shared" si="125"/>
        <v>94.806952677941169</v>
      </c>
      <c r="BA100" s="2">
        <f t="shared" si="125"/>
        <v>93.166451025377356</v>
      </c>
      <c r="BB100" s="2">
        <f t="shared" si="125"/>
        <v>92.966259043829069</v>
      </c>
      <c r="BC100" s="2">
        <f t="shared" si="125"/>
        <v>92.511253170054843</v>
      </c>
      <c r="BD100" s="2">
        <f t="shared" si="125"/>
        <v>94.460521855374253</v>
      </c>
      <c r="BE100" s="2">
        <f t="shared" si="125"/>
        <v>95.84109393301955</v>
      </c>
      <c r="BF100" s="2">
        <f t="shared" si="125"/>
        <v>96.431140869878803</v>
      </c>
      <c r="BG100" s="2">
        <f t="shared" si="125"/>
        <v>97.411256724014081</v>
      </c>
      <c r="BH100" s="2">
        <f t="shared" si="125"/>
        <v>100.00400209979277</v>
      </c>
      <c r="BI100" s="2">
        <f t="shared" si="125"/>
        <v>100.13204495637189</v>
      </c>
      <c r="BJ100" s="2">
        <f t="shared" si="125"/>
        <v>98.256932170962571</v>
      </c>
      <c r="BK100" s="2">
        <f t="shared" si="125"/>
        <v>99.540902939038915</v>
      </c>
      <c r="BL100" s="2">
        <f t="shared" si="125"/>
        <v>102.38827640128319</v>
      </c>
      <c r="BM100" s="2">
        <f t="shared" si="125"/>
        <v>100.35874489884621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103.38908114446532</v>
      </c>
      <c r="DL100" s="2">
        <f t="shared" si="134"/>
        <v>107.92483562753038</v>
      </c>
      <c r="DM100" s="2">
        <f t="shared" si="134"/>
        <v>105.39896144465287</v>
      </c>
      <c r="DN100" s="2">
        <f t="shared" si="134"/>
        <v>106.96882172739541</v>
      </c>
      <c r="DO100" s="2">
        <f t="shared" si="134"/>
        <v>104.479554048583</v>
      </c>
      <c r="DP100" s="2">
        <f t="shared" si="134"/>
        <v>108.73493432003433</v>
      </c>
      <c r="DQ100" s="2">
        <f t="shared" si="134"/>
        <v>110.25540952380955</v>
      </c>
      <c r="DR100" s="2">
        <f t="shared" si="134"/>
        <v>109.34743208556152</v>
      </c>
      <c r="DS100" s="2">
        <f t="shared" si="134"/>
        <v>110.63410028011207</v>
      </c>
      <c r="DT100" s="2">
        <f t="shared" si="134"/>
        <v>112.06003837535013</v>
      </c>
      <c r="DU100" s="2">
        <f t="shared" si="134"/>
        <v>110.5964679943101</v>
      </c>
      <c r="DV100" s="2">
        <f t="shared" si="134"/>
        <v>110.48572141372142</v>
      </c>
      <c r="DW100" s="2">
        <f t="shared" si="134"/>
        <v>114.03909574351678</v>
      </c>
      <c r="DX100" s="2">
        <f t="shared" si="134"/>
        <v>113.85655492742551</v>
      </c>
      <c r="DY100" s="2">
        <f t="shared" si="134"/>
        <v>109.90925403225806</v>
      </c>
      <c r="EA100" s="2">
        <f t="shared" si="94"/>
        <v>91.778439672933303</v>
      </c>
      <c r="EB100" s="2">
        <f t="shared" si="94"/>
        <v>94.210785317200759</v>
      </c>
      <c r="EC100" s="2">
        <f t="shared" si="94"/>
        <v>92.589297212522922</v>
      </c>
      <c r="ED100" s="2">
        <f t="shared" si="94"/>
        <v>92.336012901424169</v>
      </c>
      <c r="EE100" s="2">
        <f t="shared" si="94"/>
        <v>91.918371895365752</v>
      </c>
      <c r="EF100" s="2">
        <f t="shared" si="94"/>
        <v>93.717638514855878</v>
      </c>
      <c r="EG100" s="2">
        <f t="shared" si="94"/>
        <v>95.022913183899732</v>
      </c>
      <c r="EH100" s="2">
        <f t="shared" si="94"/>
        <v>95.654541973814517</v>
      </c>
      <c r="EI100" s="2">
        <f t="shared" si="94"/>
        <v>96.655958276617127</v>
      </c>
      <c r="EJ100" s="2">
        <f t="shared" si="94"/>
        <v>99.299380293630151</v>
      </c>
      <c r="EK100" s="2">
        <f t="shared" si="94"/>
        <v>99.592119256864436</v>
      </c>
      <c r="EL100" s="2">
        <f t="shared" si="94"/>
        <v>97.615226897021969</v>
      </c>
      <c r="EM100" s="2">
        <f t="shared" si="135"/>
        <v>98.736385791923922</v>
      </c>
      <c r="EN100" s="2">
        <f t="shared" si="135"/>
        <v>101.69791428686953</v>
      </c>
      <c r="EO100" s="2">
        <f t="shared" si="135"/>
        <v>99.708032098640913</v>
      </c>
      <c r="EQ100" s="2">
        <f t="shared" si="136"/>
        <v>91.723905485242369</v>
      </c>
      <c r="ER100" s="2">
        <f t="shared" si="136"/>
        <v>93.865598449675446</v>
      </c>
      <c r="ES100" s="2">
        <f t="shared" si="136"/>
        <v>92.292658921611519</v>
      </c>
      <c r="ET100" s="2">
        <f t="shared" si="136"/>
        <v>92.042377763281138</v>
      </c>
      <c r="EU100" s="2">
        <f t="shared" si="136"/>
        <v>91.850369341378865</v>
      </c>
      <c r="EV100" s="2">
        <f t="shared" si="136"/>
        <v>93.572544808176929</v>
      </c>
      <c r="EW100" s="2">
        <f t="shared" si="136"/>
        <v>94.218999397410855</v>
      </c>
      <c r="EX100" s="2">
        <f t="shared" si="136"/>
        <v>95.493695376544565</v>
      </c>
      <c r="EY100" s="2">
        <f t="shared" si="136"/>
        <v>96.653083597440514</v>
      </c>
      <c r="EZ100" s="2">
        <f t="shared" si="136"/>
        <v>98.422260305639753</v>
      </c>
      <c r="FA100" s="2">
        <f t="shared" si="136"/>
        <v>99.197601240443532</v>
      </c>
      <c r="FB100" s="2">
        <f t="shared" si="136"/>
        <v>98.148456971447047</v>
      </c>
      <c r="FC100" s="2">
        <f t="shared" si="136"/>
        <v>99.697834029227579</v>
      </c>
      <c r="FD100" s="2">
        <f t="shared" si="136"/>
        <v>101.9211379961353</v>
      </c>
      <c r="FE100" s="2">
        <f t="shared" si="136"/>
        <v>101.22857636770814</v>
      </c>
      <c r="FG100" s="2">
        <f t="shared" si="137"/>
        <v>0.95361463116675849</v>
      </c>
      <c r="FH100" s="2">
        <f t="shared" si="137"/>
        <v>0.95645638163082836</v>
      </c>
      <c r="FI100" s="2">
        <f t="shared" si="137"/>
        <v>0.95487410042560361</v>
      </c>
      <c r="FJ100" s="2">
        <f t="shared" si="137"/>
        <v>0.95686859853433748</v>
      </c>
      <c r="FK100" s="2">
        <f t="shared" si="137"/>
        <v>0.95278671825416628</v>
      </c>
      <c r="FL100" s="2">
        <f t="shared" si="137"/>
        <v>0.95050429767076994</v>
      </c>
      <c r="FM100" s="2">
        <f t="shared" si="137"/>
        <v>0.94613519993558715</v>
      </c>
      <c r="FN100" s="2">
        <f t="shared" si="137"/>
        <v>0.94324709353033365</v>
      </c>
      <c r="FO100" s="2">
        <f t="shared" si="137"/>
        <v>0.94596509525744721</v>
      </c>
      <c r="FP100" s="2">
        <f t="shared" si="137"/>
        <v>0.94459519176645146</v>
      </c>
      <c r="FQ100" s="2">
        <f t="shared" si="137"/>
        <v>0.95084454710033128</v>
      </c>
      <c r="FR100" s="2">
        <f t="shared" si="137"/>
        <v>0.95023427059017618</v>
      </c>
      <c r="FS100" s="2">
        <f t="shared" si="137"/>
        <v>0.94755500615056099</v>
      </c>
      <c r="FT100" s="2">
        <f t="shared" si="137"/>
        <v>0.94325656418619608</v>
      </c>
      <c r="FU100" s="2">
        <f t="shared" si="137"/>
        <v>0.93647276495264786</v>
      </c>
      <c r="FW100" s="2">
        <f t="shared" si="127"/>
        <v>1.9026550004320451E-3</v>
      </c>
      <c r="FX100" s="2">
        <f t="shared" si="127"/>
        <v>2.8738412771203152E-3</v>
      </c>
      <c r="FY100" s="2">
        <f t="shared" si="127"/>
        <v>3.0131270769729267E-3</v>
      </c>
      <c r="FZ100" s="2">
        <f t="shared" si="127"/>
        <v>3.0221507002347794E-3</v>
      </c>
      <c r="GA100" s="2">
        <f t="shared" si="127"/>
        <v>2.5492773627895635E-3</v>
      </c>
      <c r="GB100" s="2">
        <f t="shared" si="127"/>
        <v>2.8137846504740103E-3</v>
      </c>
      <c r="GC100" s="2">
        <f t="shared" si="127"/>
        <v>2.8791902194236982E-3</v>
      </c>
      <c r="GD100" s="2">
        <f t="shared" si="127"/>
        <v>3.1857419169378171E-3</v>
      </c>
      <c r="GE100" s="2">
        <f t="shared" si="127"/>
        <v>3.1740028039549699E-3</v>
      </c>
      <c r="GF100" s="2">
        <f t="shared" si="127"/>
        <v>2.7134346743270849E-3</v>
      </c>
      <c r="GG100" s="2">
        <f t="shared" si="127"/>
        <v>2.5297869958784197E-3</v>
      </c>
      <c r="GH100" s="2">
        <f t="shared" si="127"/>
        <v>2.2424212535495256E-3</v>
      </c>
      <c r="GI100" s="2">
        <f t="shared" si="127"/>
        <v>2.0454744703343668E-3</v>
      </c>
      <c r="GJ100" s="2">
        <f t="shared" si="127"/>
        <v>1.9669489617344738E-3</v>
      </c>
      <c r="GK100" s="2">
        <f t="shared" si="127"/>
        <v>1.7476483337322997E-3</v>
      </c>
      <c r="GM100" s="86">
        <f t="shared" si="128"/>
        <v>1.9021835562962049E-8</v>
      </c>
      <c r="GN100" s="86">
        <f t="shared" si="128"/>
        <v>9.6153576009071477E-9</v>
      </c>
      <c r="GO100" s="86">
        <f t="shared" si="128"/>
        <v>1.6828085606220555E-11</v>
      </c>
      <c r="GP100" s="86">
        <f t="shared" si="128"/>
        <v>3.9600294295575207E-15</v>
      </c>
      <c r="GQ100" s="86">
        <f t="shared" si="128"/>
        <v>1.0644276158466794E-12</v>
      </c>
      <c r="GR100" s="86">
        <f t="shared" si="128"/>
        <v>2.1659508830655676E-13</v>
      </c>
      <c r="GS100" s="86">
        <f t="shared" si="128"/>
        <v>3.5931267559315221E-12</v>
      </c>
      <c r="GT100" s="86">
        <f t="shared" si="128"/>
        <v>3.6522284896836495E-15</v>
      </c>
      <c r="GU100" s="86">
        <f t="shared" si="128"/>
        <v>1.8151559215482864E-10</v>
      </c>
      <c r="GV100" s="86">
        <f t="shared" si="128"/>
        <v>3.8028313243923553E-12</v>
      </c>
      <c r="GW100" s="86">
        <f t="shared" si="128"/>
        <v>6.2742506169117908E-13</v>
      </c>
      <c r="GX100" s="86">
        <f t="shared" si="128"/>
        <v>2.4734021786704674E-11</v>
      </c>
      <c r="GY100" s="86">
        <f t="shared" si="128"/>
        <v>7.4352303770801891E-9</v>
      </c>
      <c r="GZ100" s="86">
        <f t="shared" si="128"/>
        <v>1.9855187948497261E-11</v>
      </c>
      <c r="HA100" s="86">
        <f t="shared" si="128"/>
        <v>3.239685292055301E-12</v>
      </c>
      <c r="HC100" s="86">
        <f t="shared" si="73"/>
        <v>0.28816320091529124</v>
      </c>
      <c r="HD100" s="86">
        <f t="shared" si="73"/>
        <v>0.34087054945183171</v>
      </c>
      <c r="HE100" s="86">
        <f t="shared" si="73"/>
        <v>0.42265275949562758</v>
      </c>
      <c r="HF100" s="86">
        <f t="shared" si="73"/>
        <v>0.47216701715061921</v>
      </c>
      <c r="HG100" s="86">
        <f t="shared" si="87"/>
        <v>0.36575397156874279</v>
      </c>
      <c r="HH100" s="86">
        <f t="shared" si="87"/>
        <v>0.45447039218279528</v>
      </c>
      <c r="HI100" s="86">
        <f t="shared" ref="HI100:HQ128" si="138" xml:space="preserve"> _xlfn.NORM.DIST($B100, I$8, ABS(I$12), TRUE) * _xlfn.NORM.DIST(($B100 - I$8)*I$16, 0, ABS(I$12), TRUE) * 2</f>
        <v>0.4444173415000568</v>
      </c>
      <c r="HJ100" s="86">
        <f t="shared" si="138"/>
        <v>0.44880366949359141</v>
      </c>
      <c r="HK100" s="86">
        <f t="shared" si="138"/>
        <v>0.44949570723597021</v>
      </c>
      <c r="HL100" s="86">
        <f t="shared" si="138"/>
        <v>0.40816089193987992</v>
      </c>
      <c r="HM100" s="86">
        <f t="shared" si="138"/>
        <v>0.42941460433910061</v>
      </c>
      <c r="HN100" s="86">
        <f t="shared" si="138"/>
        <v>0.34997725238312721</v>
      </c>
      <c r="HO100" s="86">
        <f t="shared" si="138"/>
        <v>0.27311961783044886</v>
      </c>
      <c r="HP100" s="86">
        <f t="shared" si="138"/>
        <v>0.30549701550968716</v>
      </c>
      <c r="HQ100" s="86">
        <f t="shared" si="138"/>
        <v>0.30712404594507975</v>
      </c>
      <c r="HS100" s="86">
        <f t="shared" si="129"/>
        <v>5.9242303955940136E-22</v>
      </c>
      <c r="HT100" s="86">
        <f t="shared" si="129"/>
        <v>8.5359917887417156E-20</v>
      </c>
      <c r="HU100" s="86">
        <f t="shared" si="129"/>
        <v>3.2752979972401758E-23</v>
      </c>
      <c r="HV100" s="86">
        <f t="shared" si="129"/>
        <v>8.8375764472895534E-23</v>
      </c>
      <c r="HW100" s="86">
        <f t="shared" si="129"/>
        <v>6.6858864589974778E-25</v>
      </c>
      <c r="HX100" s="86">
        <f t="shared" si="129"/>
        <v>2.8872452637842201E-25</v>
      </c>
      <c r="HY100" s="86">
        <f t="shared" si="129"/>
        <v>8.5282766385874347E-27</v>
      </c>
      <c r="HZ100" s="86">
        <f t="shared" si="129"/>
        <v>1.8654837333406372E-26</v>
      </c>
      <c r="IA100" s="86">
        <f t="shared" si="129"/>
        <v>1.1953337379564203E-25</v>
      </c>
      <c r="IB100" s="86">
        <f t="shared" si="129"/>
        <v>1.0646773028222689E-26</v>
      </c>
      <c r="IC100" s="86">
        <f t="shared" si="129"/>
        <v>1.2526002361925443E-26</v>
      </c>
      <c r="ID100" s="86">
        <f t="shared" si="129"/>
        <v>5.5385763022419531E-27</v>
      </c>
      <c r="IE100" s="86">
        <f t="shared" si="129"/>
        <v>1.4784157323498541E-27</v>
      </c>
      <c r="IF100" s="86">
        <f t="shared" si="129"/>
        <v>6.1141597273876051E-16</v>
      </c>
      <c r="IG100" s="86">
        <f t="shared" si="129"/>
        <v>1.3181234616079179E-10</v>
      </c>
      <c r="II100" s="86">
        <f t="shared" si="130"/>
        <v>8.7350605611577785E-65</v>
      </c>
      <c r="IJ100" s="86">
        <f t="shared" si="130"/>
        <v>1.4739637700302156E-60</v>
      </c>
      <c r="IK100" s="86">
        <f t="shared" si="130"/>
        <v>8.6618505839662496E-73</v>
      </c>
      <c r="IL100" s="86">
        <f t="shared" si="130"/>
        <v>1.9736733109276854E-71</v>
      </c>
      <c r="IM100" s="86">
        <f t="shared" si="130"/>
        <v>1.2009205704569768E-76</v>
      </c>
      <c r="IN100" s="86">
        <f t="shared" si="130"/>
        <v>9.0291486463472574E-79</v>
      </c>
      <c r="IO100" s="86">
        <f t="shared" si="130"/>
        <v>4.4696423320118827E-84</v>
      </c>
      <c r="IP100" s="86">
        <f t="shared" si="130"/>
        <v>6.9116220007601687E-84</v>
      </c>
      <c r="IQ100" s="86">
        <f t="shared" si="130"/>
        <v>1.4320694264301155E-78</v>
      </c>
      <c r="IR100" s="86">
        <f t="shared" si="130"/>
        <v>6.5098949903476833E-83</v>
      </c>
      <c r="IS100" s="86">
        <f t="shared" si="130"/>
        <v>2.4481034493633007E-82</v>
      </c>
      <c r="IT100" s="86">
        <f t="shared" si="130"/>
        <v>1.0237977890334208E-81</v>
      </c>
      <c r="IU100" s="86">
        <f t="shared" si="130"/>
        <v>2.0714376235031124E-83</v>
      </c>
      <c r="IV100" s="86">
        <f t="shared" si="130"/>
        <v>1.1117625863704568E-66</v>
      </c>
      <c r="IW100" s="86">
        <f t="shared" si="130"/>
        <v>5.5921366313924161E-53</v>
      </c>
      <c r="IY100" s="86">
        <f t="shared" si="131"/>
        <v>0.28816321993712679</v>
      </c>
      <c r="IZ100" s="86">
        <f t="shared" si="131"/>
        <v>0.34087055906718933</v>
      </c>
      <c r="JA100" s="86">
        <f t="shared" si="131"/>
        <v>0.42265275951245568</v>
      </c>
      <c r="JB100" s="86">
        <f t="shared" si="131"/>
        <v>0.47216701715062315</v>
      </c>
      <c r="JC100" s="86">
        <f t="shared" si="131"/>
        <v>0.36575397156980721</v>
      </c>
      <c r="JD100" s="86">
        <f t="shared" si="131"/>
        <v>0.45447039218301188</v>
      </c>
      <c r="JE100" s="86">
        <f t="shared" si="131"/>
        <v>0.44441734150364992</v>
      </c>
      <c r="JF100" s="86">
        <f t="shared" si="131"/>
        <v>0.44880366949359507</v>
      </c>
      <c r="JG100" s="86">
        <f t="shared" si="131"/>
        <v>0.44949570741748579</v>
      </c>
      <c r="JH100" s="86">
        <f t="shared" si="131"/>
        <v>0.40816089194368277</v>
      </c>
      <c r="JI100" s="86">
        <f t="shared" si="131"/>
        <v>0.42941460433972806</v>
      </c>
      <c r="JJ100" s="86">
        <f t="shared" si="131"/>
        <v>0.34997725240786126</v>
      </c>
      <c r="JK100" s="86">
        <f t="shared" si="131"/>
        <v>0.27311962526567923</v>
      </c>
      <c r="JL100" s="86">
        <f t="shared" si="131"/>
        <v>0.30549701552954295</v>
      </c>
      <c r="JM100" s="86">
        <f t="shared" si="131"/>
        <v>0.30712404608013177</v>
      </c>
    </row>
    <row r="101" spans="2:273" x14ac:dyDescent="0.25">
      <c r="B101" s="2">
        <v>74</v>
      </c>
      <c r="C101" s="37">
        <v>178.79400000000001</v>
      </c>
      <c r="D101" s="37">
        <v>188.517</v>
      </c>
      <c r="E101" s="37">
        <v>195.79300000000001</v>
      </c>
      <c r="F101" s="37">
        <v>198.12100000000001</v>
      </c>
      <c r="G101" s="37">
        <v>192.75899999999999</v>
      </c>
      <c r="H101" s="37">
        <v>196.73699999999999</v>
      </c>
      <c r="I101" s="37">
        <v>195.298</v>
      </c>
      <c r="J101" s="37">
        <v>197.018</v>
      </c>
      <c r="K101" s="37">
        <v>194.22800000000001</v>
      </c>
      <c r="L101" s="37">
        <v>195.86</v>
      </c>
      <c r="M101" s="37">
        <v>194</v>
      </c>
      <c r="N101" s="37">
        <v>190.47399999999999</v>
      </c>
      <c r="O101" s="37">
        <v>186.43899999999999</v>
      </c>
      <c r="P101" s="37">
        <v>189</v>
      </c>
      <c r="Q101" s="37">
        <v>169.57900000000001</v>
      </c>
      <c r="S101" s="4">
        <f t="shared" si="132"/>
        <v>174.20253106950796</v>
      </c>
      <c r="T101" s="4">
        <f t="shared" si="132"/>
        <v>187.8360630935689</v>
      </c>
      <c r="U101" s="4">
        <f t="shared" si="132"/>
        <v>198.83433238007532</v>
      </c>
      <c r="V101" s="4">
        <f t="shared" si="132"/>
        <v>204.23037719969523</v>
      </c>
      <c r="W101" s="4">
        <f t="shared" si="132"/>
        <v>193.377307356541</v>
      </c>
      <c r="X101" s="4">
        <f t="shared" si="132"/>
        <v>201.94886888118077</v>
      </c>
      <c r="Y101" s="4">
        <f t="shared" si="132"/>
        <v>201.01845344607676</v>
      </c>
      <c r="Z101" s="4">
        <f t="shared" si="132"/>
        <v>201.44504792864794</v>
      </c>
      <c r="AA101" s="4">
        <f t="shared" si="132"/>
        <v>198.09280238787125</v>
      </c>
      <c r="AB101" s="4">
        <f t="shared" si="132"/>
        <v>199.81895365791138</v>
      </c>
      <c r="AC101" s="4">
        <f t="shared" si="132"/>
        <v>199.50629340808194</v>
      </c>
      <c r="AD101" s="4">
        <f t="shared" si="132"/>
        <v>192.61730043191974</v>
      </c>
      <c r="AE101" s="4">
        <f t="shared" si="132"/>
        <v>181.33800955040778</v>
      </c>
      <c r="AF101" s="4">
        <f t="shared" si="132"/>
        <v>187.59945292642882</v>
      </c>
      <c r="AG101" s="4">
        <f t="shared" si="132"/>
        <v>170.00400471504796</v>
      </c>
      <c r="AI101" s="4">
        <f t="shared" si="133"/>
        <v>4.5914689304920557</v>
      </c>
      <c r="AJ101" s="4">
        <f t="shared" si="133"/>
        <v>0.68093690643109994</v>
      </c>
      <c r="AK101" s="4">
        <f t="shared" si="133"/>
        <v>-3.0413323800753176</v>
      </c>
      <c r="AL101" s="4">
        <f t="shared" si="133"/>
        <v>-6.1093771996952171</v>
      </c>
      <c r="AM101" s="4">
        <f t="shared" si="133"/>
        <v>-0.61830735654100977</v>
      </c>
      <c r="AN101" s="4">
        <f t="shared" si="133"/>
        <v>-5.2118688811807772</v>
      </c>
      <c r="AO101" s="4">
        <f t="shared" si="133"/>
        <v>-5.7204534460767604</v>
      </c>
      <c r="AP101" s="4">
        <f t="shared" si="133"/>
        <v>-4.4270479286479372</v>
      </c>
      <c r="AQ101" s="4">
        <f t="shared" si="133"/>
        <v>-3.8648023878712365</v>
      </c>
      <c r="AR101" s="4">
        <f t="shared" si="133"/>
        <v>-3.9589536579113656</v>
      </c>
      <c r="AS101" s="4">
        <f t="shared" si="133"/>
        <v>-5.5062934080819446</v>
      </c>
      <c r="AT101" s="4">
        <f t="shared" si="133"/>
        <v>-2.1433004319197551</v>
      </c>
      <c r="AU101" s="4">
        <f t="shared" si="133"/>
        <v>5.1009904495922171</v>
      </c>
      <c r="AV101" s="4">
        <f t="shared" si="133"/>
        <v>1.4005470735711754</v>
      </c>
      <c r="AW101" s="4">
        <f t="shared" si="133"/>
        <v>-0.42500471504794746</v>
      </c>
      <c r="AY101" s="2">
        <f t="shared" si="125"/>
        <v>92.182026482385865</v>
      </c>
      <c r="AZ101" s="2">
        <f t="shared" si="125"/>
        <v>94.619149142911155</v>
      </c>
      <c r="BA101" s="2">
        <f t="shared" si="125"/>
        <v>92.998952837457821</v>
      </c>
      <c r="BB101" s="2">
        <f t="shared" si="125"/>
        <v>92.809043283365114</v>
      </c>
      <c r="BC101" s="2">
        <f t="shared" si="125"/>
        <v>92.375290821907811</v>
      </c>
      <c r="BD101" s="2">
        <f t="shared" si="125"/>
        <v>94.288833445440275</v>
      </c>
      <c r="BE101" s="2">
        <f t="shared" si="125"/>
        <v>95.636151509572557</v>
      </c>
      <c r="BF101" s="2">
        <f t="shared" si="125"/>
        <v>96.253022264131502</v>
      </c>
      <c r="BG101" s="2">
        <f t="shared" si="125"/>
        <v>97.237397778509489</v>
      </c>
      <c r="BH101" s="2">
        <f t="shared" si="125"/>
        <v>99.785119289180741</v>
      </c>
      <c r="BI101" s="2">
        <f t="shared" si="125"/>
        <v>99.957184708492719</v>
      </c>
      <c r="BJ101" s="2">
        <f t="shared" si="125"/>
        <v>98.117107917829202</v>
      </c>
      <c r="BK101" s="2">
        <f t="shared" si="125"/>
        <v>99.404986406449268</v>
      </c>
      <c r="BL101" s="2">
        <f t="shared" si="125"/>
        <v>102.22205229325515</v>
      </c>
      <c r="BM101" s="2">
        <f t="shared" si="125"/>
        <v>100.26115294207217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103.47888686679177</v>
      </c>
      <c r="DL101" s="2">
        <f t="shared" si="134"/>
        <v>108.0482186234818</v>
      </c>
      <c r="DM101" s="2">
        <f t="shared" si="134"/>
        <v>105.5119686679174</v>
      </c>
      <c r="DN101" s="2">
        <f t="shared" si="134"/>
        <v>107.10216363022943</v>
      </c>
      <c r="DO101" s="2">
        <f t="shared" si="134"/>
        <v>104.57526842105264</v>
      </c>
      <c r="DP101" s="2">
        <f t="shared" si="134"/>
        <v>108.85681475761477</v>
      </c>
      <c r="DQ101" s="2">
        <f t="shared" si="134"/>
        <v>110.42330476190479</v>
      </c>
      <c r="DR101" s="2">
        <f t="shared" si="134"/>
        <v>109.46297647058827</v>
      </c>
      <c r="DS101" s="2">
        <f t="shared" si="134"/>
        <v>110.73997871148461</v>
      </c>
      <c r="DT101" s="2">
        <f t="shared" si="134"/>
        <v>112.17722633053221</v>
      </c>
      <c r="DU101" s="2">
        <f t="shared" si="134"/>
        <v>110.6513764817449</v>
      </c>
      <c r="DV101" s="2">
        <f t="shared" si="134"/>
        <v>110.54462709267973</v>
      </c>
      <c r="DW101" s="2">
        <f t="shared" si="134"/>
        <v>114.17326282963124</v>
      </c>
      <c r="DX101" s="2">
        <f t="shared" si="134"/>
        <v>114.00354453781512</v>
      </c>
      <c r="DY101" s="2">
        <f t="shared" si="134"/>
        <v>110.00891774193549</v>
      </c>
      <c r="EA101" s="2">
        <f t="shared" si="94"/>
        <v>91.680997988024728</v>
      </c>
      <c r="EB101" s="2">
        <f t="shared" si="94"/>
        <v>94.062659090909065</v>
      </c>
      <c r="EC101" s="2">
        <f t="shared" si="94"/>
        <v>92.460619945683973</v>
      </c>
      <c r="ED101" s="2">
        <f t="shared" si="94"/>
        <v>92.222432964100648</v>
      </c>
      <c r="EE101" s="2">
        <f t="shared" si="94"/>
        <v>91.824133808464225</v>
      </c>
      <c r="EF101" s="2">
        <f t="shared" si="94"/>
        <v>93.597428928818474</v>
      </c>
      <c r="EG101" s="2">
        <f t="shared" si="94"/>
        <v>94.870936876355756</v>
      </c>
      <c r="EH101" s="2">
        <f t="shared" si="94"/>
        <v>95.528720365276726</v>
      </c>
      <c r="EI101" s="2">
        <f t="shared" si="94"/>
        <v>96.533988571278257</v>
      </c>
      <c r="EJ101" s="2">
        <f t="shared" si="94"/>
        <v>99.124856736916911</v>
      </c>
      <c r="EK101" s="2">
        <f t="shared" si="94"/>
        <v>99.454077637630334</v>
      </c>
      <c r="EL101" s="2">
        <f t="shared" si="94"/>
        <v>97.522207815205618</v>
      </c>
      <c r="EM101" s="2">
        <f t="shared" si="135"/>
        <v>98.657337199544457</v>
      </c>
      <c r="EN101" s="2">
        <f t="shared" si="135"/>
        <v>101.57518877798573</v>
      </c>
      <c r="EO101" s="2">
        <f t="shared" si="135"/>
        <v>99.655114135505173</v>
      </c>
      <c r="EQ101" s="2">
        <f t="shared" si="136"/>
        <v>91.626207526763309</v>
      </c>
      <c r="ER101" s="2">
        <f t="shared" si="136"/>
        <v>93.731213734579313</v>
      </c>
      <c r="ES101" s="2">
        <f t="shared" si="136"/>
        <v>92.175825334752204</v>
      </c>
      <c r="ET101" s="2">
        <f t="shared" si="136"/>
        <v>91.940764862300824</v>
      </c>
      <c r="EU101" s="2">
        <f t="shared" si="136"/>
        <v>91.757996738990883</v>
      </c>
      <c r="EV101" s="2">
        <f t="shared" si="136"/>
        <v>93.459134209385851</v>
      </c>
      <c r="EW101" s="2">
        <f t="shared" si="136"/>
        <v>94.098424083700294</v>
      </c>
      <c r="EX101" s="2">
        <f t="shared" si="136"/>
        <v>95.372767682543852</v>
      </c>
      <c r="EY101" s="2">
        <f t="shared" si="136"/>
        <v>96.530440411058734</v>
      </c>
      <c r="EZ101" s="2">
        <f t="shared" si="136"/>
        <v>98.283732200704719</v>
      </c>
      <c r="FA101" s="2">
        <f t="shared" si="136"/>
        <v>99.074793688242465</v>
      </c>
      <c r="FB101" s="2">
        <f t="shared" si="136"/>
        <v>98.032157205446694</v>
      </c>
      <c r="FC101" s="2">
        <f t="shared" si="136"/>
        <v>99.583014644479945</v>
      </c>
      <c r="FD101" s="2">
        <f t="shared" si="136"/>
        <v>101.78894754903048</v>
      </c>
      <c r="FE101" s="2">
        <f t="shared" si="136"/>
        <v>101.1129209172624</v>
      </c>
      <c r="FG101" s="2">
        <f t="shared" si="137"/>
        <v>0.95752267346529585</v>
      </c>
      <c r="FH101" s="2">
        <f t="shared" si="137"/>
        <v>0.96013501068065976</v>
      </c>
      <c r="FI101" s="2">
        <f t="shared" si="137"/>
        <v>0.95868062816674704</v>
      </c>
      <c r="FJ101" s="2">
        <f t="shared" si="137"/>
        <v>0.96051384058847522</v>
      </c>
      <c r="FK101" s="2">
        <f t="shared" si="137"/>
        <v>0.95676135082383795</v>
      </c>
      <c r="FL101" s="2">
        <f t="shared" si="137"/>
        <v>0.95466193181979064</v>
      </c>
      <c r="FM101" s="2">
        <f t="shared" si="137"/>
        <v>0.95064077954073734</v>
      </c>
      <c r="FN101" s="2">
        <f t="shared" si="137"/>
        <v>0.9479809697932714</v>
      </c>
      <c r="FO101" s="2">
        <f t="shared" si="137"/>
        <v>0.95048415880174164</v>
      </c>
      <c r="FP101" s="2">
        <f t="shared" si="137"/>
        <v>0.94922267372683478</v>
      </c>
      <c r="FQ101" s="2">
        <f t="shared" si="137"/>
        <v>0.95497495419840106</v>
      </c>
      <c r="FR101" s="2">
        <f t="shared" si="137"/>
        <v>0.95441349913938489</v>
      </c>
      <c r="FS101" s="2">
        <f t="shared" si="137"/>
        <v>0.95194785614935207</v>
      </c>
      <c r="FT101" s="2">
        <f t="shared" si="137"/>
        <v>0.94798969404080169</v>
      </c>
      <c r="FU101" s="2">
        <f t="shared" si="137"/>
        <v>0.94173679875516503</v>
      </c>
      <c r="FW101" s="2">
        <f t="shared" si="127"/>
        <v>2.0858368366967967E-3</v>
      </c>
      <c r="FX101" s="2">
        <f t="shared" si="127"/>
        <v>3.1502308570099816E-3</v>
      </c>
      <c r="FY101" s="2">
        <f t="shared" si="127"/>
        <v>3.3028679948653517E-3</v>
      </c>
      <c r="FZ101" s="2">
        <f t="shared" si="127"/>
        <v>3.3127564424108549E-3</v>
      </c>
      <c r="GA101" s="2">
        <f t="shared" si="127"/>
        <v>2.7945397280642933E-3</v>
      </c>
      <c r="GB101" s="2">
        <f t="shared" si="127"/>
        <v>3.0844161949160624E-3</v>
      </c>
      <c r="GC101" s="2">
        <f t="shared" si="127"/>
        <v>3.1560926016515447E-3</v>
      </c>
      <c r="GD101" s="2">
        <f t="shared" si="127"/>
        <v>3.4920232609320879E-3</v>
      </c>
      <c r="GE101" s="2">
        <f t="shared" si="127"/>
        <v>3.4791594736352034E-3</v>
      </c>
      <c r="GF101" s="2">
        <f t="shared" si="127"/>
        <v>2.9744432856331467E-3</v>
      </c>
      <c r="GG101" s="2">
        <f t="shared" si="127"/>
        <v>2.7731794339428966E-3</v>
      </c>
      <c r="GH101" s="2">
        <f t="shared" si="127"/>
        <v>2.4582341850064022E-3</v>
      </c>
      <c r="GI101" s="2">
        <f t="shared" si="127"/>
        <v>2.2423756388126131E-3</v>
      </c>
      <c r="GJ101" s="2">
        <f t="shared" si="127"/>
        <v>2.1563074519891181E-3</v>
      </c>
      <c r="GK101" s="2">
        <f t="shared" si="127"/>
        <v>1.9159352467005583E-3</v>
      </c>
      <c r="GM101" s="86">
        <f t="shared" si="128"/>
        <v>1.3528833028791938E-9</v>
      </c>
      <c r="GN101" s="86">
        <f t="shared" si="128"/>
        <v>7.1336120359286899E-10</v>
      </c>
      <c r="GO101" s="86">
        <f t="shared" si="128"/>
        <v>5.9714081822065306E-13</v>
      </c>
      <c r="GP101" s="86">
        <f t="shared" si="128"/>
        <v>5.400926483485953E-17</v>
      </c>
      <c r="GQ101" s="86">
        <f t="shared" si="128"/>
        <v>2.5618896919526086E-14</v>
      </c>
      <c r="GR101" s="86">
        <f t="shared" si="128"/>
        <v>5.4159954721244005E-15</v>
      </c>
      <c r="GS101" s="86">
        <f t="shared" si="128"/>
        <v>1.2233578919059711E-13</v>
      </c>
      <c r="GT101" s="86">
        <f t="shared" si="128"/>
        <v>4.2401770974324869E-17</v>
      </c>
      <c r="GU101" s="86">
        <f t="shared" si="128"/>
        <v>1.0158160741990478E-11</v>
      </c>
      <c r="GV101" s="86">
        <f t="shared" si="128"/>
        <v>1.2078444598487387E-13</v>
      </c>
      <c r="GW101" s="86">
        <f t="shared" si="128"/>
        <v>1.6636339826919893E-14</v>
      </c>
      <c r="GX101" s="86">
        <f t="shared" si="128"/>
        <v>9.4242873993101953E-13</v>
      </c>
      <c r="GY101" s="86">
        <f t="shared" si="128"/>
        <v>6.1150320882691235E-10</v>
      </c>
      <c r="GZ101" s="86">
        <f t="shared" si="128"/>
        <v>7.7753495477302626E-13</v>
      </c>
      <c r="HA101" s="86">
        <f t="shared" si="128"/>
        <v>1.0804736866682675E-13</v>
      </c>
      <c r="HC101" s="86">
        <f t="shared" si="73"/>
        <v>0.35721498701773075</v>
      </c>
      <c r="HD101" s="86">
        <f t="shared" si="73"/>
        <v>0.41722578575740749</v>
      </c>
      <c r="HE101" s="86">
        <f t="shared" si="73"/>
        <v>0.51167849913228669</v>
      </c>
      <c r="HF101" s="86">
        <f t="shared" si="73"/>
        <v>0.56779942243167703</v>
      </c>
      <c r="HG101" s="86">
        <f t="shared" si="73"/>
        <v>0.45665572329103921</v>
      </c>
      <c r="HH101" s="86">
        <f t="shared" si="73"/>
        <v>0.55234756410687147</v>
      </c>
      <c r="HI101" s="86">
        <f t="shared" si="138"/>
        <v>0.53946403251499808</v>
      </c>
      <c r="HJ101" s="86">
        <f t="shared" si="138"/>
        <v>0.55551338659557448</v>
      </c>
      <c r="HK101" s="86">
        <f t="shared" si="138"/>
        <v>0.54383089979790245</v>
      </c>
      <c r="HL101" s="86">
        <f t="shared" si="138"/>
        <v>0.50684281490674432</v>
      </c>
      <c r="HM101" s="86">
        <f t="shared" si="138"/>
        <v>0.52337891810364834</v>
      </c>
      <c r="HN101" s="86">
        <f t="shared" si="138"/>
        <v>0.43645159939991907</v>
      </c>
      <c r="HO101" s="86">
        <f t="shared" si="138"/>
        <v>0.34901435536317676</v>
      </c>
      <c r="HP101" s="86">
        <f t="shared" si="138"/>
        <v>0.39437263101226055</v>
      </c>
      <c r="HQ101" s="86">
        <f t="shared" si="138"/>
        <v>0.4027834060739664</v>
      </c>
      <c r="HS101" s="86">
        <f t="shared" si="129"/>
        <v>5.7986767624501909E-21</v>
      </c>
      <c r="HT101" s="86">
        <f t="shared" si="129"/>
        <v>7.9435278891642393E-19</v>
      </c>
      <c r="HU101" s="86">
        <f t="shared" si="129"/>
        <v>4.8177452873034154E-22</v>
      </c>
      <c r="HV101" s="86">
        <f t="shared" si="129"/>
        <v>1.2356892379084855E-21</v>
      </c>
      <c r="HW101" s="86">
        <f t="shared" si="129"/>
        <v>1.0837740989552116E-23</v>
      </c>
      <c r="HX101" s="86">
        <f t="shared" si="129"/>
        <v>5.2142062771915086E-24</v>
      </c>
      <c r="HY101" s="86">
        <f t="shared" si="129"/>
        <v>1.8881378297126435E-25</v>
      </c>
      <c r="HZ101" s="86">
        <f t="shared" si="129"/>
        <v>4.2520987373648609E-25</v>
      </c>
      <c r="IA101" s="86">
        <f t="shared" si="129"/>
        <v>2.3382173672901326E-24</v>
      </c>
      <c r="IB101" s="86">
        <f t="shared" si="129"/>
        <v>2.2241814733947144E-25</v>
      </c>
      <c r="IC101" s="86">
        <f t="shared" si="129"/>
        <v>2.4891284880131126E-25</v>
      </c>
      <c r="ID101" s="86">
        <f t="shared" si="129"/>
        <v>1.0478316292228558E-25</v>
      </c>
      <c r="IE101" s="86">
        <f t="shared" si="129"/>
        <v>2.8528947090525122E-26</v>
      </c>
      <c r="IF101" s="86">
        <f t="shared" si="129"/>
        <v>3.0175191024574669E-15</v>
      </c>
      <c r="IG101" s="86">
        <f t="shared" si="129"/>
        <v>3.4933242084883666E-10</v>
      </c>
      <c r="II101" s="86">
        <f t="shared" si="130"/>
        <v>6.0142392220455935E-63</v>
      </c>
      <c r="IJ101" s="86">
        <f t="shared" si="130"/>
        <v>1.0084484623579442E-58</v>
      </c>
      <c r="IK101" s="86">
        <f t="shared" si="130"/>
        <v>1.4847257030545471E-70</v>
      </c>
      <c r="IL101" s="86">
        <f t="shared" si="130"/>
        <v>3.0746941551229983E-69</v>
      </c>
      <c r="IM101" s="86">
        <f t="shared" si="130"/>
        <v>2.3393047467517041E-74</v>
      </c>
      <c r="IN101" s="86">
        <f t="shared" si="130"/>
        <v>2.2359228723256511E-76</v>
      </c>
      <c r="IO101" s="86">
        <f t="shared" si="130"/>
        <v>1.6550487687719328E-81</v>
      </c>
      <c r="IP101" s="86">
        <f t="shared" si="130"/>
        <v>2.7997184203776153E-81</v>
      </c>
      <c r="IQ101" s="86">
        <f t="shared" si="130"/>
        <v>3.9203631773771821E-76</v>
      </c>
      <c r="IR101" s="86">
        <f t="shared" si="130"/>
        <v>2.0919818046205817E-80</v>
      </c>
      <c r="IS101" s="86">
        <f t="shared" si="130"/>
        <v>7.0635803636395053E-80</v>
      </c>
      <c r="IT101" s="86">
        <f t="shared" si="130"/>
        <v>2.5318388142389503E-79</v>
      </c>
      <c r="IU101" s="86">
        <f t="shared" si="130"/>
        <v>5.2971576365773466E-81</v>
      </c>
      <c r="IV101" s="86">
        <f t="shared" si="130"/>
        <v>8.8945128772484584E-65</v>
      </c>
      <c r="IW101" s="86">
        <f t="shared" si="130"/>
        <v>1.6679217001546464E-51</v>
      </c>
      <c r="IY101" s="86">
        <f t="shared" si="131"/>
        <v>0.35721498837061405</v>
      </c>
      <c r="IZ101" s="86">
        <f t="shared" si="131"/>
        <v>0.41722578647076869</v>
      </c>
      <c r="JA101" s="86">
        <f t="shared" si="131"/>
        <v>0.51167849913288388</v>
      </c>
      <c r="JB101" s="86">
        <f t="shared" si="131"/>
        <v>0.56779942243167703</v>
      </c>
      <c r="JC101" s="86">
        <f t="shared" si="131"/>
        <v>0.45665572329106485</v>
      </c>
      <c r="JD101" s="86">
        <f t="shared" si="131"/>
        <v>0.55234756410687691</v>
      </c>
      <c r="JE101" s="86">
        <f t="shared" si="131"/>
        <v>0.53946403251512043</v>
      </c>
      <c r="JF101" s="86">
        <f t="shared" si="131"/>
        <v>0.55551338659557448</v>
      </c>
      <c r="JG101" s="86">
        <f t="shared" si="131"/>
        <v>0.54383089980806065</v>
      </c>
      <c r="JH101" s="86">
        <f t="shared" si="131"/>
        <v>0.50684281490686511</v>
      </c>
      <c r="JI101" s="86">
        <f t="shared" si="131"/>
        <v>0.52337891810366499</v>
      </c>
      <c r="JJ101" s="86">
        <f t="shared" si="131"/>
        <v>0.43645159940086148</v>
      </c>
      <c r="JK101" s="86">
        <f t="shared" si="131"/>
        <v>0.34901435597467995</v>
      </c>
      <c r="JL101" s="86">
        <f t="shared" si="131"/>
        <v>0.3943726310130411</v>
      </c>
      <c r="JM101" s="86">
        <f t="shared" si="131"/>
        <v>0.40278340642340682</v>
      </c>
    </row>
    <row r="102" spans="2:273" x14ac:dyDescent="0.25">
      <c r="B102" s="2">
        <v>75</v>
      </c>
      <c r="C102" s="37">
        <v>184.41300000000001</v>
      </c>
      <c r="D102" s="37">
        <v>192.37899999999999</v>
      </c>
      <c r="E102" s="37">
        <v>195.845</v>
      </c>
      <c r="F102" s="37">
        <v>199.93100000000001</v>
      </c>
      <c r="G102" s="37">
        <v>197.58600000000001</v>
      </c>
      <c r="H102" s="37">
        <v>199.47399999999999</v>
      </c>
      <c r="I102" s="37">
        <v>197.26300000000001</v>
      </c>
      <c r="J102" s="37">
        <v>200.21100000000001</v>
      </c>
      <c r="K102" s="37">
        <v>194.91200000000001</v>
      </c>
      <c r="L102" s="37">
        <v>199.19300000000001</v>
      </c>
      <c r="M102" s="37">
        <v>196.982</v>
      </c>
      <c r="N102" s="37">
        <v>196.75399999999999</v>
      </c>
      <c r="O102" s="37">
        <v>190.52600000000001</v>
      </c>
      <c r="P102" s="37">
        <v>192.28100000000001</v>
      </c>
      <c r="Q102" s="37">
        <v>175.80699999999999</v>
      </c>
      <c r="S102" s="4">
        <f t="shared" si="132"/>
        <v>184.23245221248879</v>
      </c>
      <c r="T102" s="4">
        <f t="shared" si="132"/>
        <v>196.14562863942268</v>
      </c>
      <c r="U102" s="4">
        <f t="shared" si="132"/>
        <v>202.5752362263423</v>
      </c>
      <c r="V102" s="4">
        <f t="shared" si="132"/>
        <v>206.50870418225213</v>
      </c>
      <c r="W102" s="4">
        <f t="shared" si="132"/>
        <v>203.02905861559094</v>
      </c>
      <c r="X102" s="4">
        <f t="shared" si="132"/>
        <v>204.76624767183139</v>
      </c>
      <c r="Y102" s="4">
        <f t="shared" si="132"/>
        <v>202.29605071951977</v>
      </c>
      <c r="Z102" s="4">
        <f t="shared" si="132"/>
        <v>205.37731850029826</v>
      </c>
      <c r="AA102" s="4">
        <f t="shared" si="132"/>
        <v>199.39130582030992</v>
      </c>
      <c r="AB102" s="4">
        <f t="shared" si="132"/>
        <v>205.9330660916479</v>
      </c>
      <c r="AC102" s="4">
        <f t="shared" si="132"/>
        <v>202.76749770627919</v>
      </c>
      <c r="AD102" s="4">
        <f t="shared" si="132"/>
        <v>200.70921760227674</v>
      </c>
      <c r="AE102" s="4">
        <f t="shared" si="132"/>
        <v>191.87648731328812</v>
      </c>
      <c r="AF102" s="4">
        <f t="shared" si="132"/>
        <v>197.0172027326158</v>
      </c>
      <c r="AG102" s="4">
        <f t="shared" si="132"/>
        <v>177.36722557884994</v>
      </c>
      <c r="AI102" s="4">
        <f t="shared" si="133"/>
        <v>0.18054778751121603</v>
      </c>
      <c r="AJ102" s="4">
        <f t="shared" si="133"/>
        <v>-3.7666286394226915</v>
      </c>
      <c r="AK102" s="4">
        <f t="shared" si="133"/>
        <v>-6.7302362263422992</v>
      </c>
      <c r="AL102" s="4">
        <f t="shared" si="133"/>
        <v>-6.5777041822521198</v>
      </c>
      <c r="AM102" s="4">
        <f t="shared" si="133"/>
        <v>-5.4430586155909282</v>
      </c>
      <c r="AN102" s="4">
        <f t="shared" si="133"/>
        <v>-5.2922476718314044</v>
      </c>
      <c r="AO102" s="4">
        <f t="shared" si="133"/>
        <v>-5.033050719519764</v>
      </c>
      <c r="AP102" s="4">
        <f t="shared" si="133"/>
        <v>-5.1663185002982459</v>
      </c>
      <c r="AQ102" s="4">
        <f t="shared" si="133"/>
        <v>-4.4793058203099179</v>
      </c>
      <c r="AR102" s="4">
        <f t="shared" si="133"/>
        <v>-6.7400660916478898</v>
      </c>
      <c r="AS102" s="4">
        <f t="shared" si="133"/>
        <v>-5.7854977062791875</v>
      </c>
      <c r="AT102" s="4">
        <f t="shared" si="133"/>
        <v>-3.9552176022767469</v>
      </c>
      <c r="AU102" s="4">
        <f t="shared" si="133"/>
        <v>-1.350487313288113</v>
      </c>
      <c r="AV102" s="4">
        <f t="shared" si="133"/>
        <v>-4.7362027326157943</v>
      </c>
      <c r="AW102" s="4">
        <f t="shared" si="133"/>
        <v>-1.5602255788499519</v>
      </c>
      <c r="AY102" s="2">
        <f t="shared" si="125"/>
        <v>92.049473860091467</v>
      </c>
      <c r="AZ102" s="2">
        <f t="shared" si="125"/>
        <v>94.433608962557983</v>
      </c>
      <c r="BA102" s="2">
        <f t="shared" si="125"/>
        <v>92.833713228850996</v>
      </c>
      <c r="BB102" s="2">
        <f t="shared" si="125"/>
        <v>92.654510964666969</v>
      </c>
      <c r="BC102" s="2">
        <f t="shared" si="125"/>
        <v>92.241968120037811</v>
      </c>
      <c r="BD102" s="2">
        <f t="shared" si="125"/>
        <v>94.120309557657606</v>
      </c>
      <c r="BE102" s="2">
        <f t="shared" si="125"/>
        <v>95.434020379566903</v>
      </c>
      <c r="BF102" s="2">
        <f t="shared" si="125"/>
        <v>96.07793162628198</v>
      </c>
      <c r="BG102" s="2">
        <f t="shared" si="125"/>
        <v>97.066672539570959</v>
      </c>
      <c r="BH102" s="2">
        <f t="shared" si="125"/>
        <v>99.568438759684952</v>
      </c>
      <c r="BI102" s="2">
        <f t="shared" si="125"/>
        <v>99.784511236249685</v>
      </c>
      <c r="BJ102" s="2">
        <f t="shared" si="125"/>
        <v>97.980434438433775</v>
      </c>
      <c r="BK102" s="2">
        <f t="shared" si="125"/>
        <v>99.272718092296671</v>
      </c>
      <c r="BL102" s="2">
        <f t="shared" si="125"/>
        <v>102.05803510570482</v>
      </c>
      <c r="BM102" s="2">
        <f t="shared" si="125"/>
        <v>100.16627746287041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103.56869258911823</v>
      </c>
      <c r="DL102" s="2">
        <f t="shared" si="134"/>
        <v>108.17160161943322</v>
      </c>
      <c r="DM102" s="2">
        <f t="shared" si="134"/>
        <v>105.62497589118195</v>
      </c>
      <c r="DN102" s="2">
        <f t="shared" si="134"/>
        <v>107.23550553306343</v>
      </c>
      <c r="DO102" s="2">
        <f t="shared" si="134"/>
        <v>104.67098279352227</v>
      </c>
      <c r="DP102" s="2">
        <f t="shared" si="134"/>
        <v>108.9786951951952</v>
      </c>
      <c r="DQ102" s="2">
        <f t="shared" si="134"/>
        <v>110.59120000000003</v>
      </c>
      <c r="DR102" s="2">
        <f t="shared" si="134"/>
        <v>109.57852085561501</v>
      </c>
      <c r="DS102" s="2">
        <f t="shared" si="134"/>
        <v>110.84585714285716</v>
      </c>
      <c r="DT102" s="2">
        <f t="shared" si="134"/>
        <v>112.29441428571428</v>
      </c>
      <c r="DU102" s="2">
        <f t="shared" si="134"/>
        <v>110.70628496917971</v>
      </c>
      <c r="DV102" s="2">
        <f t="shared" si="134"/>
        <v>110.60353277163804</v>
      </c>
      <c r="DW102" s="2">
        <f t="shared" si="134"/>
        <v>114.30742991574569</v>
      </c>
      <c r="DX102" s="2">
        <f t="shared" si="134"/>
        <v>114.15053414820473</v>
      </c>
      <c r="DY102" s="2">
        <f t="shared" si="134"/>
        <v>110.10858145161291</v>
      </c>
      <c r="EA102" s="2">
        <f t="shared" si="94"/>
        <v>91.583556303116154</v>
      </c>
      <c r="EB102" s="2">
        <f t="shared" si="94"/>
        <v>93.914532864617371</v>
      </c>
      <c r="EC102" s="2">
        <f t="shared" si="94"/>
        <v>92.33194267884501</v>
      </c>
      <c r="ED102" s="2">
        <f t="shared" si="94"/>
        <v>92.108853026777126</v>
      </c>
      <c r="EE102" s="2">
        <f t="shared" si="94"/>
        <v>91.729895721562713</v>
      </c>
      <c r="EF102" s="2">
        <f t="shared" si="94"/>
        <v>93.477219342781069</v>
      </c>
      <c r="EG102" s="2">
        <f t="shared" si="94"/>
        <v>94.718960568811767</v>
      </c>
      <c r="EH102" s="2">
        <f t="shared" si="94"/>
        <v>95.402898756738935</v>
      </c>
      <c r="EI102" s="2">
        <f t="shared" si="94"/>
        <v>96.412018865939373</v>
      </c>
      <c r="EJ102" s="2">
        <f t="shared" si="94"/>
        <v>98.950333180203671</v>
      </c>
      <c r="EK102" s="2">
        <f t="shared" si="94"/>
        <v>99.316036018396233</v>
      </c>
      <c r="EL102" s="2">
        <f t="shared" si="94"/>
        <v>97.429188733389267</v>
      </c>
      <c r="EM102" s="2">
        <f t="shared" si="135"/>
        <v>98.578288607164993</v>
      </c>
      <c r="EN102" s="2">
        <f t="shared" si="135"/>
        <v>101.45246326910193</v>
      </c>
      <c r="EO102" s="2">
        <f t="shared" si="135"/>
        <v>99.602196172369446</v>
      </c>
      <c r="EQ102" s="2">
        <f t="shared" si="136"/>
        <v>91.52850956828425</v>
      </c>
      <c r="ER102" s="2">
        <f t="shared" si="136"/>
        <v>93.596829019483167</v>
      </c>
      <c r="ES102" s="2">
        <f t="shared" si="136"/>
        <v>92.058991747892904</v>
      </c>
      <c r="ET102" s="2">
        <f t="shared" si="136"/>
        <v>91.839151961320511</v>
      </c>
      <c r="EU102" s="2">
        <f t="shared" si="136"/>
        <v>91.665624136602901</v>
      </c>
      <c r="EV102" s="2">
        <f t="shared" si="136"/>
        <v>93.345723610594774</v>
      </c>
      <c r="EW102" s="2">
        <f t="shared" si="136"/>
        <v>93.977848769989734</v>
      </c>
      <c r="EX102" s="2">
        <f t="shared" si="136"/>
        <v>95.251839988543139</v>
      </c>
      <c r="EY102" s="2">
        <f t="shared" si="136"/>
        <v>96.407797224676941</v>
      </c>
      <c r="EZ102" s="2">
        <f t="shared" si="136"/>
        <v>98.145204095769699</v>
      </c>
      <c r="FA102" s="2">
        <f t="shared" si="136"/>
        <v>98.951986136041384</v>
      </c>
      <c r="FB102" s="2">
        <f t="shared" si="136"/>
        <v>97.915857439446356</v>
      </c>
      <c r="FC102" s="2">
        <f t="shared" si="136"/>
        <v>99.468195259732312</v>
      </c>
      <c r="FD102" s="2">
        <f t="shared" si="136"/>
        <v>101.65675710192568</v>
      </c>
      <c r="FE102" s="2">
        <f t="shared" si="136"/>
        <v>100.99726546681666</v>
      </c>
      <c r="FG102" s="2">
        <f t="shared" si="137"/>
        <v>0.96111488292549418</v>
      </c>
      <c r="FH102" s="2">
        <f t="shared" si="137"/>
        <v>0.96351471868484362</v>
      </c>
      <c r="FI102" s="2">
        <f t="shared" si="137"/>
        <v>0.96217878003540958</v>
      </c>
      <c r="FJ102" s="2">
        <f t="shared" si="137"/>
        <v>0.96386264063222948</v>
      </c>
      <c r="FK102" s="2">
        <f t="shared" si="137"/>
        <v>0.96041528192786674</v>
      </c>
      <c r="FL102" s="2">
        <f t="shared" si="137"/>
        <v>0.95848557862316819</v>
      </c>
      <c r="FM102" s="2">
        <f t="shared" si="137"/>
        <v>0.95478749455459266</v>
      </c>
      <c r="FN102" s="2">
        <f t="shared" si="137"/>
        <v>0.95233993520110349</v>
      </c>
      <c r="FO102" s="2">
        <f t="shared" si="137"/>
        <v>0.9546434038902436</v>
      </c>
      <c r="FP102" s="2">
        <f t="shared" si="137"/>
        <v>0.95348269550559017</v>
      </c>
      <c r="FQ102" s="2">
        <f t="shared" si="137"/>
        <v>0.95877334187582119</v>
      </c>
      <c r="FR102" s="2">
        <f t="shared" si="137"/>
        <v>0.95825718171922936</v>
      </c>
      <c r="FS102" s="2">
        <f t="shared" si="137"/>
        <v>0.9559898460388826</v>
      </c>
      <c r="FT102" s="2">
        <f t="shared" si="137"/>
        <v>0.95234796514292053</v>
      </c>
      <c r="FU102" s="2">
        <f t="shared" si="137"/>
        <v>0.94658951848403794</v>
      </c>
      <c r="FW102" s="2">
        <f t="shared" si="127"/>
        <v>2.2866144589432746E-3</v>
      </c>
      <c r="FX102" s="2">
        <f t="shared" si="127"/>
        <v>3.4531099486892914E-3</v>
      </c>
      <c r="FY102" s="2">
        <f t="shared" si="127"/>
        <v>3.620369093314276E-3</v>
      </c>
      <c r="FZ102" s="2">
        <f t="shared" si="127"/>
        <v>3.6312046434018304E-3</v>
      </c>
      <c r="GA102" s="2">
        <f t="shared" si="127"/>
        <v>3.0633259701712658E-3</v>
      </c>
      <c r="GB102" s="2">
        <f t="shared" si="127"/>
        <v>3.3809889945345091E-3</v>
      </c>
      <c r="GC102" s="2">
        <f t="shared" si="127"/>
        <v>3.4595333151636325E-3</v>
      </c>
      <c r="GD102" s="2">
        <f t="shared" si="127"/>
        <v>3.8276378191427368E-3</v>
      </c>
      <c r="GE102" s="2">
        <f t="shared" si="127"/>
        <v>3.813542438535625E-3</v>
      </c>
      <c r="GF102" s="2">
        <f t="shared" si="127"/>
        <v>3.2604765529172723E-3</v>
      </c>
      <c r="GG102" s="2">
        <f t="shared" si="127"/>
        <v>3.0399174492955583E-3</v>
      </c>
      <c r="GH102" s="2">
        <f t="shared" si="127"/>
        <v>2.6947610791675908E-3</v>
      </c>
      <c r="GI102" s="2">
        <f t="shared" si="127"/>
        <v>2.4581841910759259E-3</v>
      </c>
      <c r="GJ102" s="2">
        <f t="shared" si="127"/>
        <v>2.3638523373579827E-3</v>
      </c>
      <c r="GK102" s="2">
        <f t="shared" si="127"/>
        <v>2.1003929740389948E-3</v>
      </c>
      <c r="GM102" s="86">
        <f t="shared" si="128"/>
        <v>7.9207037314770081E-11</v>
      </c>
      <c r="GN102" s="86">
        <f t="shared" si="128"/>
        <v>4.4138703979208974E-11</v>
      </c>
      <c r="GO102" s="86">
        <f t="shared" si="128"/>
        <v>1.7001700802632079E-14</v>
      </c>
      <c r="GP102" s="86">
        <f t="shared" si="128"/>
        <v>5.6185604587336932E-19</v>
      </c>
      <c r="GQ102" s="86">
        <f t="shared" si="128"/>
        <v>4.8216790863182409E-16</v>
      </c>
      <c r="GR102" s="86">
        <f t="shared" si="128"/>
        <v>1.078795353560142E-16</v>
      </c>
      <c r="GS102" s="86">
        <f t="shared" si="128"/>
        <v>3.3714397547994316E-15</v>
      </c>
      <c r="GT102" s="86">
        <f t="shared" si="128"/>
        <v>3.6859683746896661E-19</v>
      </c>
      <c r="GU102" s="86">
        <f t="shared" si="128"/>
        <v>4.741679586373503E-13</v>
      </c>
      <c r="GV102" s="86">
        <f t="shared" si="128"/>
        <v>3.0770950453224934E-15</v>
      </c>
      <c r="GW102" s="86">
        <f t="shared" si="128"/>
        <v>3.5091373108089631E-16</v>
      </c>
      <c r="GX102" s="86">
        <f t="shared" si="128"/>
        <v>2.8993454371075349E-14</v>
      </c>
      <c r="GY102" s="86">
        <f t="shared" si="128"/>
        <v>4.2674841904888172E-11</v>
      </c>
      <c r="GZ102" s="86">
        <f t="shared" si="128"/>
        <v>2.4734852980065181E-14</v>
      </c>
      <c r="HA102" s="86">
        <f t="shared" si="128"/>
        <v>2.9138147567917396E-15</v>
      </c>
      <c r="HC102" s="86">
        <f t="shared" si="73"/>
        <v>0.43453114636985207</v>
      </c>
      <c r="HD102" s="86">
        <f t="shared" si="73"/>
        <v>0.49602063113376926</v>
      </c>
      <c r="HE102" s="86">
        <f t="shared" si="73"/>
        <v>0.58767793099633492</v>
      </c>
      <c r="HF102" s="86">
        <f t="shared" si="73"/>
        <v>0.64419669888284392</v>
      </c>
      <c r="HG102" s="86">
        <f t="shared" si="73"/>
        <v>0.55223231106854076</v>
      </c>
      <c r="HH102" s="86">
        <f t="shared" si="73"/>
        <v>0.63227337821926077</v>
      </c>
      <c r="HI102" s="86">
        <f t="shared" si="138"/>
        <v>0.61171466190472179</v>
      </c>
      <c r="HJ102" s="86">
        <f t="shared" si="138"/>
        <v>0.64680910170157835</v>
      </c>
      <c r="HK102" s="86">
        <f t="shared" si="138"/>
        <v>0.61586473859907875</v>
      </c>
      <c r="HL102" s="86">
        <f t="shared" si="138"/>
        <v>0.59951799726408672</v>
      </c>
      <c r="HM102" s="86">
        <f t="shared" si="138"/>
        <v>0.6022970131595492</v>
      </c>
      <c r="HN102" s="86">
        <f t="shared" si="138"/>
        <v>0.52314976003213243</v>
      </c>
      <c r="HO102" s="86">
        <f t="shared" si="138"/>
        <v>0.43211032750297557</v>
      </c>
      <c r="HP102" s="86">
        <f t="shared" si="138"/>
        <v>0.48699317879692167</v>
      </c>
      <c r="HQ102" s="86">
        <f t="shared" si="138"/>
        <v>0.4998421191809081</v>
      </c>
      <c r="HS102" s="86">
        <f t="shared" si="129"/>
        <v>5.3683518005815039E-20</v>
      </c>
      <c r="HT102" s="86">
        <f t="shared" si="129"/>
        <v>6.9653443722442538E-18</v>
      </c>
      <c r="HU102" s="86">
        <f t="shared" si="129"/>
        <v>6.5865267681046054E-21</v>
      </c>
      <c r="HV102" s="86">
        <f t="shared" si="129"/>
        <v>1.6080041668022678E-20</v>
      </c>
      <c r="HW102" s="86">
        <f t="shared" si="129"/>
        <v>1.6332098484461491E-22</v>
      </c>
      <c r="HX102" s="86">
        <f t="shared" si="129"/>
        <v>8.7137324742433024E-23</v>
      </c>
      <c r="HY102" s="86">
        <f t="shared" si="129"/>
        <v>3.8449340045915372E-24</v>
      </c>
      <c r="HZ102" s="86">
        <f t="shared" si="129"/>
        <v>8.8898648693103127E-24</v>
      </c>
      <c r="IA102" s="86">
        <f t="shared" si="129"/>
        <v>4.2193742493623686E-23</v>
      </c>
      <c r="IB102" s="86">
        <f t="shared" si="129"/>
        <v>4.2858540348767747E-24</v>
      </c>
      <c r="IC102" s="86">
        <f t="shared" si="129"/>
        <v>4.573629664795266E-24</v>
      </c>
      <c r="ID102" s="86">
        <f t="shared" si="129"/>
        <v>1.8397009258926777E-24</v>
      </c>
      <c r="IE102" s="86">
        <f t="shared" si="129"/>
        <v>5.1123601700488829E-25</v>
      </c>
      <c r="IF102" s="86">
        <f t="shared" si="129"/>
        <v>1.4334519490111699E-14</v>
      </c>
      <c r="IG102" s="86">
        <f t="shared" si="129"/>
        <v>9.0568162848942917E-10</v>
      </c>
      <c r="II102" s="86">
        <f t="shared" si="130"/>
        <v>3.8909410977515062E-61</v>
      </c>
      <c r="IJ102" s="86">
        <f t="shared" si="130"/>
        <v>6.4552278353990347E-57</v>
      </c>
      <c r="IK102" s="86">
        <f t="shared" si="130"/>
        <v>2.3450600209102383E-68</v>
      </c>
      <c r="IL102" s="86">
        <f t="shared" si="130"/>
        <v>4.4202505668867396E-67</v>
      </c>
      <c r="IM102" s="86">
        <f t="shared" si="130"/>
        <v>4.2001752437729489E-72</v>
      </c>
      <c r="IN102" s="86">
        <f t="shared" si="130"/>
        <v>5.0772528147050748E-74</v>
      </c>
      <c r="IO102" s="86">
        <f t="shared" si="130"/>
        <v>5.5819798019952186E-79</v>
      </c>
      <c r="IP102" s="86">
        <f t="shared" si="130"/>
        <v>1.0297690765728668E-78</v>
      </c>
      <c r="IQ102" s="86">
        <f t="shared" si="130"/>
        <v>9.8074152929272311E-74</v>
      </c>
      <c r="IR102" s="86">
        <f t="shared" si="130"/>
        <v>6.1426795984412014E-78</v>
      </c>
      <c r="IS102" s="86">
        <f t="shared" si="130"/>
        <v>1.8673439130472996E-77</v>
      </c>
      <c r="IT102" s="86">
        <f t="shared" si="130"/>
        <v>5.7601816647640493E-77</v>
      </c>
      <c r="IU102" s="86">
        <f t="shared" si="130"/>
        <v>1.2471372857268771E-78</v>
      </c>
      <c r="IV102" s="86">
        <f t="shared" si="130"/>
        <v>6.6692320242268762E-63</v>
      </c>
      <c r="IW102" s="86">
        <f t="shared" si="130"/>
        <v>4.7359274530068296E-50</v>
      </c>
      <c r="IY102" s="86">
        <f t="shared" si="131"/>
        <v>0.4345311464490591</v>
      </c>
      <c r="IZ102" s="86">
        <f t="shared" si="131"/>
        <v>0.49602063117790796</v>
      </c>
      <c r="JA102" s="86">
        <f t="shared" si="131"/>
        <v>0.5876779309963519</v>
      </c>
      <c r="JB102" s="86">
        <f t="shared" si="131"/>
        <v>0.64419669888284392</v>
      </c>
      <c r="JC102" s="86">
        <f t="shared" si="131"/>
        <v>0.5522323110685412</v>
      </c>
      <c r="JD102" s="86">
        <f t="shared" si="131"/>
        <v>0.63227337821926088</v>
      </c>
      <c r="JE102" s="86">
        <f t="shared" si="131"/>
        <v>0.61171466190472512</v>
      </c>
      <c r="JF102" s="86">
        <f t="shared" si="131"/>
        <v>0.64680910170157835</v>
      </c>
      <c r="JG102" s="86">
        <f t="shared" si="131"/>
        <v>0.61586473859955293</v>
      </c>
      <c r="JH102" s="86">
        <f t="shared" si="131"/>
        <v>0.59951799726408983</v>
      </c>
      <c r="JI102" s="86">
        <f t="shared" si="131"/>
        <v>0.60229701315954953</v>
      </c>
      <c r="JJ102" s="86">
        <f t="shared" si="131"/>
        <v>0.5231497600321614</v>
      </c>
      <c r="JK102" s="86">
        <f t="shared" si="131"/>
        <v>0.43211032754565043</v>
      </c>
      <c r="JL102" s="86">
        <f t="shared" si="131"/>
        <v>0.48699317879696075</v>
      </c>
      <c r="JM102" s="86">
        <f t="shared" si="131"/>
        <v>0.49984212008659262</v>
      </c>
    </row>
    <row r="103" spans="2:273" x14ac:dyDescent="0.25">
      <c r="B103" s="2">
        <v>76</v>
      </c>
      <c r="C103" s="37">
        <v>187.54</v>
      </c>
      <c r="D103" s="37">
        <v>192.72399999999999</v>
      </c>
      <c r="E103" s="37">
        <v>193.37899999999999</v>
      </c>
      <c r="F103" s="37">
        <v>195.12100000000001</v>
      </c>
      <c r="G103" s="37">
        <v>199.517</v>
      </c>
      <c r="H103" s="37">
        <v>193.035</v>
      </c>
      <c r="I103" s="37">
        <v>191.035</v>
      </c>
      <c r="J103" s="37">
        <v>194.667</v>
      </c>
      <c r="K103" s="37">
        <v>188.965</v>
      </c>
      <c r="L103" s="37">
        <v>197.43899999999999</v>
      </c>
      <c r="M103" s="37">
        <v>192.82499999999999</v>
      </c>
      <c r="N103" s="37">
        <v>196.982</v>
      </c>
      <c r="O103" s="37">
        <v>194.22800000000001</v>
      </c>
      <c r="P103" s="37">
        <v>193.93</v>
      </c>
      <c r="Q103" s="37">
        <v>176.702</v>
      </c>
      <c r="S103" s="4">
        <f t="shared" si="132"/>
        <v>192.55179117875559</v>
      </c>
      <c r="T103" s="4">
        <f t="shared" si="132"/>
        <v>200.19667113931271</v>
      </c>
      <c r="U103" s="4">
        <f t="shared" si="132"/>
        <v>196.96803095045169</v>
      </c>
      <c r="V103" s="4">
        <f t="shared" si="132"/>
        <v>196.43375653297244</v>
      </c>
      <c r="W103" s="4">
        <f t="shared" si="132"/>
        <v>206.33072542388834</v>
      </c>
      <c r="X103" s="4">
        <f t="shared" si="132"/>
        <v>195.40724478748416</v>
      </c>
      <c r="Y103" s="4">
        <f t="shared" si="132"/>
        <v>191.80855284833873</v>
      </c>
      <c r="Z103" s="4">
        <f t="shared" si="132"/>
        <v>195.30689992273932</v>
      </c>
      <c r="AA103" s="4">
        <f t="shared" si="132"/>
        <v>189.61142615023874</v>
      </c>
      <c r="AB103" s="4">
        <f t="shared" si="132"/>
        <v>202.20205068518015</v>
      </c>
      <c r="AC103" s="4">
        <f t="shared" si="132"/>
        <v>196.04135434774184</v>
      </c>
      <c r="AD103" s="4">
        <f t="shared" si="132"/>
        <v>202.43350080614471</v>
      </c>
      <c r="AE103" s="4">
        <f t="shared" si="132"/>
        <v>198.86019682082411</v>
      </c>
      <c r="AF103" s="4">
        <f t="shared" si="132"/>
        <v>200.22861394649672</v>
      </c>
      <c r="AG103" s="4">
        <f t="shared" si="132"/>
        <v>178.26035273347404</v>
      </c>
      <c r="AI103" s="4">
        <f t="shared" si="133"/>
        <v>-5.0117911787556011</v>
      </c>
      <c r="AJ103" s="4">
        <f t="shared" si="133"/>
        <v>-7.4726711393127232</v>
      </c>
      <c r="AK103" s="4">
        <f t="shared" si="133"/>
        <v>-3.5890309504517006</v>
      </c>
      <c r="AL103" s="4">
        <f t="shared" si="133"/>
        <v>-1.3127565329724291</v>
      </c>
      <c r="AM103" s="4">
        <f t="shared" si="133"/>
        <v>-6.8137254238883429</v>
      </c>
      <c r="AN103" s="4">
        <f t="shared" si="133"/>
        <v>-2.3722447874841635</v>
      </c>
      <c r="AO103" s="4">
        <f t="shared" si="133"/>
        <v>-0.77355284833873839</v>
      </c>
      <c r="AP103" s="4">
        <f t="shared" si="133"/>
        <v>-0.63989992273931762</v>
      </c>
      <c r="AQ103" s="4">
        <f t="shared" si="133"/>
        <v>-0.64642615023873873</v>
      </c>
      <c r="AR103" s="4">
        <f t="shared" si="133"/>
        <v>-4.7630506851801613</v>
      </c>
      <c r="AS103" s="4">
        <f t="shared" si="133"/>
        <v>-3.2163543477418557</v>
      </c>
      <c r="AT103" s="4">
        <f t="shared" si="133"/>
        <v>-5.4515008061447077</v>
      </c>
      <c r="AU103" s="4">
        <f t="shared" si="133"/>
        <v>-4.632196820824106</v>
      </c>
      <c r="AV103" s="4">
        <f t="shared" si="133"/>
        <v>-6.2986139464967152</v>
      </c>
      <c r="AW103" s="4">
        <f t="shared" si="133"/>
        <v>-1.5583527334740381</v>
      </c>
      <c r="AY103" s="2">
        <f t="shared" si="125"/>
        <v>91.919135166228926</v>
      </c>
      <c r="AZ103" s="2">
        <f t="shared" si="125"/>
        <v>94.250251151153023</v>
      </c>
      <c r="BA103" s="2">
        <f t="shared" si="125"/>
        <v>92.670646017085744</v>
      </c>
      <c r="BB103" s="2">
        <f t="shared" si="125"/>
        <v>92.502540578805565</v>
      </c>
      <c r="BC103" s="2">
        <f t="shared" si="125"/>
        <v>92.111157735957278</v>
      </c>
      <c r="BD103" s="2">
        <f t="shared" si="125"/>
        <v>93.954809606621339</v>
      </c>
      <c r="BE103" s="2">
        <f t="shared" si="125"/>
        <v>95.234630034575801</v>
      </c>
      <c r="BF103" s="2">
        <f t="shared" si="125"/>
        <v>95.905758875014683</v>
      </c>
      <c r="BG103" s="2">
        <f t="shared" si="125"/>
        <v>96.898949864552165</v>
      </c>
      <c r="BH103" s="2">
        <f t="shared" si="125"/>
        <v>99.35392706465305</v>
      </c>
      <c r="BI103" s="2">
        <f t="shared" si="125"/>
        <v>99.613936204924315</v>
      </c>
      <c r="BJ103" s="2">
        <f t="shared" si="125"/>
        <v>97.846738495599809</v>
      </c>
      <c r="BK103" s="2">
        <f t="shared" si="125"/>
        <v>99.143919353190569</v>
      </c>
      <c r="BL103" s="2">
        <f t="shared" si="125"/>
        <v>101.89618478838335</v>
      </c>
      <c r="BM103" s="2">
        <f t="shared" si="125"/>
        <v>100.07400583675039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103.65849831144467</v>
      </c>
      <c r="DL103" s="2">
        <f t="shared" si="134"/>
        <v>108.29498461538464</v>
      </c>
      <c r="DM103" s="2">
        <f t="shared" si="134"/>
        <v>105.73798311444648</v>
      </c>
      <c r="DN103" s="2">
        <f t="shared" si="134"/>
        <v>107.36884743589744</v>
      </c>
      <c r="DO103" s="2">
        <f t="shared" si="134"/>
        <v>104.76669716599191</v>
      </c>
      <c r="DP103" s="2">
        <f t="shared" si="134"/>
        <v>109.10057563277564</v>
      </c>
      <c r="DQ103" s="2">
        <f t="shared" si="134"/>
        <v>110.75909523809527</v>
      </c>
      <c r="DR103" s="2">
        <f t="shared" si="134"/>
        <v>109.69406524064175</v>
      </c>
      <c r="DS103" s="2">
        <f t="shared" si="134"/>
        <v>110.9517355742297</v>
      </c>
      <c r="DT103" s="2">
        <f t="shared" si="134"/>
        <v>112.41160224089636</v>
      </c>
      <c r="DU103" s="2">
        <f t="shared" si="134"/>
        <v>110.76119345661451</v>
      </c>
      <c r="DV103" s="2">
        <f t="shared" si="134"/>
        <v>110.66243845059635</v>
      </c>
      <c r="DW103" s="2">
        <f t="shared" si="134"/>
        <v>114.44159700186015</v>
      </c>
      <c r="DX103" s="2">
        <f t="shared" si="134"/>
        <v>114.29752375859434</v>
      </c>
      <c r="DY103" s="2">
        <f t="shared" si="134"/>
        <v>110.20824516129032</v>
      </c>
      <c r="EA103" s="2">
        <f t="shared" si="94"/>
        <v>91.48611461820758</v>
      </c>
      <c r="EB103" s="2">
        <f t="shared" si="94"/>
        <v>93.766406638325677</v>
      </c>
      <c r="EC103" s="2">
        <f t="shared" si="94"/>
        <v>92.203265412006061</v>
      </c>
      <c r="ED103" s="2">
        <f t="shared" si="94"/>
        <v>91.99527308945359</v>
      </c>
      <c r="EE103" s="2">
        <f t="shared" si="94"/>
        <v>91.635657634661186</v>
      </c>
      <c r="EF103" s="2">
        <f t="shared" si="94"/>
        <v>93.357009756743665</v>
      </c>
      <c r="EG103" s="2">
        <f t="shared" si="94"/>
        <v>94.566984261267777</v>
      </c>
      <c r="EH103" s="2">
        <f t="shared" si="94"/>
        <v>95.277077148201144</v>
      </c>
      <c r="EI103" s="2">
        <f t="shared" si="94"/>
        <v>96.290049160600489</v>
      </c>
      <c r="EJ103" s="2">
        <f t="shared" si="94"/>
        <v>98.775809623490431</v>
      </c>
      <c r="EK103" s="2">
        <f t="shared" si="94"/>
        <v>99.177994399162145</v>
      </c>
      <c r="EL103" s="2">
        <f t="shared" si="94"/>
        <v>97.336169651572902</v>
      </c>
      <c r="EM103" s="2">
        <f t="shared" si="135"/>
        <v>98.499240014785528</v>
      </c>
      <c r="EN103" s="2">
        <f t="shared" si="135"/>
        <v>101.32973776021811</v>
      </c>
      <c r="EO103" s="2">
        <f t="shared" si="135"/>
        <v>99.549278209233719</v>
      </c>
      <c r="EQ103" s="2">
        <f t="shared" si="136"/>
        <v>91.43081160980519</v>
      </c>
      <c r="ER103" s="2">
        <f t="shared" si="136"/>
        <v>93.462444304387034</v>
      </c>
      <c r="ES103" s="2">
        <f t="shared" si="136"/>
        <v>91.942158161033603</v>
      </c>
      <c r="ET103" s="2">
        <f t="shared" si="136"/>
        <v>91.737539060340197</v>
      </c>
      <c r="EU103" s="2">
        <f t="shared" si="136"/>
        <v>91.573251534214918</v>
      </c>
      <c r="EV103" s="2">
        <f t="shared" si="136"/>
        <v>93.232313011803697</v>
      </c>
      <c r="EW103" s="2">
        <f t="shared" si="136"/>
        <v>93.857273456279174</v>
      </c>
      <c r="EX103" s="2">
        <f t="shared" si="136"/>
        <v>95.130912294542426</v>
      </c>
      <c r="EY103" s="2">
        <f t="shared" si="136"/>
        <v>96.285154038295161</v>
      </c>
      <c r="EZ103" s="2">
        <f t="shared" si="136"/>
        <v>98.006675990834665</v>
      </c>
      <c r="FA103" s="2">
        <f t="shared" si="136"/>
        <v>98.829178583840303</v>
      </c>
      <c r="FB103" s="2">
        <f t="shared" si="136"/>
        <v>97.799557673446003</v>
      </c>
      <c r="FC103" s="2">
        <f t="shared" si="136"/>
        <v>99.353375874984678</v>
      </c>
      <c r="FD103" s="2">
        <f t="shared" si="136"/>
        <v>101.52456665482086</v>
      </c>
      <c r="FE103" s="2">
        <f t="shared" si="136"/>
        <v>100.88161001637091</v>
      </c>
      <c r="FG103" s="2">
        <f t="shared" si="137"/>
        <v>0.96441459739321234</v>
      </c>
      <c r="FH103" s="2">
        <f t="shared" si="137"/>
        <v>0.96661786097296354</v>
      </c>
      <c r="FI103" s="2">
        <f t="shared" si="137"/>
        <v>0.96539146516590557</v>
      </c>
      <c r="FJ103" s="2">
        <f t="shared" si="137"/>
        <v>0.96693720692268592</v>
      </c>
      <c r="FK103" s="2">
        <f t="shared" si="137"/>
        <v>0.96377212541199508</v>
      </c>
      <c r="FL103" s="2">
        <f t="shared" si="137"/>
        <v>0.96199958908827476</v>
      </c>
      <c r="FM103" s="2">
        <f t="shared" si="137"/>
        <v>0.95860101107084605</v>
      </c>
      <c r="FN103" s="2">
        <f t="shared" si="137"/>
        <v>0.95635045692402054</v>
      </c>
      <c r="FO103" s="2">
        <f t="shared" si="137"/>
        <v>0.95846854529328973</v>
      </c>
      <c r="FP103" s="2">
        <f t="shared" si="137"/>
        <v>0.95740135704647722</v>
      </c>
      <c r="FQ103" s="2">
        <f t="shared" si="137"/>
        <v>0.96226395344751592</v>
      </c>
      <c r="FR103" s="2">
        <f t="shared" si="137"/>
        <v>0.96178975425716551</v>
      </c>
      <c r="FS103" s="2">
        <f t="shared" si="137"/>
        <v>0.95970622827900265</v>
      </c>
      <c r="FT103" s="2">
        <f t="shared" si="137"/>
        <v>0.9563578421236143</v>
      </c>
      <c r="FU103" s="2">
        <f t="shared" si="137"/>
        <v>0.95105906185751798</v>
      </c>
      <c r="FW103" s="2">
        <f t="shared" si="127"/>
        <v>2.5066699046841054E-3</v>
      </c>
      <c r="FX103" s="2">
        <f t="shared" si="127"/>
        <v>3.7849987959593838E-3</v>
      </c>
      <c r="FY103" s="2">
        <f t="shared" si="127"/>
        <v>3.9682697090597571E-3</v>
      </c>
      <c r="FZ103" s="2">
        <f t="shared" si="127"/>
        <v>3.980142345701921E-3</v>
      </c>
      <c r="GA103" s="2">
        <f t="shared" si="127"/>
        <v>3.3578777328052735E-3</v>
      </c>
      <c r="GB103" s="2">
        <f t="shared" si="127"/>
        <v>3.7059718565753178E-3</v>
      </c>
      <c r="GC103" s="2">
        <f t="shared" si="127"/>
        <v>3.7920371824255515E-3</v>
      </c>
      <c r="GD103" s="2">
        <f t="shared" si="127"/>
        <v>4.1953721293321927E-3</v>
      </c>
      <c r="GE103" s="2">
        <f t="shared" si="127"/>
        <v>4.1799282392767862E-3</v>
      </c>
      <c r="GF103" s="2">
        <f t="shared" si="127"/>
        <v>3.5739172204097254E-3</v>
      </c>
      <c r="GG103" s="2">
        <f t="shared" si="127"/>
        <v>3.3322259068470899E-3</v>
      </c>
      <c r="GH103" s="2">
        <f t="shared" si="127"/>
        <v>2.9539787749185394E-3</v>
      </c>
      <c r="GI103" s="2">
        <f t="shared" si="127"/>
        <v>2.6947062879049475E-3</v>
      </c>
      <c r="GJ103" s="2">
        <f t="shared" si="127"/>
        <v>2.5913215694752263E-3</v>
      </c>
      <c r="GK103" s="2">
        <f t="shared" si="127"/>
        <v>2.3025685019911432E-3</v>
      </c>
      <c r="GM103" s="86">
        <f t="shared" si="128"/>
        <v>3.8169399114891829E-12</v>
      </c>
      <c r="GN103" s="86">
        <f t="shared" si="128"/>
        <v>2.2775457958669861E-12</v>
      </c>
      <c r="GO103" s="86">
        <f t="shared" si="128"/>
        <v>3.8838985224186683E-16</v>
      </c>
      <c r="GP103" s="86">
        <f t="shared" si="128"/>
        <v>4.4581325898028878E-21</v>
      </c>
      <c r="GQ103" s="86">
        <f t="shared" si="128"/>
        <v>7.0960286134646117E-18</v>
      </c>
      <c r="GR103" s="86">
        <f t="shared" si="128"/>
        <v>1.7116373110034203E-18</v>
      </c>
      <c r="GS103" s="86">
        <f t="shared" si="128"/>
        <v>7.5203196074801769E-17</v>
      </c>
      <c r="GT103" s="86">
        <f t="shared" si="128"/>
        <v>2.3990212434623954E-21</v>
      </c>
      <c r="GU103" s="86">
        <f t="shared" si="128"/>
        <v>1.8460825949405608E-14</v>
      </c>
      <c r="GV103" s="86">
        <f t="shared" si="128"/>
        <v>6.287490543190909E-17</v>
      </c>
      <c r="GW103" s="86">
        <f t="shared" si="128"/>
        <v>5.8881064691626755E-18</v>
      </c>
      <c r="GX103" s="86">
        <f t="shared" si="128"/>
        <v>7.2017916349878266E-16</v>
      </c>
      <c r="GY103" s="86">
        <f t="shared" si="128"/>
        <v>2.5270606342896437E-12</v>
      </c>
      <c r="GZ103" s="86">
        <f t="shared" si="128"/>
        <v>6.3918016798830671E-16</v>
      </c>
      <c r="HA103" s="86">
        <f t="shared" si="128"/>
        <v>6.3531672203794391E-17</v>
      </c>
      <c r="HC103" s="86">
        <f t="shared" si="73"/>
        <v>0.51578158556085085</v>
      </c>
      <c r="HD103" s="86">
        <f t="shared" si="73"/>
        <v>0.56592409828831447</v>
      </c>
      <c r="HE103" s="86">
        <f t="shared" si="73"/>
        <v>0.62315628744273632</v>
      </c>
      <c r="HF103" s="86">
        <f t="shared" si="73"/>
        <v>0.65781140021482454</v>
      </c>
      <c r="HG103" s="86">
        <f t="shared" si="73"/>
        <v>0.63195578193616098</v>
      </c>
      <c r="HH103" s="86">
        <f t="shared" si="73"/>
        <v>0.65088928176562066</v>
      </c>
      <c r="HI103" s="86">
        <f t="shared" si="138"/>
        <v>0.62351754624011446</v>
      </c>
      <c r="HJ103" s="86">
        <f t="shared" si="138"/>
        <v>0.66507370971826296</v>
      </c>
      <c r="HK103" s="86">
        <f t="shared" si="138"/>
        <v>0.62804343344966429</v>
      </c>
      <c r="HL103" s="86">
        <f t="shared" si="138"/>
        <v>0.6500211238829251</v>
      </c>
      <c r="HM103" s="86">
        <f t="shared" si="138"/>
        <v>0.63230562529586576</v>
      </c>
      <c r="HN103" s="86">
        <f t="shared" si="138"/>
        <v>0.59129707276953669</v>
      </c>
      <c r="HO103" s="86">
        <f t="shared" si="138"/>
        <v>0.51283350324090959</v>
      </c>
      <c r="HP103" s="86">
        <f t="shared" si="138"/>
        <v>0.56437093242083158</v>
      </c>
      <c r="HQ103" s="86">
        <f t="shared" si="138"/>
        <v>0.57293883912749999</v>
      </c>
      <c r="HS103" s="86">
        <f t="shared" si="129"/>
        <v>4.700898976318971E-19</v>
      </c>
      <c r="HT103" s="86">
        <f t="shared" si="129"/>
        <v>5.7551696837434834E-17</v>
      </c>
      <c r="HU103" s="86">
        <f t="shared" si="129"/>
        <v>8.3696367949871029E-20</v>
      </c>
      <c r="HV103" s="86">
        <f t="shared" si="129"/>
        <v>1.9475329961363138E-19</v>
      </c>
      <c r="HW103" s="86">
        <f t="shared" si="129"/>
        <v>2.2881507242942165E-21</v>
      </c>
      <c r="HX103" s="86">
        <f t="shared" si="129"/>
        <v>1.347562439447021E-21</v>
      </c>
      <c r="HY103" s="86">
        <f t="shared" si="129"/>
        <v>7.2018567988740194E-23</v>
      </c>
      <c r="HZ103" s="86">
        <f t="shared" si="129"/>
        <v>1.704848652884029E-22</v>
      </c>
      <c r="IA103" s="86">
        <f t="shared" si="129"/>
        <v>7.0241941794392916E-22</v>
      </c>
      <c r="IB103" s="86">
        <f t="shared" si="129"/>
        <v>7.6179172627553524E-23</v>
      </c>
      <c r="IC103" s="86">
        <f t="shared" si="129"/>
        <v>7.770869141486709E-23</v>
      </c>
      <c r="ID103" s="86">
        <f t="shared" si="129"/>
        <v>2.997643082740264E-23</v>
      </c>
      <c r="IE103" s="86">
        <f t="shared" si="129"/>
        <v>8.5078067440117512E-24</v>
      </c>
      <c r="IF103" s="86">
        <f t="shared" si="129"/>
        <v>6.5546246223571059E-14</v>
      </c>
      <c r="IG103" s="86">
        <f t="shared" si="129"/>
        <v>2.297076518312405E-9</v>
      </c>
      <c r="II103" s="86">
        <f t="shared" si="130"/>
        <v>2.3653239325295992E-59</v>
      </c>
      <c r="IJ103" s="86">
        <f t="shared" si="130"/>
        <v>3.866018180898953E-55</v>
      </c>
      <c r="IK103" s="86">
        <f t="shared" si="130"/>
        <v>3.4130094717201592E-66</v>
      </c>
      <c r="IL103" s="86">
        <f t="shared" si="130"/>
        <v>5.864267442965558E-65</v>
      </c>
      <c r="IM103" s="86">
        <f t="shared" si="130"/>
        <v>6.9511940617394598E-70</v>
      </c>
      <c r="IN103" s="86">
        <f t="shared" si="130"/>
        <v>1.0572220066846162E-71</v>
      </c>
      <c r="IO103" s="86">
        <f t="shared" si="130"/>
        <v>1.714781137679705E-76</v>
      </c>
      <c r="IP103" s="86">
        <f t="shared" si="130"/>
        <v>3.4392217440412148E-76</v>
      </c>
      <c r="IQ103" s="86">
        <f t="shared" si="130"/>
        <v>2.2420875960560316E-71</v>
      </c>
      <c r="IR103" s="86">
        <f t="shared" si="130"/>
        <v>1.6480761894736934E-75</v>
      </c>
      <c r="IS103" s="86">
        <f t="shared" si="130"/>
        <v>4.5230493192689312E-75</v>
      </c>
      <c r="IT103" s="86">
        <f t="shared" si="130"/>
        <v>1.2056400572433304E-74</v>
      </c>
      <c r="IU103" s="86">
        <f t="shared" si="130"/>
        <v>2.7032668744698369E-76</v>
      </c>
      <c r="IV103" s="86">
        <f t="shared" si="130"/>
        <v>4.6867945192598309E-61</v>
      </c>
      <c r="IW103" s="86">
        <f t="shared" si="130"/>
        <v>1.280172847870759E-48</v>
      </c>
      <c r="IY103" s="86">
        <f t="shared" si="131"/>
        <v>0.5157815855646678</v>
      </c>
      <c r="IZ103" s="86">
        <f t="shared" si="131"/>
        <v>0.56592409829059209</v>
      </c>
      <c r="JA103" s="86">
        <f t="shared" si="131"/>
        <v>0.62315628744273666</v>
      </c>
      <c r="JB103" s="86">
        <f t="shared" si="131"/>
        <v>0.65781140021482454</v>
      </c>
      <c r="JC103" s="86">
        <f t="shared" si="131"/>
        <v>0.63195578193616098</v>
      </c>
      <c r="JD103" s="86">
        <f t="shared" si="131"/>
        <v>0.65088928176562066</v>
      </c>
      <c r="JE103" s="86">
        <f t="shared" si="131"/>
        <v>0.62351754624011457</v>
      </c>
      <c r="JF103" s="86">
        <f t="shared" si="131"/>
        <v>0.66507370971826296</v>
      </c>
      <c r="JG103" s="86">
        <f t="shared" si="131"/>
        <v>0.62804343344968272</v>
      </c>
      <c r="JH103" s="86">
        <f t="shared" si="131"/>
        <v>0.65002112388292521</v>
      </c>
      <c r="JI103" s="86">
        <f t="shared" si="131"/>
        <v>0.63230562529586576</v>
      </c>
      <c r="JJ103" s="86">
        <f t="shared" si="131"/>
        <v>0.59129707276953736</v>
      </c>
      <c r="JK103" s="86">
        <f t="shared" si="131"/>
        <v>0.51283350324343668</v>
      </c>
      <c r="JL103" s="86">
        <f t="shared" si="131"/>
        <v>0.56437093242089775</v>
      </c>
      <c r="JM103" s="86">
        <f t="shared" si="131"/>
        <v>0.57293884142457663</v>
      </c>
    </row>
    <row r="104" spans="2:273" x14ac:dyDescent="0.25">
      <c r="B104" s="2">
        <v>77</v>
      </c>
      <c r="C104" s="37">
        <v>189.96799999999999</v>
      </c>
      <c r="D104" s="37">
        <v>191.10300000000001</v>
      </c>
      <c r="E104" s="37">
        <v>183.5</v>
      </c>
      <c r="F104" s="37">
        <v>176.70699999999999</v>
      </c>
      <c r="G104" s="37">
        <v>194.672</v>
      </c>
      <c r="H104" s="37">
        <v>176.57900000000001</v>
      </c>
      <c r="I104" s="37">
        <v>176.78899999999999</v>
      </c>
      <c r="J104" s="37">
        <v>172.56100000000001</v>
      </c>
      <c r="K104" s="37">
        <v>172.84200000000001</v>
      </c>
      <c r="L104" s="37">
        <v>187.351</v>
      </c>
      <c r="M104" s="37">
        <v>182.298</v>
      </c>
      <c r="N104" s="37">
        <v>191.947</v>
      </c>
      <c r="O104" s="37">
        <v>194.36799999999999</v>
      </c>
      <c r="P104" s="37">
        <v>190.43899999999999</v>
      </c>
      <c r="Q104" s="37">
        <v>168.702</v>
      </c>
      <c r="S104" s="4">
        <f t="shared" si="132"/>
        <v>197.12671828535582</v>
      </c>
      <c r="T104" s="4">
        <f t="shared" si="132"/>
        <v>197.57526775171991</v>
      </c>
      <c r="U104" s="4">
        <f t="shared" si="132"/>
        <v>180.39680200800845</v>
      </c>
      <c r="V104" s="4">
        <f t="shared" si="132"/>
        <v>172.10329616382535</v>
      </c>
      <c r="W104" s="4">
        <f t="shared" si="132"/>
        <v>197.94224595769828</v>
      </c>
      <c r="X104" s="4">
        <f t="shared" si="132"/>
        <v>171.9926922276251</v>
      </c>
      <c r="Y104" s="4">
        <f t="shared" si="132"/>
        <v>169.43719467379958</v>
      </c>
      <c r="Z104" s="4">
        <f t="shared" si="132"/>
        <v>168.07704800625214</v>
      </c>
      <c r="AA104" s="4">
        <f t="shared" si="132"/>
        <v>168.43760395947973</v>
      </c>
      <c r="AB104" s="4">
        <f t="shared" si="132"/>
        <v>184.62499211987088</v>
      </c>
      <c r="AC104" s="4">
        <f t="shared" si="132"/>
        <v>177.76241765636547</v>
      </c>
      <c r="AD104" s="4">
        <f t="shared" si="132"/>
        <v>194.78106827260325</v>
      </c>
      <c r="AE104" s="4">
        <f t="shared" si="132"/>
        <v>199.63401319559449</v>
      </c>
      <c r="AF104" s="4">
        <f t="shared" si="132"/>
        <v>193.99837174467578</v>
      </c>
      <c r="AG104" s="4">
        <f t="shared" si="132"/>
        <v>170.12432023706285</v>
      </c>
      <c r="AI104" s="4">
        <f t="shared" si="133"/>
        <v>-7.1587182853558318</v>
      </c>
      <c r="AJ104" s="4">
        <f t="shared" si="133"/>
        <v>-6.4722677517198974</v>
      </c>
      <c r="AK104" s="4">
        <f t="shared" si="133"/>
        <v>3.10319799199155</v>
      </c>
      <c r="AL104" s="4">
        <f t="shared" si="133"/>
        <v>4.6037038361746454</v>
      </c>
      <c r="AM104" s="4">
        <f t="shared" si="133"/>
        <v>-3.270245957698279</v>
      </c>
      <c r="AN104" s="4">
        <f t="shared" si="133"/>
        <v>4.5863077723749086</v>
      </c>
      <c r="AO104" s="4">
        <f t="shared" si="133"/>
        <v>7.3518053262004059</v>
      </c>
      <c r="AP104" s="4">
        <f t="shared" si="133"/>
        <v>4.4839519937478656</v>
      </c>
      <c r="AQ104" s="4">
        <f t="shared" si="133"/>
        <v>4.4043960405202824</v>
      </c>
      <c r="AR104" s="4">
        <f t="shared" si="133"/>
        <v>2.7260078801291172</v>
      </c>
      <c r="AS104" s="4">
        <f t="shared" si="133"/>
        <v>4.5355823436345304</v>
      </c>
      <c r="AT104" s="4">
        <f t="shared" si="133"/>
        <v>-2.8340682726032469</v>
      </c>
      <c r="AU104" s="4">
        <f t="shared" si="133"/>
        <v>-5.2660131955944962</v>
      </c>
      <c r="AV104" s="4">
        <f t="shared" si="133"/>
        <v>-3.5593717446757864</v>
      </c>
      <c r="AW104" s="4">
        <f t="shared" si="133"/>
        <v>-1.4223202370628485</v>
      </c>
      <c r="AY104" s="2">
        <f t="shared" si="125"/>
        <v>91.790903018312534</v>
      </c>
      <c r="AZ104" s="2">
        <f t="shared" si="125"/>
        <v>94.068990548376064</v>
      </c>
      <c r="BA104" s="2">
        <f t="shared" si="125"/>
        <v>92.509661687964396</v>
      </c>
      <c r="BB104" s="2">
        <f t="shared" si="125"/>
        <v>92.353009855423466</v>
      </c>
      <c r="BC104" s="2">
        <f t="shared" si="125"/>
        <v>91.982732615750948</v>
      </c>
      <c r="BD104" s="2">
        <f t="shared" si="125"/>
        <v>93.792191349060957</v>
      </c>
      <c r="BE104" s="2">
        <f t="shared" si="125"/>
        <v>95.037899709936042</v>
      </c>
      <c r="BF104" s="2">
        <f t="shared" si="125"/>
        <v>95.736388056043211</v>
      </c>
      <c r="BG104" s="2">
        <f t="shared" si="125"/>
        <v>96.734095376879282</v>
      </c>
      <c r="BH104" s="2">
        <f t="shared" si="125"/>
        <v>99.141539286483379</v>
      </c>
      <c r="BI104" s="2">
        <f t="shared" si="125"/>
        <v>99.445368755842992</v>
      </c>
      <c r="BJ104" s="2">
        <f t="shared" si="125"/>
        <v>97.715850348917883</v>
      </c>
      <c r="BK104" s="2">
        <f t="shared" si="125"/>
        <v>99.018411920572206</v>
      </c>
      <c r="BL104" s="2">
        <f t="shared" si="125"/>
        <v>101.73645046138745</v>
      </c>
      <c r="BM104" s="2">
        <f t="shared" si="125"/>
        <v>99.984221826688824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103.74830403377113</v>
      </c>
      <c r="DL104" s="2">
        <f t="shared" si="134"/>
        <v>108.41836761133605</v>
      </c>
      <c r="DM104" s="2">
        <f t="shared" si="134"/>
        <v>105.85099033771102</v>
      </c>
      <c r="DN104" s="2">
        <f t="shared" si="134"/>
        <v>107.50218933873144</v>
      </c>
      <c r="DO104" s="2">
        <f t="shared" si="134"/>
        <v>104.86241153846154</v>
      </c>
      <c r="DP104" s="2">
        <f t="shared" si="134"/>
        <v>109.22245607035609</v>
      </c>
      <c r="DQ104" s="2">
        <f t="shared" si="134"/>
        <v>110.9269904761905</v>
      </c>
      <c r="DR104" s="2">
        <f t="shared" si="134"/>
        <v>109.80960962566849</v>
      </c>
      <c r="DS104" s="2">
        <f t="shared" si="134"/>
        <v>111.05761400560226</v>
      </c>
      <c r="DT104" s="2">
        <f t="shared" si="134"/>
        <v>112.52879019607843</v>
      </c>
      <c r="DU104" s="2">
        <f t="shared" si="134"/>
        <v>110.81610194404932</v>
      </c>
      <c r="DV104" s="2">
        <f t="shared" si="134"/>
        <v>110.72134412955467</v>
      </c>
      <c r="DW104" s="2">
        <f t="shared" si="134"/>
        <v>114.5757640879746</v>
      </c>
      <c r="DX104" s="2">
        <f t="shared" si="134"/>
        <v>114.44451336898395</v>
      </c>
      <c r="DY104" s="2">
        <f t="shared" si="134"/>
        <v>110.30790887096775</v>
      </c>
      <c r="EA104" s="2">
        <f t="shared" si="94"/>
        <v>91.388672933299006</v>
      </c>
      <c r="EB104" s="2">
        <f t="shared" si="94"/>
        <v>93.618280412033982</v>
      </c>
      <c r="EC104" s="2">
        <f t="shared" si="94"/>
        <v>92.074588145167112</v>
      </c>
      <c r="ED104" s="2">
        <f t="shared" si="94"/>
        <v>91.881693152130055</v>
      </c>
      <c r="EE104" s="2">
        <f t="shared" si="94"/>
        <v>91.541419547759673</v>
      </c>
      <c r="EF104" s="2">
        <f t="shared" si="94"/>
        <v>93.23680017070626</v>
      </c>
      <c r="EG104" s="2">
        <f t="shared" si="94"/>
        <v>94.415007953723787</v>
      </c>
      <c r="EH104" s="2">
        <f t="shared" si="94"/>
        <v>95.151255539663339</v>
      </c>
      <c r="EI104" s="2">
        <f t="shared" si="94"/>
        <v>96.168079455261605</v>
      </c>
      <c r="EJ104" s="2">
        <f t="shared" si="94"/>
        <v>98.601286066777192</v>
      </c>
      <c r="EK104" s="2">
        <f t="shared" si="94"/>
        <v>99.039952779928043</v>
      </c>
      <c r="EL104" s="2">
        <f t="shared" si="94"/>
        <v>97.243150569756551</v>
      </c>
      <c r="EM104" s="2">
        <f t="shared" si="135"/>
        <v>98.420191422406049</v>
      </c>
      <c r="EN104" s="2">
        <f t="shared" si="135"/>
        <v>101.20701225133431</v>
      </c>
      <c r="EO104" s="2">
        <f t="shared" si="135"/>
        <v>99.496360246097979</v>
      </c>
      <c r="EQ104" s="2">
        <f t="shared" si="136"/>
        <v>91.33311365132613</v>
      </c>
      <c r="ER104" s="2">
        <f t="shared" si="136"/>
        <v>93.328059589290902</v>
      </c>
      <c r="ES104" s="2">
        <f t="shared" si="136"/>
        <v>91.825324574174303</v>
      </c>
      <c r="ET104" s="2">
        <f t="shared" si="136"/>
        <v>91.635926159359883</v>
      </c>
      <c r="EU104" s="2">
        <f t="shared" si="136"/>
        <v>91.480878931826936</v>
      </c>
      <c r="EV104" s="2">
        <f t="shared" si="136"/>
        <v>93.11890241301262</v>
      </c>
      <c r="EW104" s="2">
        <f t="shared" si="136"/>
        <v>93.736698142568628</v>
      </c>
      <c r="EX104" s="2">
        <f t="shared" si="136"/>
        <v>95.009984600541713</v>
      </c>
      <c r="EY104" s="2">
        <f t="shared" si="136"/>
        <v>96.162510851913368</v>
      </c>
      <c r="EZ104" s="2">
        <f t="shared" si="136"/>
        <v>97.868147885899631</v>
      </c>
      <c r="FA104" s="2">
        <f t="shared" si="136"/>
        <v>98.706371031639222</v>
      </c>
      <c r="FB104" s="2">
        <f t="shared" si="136"/>
        <v>97.68325790744565</v>
      </c>
      <c r="FC104" s="2">
        <f t="shared" si="136"/>
        <v>99.238556490237045</v>
      </c>
      <c r="FD104" s="2">
        <f t="shared" si="136"/>
        <v>101.39237620771604</v>
      </c>
      <c r="FE104" s="2">
        <f t="shared" si="136"/>
        <v>100.76595456592517</v>
      </c>
      <c r="FG104" s="2">
        <f t="shared" si="137"/>
        <v>0.96744378938156539</v>
      </c>
      <c r="FH104" s="2">
        <f t="shared" si="137"/>
        <v>0.96946543922725914</v>
      </c>
      <c r="FI104" s="2">
        <f t="shared" si="137"/>
        <v>0.96834023153215454</v>
      </c>
      <c r="FJ104" s="2">
        <f t="shared" si="137"/>
        <v>0.96975839644658124</v>
      </c>
      <c r="FK104" s="2">
        <f t="shared" si="137"/>
        <v>0.96685412790910508</v>
      </c>
      <c r="FL104" s="2">
        <f t="shared" si="137"/>
        <v>0.96522694531929443</v>
      </c>
      <c r="FM104" s="2">
        <f t="shared" si="137"/>
        <v>0.96210563699119944</v>
      </c>
      <c r="FN104" s="2">
        <f t="shared" si="137"/>
        <v>0.96003766075863717</v>
      </c>
      <c r="FO104" s="2">
        <f t="shared" si="137"/>
        <v>0.96198394036834389</v>
      </c>
      <c r="FP104" s="2">
        <f t="shared" si="137"/>
        <v>0.96100340812424623</v>
      </c>
      <c r="FQ104" s="2">
        <f t="shared" si="137"/>
        <v>0.9654696632550428</v>
      </c>
      <c r="FR104" s="2">
        <f t="shared" si="137"/>
        <v>0.96503428391281298</v>
      </c>
      <c r="FS104" s="2">
        <f t="shared" si="137"/>
        <v>0.96312089168246273</v>
      </c>
      <c r="FT104" s="2">
        <f t="shared" si="137"/>
        <v>0.96004444817286605</v>
      </c>
      <c r="FU104" s="2">
        <f t="shared" si="137"/>
        <v>0.95517229362596523</v>
      </c>
      <c r="FW104" s="2">
        <f t="shared" si="127"/>
        <v>2.7478443595078516E-3</v>
      </c>
      <c r="FX104" s="2">
        <f t="shared" si="127"/>
        <v>4.1486536889265039E-3</v>
      </c>
      <c r="FY104" s="2">
        <f t="shared" si="127"/>
        <v>4.3494560166248081E-3</v>
      </c>
      <c r="FZ104" s="2">
        <f t="shared" si="127"/>
        <v>4.362464126672177E-3</v>
      </c>
      <c r="GA104" s="2">
        <f t="shared" si="127"/>
        <v>3.6806473295151088E-3</v>
      </c>
      <c r="GB104" s="2">
        <f t="shared" si="127"/>
        <v>4.062064963289324E-3</v>
      </c>
      <c r="GC104" s="2">
        <f t="shared" si="127"/>
        <v>4.1563654877227975E-3</v>
      </c>
      <c r="GD104" s="2">
        <f t="shared" si="127"/>
        <v>4.5982728586987437E-3</v>
      </c>
      <c r="GE104" s="2">
        <f t="shared" si="127"/>
        <v>4.5813526448571342E-3</v>
      </c>
      <c r="GF104" s="2">
        <f t="shared" si="127"/>
        <v>3.9173715773539869E-3</v>
      </c>
      <c r="GG104" s="2">
        <f t="shared" si="127"/>
        <v>3.6525388072094923E-3</v>
      </c>
      <c r="GH104" s="2">
        <f t="shared" si="127"/>
        <v>3.2380504918457001E-3</v>
      </c>
      <c r="GI104" s="2">
        <f t="shared" si="127"/>
        <v>2.953918728719761E-3</v>
      </c>
      <c r="GJ104" s="2">
        <f t="shared" si="127"/>
        <v>2.8406174286371962E-3</v>
      </c>
      <c r="GK104" s="2">
        <f t="shared" si="127"/>
        <v>2.5241554223499989E-3</v>
      </c>
      <c r="GM104" s="86">
        <f t="shared" si="128"/>
        <v>1.5138670209516396E-13</v>
      </c>
      <c r="GN104" s="86">
        <f t="shared" si="128"/>
        <v>9.800232763905342E-14</v>
      </c>
      <c r="GO104" s="86">
        <f t="shared" si="128"/>
        <v>7.1185629058426528E-18</v>
      </c>
      <c r="GP104" s="86">
        <f t="shared" si="128"/>
        <v>2.6979615196016554E-23</v>
      </c>
      <c r="GQ104" s="86">
        <f t="shared" si="128"/>
        <v>8.1657864942857853E-20</v>
      </c>
      <c r="GR104" s="86">
        <f t="shared" si="128"/>
        <v>2.1630609405491216E-20</v>
      </c>
      <c r="GS104" s="86">
        <f t="shared" si="128"/>
        <v>1.3576371499403569E-18</v>
      </c>
      <c r="GT104" s="86">
        <f t="shared" si="128"/>
        <v>1.1689487180152797E-23</v>
      </c>
      <c r="GU104" s="86">
        <f t="shared" si="128"/>
        <v>5.9944065363104147E-16</v>
      </c>
      <c r="GV104" s="86">
        <f t="shared" si="128"/>
        <v>1.0303630789170262E-18</v>
      </c>
      <c r="GW104" s="86">
        <f t="shared" si="128"/>
        <v>7.8589211379332781E-20</v>
      </c>
      <c r="GX104" s="86">
        <f t="shared" si="128"/>
        <v>1.4443022423391867E-17</v>
      </c>
      <c r="GY104" s="86">
        <f t="shared" si="128"/>
        <v>1.2697677490124727E-13</v>
      </c>
      <c r="GZ104" s="86">
        <f t="shared" si="128"/>
        <v>1.3416252489463673E-17</v>
      </c>
      <c r="HA104" s="86">
        <f t="shared" si="128"/>
        <v>1.1197798551424177E-18</v>
      </c>
      <c r="HC104" s="86">
        <f t="shared" si="73"/>
        <v>0.58997143591425216</v>
      </c>
      <c r="HD104" s="86">
        <f t="shared" si="73"/>
        <v>0.6091008806175342</v>
      </c>
      <c r="HE104" s="86">
        <f t="shared" si="73"/>
        <v>0.59058788874770207</v>
      </c>
      <c r="HF104" s="86">
        <f t="shared" si="73"/>
        <v>0.56931181012736198</v>
      </c>
      <c r="HG104" s="86">
        <f t="shared" si="73"/>
        <v>0.65560672348841331</v>
      </c>
      <c r="HH104" s="86">
        <f t="shared" si="73"/>
        <v>0.56828197194548602</v>
      </c>
      <c r="HI104" s="86">
        <f t="shared" si="138"/>
        <v>0.5469771166012487</v>
      </c>
      <c r="HJ104" s="86">
        <f t="shared" si="138"/>
        <v>0.55270431204814707</v>
      </c>
      <c r="HK104" s="86">
        <f t="shared" si="138"/>
        <v>0.55174464895310482</v>
      </c>
      <c r="HL104" s="86">
        <f t="shared" si="138"/>
        <v>0.61117206317112038</v>
      </c>
      <c r="HM104" s="86">
        <f t="shared" si="138"/>
        <v>0.58082635958646101</v>
      </c>
      <c r="HN104" s="86">
        <f t="shared" si="138"/>
        <v>0.61385033488220897</v>
      </c>
      <c r="HO104" s="86">
        <f t="shared" si="138"/>
        <v>0.57419297682764736</v>
      </c>
      <c r="HP104" s="86">
        <f t="shared" si="138"/>
        <v>0.59790337883108757</v>
      </c>
      <c r="HQ104" s="86">
        <f t="shared" si="138"/>
        <v>0.5879731923710334</v>
      </c>
      <c r="HS104" s="86">
        <f t="shared" si="129"/>
        <v>3.8936998286372797E-18</v>
      </c>
      <c r="HT104" s="86">
        <f t="shared" si="129"/>
        <v>4.4810317867583972E-16</v>
      </c>
      <c r="HU104" s="86">
        <f t="shared" si="129"/>
        <v>9.8858427049755459E-19</v>
      </c>
      <c r="HV104" s="86">
        <f t="shared" si="129"/>
        <v>2.1954403724434578E-18</v>
      </c>
      <c r="HW104" s="86">
        <f t="shared" si="129"/>
        <v>2.9804643400791695E-20</v>
      </c>
      <c r="HX104" s="86">
        <f t="shared" si="129"/>
        <v>1.9285940706154901E-20</v>
      </c>
      <c r="HY104" s="86">
        <f t="shared" si="129"/>
        <v>1.2408507586933807E-21</v>
      </c>
      <c r="HZ104" s="86">
        <f t="shared" si="129"/>
        <v>2.9991340474532532E-21</v>
      </c>
      <c r="IA104" s="86">
        <f t="shared" si="129"/>
        <v>1.0788214871778253E-20</v>
      </c>
      <c r="IB104" s="86">
        <f t="shared" si="129"/>
        <v>1.2490649031344718E-21</v>
      </c>
      <c r="IC104" s="86">
        <f t="shared" si="129"/>
        <v>1.2209291831737732E-21</v>
      </c>
      <c r="ID104" s="86">
        <f t="shared" si="129"/>
        <v>4.5332047840034607E-22</v>
      </c>
      <c r="IE104" s="86">
        <f t="shared" si="129"/>
        <v>1.3148895696537406E-22</v>
      </c>
      <c r="IF104" s="86">
        <f t="shared" si="129"/>
        <v>2.8850717776829985E-13</v>
      </c>
      <c r="IG104" s="86">
        <f t="shared" si="129"/>
        <v>5.6996551427068716E-9</v>
      </c>
      <c r="II104" s="86">
        <f t="shared" si="130"/>
        <v>1.3511126740187189E-57</v>
      </c>
      <c r="IJ104" s="86">
        <f t="shared" si="130"/>
        <v>2.1662786013739422E-53</v>
      </c>
      <c r="IK104" s="86">
        <f t="shared" si="130"/>
        <v>4.5772074274725949E-64</v>
      </c>
      <c r="IL104" s="86">
        <f t="shared" si="130"/>
        <v>7.179700692989567E-63</v>
      </c>
      <c r="IM104" s="86">
        <f t="shared" si="130"/>
        <v>1.0603915783375178E-67</v>
      </c>
      <c r="IN104" s="86">
        <f t="shared" si="130"/>
        <v>2.0187041930103436E-69</v>
      </c>
      <c r="IO104" s="86">
        <f t="shared" si="130"/>
        <v>4.7981719743400388E-74</v>
      </c>
      <c r="IP104" s="86">
        <f t="shared" si="130"/>
        <v>1.042987878623535E-73</v>
      </c>
      <c r="IQ104" s="86">
        <f t="shared" si="130"/>
        <v>4.6840791622900281E-69</v>
      </c>
      <c r="IR104" s="86">
        <f t="shared" si="130"/>
        <v>4.0403571331061667E-73</v>
      </c>
      <c r="IS104" s="86">
        <f t="shared" si="130"/>
        <v>1.0038050708090229E-72</v>
      </c>
      <c r="IT104" s="86">
        <f t="shared" si="130"/>
        <v>2.3215805937520679E-72</v>
      </c>
      <c r="IU104" s="86">
        <f t="shared" si="130"/>
        <v>5.3947332388780601E-74</v>
      </c>
      <c r="IV104" s="86">
        <f t="shared" si="130"/>
        <v>3.0869204743835546E-59</v>
      </c>
      <c r="IW104" s="86">
        <f t="shared" si="130"/>
        <v>3.2943457818178453E-47</v>
      </c>
      <c r="IY104" s="86">
        <f t="shared" si="131"/>
        <v>0.5899714359144036</v>
      </c>
      <c r="IZ104" s="86">
        <f t="shared" si="131"/>
        <v>0.60910088061763268</v>
      </c>
      <c r="JA104" s="86">
        <f t="shared" si="131"/>
        <v>0.59058788874770207</v>
      </c>
      <c r="JB104" s="86">
        <f t="shared" si="131"/>
        <v>0.56931181012736198</v>
      </c>
      <c r="JC104" s="86">
        <f t="shared" si="131"/>
        <v>0.65560672348841331</v>
      </c>
      <c r="JD104" s="86">
        <f t="shared" si="131"/>
        <v>0.56828197194548602</v>
      </c>
      <c r="JE104" s="86">
        <f t="shared" si="131"/>
        <v>0.5469771166012487</v>
      </c>
      <c r="JF104" s="86">
        <f t="shared" si="131"/>
        <v>0.55270431204814707</v>
      </c>
      <c r="JG104" s="86">
        <f t="shared" si="131"/>
        <v>0.55174464895310538</v>
      </c>
      <c r="JH104" s="86">
        <f t="shared" si="131"/>
        <v>0.61117206317112038</v>
      </c>
      <c r="JI104" s="86">
        <f t="shared" si="131"/>
        <v>0.58082635958646101</v>
      </c>
      <c r="JJ104" s="86">
        <f t="shared" si="131"/>
        <v>0.61385033488220897</v>
      </c>
      <c r="JK104" s="86">
        <f t="shared" si="131"/>
        <v>0.57419297682777437</v>
      </c>
      <c r="JL104" s="86">
        <f t="shared" si="131"/>
        <v>0.59790337883137612</v>
      </c>
      <c r="JM104" s="86">
        <f t="shared" si="131"/>
        <v>0.5879731980706886</v>
      </c>
    </row>
    <row r="105" spans="2:273" x14ac:dyDescent="0.25">
      <c r="B105" s="2">
        <v>78</v>
      </c>
      <c r="C105" s="37">
        <v>189.12700000000001</v>
      </c>
      <c r="D105" s="37">
        <v>188.75899999999999</v>
      </c>
      <c r="E105" s="37">
        <v>163.155</v>
      </c>
      <c r="F105" s="37">
        <v>146.05199999999999</v>
      </c>
      <c r="G105" s="37">
        <v>180.172</v>
      </c>
      <c r="H105" s="37">
        <v>146.667</v>
      </c>
      <c r="I105" s="37">
        <v>146.36799999999999</v>
      </c>
      <c r="J105" s="37">
        <v>134.71899999999999</v>
      </c>
      <c r="K105" s="37">
        <v>145.50899999999999</v>
      </c>
      <c r="L105" s="37">
        <v>162.89500000000001</v>
      </c>
      <c r="M105" s="37">
        <v>158.36799999999999</v>
      </c>
      <c r="N105" s="37">
        <v>180.86</v>
      </c>
      <c r="O105" s="37">
        <v>187.89500000000001</v>
      </c>
      <c r="P105" s="37">
        <v>181.10499999999999</v>
      </c>
      <c r="Q105" s="37">
        <v>155.17500000000001</v>
      </c>
      <c r="S105" s="4">
        <f t="shared" si="132"/>
        <v>195.13622193570021</v>
      </c>
      <c r="T105" s="4">
        <f t="shared" si="132"/>
        <v>186.77339522454844</v>
      </c>
      <c r="U105" s="4">
        <f t="shared" si="132"/>
        <v>155.91276271785082</v>
      </c>
      <c r="V105" s="4">
        <f t="shared" si="132"/>
        <v>140.73226903219484</v>
      </c>
      <c r="W105" s="4">
        <f t="shared" si="132"/>
        <v>175.45247964750934</v>
      </c>
      <c r="X105" s="4">
        <f t="shared" si="132"/>
        <v>141.50033946001253</v>
      </c>
      <c r="Y105" s="4">
        <f t="shared" si="132"/>
        <v>141.75401461258258</v>
      </c>
      <c r="Z105" s="4">
        <f t="shared" si="132"/>
        <v>134.20939658760847</v>
      </c>
      <c r="AA105" s="4">
        <f t="shared" si="132"/>
        <v>141.97498996996165</v>
      </c>
      <c r="AB105" s="4">
        <f t="shared" si="132"/>
        <v>156.48164442325194</v>
      </c>
      <c r="AC105" s="4">
        <f t="shared" si="132"/>
        <v>152.2273252405252</v>
      </c>
      <c r="AD105" s="4">
        <f t="shared" si="132"/>
        <v>177.28879400512602</v>
      </c>
      <c r="AE105" s="4">
        <f t="shared" si="132"/>
        <v>192.1105412189774</v>
      </c>
      <c r="AF105" s="4">
        <f t="shared" si="132"/>
        <v>177.69117896370685</v>
      </c>
      <c r="AG105" s="4">
        <f t="shared" si="132"/>
        <v>153.7875606241019</v>
      </c>
      <c r="AI105" s="4">
        <f t="shared" si="133"/>
        <v>-6.0092219357001966</v>
      </c>
      <c r="AJ105" s="4">
        <f t="shared" si="133"/>
        <v>1.9856047754515487</v>
      </c>
      <c r="AK105" s="4">
        <f t="shared" si="133"/>
        <v>7.2422372821491763</v>
      </c>
      <c r="AL105" s="4">
        <f t="shared" si="133"/>
        <v>5.3197309678051568</v>
      </c>
      <c r="AM105" s="4">
        <f t="shared" si="133"/>
        <v>4.7195203524906617</v>
      </c>
      <c r="AN105" s="4">
        <f t="shared" si="133"/>
        <v>5.1666605399874754</v>
      </c>
      <c r="AO105" s="4">
        <f t="shared" si="133"/>
        <v>4.613985387417415</v>
      </c>
      <c r="AP105" s="4">
        <f t="shared" si="133"/>
        <v>0.5096034123915274</v>
      </c>
      <c r="AQ105" s="4">
        <f t="shared" si="133"/>
        <v>3.5340100300383313</v>
      </c>
      <c r="AR105" s="4">
        <f t="shared" si="133"/>
        <v>6.4133555767480743</v>
      </c>
      <c r="AS105" s="4">
        <f t="shared" si="133"/>
        <v>6.1406747594747912</v>
      </c>
      <c r="AT105" s="4">
        <f t="shared" si="133"/>
        <v>3.571205994873992</v>
      </c>
      <c r="AU105" s="4">
        <f t="shared" si="133"/>
        <v>-4.2155412189773926</v>
      </c>
      <c r="AV105" s="4">
        <f t="shared" si="133"/>
        <v>3.4138210362931432</v>
      </c>
      <c r="AW105" s="4">
        <f t="shared" si="133"/>
        <v>1.3874393758981114</v>
      </c>
      <c r="AY105" s="2">
        <f t="shared" si="125"/>
        <v>91.66467046747745</v>
      </c>
      <c r="AZ105" s="2">
        <f t="shared" si="125"/>
        <v>93.889739253547447</v>
      </c>
      <c r="BA105" s="2">
        <f t="shared" si="125"/>
        <v>92.350668735444913</v>
      </c>
      <c r="BB105" s="2">
        <f t="shared" si="125"/>
        <v>92.205796985106247</v>
      </c>
      <c r="BC105" s="2">
        <f t="shared" si="125"/>
        <v>91.856567072625097</v>
      </c>
      <c r="BD105" s="2">
        <f t="shared" si="125"/>
        <v>93.632312433934786</v>
      </c>
      <c r="BE105" s="2">
        <f t="shared" si="125"/>
        <v>94.843740761260108</v>
      </c>
      <c r="BF105" s="2">
        <f t="shared" si="125"/>
        <v>95.569699314877866</v>
      </c>
      <c r="BG105" s="2">
        <f t="shared" si="125"/>
        <v>96.571973185040335</v>
      </c>
      <c r="BH105" s="2">
        <f t="shared" si="125"/>
        <v>98.931221280391838</v>
      </c>
      <c r="BI105" s="2">
        <f t="shared" si="125"/>
        <v>99.278716738613639</v>
      </c>
      <c r="BJ105" s="2">
        <f t="shared" si="125"/>
        <v>97.587604699555882</v>
      </c>
      <c r="BK105" s="2">
        <f t="shared" si="125"/>
        <v>98.896019414501993</v>
      </c>
      <c r="BL105" s="2">
        <f t="shared" si="125"/>
        <v>101.57877253649829</v>
      </c>
      <c r="BM105" s="2">
        <f t="shared" si="125"/>
        <v>99.896807145485596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103.83810975609758</v>
      </c>
      <c r="DL105" s="2">
        <f t="shared" si="134"/>
        <v>108.54175060728747</v>
      </c>
      <c r="DM105" s="2">
        <f t="shared" si="134"/>
        <v>105.96399756097557</v>
      </c>
      <c r="DN105" s="2">
        <f t="shared" si="134"/>
        <v>107.63553124156546</v>
      </c>
      <c r="DO105" s="2">
        <f t="shared" si="134"/>
        <v>104.95812591093119</v>
      </c>
      <c r="DP105" s="2">
        <f t="shared" si="134"/>
        <v>109.34433650793652</v>
      </c>
      <c r="DQ105" s="2">
        <f t="shared" si="134"/>
        <v>111.09488571428574</v>
      </c>
      <c r="DR105" s="2">
        <f t="shared" si="134"/>
        <v>109.92515401069522</v>
      </c>
      <c r="DS105" s="2">
        <f t="shared" si="134"/>
        <v>111.16349243697481</v>
      </c>
      <c r="DT105" s="2">
        <f t="shared" si="134"/>
        <v>112.64597815126049</v>
      </c>
      <c r="DU105" s="2">
        <f t="shared" si="134"/>
        <v>110.87101043148412</v>
      </c>
      <c r="DV105" s="2">
        <f t="shared" si="134"/>
        <v>110.78024980851298</v>
      </c>
      <c r="DW105" s="2">
        <f t="shared" si="134"/>
        <v>114.70993117408905</v>
      </c>
      <c r="DX105" s="2">
        <f t="shared" si="134"/>
        <v>114.59150297937356</v>
      </c>
      <c r="DY105" s="2">
        <f t="shared" si="134"/>
        <v>110.40757258064517</v>
      </c>
      <c r="EA105" s="2">
        <f t="shared" si="94"/>
        <v>91.291231248390417</v>
      </c>
      <c r="EB105" s="2">
        <f t="shared" si="94"/>
        <v>93.470154185742288</v>
      </c>
      <c r="EC105" s="2">
        <f t="shared" si="94"/>
        <v>91.945910878328164</v>
      </c>
      <c r="ED105" s="2">
        <f t="shared" si="94"/>
        <v>91.768113214806533</v>
      </c>
      <c r="EE105" s="2">
        <f t="shared" si="94"/>
        <v>91.447181460858147</v>
      </c>
      <c r="EF105" s="2">
        <f t="shared" si="94"/>
        <v>93.116590584668842</v>
      </c>
      <c r="EG105" s="2">
        <f t="shared" si="94"/>
        <v>94.263031646179797</v>
      </c>
      <c r="EH105" s="2">
        <f t="shared" si="94"/>
        <v>95.025433931125548</v>
      </c>
      <c r="EI105" s="2">
        <f t="shared" si="94"/>
        <v>96.046109749922721</v>
      </c>
      <c r="EJ105" s="2">
        <f t="shared" si="94"/>
        <v>98.426762510063952</v>
      </c>
      <c r="EK105" s="2">
        <f t="shared" si="94"/>
        <v>98.901911160693942</v>
      </c>
      <c r="EL105" s="2">
        <f t="shared" si="94"/>
        <v>97.1501314879402</v>
      </c>
      <c r="EM105" s="2">
        <f t="shared" si="135"/>
        <v>98.341142830026584</v>
      </c>
      <c r="EN105" s="2">
        <f t="shared" si="135"/>
        <v>101.0842867424505</v>
      </c>
      <c r="EO105" s="2">
        <f t="shared" si="135"/>
        <v>99.443442282962252</v>
      </c>
      <c r="EQ105" s="2">
        <f t="shared" si="136"/>
        <v>91.23541569284707</v>
      </c>
      <c r="ER105" s="2">
        <f t="shared" si="136"/>
        <v>93.19367487419477</v>
      </c>
      <c r="ES105" s="2">
        <f t="shared" si="136"/>
        <v>91.708490987315002</v>
      </c>
      <c r="ET105" s="2">
        <f t="shared" si="136"/>
        <v>91.534313258379569</v>
      </c>
      <c r="EU105" s="2">
        <f t="shared" si="136"/>
        <v>91.388506329438954</v>
      </c>
      <c r="EV105" s="2">
        <f t="shared" si="136"/>
        <v>93.005491814221529</v>
      </c>
      <c r="EW105" s="2">
        <f t="shared" si="136"/>
        <v>93.616122828858067</v>
      </c>
      <c r="EX105" s="2">
        <f t="shared" si="136"/>
        <v>94.889056906541001</v>
      </c>
      <c r="EY105" s="2">
        <f t="shared" si="136"/>
        <v>96.039867665531588</v>
      </c>
      <c r="EZ105" s="2">
        <f t="shared" si="136"/>
        <v>97.729619780964612</v>
      </c>
      <c r="FA105" s="2">
        <f t="shared" si="136"/>
        <v>98.583563479438155</v>
      </c>
      <c r="FB105" s="2">
        <f t="shared" si="136"/>
        <v>97.566958141445298</v>
      </c>
      <c r="FC105" s="2">
        <f t="shared" si="136"/>
        <v>99.123737105489397</v>
      </c>
      <c r="FD105" s="2">
        <f t="shared" si="136"/>
        <v>101.26018576061124</v>
      </c>
      <c r="FE105" s="2">
        <f t="shared" si="136"/>
        <v>100.65029911547943</v>
      </c>
      <c r="FG105" s="2">
        <f t="shared" si="137"/>
        <v>0.97022308426401693</v>
      </c>
      <c r="FH105" s="2">
        <f t="shared" si="137"/>
        <v>0.97207712893294784</v>
      </c>
      <c r="FI105" s="2">
        <f t="shared" si="137"/>
        <v>0.97104528836922532</v>
      </c>
      <c r="FJ105" s="2">
        <f t="shared" si="137"/>
        <v>0.97234574362774528</v>
      </c>
      <c r="FK105" s="2">
        <f t="shared" si="137"/>
        <v>0.96968218414650209</v>
      </c>
      <c r="FL105" s="2">
        <f t="shared" si="137"/>
        <v>0.96818926744555878</v>
      </c>
      <c r="FM105" s="2">
        <f t="shared" si="137"/>
        <v>0.96532431127255514</v>
      </c>
      <c r="FN105" s="2">
        <f t="shared" si="137"/>
        <v>0.96342530758537182</v>
      </c>
      <c r="FO105" s="2">
        <f t="shared" si="137"/>
        <v>0.96521257757734613</v>
      </c>
      <c r="FP105" s="2">
        <f t="shared" si="137"/>
        <v>0.96431223087618234</v>
      </c>
      <c r="FQ105" s="2">
        <f t="shared" si="137"/>
        <v>0.96841198488263902</v>
      </c>
      <c r="FR105" s="2">
        <f t="shared" si="137"/>
        <v>0.96801247497488729</v>
      </c>
      <c r="FS105" s="2">
        <f t="shared" si="137"/>
        <v>0.96625635663538123</v>
      </c>
      <c r="FT105" s="2">
        <f t="shared" si="137"/>
        <v>0.96343154154025423</v>
      </c>
      <c r="FU105" s="2">
        <f t="shared" si="137"/>
        <v>0.95895474895479849</v>
      </c>
      <c r="FW105" s="2">
        <f t="shared" si="127"/>
        <v>3.0121528835788084E-3</v>
      </c>
      <c r="FX105" s="2">
        <f t="shared" si="127"/>
        <v>4.5470883201295309E-3</v>
      </c>
      <c r="FY105" s="2">
        <f t="shared" si="127"/>
        <v>4.7670832872570871E-3</v>
      </c>
      <c r="FZ105" s="2">
        <f t="shared" si="127"/>
        <v>4.7813344155594097E-3</v>
      </c>
      <c r="GA105" s="2">
        <f t="shared" si="127"/>
        <v>4.034316949621166E-3</v>
      </c>
      <c r="GB105" s="2">
        <f t="shared" si="127"/>
        <v>4.452220835100852E-3</v>
      </c>
      <c r="GC105" s="2">
        <f t="shared" si="127"/>
        <v>4.5555373681792537E-3</v>
      </c>
      <c r="GD105" s="2">
        <f t="shared" si="127"/>
        <v>5.039670165129081E-3</v>
      </c>
      <c r="GE105" s="2">
        <f t="shared" si="127"/>
        <v>5.021133939518631E-3</v>
      </c>
      <c r="GF105" s="2">
        <f t="shared" si="127"/>
        <v>4.2936897596012463E-3</v>
      </c>
      <c r="GG105" s="2">
        <f t="shared" si="127"/>
        <v>4.0035183614135633E-3</v>
      </c>
      <c r="GH105" s="2">
        <f t="shared" si="127"/>
        <v>3.5493429430747576E-3</v>
      </c>
      <c r="GI105" s="2">
        <f t="shared" si="127"/>
        <v>3.2379846900092678E-3</v>
      </c>
      <c r="GJ105" s="2">
        <f t="shared" si="127"/>
        <v>3.1138217074395185E-3</v>
      </c>
      <c r="GK105" s="2">
        <f t="shared" si="127"/>
        <v>2.767007546109024E-3</v>
      </c>
      <c r="GM105" s="86">
        <f t="shared" si="128"/>
        <v>4.9415736257971436E-15</v>
      </c>
      <c r="GN105" s="86">
        <f t="shared" si="128"/>
        <v>3.5165595688478818E-15</v>
      </c>
      <c r="GO105" s="86">
        <f t="shared" si="128"/>
        <v>1.0467749916718923E-19</v>
      </c>
      <c r="GP105" s="86">
        <f t="shared" si="128"/>
        <v>1.2452424501110537E-25</v>
      </c>
      <c r="GQ105" s="86">
        <f t="shared" si="128"/>
        <v>7.3473346286137977E-22</v>
      </c>
      <c r="GR105" s="86">
        <f t="shared" si="128"/>
        <v>2.17708232627792E-22</v>
      </c>
      <c r="GS105" s="86">
        <f t="shared" si="128"/>
        <v>1.9834272663559985E-20</v>
      </c>
      <c r="GT105" s="86">
        <f t="shared" si="128"/>
        <v>4.2637450116120338E-26</v>
      </c>
      <c r="GU105" s="86">
        <f t="shared" si="128"/>
        <v>1.6232366088735378E-17</v>
      </c>
      <c r="GV105" s="86">
        <f t="shared" si="128"/>
        <v>1.3540676384949881E-20</v>
      </c>
      <c r="GW105" s="86">
        <f t="shared" si="128"/>
        <v>8.3432286008932077E-22</v>
      </c>
      <c r="GX105" s="86">
        <f t="shared" si="128"/>
        <v>2.3384833052312332E-19</v>
      </c>
      <c r="GY105" s="86">
        <f t="shared" si="128"/>
        <v>5.4135637563451274E-15</v>
      </c>
      <c r="GZ105" s="86">
        <f t="shared" si="128"/>
        <v>2.2871391653649529E-19</v>
      </c>
      <c r="HA105" s="86">
        <f t="shared" si="128"/>
        <v>1.595205967909324E-20</v>
      </c>
      <c r="HC105" s="86">
        <f t="shared" si="73"/>
        <v>0.63675139226064692</v>
      </c>
      <c r="HD105" s="86">
        <f t="shared" si="73"/>
        <v>0.60597155738241137</v>
      </c>
      <c r="HE105" s="86">
        <f t="shared" si="73"/>
        <v>0.48465701231189939</v>
      </c>
      <c r="HF105" s="86">
        <f t="shared" si="73"/>
        <v>0.39427784842366559</v>
      </c>
      <c r="HG105" s="86">
        <f t="shared" si="73"/>
        <v>0.5832109707777724</v>
      </c>
      <c r="HH105" s="86">
        <f t="shared" si="73"/>
        <v>0.39788085508631876</v>
      </c>
      <c r="HI105" s="86">
        <f t="shared" si="138"/>
        <v>0.39690629374599867</v>
      </c>
      <c r="HJ105" s="86">
        <f t="shared" si="138"/>
        <v>0.34085856597341302</v>
      </c>
      <c r="HK105" s="86">
        <f t="shared" si="138"/>
        <v>0.40092566984432509</v>
      </c>
      <c r="HL105" s="86">
        <f t="shared" si="138"/>
        <v>0.47002617168316008</v>
      </c>
      <c r="HM105" s="86">
        <f t="shared" si="138"/>
        <v>0.44843159605532662</v>
      </c>
      <c r="HN105" s="86">
        <f t="shared" si="138"/>
        <v>0.56852787887312994</v>
      </c>
      <c r="HO105" s="86">
        <f t="shared" si="138"/>
        <v>0.59470563603392446</v>
      </c>
      <c r="HP105" s="86">
        <f t="shared" si="138"/>
        <v>0.56248424116562845</v>
      </c>
      <c r="HQ105" s="86">
        <f t="shared" si="138"/>
        <v>0.52305886596109707</v>
      </c>
      <c r="HS105" s="86">
        <f t="shared" si="129"/>
        <v>3.0507061245590059E-17</v>
      </c>
      <c r="HT105" s="86">
        <f t="shared" si="129"/>
        <v>3.2879237486627949E-15</v>
      </c>
      <c r="HU105" s="86">
        <f t="shared" si="129"/>
        <v>1.0854224072390794E-17</v>
      </c>
      <c r="HV105" s="86">
        <f t="shared" si="129"/>
        <v>2.3036617639369843E-17</v>
      </c>
      <c r="HW105" s="86">
        <f t="shared" si="129"/>
        <v>3.6095957014339917E-19</v>
      </c>
      <c r="HX105" s="86">
        <f t="shared" si="129"/>
        <v>2.5544663041992621E-19</v>
      </c>
      <c r="HY105" s="86">
        <f t="shared" si="129"/>
        <v>1.966685025317458E-20</v>
      </c>
      <c r="HZ105" s="86">
        <f t="shared" si="129"/>
        <v>4.8400251907764325E-20</v>
      </c>
      <c r="IA105" s="86">
        <f t="shared" si="129"/>
        <v>1.5287211228281928E-19</v>
      </c>
      <c r="IB105" s="86">
        <f t="shared" si="129"/>
        <v>1.8893104420895242E-20</v>
      </c>
      <c r="IC105" s="86">
        <f t="shared" si="129"/>
        <v>1.7739543100169956E-20</v>
      </c>
      <c r="ID105" s="86">
        <f t="shared" si="129"/>
        <v>6.3626859353436562E-21</v>
      </c>
      <c r="IE105" s="86">
        <f t="shared" si="129"/>
        <v>1.8873508171604021E-21</v>
      </c>
      <c r="IF105" s="86">
        <f t="shared" si="129"/>
        <v>1.2224271108123664E-12</v>
      </c>
      <c r="IG105" s="86">
        <f t="shared" si="129"/>
        <v>1.3835839945938361E-8</v>
      </c>
      <c r="II105" s="86">
        <f t="shared" si="130"/>
        <v>7.2520464630609151E-56</v>
      </c>
      <c r="IJ105" s="86">
        <f t="shared" si="130"/>
        <v>1.1357079316207526E-51</v>
      </c>
      <c r="IK105" s="86">
        <f t="shared" si="130"/>
        <v>5.6564926552524507E-62</v>
      </c>
      <c r="IL105" s="86">
        <f t="shared" si="130"/>
        <v>8.1120117242848582E-61</v>
      </c>
      <c r="IM105" s="86">
        <f t="shared" si="130"/>
        <v>1.4910479480741433E-65</v>
      </c>
      <c r="IN105" s="86">
        <f t="shared" si="130"/>
        <v>3.534696178271545E-67</v>
      </c>
      <c r="IO105" s="86">
        <f t="shared" si="130"/>
        <v>1.222907149543448E-71</v>
      </c>
      <c r="IP105" s="86">
        <f t="shared" si="130"/>
        <v>2.8721108982247391E-71</v>
      </c>
      <c r="IQ105" s="86">
        <f t="shared" si="130"/>
        <v>8.942801830160555E-67</v>
      </c>
      <c r="IR105" s="86">
        <f t="shared" si="130"/>
        <v>9.0508430749016614E-71</v>
      </c>
      <c r="IS105" s="86">
        <f t="shared" si="130"/>
        <v>2.0411838308855744E-70</v>
      </c>
      <c r="IT105" s="86">
        <f t="shared" si="130"/>
        <v>4.1128026243591738E-70</v>
      </c>
      <c r="IU105" s="86">
        <f t="shared" si="130"/>
        <v>9.9119856240518444E-72</v>
      </c>
      <c r="IV105" s="86">
        <f t="shared" si="130"/>
        <v>1.9055816551712373E-57</v>
      </c>
      <c r="IW105" s="86">
        <f t="shared" si="130"/>
        <v>8.0706718273952116E-46</v>
      </c>
      <c r="IY105" s="86">
        <f t="shared" si="131"/>
        <v>0.63675139226065192</v>
      </c>
      <c r="IZ105" s="86">
        <f t="shared" si="131"/>
        <v>0.60597155738241826</v>
      </c>
      <c r="JA105" s="86">
        <f t="shared" si="131"/>
        <v>0.48465701231189939</v>
      </c>
      <c r="JB105" s="86">
        <f t="shared" si="131"/>
        <v>0.39427784842366559</v>
      </c>
      <c r="JC105" s="86">
        <f t="shared" si="131"/>
        <v>0.5832109707777724</v>
      </c>
      <c r="JD105" s="86">
        <f t="shared" si="131"/>
        <v>0.39788085508631876</v>
      </c>
      <c r="JE105" s="86">
        <f t="shared" si="131"/>
        <v>0.39690629374599867</v>
      </c>
      <c r="JF105" s="86">
        <f t="shared" si="131"/>
        <v>0.34085856597341302</v>
      </c>
      <c r="JG105" s="86">
        <f t="shared" si="131"/>
        <v>0.40092566984432509</v>
      </c>
      <c r="JH105" s="86">
        <f t="shared" si="131"/>
        <v>0.47002617168316008</v>
      </c>
      <c r="JI105" s="86">
        <f t="shared" si="131"/>
        <v>0.44843159605532662</v>
      </c>
      <c r="JJ105" s="86">
        <f t="shared" si="131"/>
        <v>0.56852787887312994</v>
      </c>
      <c r="JK105" s="86">
        <f t="shared" si="131"/>
        <v>0.5947056360339299</v>
      </c>
      <c r="JL105" s="86">
        <f t="shared" si="131"/>
        <v>0.56248424116685092</v>
      </c>
      <c r="JM105" s="86">
        <f t="shared" si="131"/>
        <v>0.52305887979693699</v>
      </c>
    </row>
    <row r="106" spans="2:273" x14ac:dyDescent="0.25">
      <c r="B106" s="2">
        <v>79</v>
      </c>
      <c r="C106" s="37">
        <v>182.84100000000001</v>
      </c>
      <c r="D106" s="37">
        <v>172.31</v>
      </c>
      <c r="E106" s="37">
        <v>132</v>
      </c>
      <c r="F106" s="37">
        <v>110.172</v>
      </c>
      <c r="G106" s="37">
        <v>151.672</v>
      </c>
      <c r="H106" s="37">
        <v>112.035</v>
      </c>
      <c r="I106" s="37">
        <v>111.42100000000001</v>
      </c>
      <c r="J106" s="37">
        <v>106.26300000000001</v>
      </c>
      <c r="K106" s="37">
        <v>115.754</v>
      </c>
      <c r="L106" s="37">
        <v>127.614</v>
      </c>
      <c r="M106" s="37">
        <v>127.56100000000001</v>
      </c>
      <c r="N106" s="37">
        <v>159.22800000000001</v>
      </c>
      <c r="O106" s="37">
        <v>175.19300000000001</v>
      </c>
      <c r="P106" s="37">
        <v>162.404</v>
      </c>
      <c r="Q106" s="37">
        <v>135.47399999999999</v>
      </c>
      <c r="S106" s="4">
        <f t="shared" si="132"/>
        <v>184.26888947391029</v>
      </c>
      <c r="T106" s="4">
        <f t="shared" si="132"/>
        <v>168.66423720877472</v>
      </c>
      <c r="U106" s="4">
        <f t="shared" si="132"/>
        <v>130.57076873322603</v>
      </c>
      <c r="V106" s="4">
        <f t="shared" si="132"/>
        <v>114.42188959898415</v>
      </c>
      <c r="W106" s="4">
        <f t="shared" si="132"/>
        <v>144.80608291747254</v>
      </c>
      <c r="X106" s="4">
        <f t="shared" si="132"/>
        <v>115.71879817102074</v>
      </c>
      <c r="Y106" s="4">
        <f t="shared" si="132"/>
        <v>118.09041546894184</v>
      </c>
      <c r="Z106" s="4">
        <f t="shared" si="132"/>
        <v>109.59767864306524</v>
      </c>
      <c r="AA106" s="4">
        <f t="shared" si="132"/>
        <v>119.18277180400554</v>
      </c>
      <c r="AB106" s="4">
        <f t="shared" si="132"/>
        <v>128.57377177596979</v>
      </c>
      <c r="AC106" s="4">
        <f t="shared" si="132"/>
        <v>127.91813399976311</v>
      </c>
      <c r="AD106" s="4">
        <f t="shared" si="132"/>
        <v>153.75947377884609</v>
      </c>
      <c r="AE106" s="4">
        <f t="shared" si="132"/>
        <v>176.39405744695063</v>
      </c>
      <c r="AF106" s="4">
        <f t="shared" si="132"/>
        <v>155.09607846340356</v>
      </c>
      <c r="AG106" s="4">
        <f t="shared" si="132"/>
        <v>134.23316344572186</v>
      </c>
      <c r="AI106" s="4">
        <f t="shared" si="133"/>
        <v>-1.4278894739102839</v>
      </c>
      <c r="AJ106" s="4">
        <f t="shared" si="133"/>
        <v>3.6457627912252804</v>
      </c>
      <c r="AK106" s="4">
        <f t="shared" si="133"/>
        <v>1.4292312667739679</v>
      </c>
      <c r="AL106" s="4">
        <f t="shared" si="133"/>
        <v>-4.2498895989841543</v>
      </c>
      <c r="AM106" s="4">
        <f t="shared" si="133"/>
        <v>6.86591708252746</v>
      </c>
      <c r="AN106" s="4">
        <f t="shared" si="133"/>
        <v>-3.6837981710207401</v>
      </c>
      <c r="AO106" s="4">
        <f t="shared" si="133"/>
        <v>-6.6694154689418355</v>
      </c>
      <c r="AP106" s="4">
        <f t="shared" si="133"/>
        <v>-3.3346786430652315</v>
      </c>
      <c r="AQ106" s="4">
        <f t="shared" si="133"/>
        <v>-3.4287718040055353</v>
      </c>
      <c r="AR106" s="4">
        <f t="shared" si="133"/>
        <v>-0.95977177596978436</v>
      </c>
      <c r="AS106" s="4">
        <f t="shared" si="133"/>
        <v>-0.35713399976310711</v>
      </c>
      <c r="AT106" s="4">
        <f t="shared" si="133"/>
        <v>5.4685262211539225</v>
      </c>
      <c r="AU106" s="4">
        <f t="shared" si="133"/>
        <v>-1.2010574469506139</v>
      </c>
      <c r="AV106" s="4">
        <f t="shared" si="133"/>
        <v>7.3079215365964387</v>
      </c>
      <c r="AW106" s="4">
        <f t="shared" si="133"/>
        <v>1.2408365542781326</v>
      </c>
      <c r="AY106" s="2">
        <f t="shared" si="125"/>
        <v>91.54033186821799</v>
      </c>
      <c r="AZ106" s="2">
        <f t="shared" si="125"/>
        <v>93.712407856610426</v>
      </c>
      <c r="BA106" s="2">
        <f t="shared" si="125"/>
        <v>92.193574805539058</v>
      </c>
      <c r="BB106" s="2">
        <f t="shared" si="125"/>
        <v>92.060781637221567</v>
      </c>
      <c r="BC106" s="2">
        <f t="shared" si="125"/>
        <v>91.732537682991264</v>
      </c>
      <c r="BD106" s="2">
        <f t="shared" si="125"/>
        <v>93.475031699466371</v>
      </c>
      <c r="BE106" s="2">
        <f t="shared" si="125"/>
        <v>94.652058752369811</v>
      </c>
      <c r="BF106" s="2">
        <f t="shared" si="125"/>
        <v>95.40557059352922</v>
      </c>
      <c r="BG106" s="2">
        <f t="shared" si="125"/>
        <v>96.412447335820076</v>
      </c>
      <c r="BH106" s="2">
        <f t="shared" si="125"/>
        <v>98.722911670091264</v>
      </c>
      <c r="BI106" s="2">
        <f t="shared" si="125"/>
        <v>99.113887758320757</v>
      </c>
      <c r="BJ106" s="2">
        <f t="shared" si="125"/>
        <v>97.461841421139951</v>
      </c>
      <c r="BK106" s="2">
        <f t="shared" si="125"/>
        <v>98.776568578011592</v>
      </c>
      <c r="BL106" s="2">
        <f t="shared" si="125"/>
        <v>101.42308459340474</v>
      </c>
      <c r="BM106" s="2">
        <f t="shared" si="125"/>
        <v>99.811642776503419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103.92791547842404</v>
      </c>
      <c r="DL106" s="2">
        <f t="shared" si="134"/>
        <v>108.66513360323889</v>
      </c>
      <c r="DM106" s="2">
        <f t="shared" si="134"/>
        <v>106.0770047842401</v>
      </c>
      <c r="DN106" s="2">
        <f t="shared" si="134"/>
        <v>107.76887314439946</v>
      </c>
      <c r="DO106" s="2">
        <f t="shared" si="134"/>
        <v>105.05384028340082</v>
      </c>
      <c r="DP106" s="2">
        <f t="shared" si="134"/>
        <v>109.46621694551696</v>
      </c>
      <c r="DQ106" s="2">
        <f t="shared" si="134"/>
        <v>111.26278095238098</v>
      </c>
      <c r="DR106" s="2">
        <f t="shared" si="134"/>
        <v>110.04069839572196</v>
      </c>
      <c r="DS106" s="2">
        <f t="shared" si="134"/>
        <v>111.26937086834735</v>
      </c>
      <c r="DT106" s="2">
        <f t="shared" si="134"/>
        <v>112.76316610644257</v>
      </c>
      <c r="DU106" s="2">
        <f t="shared" si="134"/>
        <v>110.92591891891892</v>
      </c>
      <c r="DV106" s="2">
        <f t="shared" si="134"/>
        <v>110.83915548747129</v>
      </c>
      <c r="DW106" s="2">
        <f t="shared" si="134"/>
        <v>114.84409826020351</v>
      </c>
      <c r="DX106" s="2">
        <f t="shared" si="134"/>
        <v>114.73849258976317</v>
      </c>
      <c r="DY106" s="2">
        <f t="shared" si="134"/>
        <v>110.50723629032258</v>
      </c>
      <c r="EA106" s="2">
        <f t="shared" si="94"/>
        <v>91.193789563481843</v>
      </c>
      <c r="EB106" s="2">
        <f t="shared" si="94"/>
        <v>93.322027959450594</v>
      </c>
      <c r="EC106" s="2">
        <f t="shared" si="94"/>
        <v>91.8172336114892</v>
      </c>
      <c r="ED106" s="2">
        <f t="shared" si="94"/>
        <v>91.654533277483011</v>
      </c>
      <c r="EE106" s="2">
        <f t="shared" si="94"/>
        <v>91.35294337395662</v>
      </c>
      <c r="EF106" s="2">
        <f t="shared" si="94"/>
        <v>92.996380998631437</v>
      </c>
      <c r="EG106" s="2">
        <f t="shared" si="94"/>
        <v>94.111055338635822</v>
      </c>
      <c r="EH106" s="2">
        <f t="shared" si="94"/>
        <v>94.899612322587757</v>
      </c>
      <c r="EI106" s="2">
        <f t="shared" si="94"/>
        <v>95.924140044583837</v>
      </c>
      <c r="EJ106" s="2">
        <f t="shared" si="94"/>
        <v>98.252238953350727</v>
      </c>
      <c r="EK106" s="2">
        <f t="shared" si="94"/>
        <v>98.763869541459854</v>
      </c>
      <c r="EL106" s="2">
        <f t="shared" si="94"/>
        <v>97.057112406123849</v>
      </c>
      <c r="EM106" s="2">
        <f t="shared" si="135"/>
        <v>98.262094237647119</v>
      </c>
      <c r="EN106" s="2">
        <f t="shared" si="135"/>
        <v>100.9615612335667</v>
      </c>
      <c r="EO106" s="2">
        <f t="shared" si="135"/>
        <v>99.390524319826511</v>
      </c>
      <c r="EQ106" s="2">
        <f t="shared" si="136"/>
        <v>91.13771773436801</v>
      </c>
      <c r="ER106" s="2">
        <f t="shared" si="136"/>
        <v>93.059290159098637</v>
      </c>
      <c r="ES106" s="2">
        <f t="shared" si="136"/>
        <v>91.591657400455688</v>
      </c>
      <c r="ET106" s="2">
        <f t="shared" si="136"/>
        <v>91.432700357399256</v>
      </c>
      <c r="EU106" s="2">
        <f t="shared" si="136"/>
        <v>91.296133727050972</v>
      </c>
      <c r="EV106" s="2">
        <f t="shared" si="136"/>
        <v>92.892081215430451</v>
      </c>
      <c r="EW106" s="2">
        <f t="shared" si="136"/>
        <v>93.495547515147507</v>
      </c>
      <c r="EX106" s="2">
        <f t="shared" si="136"/>
        <v>94.768129212540288</v>
      </c>
      <c r="EY106" s="2">
        <f t="shared" si="136"/>
        <v>95.917224479149809</v>
      </c>
      <c r="EZ106" s="2">
        <f t="shared" si="136"/>
        <v>97.591091676029578</v>
      </c>
      <c r="FA106" s="2">
        <f t="shared" si="136"/>
        <v>98.460755927237074</v>
      </c>
      <c r="FB106" s="2">
        <f t="shared" si="136"/>
        <v>97.450658375444959</v>
      </c>
      <c r="FC106" s="2">
        <f t="shared" si="136"/>
        <v>99.008917720741763</v>
      </c>
      <c r="FD106" s="2">
        <f t="shared" si="136"/>
        <v>101.12799531350642</v>
      </c>
      <c r="FE106" s="2">
        <f t="shared" si="136"/>
        <v>100.53464366503368</v>
      </c>
      <c r="FG106" s="2">
        <f t="shared" si="137"/>
        <v>0.97277179093077859</v>
      </c>
      <c r="FH106" s="2">
        <f t="shared" si="137"/>
        <v>0.97447131724527125</v>
      </c>
      <c r="FI106" s="2">
        <f t="shared" si="137"/>
        <v>0.97352554014045778</v>
      </c>
      <c r="FJ106" s="2">
        <f t="shared" si="137"/>
        <v>0.97471749916184347</v>
      </c>
      <c r="FK106" s="2">
        <f t="shared" si="137"/>
        <v>0.97227586532842269</v>
      </c>
      <c r="FL106" s="2">
        <f t="shared" si="137"/>
        <v>0.97090683534460798</v>
      </c>
      <c r="FM106" s="2">
        <f t="shared" si="137"/>
        <v>0.96827861137348215</v>
      </c>
      <c r="FN106" s="2">
        <f t="shared" si="137"/>
        <v>0.96653579033908466</v>
      </c>
      <c r="FO106" s="2">
        <f t="shared" si="137"/>
        <v>0.96817608333841421</v>
      </c>
      <c r="FP106" s="2">
        <f t="shared" si="137"/>
        <v>0.96734984176158922</v>
      </c>
      <c r="FQ106" s="2">
        <f t="shared" si="137"/>
        <v>0.97111109390880368</v>
      </c>
      <c r="FR106" s="2">
        <f t="shared" si="137"/>
        <v>0.97074468975922878</v>
      </c>
      <c r="FS106" s="2">
        <f t="shared" si="137"/>
        <v>0.9691337873963437</v>
      </c>
      <c r="FT106" s="2">
        <f t="shared" si="137"/>
        <v>0.96654151254123077</v>
      </c>
      <c r="FU106" s="2">
        <f t="shared" si="137"/>
        <v>0.96243060286782212</v>
      </c>
      <c r="FW106" s="2">
        <f t="shared" si="127"/>
        <v>3.3018004337220458E-3</v>
      </c>
      <c r="FX106" s="2">
        <f t="shared" si="127"/>
        <v>4.9835969205121898E-3</v>
      </c>
      <c r="FY106" s="2">
        <f t="shared" si="127"/>
        <v>5.2245999877581538E-3</v>
      </c>
      <c r="FZ106" s="2">
        <f t="shared" si="127"/>
        <v>5.2402116542124323E-3</v>
      </c>
      <c r="GA106" s="2">
        <f t="shared" si="127"/>
        <v>4.4218194949909601E-3</v>
      </c>
      <c r="GB106" s="2">
        <f t="shared" si="127"/>
        <v>4.8796670470130513E-3</v>
      </c>
      <c r="GC106" s="2">
        <f t="shared" si="127"/>
        <v>4.9928529869692354E-3</v>
      </c>
      <c r="GD106" s="2">
        <f t="shared" si="127"/>
        <v>5.5232029695324869E-3</v>
      </c>
      <c r="GE106" s="2">
        <f t="shared" si="127"/>
        <v>5.502898115964625E-3</v>
      </c>
      <c r="GF106" s="2">
        <f t="shared" si="127"/>
        <v>4.7059877590110025E-3</v>
      </c>
      <c r="GG106" s="2">
        <f t="shared" si="127"/>
        <v>4.3880756871304653E-3</v>
      </c>
      <c r="GH106" s="2">
        <f t="shared" si="127"/>
        <v>3.8904449263021165E-3</v>
      </c>
      <c r="GI106" s="2">
        <f t="shared" si="127"/>
        <v>3.5492708378539509E-3</v>
      </c>
      <c r="GJ106" s="2">
        <f t="shared" si="127"/>
        <v>3.4132122256571836E-3</v>
      </c>
      <c r="GK106" s="2">
        <f t="shared" si="127"/>
        <v>3.033153724599631E-3</v>
      </c>
      <c r="GM106" s="86">
        <f t="shared" si="128"/>
        <v>1.3275094771645292E-16</v>
      </c>
      <c r="GN106" s="86">
        <f t="shared" si="128"/>
        <v>1.0522143068332859E-16</v>
      </c>
      <c r="GO106" s="86">
        <f t="shared" si="128"/>
        <v>1.2349085633671244E-21</v>
      </c>
      <c r="GP106" s="86">
        <f t="shared" si="128"/>
        <v>4.3831238401015613E-28</v>
      </c>
      <c r="GQ106" s="86">
        <f t="shared" si="128"/>
        <v>5.1687988052709896E-24</v>
      </c>
      <c r="GR106" s="86">
        <f t="shared" si="128"/>
        <v>1.7449732275685685E-24</v>
      </c>
      <c r="GS106" s="86">
        <f t="shared" si="128"/>
        <v>2.3446944998308813E-22</v>
      </c>
      <c r="GT106" s="86">
        <f t="shared" si="128"/>
        <v>1.1640469957995334E-28</v>
      </c>
      <c r="GU106" s="86">
        <f t="shared" si="128"/>
        <v>3.6653461566587554E-19</v>
      </c>
      <c r="GV106" s="86">
        <f t="shared" si="128"/>
        <v>1.4268591451594989E-22</v>
      </c>
      <c r="GW106" s="86">
        <f t="shared" si="128"/>
        <v>7.0445736896043671E-24</v>
      </c>
      <c r="GX106" s="86">
        <f t="shared" si="128"/>
        <v>3.0566391836289856E-21</v>
      </c>
      <c r="GY106" s="86">
        <f t="shared" si="128"/>
        <v>1.9582553538820406E-16</v>
      </c>
      <c r="GZ106" s="86">
        <f t="shared" si="128"/>
        <v>3.1663543411584374E-21</v>
      </c>
      <c r="HA106" s="86">
        <f t="shared" si="128"/>
        <v>1.8364071959864219E-22</v>
      </c>
      <c r="HC106" s="86">
        <f t="shared" si="73"/>
        <v>0.63071827762686827</v>
      </c>
      <c r="HD106" s="86">
        <f t="shared" si="73"/>
        <v>0.54585941914678893</v>
      </c>
      <c r="HE106" s="86">
        <f t="shared" si="73"/>
        <v>0.33529242245759289</v>
      </c>
      <c r="HF106" s="86">
        <f t="shared" si="73"/>
        <v>0.20886516756102272</v>
      </c>
      <c r="HG106" s="86">
        <f t="shared" si="73"/>
        <v>0.42131391742272467</v>
      </c>
      <c r="HH106" s="86">
        <f t="shared" si="73"/>
        <v>0.2137768086590193</v>
      </c>
      <c r="HI106" s="86">
        <f t="shared" si="138"/>
        <v>0.23093000631451302</v>
      </c>
      <c r="HJ106" s="86">
        <f t="shared" si="138"/>
        <v>0.14633570484476169</v>
      </c>
      <c r="HK106" s="86">
        <f t="shared" si="138"/>
        <v>0.23336871368926865</v>
      </c>
      <c r="HL106" s="86">
        <f t="shared" si="138"/>
        <v>0.28152944274037989</v>
      </c>
      <c r="HM106" s="86">
        <f t="shared" si="138"/>
        <v>0.28156823502030892</v>
      </c>
      <c r="HN106" s="86">
        <f t="shared" si="138"/>
        <v>0.45715357279905089</v>
      </c>
      <c r="HO106" s="86">
        <f t="shared" si="138"/>
        <v>0.55819555071260885</v>
      </c>
      <c r="HP106" s="86">
        <f t="shared" si="138"/>
        <v>0.45736276774175344</v>
      </c>
      <c r="HQ106" s="86">
        <f t="shared" si="138"/>
        <v>0.39210108291661744</v>
      </c>
      <c r="HS106" s="86">
        <f t="shared" si="129"/>
        <v>2.261051914929537E-16</v>
      </c>
      <c r="HT106" s="86">
        <f t="shared" si="129"/>
        <v>2.2735807823959277E-14</v>
      </c>
      <c r="HU106" s="86">
        <f t="shared" si="129"/>
        <v>1.1078597723508104E-16</v>
      </c>
      <c r="HV106" s="86">
        <f t="shared" si="129"/>
        <v>2.2500851688436911E-16</v>
      </c>
      <c r="HW106" s="86">
        <f t="shared" si="129"/>
        <v>4.0647025027025234E-18</v>
      </c>
      <c r="HX106" s="86">
        <f t="shared" si="129"/>
        <v>3.1314744237596176E-18</v>
      </c>
      <c r="HY106" s="86">
        <f t="shared" si="129"/>
        <v>2.8675618755935894E-19</v>
      </c>
      <c r="HZ106" s="86">
        <f t="shared" si="129"/>
        <v>7.1658118621053149E-19</v>
      </c>
      <c r="IA106" s="86">
        <f t="shared" si="129"/>
        <v>1.9987357249024441E-18</v>
      </c>
      <c r="IB106" s="86">
        <f t="shared" si="129"/>
        <v>2.6364078503480899E-19</v>
      </c>
      <c r="IC106" s="86">
        <f t="shared" si="129"/>
        <v>2.3836684900595293E-19</v>
      </c>
      <c r="ID106" s="86">
        <f t="shared" si="129"/>
        <v>8.2890311815992276E-20</v>
      </c>
      <c r="IE106" s="86">
        <f t="shared" si="129"/>
        <v>2.5160842678828557E-20</v>
      </c>
      <c r="IF106" s="86">
        <f t="shared" si="129"/>
        <v>4.9861037223512272E-12</v>
      </c>
      <c r="IG106" s="86">
        <f t="shared" si="129"/>
        <v>3.2859248850831496E-8</v>
      </c>
      <c r="II106" s="86">
        <f t="shared" si="130"/>
        <v>3.6576394786748813E-54</v>
      </c>
      <c r="IJ106" s="86">
        <f t="shared" si="130"/>
        <v>5.5708948543945674E-50</v>
      </c>
      <c r="IK106" s="86">
        <f t="shared" si="130"/>
        <v>6.4414191284988752E-60</v>
      </c>
      <c r="IL106" s="86">
        <f t="shared" si="130"/>
        <v>8.4583300206803792E-59</v>
      </c>
      <c r="IM106" s="86">
        <f t="shared" si="130"/>
        <v>1.9325878242532008E-63</v>
      </c>
      <c r="IN106" s="86">
        <f t="shared" si="130"/>
        <v>5.6755562547438487E-65</v>
      </c>
      <c r="IO106" s="86">
        <f t="shared" si="130"/>
        <v>2.8390026909511657E-69</v>
      </c>
      <c r="IP106" s="86">
        <f t="shared" si="130"/>
        <v>7.1817507697086139E-69</v>
      </c>
      <c r="IQ106" s="86">
        <f t="shared" si="130"/>
        <v>1.5602889022113991E-64</v>
      </c>
      <c r="IR106" s="86">
        <f t="shared" si="130"/>
        <v>1.8526316388318091E-68</v>
      </c>
      <c r="IS106" s="86">
        <f t="shared" si="130"/>
        <v>3.8030613192597521E-68</v>
      </c>
      <c r="IT106" s="86">
        <f t="shared" si="130"/>
        <v>6.7032210660567827E-68</v>
      </c>
      <c r="IU106" s="86">
        <f t="shared" si="130"/>
        <v>1.6767348414451358E-69</v>
      </c>
      <c r="IV106" s="86">
        <f t="shared" si="130"/>
        <v>1.1025177235425678E-55</v>
      </c>
      <c r="IW106" s="86">
        <f t="shared" si="130"/>
        <v>1.8823188959153863E-44</v>
      </c>
      <c r="IY106" s="86">
        <f t="shared" si="131"/>
        <v>0.63071827762686861</v>
      </c>
      <c r="IZ106" s="86">
        <f t="shared" si="131"/>
        <v>0.5458594191468118</v>
      </c>
      <c r="JA106" s="86">
        <f t="shared" si="131"/>
        <v>0.335292422457593</v>
      </c>
      <c r="JB106" s="86">
        <f t="shared" si="131"/>
        <v>0.20886516756102294</v>
      </c>
      <c r="JC106" s="86">
        <f t="shared" si="131"/>
        <v>0.42131391742272467</v>
      </c>
      <c r="JD106" s="86">
        <f t="shared" si="131"/>
        <v>0.2137768086590193</v>
      </c>
      <c r="JE106" s="86">
        <f t="shared" si="131"/>
        <v>0.23093000631451302</v>
      </c>
      <c r="JF106" s="86">
        <f t="shared" si="131"/>
        <v>0.14633570484476169</v>
      </c>
      <c r="JG106" s="86">
        <f t="shared" si="131"/>
        <v>0.23336871368926865</v>
      </c>
      <c r="JH106" s="86">
        <f t="shared" si="131"/>
        <v>0.28152944274037989</v>
      </c>
      <c r="JI106" s="86">
        <f t="shared" si="131"/>
        <v>0.28156823502030892</v>
      </c>
      <c r="JJ106" s="86">
        <f t="shared" si="131"/>
        <v>0.45715357279905089</v>
      </c>
      <c r="JK106" s="86">
        <f t="shared" si="131"/>
        <v>0.55819555071260907</v>
      </c>
      <c r="JL106" s="86">
        <f t="shared" si="131"/>
        <v>0.45736276774673956</v>
      </c>
      <c r="JM106" s="86">
        <f t="shared" si="131"/>
        <v>0.39210111577586632</v>
      </c>
    </row>
    <row r="107" spans="2:273" x14ac:dyDescent="0.25">
      <c r="B107" s="2">
        <v>80</v>
      </c>
      <c r="C107" s="37">
        <v>172.238</v>
      </c>
      <c r="D107" s="37">
        <v>154.87899999999999</v>
      </c>
      <c r="E107" s="37">
        <v>108.224</v>
      </c>
      <c r="F107" s="37">
        <v>93.706999999999994</v>
      </c>
      <c r="G107" s="37">
        <v>114.328</v>
      </c>
      <c r="H107" s="37">
        <v>94.667000000000002</v>
      </c>
      <c r="I107" s="37">
        <v>95.683999999999997</v>
      </c>
      <c r="J107" s="37">
        <v>96.876999999999995</v>
      </c>
      <c r="K107" s="37">
        <v>100.684</v>
      </c>
      <c r="L107" s="37">
        <v>105.86</v>
      </c>
      <c r="M107" s="37">
        <v>104.877</v>
      </c>
      <c r="N107" s="37">
        <v>132.75399999999999</v>
      </c>
      <c r="O107" s="37">
        <v>156.351</v>
      </c>
      <c r="P107" s="37">
        <v>135</v>
      </c>
      <c r="Q107" s="37">
        <v>115.63200000000001</v>
      </c>
      <c r="S107" s="4">
        <f t="shared" si="132"/>
        <v>164.97492692887721</v>
      </c>
      <c r="T107" s="4">
        <f t="shared" si="132"/>
        <v>146.89053453212821</v>
      </c>
      <c r="U107" s="4">
        <f t="shared" si="132"/>
        <v>110.97146241372108</v>
      </c>
      <c r="V107" s="4">
        <f t="shared" si="132"/>
        <v>99.471408736391993</v>
      </c>
      <c r="W107" s="4">
        <f t="shared" si="132"/>
        <v>117.54440909913181</v>
      </c>
      <c r="X107" s="4">
        <f t="shared" si="132"/>
        <v>100.92049439768776</v>
      </c>
      <c r="Y107" s="4">
        <f t="shared" si="132"/>
        <v>103.52646611395679</v>
      </c>
      <c r="Z107" s="4">
        <f t="shared" si="132"/>
        <v>98.677135513515182</v>
      </c>
      <c r="AA107" s="4">
        <f t="shared" si="132"/>
        <v>105.08379332405759</v>
      </c>
      <c r="AB107" s="4">
        <f t="shared" si="132"/>
        <v>110.01573710329572</v>
      </c>
      <c r="AC107" s="4">
        <f t="shared" si="132"/>
        <v>111.24351520753467</v>
      </c>
      <c r="AD107" s="4">
        <f t="shared" si="132"/>
        <v>130.75618300496521</v>
      </c>
      <c r="AE107" s="4">
        <f t="shared" si="132"/>
        <v>155.61516669646795</v>
      </c>
      <c r="AF107" s="4">
        <f t="shared" si="132"/>
        <v>132.8726890767766</v>
      </c>
      <c r="AG107" s="4">
        <f t="shared" si="132"/>
        <v>117.57797886564083</v>
      </c>
      <c r="AI107" s="4">
        <f t="shared" si="133"/>
        <v>7.2630730711227898</v>
      </c>
      <c r="AJ107" s="4">
        <f t="shared" si="133"/>
        <v>7.9884654678717766</v>
      </c>
      <c r="AK107" s="4">
        <f t="shared" si="133"/>
        <v>-2.747462413721081</v>
      </c>
      <c r="AL107" s="4">
        <f t="shared" si="133"/>
        <v>-5.7644087363919994</v>
      </c>
      <c r="AM107" s="4">
        <f t="shared" si="133"/>
        <v>-3.2164090991318091</v>
      </c>
      <c r="AN107" s="4">
        <f t="shared" si="133"/>
        <v>-6.2534943976877599</v>
      </c>
      <c r="AO107" s="4">
        <f t="shared" si="133"/>
        <v>-7.8424661139567888</v>
      </c>
      <c r="AP107" s="4">
        <f t="shared" si="133"/>
        <v>-1.8001355135151869</v>
      </c>
      <c r="AQ107" s="4">
        <f t="shared" si="133"/>
        <v>-4.3997933240575975</v>
      </c>
      <c r="AR107" s="4">
        <f t="shared" si="133"/>
        <v>-4.1557371032957207</v>
      </c>
      <c r="AS107" s="4">
        <f t="shared" si="133"/>
        <v>-6.3665152075346754</v>
      </c>
      <c r="AT107" s="4">
        <f t="shared" si="133"/>
        <v>1.9978169950347819</v>
      </c>
      <c r="AU107" s="4">
        <f t="shared" si="133"/>
        <v>0.73583330353204701</v>
      </c>
      <c r="AV107" s="4">
        <f t="shared" si="133"/>
        <v>2.1273109232234049</v>
      </c>
      <c r="AW107" s="4">
        <f t="shared" si="133"/>
        <v>-1.945978865640825</v>
      </c>
      <c r="AY107" s="2">
        <f t="shared" si="125"/>
        <v>91.417783588602504</v>
      </c>
      <c r="AZ107" s="2">
        <f t="shared" si="125"/>
        <v>93.536906485372981</v>
      </c>
      <c r="BA107" s="2">
        <f t="shared" si="125"/>
        <v>92.038287663483189</v>
      </c>
      <c r="BB107" s="2">
        <f t="shared" si="125"/>
        <v>91.917845796214195</v>
      </c>
      <c r="BC107" s="2">
        <f t="shared" si="125"/>
        <v>91.610524008619024</v>
      </c>
      <c r="BD107" s="2">
        <f t="shared" si="125"/>
        <v>93.320210243858057</v>
      </c>
      <c r="BE107" s="2">
        <f t="shared" si="125"/>
        <v>94.462755275526121</v>
      </c>
      <c r="BF107" s="2">
        <f t="shared" si="125"/>
        <v>95.243879074506211</v>
      </c>
      <c r="BG107" s="2">
        <f t="shared" si="125"/>
        <v>96.255383027412265</v>
      </c>
      <c r="BH107" s="2">
        <f t="shared" si="125"/>
        <v>98.516543610079154</v>
      </c>
      <c r="BI107" s="2">
        <f t="shared" si="125"/>
        <v>98.95079005602669</v>
      </c>
      <c r="BJ107" s="2">
        <f t="shared" si="125"/>
        <v>97.338406104050449</v>
      </c>
      <c r="BK107" s="2">
        <f t="shared" si="125"/>
        <v>98.659890262974798</v>
      </c>
      <c r="BL107" s="2">
        <f t="shared" si="125"/>
        <v>101.26931502494361</v>
      </c>
      <c r="BM107" s="2">
        <f t="shared" si="125"/>
        <v>99.728610073235785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104.0177212007505</v>
      </c>
      <c r="DL107" s="2">
        <f t="shared" si="134"/>
        <v>108.7885165991903</v>
      </c>
      <c r="DM107" s="2">
        <f t="shared" si="134"/>
        <v>106.19001200750465</v>
      </c>
      <c r="DN107" s="2">
        <f t="shared" si="134"/>
        <v>107.90221504723347</v>
      </c>
      <c r="DO107" s="2">
        <f t="shared" si="134"/>
        <v>105.14955465587045</v>
      </c>
      <c r="DP107" s="2">
        <f t="shared" si="134"/>
        <v>109.58809738309739</v>
      </c>
      <c r="DQ107" s="2">
        <f t="shared" si="134"/>
        <v>111.43067619047622</v>
      </c>
      <c r="DR107" s="2">
        <f t="shared" si="134"/>
        <v>110.1562427807487</v>
      </c>
      <c r="DS107" s="2">
        <f t="shared" si="134"/>
        <v>111.3752492997199</v>
      </c>
      <c r="DT107" s="2">
        <f t="shared" si="134"/>
        <v>112.88035406162464</v>
      </c>
      <c r="DU107" s="2">
        <f t="shared" si="134"/>
        <v>110.98082740635373</v>
      </c>
      <c r="DV107" s="2">
        <f t="shared" si="134"/>
        <v>110.8980611664296</v>
      </c>
      <c r="DW107" s="2">
        <f t="shared" si="134"/>
        <v>114.97826534631797</v>
      </c>
      <c r="DX107" s="2">
        <f t="shared" si="134"/>
        <v>114.88548220015278</v>
      </c>
      <c r="DY107" s="2">
        <f t="shared" si="134"/>
        <v>110.6069</v>
      </c>
      <c r="EA107" s="2">
        <f t="shared" si="94"/>
        <v>91.096347878573269</v>
      </c>
      <c r="EB107" s="2">
        <f t="shared" si="94"/>
        <v>93.1739017331589</v>
      </c>
      <c r="EC107" s="2">
        <f t="shared" si="94"/>
        <v>91.688556344650252</v>
      </c>
      <c r="ED107" s="2">
        <f t="shared" si="94"/>
        <v>91.540953340159476</v>
      </c>
      <c r="EE107" s="2">
        <f t="shared" si="94"/>
        <v>91.258705287055108</v>
      </c>
      <c r="EF107" s="2">
        <f t="shared" si="94"/>
        <v>92.876171412594033</v>
      </c>
      <c r="EG107" s="2">
        <f t="shared" si="94"/>
        <v>93.959079031091832</v>
      </c>
      <c r="EH107" s="2">
        <f t="shared" si="94"/>
        <v>94.773790714049966</v>
      </c>
      <c r="EI107" s="2">
        <f t="shared" si="94"/>
        <v>95.802170339244952</v>
      </c>
      <c r="EJ107" s="2">
        <f t="shared" si="94"/>
        <v>98.077715396637487</v>
      </c>
      <c r="EK107" s="2">
        <f t="shared" si="94"/>
        <v>98.625827922225753</v>
      </c>
      <c r="EL107" s="2">
        <f t="shared" si="94"/>
        <v>96.964093324307498</v>
      </c>
      <c r="EM107" s="2">
        <f t="shared" si="135"/>
        <v>98.183045645267654</v>
      </c>
      <c r="EN107" s="2">
        <f t="shared" si="135"/>
        <v>100.83883572468289</v>
      </c>
      <c r="EO107" s="2">
        <f t="shared" si="135"/>
        <v>99.337606356690785</v>
      </c>
      <c r="EQ107" s="2">
        <f t="shared" si="136"/>
        <v>91.040019775888936</v>
      </c>
      <c r="ER107" s="2">
        <f t="shared" si="136"/>
        <v>92.924905444002505</v>
      </c>
      <c r="ES107" s="2">
        <f t="shared" si="136"/>
        <v>91.474823813596387</v>
      </c>
      <c r="ET107" s="2">
        <f t="shared" si="136"/>
        <v>91.331087456418956</v>
      </c>
      <c r="EU107" s="2">
        <f t="shared" si="136"/>
        <v>91.203761124662989</v>
      </c>
      <c r="EV107" s="2">
        <f t="shared" si="136"/>
        <v>92.778670616639374</v>
      </c>
      <c r="EW107" s="2">
        <f t="shared" si="136"/>
        <v>93.374972201436947</v>
      </c>
      <c r="EX107" s="2">
        <f t="shared" si="136"/>
        <v>94.647201518539575</v>
      </c>
      <c r="EY107" s="2">
        <f t="shared" si="136"/>
        <v>95.794581292768015</v>
      </c>
      <c r="EZ107" s="2">
        <f t="shared" si="136"/>
        <v>97.452563571094544</v>
      </c>
      <c r="FA107" s="2">
        <f t="shared" si="136"/>
        <v>98.337948375035992</v>
      </c>
      <c r="FB107" s="2">
        <f t="shared" si="136"/>
        <v>97.334358609444607</v>
      </c>
      <c r="FC107" s="2">
        <f t="shared" si="136"/>
        <v>98.89409833599413</v>
      </c>
      <c r="FD107" s="2">
        <f t="shared" si="136"/>
        <v>100.99580486640161</v>
      </c>
      <c r="FE107" s="2">
        <f t="shared" si="136"/>
        <v>100.41898821458794</v>
      </c>
      <c r="FG107" s="2">
        <f t="shared" si="137"/>
        <v>0.97510794211742513</v>
      </c>
      <c r="FH107" s="2">
        <f t="shared" si="137"/>
        <v>0.9766651487650414</v>
      </c>
      <c r="FI107" s="2">
        <f t="shared" si="137"/>
        <v>0.97579862938406459</v>
      </c>
      <c r="FJ107" s="2">
        <f t="shared" si="137"/>
        <v>0.97689067651143335</v>
      </c>
      <c r="FK107" s="2">
        <f t="shared" si="137"/>
        <v>0.97465345772095158</v>
      </c>
      <c r="FL107" s="2">
        <f t="shared" si="137"/>
        <v>0.97339862206427752</v>
      </c>
      <c r="FM107" s="2">
        <f t="shared" si="137"/>
        <v>0.97098877539132689</v>
      </c>
      <c r="FN107" s="2">
        <f t="shared" si="137"/>
        <v>0.96939014772464027</v>
      </c>
      <c r="FO107" s="2">
        <f t="shared" si="137"/>
        <v>0.97089474368764062</v>
      </c>
      <c r="FP107" s="2">
        <f t="shared" si="137"/>
        <v>0.9701369093005906</v>
      </c>
      <c r="FQ107" s="2">
        <f t="shared" si="137"/>
        <v>0.97358586213068343</v>
      </c>
      <c r="FR107" s="2">
        <f t="shared" si="137"/>
        <v>0.97324998138613328</v>
      </c>
      <c r="FS107" s="2">
        <f t="shared" si="137"/>
        <v>0.97177301809733707</v>
      </c>
      <c r="FT107" s="2">
        <f t="shared" si="137"/>
        <v>0.96939539730150259</v>
      </c>
      <c r="FU107" s="2">
        <f t="shared" si="137"/>
        <v>0.96562266142891318</v>
      </c>
      <c r="FW107" s="2">
        <f t="shared" si="127"/>
        <v>3.619199281328137E-3</v>
      </c>
      <c r="FX107" s="2">
        <f t="shared" si="127"/>
        <v>5.4617792921203409E-3</v>
      </c>
      <c r="FY107" s="2">
        <f t="shared" si="127"/>
        <v>5.7257738366874875E-3</v>
      </c>
      <c r="FZ107" s="2">
        <f t="shared" si="127"/>
        <v>5.7428744190071322E-3</v>
      </c>
      <c r="GA107" s="2">
        <f t="shared" si="127"/>
        <v>4.8463611614328961E-3</v>
      </c>
      <c r="GB107" s="2">
        <f t="shared" si="127"/>
        <v>5.3479308147338636E-3</v>
      </c>
      <c r="GC107" s="2">
        <f t="shared" si="127"/>
        <v>5.4719186056346649E-3</v>
      </c>
      <c r="GD107" s="2">
        <f t="shared" si="127"/>
        <v>6.0528462568950007E-3</v>
      </c>
      <c r="GE107" s="2">
        <f t="shared" si="127"/>
        <v>6.0306060925789653E-3</v>
      </c>
      <c r="GF107" s="2">
        <f t="shared" si="127"/>
        <v>5.1576712562967243E-3</v>
      </c>
      <c r="GG107" s="2">
        <f t="shared" si="127"/>
        <v>4.8093932398935975E-3</v>
      </c>
      <c r="GH107" s="2">
        <f t="shared" si="127"/>
        <v>4.2641875015932895E-3</v>
      </c>
      <c r="GI107" s="2">
        <f t="shared" si="127"/>
        <v>3.8903659186182511E-3</v>
      </c>
      <c r="GJ107" s="2">
        <f t="shared" si="127"/>
        <v>3.7412807783923033E-3</v>
      </c>
      <c r="GK107" s="2">
        <f t="shared" si="127"/>
        <v>3.3248139736215643E-3</v>
      </c>
      <c r="GM107" s="86">
        <f t="shared" si="128"/>
        <v>2.9349159043810133E-18</v>
      </c>
      <c r="GN107" s="86">
        <f t="shared" si="128"/>
        <v>2.6253436841792114E-18</v>
      </c>
      <c r="GO107" s="86">
        <f t="shared" si="128"/>
        <v>1.1687349167814864E-23</v>
      </c>
      <c r="GP107" s="86">
        <f t="shared" si="128"/>
        <v>1.1765141998598548E-30</v>
      </c>
      <c r="GQ107" s="86">
        <f t="shared" si="128"/>
        <v>2.8428325361153993E-26</v>
      </c>
      <c r="GR107" s="86">
        <f t="shared" si="128"/>
        <v>1.1136923400805953E-26</v>
      </c>
      <c r="GS107" s="86">
        <f t="shared" si="128"/>
        <v>2.2425503978329848E-24</v>
      </c>
      <c r="GT107" s="86">
        <f t="shared" si="128"/>
        <v>2.3783652373584769E-31</v>
      </c>
      <c r="GU107" s="86">
        <f t="shared" si="128"/>
        <v>6.9007748985393031E-21</v>
      </c>
      <c r="GV107" s="86">
        <f t="shared" si="128"/>
        <v>1.2054844199634941E-24</v>
      </c>
      <c r="GW107" s="86">
        <f t="shared" si="128"/>
        <v>4.7302605166676611E-26</v>
      </c>
      <c r="GX107" s="86">
        <f t="shared" si="128"/>
        <v>3.2252011825061319E-23</v>
      </c>
      <c r="GY107" s="86">
        <f t="shared" si="128"/>
        <v>6.0096870758294585E-18</v>
      </c>
      <c r="GZ107" s="86">
        <f t="shared" si="128"/>
        <v>3.5594230857852686E-23</v>
      </c>
      <c r="HA107" s="86">
        <f t="shared" si="128"/>
        <v>1.7081162864679161E-24</v>
      </c>
      <c r="HC107" s="86">
        <f t="shared" si="73"/>
        <v>0.55658420085699156</v>
      </c>
      <c r="HD107" s="86">
        <f t="shared" si="73"/>
        <v>0.43704042525935943</v>
      </c>
      <c r="HE107" s="86">
        <f t="shared" si="73"/>
        <v>0.1915824775218847</v>
      </c>
      <c r="HF107" s="86">
        <f t="shared" si="73"/>
        <v>8.2006892763866454E-2</v>
      </c>
      <c r="HG107" s="86">
        <f t="shared" si="73"/>
        <v>0.23661197543534473</v>
      </c>
      <c r="HH107" s="86">
        <f t="shared" si="73"/>
        <v>8.5468327724635015E-2</v>
      </c>
      <c r="HI107" s="86">
        <f t="shared" si="138"/>
        <v>0.10535521086415399</v>
      </c>
      <c r="HJ107" s="86">
        <f t="shared" si="138"/>
        <v>4.1945706954463424E-2</v>
      </c>
      <c r="HK107" s="86">
        <f t="shared" si="138"/>
        <v>0.10633649669362465</v>
      </c>
      <c r="HL107" s="86">
        <f t="shared" si="138"/>
        <v>0.1267450714909111</v>
      </c>
      <c r="HM107" s="86">
        <f t="shared" si="138"/>
        <v>0.14033951429546132</v>
      </c>
      <c r="HN107" s="86">
        <f t="shared" si="138"/>
        <v>0.31206589206734459</v>
      </c>
      <c r="HO107" s="86">
        <f t="shared" si="138"/>
        <v>0.46593421776867538</v>
      </c>
      <c r="HP107" s="86">
        <f t="shared" si="138"/>
        <v>0.31437122454429151</v>
      </c>
      <c r="HQ107" s="86">
        <f t="shared" si="138"/>
        <v>0.2422901706769621</v>
      </c>
      <c r="HS107" s="86">
        <f t="shared" si="129"/>
        <v>1.585295062325055E-15</v>
      </c>
      <c r="HT107" s="86">
        <f t="shared" si="129"/>
        <v>1.4817227184497728E-13</v>
      </c>
      <c r="HU107" s="86">
        <f t="shared" si="129"/>
        <v>1.0512275068089574E-15</v>
      </c>
      <c r="HV107" s="86">
        <f t="shared" si="129"/>
        <v>2.0459139969237531E-15</v>
      </c>
      <c r="HW107" s="86">
        <f t="shared" si="129"/>
        <v>4.2561462437192309E-17</v>
      </c>
      <c r="HX107" s="86">
        <f t="shared" si="129"/>
        <v>3.5531273462628474E-17</v>
      </c>
      <c r="HY107" s="86">
        <f t="shared" si="129"/>
        <v>3.846609335365179E-18</v>
      </c>
      <c r="HZ107" s="86">
        <f t="shared" si="129"/>
        <v>9.7336518641257545E-18</v>
      </c>
      <c r="IA107" s="86">
        <f t="shared" si="129"/>
        <v>2.4113253493623141E-17</v>
      </c>
      <c r="IB107" s="86">
        <f t="shared" si="129"/>
        <v>3.3941896295651869E-18</v>
      </c>
      <c r="IC107" s="86">
        <f t="shared" si="129"/>
        <v>2.9622582895619102E-18</v>
      </c>
      <c r="ID107" s="86">
        <f t="shared" si="129"/>
        <v>1.0023402123065872E-18</v>
      </c>
      <c r="IE107" s="86">
        <f t="shared" si="129"/>
        <v>3.1154865651862083E-19</v>
      </c>
      <c r="IF107" s="86">
        <f t="shared" si="129"/>
        <v>1.9578848556684128E-11</v>
      </c>
      <c r="IG107" s="86">
        <f t="shared" si="129"/>
        <v>7.6351392939567259E-8</v>
      </c>
      <c r="II107" s="86">
        <f t="shared" si="130"/>
        <v>1.7334683485523444E-52</v>
      </c>
      <c r="IJ107" s="86">
        <f t="shared" si="130"/>
        <v>2.556780496808029E-48</v>
      </c>
      <c r="IK107" s="86">
        <f t="shared" si="130"/>
        <v>6.759397186440049E-58</v>
      </c>
      <c r="IL107" s="86">
        <f t="shared" si="130"/>
        <v>8.1391469995816636E-57</v>
      </c>
      <c r="IM107" s="86">
        <f t="shared" si="130"/>
        <v>2.3089427073431445E-61</v>
      </c>
      <c r="IN107" s="86">
        <f t="shared" si="130"/>
        <v>8.356914129151777E-63</v>
      </c>
      <c r="IO107" s="86">
        <f t="shared" si="130"/>
        <v>6.0033969933602171E-67</v>
      </c>
      <c r="IP107" s="86">
        <f t="shared" si="130"/>
        <v>1.6306891515605884E-66</v>
      </c>
      <c r="IQ107" s="86">
        <f t="shared" si="130"/>
        <v>2.4878431105987313E-62</v>
      </c>
      <c r="IR107" s="86">
        <f t="shared" si="130"/>
        <v>3.4651658863821627E-66</v>
      </c>
      <c r="IS107" s="86">
        <f t="shared" si="130"/>
        <v>6.4924259204255579E-66</v>
      </c>
      <c r="IT107" s="86">
        <f t="shared" si="130"/>
        <v>1.0051353012480487E-65</v>
      </c>
      <c r="IU107" s="86">
        <f t="shared" si="130"/>
        <v>2.6114680262817248E-67</v>
      </c>
      <c r="IV107" s="86">
        <f t="shared" si="130"/>
        <v>5.9786474973218556E-54</v>
      </c>
      <c r="IW107" s="86">
        <f t="shared" si="130"/>
        <v>4.1794865868872194E-43</v>
      </c>
      <c r="IY107" s="86">
        <f t="shared" si="131"/>
        <v>0.55658420085699312</v>
      </c>
      <c r="IZ107" s="86">
        <f t="shared" si="131"/>
        <v>0.43704042525950759</v>
      </c>
      <c r="JA107" s="86">
        <f t="shared" si="131"/>
        <v>0.19158247752188576</v>
      </c>
      <c r="JB107" s="86">
        <f t="shared" si="131"/>
        <v>8.2006892763868494E-2</v>
      </c>
      <c r="JC107" s="86">
        <f t="shared" si="131"/>
        <v>0.23661197543534479</v>
      </c>
      <c r="JD107" s="86">
        <f t="shared" si="131"/>
        <v>8.5468327724635057E-2</v>
      </c>
      <c r="JE107" s="86">
        <f t="shared" si="131"/>
        <v>0.10535521086415399</v>
      </c>
      <c r="JF107" s="86">
        <f t="shared" si="131"/>
        <v>4.1945706954463431E-2</v>
      </c>
      <c r="JG107" s="86">
        <f t="shared" si="131"/>
        <v>0.10633649669362467</v>
      </c>
      <c r="JH107" s="86">
        <f t="shared" si="131"/>
        <v>0.1267450714909111</v>
      </c>
      <c r="JI107" s="86">
        <f t="shared" si="131"/>
        <v>0.14033951429546132</v>
      </c>
      <c r="JJ107" s="86">
        <f t="shared" si="131"/>
        <v>0.31206589206734459</v>
      </c>
      <c r="JK107" s="86">
        <f t="shared" si="131"/>
        <v>0.46593421776867538</v>
      </c>
      <c r="JL107" s="86">
        <f t="shared" si="131"/>
        <v>0.31437122456387034</v>
      </c>
      <c r="JM107" s="86">
        <f t="shared" si="131"/>
        <v>0.24229024702835503</v>
      </c>
    </row>
    <row r="108" spans="2:273" x14ac:dyDescent="0.25">
      <c r="B108" s="2">
        <v>81</v>
      </c>
      <c r="C108" s="37">
        <v>149.11099999999999</v>
      </c>
      <c r="D108" s="37">
        <v>126.931</v>
      </c>
      <c r="E108" s="37">
        <v>95.19</v>
      </c>
      <c r="F108" s="37">
        <v>90.414000000000001</v>
      </c>
      <c r="G108" s="37">
        <v>93.344999999999999</v>
      </c>
      <c r="H108" s="37">
        <v>92.789000000000001</v>
      </c>
      <c r="I108" s="37">
        <v>94.543999999999997</v>
      </c>
      <c r="J108" s="37">
        <v>93.034999999999997</v>
      </c>
      <c r="K108" s="37">
        <v>95.543999999999997</v>
      </c>
      <c r="L108" s="37">
        <v>95.087999999999994</v>
      </c>
      <c r="M108" s="37">
        <v>99.052999999999997</v>
      </c>
      <c r="N108" s="37">
        <v>107.702</v>
      </c>
      <c r="O108" s="37">
        <v>129.57900000000001</v>
      </c>
      <c r="P108" s="37">
        <v>110.07</v>
      </c>
      <c r="Q108" s="37">
        <v>102.947</v>
      </c>
      <c r="S108" s="4">
        <f t="shared" si="132"/>
        <v>141.53734711447055</v>
      </c>
      <c r="T108" s="4">
        <f t="shared" si="132"/>
        <v>126.33626935462888</v>
      </c>
      <c r="U108" s="4">
        <f t="shared" si="132"/>
        <v>99.39701641925754</v>
      </c>
      <c r="V108" s="4">
        <f t="shared" si="132"/>
        <v>93.606866668385479</v>
      </c>
      <c r="W108" s="4">
        <f t="shared" si="132"/>
        <v>100.93616138338808</v>
      </c>
      <c r="X108" s="4">
        <f t="shared" si="132"/>
        <v>95.03643110025692</v>
      </c>
      <c r="Y108" s="4">
        <f t="shared" si="132"/>
        <v>96.943915624651382</v>
      </c>
      <c r="Z108" s="4">
        <f t="shared" si="132"/>
        <v>95.616854139658003</v>
      </c>
      <c r="AA108" s="4">
        <f t="shared" si="132"/>
        <v>98.702344563608094</v>
      </c>
      <c r="AB108" s="4">
        <f t="shared" si="132"/>
        <v>101.52032912139173</v>
      </c>
      <c r="AC108" s="4">
        <f t="shared" si="132"/>
        <v>102.83137909848787</v>
      </c>
      <c r="AD108" s="4">
        <f t="shared" si="132"/>
        <v>113.58799786975044</v>
      </c>
      <c r="AE108" s="4">
        <f t="shared" si="132"/>
        <v>134.76847322800614</v>
      </c>
      <c r="AF108" s="4">
        <f t="shared" si="132"/>
        <v>116.37616431208819</v>
      </c>
      <c r="AG108" s="4">
        <f t="shared" si="132"/>
        <v>107.0303504000107</v>
      </c>
      <c r="AI108" s="4">
        <f t="shared" si="133"/>
        <v>7.5736528855294409</v>
      </c>
      <c r="AJ108" s="4">
        <f t="shared" si="133"/>
        <v>0.59473064537111497</v>
      </c>
      <c r="AK108" s="4">
        <f t="shared" si="133"/>
        <v>-4.2070164192575419</v>
      </c>
      <c r="AL108" s="4">
        <f t="shared" si="133"/>
        <v>-3.1928666683854772</v>
      </c>
      <c r="AM108" s="4">
        <f t="shared" si="133"/>
        <v>-7.5911613833880836</v>
      </c>
      <c r="AN108" s="4">
        <f t="shared" si="133"/>
        <v>-2.2474311002569181</v>
      </c>
      <c r="AO108" s="4">
        <f t="shared" si="133"/>
        <v>-2.3999156246513849</v>
      </c>
      <c r="AP108" s="4">
        <f t="shared" si="133"/>
        <v>-2.5818541396580059</v>
      </c>
      <c r="AQ108" s="4">
        <f t="shared" si="133"/>
        <v>-3.1583445636080967</v>
      </c>
      <c r="AR108" s="4">
        <f t="shared" si="133"/>
        <v>-6.4323291213917315</v>
      </c>
      <c r="AS108" s="4">
        <f t="shared" si="133"/>
        <v>-3.7783790984878749</v>
      </c>
      <c r="AT108" s="4">
        <f t="shared" si="133"/>
        <v>-5.8859978697504403</v>
      </c>
      <c r="AU108" s="4">
        <f t="shared" si="133"/>
        <v>-5.1894732280061362</v>
      </c>
      <c r="AV108" s="4">
        <f t="shared" si="133"/>
        <v>-6.3061643120881996</v>
      </c>
      <c r="AW108" s="4">
        <f t="shared" si="133"/>
        <v>-4.0833504000107013</v>
      </c>
      <c r="AY108" s="2">
        <f t="shared" si="125"/>
        <v>91.29692457975915</v>
      </c>
      <c r="AZ108" s="2">
        <f t="shared" si="125"/>
        <v>93.363145688130786</v>
      </c>
      <c r="BA108" s="2">
        <f t="shared" si="125"/>
        <v>91.884716002994509</v>
      </c>
      <c r="BB108" s="2">
        <f t="shared" si="125"/>
        <v>91.776874438172044</v>
      </c>
      <c r="BC108" s="2">
        <f t="shared" si="125"/>
        <v>91.490409166197111</v>
      </c>
      <c r="BD108" s="2">
        <f t="shared" si="125"/>
        <v>93.167712295494127</v>
      </c>
      <c r="BE108" s="2">
        <f t="shared" si="125"/>
        <v>94.275729526255574</v>
      </c>
      <c r="BF108" s="2">
        <f t="shared" si="125"/>
        <v>95.084502396005206</v>
      </c>
      <c r="BG108" s="2">
        <f t="shared" si="125"/>
        <v>96.100647607722806</v>
      </c>
      <c r="BH108" s="2">
        <f t="shared" si="125"/>
        <v>98.312046331291057</v>
      </c>
      <c r="BI108" s="2">
        <f t="shared" si="125"/>
        <v>98.789333240564886</v>
      </c>
      <c r="BJ108" s="2">
        <f t="shared" si="125"/>
        <v>97.217150438479635</v>
      </c>
      <c r="BK108" s="2">
        <f t="shared" si="125"/>
        <v>98.545820197013271</v>
      </c>
      <c r="BL108" s="2">
        <f t="shared" si="125"/>
        <v>101.11738846743566</v>
      </c>
      <c r="BM108" s="2">
        <f t="shared" si="125"/>
        <v>99.647591658549459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93.034999999999997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93.034999999999997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104.10752692307695</v>
      </c>
      <c r="DL108" s="2">
        <f t="shared" si="134"/>
        <v>108.91189959514172</v>
      </c>
      <c r="DM108" s="2">
        <f t="shared" si="134"/>
        <v>106.30301923076918</v>
      </c>
      <c r="DN108" s="2">
        <f t="shared" si="134"/>
        <v>108.03555695006747</v>
      </c>
      <c r="DO108" s="2">
        <f t="shared" si="134"/>
        <v>105.24526902834009</v>
      </c>
      <c r="DP108" s="2">
        <f t="shared" si="134"/>
        <v>109.70997782067784</v>
      </c>
      <c r="DQ108" s="2">
        <f t="shared" si="134"/>
        <v>111.59857142857146</v>
      </c>
      <c r="DR108" s="2">
        <f t="shared" si="134"/>
        <v>110.27178716577544</v>
      </c>
      <c r="DS108" s="2">
        <f t="shared" si="134"/>
        <v>111.48112773109246</v>
      </c>
      <c r="DT108" s="2">
        <f t="shared" si="134"/>
        <v>112.99754201680672</v>
      </c>
      <c r="DU108" s="2">
        <f t="shared" si="134"/>
        <v>111.03573589378853</v>
      </c>
      <c r="DV108" s="2">
        <f t="shared" si="134"/>
        <v>110.95696684538791</v>
      </c>
      <c r="DW108" s="2">
        <f t="shared" si="134"/>
        <v>115.11243243243241</v>
      </c>
      <c r="DX108" s="2">
        <f t="shared" si="134"/>
        <v>115.03247181054239</v>
      </c>
      <c r="DY108" s="2">
        <f t="shared" si="134"/>
        <v>110.70656370967743</v>
      </c>
      <c r="EA108" s="2">
        <f t="shared" si="94"/>
        <v>90.998906193664695</v>
      </c>
      <c r="EB108" s="2">
        <f t="shared" si="94"/>
        <v>93.025775506867205</v>
      </c>
      <c r="EC108" s="2">
        <f t="shared" si="94"/>
        <v>91.559879077811303</v>
      </c>
      <c r="ED108" s="2">
        <f t="shared" si="94"/>
        <v>91.427373402835954</v>
      </c>
      <c r="EE108" s="2">
        <f t="shared" si="94"/>
        <v>91.164467200153581</v>
      </c>
      <c r="EF108" s="2">
        <f t="shared" si="94"/>
        <v>92.755961826556614</v>
      </c>
      <c r="EG108" s="2">
        <f t="shared" si="94"/>
        <v>93.807102723547843</v>
      </c>
      <c r="EH108" s="2">
        <f t="shared" si="94"/>
        <v>94.647969105512175</v>
      </c>
      <c r="EI108" s="2">
        <f t="shared" si="94"/>
        <v>95.680200633906068</v>
      </c>
      <c r="EJ108" s="2">
        <f t="shared" si="94"/>
        <v>97.903191839924247</v>
      </c>
      <c r="EK108" s="2">
        <f t="shared" si="94"/>
        <v>98.487786302991651</v>
      </c>
      <c r="EL108" s="2">
        <f t="shared" si="94"/>
        <v>96.871074242491147</v>
      </c>
      <c r="EM108" s="2">
        <f t="shared" si="135"/>
        <v>98.10399705288819</v>
      </c>
      <c r="EN108" s="2">
        <f t="shared" si="135"/>
        <v>100.71611021579909</v>
      </c>
      <c r="EO108" s="2">
        <f t="shared" si="135"/>
        <v>99.284688393555058</v>
      </c>
      <c r="EQ108" s="2">
        <f t="shared" si="136"/>
        <v>90.942321817409876</v>
      </c>
      <c r="ER108" s="2">
        <f t="shared" si="136"/>
        <v>92.790520728906358</v>
      </c>
      <c r="ES108" s="2">
        <f t="shared" si="136"/>
        <v>91.357990226737087</v>
      </c>
      <c r="ET108" s="2">
        <f t="shared" si="136"/>
        <v>91.229474555438642</v>
      </c>
      <c r="EU108" s="2">
        <f t="shared" si="136"/>
        <v>91.111388522275007</v>
      </c>
      <c r="EV108" s="2">
        <f t="shared" si="136"/>
        <v>92.665260017848297</v>
      </c>
      <c r="EW108" s="2">
        <f t="shared" si="136"/>
        <v>93.254396887726386</v>
      </c>
      <c r="EX108" s="2">
        <f t="shared" si="136"/>
        <v>94.526273824538862</v>
      </c>
      <c r="EY108" s="2">
        <f t="shared" si="136"/>
        <v>95.671938106386236</v>
      </c>
      <c r="EZ108" s="2">
        <f t="shared" si="136"/>
        <v>97.314035466159524</v>
      </c>
      <c r="FA108" s="2">
        <f t="shared" si="136"/>
        <v>98.215140822834911</v>
      </c>
      <c r="FB108" s="2">
        <f t="shared" si="136"/>
        <v>97.218058843444254</v>
      </c>
      <c r="FC108" s="2">
        <f t="shared" si="136"/>
        <v>98.779278951246496</v>
      </c>
      <c r="FD108" s="2">
        <f t="shared" si="136"/>
        <v>100.86361441929679</v>
      </c>
      <c r="FE108" s="2">
        <f t="shared" si="136"/>
        <v>100.3033327641422</v>
      </c>
      <c r="FG108" s="2">
        <f t="shared" si="137"/>
        <v>0.9772483420042074</v>
      </c>
      <c r="FH108" s="2">
        <f t="shared" si="137"/>
        <v>0.9786745770826264</v>
      </c>
      <c r="FI108" s="2">
        <f t="shared" si="137"/>
        <v>0.97788098615366337</v>
      </c>
      <c r="FJ108" s="2">
        <f t="shared" si="137"/>
        <v>0.97888110395909211</v>
      </c>
      <c r="FK108" s="2">
        <f t="shared" si="137"/>
        <v>0.97683200896162836</v>
      </c>
      <c r="FL108" s="2">
        <f t="shared" si="137"/>
        <v>0.97568233625660683</v>
      </c>
      <c r="FM108" s="2">
        <f t="shared" si="137"/>
        <v>0.97347373580747998</v>
      </c>
      <c r="FN108" s="2">
        <f t="shared" si="137"/>
        <v>0.97200809134062538</v>
      </c>
      <c r="FO108" s="2">
        <f t="shared" si="137"/>
        <v>0.97338753765333741</v>
      </c>
      <c r="FP108" s="2">
        <f t="shared" si="137"/>
        <v>0.97269278437330797</v>
      </c>
      <c r="FQ108" s="2">
        <f t="shared" si="137"/>
        <v>0.97585390060520472</v>
      </c>
      <c r="FR108" s="2">
        <f t="shared" si="137"/>
        <v>0.97554613572509274</v>
      </c>
      <c r="FS108" s="2">
        <f t="shared" si="137"/>
        <v>0.97419258949133736</v>
      </c>
      <c r="FT108" s="2">
        <f t="shared" si="137"/>
        <v>0.97201290490356751</v>
      </c>
      <c r="FU108" s="2">
        <f t="shared" si="137"/>
        <v>0.96855237076305134</v>
      </c>
      <c r="FW108" s="2">
        <f t="shared" si="127"/>
        <v>3.9669879311509332E-3</v>
      </c>
      <c r="FX108" s="2">
        <f t="shared" si="127"/>
        <v>5.9855678551854067E-3</v>
      </c>
      <c r="FY108" s="2">
        <f t="shared" si="127"/>
        <v>6.2747199353072993E-3</v>
      </c>
      <c r="FZ108" s="2">
        <f t="shared" si="127"/>
        <v>6.2934496213096587E-3</v>
      </c>
      <c r="GA108" s="2">
        <f t="shared" si="127"/>
        <v>5.3114458810481543E-3</v>
      </c>
      <c r="GB108" s="2">
        <f t="shared" si="127"/>
        <v>5.8608655681524147E-3</v>
      </c>
      <c r="GC108" s="2">
        <f t="shared" si="127"/>
        <v>5.9966736731667941E-3</v>
      </c>
      <c r="GD108" s="2">
        <f t="shared" si="127"/>
        <v>6.6329405223481451E-3</v>
      </c>
      <c r="GE108" s="2">
        <f t="shared" si="127"/>
        <v>6.6085830710383023E-3</v>
      </c>
      <c r="GF108" s="2">
        <f t="shared" si="127"/>
        <v>5.6524613946788982E-3</v>
      </c>
      <c r="GG108" s="2">
        <f t="shared" si="127"/>
        <v>5.2709490954905413E-3</v>
      </c>
      <c r="GH108" s="2">
        <f t="shared" si="127"/>
        <v>4.6736658683991152E-3</v>
      </c>
      <c r="GI108" s="2">
        <f t="shared" si="127"/>
        <v>4.2641009363854517E-3</v>
      </c>
      <c r="GJ108" s="2">
        <f t="shared" si="127"/>
        <v>4.1007526242103987E-3</v>
      </c>
      <c r="GK108" s="2">
        <f t="shared" si="127"/>
        <v>3.6444170011786237E-3</v>
      </c>
      <c r="GM108" s="86">
        <f t="shared" si="128"/>
        <v>5.3398458957045416E-20</v>
      </c>
      <c r="GN108" s="86">
        <f t="shared" si="128"/>
        <v>5.4620046536830445E-20</v>
      </c>
      <c r="GO108" s="86">
        <f t="shared" si="128"/>
        <v>8.8730265566091061E-26</v>
      </c>
      <c r="GP108" s="86">
        <f t="shared" si="128"/>
        <v>2.4080333525029895E-33</v>
      </c>
      <c r="GQ108" s="86">
        <f t="shared" si="128"/>
        <v>1.2223176453830686E-28</v>
      </c>
      <c r="GR108" s="86">
        <f t="shared" si="128"/>
        <v>5.6592249926382666E-29</v>
      </c>
      <c r="GS108" s="86">
        <f t="shared" si="128"/>
        <v>1.7351271249890104E-26</v>
      </c>
      <c r="GT108" s="86">
        <f t="shared" si="128"/>
        <v>3.6362943348544122E-34</v>
      </c>
      <c r="GU108" s="86">
        <f t="shared" si="128"/>
        <v>1.0831292234093771E-22</v>
      </c>
      <c r="GV108" s="86">
        <f t="shared" si="128"/>
        <v>8.1644873906538896E-27</v>
      </c>
      <c r="GW108" s="86">
        <f t="shared" si="128"/>
        <v>2.5257033335364156E-28</v>
      </c>
      <c r="GX108" s="86">
        <f t="shared" si="128"/>
        <v>2.746859387786842E-25</v>
      </c>
      <c r="GY108" s="86">
        <f t="shared" si="128"/>
        <v>1.564568708730185E-19</v>
      </c>
      <c r="GZ108" s="86">
        <f t="shared" si="128"/>
        <v>3.2486177157792423E-25</v>
      </c>
      <c r="HA108" s="86">
        <f t="shared" si="128"/>
        <v>1.2834945740266118E-26</v>
      </c>
      <c r="HC108" s="86">
        <f t="shared" si="73"/>
        <v>0.42589903052234368</v>
      </c>
      <c r="HD108" s="86">
        <f t="shared" si="73"/>
        <v>0.30630327553767545</v>
      </c>
      <c r="HE108" s="86">
        <f t="shared" si="73"/>
        <v>8.9087938604192743E-2</v>
      </c>
      <c r="HF108" s="86">
        <f t="shared" si="73"/>
        <v>2.337304673919352E-2</v>
      </c>
      <c r="HG108" s="86">
        <f t="shared" si="73"/>
        <v>0.10014755284296778</v>
      </c>
      <c r="HH108" s="86">
        <f t="shared" si="73"/>
        <v>2.4914040124975313E-2</v>
      </c>
      <c r="HI108" s="86">
        <f t="shared" si="138"/>
        <v>3.7120886488616077E-2</v>
      </c>
      <c r="HJ108" s="86">
        <f t="shared" si="138"/>
        <v>7.8234652956044436E-3</v>
      </c>
      <c r="HK108" s="86">
        <f t="shared" si="138"/>
        <v>3.7339944334945259E-2</v>
      </c>
      <c r="HL108" s="86">
        <f t="shared" si="138"/>
        <v>4.1877323189467838E-2</v>
      </c>
      <c r="HM108" s="86">
        <f t="shared" si="138"/>
        <v>5.4598416253154182E-2</v>
      </c>
      <c r="HN108" s="86">
        <f t="shared" si="138"/>
        <v>0.17778670055921755</v>
      </c>
      <c r="HO108" s="86">
        <f t="shared" si="138"/>
        <v>0.34048578316009659</v>
      </c>
      <c r="HP108" s="86">
        <f t="shared" si="138"/>
        <v>0.17963489461362922</v>
      </c>
      <c r="HQ108" s="86">
        <f t="shared" si="138"/>
        <v>0.12147393745891097</v>
      </c>
      <c r="HS108" s="86">
        <f t="shared" si="129"/>
        <v>1.051520258935318E-14</v>
      </c>
      <c r="HT108" s="86">
        <f t="shared" si="129"/>
        <v>9.1015717140996245E-13</v>
      </c>
      <c r="HU108" s="86">
        <f t="shared" si="129"/>
        <v>9.2738883266771522E-15</v>
      </c>
      <c r="HV108" s="86">
        <f t="shared" si="129"/>
        <v>1.7318540091035492E-14</v>
      </c>
      <c r="HW108" s="86">
        <f t="shared" si="129"/>
        <v>4.1442491023332537E-16</v>
      </c>
      <c r="HX108" s="86">
        <f t="shared" si="129"/>
        <v>3.7317449562824659E-16</v>
      </c>
      <c r="HY108" s="86">
        <f t="shared" si="129"/>
        <v>4.747418459949304E-17</v>
      </c>
      <c r="HZ108" s="86">
        <f t="shared" si="129"/>
        <v>1.2131317683917042E-16</v>
      </c>
      <c r="IA108" s="86">
        <f t="shared" si="129"/>
        <v>2.684459113433818E-16</v>
      </c>
      <c r="IB108" s="86">
        <f t="shared" si="129"/>
        <v>4.031802484741469E-17</v>
      </c>
      <c r="IC108" s="86">
        <f t="shared" si="129"/>
        <v>3.4048484992759023E-17</v>
      </c>
      <c r="ID108" s="86">
        <f t="shared" si="129"/>
        <v>1.1251134305424399E-17</v>
      </c>
      <c r="IE108" s="86">
        <f t="shared" si="129"/>
        <v>3.5832350848382797E-18</v>
      </c>
      <c r="IF108" s="86">
        <f t="shared" si="129"/>
        <v>7.4014566723738223E-11</v>
      </c>
      <c r="IG108" s="86">
        <f t="shared" si="129"/>
        <v>1.7357870107782229E-7</v>
      </c>
      <c r="II108" s="86">
        <f t="shared" si="130"/>
        <v>7.7198559022800338E-51</v>
      </c>
      <c r="IJ108" s="86">
        <f t="shared" si="130"/>
        <v>1.0979348077925198E-46</v>
      </c>
      <c r="IK108" s="86">
        <f t="shared" si="130"/>
        <v>6.5362862084777672E-56</v>
      </c>
      <c r="IL108" s="86">
        <f t="shared" si="130"/>
        <v>7.2279640083205694E-55</v>
      </c>
      <c r="IM108" s="86">
        <f t="shared" si="130"/>
        <v>2.5428313895247316E-59</v>
      </c>
      <c r="IN108" s="86">
        <f t="shared" si="130"/>
        <v>1.1284155395936105E-60</v>
      </c>
      <c r="IO108" s="86">
        <f t="shared" si="130"/>
        <v>1.1563565883824812E-64</v>
      </c>
      <c r="IP108" s="86">
        <f t="shared" si="130"/>
        <v>3.3622387642901497E-64</v>
      </c>
      <c r="IQ108" s="86">
        <f t="shared" si="130"/>
        <v>3.6252025945006606E-60</v>
      </c>
      <c r="IR108" s="86">
        <f t="shared" si="130"/>
        <v>5.9224071600438361E-64</v>
      </c>
      <c r="IS108" s="86">
        <f t="shared" si="130"/>
        <v>1.0155641002798489E-63</v>
      </c>
      <c r="IT108" s="86">
        <f t="shared" si="130"/>
        <v>1.3866432563421129E-63</v>
      </c>
      <c r="IU108" s="86">
        <f t="shared" si="130"/>
        <v>3.7447719312829496E-65</v>
      </c>
      <c r="IV108" s="86">
        <f t="shared" si="130"/>
        <v>3.0386682829002736E-52</v>
      </c>
      <c r="IW108" s="86">
        <f t="shared" si="130"/>
        <v>8.8349125118258045E-42</v>
      </c>
      <c r="IY108" s="86">
        <f t="shared" si="131"/>
        <v>0.42589903052235417</v>
      </c>
      <c r="IZ108" s="86">
        <f t="shared" si="131"/>
        <v>0.30630327553858561</v>
      </c>
      <c r="JA108" s="86">
        <f t="shared" si="131"/>
        <v>8.9087938604202013E-2</v>
      </c>
      <c r="JB108" s="86">
        <f t="shared" si="131"/>
        <v>2.337304673921084E-2</v>
      </c>
      <c r="JC108" s="86">
        <f t="shared" si="131"/>
        <v>0.1001475528429682</v>
      </c>
      <c r="JD108" s="86">
        <f t="shared" si="131"/>
        <v>2.4914040124975688E-2</v>
      </c>
      <c r="JE108" s="86">
        <f t="shared" si="131"/>
        <v>3.7120886488616125E-2</v>
      </c>
      <c r="JF108" s="86">
        <f t="shared" si="131"/>
        <v>7.8234652956045651E-3</v>
      </c>
      <c r="JG108" s="86">
        <f t="shared" si="131"/>
        <v>3.733994433494553E-2</v>
      </c>
      <c r="JH108" s="86">
        <f t="shared" si="131"/>
        <v>4.187732318946788E-2</v>
      </c>
      <c r="JI108" s="86">
        <f t="shared" si="131"/>
        <v>5.4598416253154217E-2</v>
      </c>
      <c r="JJ108" s="86">
        <f t="shared" si="131"/>
        <v>0.17778670055921755</v>
      </c>
      <c r="JK108" s="86">
        <f t="shared" si="131"/>
        <v>0.34048578316009659</v>
      </c>
      <c r="JL108" s="86">
        <f t="shared" si="131"/>
        <v>0.17963489468764379</v>
      </c>
      <c r="JM108" s="86">
        <f t="shared" si="131"/>
        <v>0.12147411103761205</v>
      </c>
    </row>
    <row r="109" spans="2:273" x14ac:dyDescent="0.25">
      <c r="B109" s="2">
        <v>82</v>
      </c>
      <c r="C109" s="37">
        <v>118.92100000000001</v>
      </c>
      <c r="D109" s="37">
        <v>105.517</v>
      </c>
      <c r="E109" s="37">
        <v>91.085999999999999</v>
      </c>
      <c r="F109" s="37">
        <v>91.138000000000005</v>
      </c>
      <c r="G109" s="37">
        <v>90.930999999999997</v>
      </c>
      <c r="H109" s="37">
        <v>92.543999999999997</v>
      </c>
      <c r="I109" s="37">
        <v>94.894999999999996</v>
      </c>
      <c r="J109" s="37">
        <v>95.316000000000003</v>
      </c>
      <c r="K109" s="37">
        <v>96.263000000000005</v>
      </c>
      <c r="L109" s="37">
        <v>96.509</v>
      </c>
      <c r="M109" s="37">
        <v>96.350999999999999</v>
      </c>
      <c r="N109" s="37">
        <v>99.614000000000004</v>
      </c>
      <c r="O109" s="37">
        <v>107.73699999999999</v>
      </c>
      <c r="P109" s="37">
        <v>100.07</v>
      </c>
      <c r="Q109" s="37">
        <v>97.456000000000003</v>
      </c>
      <c r="S109" s="4">
        <f t="shared" si="132"/>
        <v>120.06291319922586</v>
      </c>
      <c r="T109" s="4">
        <f t="shared" si="132"/>
        <v>110.66198722449768</v>
      </c>
      <c r="U109" s="4">
        <f t="shared" si="132"/>
        <v>94.102861655994019</v>
      </c>
      <c r="V109" s="4">
        <f t="shared" si="132"/>
        <v>91.951121266151617</v>
      </c>
      <c r="W109" s="4">
        <f t="shared" si="132"/>
        <v>93.881052114504129</v>
      </c>
      <c r="X109" s="4">
        <f t="shared" si="132"/>
        <v>93.343309391665187</v>
      </c>
      <c r="Y109" s="4">
        <f t="shared" si="132"/>
        <v>94.681981067295339</v>
      </c>
      <c r="Z109" s="4">
        <f t="shared" si="132"/>
        <v>94.979326610598235</v>
      </c>
      <c r="AA109" s="4">
        <f t="shared" si="132"/>
        <v>96.52405829582662</v>
      </c>
      <c r="AB109" s="4">
        <f t="shared" si="132"/>
        <v>98.74683789899531</v>
      </c>
      <c r="AC109" s="4">
        <f t="shared" si="132"/>
        <v>99.640655943426367</v>
      </c>
      <c r="AD109" s="4">
        <f t="shared" si="132"/>
        <v>103.62839874326913</v>
      </c>
      <c r="AE109" s="4">
        <f t="shared" si="132"/>
        <v>118.13800657100087</v>
      </c>
      <c r="AF109" s="4">
        <f t="shared" si="132"/>
        <v>106.92774061996113</v>
      </c>
      <c r="AG109" s="4">
        <f t="shared" si="132"/>
        <v>101.97335819716358</v>
      </c>
      <c r="AI109" s="4">
        <f t="shared" si="133"/>
        <v>-1.1419131992258542</v>
      </c>
      <c r="AJ109" s="4">
        <f t="shared" si="133"/>
        <v>-5.1449872244976831</v>
      </c>
      <c r="AK109" s="4">
        <f t="shared" si="133"/>
        <v>-3.0168616559940205</v>
      </c>
      <c r="AL109" s="4">
        <f t="shared" si="133"/>
        <v>-0.81312126615161162</v>
      </c>
      <c r="AM109" s="4">
        <f t="shared" si="133"/>
        <v>-2.9500521145041319</v>
      </c>
      <c r="AN109" s="4">
        <f t="shared" si="133"/>
        <v>-0.79930939166519011</v>
      </c>
      <c r="AO109" s="4">
        <f t="shared" si="133"/>
        <v>0.21301893270465655</v>
      </c>
      <c r="AP109" s="4">
        <f t="shared" si="133"/>
        <v>0.33667338940176705</v>
      </c>
      <c r="AQ109" s="4">
        <f t="shared" si="133"/>
        <v>-0.26105829582661499</v>
      </c>
      <c r="AR109" s="4">
        <f t="shared" si="133"/>
        <v>-2.2378378989953092</v>
      </c>
      <c r="AS109" s="4">
        <f t="shared" si="133"/>
        <v>-3.2896559434263679</v>
      </c>
      <c r="AT109" s="4">
        <f t="shared" si="133"/>
        <v>-4.0143987432691262</v>
      </c>
      <c r="AU109" s="4">
        <f t="shared" si="133"/>
        <v>-10.401006571000877</v>
      </c>
      <c r="AV109" s="4">
        <f t="shared" si="133"/>
        <v>-6.8577406199611346</v>
      </c>
      <c r="AW109" s="4">
        <f t="shared" si="133"/>
        <v>-4.5173581971635741</v>
      </c>
      <c r="AY109" s="2">
        <f t="shared" si="125"/>
        <v>91.177656822248096</v>
      </c>
      <c r="AZ109" s="2">
        <f t="shared" si="125"/>
        <v>93.191037170036665</v>
      </c>
      <c r="BA109" s="2">
        <f t="shared" si="125"/>
        <v>91.732770115627332</v>
      </c>
      <c r="BB109" s="2">
        <f t="shared" si="125"/>
        <v>91.637756068053093</v>
      </c>
      <c r="BC109" s="2">
        <f t="shared" si="125"/>
        <v>91.37208026419097</v>
      </c>
      <c r="BD109" s="2">
        <f t="shared" si="125"/>
        <v>93.017405907084552</v>
      </c>
      <c r="BE109" s="2">
        <f t="shared" si="125"/>
        <v>94.090879655607083</v>
      </c>
      <c r="BF109" s="2">
        <f t="shared" si="125"/>
        <v>94.92731966197168</v>
      </c>
      <c r="BG109" s="2">
        <f t="shared" si="125"/>
        <v>95.948111382274817</v>
      </c>
      <c r="BH109" s="2">
        <f t="shared" si="125"/>
        <v>98.109346488039563</v>
      </c>
      <c r="BI109" s="2">
        <f t="shared" si="125"/>
        <v>98.629428888885528</v>
      </c>
      <c r="BJ109" s="2">
        <f t="shared" si="125"/>
        <v>97.097932459407616</v>
      </c>
      <c r="BK109" s="2">
        <f t="shared" si="125"/>
        <v>98.434199559070947</v>
      </c>
      <c r="BL109" s="2">
        <f t="shared" si="125"/>
        <v>100.96722703325909</v>
      </c>
      <c r="BM109" s="2">
        <f t="shared" si="125"/>
        <v>99.568472144157695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>
        <f t="shared" si="126"/>
        <v>91.138000000000005</v>
      </c>
      <c r="CI109" s="2" t="str">
        <f t="shared" si="126"/>
        <v/>
      </c>
      <c r="CJ109" s="2">
        <f t="shared" si="126"/>
        <v>92.543999999999997</v>
      </c>
      <c r="CK109" s="2" t="str">
        <f t="shared" si="126"/>
        <v/>
      </c>
      <c r="CL109" s="2">
        <f t="shared" si="126"/>
        <v>95.316000000000003</v>
      </c>
      <c r="CM109" s="2" t="str">
        <f t="shared" si="126"/>
        <v/>
      </c>
      <c r="CN109" s="2">
        <f t="shared" si="126"/>
        <v>96.509</v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>
        <f t="shared" si="113"/>
        <v>91.138000000000005</v>
      </c>
      <c r="CY109" s="2" t="str">
        <f t="shared" si="114"/>
        <v/>
      </c>
      <c r="CZ109" s="2">
        <f t="shared" si="115"/>
        <v>92.543999999999997</v>
      </c>
      <c r="DA109" s="2" t="str">
        <f t="shared" si="116"/>
        <v/>
      </c>
      <c r="DB109" s="2">
        <f t="shared" si="117"/>
        <v>95.316000000000003</v>
      </c>
      <c r="DC109" s="2" t="str">
        <f t="shared" si="118"/>
        <v/>
      </c>
      <c r="DD109" s="2">
        <f t="shared" si="119"/>
        <v>96.509</v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104.19733264540341</v>
      </c>
      <c r="DL109" s="2">
        <f t="shared" si="134"/>
        <v>109.03528259109314</v>
      </c>
      <c r="DM109" s="2">
        <f t="shared" si="134"/>
        <v>106.41602645403373</v>
      </c>
      <c r="DN109" s="2">
        <f t="shared" si="134"/>
        <v>108.16889885290149</v>
      </c>
      <c r="DO109" s="2">
        <f t="shared" si="134"/>
        <v>105.34098340080972</v>
      </c>
      <c r="DP109" s="2">
        <f t="shared" si="134"/>
        <v>109.83185825825826</v>
      </c>
      <c r="DQ109" s="2">
        <f t="shared" si="134"/>
        <v>111.7664666666667</v>
      </c>
      <c r="DR109" s="2">
        <f t="shared" si="134"/>
        <v>110.38733155080217</v>
      </c>
      <c r="DS109" s="2">
        <f t="shared" si="134"/>
        <v>111.587006162465</v>
      </c>
      <c r="DT109" s="2">
        <f t="shared" si="134"/>
        <v>113.11472997198879</v>
      </c>
      <c r="DU109" s="2">
        <f t="shared" si="134"/>
        <v>111.09064438122333</v>
      </c>
      <c r="DV109" s="2">
        <f t="shared" si="134"/>
        <v>111.01587252434622</v>
      </c>
      <c r="DW109" s="2">
        <f t="shared" si="134"/>
        <v>115.24659951854687</v>
      </c>
      <c r="DX109" s="2">
        <f t="shared" si="134"/>
        <v>115.179461420932</v>
      </c>
      <c r="DY109" s="2">
        <f t="shared" si="134"/>
        <v>110.80622741935484</v>
      </c>
      <c r="EA109" s="2">
        <f t="shared" si="94"/>
        <v>90.901464508756121</v>
      </c>
      <c r="EB109" s="2">
        <f t="shared" si="94"/>
        <v>92.877649280575511</v>
      </c>
      <c r="EC109" s="2">
        <f t="shared" si="94"/>
        <v>91.431201810972354</v>
      </c>
      <c r="ED109" s="2">
        <f t="shared" si="94"/>
        <v>91.313793465512418</v>
      </c>
      <c r="EE109" s="2">
        <f t="shared" si="94"/>
        <v>91.070229113252054</v>
      </c>
      <c r="EF109" s="2">
        <f t="shared" si="94"/>
        <v>92.63575224051921</v>
      </c>
      <c r="EG109" s="2">
        <f t="shared" si="94"/>
        <v>93.655126416003853</v>
      </c>
      <c r="EH109" s="2">
        <f t="shared" si="94"/>
        <v>94.522147496974384</v>
      </c>
      <c r="EI109" s="2">
        <f t="shared" si="94"/>
        <v>95.558230928567184</v>
      </c>
      <c r="EJ109" s="2">
        <f t="shared" si="94"/>
        <v>97.728668283211007</v>
      </c>
      <c r="EK109" s="2">
        <f t="shared" si="94"/>
        <v>98.349744683757564</v>
      </c>
      <c r="EL109" s="2">
        <f t="shared" si="94"/>
        <v>96.778055160674782</v>
      </c>
      <c r="EM109" s="2">
        <f t="shared" si="135"/>
        <v>98.02494846050871</v>
      </c>
      <c r="EN109" s="2">
        <f t="shared" si="135"/>
        <v>100.59338470691529</v>
      </c>
      <c r="EO109" s="2">
        <f t="shared" si="135"/>
        <v>99.231770430419317</v>
      </c>
      <c r="EQ109" s="2">
        <f t="shared" si="136"/>
        <v>90.844623858930817</v>
      </c>
      <c r="ER109" s="2">
        <f t="shared" si="136"/>
        <v>92.656136013810226</v>
      </c>
      <c r="ES109" s="2">
        <f t="shared" si="136"/>
        <v>91.241156639877786</v>
      </c>
      <c r="ET109" s="2">
        <f t="shared" si="136"/>
        <v>91.127861654458329</v>
      </c>
      <c r="EU109" s="2">
        <f t="shared" si="136"/>
        <v>91.019015919887025</v>
      </c>
      <c r="EV109" s="2">
        <f t="shared" si="136"/>
        <v>92.55184941905722</v>
      </c>
      <c r="EW109" s="2">
        <f t="shared" si="136"/>
        <v>93.133821574015826</v>
      </c>
      <c r="EX109" s="2">
        <f t="shared" si="136"/>
        <v>94.405346130538135</v>
      </c>
      <c r="EY109" s="2">
        <f t="shared" si="136"/>
        <v>95.549294920004442</v>
      </c>
      <c r="EZ109" s="2">
        <f t="shared" si="136"/>
        <v>97.17550736122449</v>
      </c>
      <c r="FA109" s="2">
        <f t="shared" si="136"/>
        <v>98.092333270633844</v>
      </c>
      <c r="FB109" s="2">
        <f t="shared" si="136"/>
        <v>97.101759077443916</v>
      </c>
      <c r="FC109" s="2">
        <f t="shared" si="136"/>
        <v>98.664459566498863</v>
      </c>
      <c r="FD109" s="2">
        <f t="shared" si="136"/>
        <v>100.73142397219198</v>
      </c>
      <c r="FE109" s="2">
        <f t="shared" si="136"/>
        <v>100.18767731369645</v>
      </c>
      <c r="FG109" s="2">
        <f t="shared" si="137"/>
        <v>0.97920861904373768</v>
      </c>
      <c r="FH109" s="2">
        <f t="shared" si="137"/>
        <v>0.98051442028559155</v>
      </c>
      <c r="FI109" s="2">
        <f t="shared" si="137"/>
        <v>0.97978788211610157</v>
      </c>
      <c r="FJ109" s="2">
        <f t="shared" si="137"/>
        <v>0.98070348044797595</v>
      </c>
      <c r="FK109" s="2">
        <f t="shared" si="137"/>
        <v>0.97882737998166769</v>
      </c>
      <c r="FL109" s="2">
        <f t="shared" si="137"/>
        <v>0.97777447131848805</v>
      </c>
      <c r="FM109" s="2">
        <f t="shared" si="137"/>
        <v>0.97575116216608437</v>
      </c>
      <c r="FN109" s="2">
        <f t="shared" si="137"/>
        <v>0.97440804329447706</v>
      </c>
      <c r="FO109" s="2">
        <f t="shared" si="137"/>
        <v>0.97567217965368425</v>
      </c>
      <c r="FP109" s="2">
        <f t="shared" si="137"/>
        <v>0.97503554027526973</v>
      </c>
      <c r="FQ109" s="2">
        <f t="shared" si="137"/>
        <v>0.97793160923068501</v>
      </c>
      <c r="FR109" s="2">
        <f t="shared" si="137"/>
        <v>0.9776497201789901</v>
      </c>
      <c r="FS109" s="2">
        <f t="shared" si="137"/>
        <v>0.97640979389170923</v>
      </c>
      <c r="FT109" s="2">
        <f t="shared" si="137"/>
        <v>0.97441245501945029</v>
      </c>
      <c r="FU109" s="2">
        <f t="shared" si="137"/>
        <v>0.9712398404499708</v>
      </c>
      <c r="FW109" s="2">
        <f t="shared" si="127"/>
        <v>4.3480516504549914E-3</v>
      </c>
      <c r="FX109" s="2">
        <f t="shared" si="127"/>
        <v>6.5592568261724484E-3</v>
      </c>
      <c r="FY109" s="2">
        <f t="shared" si="127"/>
        <v>6.8759310883959902E-3</v>
      </c>
      <c r="FZ109" s="2">
        <f t="shared" si="127"/>
        <v>6.8964429014908924E-3</v>
      </c>
      <c r="GA109" s="2">
        <f t="shared" si="127"/>
        <v>5.8209017431397874E-3</v>
      </c>
      <c r="GB109" s="2">
        <f t="shared" si="127"/>
        <v>6.4226796291835487E-3</v>
      </c>
      <c r="GC109" s="2">
        <f t="shared" si="127"/>
        <v>6.5714200483861073E-3</v>
      </c>
      <c r="GD109" s="2">
        <f t="shared" si="127"/>
        <v>7.2682234747545186E-3</v>
      </c>
      <c r="GE109" s="2">
        <f t="shared" si="127"/>
        <v>7.2415501470272587E-3</v>
      </c>
      <c r="GF109" s="2">
        <f t="shared" si="127"/>
        <v>6.1944226118447526E-3</v>
      </c>
      <c r="GG109" s="2">
        <f t="shared" si="127"/>
        <v>5.776543201078896E-3</v>
      </c>
      <c r="GH109" s="2">
        <f t="shared" si="127"/>
        <v>5.1222630572461325E-3</v>
      </c>
      <c r="GI109" s="2">
        <f t="shared" si="127"/>
        <v>4.673571029585019E-3</v>
      </c>
      <c r="GJ109" s="2">
        <f t="shared" si="127"/>
        <v>4.4946076241545851E-3</v>
      </c>
      <c r="GK109" s="2">
        <f t="shared" si="127"/>
        <v>3.9946192442430238E-3</v>
      </c>
      <c r="GM109" s="86">
        <f t="shared" si="128"/>
        <v>7.9950874454869029E-22</v>
      </c>
      <c r="GN109" s="86">
        <f t="shared" si="128"/>
        <v>9.4751584255262659E-22</v>
      </c>
      <c r="GO109" s="86">
        <f t="shared" si="128"/>
        <v>5.4034738795045234E-28</v>
      </c>
      <c r="GP109" s="86">
        <f t="shared" si="128"/>
        <v>3.7579009368612225E-36</v>
      </c>
      <c r="GQ109" s="86">
        <f t="shared" si="128"/>
        <v>4.1082214528843055E-31</v>
      </c>
      <c r="GR109" s="86">
        <f t="shared" si="128"/>
        <v>2.2893720154745845E-31</v>
      </c>
      <c r="GS109" s="86">
        <f t="shared" si="128"/>
        <v>1.0859285001503817E-28</v>
      </c>
      <c r="GT109" s="86">
        <f t="shared" si="128"/>
        <v>4.1596437101095713E-37</v>
      </c>
      <c r="GU109" s="86">
        <f t="shared" si="128"/>
        <v>1.4171369142346489E-24</v>
      </c>
      <c r="GV109" s="86">
        <f t="shared" si="128"/>
        <v>4.4323103048885418E-29</v>
      </c>
      <c r="GW109" s="86">
        <f t="shared" si="128"/>
        <v>1.0722651166803636E-30</v>
      </c>
      <c r="GX109" s="86">
        <f t="shared" si="128"/>
        <v>1.8881828892697299E-27</v>
      </c>
      <c r="GY109" s="86">
        <f t="shared" si="128"/>
        <v>3.455077509209877E-21</v>
      </c>
      <c r="GZ109" s="86">
        <f t="shared" si="128"/>
        <v>2.4069243340753972E-27</v>
      </c>
      <c r="HA109" s="86">
        <f t="shared" si="128"/>
        <v>7.7899673415018043E-29</v>
      </c>
      <c r="HC109" s="86">
        <f t="shared" si="73"/>
        <v>0.27644741822947827</v>
      </c>
      <c r="HD109" s="86">
        <f t="shared" si="73"/>
        <v>0.1857124875073726</v>
      </c>
      <c r="HE109" s="86">
        <f t="shared" si="73"/>
        <v>3.3369652207389307E-2</v>
      </c>
      <c r="HF109" s="86">
        <f t="shared" si="73"/>
        <v>4.7711098062496052E-3</v>
      </c>
      <c r="HG109" s="86">
        <f t="shared" si="73"/>
        <v>3.1289532591422434E-2</v>
      </c>
      <c r="HH109" s="86">
        <f t="shared" si="73"/>
        <v>5.2260242709798359E-3</v>
      </c>
      <c r="HI109" s="86">
        <f t="shared" si="138"/>
        <v>1.000000171562976E-2</v>
      </c>
      <c r="HJ109" s="86">
        <f t="shared" si="138"/>
        <v>9.3473059331407836E-4</v>
      </c>
      <c r="HK109" s="86">
        <f t="shared" si="138"/>
        <v>1.0000000550670988E-2</v>
      </c>
      <c r="HL109" s="86">
        <f t="shared" si="138"/>
        <v>9.9988130088421567E-3</v>
      </c>
      <c r="HM109" s="86">
        <f t="shared" si="138"/>
        <v>1.6393590208695481E-2</v>
      </c>
      <c r="HN109" s="86">
        <f t="shared" si="138"/>
        <v>8.3498686204709405E-2</v>
      </c>
      <c r="HO109" s="86">
        <f t="shared" si="138"/>
        <v>0.21518167024401316</v>
      </c>
      <c r="HP109" s="86">
        <f t="shared" si="138"/>
        <v>8.4319203933554521E-2</v>
      </c>
      <c r="HQ109" s="86">
        <f t="shared" si="138"/>
        <v>4.8881612958660003E-2</v>
      </c>
      <c r="HS109" s="86">
        <f t="shared" si="129"/>
        <v>6.598621873778546E-14</v>
      </c>
      <c r="HT109" s="86">
        <f t="shared" si="129"/>
        <v>5.2697020308694224E-12</v>
      </c>
      <c r="HU109" s="86">
        <f t="shared" si="129"/>
        <v>7.6069427203610509E-14</v>
      </c>
      <c r="HV109" s="86">
        <f t="shared" si="129"/>
        <v>1.3648992513302546E-13</v>
      </c>
      <c r="HW109" s="86">
        <f t="shared" si="129"/>
        <v>3.7526913620664791E-15</v>
      </c>
      <c r="HX109" s="86">
        <f t="shared" si="129"/>
        <v>3.628114089931697E-15</v>
      </c>
      <c r="HY109" s="86">
        <f t="shared" si="129"/>
        <v>5.3911388362289606E-16</v>
      </c>
      <c r="HZ109" s="86">
        <f t="shared" si="129"/>
        <v>1.3873751013991296E-15</v>
      </c>
      <c r="IA109" s="86">
        <f t="shared" si="129"/>
        <v>2.757961163973816E-15</v>
      </c>
      <c r="IB109" s="86">
        <f t="shared" si="129"/>
        <v>4.4190592125586011E-16</v>
      </c>
      <c r="IC109" s="86">
        <f t="shared" si="129"/>
        <v>3.6199022776670953E-16</v>
      </c>
      <c r="ID109" s="86">
        <f t="shared" si="129"/>
        <v>1.1723865923868999E-16</v>
      </c>
      <c r="IE109" s="86">
        <f t="shared" si="129"/>
        <v>3.8282104108402281E-17</v>
      </c>
      <c r="IF109" s="86">
        <f t="shared" si="129"/>
        <v>2.6938257422396215E-10</v>
      </c>
      <c r="IG109" s="86">
        <f t="shared" si="129"/>
        <v>3.8610892791927695E-7</v>
      </c>
      <c r="II109" s="86">
        <f t="shared" si="130"/>
        <v>3.2306094469659143E-49</v>
      </c>
      <c r="IJ109" s="86">
        <f t="shared" si="130"/>
        <v>4.4114256817759762E-45</v>
      </c>
      <c r="IK109" s="86">
        <f t="shared" si="130"/>
        <v>5.8244603886390316E-54</v>
      </c>
      <c r="IL109" s="86">
        <f t="shared" si="130"/>
        <v>5.9238049837505541E-53</v>
      </c>
      <c r="IM109" s="86">
        <f t="shared" si="130"/>
        <v>2.581409352886419E-57</v>
      </c>
      <c r="IN109" s="86">
        <f t="shared" si="130"/>
        <v>1.3972768711709013E-58</v>
      </c>
      <c r="IO109" s="86">
        <f t="shared" si="130"/>
        <v>2.0288722817973506E-62</v>
      </c>
      <c r="IP109" s="86">
        <f t="shared" si="130"/>
        <v>6.2951703238367746E-62</v>
      </c>
      <c r="IQ109" s="86">
        <f t="shared" si="130"/>
        <v>4.8276738475819146E-58</v>
      </c>
      <c r="IR109" s="86">
        <f t="shared" si="130"/>
        <v>9.249459702011698E-62</v>
      </c>
      <c r="IS109" s="86">
        <f t="shared" si="130"/>
        <v>1.4555889600891298E-61</v>
      </c>
      <c r="IT109" s="86">
        <f t="shared" si="130"/>
        <v>1.7599823755400779E-61</v>
      </c>
      <c r="IU109" s="86">
        <f t="shared" si="130"/>
        <v>4.9441346725421028E-63</v>
      </c>
      <c r="IV109" s="86">
        <f t="shared" si="130"/>
        <v>1.4475394761261034E-50</v>
      </c>
      <c r="IW109" s="86">
        <f t="shared" si="130"/>
        <v>1.7780119606307483E-40</v>
      </c>
      <c r="IY109" s="86">
        <f t="shared" si="131"/>
        <v>0.27644741822954427</v>
      </c>
      <c r="IZ109" s="86">
        <f t="shared" si="131"/>
        <v>0.1857124875126423</v>
      </c>
      <c r="JA109" s="86">
        <f t="shared" si="131"/>
        <v>3.3369652207465378E-2</v>
      </c>
      <c r="JB109" s="86">
        <f t="shared" si="131"/>
        <v>4.771109806386095E-3</v>
      </c>
      <c r="JC109" s="86">
        <f t="shared" si="131"/>
        <v>3.1289532591426188E-2</v>
      </c>
      <c r="JD109" s="86">
        <f t="shared" si="131"/>
        <v>5.2260242709834641E-3</v>
      </c>
      <c r="JE109" s="86">
        <f t="shared" si="131"/>
        <v>1.0000001715630299E-2</v>
      </c>
      <c r="JF109" s="86">
        <f t="shared" si="131"/>
        <v>9.347305933154657E-4</v>
      </c>
      <c r="JG109" s="86">
        <f t="shared" si="131"/>
        <v>1.0000000550673746E-2</v>
      </c>
      <c r="JH109" s="86">
        <f t="shared" si="131"/>
        <v>9.998813008842599E-3</v>
      </c>
      <c r="JI109" s="86">
        <f t="shared" si="131"/>
        <v>1.6393590208695841E-2</v>
      </c>
      <c r="JJ109" s="86">
        <f t="shared" si="131"/>
        <v>8.3498686204709516E-2</v>
      </c>
      <c r="JK109" s="86">
        <f t="shared" si="131"/>
        <v>0.21518167024401319</v>
      </c>
      <c r="JL109" s="86">
        <f t="shared" si="131"/>
        <v>8.4319204202937093E-2</v>
      </c>
      <c r="JM109" s="86">
        <f t="shared" si="131"/>
        <v>4.8881999067587924E-2</v>
      </c>
    </row>
    <row r="110" spans="2:273" x14ac:dyDescent="0.25">
      <c r="B110" s="2">
        <v>83</v>
      </c>
      <c r="C110" s="37">
        <v>95.286000000000001</v>
      </c>
      <c r="D110" s="37">
        <v>93</v>
      </c>
      <c r="E110" s="37">
        <v>90.328000000000003</v>
      </c>
      <c r="F110" s="37">
        <v>92.138000000000005</v>
      </c>
      <c r="G110" s="37">
        <v>90</v>
      </c>
      <c r="H110" s="37">
        <v>90.438999999999993</v>
      </c>
      <c r="I110" s="37">
        <v>93.474000000000004</v>
      </c>
      <c r="J110" s="37">
        <v>94.894999999999996</v>
      </c>
      <c r="K110" s="37">
        <v>95.525999999999996</v>
      </c>
      <c r="L110" s="37">
        <v>96.227999999999994</v>
      </c>
      <c r="M110" s="37">
        <v>95.332999999999998</v>
      </c>
      <c r="N110" s="37">
        <v>97</v>
      </c>
      <c r="O110" s="37">
        <v>99.981999999999999</v>
      </c>
      <c r="P110" s="37">
        <v>100.26300000000001</v>
      </c>
      <c r="Q110" s="37">
        <v>97.525999999999996</v>
      </c>
      <c r="S110" s="4">
        <f t="shared" si="132"/>
        <v>104.79989950931555</v>
      </c>
      <c r="T110" s="4">
        <f t="shared" si="132"/>
        <v>100.88127520400609</v>
      </c>
      <c r="U110" s="4">
        <f t="shared" si="132"/>
        <v>92.172075198704633</v>
      </c>
      <c r="V110" s="4">
        <f t="shared" si="132"/>
        <v>91.537939756029715</v>
      </c>
      <c r="W110" s="4">
        <f t="shared" si="132"/>
        <v>91.734350334998638</v>
      </c>
      <c r="X110" s="4">
        <f t="shared" si="132"/>
        <v>92.909087448167881</v>
      </c>
      <c r="Y110" s="4">
        <f t="shared" si="132"/>
        <v>94.00586125313194</v>
      </c>
      <c r="Z110" s="4">
        <f t="shared" si="132"/>
        <v>94.77537796387486</v>
      </c>
      <c r="AA110" s="4">
        <f t="shared" si="132"/>
        <v>95.89264168205105</v>
      </c>
      <c r="AB110" s="4">
        <f t="shared" si="132"/>
        <v>97.997569959296996</v>
      </c>
      <c r="AC110" s="4">
        <f t="shared" si="132"/>
        <v>98.661785053228385</v>
      </c>
      <c r="AD110" s="4">
        <f t="shared" si="132"/>
        <v>99.08124667268828</v>
      </c>
      <c r="AE110" s="4">
        <f t="shared" si="132"/>
        <v>107.399479044437</v>
      </c>
      <c r="AF110" s="4">
        <f t="shared" si="132"/>
        <v>102.68417886531329</v>
      </c>
      <c r="AG110" s="4">
        <f t="shared" si="132"/>
        <v>100.10287788932166</v>
      </c>
      <c r="AI110" s="4">
        <f t="shared" si="133"/>
        <v>-9.5138995093155501</v>
      </c>
      <c r="AJ110" s="4">
        <f t="shared" si="133"/>
        <v>-7.8812752040060872</v>
      </c>
      <c r="AK110" s="4">
        <f t="shared" si="133"/>
        <v>-1.8440751987046298</v>
      </c>
      <c r="AL110" s="4">
        <f t="shared" si="133"/>
        <v>0.60006024397029023</v>
      </c>
      <c r="AM110" s="4">
        <f t="shared" si="133"/>
        <v>-1.7343503349986378</v>
      </c>
      <c r="AN110" s="4">
        <f t="shared" si="133"/>
        <v>-2.4700874481678881</v>
      </c>
      <c r="AO110" s="4">
        <f t="shared" si="133"/>
        <v>-0.531861253131936</v>
      </c>
      <c r="AP110" s="4">
        <f t="shared" si="133"/>
        <v>0.11962203612513633</v>
      </c>
      <c r="AQ110" s="4">
        <f t="shared" si="133"/>
        <v>-0.36664168205105341</v>
      </c>
      <c r="AR110" s="4">
        <f t="shared" si="133"/>
        <v>-1.7695699592970016</v>
      </c>
      <c r="AS110" s="4">
        <f t="shared" si="133"/>
        <v>-3.3287850532283869</v>
      </c>
      <c r="AT110" s="4">
        <f t="shared" si="133"/>
        <v>-2.0812466726882803</v>
      </c>
      <c r="AU110" s="4">
        <f t="shared" si="133"/>
        <v>-7.4174790444370018</v>
      </c>
      <c r="AV110" s="4">
        <f t="shared" si="133"/>
        <v>-2.42117886531328</v>
      </c>
      <c r="AW110" s="4">
        <f t="shared" si="133"/>
        <v>-2.5768778893216648</v>
      </c>
      <c r="AY110" s="2">
        <f t="shared" ref="AY110:BM126" si="139">IF(OR($B110 &lt; C$230, $B110 &gt; C$233), #N/A, ((1-FG110)*DK110) + (FG110 - FW110)*EA110 + (FW110*EQ110))</f>
        <v>91.059885665604071</v>
      </c>
      <c r="AZ110" s="2">
        <f t="shared" si="139"/>
        <v>93.020494400573881</v>
      </c>
      <c r="BA110" s="2">
        <f t="shared" si="139"/>
        <v>91.582362437206058</v>
      </c>
      <c r="BB110" s="2">
        <f t="shared" si="139"/>
        <v>91.500383136392657</v>
      </c>
      <c r="BC110" s="2">
        <f t="shared" si="139"/>
        <v>91.255428725286649</v>
      </c>
      <c r="BD110" s="2">
        <f t="shared" si="139"/>
        <v>92.869163496556439</v>
      </c>
      <c r="BE110" s="2">
        <f t="shared" si="139"/>
        <v>93.908103922521761</v>
      </c>
      <c r="BF110" s="2">
        <f t="shared" si="139"/>
        <v>94.772212269942926</v>
      </c>
      <c r="BG110" s="2">
        <f t="shared" si="139"/>
        <v>95.797648254812145</v>
      </c>
      <c r="BH110" s="2">
        <f t="shared" si="139"/>
        <v>97.908369324617738</v>
      </c>
      <c r="BI110" s="2">
        <f t="shared" si="139"/>
        <v>98.470991031240132</v>
      </c>
      <c r="BJ110" s="2">
        <f t="shared" si="139"/>
        <v>96.980616674384947</v>
      </c>
      <c r="BK110" s="2">
        <f t="shared" si="139"/>
        <v>98.324875389133808</v>
      </c>
      <c r="BL110" s="2">
        <f t="shared" si="139"/>
        <v>100.81875136317593</v>
      </c>
      <c r="BM110" s="2">
        <f t="shared" si="139"/>
        <v>99.491138690080945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>
        <f t="shared" si="140"/>
        <v>90.328000000000003</v>
      </c>
      <c r="CH110" s="2">
        <f t="shared" si="140"/>
        <v>92.138000000000005</v>
      </c>
      <c r="CI110" s="2">
        <f t="shared" si="140"/>
        <v>90</v>
      </c>
      <c r="CJ110" s="2">
        <f t="shared" si="140"/>
        <v>90.438999999999993</v>
      </c>
      <c r="CK110" s="2">
        <f t="shared" si="140"/>
        <v>93.474000000000004</v>
      </c>
      <c r="CL110" s="2">
        <f t="shared" si="140"/>
        <v>94.894999999999996</v>
      </c>
      <c r="CM110" s="2">
        <f t="shared" si="140"/>
        <v>95.525999999999996</v>
      </c>
      <c r="CN110" s="2">
        <f t="shared" si="140"/>
        <v>96.227999999999994</v>
      </c>
      <c r="CO110" s="2">
        <f t="shared" si="140"/>
        <v>95.332999999999998</v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>
        <f t="shared" si="112"/>
        <v>90.328000000000003</v>
      </c>
      <c r="CX110" s="2">
        <f t="shared" si="113"/>
        <v>92.138000000000005</v>
      </c>
      <c r="CY110" s="2">
        <f t="shared" si="114"/>
        <v>90</v>
      </c>
      <c r="CZ110" s="2">
        <f t="shared" si="115"/>
        <v>90.438999999999993</v>
      </c>
      <c r="DA110" s="2">
        <f t="shared" si="116"/>
        <v>93.474000000000004</v>
      </c>
      <c r="DB110" s="2">
        <f t="shared" si="117"/>
        <v>94.894999999999996</v>
      </c>
      <c r="DC110" s="2">
        <f t="shared" si="118"/>
        <v>95.525999999999996</v>
      </c>
      <c r="DD110" s="2">
        <f t="shared" si="119"/>
        <v>96.227999999999994</v>
      </c>
      <c r="DE110" s="2">
        <f t="shared" si="120"/>
        <v>95.332999999999998</v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104.28713836772985</v>
      </c>
      <c r="DL110" s="2">
        <f t="shared" si="134"/>
        <v>109.15866558704455</v>
      </c>
      <c r="DM110" s="2">
        <f t="shared" si="134"/>
        <v>106.52903367729827</v>
      </c>
      <c r="DN110" s="2">
        <f t="shared" si="134"/>
        <v>108.3022407557355</v>
      </c>
      <c r="DO110" s="2">
        <f t="shared" si="134"/>
        <v>105.43669777327936</v>
      </c>
      <c r="DP110" s="2">
        <f t="shared" si="134"/>
        <v>109.95373869583871</v>
      </c>
      <c r="DQ110" s="2">
        <f t="shared" si="134"/>
        <v>111.93436190476193</v>
      </c>
      <c r="DR110" s="2">
        <f t="shared" si="134"/>
        <v>110.50287593582891</v>
      </c>
      <c r="DS110" s="2">
        <f t="shared" si="134"/>
        <v>111.69288459383755</v>
      </c>
      <c r="DT110" s="2">
        <f t="shared" si="134"/>
        <v>113.23191792717087</v>
      </c>
      <c r="DU110" s="2">
        <f t="shared" si="134"/>
        <v>111.14555286865814</v>
      </c>
      <c r="DV110" s="2">
        <f t="shared" si="134"/>
        <v>111.07477820330453</v>
      </c>
      <c r="DW110" s="2">
        <f t="shared" si="134"/>
        <v>115.38076660466133</v>
      </c>
      <c r="DX110" s="2">
        <f t="shared" si="134"/>
        <v>115.32645103132161</v>
      </c>
      <c r="DY110" s="2">
        <f t="shared" si="134"/>
        <v>110.90589112903226</v>
      </c>
      <c r="EA110" s="2">
        <f t="shared" si="94"/>
        <v>90.804022823847546</v>
      </c>
      <c r="EB110" s="2">
        <f t="shared" si="94"/>
        <v>92.729523054283817</v>
      </c>
      <c r="EC110" s="2">
        <f t="shared" si="94"/>
        <v>91.302524544133391</v>
      </c>
      <c r="ED110" s="2">
        <f t="shared" si="94"/>
        <v>91.200213528188897</v>
      </c>
      <c r="EE110" s="2">
        <f t="shared" si="94"/>
        <v>90.975991026350542</v>
      </c>
      <c r="EF110" s="2">
        <f t="shared" si="94"/>
        <v>92.515542654481806</v>
      </c>
      <c r="EG110" s="2">
        <f t="shared" si="94"/>
        <v>93.503150108459877</v>
      </c>
      <c r="EH110" s="2">
        <f t="shared" si="94"/>
        <v>94.396325888436593</v>
      </c>
      <c r="EI110" s="2">
        <f t="shared" si="94"/>
        <v>95.4362612232283</v>
      </c>
      <c r="EJ110" s="2">
        <f t="shared" si="94"/>
        <v>97.554144726497768</v>
      </c>
      <c r="EK110" s="2">
        <f t="shared" si="94"/>
        <v>98.211703064523462</v>
      </c>
      <c r="EL110" s="2">
        <f t="shared" si="94"/>
        <v>96.685036078858431</v>
      </c>
      <c r="EM110" s="2">
        <f t="shared" si="135"/>
        <v>97.945899868129246</v>
      </c>
      <c r="EN110" s="2">
        <f t="shared" si="135"/>
        <v>100.47065919803147</v>
      </c>
      <c r="EO110" s="2">
        <f t="shared" si="135"/>
        <v>99.17885246728359</v>
      </c>
      <c r="EQ110" s="2">
        <f t="shared" si="136"/>
        <v>90.746925900451757</v>
      </c>
      <c r="ER110" s="2">
        <f t="shared" si="136"/>
        <v>92.521751298714094</v>
      </c>
      <c r="ES110" s="2">
        <f t="shared" si="136"/>
        <v>91.124323053018486</v>
      </c>
      <c r="ET110" s="2">
        <f t="shared" si="136"/>
        <v>91.026248753478015</v>
      </c>
      <c r="EU110" s="2">
        <f t="shared" si="136"/>
        <v>90.926643317499042</v>
      </c>
      <c r="EV110" s="2">
        <f t="shared" si="136"/>
        <v>92.438438820266128</v>
      </c>
      <c r="EW110" s="2">
        <f t="shared" si="136"/>
        <v>93.013246260305266</v>
      </c>
      <c r="EX110" s="2">
        <f t="shared" si="136"/>
        <v>94.284418436537436</v>
      </c>
      <c r="EY110" s="2">
        <f t="shared" si="136"/>
        <v>95.426651733622663</v>
      </c>
      <c r="EZ110" s="2">
        <f t="shared" si="136"/>
        <v>97.036979256289456</v>
      </c>
      <c r="FA110" s="2">
        <f t="shared" si="136"/>
        <v>97.969525718432763</v>
      </c>
      <c r="FB110" s="2">
        <f t="shared" si="136"/>
        <v>96.985459311443563</v>
      </c>
      <c r="FC110" s="2">
        <f t="shared" si="136"/>
        <v>98.549640181751229</v>
      </c>
      <c r="FD110" s="2">
        <f t="shared" si="136"/>
        <v>100.59923352508717</v>
      </c>
      <c r="FE110" s="2">
        <f t="shared" si="136"/>
        <v>100.07202186325071</v>
      </c>
      <c r="FG110" s="2">
        <f t="shared" si="137"/>
        <v>0.98100328230038358</v>
      </c>
      <c r="FH110" s="2">
        <f t="shared" si="137"/>
        <v>0.98219841892603676</v>
      </c>
      <c r="FI110" s="2">
        <f t="shared" si="137"/>
        <v>0.98153348768480975</v>
      </c>
      <c r="FJ110" s="2">
        <f t="shared" si="137"/>
        <v>0.98237143373625901</v>
      </c>
      <c r="FK110" s="2">
        <f t="shared" si="137"/>
        <v>0.98065430076127846</v>
      </c>
      <c r="FL110" s="2">
        <f t="shared" si="137"/>
        <v>0.97969035928465309</v>
      </c>
      <c r="FM110" s="2">
        <f t="shared" si="137"/>
        <v>0.97783751039266287</v>
      </c>
      <c r="FN110" s="2">
        <f t="shared" si="137"/>
        <v>0.97660718179021699</v>
      </c>
      <c r="FO110" s="2">
        <f t="shared" si="137"/>
        <v>0.97776516861099061</v>
      </c>
      <c r="FP110" s="2">
        <f t="shared" si="137"/>
        <v>0.97718202011539179</v>
      </c>
      <c r="FQ110" s="2">
        <f t="shared" si="137"/>
        <v>0.97983423094072364</v>
      </c>
      <c r="FR110" s="2">
        <f t="shared" si="137"/>
        <v>0.97957613733252347</v>
      </c>
      <c r="FS110" s="2">
        <f t="shared" si="137"/>
        <v>0.97844072612049815</v>
      </c>
      <c r="FT110" s="2">
        <f t="shared" si="137"/>
        <v>0.97661122351156904</v>
      </c>
      <c r="FU110" s="2">
        <f t="shared" si="137"/>
        <v>0.97370387824853677</v>
      </c>
      <c r="FW110" s="2">
        <f t="shared" ref="FW110:GK126" si="141">POWER(10,($B110-C$232)/C$229)/(1+POWER(10,($B110-C$232)/C$229))</f>
        <v>4.7655447216842306E-3</v>
      </c>
      <c r="FX110" s="2">
        <f t="shared" si="141"/>
        <v>7.1875336399093558E-3</v>
      </c>
      <c r="FY110" s="2">
        <f t="shared" si="141"/>
        <v>7.5343104251360919E-3</v>
      </c>
      <c r="FZ110" s="2">
        <f t="shared" si="141"/>
        <v>7.5567713264853955E-3</v>
      </c>
      <c r="GA110" s="2">
        <f t="shared" si="141"/>
        <v>6.3789095108139019E-3</v>
      </c>
      <c r="GB110" s="2">
        <f t="shared" si="141"/>
        <v>7.0379671081342359E-3</v>
      </c>
      <c r="GC110" s="2">
        <f t="shared" si="141"/>
        <v>7.2008534686384615E-3</v>
      </c>
      <c r="GD110" s="2">
        <f t="shared" si="141"/>
        <v>7.9638641034416226E-3</v>
      </c>
      <c r="GE110" s="2">
        <f t="shared" si="141"/>
        <v>7.9346582800325829E-3</v>
      </c>
      <c r="GF110" s="2">
        <f t="shared" si="141"/>
        <v>6.7879926458055666E-3</v>
      </c>
      <c r="GG110" s="2">
        <f t="shared" si="141"/>
        <v>6.3303257122769747E-3</v>
      </c>
      <c r="GH110" s="2">
        <f t="shared" si="141"/>
        <v>5.6136755533838919E-3</v>
      </c>
      <c r="GI110" s="2">
        <f t="shared" si="141"/>
        <v>5.1221591622684212E-3</v>
      </c>
      <c r="GJ110" s="2">
        <f t="shared" si="141"/>
        <v>4.9261031459383996E-3</v>
      </c>
      <c r="GK110" s="2">
        <f t="shared" si="141"/>
        <v>4.3783255243124933E-3</v>
      </c>
      <c r="GM110" s="86">
        <f t="shared" ref="GM110:HA126" si="142" xml:space="preserve"> _xlfn.NORM.DIST($B110, C$7, ABS(C$11), TRUE) * _xlfn.NORM.DIST(($B110 - C$7)*C$15, 0, ABS(C$11), TRUE) * 2</f>
        <v>9.8505851372306999E-24</v>
      </c>
      <c r="GN110" s="86">
        <f t="shared" si="142"/>
        <v>1.3704724973826539E-23</v>
      </c>
      <c r="GO110" s="86">
        <f t="shared" si="142"/>
        <v>2.6392952519384711E-30</v>
      </c>
      <c r="GP110" s="86">
        <f t="shared" si="142"/>
        <v>4.4710517668748518E-39</v>
      </c>
      <c r="GQ110" s="86">
        <f t="shared" si="142"/>
        <v>1.0792550344403166E-33</v>
      </c>
      <c r="GR110" s="86">
        <f t="shared" si="142"/>
        <v>7.372196842134618E-34</v>
      </c>
      <c r="GS110" s="86">
        <f t="shared" si="142"/>
        <v>5.4966945668881421E-31</v>
      </c>
      <c r="GT110" s="86">
        <f t="shared" si="142"/>
        <v>3.5597212386986524E-40</v>
      </c>
      <c r="GU110" s="86">
        <f t="shared" si="142"/>
        <v>1.5454085527753011E-26</v>
      </c>
      <c r="GV110" s="86">
        <f t="shared" si="142"/>
        <v>1.9284746987027306E-31</v>
      </c>
      <c r="GW110" s="86">
        <f t="shared" si="142"/>
        <v>3.619096316590165E-33</v>
      </c>
      <c r="GX110" s="86">
        <f t="shared" si="142"/>
        <v>1.0474638168532818E-29</v>
      </c>
      <c r="GY110" s="86">
        <f t="shared" si="142"/>
        <v>6.4714203531382196E-23</v>
      </c>
      <c r="GZ110" s="86">
        <f t="shared" si="142"/>
        <v>1.4475007478025081E-29</v>
      </c>
      <c r="HA110" s="86">
        <f t="shared" si="142"/>
        <v>3.8184262868319582E-31</v>
      </c>
      <c r="HC110" s="86">
        <f t="shared" si="73"/>
        <v>0.14970436737894849</v>
      </c>
      <c r="HD110" s="86">
        <f t="shared" si="73"/>
        <v>9.6553668629453665E-2</v>
      </c>
      <c r="HE110" s="86">
        <f t="shared" si="73"/>
        <v>9.9980699996116591E-3</v>
      </c>
      <c r="HF110" s="86">
        <f t="shared" si="73"/>
        <v>6.9152657193106005E-4</v>
      </c>
      <c r="HG110" s="86">
        <f t="shared" si="73"/>
        <v>7.1192322491342814E-3</v>
      </c>
      <c r="HH110" s="86">
        <f t="shared" si="73"/>
        <v>7.822344414331546E-4</v>
      </c>
      <c r="HI110" s="86">
        <f t="shared" si="138"/>
        <v>2.0462687394929226E-3</v>
      </c>
      <c r="HJ110" s="86">
        <f t="shared" si="138"/>
        <v>7.0862430128641662E-5</v>
      </c>
      <c r="HK110" s="86">
        <f t="shared" si="138"/>
        <v>2.0286853239128949E-3</v>
      </c>
      <c r="HL110" s="86">
        <f t="shared" si="138"/>
        <v>1.7082247238521492E-3</v>
      </c>
      <c r="HM110" s="86">
        <f t="shared" si="138"/>
        <v>3.7706941705992134E-3</v>
      </c>
      <c r="HN110" s="86">
        <f t="shared" si="138"/>
        <v>3.2052132349155452E-2</v>
      </c>
      <c r="HO110" s="86">
        <f t="shared" si="138"/>
        <v>0.11654819869673973</v>
      </c>
      <c r="HP110" s="86">
        <f t="shared" si="138"/>
        <v>3.2247767296180195E-2</v>
      </c>
      <c r="HQ110" s="86">
        <f t="shared" si="138"/>
        <v>1.56765745614822E-2</v>
      </c>
      <c r="HS110" s="86">
        <f t="shared" ref="HS110:IG126" si="143" xml:space="preserve"> _xlfn.NORM.DIST($B110, C$9, ABS(C$13), TRUE) * _xlfn.NORM.DIST(($B110 - C$9)*C$17, 0, ABS(C$13), TRUE) * 2</f>
        <v>3.9177679765185249E-13</v>
      </c>
      <c r="HT110" s="86">
        <f t="shared" si="143"/>
        <v>2.8761120924819535E-11</v>
      </c>
      <c r="HU110" s="86">
        <f t="shared" si="143"/>
        <v>5.8019559107699137E-13</v>
      </c>
      <c r="HV110" s="86">
        <f t="shared" si="143"/>
        <v>1.0015858502905377E-12</v>
      </c>
      <c r="HW110" s="86">
        <f t="shared" si="143"/>
        <v>3.1603569966660271E-14</v>
      </c>
      <c r="HX110" s="86">
        <f t="shared" si="143"/>
        <v>3.2654948842092643E-14</v>
      </c>
      <c r="HY110" s="86">
        <f t="shared" si="143"/>
        <v>5.6335143269061013E-15</v>
      </c>
      <c r="HZ110" s="86">
        <f t="shared" si="143"/>
        <v>1.4560249117183009E-14</v>
      </c>
      <c r="IA110" s="86">
        <f t="shared" si="143"/>
        <v>2.615065908243774E-14</v>
      </c>
      <c r="IB110" s="86">
        <f t="shared" si="143"/>
        <v>4.4694932751730187E-15</v>
      </c>
      <c r="IC110" s="86">
        <f t="shared" si="143"/>
        <v>3.5599915694042162E-15</v>
      </c>
      <c r="ID110" s="86">
        <f t="shared" si="143"/>
        <v>1.1341343765347624E-15</v>
      </c>
      <c r="IE110" s="86">
        <f t="shared" si="143"/>
        <v>3.7993713347053063E-16</v>
      </c>
      <c r="IF110" s="86">
        <f t="shared" si="143"/>
        <v>9.4398157931391747E-10</v>
      </c>
      <c r="IG110" s="86">
        <f t="shared" si="143"/>
        <v>8.4037278102663927E-7</v>
      </c>
      <c r="II110" s="86">
        <f t="shared" ref="II110:IW126" si="144" xml:space="preserve"> _xlfn.NORM.DIST($B110, C$10, ABS(C$14), TRUE) * _xlfn.NORM.DIST(($B110 - C$10)*C$18, 0, ABS(C$14), TRUE) * 2</f>
        <v>1.2704150344978839E-47</v>
      </c>
      <c r="IJ110" s="86">
        <f t="shared" si="144"/>
        <v>1.6584623404575913E-43</v>
      </c>
      <c r="IK110" s="86">
        <f t="shared" si="144"/>
        <v>4.7828525437779929E-52</v>
      </c>
      <c r="IL110" s="86">
        <f t="shared" si="144"/>
        <v>4.4806222385565469E-51</v>
      </c>
      <c r="IM110" s="86">
        <f t="shared" si="144"/>
        <v>2.4156597009671702E-55</v>
      </c>
      <c r="IN110" s="86">
        <f t="shared" si="144"/>
        <v>1.5866864357278111E-56</v>
      </c>
      <c r="IO110" s="86">
        <f t="shared" si="144"/>
        <v>3.2425812516741147E-60</v>
      </c>
      <c r="IP110" s="86">
        <f t="shared" si="144"/>
        <v>1.0703191875917712E-59</v>
      </c>
      <c r="IQ110" s="86">
        <f t="shared" si="144"/>
        <v>5.8755051163434676E-56</v>
      </c>
      <c r="IR110" s="86">
        <f t="shared" si="144"/>
        <v>1.3200281099431018E-59</v>
      </c>
      <c r="IS110" s="86">
        <f t="shared" si="144"/>
        <v>1.9116390181997824E-59</v>
      </c>
      <c r="IT110" s="86">
        <f t="shared" si="144"/>
        <v>2.0552260027388348E-59</v>
      </c>
      <c r="IU110" s="86">
        <f t="shared" si="144"/>
        <v>6.0101262016760792E-61</v>
      </c>
      <c r="IV110" s="86">
        <f t="shared" si="144"/>
        <v>6.463210647879865E-49</v>
      </c>
      <c r="IW110" s="86">
        <f t="shared" si="144"/>
        <v>3.4066216706418527E-39</v>
      </c>
      <c r="IY110" s="86">
        <f t="shared" ref="IY110:JM126" si="145">GM110+HC110+HS110+II110</f>
        <v>0.14970436737934026</v>
      </c>
      <c r="IZ110" s="86">
        <f t="shared" si="145"/>
        <v>9.6553668658214784E-2</v>
      </c>
      <c r="JA110" s="86">
        <f t="shared" si="145"/>
        <v>9.9980700001918547E-3</v>
      </c>
      <c r="JB110" s="86">
        <f t="shared" si="145"/>
        <v>6.9152657293264591E-4</v>
      </c>
      <c r="JC110" s="86">
        <f t="shared" si="145"/>
        <v>7.1192322491658846E-3</v>
      </c>
      <c r="JD110" s="86">
        <f t="shared" si="145"/>
        <v>7.8223444146580958E-4</v>
      </c>
      <c r="JE110" s="86">
        <f t="shared" si="145"/>
        <v>2.0462687394985561E-3</v>
      </c>
      <c r="JF110" s="86">
        <f t="shared" si="145"/>
        <v>7.0862430143201914E-5</v>
      </c>
      <c r="JG110" s="86">
        <f t="shared" si="145"/>
        <v>2.0286853239390454E-3</v>
      </c>
      <c r="JH110" s="86">
        <f t="shared" si="145"/>
        <v>1.7082247238566187E-3</v>
      </c>
      <c r="JI110" s="86">
        <f t="shared" si="145"/>
        <v>3.7706941706027734E-3</v>
      </c>
      <c r="JJ110" s="86">
        <f t="shared" si="145"/>
        <v>3.2052132349156583E-2</v>
      </c>
      <c r="JK110" s="86">
        <f t="shared" si="145"/>
        <v>0.1165481986967401</v>
      </c>
      <c r="JL110" s="86">
        <f t="shared" si="145"/>
        <v>3.2247768240161775E-2</v>
      </c>
      <c r="JM110" s="86">
        <f t="shared" si="145"/>
        <v>1.5677414934263226E-2</v>
      </c>
    </row>
    <row r="111" spans="2:273" x14ac:dyDescent="0.25">
      <c r="B111" s="2">
        <v>84</v>
      </c>
      <c r="C111" s="37">
        <v>92.429000000000002</v>
      </c>
      <c r="D111" s="37">
        <v>90.275999999999996</v>
      </c>
      <c r="E111" s="37">
        <v>89.759</v>
      </c>
      <c r="F111" s="37">
        <v>90.947999999999993</v>
      </c>
      <c r="G111" s="37">
        <v>91.569000000000003</v>
      </c>
      <c r="H111" s="37">
        <v>93.894999999999996</v>
      </c>
      <c r="I111" s="37">
        <v>93.350999999999999</v>
      </c>
      <c r="J111" s="37">
        <v>92.438999999999993</v>
      </c>
      <c r="K111" s="37">
        <v>93.701999999999998</v>
      </c>
      <c r="L111" s="37">
        <v>97.807000000000002</v>
      </c>
      <c r="M111" s="37">
        <v>97.245999999999995</v>
      </c>
      <c r="N111" s="37">
        <v>94.509</v>
      </c>
      <c r="O111" s="37">
        <v>97.86</v>
      </c>
      <c r="P111" s="37">
        <v>98.981999999999999</v>
      </c>
      <c r="Q111" s="37">
        <v>96.912000000000006</v>
      </c>
      <c r="S111" s="4">
        <f t="shared" si="132"/>
        <v>96.282438559977237</v>
      </c>
      <c r="T111" s="4">
        <f t="shared" si="132"/>
        <v>95.833148191883978</v>
      </c>
      <c r="U111" s="4">
        <f t="shared" si="132"/>
        <v>91.548441584841399</v>
      </c>
      <c r="V111" s="4">
        <f t="shared" si="132"/>
        <v>91.367781435768464</v>
      </c>
      <c r="W111" s="4">
        <f t="shared" si="132"/>
        <v>91.205395936136924</v>
      </c>
      <c r="X111" s="4">
        <f t="shared" si="132"/>
        <v>92.726274645901924</v>
      </c>
      <c r="Y111" s="4">
        <f t="shared" si="132"/>
        <v>93.739302083512257</v>
      </c>
      <c r="Z111" s="4">
        <f t="shared" si="132"/>
        <v>94.619183758056423</v>
      </c>
      <c r="AA111" s="4">
        <f t="shared" si="132"/>
        <v>95.660741683762865</v>
      </c>
      <c r="AB111" s="4">
        <f t="shared" si="132"/>
        <v>97.717761330937947</v>
      </c>
      <c r="AC111" s="4">
        <f t="shared" si="132"/>
        <v>98.340916305870721</v>
      </c>
      <c r="AD111" s="4">
        <f t="shared" si="132"/>
        <v>97.406074601955254</v>
      </c>
      <c r="AE111" s="4">
        <f t="shared" si="132"/>
        <v>101.72907239095611</v>
      </c>
      <c r="AF111" s="4">
        <f t="shared" si="132"/>
        <v>101.13630801289439</v>
      </c>
      <c r="AG111" s="4">
        <f t="shared" si="132"/>
        <v>99.537144194100193</v>
      </c>
      <c r="AI111" s="4">
        <f t="shared" si="133"/>
        <v>-3.8534385599772349</v>
      </c>
      <c r="AJ111" s="4">
        <f t="shared" si="133"/>
        <v>-5.5571481918839822</v>
      </c>
      <c r="AK111" s="4">
        <f t="shared" si="133"/>
        <v>-1.7894415848413985</v>
      </c>
      <c r="AL111" s="4">
        <f t="shared" si="133"/>
        <v>-0.4197814357684706</v>
      </c>
      <c r="AM111" s="4">
        <f t="shared" si="133"/>
        <v>0.36360406386307886</v>
      </c>
      <c r="AN111" s="4">
        <f t="shared" si="133"/>
        <v>1.168725354098072</v>
      </c>
      <c r="AO111" s="4">
        <f t="shared" si="133"/>
        <v>-0.38830208351225792</v>
      </c>
      <c r="AP111" s="4">
        <f t="shared" si="133"/>
        <v>-2.1801837580564296</v>
      </c>
      <c r="AQ111" s="4">
        <f t="shared" si="133"/>
        <v>-1.9587416837628666</v>
      </c>
      <c r="AR111" s="4">
        <f t="shared" si="133"/>
        <v>8.9238669062055465E-2</v>
      </c>
      <c r="AS111" s="4">
        <f t="shared" si="133"/>
        <v>-1.0949163058707256</v>
      </c>
      <c r="AT111" s="4">
        <f t="shared" si="133"/>
        <v>-2.8970746019552536</v>
      </c>
      <c r="AU111" s="4">
        <f t="shared" si="133"/>
        <v>-3.8690723909561058</v>
      </c>
      <c r="AV111" s="4">
        <f t="shared" si="133"/>
        <v>-2.1543080128943899</v>
      </c>
      <c r="AW111" s="4">
        <f t="shared" si="133"/>
        <v>-2.6251441941001872</v>
      </c>
      <c r="AY111" s="2">
        <f t="shared" si="139"/>
        <v>90.943520075924354</v>
      </c>
      <c r="AZ111" s="2">
        <f t="shared" si="139"/>
        <v>92.851433108321189</v>
      </c>
      <c r="BA111" s="2">
        <f t="shared" si="139"/>
        <v>91.433407987123431</v>
      </c>
      <c r="BB111" s="2">
        <f t="shared" si="139"/>
        <v>91.364652352673602</v>
      </c>
      <c r="BC111" s="2">
        <f t="shared" si="139"/>
        <v>91.140350511050542</v>
      </c>
      <c r="BD111" s="2">
        <f t="shared" si="139"/>
        <v>92.722862255692732</v>
      </c>
      <c r="BE111" s="2">
        <f t="shared" si="139"/>
        <v>93.727301668343458</v>
      </c>
      <c r="BF111" s="2">
        <f t="shared" si="139"/>
        <v>94.619064578417294</v>
      </c>
      <c r="BG111" s="2">
        <f t="shared" si="139"/>
        <v>95.649136222120262</v>
      </c>
      <c r="BH111" s="2">
        <f t="shared" si="139"/>
        <v>97.709039679858819</v>
      </c>
      <c r="BI111" s="2">
        <f t="shared" si="139"/>
        <v>98.31393653636168</v>
      </c>
      <c r="BJ111" s="2">
        <f t="shared" si="139"/>
        <v>96.865074092753119</v>
      </c>
      <c r="BK111" s="2">
        <f t="shared" si="139"/>
        <v>98.217700855273563</v>
      </c>
      <c r="BL111" s="2">
        <f t="shared" si="139"/>
        <v>100.67188151577105</v>
      </c>
      <c r="BM111" s="2">
        <f t="shared" si="139"/>
        <v>99.415481422695535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89.759</v>
      </c>
      <c r="CH111" s="2">
        <f t="shared" si="140"/>
        <v>90.947999999999993</v>
      </c>
      <c r="CI111" s="2">
        <f t="shared" si="140"/>
        <v>91.569000000000003</v>
      </c>
      <c r="CJ111" s="2">
        <f t="shared" si="140"/>
        <v>93.894999999999996</v>
      </c>
      <c r="CK111" s="2">
        <f t="shared" si="140"/>
        <v>93.350999999999999</v>
      </c>
      <c r="CL111" s="2">
        <f t="shared" si="140"/>
        <v>92.438999999999993</v>
      </c>
      <c r="CM111" s="2">
        <f t="shared" si="140"/>
        <v>93.701999999999998</v>
      </c>
      <c r="CN111" s="2">
        <f t="shared" si="140"/>
        <v>97.807000000000002</v>
      </c>
      <c r="CO111" s="2">
        <f t="shared" si="140"/>
        <v>97.245999999999995</v>
      </c>
      <c r="CP111" s="2">
        <f t="shared" si="140"/>
        <v>94.509</v>
      </c>
      <c r="CQ111" s="2" t="str">
        <f t="shared" si="140"/>
        <v/>
      </c>
      <c r="CR111" s="2">
        <f t="shared" si="140"/>
        <v>98.981999999999999</v>
      </c>
      <c r="CS111" s="2">
        <f t="shared" si="140"/>
        <v>96.912000000000006</v>
      </c>
      <c r="CU111" s="2" t="str">
        <f t="shared" si="110"/>
        <v/>
      </c>
      <c r="CV111" s="2" t="str">
        <f t="shared" si="111"/>
        <v/>
      </c>
      <c r="CW111" s="2">
        <f t="shared" si="112"/>
        <v>89.759</v>
      </c>
      <c r="CX111" s="2">
        <f t="shared" si="113"/>
        <v>90.947999999999993</v>
      </c>
      <c r="CY111" s="2">
        <f t="shared" si="114"/>
        <v>91.569000000000003</v>
      </c>
      <c r="CZ111" s="2">
        <f t="shared" si="115"/>
        <v>93.894999999999996</v>
      </c>
      <c r="DA111" s="2">
        <f t="shared" si="116"/>
        <v>93.350999999999999</v>
      </c>
      <c r="DB111" s="2">
        <f t="shared" si="117"/>
        <v>92.438999999999993</v>
      </c>
      <c r="DC111" s="2">
        <f t="shared" si="118"/>
        <v>93.701999999999998</v>
      </c>
      <c r="DD111" s="2">
        <f t="shared" si="119"/>
        <v>97.807000000000002</v>
      </c>
      <c r="DE111" s="2">
        <f t="shared" si="120"/>
        <v>97.245999999999995</v>
      </c>
      <c r="DF111" s="2">
        <f t="shared" si="121"/>
        <v>94.509</v>
      </c>
      <c r="DG111" s="2" t="str">
        <f t="shared" si="122"/>
        <v/>
      </c>
      <c r="DH111" s="2">
        <f t="shared" si="123"/>
        <v>98.981999999999999</v>
      </c>
      <c r="DI111" s="2">
        <f t="shared" si="124"/>
        <v>96.912000000000006</v>
      </c>
      <c r="DK111" s="2">
        <f t="shared" si="134"/>
        <v>104.37694409005631</v>
      </c>
      <c r="DL111" s="2">
        <f t="shared" si="134"/>
        <v>109.28204858299597</v>
      </c>
      <c r="DM111" s="2">
        <f t="shared" si="134"/>
        <v>106.6420409005628</v>
      </c>
      <c r="DN111" s="2">
        <f t="shared" si="134"/>
        <v>108.4355826585695</v>
      </c>
      <c r="DO111" s="2">
        <f t="shared" si="134"/>
        <v>105.53241214574899</v>
      </c>
      <c r="DP111" s="2">
        <f t="shared" si="134"/>
        <v>110.07561913341914</v>
      </c>
      <c r="DQ111" s="2">
        <f t="shared" si="134"/>
        <v>112.10225714285717</v>
      </c>
      <c r="DR111" s="2">
        <f t="shared" si="134"/>
        <v>110.61842032085565</v>
      </c>
      <c r="DS111" s="2">
        <f t="shared" si="134"/>
        <v>111.79876302521009</v>
      </c>
      <c r="DT111" s="2">
        <f t="shared" si="134"/>
        <v>113.34910588235294</v>
      </c>
      <c r="DU111" s="2">
        <f t="shared" si="134"/>
        <v>111.20046135609294</v>
      </c>
      <c r="DV111" s="2">
        <f t="shared" si="134"/>
        <v>111.13368388226284</v>
      </c>
      <c r="DW111" s="2">
        <f t="shared" si="134"/>
        <v>115.51493369077578</v>
      </c>
      <c r="DX111" s="2">
        <f t="shared" si="134"/>
        <v>115.47344064171122</v>
      </c>
      <c r="DY111" s="2">
        <f t="shared" si="134"/>
        <v>111.00555483870968</v>
      </c>
      <c r="EA111" s="2">
        <f t="shared" si="94"/>
        <v>90.706581138938972</v>
      </c>
      <c r="EB111" s="2">
        <f t="shared" si="94"/>
        <v>92.581396827992123</v>
      </c>
      <c r="EC111" s="2">
        <f t="shared" si="94"/>
        <v>91.173847277294442</v>
      </c>
      <c r="ED111" s="2">
        <f t="shared" si="94"/>
        <v>91.086633590865361</v>
      </c>
      <c r="EE111" s="2">
        <f t="shared" si="94"/>
        <v>90.881752939449015</v>
      </c>
      <c r="EF111" s="2">
        <f t="shared" si="94"/>
        <v>92.395333068444401</v>
      </c>
      <c r="EG111" s="2">
        <f t="shared" si="94"/>
        <v>93.351173800915888</v>
      </c>
      <c r="EH111" s="2">
        <f t="shared" si="94"/>
        <v>94.270504279898802</v>
      </c>
      <c r="EI111" s="2">
        <f t="shared" si="94"/>
        <v>95.314291517889416</v>
      </c>
      <c r="EJ111" s="2">
        <f t="shared" si="94"/>
        <v>97.379621169784542</v>
      </c>
      <c r="EK111" s="2">
        <f t="shared" si="94"/>
        <v>98.07366144528936</v>
      </c>
      <c r="EL111" s="2">
        <f t="shared" si="94"/>
        <v>96.59201699704208</v>
      </c>
      <c r="EM111" s="2">
        <f t="shared" si="135"/>
        <v>97.866851275749781</v>
      </c>
      <c r="EN111" s="2">
        <f t="shared" si="135"/>
        <v>100.34793368914767</v>
      </c>
      <c r="EO111" s="2">
        <f t="shared" si="135"/>
        <v>99.125934504147864</v>
      </c>
      <c r="EQ111" s="2">
        <f t="shared" si="136"/>
        <v>90.649227941972697</v>
      </c>
      <c r="ER111" s="2">
        <f t="shared" si="136"/>
        <v>92.387366583617961</v>
      </c>
      <c r="ES111" s="2">
        <f t="shared" si="136"/>
        <v>91.007489466159186</v>
      </c>
      <c r="ET111" s="2">
        <f t="shared" si="136"/>
        <v>90.924635852497701</v>
      </c>
      <c r="EU111" s="2">
        <f t="shared" si="136"/>
        <v>90.834270715111046</v>
      </c>
      <c r="EV111" s="2">
        <f t="shared" si="136"/>
        <v>92.325028221475051</v>
      </c>
      <c r="EW111" s="2">
        <f t="shared" si="136"/>
        <v>92.892670946594706</v>
      </c>
      <c r="EX111" s="2">
        <f t="shared" si="136"/>
        <v>94.163490742536709</v>
      </c>
      <c r="EY111" s="2">
        <f t="shared" si="136"/>
        <v>95.304008547240869</v>
      </c>
      <c r="EZ111" s="2">
        <f t="shared" si="136"/>
        <v>96.898451151354436</v>
      </c>
      <c r="FA111" s="2">
        <f t="shared" si="136"/>
        <v>97.846718166231682</v>
      </c>
      <c r="FB111" s="2">
        <f t="shared" si="136"/>
        <v>96.86915954544321</v>
      </c>
      <c r="FC111" s="2">
        <f t="shared" si="136"/>
        <v>98.434820797003596</v>
      </c>
      <c r="FD111" s="2">
        <f t="shared" si="136"/>
        <v>100.46704307798235</v>
      </c>
      <c r="FE111" s="2">
        <f t="shared" si="136"/>
        <v>99.956366412804968</v>
      </c>
      <c r="FG111" s="2">
        <f t="shared" si="137"/>
        <v>0.98264577987579849</v>
      </c>
      <c r="FH111" s="2">
        <f t="shared" si="137"/>
        <v>0.98373929521009218</v>
      </c>
      <c r="FI111" s="2">
        <f t="shared" si="137"/>
        <v>0.98313093084719949</v>
      </c>
      <c r="FJ111" s="2">
        <f t="shared" si="137"/>
        <v>0.98389757965465419</v>
      </c>
      <c r="FK111" s="2">
        <f t="shared" si="137"/>
        <v>0.98232642843663009</v>
      </c>
      <c r="FL111" s="2">
        <f t="shared" si="137"/>
        <v>0.98144422783531504</v>
      </c>
      <c r="FM111" s="2">
        <f t="shared" si="137"/>
        <v>0.97974807680877851</v>
      </c>
      <c r="FN111" s="2">
        <f t="shared" si="137"/>
        <v>0.97862149253899622</v>
      </c>
      <c r="FO111" s="2">
        <f t="shared" si="137"/>
        <v>0.97968184182661855</v>
      </c>
      <c r="FP111" s="2">
        <f t="shared" si="137"/>
        <v>0.97914788950309817</v>
      </c>
      <c r="FQ111" s="2">
        <f t="shared" si="137"/>
        <v>0.98157590889616575</v>
      </c>
      <c r="FR111" s="2">
        <f t="shared" si="137"/>
        <v>0.98133968180849995</v>
      </c>
      <c r="FS111" s="2">
        <f t="shared" si="137"/>
        <v>0.98030033862208055</v>
      </c>
      <c r="FT111" s="2">
        <f t="shared" si="137"/>
        <v>0.97862519385261881</v>
      </c>
      <c r="FU111" s="2">
        <f t="shared" si="137"/>
        <v>0.97596203351544353</v>
      </c>
      <c r="FW111" s="2">
        <f t="shared" si="141"/>
        <v>5.2229145346062641E-3</v>
      </c>
      <c r="FX111" s="2">
        <f t="shared" si="141"/>
        <v>7.8755127224565333E-3</v>
      </c>
      <c r="FY111" s="2">
        <f t="shared" si="141"/>
        <v>8.2552064220034072E-3</v>
      </c>
      <c r="FZ111" s="2">
        <f t="shared" si="141"/>
        <v>8.2797984924865287E-3</v>
      </c>
      <c r="GA111" s="2">
        <f t="shared" si="141"/>
        <v>6.9900333477308629E-3</v>
      </c>
      <c r="GB111" s="2">
        <f t="shared" si="141"/>
        <v>7.7117411270375431E-3</v>
      </c>
      <c r="GC111" s="2">
        <f t="shared" si="141"/>
        <v>7.8900973712998854E-3</v>
      </c>
      <c r="GD111" s="2">
        <f t="shared" si="141"/>
        <v>8.7254992030184383E-3</v>
      </c>
      <c r="GE111" s="2">
        <f t="shared" si="141"/>
        <v>8.6935247176652009E-3</v>
      </c>
      <c r="GF111" s="2">
        <f t="shared" si="141"/>
        <v>7.4380148257362881E-3</v>
      </c>
      <c r="GG111" s="2">
        <f t="shared" si="141"/>
        <v>6.9368275310092405E-3</v>
      </c>
      <c r="GH111" s="2">
        <f t="shared" si="141"/>
        <v>6.1519409699429903E-3</v>
      </c>
      <c r="GI111" s="2">
        <f t="shared" si="141"/>
        <v>5.6135617473156794E-3</v>
      </c>
      <c r="GJ111" s="2">
        <f t="shared" si="141"/>
        <v>5.3987988499883217E-3</v>
      </c>
      <c r="GK111" s="2">
        <f t="shared" si="141"/>
        <v>4.798711435178472E-3</v>
      </c>
      <c r="GM111" s="86">
        <f t="shared" si="142"/>
        <v>9.9867595624760187E-26</v>
      </c>
      <c r="GN111" s="86">
        <f t="shared" si="142"/>
        <v>1.6526514723126978E-25</v>
      </c>
      <c r="GO111" s="86">
        <f t="shared" si="142"/>
        <v>1.0339104310324004E-32</v>
      </c>
      <c r="GP111" s="86">
        <f t="shared" si="142"/>
        <v>4.0552637911190476E-42</v>
      </c>
      <c r="GQ111" s="86">
        <f t="shared" si="142"/>
        <v>2.2159359601900587E-36</v>
      </c>
      <c r="GR111" s="86">
        <f t="shared" si="142"/>
        <v>1.8895312085170276E-36</v>
      </c>
      <c r="GS111" s="86">
        <f t="shared" si="142"/>
        <v>2.2500117503802817E-33</v>
      </c>
      <c r="GT111" s="86">
        <f t="shared" si="142"/>
        <v>2.2787026467896955E-43</v>
      </c>
      <c r="GU111" s="86">
        <f t="shared" si="142"/>
        <v>1.4045199348610978E-28</v>
      </c>
      <c r="GV111" s="86">
        <f t="shared" si="142"/>
        <v>6.7240586031545414E-34</v>
      </c>
      <c r="GW111" s="86">
        <f t="shared" si="142"/>
        <v>9.7103048032311034E-36</v>
      </c>
      <c r="GX111" s="86">
        <f t="shared" si="142"/>
        <v>4.6890009686825556E-32</v>
      </c>
      <c r="GY111" s="86">
        <f t="shared" si="142"/>
        <v>1.0279643498541961E-24</v>
      </c>
      <c r="GZ111" s="86">
        <f t="shared" si="142"/>
        <v>7.0650972973008995E-32</v>
      </c>
      <c r="HA111" s="86">
        <f t="shared" si="142"/>
        <v>1.5114293405493227E-33</v>
      </c>
      <c r="HC111" s="86">
        <f t="shared" si="73"/>
        <v>6.6826912567520477E-2</v>
      </c>
      <c r="HD111" s="86">
        <f t="shared" si="73"/>
        <v>4.2772013384000176E-2</v>
      </c>
      <c r="HE111" s="86">
        <f t="shared" si="73"/>
        <v>2.3849487908025272E-3</v>
      </c>
      <c r="HF111" s="86">
        <f t="shared" si="73"/>
        <v>7.077438665893539E-5</v>
      </c>
      <c r="HG111" s="86">
        <f t="shared" si="73"/>
        <v>1.1693438334196417E-3</v>
      </c>
      <c r="HH111" s="86">
        <f t="shared" si="73"/>
        <v>8.3103605612152922E-5</v>
      </c>
      <c r="HI111" s="86">
        <f t="shared" si="138"/>
        <v>3.1673495785717687E-4</v>
      </c>
      <c r="HJ111" s="86">
        <f t="shared" si="138"/>
        <v>3.3890292293342249E-6</v>
      </c>
      <c r="HK111" s="86">
        <f t="shared" si="138"/>
        <v>3.1040288922580235E-4</v>
      </c>
      <c r="HL111" s="86">
        <f t="shared" si="138"/>
        <v>2.0751280018379179E-4</v>
      </c>
      <c r="HM111" s="86">
        <f t="shared" si="138"/>
        <v>6.6117199541085672E-4</v>
      </c>
      <c r="HN111" s="86">
        <f t="shared" si="138"/>
        <v>9.9973279574068763E-3</v>
      </c>
      <c r="HO111" s="86">
        <f t="shared" si="138"/>
        <v>5.3749279620722561E-2</v>
      </c>
      <c r="HP111" s="86">
        <f t="shared" si="138"/>
        <v>9.99431039012251E-3</v>
      </c>
      <c r="HQ111" s="86">
        <f t="shared" si="138"/>
        <v>3.9891044471147006E-3</v>
      </c>
      <c r="HS111" s="86">
        <f t="shared" si="143"/>
        <v>2.2008871479123124E-12</v>
      </c>
      <c r="HT111" s="86">
        <f t="shared" si="143"/>
        <v>1.4798183721464017E-10</v>
      </c>
      <c r="HU111" s="86">
        <f t="shared" si="143"/>
        <v>4.1151993396628585E-12</v>
      </c>
      <c r="HV111" s="86">
        <f t="shared" si="143"/>
        <v>6.8440033584410266E-12</v>
      </c>
      <c r="HW111" s="86">
        <f t="shared" si="143"/>
        <v>2.4754669197572081E-13</v>
      </c>
      <c r="HX111" s="86">
        <f t="shared" si="143"/>
        <v>2.7211381558965935E-13</v>
      </c>
      <c r="HY111" s="86">
        <f t="shared" si="143"/>
        <v>5.4173858477199743E-14</v>
      </c>
      <c r="HZ111" s="86">
        <f t="shared" si="143"/>
        <v>1.4023990869045621E-13</v>
      </c>
      <c r="IA111" s="86">
        <f t="shared" si="143"/>
        <v>2.288634144377813E-13</v>
      </c>
      <c r="IB111" s="86">
        <f t="shared" si="143"/>
        <v>4.1717487599439949E-14</v>
      </c>
      <c r="IC111" s="86">
        <f t="shared" si="143"/>
        <v>3.2388129145257127E-14</v>
      </c>
      <c r="ID111" s="86">
        <f t="shared" si="143"/>
        <v>1.0186042803937593E-14</v>
      </c>
      <c r="IE111" s="86">
        <f t="shared" si="143"/>
        <v>3.503077419876224E-15</v>
      </c>
      <c r="IF111" s="86">
        <f t="shared" si="143"/>
        <v>3.1850800298944127E-9</v>
      </c>
      <c r="IG111" s="86">
        <f t="shared" si="143"/>
        <v>1.7897760339430549E-6</v>
      </c>
      <c r="II111" s="86">
        <f t="shared" si="144"/>
        <v>4.6945806349516464E-46</v>
      </c>
      <c r="IJ111" s="86">
        <f t="shared" si="144"/>
        <v>5.833936424457679E-42</v>
      </c>
      <c r="IK111" s="86">
        <f t="shared" si="144"/>
        <v>3.6193480599934664E-50</v>
      </c>
      <c r="IL111" s="86">
        <f t="shared" si="144"/>
        <v>3.1277650318282219E-49</v>
      </c>
      <c r="IM111" s="86">
        <f t="shared" si="144"/>
        <v>2.0838146619098839E-53</v>
      </c>
      <c r="IN111" s="86">
        <f t="shared" si="144"/>
        <v>1.6523428949966658E-54</v>
      </c>
      <c r="IO111" s="86">
        <f t="shared" si="144"/>
        <v>4.7206906845360129E-58</v>
      </c>
      <c r="IP111" s="86">
        <f t="shared" si="144"/>
        <v>1.6525387635448063E-57</v>
      </c>
      <c r="IQ111" s="86">
        <f t="shared" si="144"/>
        <v>6.5352128908003797E-54</v>
      </c>
      <c r="IR111" s="86">
        <f t="shared" si="144"/>
        <v>1.7214872449795685E-57</v>
      </c>
      <c r="IS111" s="86">
        <f t="shared" si="144"/>
        <v>2.3004544279779033E-57</v>
      </c>
      <c r="IT111" s="86">
        <f t="shared" si="144"/>
        <v>2.2081222168449093E-57</v>
      </c>
      <c r="IU111" s="86">
        <f t="shared" si="144"/>
        <v>6.7268168767945442E-59</v>
      </c>
      <c r="IV111" s="86">
        <f t="shared" si="144"/>
        <v>2.7048374455548874E-47</v>
      </c>
      <c r="IW111" s="86">
        <f t="shared" si="144"/>
        <v>6.2140366312935194E-38</v>
      </c>
      <c r="IY111" s="86">
        <f t="shared" si="145"/>
        <v>6.682691256972137E-2</v>
      </c>
      <c r="IZ111" s="86">
        <f t="shared" si="145"/>
        <v>4.2772013531982012E-2</v>
      </c>
      <c r="JA111" s="86">
        <f t="shared" si="145"/>
        <v>2.3849487949177267E-3</v>
      </c>
      <c r="JB111" s="86">
        <f t="shared" si="145"/>
        <v>7.0774393502938754E-5</v>
      </c>
      <c r="JC111" s="86">
        <f t="shared" si="145"/>
        <v>1.1693438336671884E-3</v>
      </c>
      <c r="JD111" s="86">
        <f t="shared" si="145"/>
        <v>8.3103605884266742E-5</v>
      </c>
      <c r="JE111" s="86">
        <f t="shared" si="145"/>
        <v>3.1673495791135071E-4</v>
      </c>
      <c r="JF111" s="86">
        <f t="shared" si="145"/>
        <v>3.3890293695741335E-6</v>
      </c>
      <c r="JG111" s="86">
        <f t="shared" si="145"/>
        <v>3.1040288945466578E-4</v>
      </c>
      <c r="JH111" s="86">
        <f t="shared" si="145"/>
        <v>2.0751280022550928E-4</v>
      </c>
      <c r="JI111" s="86">
        <f t="shared" si="145"/>
        <v>6.6117199544324487E-4</v>
      </c>
      <c r="JJ111" s="86">
        <f t="shared" si="145"/>
        <v>9.9973279574170626E-3</v>
      </c>
      <c r="JK111" s="86">
        <f t="shared" si="145"/>
        <v>5.3749279620726065E-2</v>
      </c>
      <c r="JL111" s="86">
        <f t="shared" si="145"/>
        <v>9.9943135752025396E-3</v>
      </c>
      <c r="JM111" s="86">
        <f t="shared" si="145"/>
        <v>3.9908942231486437E-3</v>
      </c>
    </row>
    <row r="112" spans="2:273" x14ac:dyDescent="0.25">
      <c r="B112" s="2">
        <v>85</v>
      </c>
      <c r="C112" s="37">
        <v>90.126999999999995</v>
      </c>
      <c r="D112" s="37">
        <v>91.516999999999996</v>
      </c>
      <c r="E112" s="37">
        <v>89.465999999999994</v>
      </c>
      <c r="F112" s="37">
        <v>89.052000000000007</v>
      </c>
      <c r="G112" s="37">
        <v>90.414000000000001</v>
      </c>
      <c r="H112" s="37">
        <v>92.86</v>
      </c>
      <c r="I112" s="37">
        <v>92.316000000000003</v>
      </c>
      <c r="J112" s="37">
        <v>90.789000000000001</v>
      </c>
      <c r="K112" s="37">
        <v>94.701999999999998</v>
      </c>
      <c r="L112" s="37">
        <v>95.701999999999998</v>
      </c>
      <c r="M112" s="37">
        <v>97.421000000000006</v>
      </c>
      <c r="N112" s="37">
        <v>95.018000000000001</v>
      </c>
      <c r="O112" s="37">
        <v>94.632000000000005</v>
      </c>
      <c r="P112" s="37">
        <v>98.981999999999999</v>
      </c>
      <c r="Q112" s="37">
        <v>98.174999999999997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92.507479238990669</v>
      </c>
      <c r="T112" s="4">
        <f t="shared" si="146"/>
        <v>93.632093068904723</v>
      </c>
      <c r="U112" s="4">
        <f t="shared" si="146"/>
        <v>91.303340565520486</v>
      </c>
      <c r="V112" s="4">
        <f t="shared" si="146"/>
        <v>91.230645288291313</v>
      </c>
      <c r="W112" s="4">
        <f t="shared" si="146"/>
        <v>91.032988848856533</v>
      </c>
      <c r="X112" s="4">
        <f t="shared" si="146"/>
        <v>92.578586981939424</v>
      </c>
      <c r="Y112" s="4">
        <f t="shared" si="146"/>
        <v>93.54946308041643</v>
      </c>
      <c r="Z112" s="4">
        <f t="shared" si="146"/>
        <v>94.467767195256613</v>
      </c>
      <c r="AA112" s="4">
        <f t="shared" si="146"/>
        <v>95.503503577556444</v>
      </c>
      <c r="AB112" s="4">
        <f t="shared" si="146"/>
        <v>97.511875524536251</v>
      </c>
      <c r="AC112" s="4">
        <f t="shared" si="146"/>
        <v>98.161031925485645</v>
      </c>
      <c r="AD112" s="4">
        <f t="shared" si="146"/>
        <v>96.862157041410853</v>
      </c>
      <c r="AE112" s="4">
        <f t="shared" si="146"/>
        <v>99.247516193301351</v>
      </c>
      <c r="AF112" s="4">
        <f t="shared" si="146"/>
        <v>100.61804573644908</v>
      </c>
      <c r="AG112" s="4">
        <f t="shared" si="146"/>
        <v>99.36225674373577</v>
      </c>
      <c r="AI112" s="4">
        <f t="shared" ref="AI112:AW128" si="147">IF(OR($B112 &lt; C$230, $B112 &gt; C$233), 0, C112-S112)</f>
        <v>-2.3804792389906737</v>
      </c>
      <c r="AJ112" s="4">
        <f t="shared" si="147"/>
        <v>-2.1150930689047271</v>
      </c>
      <c r="AK112" s="4">
        <f t="shared" si="147"/>
        <v>-1.837340565520492</v>
      </c>
      <c r="AL112" s="4">
        <f t="shared" si="147"/>
        <v>-2.1786452882913068</v>
      </c>
      <c r="AM112" s="4">
        <f t="shared" si="147"/>
        <v>-0.6189888488565316</v>
      </c>
      <c r="AN112" s="4">
        <f t="shared" si="147"/>
        <v>0.28141301806057584</v>
      </c>
      <c r="AO112" s="4">
        <f t="shared" si="147"/>
        <v>-1.2334630804164277</v>
      </c>
      <c r="AP112" s="4">
        <f t="shared" si="147"/>
        <v>-3.6787671952566114</v>
      </c>
      <c r="AQ112" s="4">
        <f t="shared" si="147"/>
        <v>-0.80150357755644563</v>
      </c>
      <c r="AR112" s="4">
        <f t="shared" si="147"/>
        <v>-1.8098755245362526</v>
      </c>
      <c r="AS112" s="4">
        <f t="shared" si="147"/>
        <v>-0.74003192548563845</v>
      </c>
      <c r="AT112" s="4">
        <f t="shared" si="147"/>
        <v>-1.8441570414108526</v>
      </c>
      <c r="AU112" s="4">
        <f t="shared" si="147"/>
        <v>-4.615516193301346</v>
      </c>
      <c r="AV112" s="4">
        <f t="shared" si="147"/>
        <v>-1.636045736449077</v>
      </c>
      <c r="AW112" s="4">
        <f t="shared" si="147"/>
        <v>-1.1872567437357731</v>
      </c>
      <c r="AY112" s="2">
        <f t="shared" si="139"/>
        <v>90.828472804952852</v>
      </c>
      <c r="AZ112" s="2">
        <f t="shared" si="139"/>
        <v>92.683771677941237</v>
      </c>
      <c r="BA112" s="2">
        <f t="shared" si="139"/>
        <v>91.285824715025669</v>
      </c>
      <c r="BB112" s="2">
        <f t="shared" si="139"/>
        <v>91.230464910904132</v>
      </c>
      <c r="BC112" s="2">
        <f t="shared" si="139"/>
        <v>91.026746263774285</v>
      </c>
      <c r="BD112" s="2">
        <f t="shared" si="139"/>
        <v>92.578384445639287</v>
      </c>
      <c r="BE112" s="2">
        <f t="shared" si="139"/>
        <v>93.54837413448368</v>
      </c>
      <c r="BF112" s="2">
        <f t="shared" si="139"/>
        <v>94.467764434073828</v>
      </c>
      <c r="BG112" s="2">
        <f t="shared" si="139"/>
        <v>95.502457742850865</v>
      </c>
      <c r="BH112" s="2">
        <f t="shared" si="139"/>
        <v>97.51128284746018</v>
      </c>
      <c r="BI112" s="2">
        <f t="shared" si="139"/>
        <v>98.158185410581169</v>
      </c>
      <c r="BJ112" s="2">
        <f t="shared" si="139"/>
        <v>96.751182172748145</v>
      </c>
      <c r="BK112" s="2">
        <f t="shared" si="139"/>
        <v>98.112535398857574</v>
      </c>
      <c r="BL112" s="2">
        <f t="shared" si="139"/>
        <v>100.52653771081577</v>
      </c>
      <c r="BM112" s="2">
        <f t="shared" si="139"/>
        <v>99.341393728582872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89.465999999999994</v>
      </c>
      <c r="CH112" s="2">
        <f t="shared" si="140"/>
        <v>89.052000000000007</v>
      </c>
      <c r="CI112" s="2">
        <f t="shared" si="140"/>
        <v>90.414000000000001</v>
      </c>
      <c r="CJ112" s="2">
        <f t="shared" si="140"/>
        <v>92.86</v>
      </c>
      <c r="CK112" s="2">
        <f t="shared" si="140"/>
        <v>92.316000000000003</v>
      </c>
      <c r="CL112" s="2">
        <f t="shared" si="140"/>
        <v>90.789000000000001</v>
      </c>
      <c r="CM112" s="2">
        <f t="shared" si="140"/>
        <v>94.701999999999998</v>
      </c>
      <c r="CN112" s="2">
        <f t="shared" si="140"/>
        <v>95.701999999999998</v>
      </c>
      <c r="CO112" s="2">
        <f t="shared" si="140"/>
        <v>97.421000000000006</v>
      </c>
      <c r="CP112" s="2">
        <f t="shared" si="140"/>
        <v>95.018000000000001</v>
      </c>
      <c r="CQ112" s="2" t="str">
        <f t="shared" si="140"/>
        <v/>
      </c>
      <c r="CR112" s="2">
        <f t="shared" si="140"/>
        <v>98.981999999999999</v>
      </c>
      <c r="CS112" s="2">
        <f t="shared" si="140"/>
        <v>98.174999999999997</v>
      </c>
      <c r="CU112" s="2" t="str">
        <f t="shared" si="110"/>
        <v/>
      </c>
      <c r="CV112" s="2" t="str">
        <f t="shared" si="111"/>
        <v/>
      </c>
      <c r="CW112" s="2">
        <f t="shared" si="112"/>
        <v>89.465999999999994</v>
      </c>
      <c r="CX112" s="2">
        <f t="shared" si="113"/>
        <v>89.052000000000007</v>
      </c>
      <c r="CY112" s="2">
        <f t="shared" si="114"/>
        <v>90.414000000000001</v>
      </c>
      <c r="CZ112" s="2">
        <f t="shared" si="115"/>
        <v>92.86</v>
      </c>
      <c r="DA112" s="2">
        <f t="shared" si="116"/>
        <v>92.316000000000003</v>
      </c>
      <c r="DB112" s="2">
        <f t="shared" si="117"/>
        <v>90.789000000000001</v>
      </c>
      <c r="DC112" s="2">
        <f t="shared" si="118"/>
        <v>94.701999999999998</v>
      </c>
      <c r="DD112" s="2">
        <f t="shared" si="119"/>
        <v>95.701999999999998</v>
      </c>
      <c r="DE112" s="2">
        <f t="shared" si="120"/>
        <v>97.421000000000006</v>
      </c>
      <c r="DF112" s="2">
        <f t="shared" si="121"/>
        <v>95.018000000000001</v>
      </c>
      <c r="DG112" s="2" t="str">
        <f t="shared" si="122"/>
        <v/>
      </c>
      <c r="DH112" s="2">
        <f t="shared" si="123"/>
        <v>98.981999999999999</v>
      </c>
      <c r="DI112" s="2">
        <f t="shared" si="124"/>
        <v>98.174999999999997</v>
      </c>
      <c r="DK112" s="2">
        <f t="shared" ref="DK112:DY128" si="148">BO$228*$B112+BO$229</f>
        <v>104.46674981238276</v>
      </c>
      <c r="DL112" s="2">
        <f t="shared" si="148"/>
        <v>109.40543157894739</v>
      </c>
      <c r="DM112" s="2">
        <f t="shared" si="148"/>
        <v>106.75504812382735</v>
      </c>
      <c r="DN112" s="2">
        <f t="shared" si="148"/>
        <v>108.56892456140351</v>
      </c>
      <c r="DO112" s="2">
        <f t="shared" si="148"/>
        <v>105.62812651821864</v>
      </c>
      <c r="DP112" s="2">
        <f t="shared" si="148"/>
        <v>110.19749957099958</v>
      </c>
      <c r="DQ112" s="2">
        <f t="shared" si="148"/>
        <v>112.27015238095241</v>
      </c>
      <c r="DR112" s="2">
        <f t="shared" si="148"/>
        <v>110.73396470588239</v>
      </c>
      <c r="DS112" s="2">
        <f t="shared" si="148"/>
        <v>111.90464145658265</v>
      </c>
      <c r="DT112" s="2">
        <f t="shared" si="148"/>
        <v>113.46629383753501</v>
      </c>
      <c r="DU112" s="2">
        <f t="shared" si="148"/>
        <v>111.25536984352775</v>
      </c>
      <c r="DV112" s="2">
        <f t="shared" si="148"/>
        <v>111.19258956122115</v>
      </c>
      <c r="DW112" s="2">
        <f t="shared" si="148"/>
        <v>115.64910077689024</v>
      </c>
      <c r="DX112" s="2">
        <f t="shared" si="148"/>
        <v>115.62043025210083</v>
      </c>
      <c r="DY112" s="2">
        <f t="shared" si="148"/>
        <v>111.1052185483871</v>
      </c>
      <c r="EA112" s="2">
        <f t="shared" si="94"/>
        <v>90.609139454030384</v>
      </c>
      <c r="EB112" s="2">
        <f t="shared" si="94"/>
        <v>92.433270601700428</v>
      </c>
      <c r="EC112" s="2">
        <f t="shared" si="94"/>
        <v>91.045170010455493</v>
      </c>
      <c r="ED112" s="2">
        <f t="shared" si="94"/>
        <v>90.973053653541839</v>
      </c>
      <c r="EE112" s="2">
        <f t="shared" si="94"/>
        <v>90.787514852547503</v>
      </c>
      <c r="EF112" s="2">
        <f t="shared" si="94"/>
        <v>92.275123482406983</v>
      </c>
      <c r="EG112" s="2">
        <f t="shared" si="94"/>
        <v>93.199197493371898</v>
      </c>
      <c r="EH112" s="2">
        <f t="shared" si="94"/>
        <v>94.144682671360997</v>
      </c>
      <c r="EI112" s="2">
        <f t="shared" si="94"/>
        <v>95.192321812550531</v>
      </c>
      <c r="EJ112" s="2">
        <f t="shared" si="94"/>
        <v>97.205097613071302</v>
      </c>
      <c r="EK112" s="2">
        <f t="shared" si="94"/>
        <v>97.935619826055273</v>
      </c>
      <c r="EL112" s="2">
        <f t="shared" si="94"/>
        <v>96.498997915225729</v>
      </c>
      <c r="EM112" s="2">
        <f t="shared" si="135"/>
        <v>97.787802683370316</v>
      </c>
      <c r="EN112" s="2">
        <f t="shared" si="135"/>
        <v>100.22520818026386</v>
      </c>
      <c r="EO112" s="2">
        <f t="shared" si="135"/>
        <v>99.073016541012123</v>
      </c>
      <c r="EQ112" s="2">
        <f t="shared" ref="EQ112:FE128" si="149">CU$228*$B112+CU$229</f>
        <v>90.551529983493637</v>
      </c>
      <c r="ER112" s="2">
        <f t="shared" si="149"/>
        <v>92.252981868521829</v>
      </c>
      <c r="ES112" s="2">
        <f t="shared" si="149"/>
        <v>90.890655879299885</v>
      </c>
      <c r="ET112" s="2">
        <f t="shared" si="149"/>
        <v>90.823022951517387</v>
      </c>
      <c r="EU112" s="2">
        <f t="shared" si="149"/>
        <v>90.741898112723064</v>
      </c>
      <c r="EV112" s="2">
        <f t="shared" si="149"/>
        <v>92.211617622683974</v>
      </c>
      <c r="EW112" s="2">
        <f t="shared" si="149"/>
        <v>92.772095632884145</v>
      </c>
      <c r="EX112" s="2">
        <f t="shared" si="149"/>
        <v>94.042563048535996</v>
      </c>
      <c r="EY112" s="2">
        <f t="shared" si="149"/>
        <v>95.18136536085909</v>
      </c>
      <c r="EZ112" s="2">
        <f t="shared" si="149"/>
        <v>96.759923046419402</v>
      </c>
      <c r="FA112" s="2">
        <f t="shared" si="149"/>
        <v>97.723910614030601</v>
      </c>
      <c r="FB112" s="2">
        <f t="shared" si="149"/>
        <v>96.752859779442872</v>
      </c>
      <c r="FC112" s="2">
        <f t="shared" si="149"/>
        <v>98.320001412255948</v>
      </c>
      <c r="FD112" s="2">
        <f t="shared" si="149"/>
        <v>100.33485263087753</v>
      </c>
      <c r="FE112" s="2">
        <f t="shared" si="149"/>
        <v>99.840710962359225</v>
      </c>
      <c r="FG112" s="2">
        <f t="shared" ref="FG112:FU128" si="150">POWER(10,($B112-C$231)/C$229)/(1+POWER(10,($B112-C$231)/C$229))</f>
        <v>0.98414855825192615</v>
      </c>
      <c r="FH112" s="2">
        <f t="shared" si="150"/>
        <v>0.98514881240524332</v>
      </c>
      <c r="FI112" s="2">
        <f t="shared" si="150"/>
        <v>0.98459235659109767</v>
      </c>
      <c r="FJ112" s="2">
        <f t="shared" si="150"/>
        <v>0.98529358148595925</v>
      </c>
      <c r="FK112" s="2">
        <f t="shared" si="150"/>
        <v>0.98385640654072692</v>
      </c>
      <c r="FL112" s="2">
        <f t="shared" si="150"/>
        <v>0.98304925906289264</v>
      </c>
      <c r="FM112" s="2">
        <f t="shared" si="150"/>
        <v>0.98149705521446695</v>
      </c>
      <c r="FN112" s="2">
        <f t="shared" si="150"/>
        <v>0.98046582417888206</v>
      </c>
      <c r="FO112" s="2">
        <f t="shared" si="150"/>
        <v>0.9814364319774912</v>
      </c>
      <c r="FP112" s="2">
        <f t="shared" si="150"/>
        <v>0.9809476927979266</v>
      </c>
      <c r="FQ112" s="2">
        <f t="shared" si="150"/>
        <v>0.98316974534033985</v>
      </c>
      <c r="FR112" s="2">
        <f t="shared" si="150"/>
        <v>0.98295359895989243</v>
      </c>
      <c r="FS112" s="2">
        <f t="shared" si="150"/>
        <v>0.98200249920365468</v>
      </c>
      <c r="FT112" s="2">
        <f t="shared" si="150"/>
        <v>0.98046921255151387</v>
      </c>
      <c r="FU112" s="2">
        <f t="shared" si="150"/>
        <v>0.97803064706012899</v>
      </c>
      <c r="FW112" s="2">
        <f t="shared" si="141"/>
        <v>5.7239276354168912E-3</v>
      </c>
      <c r="FX112" s="2">
        <f t="shared" si="141"/>
        <v>8.6287717111905669E-3</v>
      </c>
      <c r="FY112" s="2">
        <f t="shared" si="141"/>
        <v>9.0444504171482247E-3</v>
      </c>
      <c r="FZ112" s="2">
        <f t="shared" si="141"/>
        <v>9.0713721217838654E-3</v>
      </c>
      <c r="GA112" s="2">
        <f t="shared" si="141"/>
        <v>7.659253863992071E-3</v>
      </c>
      <c r="GB112" s="2">
        <f t="shared" si="141"/>
        <v>8.4494694691428264E-3</v>
      </c>
      <c r="GC112" s="2">
        <f t="shared" si="141"/>
        <v>8.6447391643133826E-3</v>
      </c>
      <c r="GD112" s="2">
        <f t="shared" si="141"/>
        <v>9.5592724358036542E-3</v>
      </c>
      <c r="GE112" s="2">
        <f t="shared" si="141"/>
        <v>9.5242719547621833E-3</v>
      </c>
      <c r="GF112" s="2">
        <f t="shared" si="141"/>
        <v>8.1497727511206357E-3</v>
      </c>
      <c r="GG112" s="2">
        <f t="shared" si="141"/>
        <v>7.6009931536723833E-3</v>
      </c>
      <c r="GH112" s="2">
        <f t="shared" si="141"/>
        <v>6.7414678864211614E-3</v>
      </c>
      <c r="GI112" s="2">
        <f t="shared" si="141"/>
        <v>6.1518163191268951E-3</v>
      </c>
      <c r="GJ112" s="2">
        <f t="shared" si="141"/>
        <v>5.9165834749917235E-3</v>
      </c>
      <c r="GK112" s="2">
        <f t="shared" si="141"/>
        <v>5.2592475790238834E-3</v>
      </c>
      <c r="GM112" s="86">
        <f t="shared" si="142"/>
        <v>8.3308129102184883E-28</v>
      </c>
      <c r="GN112" s="86">
        <f t="shared" si="142"/>
        <v>1.6614774104207262E-27</v>
      </c>
      <c r="GO112" s="86">
        <f t="shared" si="142"/>
        <v>3.2480560613050871E-35</v>
      </c>
      <c r="GP112" s="86">
        <f t="shared" si="142"/>
        <v>2.8037378887446971E-45</v>
      </c>
      <c r="GQ112" s="86">
        <f t="shared" si="142"/>
        <v>3.5556219500655673E-39</v>
      </c>
      <c r="GR112" s="86">
        <f t="shared" si="142"/>
        <v>3.8543028797065596E-39</v>
      </c>
      <c r="GS112" s="86">
        <f t="shared" si="142"/>
        <v>7.4474291735494211E-36</v>
      </c>
      <c r="GT112" s="86">
        <f t="shared" si="142"/>
        <v>1.0909972677428499E-46</v>
      </c>
      <c r="GU112" s="86">
        <f t="shared" si="142"/>
        <v>1.0637060668925413E-30</v>
      </c>
      <c r="GV112" s="86">
        <f t="shared" si="142"/>
        <v>1.8786122456896638E-36</v>
      </c>
      <c r="GW112" s="86">
        <f t="shared" si="142"/>
        <v>2.0708986833524999E-38</v>
      </c>
      <c r="GX112" s="86">
        <f t="shared" si="142"/>
        <v>1.6936654678430348E-34</v>
      </c>
      <c r="GY112" s="86">
        <f t="shared" si="142"/>
        <v>1.3846880108566657E-26</v>
      </c>
      <c r="GZ112" s="86">
        <f t="shared" si="142"/>
        <v>2.798428886979184E-34</v>
      </c>
      <c r="HA112" s="86">
        <f t="shared" si="142"/>
        <v>4.8305709052489593E-36</v>
      </c>
      <c r="HC112" s="86">
        <f t="shared" si="73"/>
        <v>2.4382075740764141E-2</v>
      </c>
      <c r="HD112" s="86">
        <f t="shared" si="73"/>
        <v>1.607071485602846E-2</v>
      </c>
      <c r="HE112" s="86">
        <f t="shared" si="73"/>
        <v>4.5154997249774275E-4</v>
      </c>
      <c r="HF112" s="86">
        <f t="shared" si="73"/>
        <v>5.0966603250755933E-6</v>
      </c>
      <c r="HG112" s="86">
        <f t="shared" si="73"/>
        <v>1.3787333343456801E-4</v>
      </c>
      <c r="HH112" s="86">
        <f t="shared" si="73"/>
        <v>6.2454091550861312E-6</v>
      </c>
      <c r="HI112" s="86">
        <f t="shared" si="138"/>
        <v>3.6989353132081412E-5</v>
      </c>
      <c r="HJ112" s="86">
        <f t="shared" si="138"/>
        <v>1.0189450764395149E-7</v>
      </c>
      <c r="HK112" s="86">
        <f t="shared" si="138"/>
        <v>3.5722840792386995E-5</v>
      </c>
      <c r="HL112" s="86">
        <f t="shared" si="138"/>
        <v>1.7854178021752256E-5</v>
      </c>
      <c r="HM112" s="86">
        <f t="shared" si="138"/>
        <v>8.810681328340518E-5</v>
      </c>
      <c r="HN112" s="86">
        <f t="shared" si="138"/>
        <v>2.5238144831832262E-3</v>
      </c>
      <c r="HO112" s="86">
        <f t="shared" si="138"/>
        <v>2.1010284263114857E-2</v>
      </c>
      <c r="HP112" s="86">
        <f t="shared" si="138"/>
        <v>2.5013552801985768E-3</v>
      </c>
      <c r="HQ112" s="86">
        <f t="shared" si="138"/>
        <v>8.0330532089075422E-4</v>
      </c>
      <c r="HS112" s="86">
        <f t="shared" si="143"/>
        <v>1.1699203145064933E-11</v>
      </c>
      <c r="HT112" s="86">
        <f t="shared" si="143"/>
        <v>7.178437454436056E-10</v>
      </c>
      <c r="HU112" s="86">
        <f t="shared" si="143"/>
        <v>2.7145600872260112E-11</v>
      </c>
      <c r="HV112" s="86">
        <f t="shared" si="143"/>
        <v>4.3551853716965624E-11</v>
      </c>
      <c r="HW112" s="86">
        <f t="shared" si="143"/>
        <v>1.8036003671710907E-12</v>
      </c>
      <c r="HX112" s="86">
        <f t="shared" si="143"/>
        <v>2.0995375987216481E-12</v>
      </c>
      <c r="HY112" s="86">
        <f t="shared" si="143"/>
        <v>4.7945839897987259E-13</v>
      </c>
      <c r="HZ112" s="86">
        <f t="shared" si="143"/>
        <v>1.2397823595779911E-12</v>
      </c>
      <c r="IA112" s="86">
        <f t="shared" si="143"/>
        <v>1.8488821746763843E-12</v>
      </c>
      <c r="IB112" s="86">
        <f t="shared" si="143"/>
        <v>3.5937372285363745E-13</v>
      </c>
      <c r="IC112" s="86">
        <f t="shared" si="143"/>
        <v>2.7261039415400484E-13</v>
      </c>
      <c r="ID112" s="86">
        <f t="shared" si="143"/>
        <v>8.4942430471073635E-14</v>
      </c>
      <c r="IE112" s="86">
        <f t="shared" si="143"/>
        <v>3.0008128471194797E-14</v>
      </c>
      <c r="IF112" s="86">
        <f t="shared" si="143"/>
        <v>1.0348153240635139E-8</v>
      </c>
      <c r="IG112" s="86">
        <f t="shared" si="143"/>
        <v>3.7299842532130832E-6</v>
      </c>
      <c r="II112" s="86">
        <f t="shared" si="144"/>
        <v>1.6302053532346885E-44</v>
      </c>
      <c r="IJ112" s="86">
        <f t="shared" si="144"/>
        <v>1.920227502734893E-40</v>
      </c>
      <c r="IK112" s="86">
        <f t="shared" si="144"/>
        <v>2.5240123533481132E-48</v>
      </c>
      <c r="IL112" s="86">
        <f t="shared" si="144"/>
        <v>2.0150871499191811E-47</v>
      </c>
      <c r="IM112" s="86">
        <f t="shared" si="144"/>
        <v>1.6570364134997567E-51</v>
      </c>
      <c r="IN112" s="86">
        <f t="shared" si="144"/>
        <v>1.5780296811265616E-52</v>
      </c>
      <c r="IO112" s="86">
        <f t="shared" si="144"/>
        <v>6.2604323753669998E-56</v>
      </c>
      <c r="IP112" s="86">
        <f t="shared" si="144"/>
        <v>2.3170129785319411E-55</v>
      </c>
      <c r="IQ112" s="86">
        <f t="shared" si="144"/>
        <v>6.643354552649923E-52</v>
      </c>
      <c r="IR112" s="86">
        <f t="shared" si="144"/>
        <v>2.051557240225982E-55</v>
      </c>
      <c r="IS112" s="86">
        <f t="shared" si="144"/>
        <v>2.5366886061584091E-55</v>
      </c>
      <c r="IT112" s="86">
        <f t="shared" si="144"/>
        <v>2.1827484461492205E-55</v>
      </c>
      <c r="IU112" s="86">
        <f t="shared" si="144"/>
        <v>6.9322288740929994E-57</v>
      </c>
      <c r="IV112" s="86">
        <f t="shared" si="144"/>
        <v>1.060995166515451E-45</v>
      </c>
      <c r="IW112" s="86">
        <f t="shared" si="144"/>
        <v>1.0791665125291235E-36</v>
      </c>
      <c r="IY112" s="86">
        <f t="shared" si="145"/>
        <v>2.4382075752463345E-2</v>
      </c>
      <c r="IZ112" s="86">
        <f t="shared" si="145"/>
        <v>1.6070715573872206E-2</v>
      </c>
      <c r="JA112" s="86">
        <f t="shared" si="145"/>
        <v>4.5154999964334362E-4</v>
      </c>
      <c r="JB112" s="86">
        <f t="shared" si="145"/>
        <v>5.0967038769293103E-6</v>
      </c>
      <c r="JC112" s="86">
        <f t="shared" si="145"/>
        <v>1.3787333523816839E-4</v>
      </c>
      <c r="JD112" s="86">
        <f t="shared" si="145"/>
        <v>6.2454112546237296E-6</v>
      </c>
      <c r="JE112" s="86">
        <f t="shared" si="145"/>
        <v>3.6989353611539811E-5</v>
      </c>
      <c r="JF112" s="86">
        <f t="shared" si="145"/>
        <v>1.0189574742631107E-7</v>
      </c>
      <c r="JG112" s="86">
        <f t="shared" si="145"/>
        <v>3.5722842641269167E-5</v>
      </c>
      <c r="JH112" s="86">
        <f t="shared" si="145"/>
        <v>1.7854178381125977E-5</v>
      </c>
      <c r="JI112" s="86">
        <f t="shared" si="145"/>
        <v>8.8106813556015578E-5</v>
      </c>
      <c r="JJ112" s="86">
        <f t="shared" si="145"/>
        <v>2.5238144832681686E-3</v>
      </c>
      <c r="JK112" s="86">
        <f t="shared" si="145"/>
        <v>2.1010284263144864E-2</v>
      </c>
      <c r="JL112" s="86">
        <f t="shared" si="145"/>
        <v>2.5013656283518174E-3</v>
      </c>
      <c r="JM112" s="86">
        <f t="shared" si="145"/>
        <v>8.0703530514396728E-4</v>
      </c>
    </row>
    <row r="113" spans="2:273" x14ac:dyDescent="0.25">
      <c r="B113" s="2">
        <v>86</v>
      </c>
      <c r="C113" s="37">
        <v>88.332999999999998</v>
      </c>
      <c r="D113" s="37">
        <v>89.655000000000001</v>
      </c>
      <c r="E113" s="37">
        <v>90.671999999999997</v>
      </c>
      <c r="F113" s="37">
        <v>90.275999999999996</v>
      </c>
      <c r="G113" s="37">
        <v>89.671999999999997</v>
      </c>
      <c r="H113" s="37">
        <v>92.965000000000003</v>
      </c>
      <c r="I113" s="37">
        <v>92.947000000000003</v>
      </c>
      <c r="J113" s="37">
        <v>95.789000000000001</v>
      </c>
      <c r="K113" s="37">
        <v>93.491</v>
      </c>
      <c r="L113" s="37">
        <v>96.683999999999997</v>
      </c>
      <c r="M113" s="37">
        <v>97.667000000000002</v>
      </c>
      <c r="N113" s="37">
        <v>92.281000000000006</v>
      </c>
      <c r="O113" s="37">
        <v>98.894999999999996</v>
      </c>
      <c r="P113" s="37">
        <v>97.227999999999994</v>
      </c>
      <c r="Q113" s="37">
        <v>98.876999999999995</v>
      </c>
      <c r="S113" s="4">
        <f t="shared" si="146"/>
        <v>91.139142462109646</v>
      </c>
      <c r="T113" s="4">
        <f t="shared" si="146"/>
        <v>92.769285686268717</v>
      </c>
      <c r="U113" s="4">
        <f t="shared" si="146"/>
        <v>91.141608962078266</v>
      </c>
      <c r="V113" s="4">
        <f t="shared" si="146"/>
        <v>91.097733842700038</v>
      </c>
      <c r="W113" s="4">
        <f t="shared" si="146"/>
        <v>90.914942684453266</v>
      </c>
      <c r="X113" s="4">
        <f t="shared" si="146"/>
        <v>92.435625918346574</v>
      </c>
      <c r="Y113" s="4">
        <f t="shared" si="146"/>
        <v>93.371297964282661</v>
      </c>
      <c r="Z113" s="4">
        <f t="shared" si="146"/>
        <v>94.318203619468491</v>
      </c>
      <c r="AA113" s="4">
        <f t="shared" si="146"/>
        <v>95.357569304512168</v>
      </c>
      <c r="AB113" s="4">
        <f t="shared" si="146"/>
        <v>97.315053193147392</v>
      </c>
      <c r="AC113" s="4">
        <f t="shared" si="146"/>
        <v>98.003884356931763</v>
      </c>
      <c r="AD113" s="4">
        <f t="shared" si="146"/>
        <v>96.656886093192767</v>
      </c>
      <c r="AE113" s="4">
        <f t="shared" si="146"/>
        <v>98.314363905771316</v>
      </c>
      <c r="AF113" s="4">
        <f t="shared" si="146"/>
        <v>100.39686959187914</v>
      </c>
      <c r="AG113" s="4">
        <f t="shared" si="146"/>
        <v>99.275986831850034</v>
      </c>
      <c r="AI113" s="4">
        <f t="shared" si="147"/>
        <v>-2.8061424621096478</v>
      </c>
      <c r="AJ113" s="4">
        <f t="shared" si="147"/>
        <v>-3.1142856862687154</v>
      </c>
      <c r="AK113" s="4">
        <f t="shared" si="147"/>
        <v>-0.46960896207826863</v>
      </c>
      <c r="AL113" s="4">
        <f t="shared" si="147"/>
        <v>-0.82173384270004135</v>
      </c>
      <c r="AM113" s="4">
        <f t="shared" si="147"/>
        <v>-1.2429426844532685</v>
      </c>
      <c r="AN113" s="4">
        <f t="shared" si="147"/>
        <v>0.52937408165342958</v>
      </c>
      <c r="AO113" s="4">
        <f t="shared" si="147"/>
        <v>-0.42429796428265831</v>
      </c>
      <c r="AP113" s="4">
        <f t="shared" si="147"/>
        <v>1.4707963805315103</v>
      </c>
      <c r="AQ113" s="4">
        <f t="shared" si="147"/>
        <v>-1.8665693045121685</v>
      </c>
      <c r="AR113" s="4">
        <f t="shared" si="147"/>
        <v>-0.63105319314739461</v>
      </c>
      <c r="AS113" s="4">
        <f t="shared" si="147"/>
        <v>-0.33688435693176189</v>
      </c>
      <c r="AT113" s="4">
        <f t="shared" si="147"/>
        <v>-4.3758860931927615</v>
      </c>
      <c r="AU113" s="4">
        <f t="shared" si="147"/>
        <v>0.58063609422868012</v>
      </c>
      <c r="AV113" s="4">
        <f t="shared" si="147"/>
        <v>-3.1688695918791439</v>
      </c>
      <c r="AW113" s="4">
        <f t="shared" si="147"/>
        <v>-0.39898683185003847</v>
      </c>
      <c r="AY113" s="2">
        <f t="shared" si="139"/>
        <v>90.714660492712156</v>
      </c>
      <c r="AZ113" s="2">
        <f t="shared" si="139"/>
        <v>92.517431463035308</v>
      </c>
      <c r="BA113" s="2">
        <f t="shared" si="139"/>
        <v>91.139533768115015</v>
      </c>
      <c r="BB113" s="2">
        <f t="shared" si="139"/>
        <v>91.097726641349112</v>
      </c>
      <c r="BC113" s="2">
        <f t="shared" si="139"/>
        <v>90.914521378858907</v>
      </c>
      <c r="BD113" s="2">
        <f t="shared" si="139"/>
        <v>92.435617596523898</v>
      </c>
      <c r="BE113" s="2">
        <f t="shared" si="139"/>
        <v>93.371225143001695</v>
      </c>
      <c r="BF113" s="2">
        <f t="shared" si="139"/>
        <v>94.318203577594076</v>
      </c>
      <c r="BG113" s="2">
        <f t="shared" si="139"/>
        <v>95.357499998344508</v>
      </c>
      <c r="BH113" s="2">
        <f t="shared" si="139"/>
        <v>97.315025309105067</v>
      </c>
      <c r="BI113" s="2">
        <f t="shared" si="139"/>
        <v>98.003661023578516</v>
      </c>
      <c r="BJ113" s="2">
        <f t="shared" si="139"/>
        <v>96.638824700861207</v>
      </c>
      <c r="BK113" s="2">
        <f t="shared" si="139"/>
        <v>98.009244776466531</v>
      </c>
      <c r="BL113" s="2">
        <f t="shared" si="139"/>
        <v>100.38264094254666</v>
      </c>
      <c r="BM113" s="2">
        <f t="shared" si="139"/>
        <v>99.268772439869622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88.332999999999998</v>
      </c>
      <c r="CF113" s="2">
        <f t="shared" si="140"/>
        <v>89.655000000000001</v>
      </c>
      <c r="CG113" s="2">
        <f t="shared" si="140"/>
        <v>90.671999999999997</v>
      </c>
      <c r="CH113" s="2">
        <f t="shared" si="140"/>
        <v>90.275999999999996</v>
      </c>
      <c r="CI113" s="2">
        <f t="shared" si="140"/>
        <v>89.671999999999997</v>
      </c>
      <c r="CJ113" s="2">
        <f t="shared" si="140"/>
        <v>92.965000000000003</v>
      </c>
      <c r="CK113" s="2">
        <f t="shared" si="140"/>
        <v>92.947000000000003</v>
      </c>
      <c r="CL113" s="2">
        <f t="shared" si="140"/>
        <v>95.789000000000001</v>
      </c>
      <c r="CM113" s="2">
        <f t="shared" si="140"/>
        <v>93.491</v>
      </c>
      <c r="CN113" s="2">
        <f t="shared" si="140"/>
        <v>96.683999999999997</v>
      </c>
      <c r="CO113" s="2">
        <f t="shared" si="140"/>
        <v>97.667000000000002</v>
      </c>
      <c r="CP113" s="2">
        <f t="shared" si="140"/>
        <v>92.281000000000006</v>
      </c>
      <c r="CQ113" s="2">
        <f t="shared" si="140"/>
        <v>98.894999999999996</v>
      </c>
      <c r="CR113" s="2">
        <f t="shared" si="140"/>
        <v>97.227999999999994</v>
      </c>
      <c r="CS113" s="2">
        <f t="shared" si="140"/>
        <v>98.876999999999995</v>
      </c>
      <c r="CU113" s="2">
        <f t="shared" si="110"/>
        <v>88.332999999999998</v>
      </c>
      <c r="CV113" s="2">
        <f t="shared" si="111"/>
        <v>89.655000000000001</v>
      </c>
      <c r="CW113" s="2">
        <f t="shared" si="112"/>
        <v>90.671999999999997</v>
      </c>
      <c r="CX113" s="2">
        <f t="shared" si="113"/>
        <v>90.275999999999996</v>
      </c>
      <c r="CY113" s="2">
        <f t="shared" si="114"/>
        <v>89.671999999999997</v>
      </c>
      <c r="CZ113" s="2">
        <f t="shared" si="115"/>
        <v>92.965000000000003</v>
      </c>
      <c r="DA113" s="2">
        <f t="shared" si="116"/>
        <v>92.947000000000003</v>
      </c>
      <c r="DB113" s="2">
        <f t="shared" si="117"/>
        <v>95.789000000000001</v>
      </c>
      <c r="DC113" s="2">
        <f t="shared" si="118"/>
        <v>93.491</v>
      </c>
      <c r="DD113" s="2">
        <f t="shared" si="119"/>
        <v>96.683999999999997</v>
      </c>
      <c r="DE113" s="2">
        <f t="shared" si="120"/>
        <v>97.667000000000002</v>
      </c>
      <c r="DF113" s="2">
        <f t="shared" si="121"/>
        <v>92.281000000000006</v>
      </c>
      <c r="DG113" s="2">
        <f t="shared" si="122"/>
        <v>98.894999999999996</v>
      </c>
      <c r="DH113" s="2">
        <f t="shared" si="123"/>
        <v>97.227999999999994</v>
      </c>
      <c r="DI113" s="2">
        <f t="shared" si="124"/>
        <v>98.876999999999995</v>
      </c>
      <c r="DK113" s="2">
        <f t="shared" si="148"/>
        <v>104.55655553470922</v>
      </c>
      <c r="DL113" s="2">
        <f t="shared" si="148"/>
        <v>109.5288145748988</v>
      </c>
      <c r="DM113" s="2">
        <f t="shared" si="148"/>
        <v>106.86805534709188</v>
      </c>
      <c r="DN113" s="2">
        <f t="shared" si="148"/>
        <v>108.70226646423751</v>
      </c>
      <c r="DO113" s="2">
        <f t="shared" si="148"/>
        <v>105.72384089068827</v>
      </c>
      <c r="DP113" s="2">
        <f t="shared" si="148"/>
        <v>110.31938000858003</v>
      </c>
      <c r="DQ113" s="2">
        <f t="shared" si="148"/>
        <v>112.43804761904765</v>
      </c>
      <c r="DR113" s="2">
        <f t="shared" si="148"/>
        <v>110.84950909090912</v>
      </c>
      <c r="DS113" s="2">
        <f t="shared" si="148"/>
        <v>112.0105198879552</v>
      </c>
      <c r="DT113" s="2">
        <f t="shared" si="148"/>
        <v>113.58348179271708</v>
      </c>
      <c r="DU113" s="2">
        <f t="shared" si="148"/>
        <v>111.31027833096255</v>
      </c>
      <c r="DV113" s="2">
        <f t="shared" si="148"/>
        <v>111.25149524017947</v>
      </c>
      <c r="DW113" s="2">
        <f t="shared" si="148"/>
        <v>115.7832678630047</v>
      </c>
      <c r="DX113" s="2">
        <f t="shared" si="148"/>
        <v>115.76741986249044</v>
      </c>
      <c r="DY113" s="2">
        <f t="shared" si="148"/>
        <v>111.20488225806452</v>
      </c>
      <c r="EA113" s="2">
        <f t="shared" si="94"/>
        <v>90.51169776912181</v>
      </c>
      <c r="EB113" s="2">
        <f t="shared" si="94"/>
        <v>92.285144375408734</v>
      </c>
      <c r="EC113" s="2">
        <f t="shared" si="94"/>
        <v>90.916492743616544</v>
      </c>
      <c r="ED113" s="2">
        <f t="shared" si="94"/>
        <v>90.859473716218304</v>
      </c>
      <c r="EE113" s="2">
        <f t="shared" si="94"/>
        <v>90.693276765645976</v>
      </c>
      <c r="EF113" s="2">
        <f t="shared" si="94"/>
        <v>92.154913896369578</v>
      </c>
      <c r="EG113" s="2">
        <f t="shared" si="94"/>
        <v>93.047221185827908</v>
      </c>
      <c r="EH113" s="2">
        <f t="shared" si="94"/>
        <v>94.018861062823206</v>
      </c>
      <c r="EI113" s="2">
        <f t="shared" si="94"/>
        <v>95.070352107211647</v>
      </c>
      <c r="EJ113" s="2">
        <f t="shared" si="94"/>
        <v>97.030574056358063</v>
      </c>
      <c r="EK113" s="2">
        <f t="shared" si="94"/>
        <v>97.797578206821171</v>
      </c>
      <c r="EL113" s="2">
        <f t="shared" si="94"/>
        <v>96.405978833409378</v>
      </c>
      <c r="EM113" s="2">
        <f t="shared" si="135"/>
        <v>97.708754090990837</v>
      </c>
      <c r="EN113" s="2">
        <f t="shared" si="135"/>
        <v>100.10248267138006</v>
      </c>
      <c r="EO113" s="2">
        <f t="shared" si="135"/>
        <v>99.020098577876396</v>
      </c>
      <c r="EQ113" s="2">
        <f t="shared" si="149"/>
        <v>90.453832025014577</v>
      </c>
      <c r="ER113" s="2">
        <f t="shared" si="149"/>
        <v>92.118597153425696</v>
      </c>
      <c r="ES113" s="2">
        <f t="shared" si="149"/>
        <v>90.77382229244057</v>
      </c>
      <c r="ET113" s="2">
        <f t="shared" si="149"/>
        <v>90.721410050537074</v>
      </c>
      <c r="EU113" s="2">
        <f t="shared" si="149"/>
        <v>90.649525510335081</v>
      </c>
      <c r="EV113" s="2">
        <f t="shared" si="149"/>
        <v>92.098207023892897</v>
      </c>
      <c r="EW113" s="2">
        <f t="shared" si="149"/>
        <v>92.651520319173599</v>
      </c>
      <c r="EX113" s="2">
        <f t="shared" si="149"/>
        <v>93.921635354535283</v>
      </c>
      <c r="EY113" s="2">
        <f t="shared" si="149"/>
        <v>95.05872217447731</v>
      </c>
      <c r="EZ113" s="2">
        <f t="shared" si="149"/>
        <v>96.621394941484368</v>
      </c>
      <c r="FA113" s="2">
        <f t="shared" si="149"/>
        <v>97.601103061829519</v>
      </c>
      <c r="FB113" s="2">
        <f t="shared" si="149"/>
        <v>96.636560013442519</v>
      </c>
      <c r="FC113" s="2">
        <f t="shared" si="149"/>
        <v>98.205182027508314</v>
      </c>
      <c r="FD113" s="2">
        <f t="shared" si="149"/>
        <v>100.20266218377273</v>
      </c>
      <c r="FE113" s="2">
        <f t="shared" si="149"/>
        <v>99.725055511913482</v>
      </c>
      <c r="FG113" s="2">
        <f t="shared" si="150"/>
        <v>0.98552312160702715</v>
      </c>
      <c r="FH113" s="2">
        <f t="shared" si="150"/>
        <v>0.98643783366314641</v>
      </c>
      <c r="FI113" s="2">
        <f t="shared" si="150"/>
        <v>0.98592898604958479</v>
      </c>
      <c r="FJ113" s="2">
        <f t="shared" si="150"/>
        <v>0.98657020868432332</v>
      </c>
      <c r="FK113" s="2">
        <f t="shared" si="150"/>
        <v>0.98525592439109133</v>
      </c>
      <c r="FL113" s="2">
        <f t="shared" si="150"/>
        <v>0.9845176488904932</v>
      </c>
      <c r="FM113" s="2">
        <f t="shared" si="150"/>
        <v>0.98309759569121347</v>
      </c>
      <c r="FN113" s="2">
        <f t="shared" si="150"/>
        <v>0.98215394619209584</v>
      </c>
      <c r="FO113" s="2">
        <f t="shared" si="150"/>
        <v>0.98304212587738415</v>
      </c>
      <c r="FP113" s="2">
        <f t="shared" si="150"/>
        <v>0.98259491148717393</v>
      </c>
      <c r="FQ113" s="2">
        <f t="shared" si="150"/>
        <v>0.9846278610284025</v>
      </c>
      <c r="FR113" s="2">
        <f t="shared" si="150"/>
        <v>0.98443014427586417</v>
      </c>
      <c r="FS113" s="2">
        <f t="shared" si="150"/>
        <v>0.98356005013459358</v>
      </c>
      <c r="FT113" s="2">
        <f t="shared" si="150"/>
        <v>0.98215704707414586</v>
      </c>
      <c r="FU113" s="2">
        <f t="shared" si="150"/>
        <v>0.9799249055242033</v>
      </c>
      <c r="FW113" s="2">
        <f t="shared" si="141"/>
        <v>6.2726978501746102E-3</v>
      </c>
      <c r="FX113" s="2">
        <f t="shared" si="141"/>
        <v>9.4533902037975074E-3</v>
      </c>
      <c r="FY113" s="2">
        <f t="shared" si="141"/>
        <v>9.9083966882285868E-3</v>
      </c>
      <c r="FZ113" s="2">
        <f t="shared" si="141"/>
        <v>9.9378642250338416E-3</v>
      </c>
      <c r="GA113" s="2">
        <f t="shared" si="141"/>
        <v>8.392003581182958E-3</v>
      </c>
      <c r="GB113" s="2">
        <f t="shared" si="141"/>
        <v>9.2571127401131371E-3</v>
      </c>
      <c r="GC113" s="2">
        <f t="shared" si="141"/>
        <v>9.4708690270995724E-3</v>
      </c>
      <c r="GD113" s="2">
        <f t="shared" si="141"/>
        <v>1.0471875990247769E-2</v>
      </c>
      <c r="GE113" s="2">
        <f t="shared" si="141"/>
        <v>1.0433569286626166E-2</v>
      </c>
      <c r="GF113" s="2">
        <f t="shared" si="141"/>
        <v>8.9290274507273122E-3</v>
      </c>
      <c r="GG113" s="2">
        <f t="shared" si="141"/>
        <v>8.3282159305445736E-3</v>
      </c>
      <c r="GH113" s="2">
        <f t="shared" si="141"/>
        <v>7.3870679640250679E-3</v>
      </c>
      <c r="GI113" s="2">
        <f t="shared" si="141"/>
        <v>6.7413313716163875E-3</v>
      </c>
      <c r="GJ113" s="2">
        <f t="shared" si="141"/>
        <v>6.4837037397854728E-3</v>
      </c>
      <c r="GK113" s="2">
        <f t="shared" si="141"/>
        <v>5.7637257683892211E-3</v>
      </c>
      <c r="GM113" s="86">
        <f t="shared" si="142"/>
        <v>5.7177423542097024E-30</v>
      </c>
      <c r="GN113" s="86">
        <f t="shared" si="142"/>
        <v>1.3924613419338858E-29</v>
      </c>
      <c r="GO113" s="86">
        <f t="shared" si="142"/>
        <v>8.1823028956024132E-38</v>
      </c>
      <c r="GP113" s="86">
        <f t="shared" si="142"/>
        <v>1.4775068025103086E-48</v>
      </c>
      <c r="GQ113" s="86">
        <f t="shared" si="142"/>
        <v>4.45822894184691E-42</v>
      </c>
      <c r="GR113" s="86">
        <f t="shared" si="142"/>
        <v>6.2565244137740664E-42</v>
      </c>
      <c r="GS113" s="86">
        <f t="shared" si="142"/>
        <v>1.9930831433100789E-38</v>
      </c>
      <c r="GT113" s="86">
        <f t="shared" si="142"/>
        <v>3.906431554825707E-50</v>
      </c>
      <c r="GU113" s="86">
        <f t="shared" si="142"/>
        <v>6.7124910478142469E-33</v>
      </c>
      <c r="GV113" s="86">
        <f t="shared" si="142"/>
        <v>4.2052197004052404E-39</v>
      </c>
      <c r="GW113" s="86">
        <f t="shared" si="142"/>
        <v>3.51025769956872E-41</v>
      </c>
      <c r="GX113" s="86">
        <f t="shared" si="142"/>
        <v>4.9356250545109387E-37</v>
      </c>
      <c r="GY113" s="86">
        <f t="shared" si="142"/>
        <v>1.5815455931845756E-28</v>
      </c>
      <c r="GZ113" s="86">
        <f t="shared" si="142"/>
        <v>8.9942408607429333E-37</v>
      </c>
      <c r="HA113" s="86">
        <f t="shared" si="142"/>
        <v>1.2464457049844226E-38</v>
      </c>
      <c r="HC113" s="86">
        <f t="shared" si="73"/>
        <v>7.2279010341962865E-3</v>
      </c>
      <c r="HD113" s="86">
        <f t="shared" si="73"/>
        <v>5.1051357440371203E-3</v>
      </c>
      <c r="HE113" s="86">
        <f t="shared" si="73"/>
        <v>6.7724277434972515E-5</v>
      </c>
      <c r="HF113" s="86">
        <f t="shared" si="73"/>
        <v>2.5767484276253283E-7</v>
      </c>
      <c r="HG113" s="86">
        <f t="shared" si="73"/>
        <v>1.1627455999109702E-5</v>
      </c>
      <c r="HH113" s="86">
        <f t="shared" si="73"/>
        <v>3.3133072407500505E-7</v>
      </c>
      <c r="HI113" s="86">
        <f t="shared" si="138"/>
        <v>3.2541415194003373E-6</v>
      </c>
      <c r="HJ113" s="86">
        <f t="shared" si="138"/>
        <v>1.9219911187360965E-9</v>
      </c>
      <c r="HK113" s="86">
        <f t="shared" si="138"/>
        <v>3.0871403522726196E-6</v>
      </c>
      <c r="HL113" s="86">
        <f t="shared" si="138"/>
        <v>1.0853763520711518E-6</v>
      </c>
      <c r="HM113" s="86">
        <f t="shared" si="138"/>
        <v>8.9058268258964088E-6</v>
      </c>
      <c r="HN113" s="86">
        <f t="shared" si="138"/>
        <v>5.1436007691051057E-4</v>
      </c>
      <c r="HO113" s="86">
        <f t="shared" si="138"/>
        <v>6.9397303696940764E-3</v>
      </c>
      <c r="HP113" s="86">
        <f t="shared" si="138"/>
        <v>5.0448076897229976E-4</v>
      </c>
      <c r="HQ113" s="86">
        <f t="shared" si="138"/>
        <v>1.2783600919720695E-4</v>
      </c>
      <c r="HS113" s="86">
        <f t="shared" si="143"/>
        <v>5.8849458922985698E-11</v>
      </c>
      <c r="HT113" s="86">
        <f t="shared" si="143"/>
        <v>3.283296216338534E-9</v>
      </c>
      <c r="HU113" s="86">
        <f t="shared" si="143"/>
        <v>1.665499177226908E-10</v>
      </c>
      <c r="HV113" s="86">
        <f t="shared" si="143"/>
        <v>2.5812003371375952E-10</v>
      </c>
      <c r="HW113" s="86">
        <f t="shared" si="143"/>
        <v>1.2224293574344351E-11</v>
      </c>
      <c r="HX113" s="86">
        <f t="shared" si="143"/>
        <v>1.5000654349441415E-11</v>
      </c>
      <c r="HY113" s="86">
        <f t="shared" si="143"/>
        <v>3.9057680735789771E-12</v>
      </c>
      <c r="HZ113" s="86">
        <f t="shared" si="143"/>
        <v>1.00609320522369E-11</v>
      </c>
      <c r="IA113" s="86">
        <f t="shared" si="143"/>
        <v>1.3788766885870974E-11</v>
      </c>
      <c r="IB113" s="86">
        <f t="shared" si="143"/>
        <v>2.8574828547200425E-12</v>
      </c>
      <c r="IC113" s="86">
        <f t="shared" si="143"/>
        <v>2.1230347983168111E-12</v>
      </c>
      <c r="ID113" s="86">
        <f t="shared" si="143"/>
        <v>6.5774270039639453E-13</v>
      </c>
      <c r="IE113" s="86">
        <f t="shared" si="143"/>
        <v>2.3884229482317216E-13</v>
      </c>
      <c r="IF113" s="86">
        <f t="shared" si="143"/>
        <v>3.2375453916834338E-8</v>
      </c>
      <c r="IG113" s="86">
        <f t="shared" si="143"/>
        <v>7.6070314017770562E-6</v>
      </c>
      <c r="II113" s="86">
        <f t="shared" si="144"/>
        <v>5.3196946758684837E-43</v>
      </c>
      <c r="IJ113" s="86">
        <f t="shared" si="144"/>
        <v>5.9140417901209181E-39</v>
      </c>
      <c r="IK113" s="86">
        <f t="shared" si="144"/>
        <v>1.6220954437437343E-46</v>
      </c>
      <c r="IL113" s="86">
        <f t="shared" si="144"/>
        <v>1.1981839821216772E-45</v>
      </c>
      <c r="IM113" s="86">
        <f t="shared" si="144"/>
        <v>1.2146750097525926E-49</v>
      </c>
      <c r="IN113" s="86">
        <f t="shared" si="144"/>
        <v>1.382107690180469E-50</v>
      </c>
      <c r="IO113" s="86">
        <f t="shared" si="144"/>
        <v>7.5629830023039209E-54</v>
      </c>
      <c r="IP113" s="86">
        <f t="shared" si="144"/>
        <v>2.9501903553896832E-53</v>
      </c>
      <c r="IQ113" s="86">
        <f t="shared" si="144"/>
        <v>6.1721225913745518E-50</v>
      </c>
      <c r="IR113" s="86">
        <f t="shared" si="144"/>
        <v>2.2342324557489646E-53</v>
      </c>
      <c r="IS113" s="86">
        <f t="shared" si="144"/>
        <v>2.5631375054059529E-53</v>
      </c>
      <c r="IT113" s="86">
        <f t="shared" si="144"/>
        <v>1.9852097153447695E-53</v>
      </c>
      <c r="IU113" s="86">
        <f t="shared" si="144"/>
        <v>6.5777635469467771E-55</v>
      </c>
      <c r="IV113" s="86">
        <f t="shared" si="144"/>
        <v>3.9009434816614861E-44</v>
      </c>
      <c r="IW113" s="86">
        <f t="shared" si="144"/>
        <v>1.7843174980239795E-35</v>
      </c>
      <c r="IY113" s="86">
        <f t="shared" si="145"/>
        <v>7.2279010930457457E-3</v>
      </c>
      <c r="IZ113" s="86">
        <f t="shared" si="145"/>
        <v>5.1051390273333368E-3</v>
      </c>
      <c r="JA113" s="86">
        <f t="shared" si="145"/>
        <v>6.7724443984890239E-5</v>
      </c>
      <c r="JB113" s="86">
        <f t="shared" si="145"/>
        <v>2.5793296279624658E-7</v>
      </c>
      <c r="JC113" s="86">
        <f t="shared" si="145"/>
        <v>1.1627468223403277E-5</v>
      </c>
      <c r="JD113" s="86">
        <f t="shared" si="145"/>
        <v>3.3134572472935451E-7</v>
      </c>
      <c r="JE113" s="86">
        <f t="shared" si="145"/>
        <v>3.2541454251684107E-6</v>
      </c>
      <c r="JF113" s="86">
        <f t="shared" si="145"/>
        <v>1.9320520507883333E-9</v>
      </c>
      <c r="JG113" s="86">
        <f t="shared" si="145"/>
        <v>3.0871541410395055E-6</v>
      </c>
      <c r="JH113" s="86">
        <f t="shared" si="145"/>
        <v>1.0853792095540066E-6</v>
      </c>
      <c r="JI113" s="86">
        <f t="shared" si="145"/>
        <v>8.9058289489312076E-6</v>
      </c>
      <c r="JJ113" s="86">
        <f t="shared" si="145"/>
        <v>5.1436007756825331E-4</v>
      </c>
      <c r="JK113" s="86">
        <f t="shared" si="145"/>
        <v>6.9397303699329184E-3</v>
      </c>
      <c r="JL113" s="86">
        <f t="shared" si="145"/>
        <v>5.0451314442621659E-4</v>
      </c>
      <c r="JM113" s="86">
        <f t="shared" si="145"/>
        <v>1.3544304059898401E-4</v>
      </c>
    </row>
    <row r="114" spans="2:273" x14ac:dyDescent="0.25">
      <c r="B114" s="2">
        <v>87</v>
      </c>
      <c r="C114" s="37">
        <v>90.635000000000005</v>
      </c>
      <c r="D114" s="37">
        <v>92.516999999999996</v>
      </c>
      <c r="E114" s="37">
        <v>91.31</v>
      </c>
      <c r="F114" s="37">
        <v>89.344999999999999</v>
      </c>
      <c r="G114" s="37">
        <v>89.724000000000004</v>
      </c>
      <c r="H114" s="37">
        <v>91.421000000000006</v>
      </c>
      <c r="I114" s="37">
        <v>91.052999999999997</v>
      </c>
      <c r="J114" s="37">
        <v>94</v>
      </c>
      <c r="K114" s="37">
        <v>93.474000000000004</v>
      </c>
      <c r="L114" s="37">
        <v>95.807000000000002</v>
      </c>
      <c r="M114" s="37">
        <v>95.965000000000003</v>
      </c>
      <c r="N114" s="37">
        <v>95.93</v>
      </c>
      <c r="O114" s="37">
        <v>94.421000000000006</v>
      </c>
      <c r="P114" s="37">
        <v>97.894999999999996</v>
      </c>
      <c r="Q114" s="37">
        <v>98.754000000000005</v>
      </c>
      <c r="S114" s="4">
        <f t="shared" si="146"/>
        <v>90.687851329715315</v>
      </c>
      <c r="T114" s="4">
        <f t="shared" si="146"/>
        <v>92.408015908758443</v>
      </c>
      <c r="U114" s="4">
        <f t="shared" si="146"/>
        <v>90.994650595370729</v>
      </c>
      <c r="V114" s="4">
        <f t="shared" si="146"/>
        <v>90.966348469685087</v>
      </c>
      <c r="W114" s="4">
        <f t="shared" si="146"/>
        <v>90.803605956927854</v>
      </c>
      <c r="X114" s="4">
        <f t="shared" si="146"/>
        <v>92.294454880536634</v>
      </c>
      <c r="Y114" s="4">
        <f t="shared" si="146"/>
        <v>93.19576524581619</v>
      </c>
      <c r="Z114" s="4">
        <f t="shared" si="146"/>
        <v>94.170277964553108</v>
      </c>
      <c r="AA114" s="4">
        <f t="shared" si="146"/>
        <v>95.214158455488459</v>
      </c>
      <c r="AB114" s="4">
        <f t="shared" si="146"/>
        <v>97.120196268743015</v>
      </c>
      <c r="AC114" s="4">
        <f t="shared" si="146"/>
        <v>97.850303275488869</v>
      </c>
      <c r="AD114" s="4">
        <f t="shared" si="146"/>
        <v>96.530217102767793</v>
      </c>
      <c r="AE114" s="4">
        <f t="shared" si="146"/>
        <v>97.975696339384825</v>
      </c>
      <c r="AF114" s="4">
        <f t="shared" si="146"/>
        <v>100.24189715350006</v>
      </c>
      <c r="AG114" s="4">
        <f t="shared" si="146"/>
        <v>99.207530672143378</v>
      </c>
      <c r="AI114" s="4">
        <f t="shared" si="147"/>
        <v>-5.2851329715309703E-2</v>
      </c>
      <c r="AJ114" s="4">
        <f t="shared" si="147"/>
        <v>0.10898409124155251</v>
      </c>
      <c r="AK114" s="4">
        <f t="shared" si="147"/>
        <v>0.31534940462927352</v>
      </c>
      <c r="AL114" s="4">
        <f t="shared" si="147"/>
        <v>-1.6213484696850884</v>
      </c>
      <c r="AM114" s="4">
        <f t="shared" si="147"/>
        <v>-1.0796059569278498</v>
      </c>
      <c r="AN114" s="4">
        <f t="shared" si="147"/>
        <v>-0.87345488053662734</v>
      </c>
      <c r="AO114" s="4">
        <f t="shared" si="147"/>
        <v>-2.142765245816193</v>
      </c>
      <c r="AP114" s="4">
        <f t="shared" si="147"/>
        <v>-0.17027796455310806</v>
      </c>
      <c r="AQ114" s="4">
        <f t="shared" si="147"/>
        <v>-1.740158455488455</v>
      </c>
      <c r="AR114" s="4">
        <f t="shared" si="147"/>
        <v>-1.3131962687430132</v>
      </c>
      <c r="AS114" s="4">
        <f t="shared" si="147"/>
        <v>-1.8853032754888659</v>
      </c>
      <c r="AT114" s="4">
        <f t="shared" si="147"/>
        <v>-0.60021710276778606</v>
      </c>
      <c r="AU114" s="4">
        <f t="shared" si="147"/>
        <v>-3.5546963393848188</v>
      </c>
      <c r="AV114" s="4">
        <f t="shared" si="147"/>
        <v>-2.3468971535000662</v>
      </c>
      <c r="AW114" s="4">
        <f t="shared" si="147"/>
        <v>-0.45353067214337273</v>
      </c>
      <c r="AY114" s="2">
        <f t="shared" si="139"/>
        <v>90.602003714394129</v>
      </c>
      <c r="AZ114" s="2">
        <f t="shared" si="139"/>
        <v>92.352337027228728</v>
      </c>
      <c r="BA114" s="2">
        <f t="shared" si="139"/>
        <v>90.994459691024076</v>
      </c>
      <c r="BB114" s="2">
        <f t="shared" si="139"/>
        <v>90.966348100837763</v>
      </c>
      <c r="BC114" s="2">
        <f t="shared" si="139"/>
        <v>90.803586019558125</v>
      </c>
      <c r="BD114" s="2">
        <f t="shared" si="139"/>
        <v>92.294454626604647</v>
      </c>
      <c r="BE114" s="2">
        <f t="shared" si="139"/>
        <v>93.195761658463965</v>
      </c>
      <c r="BF114" s="2">
        <f t="shared" si="139"/>
        <v>94.170277945197583</v>
      </c>
      <c r="BG114" s="2">
        <f t="shared" si="139"/>
        <v>95.214155061651937</v>
      </c>
      <c r="BH114" s="2">
        <f t="shared" si="139"/>
        <v>97.120195356450381</v>
      </c>
      <c r="BI114" s="2">
        <f t="shared" si="139"/>
        <v>97.850290272233707</v>
      </c>
      <c r="BJ114" s="2">
        <f t="shared" si="139"/>
        <v>96.52789161590276</v>
      </c>
      <c r="BK114" s="2">
        <f t="shared" si="139"/>
        <v>97.907701014852805</v>
      </c>
      <c r="BL114" s="2">
        <f t="shared" si="139"/>
        <v>100.24011347784001</v>
      </c>
      <c r="BM114" s="2">
        <f t="shared" si="139"/>
        <v>99.197517925170843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90.635000000000005</v>
      </c>
      <c r="CF114" s="2">
        <f t="shared" si="140"/>
        <v>92.516999999999996</v>
      </c>
      <c r="CG114" s="2">
        <f t="shared" si="140"/>
        <v>91.31</v>
      </c>
      <c r="CH114" s="2">
        <f t="shared" si="140"/>
        <v>89.344999999999999</v>
      </c>
      <c r="CI114" s="2">
        <f t="shared" si="140"/>
        <v>89.724000000000004</v>
      </c>
      <c r="CJ114" s="2">
        <f t="shared" si="140"/>
        <v>91.421000000000006</v>
      </c>
      <c r="CK114" s="2">
        <f t="shared" si="140"/>
        <v>91.052999999999997</v>
      </c>
      <c r="CL114" s="2">
        <f t="shared" si="140"/>
        <v>94</v>
      </c>
      <c r="CM114" s="2">
        <f t="shared" si="140"/>
        <v>93.474000000000004</v>
      </c>
      <c r="CN114" s="2">
        <f t="shared" si="140"/>
        <v>95.807000000000002</v>
      </c>
      <c r="CO114" s="2">
        <f t="shared" si="140"/>
        <v>95.965000000000003</v>
      </c>
      <c r="CP114" s="2">
        <f t="shared" si="140"/>
        <v>95.93</v>
      </c>
      <c r="CQ114" s="2">
        <f t="shared" si="140"/>
        <v>94.421000000000006</v>
      </c>
      <c r="CR114" s="2">
        <f t="shared" si="140"/>
        <v>97.894999999999996</v>
      </c>
      <c r="CS114" s="2">
        <f t="shared" si="140"/>
        <v>98.754000000000005</v>
      </c>
      <c r="CU114" s="2">
        <f t="shared" si="110"/>
        <v>90.635000000000005</v>
      </c>
      <c r="CV114" s="2">
        <f t="shared" si="111"/>
        <v>92.516999999999996</v>
      </c>
      <c r="CW114" s="2">
        <f t="shared" si="112"/>
        <v>91.31</v>
      </c>
      <c r="CX114" s="2">
        <f t="shared" si="113"/>
        <v>89.344999999999999</v>
      </c>
      <c r="CY114" s="2">
        <f t="shared" si="114"/>
        <v>89.724000000000004</v>
      </c>
      <c r="CZ114" s="2">
        <f t="shared" si="115"/>
        <v>91.421000000000006</v>
      </c>
      <c r="DA114" s="2">
        <f t="shared" si="116"/>
        <v>91.052999999999997</v>
      </c>
      <c r="DB114" s="2">
        <f t="shared" si="117"/>
        <v>94</v>
      </c>
      <c r="DC114" s="2">
        <f t="shared" si="118"/>
        <v>93.474000000000004</v>
      </c>
      <c r="DD114" s="2">
        <f t="shared" si="119"/>
        <v>95.807000000000002</v>
      </c>
      <c r="DE114" s="2">
        <f t="shared" si="120"/>
        <v>95.965000000000003</v>
      </c>
      <c r="DF114" s="2">
        <f t="shared" si="121"/>
        <v>95.93</v>
      </c>
      <c r="DG114" s="2">
        <f t="shared" si="122"/>
        <v>94.421000000000006</v>
      </c>
      <c r="DH114" s="2">
        <f t="shared" si="123"/>
        <v>97.894999999999996</v>
      </c>
      <c r="DI114" s="2">
        <f t="shared" si="124"/>
        <v>98.754000000000005</v>
      </c>
      <c r="DK114" s="2">
        <f t="shared" si="148"/>
        <v>104.64636125703568</v>
      </c>
      <c r="DL114" s="2">
        <f t="shared" si="148"/>
        <v>109.65219757085023</v>
      </c>
      <c r="DM114" s="2">
        <f t="shared" si="148"/>
        <v>106.98106257035643</v>
      </c>
      <c r="DN114" s="2">
        <f t="shared" si="148"/>
        <v>108.83560836707153</v>
      </c>
      <c r="DO114" s="2">
        <f t="shared" si="148"/>
        <v>105.81955526315791</v>
      </c>
      <c r="DP114" s="2">
        <f t="shared" si="148"/>
        <v>110.44126044616046</v>
      </c>
      <c r="DQ114" s="2">
        <f t="shared" si="148"/>
        <v>112.60594285714288</v>
      </c>
      <c r="DR114" s="2">
        <f t="shared" si="148"/>
        <v>110.96505347593586</v>
      </c>
      <c r="DS114" s="2">
        <f t="shared" si="148"/>
        <v>112.11639831932774</v>
      </c>
      <c r="DT114" s="2">
        <f t="shared" si="148"/>
        <v>113.70066974789916</v>
      </c>
      <c r="DU114" s="2">
        <f t="shared" si="148"/>
        <v>111.36518681839735</v>
      </c>
      <c r="DV114" s="2">
        <f t="shared" si="148"/>
        <v>111.31040091913778</v>
      </c>
      <c r="DW114" s="2">
        <f t="shared" si="148"/>
        <v>115.91743494911914</v>
      </c>
      <c r="DX114" s="2">
        <f t="shared" si="148"/>
        <v>115.91440947288005</v>
      </c>
      <c r="DY114" s="2">
        <f t="shared" si="148"/>
        <v>111.30454596774194</v>
      </c>
      <c r="EA114" s="2">
        <f t="shared" si="94"/>
        <v>90.414256084213235</v>
      </c>
      <c r="EB114" s="2">
        <f t="shared" si="94"/>
        <v>92.13701814911704</v>
      </c>
      <c r="EC114" s="2">
        <f t="shared" si="94"/>
        <v>90.787815476777581</v>
      </c>
      <c r="ED114" s="2">
        <f t="shared" si="94"/>
        <v>90.745893778894782</v>
      </c>
      <c r="EE114" s="2">
        <f t="shared" si="94"/>
        <v>90.599038678744449</v>
      </c>
      <c r="EF114" s="2">
        <f t="shared" si="94"/>
        <v>92.034704310332174</v>
      </c>
      <c r="EG114" s="2">
        <f t="shared" si="94"/>
        <v>92.895244878283933</v>
      </c>
      <c r="EH114" s="2">
        <f t="shared" si="94"/>
        <v>93.893039454285415</v>
      </c>
      <c r="EI114" s="2">
        <f t="shared" si="94"/>
        <v>94.948382401872777</v>
      </c>
      <c r="EJ114" s="2">
        <f t="shared" si="94"/>
        <v>96.856050499644823</v>
      </c>
      <c r="EK114" s="2">
        <f t="shared" si="94"/>
        <v>97.659536587587084</v>
      </c>
      <c r="EL114" s="2">
        <f t="shared" si="94"/>
        <v>96.312959751593013</v>
      </c>
      <c r="EM114" s="2">
        <f t="shared" si="135"/>
        <v>97.629705498611372</v>
      </c>
      <c r="EN114" s="2">
        <f t="shared" si="135"/>
        <v>99.979757162496256</v>
      </c>
      <c r="EO114" s="2">
        <f t="shared" si="135"/>
        <v>98.967180614740656</v>
      </c>
      <c r="EQ114" s="2">
        <f t="shared" si="149"/>
        <v>90.356134066535517</v>
      </c>
      <c r="ER114" s="2">
        <f t="shared" si="149"/>
        <v>91.984212438329564</v>
      </c>
      <c r="ES114" s="2">
        <f t="shared" si="149"/>
        <v>90.65698870558127</v>
      </c>
      <c r="ET114" s="2">
        <f t="shared" si="149"/>
        <v>90.61979714955676</v>
      </c>
      <c r="EU114" s="2">
        <f t="shared" si="149"/>
        <v>90.557152907947099</v>
      </c>
      <c r="EV114" s="2">
        <f t="shared" si="149"/>
        <v>91.984796425101806</v>
      </c>
      <c r="EW114" s="2">
        <f t="shared" si="149"/>
        <v>92.530945005463039</v>
      </c>
      <c r="EX114" s="2">
        <f t="shared" si="149"/>
        <v>93.80070766053457</v>
      </c>
      <c r="EY114" s="2">
        <f t="shared" si="149"/>
        <v>94.936078988095517</v>
      </c>
      <c r="EZ114" s="2">
        <f t="shared" si="149"/>
        <v>96.482866836549348</v>
      </c>
      <c r="FA114" s="2">
        <f t="shared" si="149"/>
        <v>97.478295509628452</v>
      </c>
      <c r="FB114" s="2">
        <f t="shared" si="149"/>
        <v>96.520260247442167</v>
      </c>
      <c r="FC114" s="2">
        <f t="shared" si="149"/>
        <v>98.090362642760681</v>
      </c>
      <c r="FD114" s="2">
        <f t="shared" si="149"/>
        <v>100.07047173666791</v>
      </c>
      <c r="FE114" s="2">
        <f t="shared" si="149"/>
        <v>99.609400061467738</v>
      </c>
      <c r="FG114" s="2">
        <f t="shared" si="150"/>
        <v>0.98678009035390057</v>
      </c>
      <c r="FH114" s="2">
        <f t="shared" si="150"/>
        <v>0.98761637962879689</v>
      </c>
      <c r="FI114" s="2">
        <f t="shared" si="150"/>
        <v>0.98715117466816216</v>
      </c>
      <c r="FJ114" s="2">
        <f t="shared" si="150"/>
        <v>0.98773739432218499</v>
      </c>
      <c r="FK114" s="2">
        <f t="shared" si="150"/>
        <v>0.98653577583675556</v>
      </c>
      <c r="FL114" s="2">
        <f t="shared" si="150"/>
        <v>0.98586066625085955</v>
      </c>
      <c r="FM114" s="2">
        <f t="shared" si="150"/>
        <v>0.98456186402544033</v>
      </c>
      <c r="FN114" s="2">
        <f t="shared" si="150"/>
        <v>0.98369860807526543</v>
      </c>
      <c r="FO114" s="2">
        <f t="shared" si="150"/>
        <v>0.98451112389459527</v>
      </c>
      <c r="FP114" s="2">
        <f t="shared" si="150"/>
        <v>0.98410202351513032</v>
      </c>
      <c r="FQ114" s="2">
        <f t="shared" si="150"/>
        <v>0.98596145435521176</v>
      </c>
      <c r="FR114" s="2">
        <f t="shared" si="150"/>
        <v>0.98578064259793663</v>
      </c>
      <c r="FS114" s="2">
        <f t="shared" si="150"/>
        <v>0.98498486757381609</v>
      </c>
      <c r="FT114" s="2">
        <f t="shared" si="150"/>
        <v>0.98370144501500056</v>
      </c>
      <c r="FU114" s="2">
        <f t="shared" si="150"/>
        <v>0.98165889868595635</v>
      </c>
      <c r="FW114" s="2">
        <f t="shared" si="141"/>
        <v>6.873716597705205E-3</v>
      </c>
      <c r="FX114" s="2">
        <f t="shared" si="141"/>
        <v>1.0355991097485834E-2</v>
      </c>
      <c r="FY114" s="2">
        <f t="shared" si="141"/>
        <v>1.0853965141930617E-2</v>
      </c>
      <c r="FZ114" s="2">
        <f t="shared" si="141"/>
        <v>1.0886213876308096E-2</v>
      </c>
      <c r="GA114" s="2">
        <f t="shared" si="141"/>
        <v>9.1942049033144554E-3</v>
      </c>
      <c r="GB114" s="2">
        <f t="shared" si="141"/>
        <v>1.0141165107482723E-2</v>
      </c>
      <c r="GC114" s="2">
        <f t="shared" si="141"/>
        <v>1.0375121302673034E-2</v>
      </c>
      <c r="GD114" s="2">
        <f t="shared" si="141"/>
        <v>1.1470594865639439E-2</v>
      </c>
      <c r="GE114" s="2">
        <f t="shared" si="141"/>
        <v>1.1428676987973337E-2</v>
      </c>
      <c r="GF114" s="2">
        <f t="shared" si="141"/>
        <v>9.7820570961916591E-3</v>
      </c>
      <c r="GG114" s="2">
        <f t="shared" si="141"/>
        <v>9.1243758244771364E-3</v>
      </c>
      <c r="GH114" s="2">
        <f t="shared" si="141"/>
        <v>8.0939904419043973E-3</v>
      </c>
      <c r="GI114" s="2">
        <f t="shared" si="141"/>
        <v>7.3869184730387255E-3</v>
      </c>
      <c r="GJ114" s="2">
        <f t="shared" si="141"/>
        <v>7.1047954752920675E-3</v>
      </c>
      <c r="GK114" s="2">
        <f t="shared" si="141"/>
        <v>6.3162873112885126E-3</v>
      </c>
      <c r="GM114" s="86">
        <f t="shared" si="142"/>
        <v>3.228560138391429E-32</v>
      </c>
      <c r="GN114" s="86">
        <f t="shared" si="142"/>
        <v>9.7279136626560394E-32</v>
      </c>
      <c r="GO114" s="86">
        <f t="shared" si="142"/>
        <v>1.6527441538357287E-40</v>
      </c>
      <c r="GP114" s="86">
        <f t="shared" si="142"/>
        <v>5.9341943769922798E-52</v>
      </c>
      <c r="GQ114" s="86">
        <f t="shared" si="142"/>
        <v>4.3677940359497045E-45</v>
      </c>
      <c r="GR114" s="86">
        <f t="shared" si="142"/>
        <v>8.0812745463048894E-45</v>
      </c>
      <c r="GS114" s="86">
        <f t="shared" si="142"/>
        <v>4.3122536348902332E-41</v>
      </c>
      <c r="GT114" s="86">
        <f t="shared" si="142"/>
        <v>1.045965112294583E-53</v>
      </c>
      <c r="GU114" s="86">
        <f t="shared" si="142"/>
        <v>3.529202789984035E-35</v>
      </c>
      <c r="GV114" s="86">
        <f t="shared" si="142"/>
        <v>7.5413190127176342E-42</v>
      </c>
      <c r="GW114" s="86">
        <f t="shared" si="142"/>
        <v>4.7286463698930333E-44</v>
      </c>
      <c r="GX114" s="86">
        <f t="shared" si="142"/>
        <v>1.1603449613295382E-39</v>
      </c>
      <c r="GY114" s="86">
        <f t="shared" si="142"/>
        <v>1.5315460289960863E-30</v>
      </c>
      <c r="GZ114" s="86">
        <f t="shared" si="142"/>
        <v>2.345469173032095E-39</v>
      </c>
      <c r="HA114" s="86">
        <f t="shared" si="142"/>
        <v>2.59641328395022E-41</v>
      </c>
      <c r="HC114" s="86">
        <f t="shared" si="73"/>
        <v>1.7337537702122325E-3</v>
      </c>
      <c r="HD114" s="86">
        <f t="shared" si="73"/>
        <v>1.3681077510086133E-3</v>
      </c>
      <c r="HE114" s="86">
        <f t="shared" si="73"/>
        <v>8.0366031863460237E-6</v>
      </c>
      <c r="HF114" s="86">
        <f t="shared" si="73"/>
        <v>9.1336247472017386E-9</v>
      </c>
      <c r="HG114" s="86">
        <f t="shared" si="73"/>
        <v>6.9979808228616244E-7</v>
      </c>
      <c r="HH114" s="86">
        <f t="shared" si="73"/>
        <v>1.2393343960503566E-8</v>
      </c>
      <c r="HI114" s="86">
        <f t="shared" si="138"/>
        <v>2.1547767869054161E-7</v>
      </c>
      <c r="HJ114" s="86">
        <f t="shared" si="138"/>
        <v>2.2718144182928044E-11</v>
      </c>
      <c r="HK114" s="86">
        <f t="shared" si="138"/>
        <v>2.0014495489478198E-7</v>
      </c>
      <c r="HL114" s="86">
        <f t="shared" si="138"/>
        <v>4.6552551485590554E-8</v>
      </c>
      <c r="HM114" s="86">
        <f t="shared" si="138"/>
        <v>6.8205022901526521E-7</v>
      </c>
      <c r="HN114" s="86">
        <f t="shared" si="138"/>
        <v>8.4491997949756375E-5</v>
      </c>
      <c r="HO114" s="86">
        <f t="shared" si="138"/>
        <v>1.932971707572708E-3</v>
      </c>
      <c r="HP114" s="86">
        <f t="shared" si="138"/>
        <v>8.1891109326839322E-5</v>
      </c>
      <c r="HQ114" s="86">
        <f t="shared" si="138"/>
        <v>1.6066177237006418E-5</v>
      </c>
      <c r="HS114" s="86">
        <f t="shared" si="143"/>
        <v>2.8014783277051073E-10</v>
      </c>
      <c r="HT114" s="86">
        <f t="shared" si="143"/>
        <v>1.4160963129156262E-8</v>
      </c>
      <c r="HU114" s="86">
        <f t="shared" si="143"/>
        <v>9.505499233636901E-10</v>
      </c>
      <c r="HV114" s="86">
        <f t="shared" si="143"/>
        <v>1.4249661998252789E-9</v>
      </c>
      <c r="HW114" s="86">
        <f t="shared" si="143"/>
        <v>7.7081399579796385E-11</v>
      </c>
      <c r="HX114" s="86">
        <f t="shared" si="143"/>
        <v>9.9256017315192697E-11</v>
      </c>
      <c r="HY114" s="86">
        <f t="shared" si="143"/>
        <v>2.9289013794405903E-11</v>
      </c>
      <c r="HZ114" s="86">
        <f t="shared" si="143"/>
        <v>7.495547132629218E-11</v>
      </c>
      <c r="IA114" s="86">
        <f t="shared" si="143"/>
        <v>9.4945436927729516E-11</v>
      </c>
      <c r="IB114" s="86">
        <f t="shared" si="143"/>
        <v>2.0973715144747003E-11</v>
      </c>
      <c r="IC114" s="86">
        <f t="shared" si="143"/>
        <v>1.5299335843049836E-11</v>
      </c>
      <c r="ID114" s="86">
        <f t="shared" si="143"/>
        <v>4.7297370614591458E-12</v>
      </c>
      <c r="IE114" s="86">
        <f t="shared" si="143"/>
        <v>1.7664521937199869E-12</v>
      </c>
      <c r="IF114" s="86">
        <f t="shared" si="143"/>
        <v>9.7545318673926299E-8</v>
      </c>
      <c r="IG114" s="86">
        <f t="shared" si="143"/>
        <v>1.5182490716096168E-5</v>
      </c>
      <c r="II114" s="86">
        <f t="shared" si="144"/>
        <v>1.6313034877120646E-41</v>
      </c>
      <c r="IJ114" s="86">
        <f t="shared" si="144"/>
        <v>1.7043662626561811E-37</v>
      </c>
      <c r="IK114" s="86">
        <f t="shared" si="144"/>
        <v>9.6070825012462142E-45</v>
      </c>
      <c r="IL114" s="86">
        <f t="shared" si="144"/>
        <v>6.5755114585969579E-44</v>
      </c>
      <c r="IM114" s="86">
        <f t="shared" si="144"/>
        <v>8.2082199369866918E-48</v>
      </c>
      <c r="IN114" s="86">
        <f t="shared" si="144"/>
        <v>1.1101622705245764E-48</v>
      </c>
      <c r="IO114" s="86">
        <f t="shared" si="144"/>
        <v>8.3229671560798667E-52</v>
      </c>
      <c r="IP114" s="86">
        <f t="shared" si="144"/>
        <v>3.4113245668315588E-51</v>
      </c>
      <c r="IQ114" s="86">
        <f t="shared" si="144"/>
        <v>5.2409221417663124E-48</v>
      </c>
      <c r="IR114" s="86">
        <f t="shared" si="144"/>
        <v>2.2235350364120413E-51</v>
      </c>
      <c r="IS114" s="86">
        <f t="shared" si="144"/>
        <v>2.3731961310503015E-51</v>
      </c>
      <c r="IT114" s="86">
        <f t="shared" si="144"/>
        <v>1.6612560056008762E-51</v>
      </c>
      <c r="IU114" s="86">
        <f t="shared" si="144"/>
        <v>5.7468619164781152E-53</v>
      </c>
      <c r="IV114" s="86">
        <f t="shared" si="144"/>
        <v>1.3443576328293118E-42</v>
      </c>
      <c r="IW114" s="86">
        <f t="shared" si="144"/>
        <v>2.8088550468732753E-34</v>
      </c>
      <c r="IY114" s="86">
        <f t="shared" si="145"/>
        <v>1.7337540503600652E-3</v>
      </c>
      <c r="IZ114" s="86">
        <f t="shared" si="145"/>
        <v>1.3681219119717424E-3</v>
      </c>
      <c r="JA114" s="86">
        <f t="shared" si="145"/>
        <v>8.0375537362693868E-6</v>
      </c>
      <c r="JB114" s="86">
        <f t="shared" si="145"/>
        <v>1.0558590947027017E-8</v>
      </c>
      <c r="JC114" s="86">
        <f t="shared" si="145"/>
        <v>6.9987516368574228E-7</v>
      </c>
      <c r="JD114" s="86">
        <f t="shared" si="145"/>
        <v>1.2492599977818759E-8</v>
      </c>
      <c r="JE114" s="86">
        <f t="shared" si="145"/>
        <v>2.1550696770433602E-7</v>
      </c>
      <c r="JF114" s="86">
        <f t="shared" si="145"/>
        <v>9.7673615509220227E-11</v>
      </c>
      <c r="JG114" s="86">
        <f t="shared" si="145"/>
        <v>2.002399003317097E-7</v>
      </c>
      <c r="JH114" s="86">
        <f t="shared" si="145"/>
        <v>4.6573525200735302E-8</v>
      </c>
      <c r="JI114" s="86">
        <f t="shared" si="145"/>
        <v>6.8206552835110828E-7</v>
      </c>
      <c r="JJ114" s="86">
        <f t="shared" si="145"/>
        <v>8.4492002679493431E-5</v>
      </c>
      <c r="JK114" s="86">
        <f t="shared" si="145"/>
        <v>1.9329717093391602E-3</v>
      </c>
      <c r="JL114" s="86">
        <f t="shared" si="145"/>
        <v>8.1988654645513242E-5</v>
      </c>
      <c r="JM114" s="86">
        <f t="shared" si="145"/>
        <v>3.1248667953102588E-5</v>
      </c>
    </row>
    <row r="115" spans="2:273" x14ac:dyDescent="0.25">
      <c r="B115" s="2">
        <v>88</v>
      </c>
      <c r="C115" s="37">
        <v>90.475999999999999</v>
      </c>
      <c r="D115" s="37">
        <v>91.671999999999997</v>
      </c>
      <c r="E115" s="37">
        <v>91.483000000000004</v>
      </c>
      <c r="F115" s="37">
        <v>91.741</v>
      </c>
      <c r="G115" s="37">
        <v>89.706999999999994</v>
      </c>
      <c r="H115" s="37">
        <v>89.93</v>
      </c>
      <c r="I115" s="37">
        <v>93.192999999999998</v>
      </c>
      <c r="J115" s="37">
        <v>93.825000000000003</v>
      </c>
      <c r="K115" s="37">
        <v>93.438999999999993</v>
      </c>
      <c r="L115" s="37">
        <v>97.456000000000003</v>
      </c>
      <c r="M115" s="37">
        <v>98.245999999999995</v>
      </c>
      <c r="N115" s="37">
        <v>95.718999999999994</v>
      </c>
      <c r="O115" s="37">
        <v>96.421000000000006</v>
      </c>
      <c r="P115" s="37">
        <v>99.105000000000004</v>
      </c>
      <c r="Q115" s="37">
        <v>98</v>
      </c>
      <c r="S115" s="4">
        <f t="shared" si="146"/>
        <v>90.504264709754565</v>
      </c>
      <c r="T115" s="4">
        <f t="shared" si="146"/>
        <v>92.198640161921475</v>
      </c>
      <c r="U115" s="4">
        <f t="shared" si="146"/>
        <v>90.850544566309793</v>
      </c>
      <c r="V115" s="4">
        <f t="shared" si="146"/>
        <v>90.836245467921216</v>
      </c>
      <c r="W115" s="4">
        <f t="shared" si="146"/>
        <v>90.693855817691656</v>
      </c>
      <c r="X115" s="4">
        <f t="shared" si="146"/>
        <v>92.154794005401016</v>
      </c>
      <c r="Y115" s="4">
        <f t="shared" si="146"/>
        <v>93.021894422929989</v>
      </c>
      <c r="Z115" s="4">
        <f t="shared" si="146"/>
        <v>94.023888005790056</v>
      </c>
      <c r="AA115" s="4">
        <f t="shared" si="146"/>
        <v>95.072320260159287</v>
      </c>
      <c r="AB115" s="4">
        <f t="shared" si="146"/>
        <v>96.926723680819293</v>
      </c>
      <c r="AC115" s="4">
        <f t="shared" si="146"/>
        <v>97.69800428676082</v>
      </c>
      <c r="AD115" s="4">
        <f t="shared" si="146"/>
        <v>96.418515144205244</v>
      </c>
      <c r="AE115" s="4">
        <f t="shared" si="146"/>
        <v>97.820311102186267</v>
      </c>
      <c r="AF115" s="4">
        <f t="shared" si="146"/>
        <v>100.09918155442762</v>
      </c>
      <c r="AG115" s="4">
        <f t="shared" si="146"/>
        <v>99.146124202408103</v>
      </c>
      <c r="AI115" s="4">
        <f t="shared" si="147"/>
        <v>-2.8264709754566297E-2</v>
      </c>
      <c r="AJ115" s="4">
        <f t="shared" si="147"/>
        <v>-0.52664016192147756</v>
      </c>
      <c r="AK115" s="4">
        <f t="shared" si="147"/>
        <v>0.63245543369021107</v>
      </c>
      <c r="AL115" s="4">
        <f t="shared" si="147"/>
        <v>0.90475453207878331</v>
      </c>
      <c r="AM115" s="4">
        <f t="shared" si="147"/>
        <v>-0.9868558176916622</v>
      </c>
      <c r="AN115" s="4">
        <f t="shared" si="147"/>
        <v>-2.2247940054010087</v>
      </c>
      <c r="AO115" s="4">
        <f t="shared" si="147"/>
        <v>0.17110557707000851</v>
      </c>
      <c r="AP115" s="4">
        <f t="shared" si="147"/>
        <v>-0.19888800579005306</v>
      </c>
      <c r="AQ115" s="4">
        <f t="shared" si="147"/>
        <v>-1.6333202601592944</v>
      </c>
      <c r="AR115" s="4">
        <f t="shared" si="147"/>
        <v>0.52927631918070972</v>
      </c>
      <c r="AS115" s="4">
        <f t="shared" si="147"/>
        <v>0.54799571323917462</v>
      </c>
      <c r="AT115" s="4">
        <f t="shared" si="147"/>
        <v>-0.69951514420525029</v>
      </c>
      <c r="AU115" s="4">
        <f t="shared" si="147"/>
        <v>-1.3993111021862603</v>
      </c>
      <c r="AV115" s="4">
        <f t="shared" si="147"/>
        <v>-0.99418155442761247</v>
      </c>
      <c r="AW115" s="4">
        <f t="shared" si="147"/>
        <v>-1.1461242024081031</v>
      </c>
      <c r="AY115" s="2">
        <f t="shared" si="139"/>
        <v>90.490426980957082</v>
      </c>
      <c r="AZ115" s="2">
        <f t="shared" si="139"/>
        <v>92.188416324611765</v>
      </c>
      <c r="BA115" s="2">
        <f t="shared" si="139"/>
        <v>90.8505305689837</v>
      </c>
      <c r="BB115" s="2">
        <f t="shared" si="139"/>
        <v>90.836244612637103</v>
      </c>
      <c r="BC115" s="2">
        <f t="shared" si="139"/>
        <v>90.693855084462129</v>
      </c>
      <c r="BD115" s="2">
        <f t="shared" si="139"/>
        <v>92.154793894625712</v>
      </c>
      <c r="BE115" s="2">
        <f t="shared" si="139"/>
        <v>93.021894247978381</v>
      </c>
      <c r="BF115" s="2">
        <f t="shared" si="139"/>
        <v>94.023887881356913</v>
      </c>
      <c r="BG115" s="2">
        <f t="shared" si="139"/>
        <v>95.072319989216567</v>
      </c>
      <c r="BH115" s="2">
        <f t="shared" si="139"/>
        <v>96.926723616964296</v>
      </c>
      <c r="BI115" s="2">
        <f t="shared" si="139"/>
        <v>97.698003692854641</v>
      </c>
      <c r="BJ115" s="2">
        <f t="shared" si="139"/>
        <v>96.418278788447211</v>
      </c>
      <c r="BK115" s="2">
        <f t="shared" si="139"/>
        <v>97.807782293191067</v>
      </c>
      <c r="BL115" s="2">
        <f t="shared" si="139"/>
        <v>100.09887925314744</v>
      </c>
      <c r="BM115" s="2">
        <f t="shared" si="139"/>
        <v>99.127534098672484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90.475999999999999</v>
      </c>
      <c r="CF115" s="2">
        <f t="shared" si="140"/>
        <v>91.671999999999997</v>
      </c>
      <c r="CG115" s="2">
        <f t="shared" si="140"/>
        <v>91.483000000000004</v>
      </c>
      <c r="CH115" s="2">
        <f t="shared" si="140"/>
        <v>91.741</v>
      </c>
      <c r="CI115" s="2">
        <f t="shared" si="140"/>
        <v>89.706999999999994</v>
      </c>
      <c r="CJ115" s="2">
        <f t="shared" si="140"/>
        <v>89.93</v>
      </c>
      <c r="CK115" s="2">
        <f t="shared" si="140"/>
        <v>93.192999999999998</v>
      </c>
      <c r="CL115" s="2">
        <f t="shared" si="140"/>
        <v>93.825000000000003</v>
      </c>
      <c r="CM115" s="2">
        <f t="shared" si="140"/>
        <v>93.438999999999993</v>
      </c>
      <c r="CN115" s="2">
        <f t="shared" si="140"/>
        <v>97.456000000000003</v>
      </c>
      <c r="CO115" s="2">
        <f t="shared" si="140"/>
        <v>98.245999999999995</v>
      </c>
      <c r="CP115" s="2">
        <f t="shared" si="140"/>
        <v>95.718999999999994</v>
      </c>
      <c r="CQ115" s="2">
        <f t="shared" si="140"/>
        <v>96.421000000000006</v>
      </c>
      <c r="CR115" s="2">
        <f t="shared" si="140"/>
        <v>99.105000000000004</v>
      </c>
      <c r="CS115" s="2">
        <f t="shared" si="140"/>
        <v>98</v>
      </c>
      <c r="CU115" s="2">
        <f t="shared" si="110"/>
        <v>90.475999999999999</v>
      </c>
      <c r="CV115" s="2">
        <f t="shared" si="111"/>
        <v>91.671999999999997</v>
      </c>
      <c r="CW115" s="2">
        <f t="shared" si="112"/>
        <v>91.483000000000004</v>
      </c>
      <c r="CX115" s="2">
        <f t="shared" si="113"/>
        <v>91.741</v>
      </c>
      <c r="CY115" s="2">
        <f t="shared" si="114"/>
        <v>89.706999999999994</v>
      </c>
      <c r="CZ115" s="2">
        <f t="shared" si="115"/>
        <v>89.93</v>
      </c>
      <c r="DA115" s="2">
        <f t="shared" si="116"/>
        <v>93.192999999999998</v>
      </c>
      <c r="DB115" s="2">
        <f t="shared" si="117"/>
        <v>93.825000000000003</v>
      </c>
      <c r="DC115" s="2">
        <f t="shared" si="118"/>
        <v>93.438999999999993</v>
      </c>
      <c r="DD115" s="2">
        <f t="shared" si="119"/>
        <v>97.456000000000003</v>
      </c>
      <c r="DE115" s="2">
        <f t="shared" si="120"/>
        <v>98.245999999999995</v>
      </c>
      <c r="DF115" s="2">
        <f t="shared" si="121"/>
        <v>95.718999999999994</v>
      </c>
      <c r="DG115" s="2">
        <f t="shared" si="122"/>
        <v>96.421000000000006</v>
      </c>
      <c r="DH115" s="2">
        <f t="shared" si="123"/>
        <v>99.105000000000004</v>
      </c>
      <c r="DI115" s="2">
        <f t="shared" si="124"/>
        <v>98</v>
      </c>
      <c r="DK115" s="2">
        <f t="shared" si="148"/>
        <v>104.73616697936212</v>
      </c>
      <c r="DL115" s="2">
        <f t="shared" si="148"/>
        <v>109.77558056680164</v>
      </c>
      <c r="DM115" s="2">
        <f t="shared" si="148"/>
        <v>107.09406979362097</v>
      </c>
      <c r="DN115" s="2">
        <f t="shared" si="148"/>
        <v>108.96895026990553</v>
      </c>
      <c r="DO115" s="2">
        <f t="shared" si="148"/>
        <v>105.91526963562754</v>
      </c>
      <c r="DP115" s="2">
        <f t="shared" si="148"/>
        <v>110.5631408837409</v>
      </c>
      <c r="DQ115" s="2">
        <f t="shared" si="148"/>
        <v>112.77383809523812</v>
      </c>
      <c r="DR115" s="2">
        <f t="shared" si="148"/>
        <v>111.0805978609626</v>
      </c>
      <c r="DS115" s="2">
        <f t="shared" si="148"/>
        <v>112.22227675070029</v>
      </c>
      <c r="DT115" s="2">
        <f t="shared" si="148"/>
        <v>113.81785770308123</v>
      </c>
      <c r="DU115" s="2">
        <f t="shared" si="148"/>
        <v>111.42009530583215</v>
      </c>
      <c r="DV115" s="2">
        <f t="shared" si="148"/>
        <v>111.36930659809609</v>
      </c>
      <c r="DW115" s="2">
        <f t="shared" si="148"/>
        <v>116.0516020352336</v>
      </c>
      <c r="DX115" s="2">
        <f t="shared" si="148"/>
        <v>116.06139908326966</v>
      </c>
      <c r="DY115" s="2">
        <f t="shared" si="148"/>
        <v>111.40420967741936</v>
      </c>
      <c r="EA115" s="2">
        <f t="shared" si="94"/>
        <v>90.316814399304661</v>
      </c>
      <c r="EB115" s="2">
        <f t="shared" si="94"/>
        <v>91.988891922825346</v>
      </c>
      <c r="EC115" s="2">
        <f t="shared" si="94"/>
        <v>90.659138209938632</v>
      </c>
      <c r="ED115" s="2">
        <f t="shared" si="94"/>
        <v>90.632313841571246</v>
      </c>
      <c r="EE115" s="2">
        <f t="shared" si="94"/>
        <v>90.504800591842937</v>
      </c>
      <c r="EF115" s="2">
        <f t="shared" si="94"/>
        <v>91.914494724294769</v>
      </c>
      <c r="EG115" s="2">
        <f t="shared" si="94"/>
        <v>92.743268570739943</v>
      </c>
      <c r="EH115" s="2">
        <f t="shared" si="94"/>
        <v>93.767217845747624</v>
      </c>
      <c r="EI115" s="2">
        <f t="shared" si="94"/>
        <v>94.826412696533879</v>
      </c>
      <c r="EJ115" s="2">
        <f t="shared" si="94"/>
        <v>96.681526942931583</v>
      </c>
      <c r="EK115" s="2">
        <f t="shared" si="94"/>
        <v>97.521494968352982</v>
      </c>
      <c r="EL115" s="2">
        <f t="shared" si="94"/>
        <v>96.219940669776662</v>
      </c>
      <c r="EM115" s="2">
        <f t="shared" si="135"/>
        <v>97.550656906231907</v>
      </c>
      <c r="EN115" s="2">
        <f t="shared" si="135"/>
        <v>99.857031653612438</v>
      </c>
      <c r="EO115" s="2">
        <f t="shared" si="135"/>
        <v>98.914262651604929</v>
      </c>
      <c r="EQ115" s="2">
        <f t="shared" si="149"/>
        <v>90.258436108056458</v>
      </c>
      <c r="ER115" s="2">
        <f t="shared" si="149"/>
        <v>91.849827723233432</v>
      </c>
      <c r="ES115" s="2">
        <f t="shared" si="149"/>
        <v>90.54015511872197</v>
      </c>
      <c r="ET115" s="2">
        <f t="shared" si="149"/>
        <v>90.518184248576461</v>
      </c>
      <c r="EU115" s="2">
        <f t="shared" si="149"/>
        <v>90.464780305559117</v>
      </c>
      <c r="EV115" s="2">
        <f t="shared" si="149"/>
        <v>91.871385826310728</v>
      </c>
      <c r="EW115" s="2">
        <f t="shared" si="149"/>
        <v>92.410369691752479</v>
      </c>
      <c r="EX115" s="2">
        <f t="shared" si="149"/>
        <v>93.679779966533857</v>
      </c>
      <c r="EY115" s="2">
        <f t="shared" si="149"/>
        <v>94.813435801713737</v>
      </c>
      <c r="EZ115" s="2">
        <f t="shared" si="149"/>
        <v>96.344338731614314</v>
      </c>
      <c r="FA115" s="2">
        <f t="shared" si="149"/>
        <v>97.355487957427371</v>
      </c>
      <c r="FB115" s="2">
        <f t="shared" si="149"/>
        <v>96.403960481441828</v>
      </c>
      <c r="FC115" s="2">
        <f t="shared" si="149"/>
        <v>97.975543258013047</v>
      </c>
      <c r="FD115" s="2">
        <f t="shared" si="149"/>
        <v>99.938281289563093</v>
      </c>
      <c r="FE115" s="2">
        <f t="shared" si="149"/>
        <v>99.493744611021995</v>
      </c>
      <c r="FG115" s="2">
        <f t="shared" si="150"/>
        <v>0.98792925831506184</v>
      </c>
      <c r="FH115" s="2">
        <f t="shared" si="150"/>
        <v>0.98869368435401961</v>
      </c>
      <c r="FI115" s="2">
        <f t="shared" si="150"/>
        <v>0.9882684688555381</v>
      </c>
      <c r="FJ115" s="2">
        <f t="shared" si="150"/>
        <v>0.98880429079728815</v>
      </c>
      <c r="FK115" s="2">
        <f t="shared" si="150"/>
        <v>0.98770591674807995</v>
      </c>
      <c r="FL115" s="2">
        <f t="shared" si="150"/>
        <v>0.98708871132057374</v>
      </c>
      <c r="FM115" s="2">
        <f t="shared" si="150"/>
        <v>0.98590110086752603</v>
      </c>
      <c r="FN115" s="2">
        <f t="shared" si="150"/>
        <v>0.98511159875236232</v>
      </c>
      <c r="FO115" s="2">
        <f t="shared" si="150"/>
        <v>0.98585469913376877</v>
      </c>
      <c r="FP115" s="2">
        <f t="shared" si="150"/>
        <v>0.98548056261269268</v>
      </c>
      <c r="FQ115" s="2">
        <f t="shared" si="150"/>
        <v>0.98718085948998602</v>
      </c>
      <c r="FR115" s="2">
        <f t="shared" si="150"/>
        <v>0.98701554643035316</v>
      </c>
      <c r="FS115" s="2">
        <f t="shared" si="150"/>
        <v>0.98628792049997782</v>
      </c>
      <c r="FT115" s="2">
        <f t="shared" si="150"/>
        <v>0.98511419350972484</v>
      </c>
      <c r="FU115" s="2">
        <f t="shared" si="150"/>
        <v>0.98324567836819854</v>
      </c>
      <c r="FW115" s="2">
        <f t="shared" si="141"/>
        <v>7.5318855022050643E-3</v>
      </c>
      <c r="FX115" s="2">
        <f t="shared" si="141"/>
        <v>1.1343784552556533E-2</v>
      </c>
      <c r="FY115" s="2">
        <f t="shared" si="141"/>
        <v>1.1888686632218554E-2</v>
      </c>
      <c r="FZ115" s="2">
        <f t="shared" si="141"/>
        <v>1.1923972616805008E-2</v>
      </c>
      <c r="GA115" s="2">
        <f t="shared" si="141"/>
        <v>1.0072310661845163E-2</v>
      </c>
      <c r="GB115" s="2">
        <f t="shared" si="141"/>
        <v>1.1108697659429831E-2</v>
      </c>
      <c r="GC115" s="2">
        <f t="shared" si="141"/>
        <v>1.1364718514471897E-2</v>
      </c>
      <c r="GD115" s="2">
        <f t="shared" si="141"/>
        <v>1.2563353776962419E-2</v>
      </c>
      <c r="GE115" s="2">
        <f t="shared" si="141"/>
        <v>1.2517493113101012E-2</v>
      </c>
      <c r="GF115" s="2">
        <f t="shared" si="141"/>
        <v>1.0715699322196197E-2</v>
      </c>
      <c r="GG115" s="2">
        <f t="shared" si="141"/>
        <v>9.9958797388299842E-3</v>
      </c>
      <c r="GH115" s="2">
        <f t="shared" si="141"/>
        <v>8.8679591068506602E-3</v>
      </c>
      <c r="GI115" s="2">
        <f t="shared" si="141"/>
        <v>8.0938267616849583E-3</v>
      </c>
      <c r="GJ115" s="2">
        <f t="shared" si="141"/>
        <v>7.7849170941696353E-3</v>
      </c>
      <c r="GK115" s="2">
        <f t="shared" si="141"/>
        <v>6.9214534943451977E-3</v>
      </c>
      <c r="GM115" s="86">
        <f t="shared" si="142"/>
        <v>1.4997269779000173E-34</v>
      </c>
      <c r="GN115" s="86">
        <f t="shared" si="142"/>
        <v>5.6646897468424116E-34</v>
      </c>
      <c r="GO115" s="86">
        <f t="shared" si="142"/>
        <v>2.676588961849879E-43</v>
      </c>
      <c r="GP115" s="86">
        <f t="shared" si="142"/>
        <v>1.8163624520621722E-55</v>
      </c>
      <c r="GQ115" s="86">
        <f t="shared" si="142"/>
        <v>3.343346115237137E-48</v>
      </c>
      <c r="GR115" s="86">
        <f t="shared" si="142"/>
        <v>8.3052514114819732E-48</v>
      </c>
      <c r="GS115" s="86">
        <f t="shared" si="142"/>
        <v>7.5423842587665419E-44</v>
      </c>
      <c r="GT115" s="86">
        <f t="shared" si="142"/>
        <v>2.094102669206684E-57</v>
      </c>
      <c r="GU115" s="86">
        <f t="shared" si="142"/>
        <v>1.5458448635995955E-37</v>
      </c>
      <c r="GV115" s="86">
        <f t="shared" si="142"/>
        <v>1.083371774413764E-44</v>
      </c>
      <c r="GW115" s="86">
        <f t="shared" si="142"/>
        <v>5.0619587350423302E-47</v>
      </c>
      <c r="GX115" s="86">
        <f t="shared" si="142"/>
        <v>2.2005337665168917E-42</v>
      </c>
      <c r="GY115" s="86">
        <f t="shared" si="142"/>
        <v>1.2573669392272373E-32</v>
      </c>
      <c r="GZ115" s="86">
        <f t="shared" si="142"/>
        <v>4.9621988848779971E-42</v>
      </c>
      <c r="HA115" s="86">
        <f t="shared" si="142"/>
        <v>4.365809539025828E-44</v>
      </c>
      <c r="HC115" s="86">
        <f t="shared" si="73"/>
        <v>3.3555744007962845E-4</v>
      </c>
      <c r="HD115" s="86">
        <f t="shared" si="73"/>
        <v>3.0883905640250581E-4</v>
      </c>
      <c r="HE115" s="86">
        <f t="shared" si="73"/>
        <v>7.5403124802504979E-7</v>
      </c>
      <c r="HF115" s="86">
        <f t="shared" si="73"/>
        <v>2.2680374025354249E-10</v>
      </c>
      <c r="HG115" s="86">
        <f t="shared" si="73"/>
        <v>3.0015316862008095E-8</v>
      </c>
      <c r="HH115" s="86">
        <f t="shared" si="73"/>
        <v>3.2661818530044899E-10</v>
      </c>
      <c r="HI115" s="86">
        <f t="shared" si="138"/>
        <v>1.0734609535463352E-8</v>
      </c>
      <c r="HJ115" s="86">
        <f t="shared" si="138"/>
        <v>1.6816882178943313E-13</v>
      </c>
      <c r="HK115" s="86">
        <f t="shared" si="138"/>
        <v>9.7295610299038869E-9</v>
      </c>
      <c r="HL115" s="86">
        <f t="shared" si="138"/>
        <v>1.407598206834901E-9</v>
      </c>
      <c r="HM115" s="86">
        <f t="shared" si="138"/>
        <v>3.9551590535100985E-8</v>
      </c>
      <c r="HN115" s="86">
        <f t="shared" si="138"/>
        <v>1.117601065496287E-5</v>
      </c>
      <c r="HO115" s="86">
        <f t="shared" si="138"/>
        <v>4.5345248479365511E-4</v>
      </c>
      <c r="HP115" s="86">
        <f t="shared" si="138"/>
        <v>1.0692737768778139E-5</v>
      </c>
      <c r="HQ115" s="86">
        <f t="shared" si="138"/>
        <v>1.5943125789756331E-6</v>
      </c>
      <c r="HS115" s="86">
        <f t="shared" si="143"/>
        <v>1.2621895816851873E-9</v>
      </c>
      <c r="HT115" s="86">
        <f t="shared" si="143"/>
        <v>5.7600575564385201E-8</v>
      </c>
      <c r="HU115" s="86">
        <f t="shared" si="143"/>
        <v>5.0471450432671464E-9</v>
      </c>
      <c r="HV115" s="86">
        <f t="shared" si="143"/>
        <v>7.3284134438195097E-9</v>
      </c>
      <c r="HW115" s="86">
        <f t="shared" si="143"/>
        <v>4.5223531417962279E-10</v>
      </c>
      <c r="HX115" s="86">
        <f t="shared" si="143"/>
        <v>6.0829671259343733E-10</v>
      </c>
      <c r="HY115" s="86">
        <f t="shared" si="143"/>
        <v>2.0220869286749195E-10</v>
      </c>
      <c r="HZ115" s="86">
        <f t="shared" si="143"/>
        <v>5.1274403306197322E-10</v>
      </c>
      <c r="IA115" s="86">
        <f t="shared" si="143"/>
        <v>6.0368454291827323E-10</v>
      </c>
      <c r="IB115" s="86">
        <f t="shared" si="143"/>
        <v>1.4212546157655462E-10</v>
      </c>
      <c r="IC115" s="86">
        <f t="shared" si="143"/>
        <v>1.0203193300195644E-10</v>
      </c>
      <c r="ID115" s="86">
        <f t="shared" si="143"/>
        <v>3.1587041995574276E-11</v>
      </c>
      <c r="IE115" s="86">
        <f t="shared" si="143"/>
        <v>1.2140866612652906E-11</v>
      </c>
      <c r="IF115" s="86">
        <f t="shared" si="143"/>
        <v>2.8305057379721798E-7</v>
      </c>
      <c r="IG115" s="86">
        <f t="shared" si="143"/>
        <v>2.9655939524467682E-5</v>
      </c>
      <c r="II115" s="86">
        <f t="shared" si="144"/>
        <v>4.7010138764517037E-40</v>
      </c>
      <c r="IJ115" s="86">
        <f t="shared" si="144"/>
        <v>4.5961563101333835E-36</v>
      </c>
      <c r="IK115" s="86">
        <f t="shared" si="144"/>
        <v>5.2437694560573727E-43</v>
      </c>
      <c r="IL115" s="86">
        <f t="shared" si="144"/>
        <v>3.330570980837195E-42</v>
      </c>
      <c r="IM115" s="86">
        <f t="shared" si="144"/>
        <v>5.1133416370003788E-46</v>
      </c>
      <c r="IN115" s="86">
        <f t="shared" si="144"/>
        <v>8.1781563185973191E-47</v>
      </c>
      <c r="IO115" s="86">
        <f t="shared" si="144"/>
        <v>8.3438428796432543E-50</v>
      </c>
      <c r="IP115" s="86">
        <f t="shared" si="144"/>
        <v>3.5822389223765688E-49</v>
      </c>
      <c r="IQ115" s="86">
        <f t="shared" si="144"/>
        <v>4.0673725777257417E-46</v>
      </c>
      <c r="IR115" s="86">
        <f t="shared" si="144"/>
        <v>2.0222594205069409E-49</v>
      </c>
      <c r="IS115" s="86">
        <f t="shared" si="144"/>
        <v>2.0135314774246943E-49</v>
      </c>
      <c r="IT115" s="86">
        <f t="shared" si="144"/>
        <v>1.2790863014321671E-49</v>
      </c>
      <c r="IU115" s="86">
        <f t="shared" si="144"/>
        <v>4.6231261926753955E-51</v>
      </c>
      <c r="IV115" s="86">
        <f t="shared" si="144"/>
        <v>4.3426420875043847E-41</v>
      </c>
      <c r="IW115" s="86">
        <f t="shared" si="144"/>
        <v>4.2098320689399955E-33</v>
      </c>
      <c r="IY115" s="86">
        <f t="shared" si="145"/>
        <v>3.3555870226921014E-4</v>
      </c>
      <c r="IZ115" s="86">
        <f t="shared" si="145"/>
        <v>3.0889665697807022E-4</v>
      </c>
      <c r="JA115" s="86">
        <f t="shared" si="145"/>
        <v>7.5907839306831695E-7</v>
      </c>
      <c r="JB115" s="86">
        <f t="shared" si="145"/>
        <v>7.5552171840730528E-9</v>
      </c>
      <c r="JC115" s="86">
        <f t="shared" si="145"/>
        <v>3.0467552176187718E-8</v>
      </c>
      <c r="JD115" s="86">
        <f t="shared" si="145"/>
        <v>9.3491489789388643E-10</v>
      </c>
      <c r="JE115" s="86">
        <f t="shared" si="145"/>
        <v>1.0936818228330844E-8</v>
      </c>
      <c r="JF115" s="86">
        <f t="shared" si="145"/>
        <v>5.1291220188376262E-10</v>
      </c>
      <c r="JG115" s="86">
        <f t="shared" si="145"/>
        <v>1.033324557282216E-8</v>
      </c>
      <c r="JH115" s="86">
        <f t="shared" si="145"/>
        <v>1.5497236684114556E-9</v>
      </c>
      <c r="JI115" s="86">
        <f t="shared" si="145"/>
        <v>3.9653622468102942E-8</v>
      </c>
      <c r="JJ115" s="86">
        <f t="shared" si="145"/>
        <v>1.1176042242004866E-5</v>
      </c>
      <c r="JK115" s="86">
        <f t="shared" si="145"/>
        <v>4.5345249693452171E-4</v>
      </c>
      <c r="JL115" s="86">
        <f t="shared" si="145"/>
        <v>1.0975788342575357E-5</v>
      </c>
      <c r="JM115" s="86">
        <f t="shared" si="145"/>
        <v>3.1250252103443313E-5</v>
      </c>
    </row>
    <row r="116" spans="2:273" x14ac:dyDescent="0.25">
      <c r="B116" s="2">
        <v>89</v>
      </c>
      <c r="C116" s="37">
        <v>89.683000000000007</v>
      </c>
      <c r="D116" s="37">
        <v>91.344999999999999</v>
      </c>
      <c r="E116" s="37">
        <v>89.844999999999999</v>
      </c>
      <c r="F116" s="37">
        <v>90.085999999999999</v>
      </c>
      <c r="G116" s="37">
        <v>88.671999999999997</v>
      </c>
      <c r="H116" s="37">
        <v>92.403999999999996</v>
      </c>
      <c r="I116" s="37">
        <v>91.123000000000005</v>
      </c>
      <c r="J116" s="37">
        <v>95.052999999999997</v>
      </c>
      <c r="K116" s="37">
        <v>95.298000000000002</v>
      </c>
      <c r="L116" s="37">
        <v>97.632000000000005</v>
      </c>
      <c r="M116" s="37">
        <v>98.825000000000003</v>
      </c>
      <c r="N116" s="37">
        <v>94.754000000000005</v>
      </c>
      <c r="O116" s="37">
        <v>97.718999999999994</v>
      </c>
      <c r="P116" s="37">
        <v>98.281000000000006</v>
      </c>
      <c r="Q116" s="37">
        <v>98.667000000000002</v>
      </c>
      <c r="S116" s="4">
        <f t="shared" si="146"/>
        <v>90.381631536253067</v>
      </c>
      <c r="T116" s="4">
        <f t="shared" si="146"/>
        <v>92.027164485201112</v>
      </c>
      <c r="U116" s="4">
        <f t="shared" si="146"/>
        <v>90.707680776981093</v>
      </c>
      <c r="V116" s="4">
        <f t="shared" si="146"/>
        <v>90.707340166311567</v>
      </c>
      <c r="W116" s="4">
        <f t="shared" si="146"/>
        <v>90.58524854280337</v>
      </c>
      <c r="X116" s="4">
        <f t="shared" si="146"/>
        <v>92.016539774259371</v>
      </c>
      <c r="Y116" s="4">
        <f t="shared" si="146"/>
        <v>92.849537736341617</v>
      </c>
      <c r="Z116" s="4">
        <f t="shared" si="146"/>
        <v>93.878939022842985</v>
      </c>
      <c r="AA116" s="4">
        <f t="shared" si="146"/>
        <v>94.931897698899334</v>
      </c>
      <c r="AB116" s="4">
        <f t="shared" si="146"/>
        <v>96.734543758923607</v>
      </c>
      <c r="AC116" s="4">
        <f t="shared" si="146"/>
        <v>97.546735748806483</v>
      </c>
      <c r="AD116" s="4">
        <f t="shared" si="146"/>
        <v>96.309906758575849</v>
      </c>
      <c r="AE116" s="4">
        <f t="shared" si="146"/>
        <v>97.711277812038205</v>
      </c>
      <c r="AF116" s="4">
        <f t="shared" si="146"/>
        <v>99.959243573357242</v>
      </c>
      <c r="AG116" s="4">
        <f t="shared" si="146"/>
        <v>99.093086257354628</v>
      </c>
      <c r="AI116" s="4">
        <f t="shared" si="147"/>
        <v>-0.6986315362530604</v>
      </c>
      <c r="AJ116" s="4">
        <f t="shared" si="147"/>
        <v>-0.68216448520111328</v>
      </c>
      <c r="AK116" s="4">
        <f t="shared" si="147"/>
        <v>-0.8626807769810938</v>
      </c>
      <c r="AL116" s="4">
        <f t="shared" si="147"/>
        <v>-0.62134016631156896</v>
      </c>
      <c r="AM116" s="4">
        <f t="shared" si="147"/>
        <v>-1.9132485428033732</v>
      </c>
      <c r="AN116" s="4">
        <f t="shared" si="147"/>
        <v>0.38746022574062522</v>
      </c>
      <c r="AO116" s="4">
        <f t="shared" si="147"/>
        <v>-1.7265377363416121</v>
      </c>
      <c r="AP116" s="4">
        <f t="shared" si="147"/>
        <v>1.1740609771570121</v>
      </c>
      <c r="AQ116" s="4">
        <f t="shared" si="147"/>
        <v>0.36610230110066766</v>
      </c>
      <c r="AR116" s="4">
        <f t="shared" si="147"/>
        <v>0.89745624107639799</v>
      </c>
      <c r="AS116" s="4">
        <f t="shared" si="147"/>
        <v>1.2782642511935194</v>
      </c>
      <c r="AT116" s="4">
        <f t="shared" si="147"/>
        <v>-1.5559067585758442</v>
      </c>
      <c r="AU116" s="4">
        <f t="shared" si="147"/>
        <v>7.7221879617894729E-3</v>
      </c>
      <c r="AV116" s="4">
        <f t="shared" si="147"/>
        <v>-1.6782435733572356</v>
      </c>
      <c r="AW116" s="4">
        <f t="shared" si="147"/>
        <v>-0.42608625735462624</v>
      </c>
      <c r="AY116" s="2">
        <f t="shared" si="139"/>
        <v>90.3798587017057</v>
      </c>
      <c r="AZ116" s="2">
        <f t="shared" si="139"/>
        <v>92.025600829480624</v>
      </c>
      <c r="BA116" s="2">
        <f t="shared" si="139"/>
        <v>90.707678123838463</v>
      </c>
      <c r="BB116" s="2">
        <f t="shared" si="139"/>
        <v>90.70733626555544</v>
      </c>
      <c r="BC116" s="2">
        <f t="shared" si="139"/>
        <v>90.585248136778816</v>
      </c>
      <c r="BD116" s="2">
        <f t="shared" si="139"/>
        <v>92.016539197429012</v>
      </c>
      <c r="BE116" s="2">
        <f t="shared" si="139"/>
        <v>92.849537454814381</v>
      </c>
      <c r="BF116" s="2">
        <f t="shared" si="139"/>
        <v>93.87893827655185</v>
      </c>
      <c r="BG116" s="2">
        <f t="shared" si="139"/>
        <v>94.931896848024991</v>
      </c>
      <c r="BH116" s="2">
        <f t="shared" si="139"/>
        <v>96.734543497449209</v>
      </c>
      <c r="BI116" s="2">
        <f t="shared" si="139"/>
        <v>97.546735530930192</v>
      </c>
      <c r="BJ116" s="2">
        <f t="shared" si="139"/>
        <v>96.309887764731741</v>
      </c>
      <c r="BK116" s="2">
        <f t="shared" si="139"/>
        <v>97.709372764941719</v>
      </c>
      <c r="BL116" s="2">
        <f t="shared" si="139"/>
        <v>99.958864182886259</v>
      </c>
      <c r="BM116" s="2">
        <f t="shared" si="139"/>
        <v>99.058728358357655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89.683000000000007</v>
      </c>
      <c r="CF116" s="2">
        <f t="shared" si="140"/>
        <v>91.344999999999999</v>
      </c>
      <c r="CG116" s="2">
        <f t="shared" si="140"/>
        <v>89.844999999999999</v>
      </c>
      <c r="CH116" s="2">
        <f t="shared" si="140"/>
        <v>90.085999999999999</v>
      </c>
      <c r="CI116" s="2">
        <f t="shared" si="140"/>
        <v>88.671999999999997</v>
      </c>
      <c r="CJ116" s="2">
        <f t="shared" si="140"/>
        <v>92.403999999999996</v>
      </c>
      <c r="CK116" s="2">
        <f t="shared" si="140"/>
        <v>91.123000000000005</v>
      </c>
      <c r="CL116" s="2">
        <f t="shared" si="140"/>
        <v>95.052999999999997</v>
      </c>
      <c r="CM116" s="2">
        <f t="shared" si="140"/>
        <v>95.298000000000002</v>
      </c>
      <c r="CN116" s="2">
        <f t="shared" si="140"/>
        <v>97.632000000000005</v>
      </c>
      <c r="CO116" s="2">
        <f t="shared" si="140"/>
        <v>98.825000000000003</v>
      </c>
      <c r="CP116" s="2">
        <f t="shared" si="140"/>
        <v>94.754000000000005</v>
      </c>
      <c r="CQ116" s="2">
        <f t="shared" si="140"/>
        <v>97.718999999999994</v>
      </c>
      <c r="CR116" s="2">
        <f t="shared" si="140"/>
        <v>98.281000000000006</v>
      </c>
      <c r="CS116" s="2">
        <f t="shared" si="140"/>
        <v>98.667000000000002</v>
      </c>
      <c r="CU116" s="2">
        <f t="shared" si="110"/>
        <v>89.683000000000007</v>
      </c>
      <c r="CV116" s="2">
        <f t="shared" si="111"/>
        <v>91.344999999999999</v>
      </c>
      <c r="CW116" s="2">
        <f t="shared" si="112"/>
        <v>89.844999999999999</v>
      </c>
      <c r="CX116" s="2">
        <f t="shared" si="113"/>
        <v>90.085999999999999</v>
      </c>
      <c r="CY116" s="2">
        <f t="shared" si="114"/>
        <v>88.671999999999997</v>
      </c>
      <c r="CZ116" s="2">
        <f t="shared" si="115"/>
        <v>92.403999999999996</v>
      </c>
      <c r="DA116" s="2">
        <f t="shared" si="116"/>
        <v>91.123000000000005</v>
      </c>
      <c r="DB116" s="2">
        <f t="shared" si="117"/>
        <v>95.052999999999997</v>
      </c>
      <c r="DC116" s="2">
        <f t="shared" si="118"/>
        <v>95.298000000000002</v>
      </c>
      <c r="DD116" s="2">
        <f t="shared" si="119"/>
        <v>97.632000000000005</v>
      </c>
      <c r="DE116" s="2">
        <f t="shared" si="120"/>
        <v>98.825000000000003</v>
      </c>
      <c r="DF116" s="2">
        <f t="shared" si="121"/>
        <v>94.754000000000005</v>
      </c>
      <c r="DG116" s="2">
        <f t="shared" si="122"/>
        <v>97.718999999999994</v>
      </c>
      <c r="DH116" s="2">
        <f t="shared" si="123"/>
        <v>98.281000000000006</v>
      </c>
      <c r="DI116" s="2">
        <f t="shared" si="124"/>
        <v>98.667000000000002</v>
      </c>
      <c r="DK116" s="2">
        <f t="shared" si="148"/>
        <v>104.82597270168858</v>
      </c>
      <c r="DL116" s="2">
        <f t="shared" si="148"/>
        <v>109.89896356275307</v>
      </c>
      <c r="DM116" s="2">
        <f t="shared" si="148"/>
        <v>107.20707701688551</v>
      </c>
      <c r="DN116" s="2">
        <f t="shared" si="148"/>
        <v>109.10229217273954</v>
      </c>
      <c r="DO116" s="2">
        <f t="shared" si="148"/>
        <v>106.01098400809718</v>
      </c>
      <c r="DP116" s="2">
        <f t="shared" si="148"/>
        <v>110.68502132132133</v>
      </c>
      <c r="DQ116" s="2">
        <f t="shared" si="148"/>
        <v>112.94173333333336</v>
      </c>
      <c r="DR116" s="2">
        <f t="shared" si="148"/>
        <v>111.19614224598934</v>
      </c>
      <c r="DS116" s="2">
        <f t="shared" si="148"/>
        <v>112.32815518207285</v>
      </c>
      <c r="DT116" s="2">
        <f t="shared" si="148"/>
        <v>113.93504565826331</v>
      </c>
      <c r="DU116" s="2">
        <f t="shared" si="148"/>
        <v>111.47500379326695</v>
      </c>
      <c r="DV116" s="2">
        <f t="shared" si="148"/>
        <v>111.4282122770544</v>
      </c>
      <c r="DW116" s="2">
        <f t="shared" si="148"/>
        <v>116.18576912134806</v>
      </c>
      <c r="DX116" s="2">
        <f t="shared" si="148"/>
        <v>116.20838869365927</v>
      </c>
      <c r="DY116" s="2">
        <f t="shared" si="148"/>
        <v>111.50387338709677</v>
      </c>
      <c r="EA116" s="2">
        <f t="shared" si="94"/>
        <v>90.219372714396087</v>
      </c>
      <c r="EB116" s="2">
        <f t="shared" si="94"/>
        <v>91.840765696533651</v>
      </c>
      <c r="EC116" s="2">
        <f t="shared" si="94"/>
        <v>90.530460943099683</v>
      </c>
      <c r="ED116" s="2">
        <f t="shared" si="94"/>
        <v>90.518733904247725</v>
      </c>
      <c r="EE116" s="2">
        <f t="shared" ref="EE116:EL147" si="151">CI$228*$B116+CI$229</f>
        <v>90.41056250494141</v>
      </c>
      <c r="EF116" s="2">
        <f t="shared" si="151"/>
        <v>91.794285138257351</v>
      </c>
      <c r="EG116" s="2">
        <f t="shared" si="151"/>
        <v>92.591292263195953</v>
      </c>
      <c r="EH116" s="2">
        <f t="shared" si="151"/>
        <v>93.641396237209833</v>
      </c>
      <c r="EI116" s="2">
        <f t="shared" si="151"/>
        <v>94.704442991195009</v>
      </c>
      <c r="EJ116" s="2">
        <f t="shared" si="151"/>
        <v>96.507003386218344</v>
      </c>
      <c r="EK116" s="2">
        <f t="shared" si="151"/>
        <v>97.383453349118881</v>
      </c>
      <c r="EL116" s="2">
        <f t="shared" si="151"/>
        <v>96.126921587960311</v>
      </c>
      <c r="EM116" s="2">
        <f t="shared" si="135"/>
        <v>97.471608313852443</v>
      </c>
      <c r="EN116" s="2">
        <f t="shared" si="135"/>
        <v>99.734306144728635</v>
      </c>
      <c r="EO116" s="2">
        <f t="shared" si="135"/>
        <v>98.861344688469202</v>
      </c>
      <c r="EQ116" s="2">
        <f t="shared" si="149"/>
        <v>90.160738149577398</v>
      </c>
      <c r="ER116" s="2">
        <f t="shared" si="149"/>
        <v>91.715443008137285</v>
      </c>
      <c r="ES116" s="2">
        <f t="shared" si="149"/>
        <v>90.423321531862669</v>
      </c>
      <c r="ET116" s="2">
        <f t="shared" si="149"/>
        <v>90.416571347596147</v>
      </c>
      <c r="EU116" s="2">
        <f t="shared" si="149"/>
        <v>90.372407703171135</v>
      </c>
      <c r="EV116" s="2">
        <f t="shared" si="149"/>
        <v>91.757975227519651</v>
      </c>
      <c r="EW116" s="2">
        <f t="shared" si="149"/>
        <v>92.289794378041918</v>
      </c>
      <c r="EX116" s="2">
        <f t="shared" si="149"/>
        <v>93.558852272533144</v>
      </c>
      <c r="EY116" s="2">
        <f t="shared" si="149"/>
        <v>94.690792615331944</v>
      </c>
      <c r="EZ116" s="2">
        <f t="shared" si="149"/>
        <v>96.205810626679281</v>
      </c>
      <c r="FA116" s="2">
        <f t="shared" si="149"/>
        <v>97.23268040522629</v>
      </c>
      <c r="FB116" s="2">
        <f t="shared" si="149"/>
        <v>96.287660715441476</v>
      </c>
      <c r="FC116" s="2">
        <f t="shared" si="149"/>
        <v>97.860723873265414</v>
      </c>
      <c r="FD116" s="2">
        <f t="shared" si="149"/>
        <v>99.806090842458289</v>
      </c>
      <c r="FE116" s="2">
        <f t="shared" si="149"/>
        <v>99.378089160576252</v>
      </c>
      <c r="FG116" s="2">
        <f t="shared" si="150"/>
        <v>0.98897964808989958</v>
      </c>
      <c r="FH116" s="2">
        <f t="shared" si="150"/>
        <v>0.98967824915702152</v>
      </c>
      <c r="FI116" s="2">
        <f t="shared" si="150"/>
        <v>0.9892896607122148</v>
      </c>
      <c r="FJ116" s="2">
        <f t="shared" si="150"/>
        <v>0.98977932345359565</v>
      </c>
      <c r="FK116" s="2">
        <f t="shared" si="150"/>
        <v>0.98877552077806119</v>
      </c>
      <c r="FL116" s="2">
        <f t="shared" si="150"/>
        <v>0.98821137226305467</v>
      </c>
      <c r="FM116" s="2">
        <f t="shared" si="150"/>
        <v>0.98712567992656008</v>
      </c>
      <c r="FN116" s="2">
        <f t="shared" si="150"/>
        <v>0.98640380542281059</v>
      </c>
      <c r="FO116" s="2">
        <f t="shared" si="150"/>
        <v>0.98708325567586708</v>
      </c>
      <c r="FP116" s="2">
        <f t="shared" si="150"/>
        <v>0.98674117687071927</v>
      </c>
      <c r="FQ116" s="2">
        <f t="shared" si="150"/>
        <v>0.98829560298270558</v>
      </c>
      <c r="FR116" s="2">
        <f t="shared" si="150"/>
        <v>0.98814449278905214</v>
      </c>
      <c r="FS116" s="2">
        <f t="shared" si="150"/>
        <v>0.98747932849582942</v>
      </c>
      <c r="FT116" s="2">
        <f t="shared" si="150"/>
        <v>0.98640617808148867</v>
      </c>
      <c r="FU116" s="2">
        <f t="shared" si="150"/>
        <v>0.98469731787167936</v>
      </c>
      <c r="FW116" s="2">
        <f t="shared" si="141"/>
        <v>8.2525514075059044E-3</v>
      </c>
      <c r="FX116" s="2">
        <f t="shared" si="141"/>
        <v>1.2424614579141433E-2</v>
      </c>
      <c r="FY116" s="2">
        <f t="shared" si="141"/>
        <v>1.3020750884232039E-2</v>
      </c>
      <c r="FZ116" s="2">
        <f t="shared" si="141"/>
        <v>1.3059352462665999E-2</v>
      </c>
      <c r="GA116" s="2">
        <f t="shared" si="141"/>
        <v>1.1033347277997327E-2</v>
      </c>
      <c r="GB116" s="2">
        <f t="shared" si="141"/>
        <v>1.2167404390599355E-2</v>
      </c>
      <c r="GC116" s="2">
        <f t="shared" si="141"/>
        <v>1.244751800590224E-2</v>
      </c>
      <c r="GD116" s="2">
        <f t="shared" si="141"/>
        <v>1.3758766627422279E-2</v>
      </c>
      <c r="GE116" s="2">
        <f t="shared" si="141"/>
        <v>1.370860286687091E-2</v>
      </c>
      <c r="GF116" s="2">
        <f t="shared" si="141"/>
        <v>1.1737396175186586E-2</v>
      </c>
      <c r="GG116" s="2">
        <f t="shared" si="141"/>
        <v>1.0949704460226051E-2</v>
      </c>
      <c r="GH116" s="2">
        <f t="shared" si="141"/>
        <v>9.7152118126896322E-3</v>
      </c>
      <c r="GI116" s="2">
        <f t="shared" si="141"/>
        <v>8.8677799150248416E-3</v>
      </c>
      <c r="GJ116" s="2">
        <f t="shared" si="141"/>
        <v>8.5295854961738391E-3</v>
      </c>
      <c r="GK116" s="2">
        <f t="shared" si="141"/>
        <v>7.5841583736775842E-3</v>
      </c>
      <c r="GM116" s="86">
        <f t="shared" si="142"/>
        <v>5.7306829611977579E-37</v>
      </c>
      <c r="GN116" s="86">
        <f t="shared" si="142"/>
        <v>2.7493162228657185E-36</v>
      </c>
      <c r="GO116" s="86">
        <f t="shared" si="142"/>
        <v>3.4751479755956948E-46</v>
      </c>
      <c r="GP116" s="86">
        <f t="shared" si="142"/>
        <v>4.2366443948253288E-59</v>
      </c>
      <c r="GQ116" s="86">
        <f t="shared" si="142"/>
        <v>1.999348023335693E-51</v>
      </c>
      <c r="GR116" s="86">
        <f t="shared" si="142"/>
        <v>6.7908081909375481E-51</v>
      </c>
      <c r="GS116" s="86">
        <f t="shared" si="142"/>
        <v>1.0663680179708159E-46</v>
      </c>
      <c r="GT116" s="86">
        <f t="shared" si="142"/>
        <v>3.1346506704093872E-61</v>
      </c>
      <c r="GU116" s="86">
        <f t="shared" si="142"/>
        <v>5.640532791886778E-40</v>
      </c>
      <c r="GV116" s="86">
        <f t="shared" si="142"/>
        <v>1.2466567381397763E-47</v>
      </c>
      <c r="GW116" s="86">
        <f t="shared" si="142"/>
        <v>4.3057934488713026E-50</v>
      </c>
      <c r="GX116" s="86">
        <f t="shared" si="142"/>
        <v>3.3661452666392838E-45</v>
      </c>
      <c r="GY116" s="86">
        <f t="shared" si="142"/>
        <v>8.7507503717641317E-35</v>
      </c>
      <c r="GZ116" s="86">
        <f t="shared" si="142"/>
        <v>8.5165796202215054E-45</v>
      </c>
      <c r="HA116" s="86">
        <f t="shared" si="142"/>
        <v>5.9253564355769478E-47</v>
      </c>
      <c r="HC116" s="86">
        <f t="shared" si="73"/>
        <v>5.2301685765609567E-5</v>
      </c>
      <c r="HD116" s="86">
        <f t="shared" si="73"/>
        <v>5.8671401439237722E-5</v>
      </c>
      <c r="HE116" s="86">
        <f t="shared" si="73"/>
        <v>5.5916136457957706E-8</v>
      </c>
      <c r="HF116" s="86">
        <f t="shared" si="73"/>
        <v>3.9436494945660637E-12</v>
      </c>
      <c r="HG116" s="86">
        <f t="shared" si="73"/>
        <v>9.1673163492785852E-10</v>
      </c>
      <c r="HH116" s="86">
        <f t="shared" si="73"/>
        <v>6.0626072156432162E-12</v>
      </c>
      <c r="HI116" s="86">
        <f t="shared" si="138"/>
        <v>4.0226063939372254E-10</v>
      </c>
      <c r="HJ116" s="86">
        <f t="shared" si="138"/>
        <v>7.7935236932826561E-16</v>
      </c>
      <c r="HK116" s="86">
        <f t="shared" si="138"/>
        <v>3.5456914379023327E-10</v>
      </c>
      <c r="HL116" s="86">
        <f t="shared" si="138"/>
        <v>2.9991832441570507E-11</v>
      </c>
      <c r="HM116" s="86">
        <f t="shared" si="138"/>
        <v>1.7361280071085375E-9</v>
      </c>
      <c r="HN116" s="86">
        <f t="shared" si="138"/>
        <v>1.1897432966614869E-6</v>
      </c>
      <c r="HO116" s="86">
        <f t="shared" si="138"/>
        <v>8.9524833682284657E-5</v>
      </c>
      <c r="HP116" s="86">
        <f t="shared" si="138"/>
        <v>1.1227895198348167E-6</v>
      </c>
      <c r="HQ116" s="86">
        <f t="shared" si="138"/>
        <v>1.2492470917793763E-7</v>
      </c>
      <c r="HS116" s="86">
        <f t="shared" si="143"/>
        <v>5.3825959203408903E-9</v>
      </c>
      <c r="HT116" s="86">
        <f t="shared" si="143"/>
        <v>2.209868076396741E-7</v>
      </c>
      <c r="HU116" s="86">
        <f t="shared" si="143"/>
        <v>2.4935511235636213E-8</v>
      </c>
      <c r="HV116" s="86">
        <f t="shared" si="143"/>
        <v>3.5115524219668766E-8</v>
      </c>
      <c r="HW116" s="86">
        <f t="shared" si="143"/>
        <v>2.4689959546588218E-9</v>
      </c>
      <c r="HX116" s="86">
        <f t="shared" si="143"/>
        <v>3.4533773963250242E-9</v>
      </c>
      <c r="HY116" s="86">
        <f t="shared" si="143"/>
        <v>1.2854408746824682E-9</v>
      </c>
      <c r="HZ116" s="86">
        <f t="shared" si="143"/>
        <v>3.2210480798637455E-9</v>
      </c>
      <c r="IA116" s="86">
        <f t="shared" si="143"/>
        <v>3.5448239252257494E-9</v>
      </c>
      <c r="IB116" s="86">
        <f t="shared" si="143"/>
        <v>8.8926139044562999E-10</v>
      </c>
      <c r="IC116" s="86">
        <f t="shared" si="143"/>
        <v>6.2979675136340834E-10</v>
      </c>
      <c r="ID116" s="86">
        <f t="shared" si="143"/>
        <v>1.9593761445548998E-10</v>
      </c>
      <c r="IE116" s="86">
        <f t="shared" si="143"/>
        <v>7.7552819577988729E-11</v>
      </c>
      <c r="IF116" s="86">
        <f t="shared" si="143"/>
        <v>7.910809426541837E-7</v>
      </c>
      <c r="IG116" s="86">
        <f t="shared" si="143"/>
        <v>5.6694918381557139E-5</v>
      </c>
      <c r="II116" s="86">
        <f t="shared" si="144"/>
        <v>1.2730994548077965E-38</v>
      </c>
      <c r="IJ116" s="86">
        <f t="shared" si="144"/>
        <v>1.1598099867381242E-34</v>
      </c>
      <c r="IK116" s="86">
        <f t="shared" si="144"/>
        <v>2.6377873969090034E-41</v>
      </c>
      <c r="IL116" s="86">
        <f t="shared" si="144"/>
        <v>1.5570342171391015E-40</v>
      </c>
      <c r="IM116" s="86">
        <f t="shared" si="144"/>
        <v>2.9365271702156144E-44</v>
      </c>
      <c r="IN116" s="86">
        <f t="shared" si="144"/>
        <v>5.5252967089753168E-45</v>
      </c>
      <c r="IO116" s="86">
        <f t="shared" si="144"/>
        <v>7.6201575929240853E-48</v>
      </c>
      <c r="IP116" s="86">
        <f t="shared" si="144"/>
        <v>3.4162690656838591E-47</v>
      </c>
      <c r="IQ116" s="86">
        <f t="shared" si="144"/>
        <v>2.8850992198862508E-44</v>
      </c>
      <c r="IR116" s="86">
        <f t="shared" si="144"/>
        <v>1.6807912267851143E-47</v>
      </c>
      <c r="IS116" s="86">
        <f t="shared" si="144"/>
        <v>1.5654987466245812E-47</v>
      </c>
      <c r="IT116" s="86">
        <f t="shared" si="144"/>
        <v>9.0615441314343423E-48</v>
      </c>
      <c r="IU116" s="86">
        <f t="shared" si="144"/>
        <v>3.4245132959477726E-49</v>
      </c>
      <c r="IV116" s="86">
        <f t="shared" si="144"/>
        <v>1.3149000929243583E-39</v>
      </c>
      <c r="IW116" s="86">
        <f t="shared" si="144"/>
        <v>6.0073571435776372E-32</v>
      </c>
      <c r="IY116" s="86">
        <f t="shared" si="145"/>
        <v>5.230706836152991E-5</v>
      </c>
      <c r="IZ116" s="86">
        <f t="shared" si="145"/>
        <v>5.8892388246877394E-5</v>
      </c>
      <c r="JA116" s="86">
        <f t="shared" si="145"/>
        <v>8.0851647693593913E-8</v>
      </c>
      <c r="JB116" s="86">
        <f t="shared" si="145"/>
        <v>3.5119467869163329E-8</v>
      </c>
      <c r="JC116" s="86">
        <f t="shared" si="145"/>
        <v>3.3857275895866805E-9</v>
      </c>
      <c r="JD116" s="86">
        <f t="shared" si="145"/>
        <v>3.4594400035406674E-9</v>
      </c>
      <c r="JE116" s="86">
        <f t="shared" si="145"/>
        <v>1.6877015140761907E-9</v>
      </c>
      <c r="JF116" s="86">
        <f t="shared" si="145"/>
        <v>3.2210488592161149E-9</v>
      </c>
      <c r="JG116" s="86">
        <f t="shared" si="145"/>
        <v>3.8993930690159826E-9</v>
      </c>
      <c r="JH116" s="86">
        <f t="shared" si="145"/>
        <v>9.1925322288720049E-10</v>
      </c>
      <c r="JI116" s="86">
        <f t="shared" si="145"/>
        <v>2.3659247584719461E-9</v>
      </c>
      <c r="JJ116" s="86">
        <f t="shared" si="145"/>
        <v>1.1899392342759424E-6</v>
      </c>
      <c r="JK116" s="86">
        <f t="shared" si="145"/>
        <v>8.9524911235104238E-5</v>
      </c>
      <c r="JL116" s="86">
        <f t="shared" si="145"/>
        <v>1.9138704624890004E-6</v>
      </c>
      <c r="JM116" s="86">
        <f t="shared" si="145"/>
        <v>5.6819843090735076E-5</v>
      </c>
    </row>
    <row r="117" spans="2:273" x14ac:dyDescent="0.25">
      <c r="B117" s="2">
        <v>90</v>
      </c>
      <c r="C117" s="37">
        <v>90.349000000000004</v>
      </c>
      <c r="D117" s="37">
        <v>91.5</v>
      </c>
      <c r="E117" s="37">
        <v>90.275999999999996</v>
      </c>
      <c r="F117" s="37">
        <v>93.241</v>
      </c>
      <c r="G117" s="37">
        <v>91.483000000000004</v>
      </c>
      <c r="H117" s="37">
        <v>91.596000000000004</v>
      </c>
      <c r="I117" s="37">
        <v>91.509</v>
      </c>
      <c r="J117" s="37">
        <v>94.947000000000003</v>
      </c>
      <c r="K117" s="37">
        <v>95.561000000000007</v>
      </c>
      <c r="L117" s="37">
        <v>96.385999999999996</v>
      </c>
      <c r="M117" s="37">
        <v>98.034999999999997</v>
      </c>
      <c r="N117" s="37">
        <v>95.632000000000005</v>
      </c>
      <c r="O117" s="37">
        <v>98.578999999999994</v>
      </c>
      <c r="P117" s="37">
        <v>97.965000000000003</v>
      </c>
      <c r="Q117" s="37">
        <v>100.351</v>
      </c>
      <c r="S117" s="4">
        <f t="shared" si="146"/>
        <v>90.270411292013137</v>
      </c>
      <c r="T117" s="4">
        <f t="shared" si="146"/>
        <v>91.864050243295935</v>
      </c>
      <c r="U117" s="4">
        <f t="shared" si="146"/>
        <v>90.565846154642642</v>
      </c>
      <c r="V117" s="4">
        <f t="shared" si="146"/>
        <v>90.579564496647379</v>
      </c>
      <c r="W117" s="4">
        <f t="shared" si="146"/>
        <v>90.477691203609922</v>
      </c>
      <c r="X117" s="4">
        <f t="shared" si="146"/>
        <v>91.879602620740172</v>
      </c>
      <c r="Y117" s="4">
        <f t="shared" si="146"/>
        <v>92.678611653680349</v>
      </c>
      <c r="Z117" s="4">
        <f t="shared" si="146"/>
        <v>93.735342744727376</v>
      </c>
      <c r="AA117" s="4">
        <f t="shared" si="146"/>
        <v>94.792797076822197</v>
      </c>
      <c r="AB117" s="4">
        <f t="shared" si="146"/>
        <v>96.543593000027897</v>
      </c>
      <c r="AC117" s="4">
        <f t="shared" si="146"/>
        <v>97.396424870367795</v>
      </c>
      <c r="AD117" s="4">
        <f t="shared" si="146"/>
        <v>96.202627040783455</v>
      </c>
      <c r="AE117" s="4">
        <f t="shared" si="146"/>
        <v>97.612601147300865</v>
      </c>
      <c r="AF117" s="4">
        <f t="shared" si="146"/>
        <v>99.8209483271457</v>
      </c>
      <c r="AG117" s="4">
        <f t="shared" si="146"/>
        <v>99.053140986189888</v>
      </c>
      <c r="AI117" s="4">
        <f t="shared" si="147"/>
        <v>7.8588707986867234E-2</v>
      </c>
      <c r="AJ117" s="4">
        <f t="shared" si="147"/>
        <v>-0.36405024329593516</v>
      </c>
      <c r="AK117" s="4">
        <f t="shared" si="147"/>
        <v>-0.28984615464264607</v>
      </c>
      <c r="AL117" s="4">
        <f t="shared" si="147"/>
        <v>2.6614355033526209</v>
      </c>
      <c r="AM117" s="4">
        <f t="shared" si="147"/>
        <v>1.0053087963900822</v>
      </c>
      <c r="AN117" s="4">
        <f t="shared" si="147"/>
        <v>-0.28360262074016873</v>
      </c>
      <c r="AO117" s="4">
        <f t="shared" si="147"/>
        <v>-1.1696116536803487</v>
      </c>
      <c r="AP117" s="4">
        <f t="shared" si="147"/>
        <v>1.2116572552726268</v>
      </c>
      <c r="AQ117" s="4">
        <f t="shared" si="147"/>
        <v>0.76820292317781025</v>
      </c>
      <c r="AR117" s="4">
        <f t="shared" si="147"/>
        <v>-0.15759300002790155</v>
      </c>
      <c r="AS117" s="4">
        <f t="shared" si="147"/>
        <v>0.63857512963220131</v>
      </c>
      <c r="AT117" s="4">
        <f t="shared" si="147"/>
        <v>-0.5706270407834495</v>
      </c>
      <c r="AU117" s="4">
        <f t="shared" si="147"/>
        <v>0.96639885269912895</v>
      </c>
      <c r="AV117" s="4">
        <f t="shared" si="147"/>
        <v>-1.8559483271456969</v>
      </c>
      <c r="AW117" s="4">
        <f t="shared" si="147"/>
        <v>1.2978590138101112</v>
      </c>
      <c r="AY117" s="2">
        <f t="shared" si="139"/>
        <v>90.270231116055385</v>
      </c>
      <c r="AZ117" s="2">
        <f t="shared" si="139"/>
        <v>91.86382562421602</v>
      </c>
      <c r="BA117" s="2">
        <f t="shared" si="139"/>
        <v>90.56583777136882</v>
      </c>
      <c r="BB117" s="2">
        <f t="shared" si="139"/>
        <v>90.579547880721094</v>
      </c>
      <c r="BC117" s="2">
        <f t="shared" si="139"/>
        <v>90.47768930326049</v>
      </c>
      <c r="BD117" s="2">
        <f t="shared" si="139"/>
        <v>91.879599723363953</v>
      </c>
      <c r="BE117" s="2">
        <f t="shared" si="139"/>
        <v>92.678610099557957</v>
      </c>
      <c r="BF117" s="2">
        <f t="shared" si="139"/>
        <v>93.735338642388371</v>
      </c>
      <c r="BG117" s="2">
        <f t="shared" si="139"/>
        <v>94.792792689484088</v>
      </c>
      <c r="BH117" s="2">
        <f t="shared" si="139"/>
        <v>96.543591557919427</v>
      </c>
      <c r="BI117" s="2">
        <f t="shared" si="139"/>
        <v>97.396423776501621</v>
      </c>
      <c r="BJ117" s="2">
        <f t="shared" si="139"/>
        <v>96.2026254826458</v>
      </c>
      <c r="BK117" s="2">
        <f t="shared" si="139"/>
        <v>97.612362329881663</v>
      </c>
      <c r="BL117" s="2">
        <f t="shared" si="139"/>
        <v>99.819996390800597</v>
      </c>
      <c r="BM117" s="2">
        <f t="shared" si="139"/>
        <v>98.991011462924462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90.349000000000004</v>
      </c>
      <c r="CF117" s="2">
        <f t="shared" si="140"/>
        <v>91.5</v>
      </c>
      <c r="CG117" s="2">
        <f t="shared" si="140"/>
        <v>90.275999999999996</v>
      </c>
      <c r="CH117" s="2">
        <f t="shared" si="140"/>
        <v>93.241</v>
      </c>
      <c r="CI117" s="2">
        <f t="shared" si="140"/>
        <v>91.483000000000004</v>
      </c>
      <c r="CJ117" s="2">
        <f t="shared" si="140"/>
        <v>91.596000000000004</v>
      </c>
      <c r="CK117" s="2">
        <f t="shared" si="140"/>
        <v>91.509</v>
      </c>
      <c r="CL117" s="2">
        <f t="shared" si="140"/>
        <v>94.947000000000003</v>
      </c>
      <c r="CM117" s="2">
        <f t="shared" si="140"/>
        <v>95.561000000000007</v>
      </c>
      <c r="CN117" s="2">
        <f t="shared" si="140"/>
        <v>96.385999999999996</v>
      </c>
      <c r="CO117" s="2">
        <f t="shared" si="140"/>
        <v>98.034999999999997</v>
      </c>
      <c r="CP117" s="2">
        <f t="shared" si="140"/>
        <v>95.632000000000005</v>
      </c>
      <c r="CQ117" s="2">
        <f t="shared" si="140"/>
        <v>98.578999999999994</v>
      </c>
      <c r="CR117" s="2">
        <f t="shared" si="140"/>
        <v>97.965000000000003</v>
      </c>
      <c r="CS117" s="2">
        <f t="shared" si="140"/>
        <v>100.351</v>
      </c>
      <c r="CU117" s="2">
        <f t="shared" si="110"/>
        <v>90.349000000000004</v>
      </c>
      <c r="CV117" s="2">
        <f t="shared" si="111"/>
        <v>91.5</v>
      </c>
      <c r="CW117" s="2">
        <f t="shared" si="112"/>
        <v>90.275999999999996</v>
      </c>
      <c r="CX117" s="2">
        <f t="shared" si="113"/>
        <v>93.241</v>
      </c>
      <c r="CY117" s="2">
        <f t="shared" si="114"/>
        <v>91.483000000000004</v>
      </c>
      <c r="CZ117" s="2">
        <f t="shared" si="115"/>
        <v>91.596000000000004</v>
      </c>
      <c r="DA117" s="2">
        <f t="shared" si="116"/>
        <v>91.509</v>
      </c>
      <c r="DB117" s="2">
        <f t="shared" si="117"/>
        <v>94.947000000000003</v>
      </c>
      <c r="DC117" s="2">
        <f t="shared" si="118"/>
        <v>95.561000000000007</v>
      </c>
      <c r="DD117" s="2">
        <f t="shared" si="119"/>
        <v>96.385999999999996</v>
      </c>
      <c r="DE117" s="2">
        <f t="shared" si="120"/>
        <v>98.034999999999997</v>
      </c>
      <c r="DF117" s="2">
        <f t="shared" si="121"/>
        <v>95.632000000000005</v>
      </c>
      <c r="DG117" s="2">
        <f t="shared" si="122"/>
        <v>98.578999999999994</v>
      </c>
      <c r="DH117" s="2">
        <f t="shared" si="123"/>
        <v>97.965000000000003</v>
      </c>
      <c r="DI117" s="2">
        <f t="shared" si="124"/>
        <v>100.351</v>
      </c>
      <c r="DK117" s="2">
        <f t="shared" si="148"/>
        <v>104.91577842401503</v>
      </c>
      <c r="DL117" s="2">
        <f t="shared" si="148"/>
        <v>110.02234655870447</v>
      </c>
      <c r="DM117" s="2">
        <f t="shared" si="148"/>
        <v>107.32008424015005</v>
      </c>
      <c r="DN117" s="2">
        <f t="shared" si="148"/>
        <v>109.23563407557356</v>
      </c>
      <c r="DO117" s="2">
        <f t="shared" si="148"/>
        <v>106.10669838056681</v>
      </c>
      <c r="DP117" s="2">
        <f t="shared" si="148"/>
        <v>110.80690175890177</v>
      </c>
      <c r="DQ117" s="2">
        <f t="shared" si="148"/>
        <v>113.1096285714286</v>
      </c>
      <c r="DR117" s="2">
        <f t="shared" si="148"/>
        <v>111.31168663101607</v>
      </c>
      <c r="DS117" s="2">
        <f t="shared" si="148"/>
        <v>112.43403361344539</v>
      </c>
      <c r="DT117" s="2">
        <f t="shared" si="148"/>
        <v>114.05223361344537</v>
      </c>
      <c r="DU117" s="2">
        <f t="shared" si="148"/>
        <v>111.52991228070175</v>
      </c>
      <c r="DV117" s="2">
        <f t="shared" si="148"/>
        <v>111.48711795601271</v>
      </c>
      <c r="DW117" s="2">
        <f t="shared" si="148"/>
        <v>116.3199362074625</v>
      </c>
      <c r="DX117" s="2">
        <f t="shared" si="148"/>
        <v>116.35537830404888</v>
      </c>
      <c r="DY117" s="2">
        <f t="shared" si="148"/>
        <v>111.6035370967742</v>
      </c>
      <c r="EA117" s="2">
        <f t="shared" ref="EA117:EK159" si="152">CE$228*$B117+CE$229</f>
        <v>90.121931029487513</v>
      </c>
      <c r="EB117" s="2">
        <f t="shared" si="152"/>
        <v>91.692639470241971</v>
      </c>
      <c r="EC117" s="2">
        <f t="shared" si="152"/>
        <v>90.401783676260735</v>
      </c>
      <c r="ED117" s="2">
        <f t="shared" si="152"/>
        <v>90.405153966924189</v>
      </c>
      <c r="EE117" s="2">
        <f t="shared" si="151"/>
        <v>90.316324418039883</v>
      </c>
      <c r="EF117" s="2">
        <f t="shared" si="151"/>
        <v>91.674075552219946</v>
      </c>
      <c r="EG117" s="2">
        <f t="shared" si="151"/>
        <v>92.439315955651963</v>
      </c>
      <c r="EH117" s="2">
        <f t="shared" si="151"/>
        <v>93.515574628672042</v>
      </c>
      <c r="EI117" s="2">
        <f t="shared" si="151"/>
        <v>94.582473285856125</v>
      </c>
      <c r="EJ117" s="2">
        <f t="shared" si="151"/>
        <v>96.332479829505118</v>
      </c>
      <c r="EK117" s="2">
        <f t="shared" si="151"/>
        <v>97.245411729884793</v>
      </c>
      <c r="EL117" s="2">
        <f t="shared" si="151"/>
        <v>96.03390250614396</v>
      </c>
      <c r="EM117" s="2">
        <f t="shared" si="135"/>
        <v>97.392559721472963</v>
      </c>
      <c r="EN117" s="2">
        <f t="shared" si="135"/>
        <v>99.611580635844831</v>
      </c>
      <c r="EO117" s="2">
        <f t="shared" si="135"/>
        <v>98.808426725333462</v>
      </c>
      <c r="EQ117" s="2">
        <f t="shared" si="149"/>
        <v>90.063040191098338</v>
      </c>
      <c r="ER117" s="2">
        <f t="shared" si="149"/>
        <v>91.581058293041153</v>
      </c>
      <c r="ES117" s="2">
        <f t="shared" si="149"/>
        <v>90.306487945003369</v>
      </c>
      <c r="ET117" s="2">
        <f t="shared" si="149"/>
        <v>90.314958446615833</v>
      </c>
      <c r="EU117" s="2">
        <f t="shared" si="149"/>
        <v>90.280035100783152</v>
      </c>
      <c r="EV117" s="2">
        <f t="shared" si="149"/>
        <v>91.644564628728574</v>
      </c>
      <c r="EW117" s="2">
        <f t="shared" si="149"/>
        <v>92.169219064331358</v>
      </c>
      <c r="EX117" s="2">
        <f t="shared" si="149"/>
        <v>93.437924578532431</v>
      </c>
      <c r="EY117" s="2">
        <f t="shared" si="149"/>
        <v>94.568149428950164</v>
      </c>
      <c r="EZ117" s="2">
        <f t="shared" si="149"/>
        <v>96.067282521744261</v>
      </c>
      <c r="FA117" s="2">
        <f t="shared" si="149"/>
        <v>97.109872853025209</v>
      </c>
      <c r="FB117" s="2">
        <f t="shared" si="149"/>
        <v>96.171360949441123</v>
      </c>
      <c r="FC117" s="2">
        <f t="shared" si="149"/>
        <v>97.745904488517766</v>
      </c>
      <c r="FD117" s="2">
        <f t="shared" si="149"/>
        <v>99.673900395353471</v>
      </c>
      <c r="FE117" s="2">
        <f t="shared" si="149"/>
        <v>99.262433710130509</v>
      </c>
      <c r="FG117" s="2">
        <f t="shared" si="150"/>
        <v>0.98993956428653629</v>
      </c>
      <c r="FH117" s="2">
        <f t="shared" si="150"/>
        <v>0.99057789417289732</v>
      </c>
      <c r="FI117" s="2">
        <f t="shared" si="150"/>
        <v>0.99022284054225651</v>
      </c>
      <c r="FJ117" s="2">
        <f t="shared" si="150"/>
        <v>0.99067024187100283</v>
      </c>
      <c r="FK117" s="2">
        <f t="shared" si="150"/>
        <v>0.98975303304582085</v>
      </c>
      <c r="FL117" s="2">
        <f t="shared" si="150"/>
        <v>0.98923748006801404</v>
      </c>
      <c r="FM117" s="2">
        <f t="shared" si="150"/>
        <v>0.98824516465895684</v>
      </c>
      <c r="FN117" s="2">
        <f t="shared" si="150"/>
        <v>0.98758527121121464</v>
      </c>
      <c r="FO117" s="2">
        <f t="shared" si="150"/>
        <v>0.98820638532914451</v>
      </c>
      <c r="FP117" s="2">
        <f t="shared" si="150"/>
        <v>0.98789368596694449</v>
      </c>
      <c r="FQ117" s="2">
        <f t="shared" si="150"/>
        <v>0.98931445843952948</v>
      </c>
      <c r="FR117" s="2">
        <f t="shared" si="150"/>
        <v>0.98917635816924498</v>
      </c>
      <c r="FS117" s="2">
        <f t="shared" si="150"/>
        <v>0.98856841788820382</v>
      </c>
      <c r="FT117" s="2">
        <f t="shared" si="150"/>
        <v>0.98758744028790046</v>
      </c>
      <c r="FU117" s="2">
        <f t="shared" si="150"/>
        <v>0.98602497106836695</v>
      </c>
      <c r="FW117" s="2">
        <f t="shared" si="141"/>
        <v>9.0415438825438635E-3</v>
      </c>
      <c r="FX117" s="2">
        <f t="shared" si="141"/>
        <v>1.3607008200877848E-2</v>
      </c>
      <c r="FY117" s="2">
        <f t="shared" si="141"/>
        <v>1.4259056950016046E-2</v>
      </c>
      <c r="FZ117" s="2">
        <f t="shared" si="141"/>
        <v>1.4301276441231111E-2</v>
      </c>
      <c r="GA117" s="2">
        <f t="shared" si="141"/>
        <v>1.2084960552894109E-2</v>
      </c>
      <c r="GB117" s="2">
        <f t="shared" si="141"/>
        <v>1.3325650780050919E-2</v>
      </c>
      <c r="GC117" s="2">
        <f t="shared" si="141"/>
        <v>1.3632061155340608E-2</v>
      </c>
      <c r="GD117" s="2">
        <f t="shared" si="141"/>
        <v>1.5066188438088789E-2</v>
      </c>
      <c r="GE117" s="2">
        <f t="shared" si="141"/>
        <v>1.5011330438540455E-2</v>
      </c>
      <c r="GF117" s="2">
        <f t="shared" si="141"/>
        <v>1.2855241673786735E-2</v>
      </c>
      <c r="GG117" s="2">
        <f t="shared" si="141"/>
        <v>1.1993442229713411E-2</v>
      </c>
      <c r="GH117" s="2">
        <f t="shared" si="141"/>
        <v>1.0642542603309957E-2</v>
      </c>
      <c r="GI117" s="2">
        <f t="shared" si="141"/>
        <v>9.715015668527921E-3</v>
      </c>
      <c r="GJ117" s="2">
        <f t="shared" si="141"/>
        <v>9.344814493085489E-3</v>
      </c>
      <c r="GK117" s="2">
        <f t="shared" si="141"/>
        <v>8.3097839747130232E-3</v>
      </c>
      <c r="GM117" s="86">
        <f t="shared" si="142"/>
        <v>1.8012072847670015E-39</v>
      </c>
      <c r="GN117" s="86">
        <f t="shared" si="142"/>
        <v>1.1120861318420214E-38</v>
      </c>
      <c r="GO117" s="86">
        <f t="shared" si="142"/>
        <v>3.6170283954597185E-49</v>
      </c>
      <c r="GP117" s="86">
        <f t="shared" si="142"/>
        <v>7.5299588072903771E-63</v>
      </c>
      <c r="GQ117" s="86">
        <f t="shared" si="142"/>
        <v>9.3401521129051986E-55</v>
      </c>
      <c r="GR117" s="86">
        <f t="shared" si="142"/>
        <v>4.417311442064868E-54</v>
      </c>
      <c r="GS117" s="86">
        <f t="shared" si="142"/>
        <v>1.2186276416715731E-49</v>
      </c>
      <c r="GT117" s="86">
        <f t="shared" si="142"/>
        <v>3.5080059319240215E-65</v>
      </c>
      <c r="GU117" s="86">
        <f t="shared" si="142"/>
        <v>1.7143935100056327E-42</v>
      </c>
      <c r="GV117" s="86">
        <f t="shared" si="142"/>
        <v>1.1490153960433647E-50</v>
      </c>
      <c r="GW117" s="86">
        <f t="shared" si="142"/>
        <v>2.9101276753266029E-53</v>
      </c>
      <c r="GX117" s="86">
        <f t="shared" si="142"/>
        <v>4.1530956224191548E-48</v>
      </c>
      <c r="GY117" s="86">
        <f t="shared" si="142"/>
        <v>5.1623798360654996E-37</v>
      </c>
      <c r="GZ117" s="86">
        <f t="shared" si="142"/>
        <v>1.1856953496591759E-47</v>
      </c>
      <c r="HA117" s="86">
        <f t="shared" si="142"/>
        <v>6.490737243386604E-50</v>
      </c>
      <c r="HC117" s="86">
        <f t="shared" si="73"/>
        <v>6.5565814456447102E-6</v>
      </c>
      <c r="HD117" s="86">
        <f t="shared" si="73"/>
        <v>9.3744541844423261E-6</v>
      </c>
      <c r="HE117" s="86">
        <f t="shared" si="73"/>
        <v>3.2767644036436639E-9</v>
      </c>
      <c r="HF117" s="86">
        <f t="shared" si="73"/>
        <v>4.8004870956776756E-14</v>
      </c>
      <c r="HG117" s="86">
        <f t="shared" si="73"/>
        <v>1.9928524294284357E-11</v>
      </c>
      <c r="HH117" s="86">
        <f t="shared" si="73"/>
        <v>7.9244536712142607E-14</v>
      </c>
      <c r="HI117" s="86">
        <f t="shared" si="138"/>
        <v>1.1338073590827894E-11</v>
      </c>
      <c r="HJ117" s="86">
        <f t="shared" si="138"/>
        <v>2.2608468474228807E-18</v>
      </c>
      <c r="HK117" s="86">
        <f t="shared" si="138"/>
        <v>9.6856431765938225E-12</v>
      </c>
      <c r="HL117" s="86">
        <f t="shared" si="138"/>
        <v>4.5022469057002975E-13</v>
      </c>
      <c r="HM117" s="86">
        <f t="shared" si="138"/>
        <v>5.7678262334046234E-11</v>
      </c>
      <c r="HN117" s="86">
        <f t="shared" si="138"/>
        <v>1.0190757560356915E-7</v>
      </c>
      <c r="HO117" s="86">
        <f t="shared" si="138"/>
        <v>1.4869569337676221E-5</v>
      </c>
      <c r="HP117" s="86">
        <f t="shared" si="138"/>
        <v>9.4809027544503488E-8</v>
      </c>
      <c r="HQ117" s="86">
        <f t="shared" si="138"/>
        <v>7.7300314017488721E-9</v>
      </c>
      <c r="HS117" s="86">
        <f t="shared" si="143"/>
        <v>2.1728513168493087E-8</v>
      </c>
      <c r="HT117" s="86">
        <f t="shared" si="143"/>
        <v>7.9978233377813425E-7</v>
      </c>
      <c r="HU117" s="86">
        <f t="shared" si="143"/>
        <v>1.1464660521922877E-7</v>
      </c>
      <c r="HV117" s="86">
        <f t="shared" si="143"/>
        <v>1.5679812634631096E-7</v>
      </c>
      <c r="HW117" s="86">
        <f t="shared" si="143"/>
        <v>1.2545134702494705E-8</v>
      </c>
      <c r="HX117" s="86">
        <f t="shared" si="143"/>
        <v>1.8163834880938839E-8</v>
      </c>
      <c r="HY117" s="86">
        <f t="shared" si="143"/>
        <v>7.5253983028700776E-9</v>
      </c>
      <c r="HZ117" s="86">
        <f t="shared" si="143"/>
        <v>1.8585269432481444E-8</v>
      </c>
      <c r="IA117" s="86">
        <f t="shared" si="143"/>
        <v>1.9226351588030044E-8</v>
      </c>
      <c r="IB117" s="86">
        <f t="shared" si="143"/>
        <v>5.1382001163845896E-9</v>
      </c>
      <c r="IC117" s="86">
        <f t="shared" si="143"/>
        <v>3.5985238054866998E-9</v>
      </c>
      <c r="ID117" s="86">
        <f t="shared" si="143"/>
        <v>1.1290537882520185E-9</v>
      </c>
      <c r="IE117" s="86">
        <f t="shared" si="143"/>
        <v>4.604614632486309E-10</v>
      </c>
      <c r="IF117" s="86">
        <f t="shared" si="143"/>
        <v>2.1296703578821463E-6</v>
      </c>
      <c r="IG117" s="86">
        <f t="shared" si="143"/>
        <v>1.0608773192082347E-4</v>
      </c>
      <c r="II117" s="86">
        <f t="shared" si="144"/>
        <v>3.2400579540555124E-37</v>
      </c>
      <c r="IJ117" s="86">
        <f t="shared" si="144"/>
        <v>2.7387120902740916E-33</v>
      </c>
      <c r="IK117" s="86">
        <f t="shared" si="144"/>
        <v>1.22289097278903E-39</v>
      </c>
      <c r="IL117" s="86">
        <f t="shared" si="144"/>
        <v>6.7185500216918559E-39</v>
      </c>
      <c r="IM117" s="86">
        <f t="shared" si="144"/>
        <v>1.5546887671021862E-42</v>
      </c>
      <c r="IN117" s="86">
        <f t="shared" si="144"/>
        <v>3.4236894569862368E-43</v>
      </c>
      <c r="IO117" s="86">
        <f t="shared" si="144"/>
        <v>6.3398522848291164E-46</v>
      </c>
      <c r="IP117" s="86">
        <f t="shared" si="144"/>
        <v>2.9588543374792261E-45</v>
      </c>
      <c r="IQ117" s="86">
        <f t="shared" si="144"/>
        <v>1.8704927662858608E-42</v>
      </c>
      <c r="IR117" s="86">
        <f t="shared" si="144"/>
        <v>1.2766793929145481E-45</v>
      </c>
      <c r="IS117" s="86">
        <f t="shared" si="144"/>
        <v>1.1153813115277496E-45</v>
      </c>
      <c r="IT117" s="86">
        <f t="shared" si="144"/>
        <v>5.9067686874694914E-46</v>
      </c>
      <c r="IU117" s="86">
        <f t="shared" si="144"/>
        <v>2.3357483555112937E-47</v>
      </c>
      <c r="IV117" s="86">
        <f t="shared" si="144"/>
        <v>3.7319577492255891E-38</v>
      </c>
      <c r="IW117" s="86">
        <f t="shared" si="144"/>
        <v>8.1618878303808878E-31</v>
      </c>
      <c r="IY117" s="86">
        <f t="shared" si="145"/>
        <v>6.5783099588132034E-6</v>
      </c>
      <c r="IZ117" s="86">
        <f t="shared" si="145"/>
        <v>1.0174236518220461E-5</v>
      </c>
      <c r="JA117" s="86">
        <f t="shared" si="145"/>
        <v>1.1792336962287243E-7</v>
      </c>
      <c r="JB117" s="86">
        <f t="shared" si="145"/>
        <v>1.5679817435118192E-7</v>
      </c>
      <c r="JC117" s="86">
        <f t="shared" si="145"/>
        <v>1.2565063226788989E-8</v>
      </c>
      <c r="JD117" s="86">
        <f t="shared" si="145"/>
        <v>1.8163914125475552E-8</v>
      </c>
      <c r="JE117" s="86">
        <f t="shared" si="145"/>
        <v>7.536736376460905E-9</v>
      </c>
      <c r="JF117" s="86">
        <f t="shared" si="145"/>
        <v>1.8585269434742291E-8</v>
      </c>
      <c r="JG117" s="86">
        <f t="shared" si="145"/>
        <v>1.9236037231206639E-8</v>
      </c>
      <c r="JH117" s="86">
        <f t="shared" si="145"/>
        <v>5.1386503410751595E-9</v>
      </c>
      <c r="JI117" s="86">
        <f t="shared" si="145"/>
        <v>3.6562020678207461E-9</v>
      </c>
      <c r="JJ117" s="86">
        <f t="shared" si="145"/>
        <v>1.0303662939182116E-7</v>
      </c>
      <c r="JK117" s="86">
        <f t="shared" si="145"/>
        <v>1.4870029799139469E-5</v>
      </c>
      <c r="JL117" s="86">
        <f t="shared" si="145"/>
        <v>2.2244793854266498E-6</v>
      </c>
      <c r="JM117" s="86">
        <f t="shared" si="145"/>
        <v>1.0609546195222522E-4</v>
      </c>
    </row>
    <row r="118" spans="2:273" x14ac:dyDescent="0.25">
      <c r="B118" s="2">
        <v>91</v>
      </c>
      <c r="C118" s="37">
        <v>90.683000000000007</v>
      </c>
      <c r="D118" s="37">
        <v>93.171999999999997</v>
      </c>
      <c r="E118" s="37">
        <v>90.81</v>
      </c>
      <c r="F118" s="37">
        <v>91.447999999999993</v>
      </c>
      <c r="G118" s="37">
        <v>89.620999999999995</v>
      </c>
      <c r="H118" s="37">
        <v>92.525999999999996</v>
      </c>
      <c r="I118" s="37">
        <v>92.718999999999994</v>
      </c>
      <c r="J118" s="37">
        <v>91.772000000000006</v>
      </c>
      <c r="K118" s="37">
        <v>94.683999999999997</v>
      </c>
      <c r="L118" s="37">
        <v>97.474000000000004</v>
      </c>
      <c r="M118" s="37">
        <v>97.174999999999997</v>
      </c>
      <c r="N118" s="37">
        <v>95.491</v>
      </c>
      <c r="O118" s="37">
        <v>94.754000000000005</v>
      </c>
      <c r="P118" s="37">
        <v>101.211</v>
      </c>
      <c r="Q118" s="37">
        <v>98.736999999999995</v>
      </c>
      <c r="S118" s="4">
        <f t="shared" si="146"/>
        <v>90.161494826101432</v>
      </c>
      <c r="T118" s="4">
        <f t="shared" si="146"/>
        <v>91.703143476610464</v>
      </c>
      <c r="U118" s="4">
        <f t="shared" si="146"/>
        <v>90.424982669338149</v>
      </c>
      <c r="V118" s="4">
        <f t="shared" si="146"/>
        <v>90.452874777149219</v>
      </c>
      <c r="W118" s="4">
        <f t="shared" si="146"/>
        <v>90.371115731322547</v>
      </c>
      <c r="X118" s="4">
        <f t="shared" si="146"/>
        <v>91.743903429406913</v>
      </c>
      <c r="Y118" s="4">
        <f t="shared" si="146"/>
        <v>92.509043502761742</v>
      </c>
      <c r="Z118" s="4">
        <f t="shared" si="146"/>
        <v>93.593023803017985</v>
      </c>
      <c r="AA118" s="4">
        <f t="shared" si="146"/>
        <v>94.654940409723565</v>
      </c>
      <c r="AB118" s="4">
        <f t="shared" si="146"/>
        <v>96.353815167206719</v>
      </c>
      <c r="AC118" s="4">
        <f t="shared" si="146"/>
        <v>97.247015695219474</v>
      </c>
      <c r="AD118" s="4">
        <f t="shared" si="146"/>
        <v>96.096405897066049</v>
      </c>
      <c r="AE118" s="4">
        <f t="shared" si="146"/>
        <v>97.516671832069491</v>
      </c>
      <c r="AF118" s="4">
        <f t="shared" si="146"/>
        <v>99.684578499954995</v>
      </c>
      <c r="AG118" s="4">
        <f t="shared" si="146"/>
        <v>99.034151141327882</v>
      </c>
      <c r="AI118" s="4">
        <f t="shared" si="147"/>
        <v>0.52150517389857498</v>
      </c>
      <c r="AJ118" s="4">
        <f t="shared" si="147"/>
        <v>1.4688565233895332</v>
      </c>
      <c r="AK118" s="4">
        <f t="shared" si="147"/>
        <v>0.38501733066185295</v>
      </c>
      <c r="AL118" s="4">
        <f t="shared" si="147"/>
        <v>0.99512522285077409</v>
      </c>
      <c r="AM118" s="4">
        <f t="shared" si="147"/>
        <v>-0.75011573132255194</v>
      </c>
      <c r="AN118" s="4">
        <f t="shared" si="147"/>
        <v>0.78209657059308313</v>
      </c>
      <c r="AO118" s="4">
        <f t="shared" si="147"/>
        <v>0.20995649723825238</v>
      </c>
      <c r="AP118" s="4">
        <f t="shared" si="147"/>
        <v>-1.8210238030179795</v>
      </c>
      <c r="AQ118" s="4">
        <f t="shared" si="147"/>
        <v>2.9059590276432345E-2</v>
      </c>
      <c r="AR118" s="4">
        <f t="shared" si="147"/>
        <v>1.1201848327932851</v>
      </c>
      <c r="AS118" s="4">
        <f t="shared" si="147"/>
        <v>-7.2015695219477038E-2</v>
      </c>
      <c r="AT118" s="4">
        <f t="shared" si="147"/>
        <v>-0.60540589706604919</v>
      </c>
      <c r="AU118" s="4">
        <f t="shared" si="147"/>
        <v>-2.7626718320694863</v>
      </c>
      <c r="AV118" s="4">
        <f t="shared" si="147"/>
        <v>1.5264215000450037</v>
      </c>
      <c r="AW118" s="4">
        <f t="shared" si="147"/>
        <v>-0.29715114132788756</v>
      </c>
      <c r="AY118" s="2">
        <f t="shared" si="139"/>
        <v>90.16148020070878</v>
      </c>
      <c r="AZ118" s="2">
        <f t="shared" si="139"/>
        <v>91.703029453107632</v>
      </c>
      <c r="BA118" s="2">
        <f t="shared" si="139"/>
        <v>90.424948647366605</v>
      </c>
      <c r="BB118" s="2">
        <f t="shared" si="139"/>
        <v>90.452808953375239</v>
      </c>
      <c r="BC118" s="2">
        <f t="shared" si="139"/>
        <v>90.371107149532207</v>
      </c>
      <c r="BD118" s="2">
        <f t="shared" si="139"/>
        <v>91.743889970659737</v>
      </c>
      <c r="BE118" s="2">
        <f t="shared" si="139"/>
        <v>92.509035521338518</v>
      </c>
      <c r="BF118" s="2">
        <f t="shared" si="139"/>
        <v>93.593003134966494</v>
      </c>
      <c r="BG118" s="2">
        <f t="shared" si="139"/>
        <v>94.654919479856375</v>
      </c>
      <c r="BH118" s="2">
        <f t="shared" si="139"/>
        <v>96.353807827345619</v>
      </c>
      <c r="BI118" s="2">
        <f t="shared" si="139"/>
        <v>97.24701017227278</v>
      </c>
      <c r="BJ118" s="2">
        <f t="shared" si="139"/>
        <v>96.096403966172673</v>
      </c>
      <c r="BK118" s="2">
        <f t="shared" si="139"/>
        <v>97.516646365256449</v>
      </c>
      <c r="BL118" s="2">
        <f t="shared" si="139"/>
        <v>99.682206374654498</v>
      </c>
      <c r="BM118" s="2">
        <f t="shared" si="139"/>
        <v>98.92429735558305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90.683000000000007</v>
      </c>
      <c r="CF118" s="2">
        <f t="shared" si="140"/>
        <v>93.171999999999997</v>
      </c>
      <c r="CG118" s="2">
        <f t="shared" si="140"/>
        <v>90.81</v>
      </c>
      <c r="CH118" s="2">
        <f t="shared" si="140"/>
        <v>91.447999999999993</v>
      </c>
      <c r="CI118" s="2">
        <f t="shared" si="140"/>
        <v>89.620999999999995</v>
      </c>
      <c r="CJ118" s="2">
        <f t="shared" si="140"/>
        <v>92.525999999999996</v>
      </c>
      <c r="CK118" s="2">
        <f t="shared" si="140"/>
        <v>92.718999999999994</v>
      </c>
      <c r="CL118" s="2">
        <f t="shared" si="140"/>
        <v>91.772000000000006</v>
      </c>
      <c r="CM118" s="2">
        <f t="shared" si="140"/>
        <v>94.683999999999997</v>
      </c>
      <c r="CN118" s="2">
        <f t="shared" si="140"/>
        <v>97.474000000000004</v>
      </c>
      <c r="CO118" s="2">
        <f t="shared" si="140"/>
        <v>97.174999999999997</v>
      </c>
      <c r="CP118" s="2">
        <f t="shared" si="140"/>
        <v>95.491</v>
      </c>
      <c r="CQ118" s="2">
        <f t="shared" si="140"/>
        <v>94.754000000000005</v>
      </c>
      <c r="CR118" s="2">
        <f t="shared" si="140"/>
        <v>101.211</v>
      </c>
      <c r="CS118" s="2">
        <f t="shared" si="140"/>
        <v>98.736999999999995</v>
      </c>
      <c r="CU118" s="2">
        <f t="shared" si="110"/>
        <v>90.683000000000007</v>
      </c>
      <c r="CV118" s="2">
        <f t="shared" si="111"/>
        <v>93.171999999999997</v>
      </c>
      <c r="CW118" s="2">
        <f t="shared" si="112"/>
        <v>90.81</v>
      </c>
      <c r="CX118" s="2">
        <f t="shared" si="113"/>
        <v>91.447999999999993</v>
      </c>
      <c r="CY118" s="2">
        <f t="shared" si="114"/>
        <v>89.620999999999995</v>
      </c>
      <c r="CZ118" s="2">
        <f t="shared" si="115"/>
        <v>92.525999999999996</v>
      </c>
      <c r="DA118" s="2">
        <f t="shared" si="116"/>
        <v>92.718999999999994</v>
      </c>
      <c r="DB118" s="2">
        <f t="shared" si="117"/>
        <v>91.772000000000006</v>
      </c>
      <c r="DC118" s="2">
        <f t="shared" si="118"/>
        <v>94.683999999999997</v>
      </c>
      <c r="DD118" s="2">
        <f t="shared" si="119"/>
        <v>97.474000000000004</v>
      </c>
      <c r="DE118" s="2">
        <f t="shared" si="120"/>
        <v>97.174999999999997</v>
      </c>
      <c r="DF118" s="2">
        <f t="shared" si="121"/>
        <v>95.491</v>
      </c>
      <c r="DG118" s="2">
        <f t="shared" si="122"/>
        <v>94.754000000000005</v>
      </c>
      <c r="DH118" s="2">
        <f t="shared" si="123"/>
        <v>101.211</v>
      </c>
      <c r="DI118" s="2">
        <f t="shared" si="124"/>
        <v>98.736999999999995</v>
      </c>
      <c r="DK118" s="2">
        <f t="shared" si="148"/>
        <v>105.00558414634149</v>
      </c>
      <c r="DL118" s="2">
        <f t="shared" si="148"/>
        <v>110.1457295546559</v>
      </c>
      <c r="DM118" s="2">
        <f t="shared" si="148"/>
        <v>107.43309146341458</v>
      </c>
      <c r="DN118" s="2">
        <f t="shared" si="148"/>
        <v>109.36897597840756</v>
      </c>
      <c r="DO118" s="2">
        <f t="shared" si="148"/>
        <v>106.20241275303644</v>
      </c>
      <c r="DP118" s="2">
        <f t="shared" si="148"/>
        <v>110.9287821964822</v>
      </c>
      <c r="DQ118" s="2">
        <f t="shared" si="148"/>
        <v>113.27752380952384</v>
      </c>
      <c r="DR118" s="2">
        <f t="shared" si="148"/>
        <v>111.42723101604281</v>
      </c>
      <c r="DS118" s="2">
        <f t="shared" si="148"/>
        <v>112.53991204481794</v>
      </c>
      <c r="DT118" s="2">
        <f t="shared" si="148"/>
        <v>114.16942156862744</v>
      </c>
      <c r="DU118" s="2">
        <f t="shared" si="148"/>
        <v>111.58482076813657</v>
      </c>
      <c r="DV118" s="2">
        <f t="shared" si="148"/>
        <v>111.54602363497102</v>
      </c>
      <c r="DW118" s="2">
        <f t="shared" si="148"/>
        <v>116.45410329357696</v>
      </c>
      <c r="DX118" s="2">
        <f t="shared" si="148"/>
        <v>116.50236791443849</v>
      </c>
      <c r="DY118" s="2">
        <f t="shared" si="148"/>
        <v>111.70320080645162</v>
      </c>
      <c r="EA118" s="2">
        <f t="shared" si="152"/>
        <v>90.024489344578939</v>
      </c>
      <c r="EB118" s="2">
        <f t="shared" si="152"/>
        <v>91.544513243950263</v>
      </c>
      <c r="EC118" s="2">
        <f t="shared" si="152"/>
        <v>90.273106409421771</v>
      </c>
      <c r="ED118" s="2">
        <f t="shared" si="152"/>
        <v>90.291574029600667</v>
      </c>
      <c r="EE118" s="2">
        <f t="shared" si="151"/>
        <v>90.222086331138371</v>
      </c>
      <c r="EF118" s="2">
        <f t="shared" si="151"/>
        <v>91.553865966182542</v>
      </c>
      <c r="EG118" s="2">
        <f t="shared" si="151"/>
        <v>92.287339648107974</v>
      </c>
      <c r="EH118" s="2">
        <f t="shared" si="151"/>
        <v>93.389753020134236</v>
      </c>
      <c r="EI118" s="2">
        <f t="shared" si="151"/>
        <v>94.460503580517241</v>
      </c>
      <c r="EJ118" s="2">
        <f t="shared" si="151"/>
        <v>96.157956272791878</v>
      </c>
      <c r="EK118" s="2">
        <f t="shared" si="151"/>
        <v>97.107370110650692</v>
      </c>
      <c r="EL118" s="2">
        <f t="shared" si="151"/>
        <v>95.940883424327609</v>
      </c>
      <c r="EM118" s="2">
        <f t="shared" si="135"/>
        <v>97.313511129093499</v>
      </c>
      <c r="EN118" s="2">
        <f t="shared" si="135"/>
        <v>99.488855126961028</v>
      </c>
      <c r="EO118" s="2">
        <f t="shared" si="135"/>
        <v>98.755508762197735</v>
      </c>
      <c r="EQ118" s="2">
        <f t="shared" si="149"/>
        <v>89.965342232619278</v>
      </c>
      <c r="ER118" s="2">
        <f t="shared" si="149"/>
        <v>91.44667357794502</v>
      </c>
      <c r="ES118" s="2">
        <f t="shared" si="149"/>
        <v>90.189654358144054</v>
      </c>
      <c r="ET118" s="2">
        <f t="shared" si="149"/>
        <v>90.213345545635519</v>
      </c>
      <c r="EU118" s="2">
        <f t="shared" si="149"/>
        <v>90.18766249839517</v>
      </c>
      <c r="EV118" s="2">
        <f t="shared" si="149"/>
        <v>91.531154029937483</v>
      </c>
      <c r="EW118" s="2">
        <f t="shared" si="149"/>
        <v>92.048643750620798</v>
      </c>
      <c r="EX118" s="2">
        <f t="shared" si="149"/>
        <v>93.316996884531719</v>
      </c>
      <c r="EY118" s="2">
        <f t="shared" si="149"/>
        <v>94.445506242568371</v>
      </c>
      <c r="EZ118" s="2">
        <f t="shared" si="149"/>
        <v>95.928754416809227</v>
      </c>
      <c r="FA118" s="2">
        <f t="shared" si="149"/>
        <v>96.987065300824128</v>
      </c>
      <c r="FB118" s="2">
        <f t="shared" si="149"/>
        <v>96.05506118344077</v>
      </c>
      <c r="FC118" s="2">
        <f t="shared" si="149"/>
        <v>97.631085103770133</v>
      </c>
      <c r="FD118" s="2">
        <f t="shared" si="149"/>
        <v>99.541709948248666</v>
      </c>
      <c r="FE118" s="2">
        <f t="shared" si="149"/>
        <v>99.146778259684766</v>
      </c>
      <c r="FG118" s="2">
        <f t="shared" si="150"/>
        <v>0.99081664438893946</v>
      </c>
      <c r="FH118" s="2">
        <f t="shared" si="150"/>
        <v>0.99139980742509515</v>
      </c>
      <c r="FI118" s="2">
        <f t="shared" si="150"/>
        <v>0.99107544694574357</v>
      </c>
      <c r="FJ118" s="2">
        <f t="shared" si="150"/>
        <v>0.99148416866207423</v>
      </c>
      <c r="FK118" s="2">
        <f t="shared" si="150"/>
        <v>0.99064622149458259</v>
      </c>
      <c r="FL118" s="2">
        <f t="shared" si="150"/>
        <v>0.99017516118732607</v>
      </c>
      <c r="FM118" s="2">
        <f t="shared" si="150"/>
        <v>0.98926836304246157</v>
      </c>
      <c r="FN118" s="2">
        <f t="shared" si="150"/>
        <v>0.98866525113294401</v>
      </c>
      <c r="FO118" s="2">
        <f t="shared" si="150"/>
        <v>0.98923292247822303</v>
      </c>
      <c r="FP118" s="2">
        <f t="shared" si="150"/>
        <v>0.98894713659730693</v>
      </c>
      <c r="FQ118" s="2">
        <f t="shared" si="150"/>
        <v>0.99024549897517489</v>
      </c>
      <c r="FR118" s="2">
        <f t="shared" si="150"/>
        <v>0.99011931132515796</v>
      </c>
      <c r="FS118" s="2">
        <f t="shared" si="150"/>
        <v>0.9895637758715482</v>
      </c>
      <c r="FT118" s="2">
        <f t="shared" si="150"/>
        <v>0.98866723368297216</v>
      </c>
      <c r="FU118" s="2">
        <f t="shared" si="150"/>
        <v>0.98723893047129307</v>
      </c>
      <c r="FW118" s="2">
        <f t="shared" si="141"/>
        <v>9.9052152900648855E-3</v>
      </c>
      <c r="FX118" s="2">
        <f t="shared" si="141"/>
        <v>1.4900227092750051E-2</v>
      </c>
      <c r="FY118" s="2">
        <f t="shared" si="141"/>
        <v>1.5613266059042513E-2</v>
      </c>
      <c r="FZ118" s="2">
        <f t="shared" si="141"/>
        <v>1.5659431516400524E-2</v>
      </c>
      <c r="GA118" s="2">
        <f t="shared" si="141"/>
        <v>1.3235464054141239E-2</v>
      </c>
      <c r="GB118" s="2">
        <f t="shared" si="141"/>
        <v>1.4592524872682183E-2</v>
      </c>
      <c r="GC118" s="2">
        <f t="shared" si="141"/>
        <v>1.4927625062548473E-2</v>
      </c>
      <c r="GD118" s="2">
        <f t="shared" si="141"/>
        <v>1.6495769552279139E-2</v>
      </c>
      <c r="GE118" s="2">
        <f t="shared" si="141"/>
        <v>1.6435793119247855E-2</v>
      </c>
      <c r="GF118" s="2">
        <f t="shared" si="141"/>
        <v>1.4078031914947282E-2</v>
      </c>
      <c r="GG118" s="2">
        <f t="shared" si="141"/>
        <v>1.31353489148523E-2</v>
      </c>
      <c r="GH118" s="2">
        <f t="shared" si="141"/>
        <v>1.1657346463807852E-2</v>
      </c>
      <c r="GI118" s="2">
        <f t="shared" si="141"/>
        <v>1.0642327938111871E-2</v>
      </c>
      <c r="GJ118" s="2">
        <f t="shared" si="141"/>
        <v>1.0237155817444332E-2</v>
      </c>
      <c r="GK118" s="2">
        <f t="shared" si="141"/>
        <v>9.1041979893395925E-3</v>
      </c>
      <c r="GM118" s="86">
        <f t="shared" si="142"/>
        <v>4.6564750621613149E-42</v>
      </c>
      <c r="GN118" s="86">
        <f t="shared" si="142"/>
        <v>3.7487925180199845E-41</v>
      </c>
      <c r="GO118" s="86">
        <f t="shared" si="142"/>
        <v>3.017802896371306E-52</v>
      </c>
      <c r="GP118" s="86">
        <f t="shared" si="142"/>
        <v>1.0197381055447995E-66</v>
      </c>
      <c r="GQ118" s="86">
        <f t="shared" si="142"/>
        <v>3.4084016005973479E-58</v>
      </c>
      <c r="GR118" s="86">
        <f t="shared" si="142"/>
        <v>2.2857931119510279E-57</v>
      </c>
      <c r="GS118" s="86">
        <f t="shared" si="142"/>
        <v>1.1255744460036205E-52</v>
      </c>
      <c r="GT118" s="86">
        <f t="shared" si="142"/>
        <v>2.9348353496210878E-69</v>
      </c>
      <c r="GU118" s="86">
        <f t="shared" si="142"/>
        <v>4.3402102017423242E-45</v>
      </c>
      <c r="GV118" s="86">
        <f t="shared" si="142"/>
        <v>8.4817873658777117E-54</v>
      </c>
      <c r="GW118" s="86">
        <f t="shared" si="142"/>
        <v>1.5626759793466278E-56</v>
      </c>
      <c r="GX118" s="86">
        <f t="shared" si="142"/>
        <v>4.1325483992452001E-51</v>
      </c>
      <c r="GY118" s="86">
        <f t="shared" si="142"/>
        <v>2.5813597331664393E-39</v>
      </c>
      <c r="GZ118" s="86">
        <f t="shared" si="142"/>
        <v>1.3389696510072164E-50</v>
      </c>
      <c r="HA118" s="86">
        <f t="shared" si="142"/>
        <v>5.7382189740525163E-53</v>
      </c>
      <c r="HC118" s="86">
        <f t="shared" si="73"/>
        <v>6.6052841806186954E-7</v>
      </c>
      <c r="HD118" s="86">
        <f t="shared" si="73"/>
        <v>1.2593420835373603E-6</v>
      </c>
      <c r="HE118" s="86">
        <f t="shared" si="73"/>
        <v>1.5173635635228154E-10</v>
      </c>
      <c r="HF118" s="86">
        <f t="shared" si="73"/>
        <v>4.0903425147226682E-16</v>
      </c>
      <c r="HG118" s="86">
        <f t="shared" si="73"/>
        <v>3.0827687693125129E-13</v>
      </c>
      <c r="HH118" s="86">
        <f t="shared" si="73"/>
        <v>7.2934607379881109E-16</v>
      </c>
      <c r="HI118" s="86">
        <f t="shared" si="138"/>
        <v>2.4036619038146583E-13</v>
      </c>
      <c r="HJ118" s="86">
        <f t="shared" si="138"/>
        <v>4.1050405607050922E-21</v>
      </c>
      <c r="HK118" s="86">
        <f t="shared" si="138"/>
        <v>1.9831800600650201E-13</v>
      </c>
      <c r="HL118" s="86">
        <f t="shared" si="138"/>
        <v>4.7612199689728862E-15</v>
      </c>
      <c r="HM118" s="86">
        <f t="shared" si="138"/>
        <v>1.45022362995094E-12</v>
      </c>
      <c r="HN118" s="86">
        <f t="shared" si="138"/>
        <v>7.0227502981276031E-9</v>
      </c>
      <c r="HO118" s="86">
        <f t="shared" si="138"/>
        <v>2.0774605513043162E-6</v>
      </c>
      <c r="HP118" s="86">
        <f t="shared" si="138"/>
        <v>6.4381969617018663E-9</v>
      </c>
      <c r="HQ118" s="86">
        <f t="shared" si="138"/>
        <v>3.7775284646546018E-10</v>
      </c>
      <c r="HS118" s="86">
        <f t="shared" si="143"/>
        <v>8.3039521785630871E-8</v>
      </c>
      <c r="HT118" s="86">
        <f t="shared" si="143"/>
        <v>2.7309313278650775E-6</v>
      </c>
      <c r="HU118" s="86">
        <f t="shared" si="143"/>
        <v>4.9062768364786443E-7</v>
      </c>
      <c r="HV118" s="86">
        <f t="shared" si="143"/>
        <v>6.5254804724187419E-7</v>
      </c>
      <c r="HW118" s="86">
        <f t="shared" si="143"/>
        <v>5.933272997238255E-8</v>
      </c>
      <c r="HX118" s="86">
        <f t="shared" si="143"/>
        <v>8.8527683662621128E-8</v>
      </c>
      <c r="HY118" s="86">
        <f t="shared" si="143"/>
        <v>4.0579673265461835E-8</v>
      </c>
      <c r="HZ118" s="86">
        <f t="shared" si="143"/>
        <v>9.8514771203452505E-8</v>
      </c>
      <c r="IA118" s="86">
        <f t="shared" si="143"/>
        <v>9.6337297374580114E-8</v>
      </c>
      <c r="IB118" s="86">
        <f t="shared" si="143"/>
        <v>2.7421264271366525E-8</v>
      </c>
      <c r="IC118" s="86">
        <f t="shared" si="143"/>
        <v>1.9035928891823023E-8</v>
      </c>
      <c r="ID118" s="86">
        <f t="shared" si="143"/>
        <v>6.0444445109467929E-9</v>
      </c>
      <c r="IE118" s="86">
        <f t="shared" si="143"/>
        <v>2.5414986751752547E-9</v>
      </c>
      <c r="IF118" s="86">
        <f t="shared" si="143"/>
        <v>5.5230272901959314E-6</v>
      </c>
      <c r="IG118" s="86">
        <f t="shared" si="143"/>
        <v>1.943128993059935E-4</v>
      </c>
      <c r="II118" s="86">
        <f t="shared" si="144"/>
        <v>7.7494130018375848E-36</v>
      </c>
      <c r="IJ118" s="86">
        <f t="shared" si="144"/>
        <v>6.051752177881127E-32</v>
      </c>
      <c r="IK118" s="86">
        <f t="shared" si="144"/>
        <v>5.2251112563883147E-38</v>
      </c>
      <c r="IL118" s="86">
        <f t="shared" si="144"/>
        <v>2.6758329515128943E-37</v>
      </c>
      <c r="IM118" s="86">
        <f t="shared" si="144"/>
        <v>7.5882280447432322E-41</v>
      </c>
      <c r="IN118" s="86">
        <f t="shared" si="144"/>
        <v>1.9457160268388119E-41</v>
      </c>
      <c r="IO118" s="86">
        <f t="shared" si="144"/>
        <v>4.8052899187502683E-44</v>
      </c>
      <c r="IP118" s="86">
        <f t="shared" si="144"/>
        <v>2.3274351942503439E-43</v>
      </c>
      <c r="IQ118" s="86">
        <f t="shared" si="144"/>
        <v>1.1084299142198165E-40</v>
      </c>
      <c r="IR118" s="86">
        <f t="shared" si="144"/>
        <v>8.8623458390841514E-44</v>
      </c>
      <c r="IS118" s="86">
        <f t="shared" si="144"/>
        <v>7.2824512556209645E-44</v>
      </c>
      <c r="IT118" s="86">
        <f t="shared" si="144"/>
        <v>3.5428257978975574E-44</v>
      </c>
      <c r="IU118" s="86">
        <f t="shared" si="144"/>
        <v>1.4669781452400049E-45</v>
      </c>
      <c r="IV118" s="86">
        <f t="shared" si="144"/>
        <v>9.9286910373640381E-37</v>
      </c>
      <c r="IW118" s="86">
        <f t="shared" si="144"/>
        <v>1.0558247213576866E-29</v>
      </c>
      <c r="IY118" s="86">
        <f t="shared" si="145"/>
        <v>7.4356793984750043E-7</v>
      </c>
      <c r="IZ118" s="86">
        <f t="shared" si="145"/>
        <v>3.990273411402438E-6</v>
      </c>
      <c r="JA118" s="86">
        <f t="shared" si="145"/>
        <v>4.9077942000421676E-7</v>
      </c>
      <c r="JB118" s="86">
        <f t="shared" si="145"/>
        <v>6.5254804765090841E-7</v>
      </c>
      <c r="JC118" s="86">
        <f t="shared" si="145"/>
        <v>5.9333038249259481E-8</v>
      </c>
      <c r="JD118" s="86">
        <f t="shared" si="145"/>
        <v>8.8527684391967198E-8</v>
      </c>
      <c r="JE118" s="86">
        <f t="shared" si="145"/>
        <v>4.0579913631652214E-8</v>
      </c>
      <c r="JF118" s="86">
        <f t="shared" si="145"/>
        <v>9.8514771203456608E-8</v>
      </c>
      <c r="JG118" s="86">
        <f t="shared" si="145"/>
        <v>9.6337495692586118E-8</v>
      </c>
      <c r="JH118" s="86">
        <f t="shared" si="145"/>
        <v>2.7421269032586493E-8</v>
      </c>
      <c r="JI118" s="86">
        <f t="shared" si="145"/>
        <v>1.9037379115452975E-8</v>
      </c>
      <c r="JJ118" s="86">
        <f t="shared" si="145"/>
        <v>1.3067194809074396E-8</v>
      </c>
      <c r="JK118" s="86">
        <f t="shared" si="145"/>
        <v>2.0800020499794917E-6</v>
      </c>
      <c r="JL118" s="86">
        <f t="shared" si="145"/>
        <v>5.5294654871576337E-6</v>
      </c>
      <c r="JM118" s="86">
        <f t="shared" si="145"/>
        <v>1.9431327705883998E-4</v>
      </c>
    </row>
    <row r="119" spans="2:273" x14ac:dyDescent="0.25">
      <c r="B119" s="2">
        <v>92</v>
      </c>
      <c r="C119" s="37">
        <v>87.492000000000004</v>
      </c>
      <c r="D119" s="37">
        <v>90.569000000000003</v>
      </c>
      <c r="E119" s="37">
        <v>90.414000000000001</v>
      </c>
      <c r="F119" s="37">
        <v>89.844999999999999</v>
      </c>
      <c r="G119" s="37">
        <v>88.69</v>
      </c>
      <c r="H119" s="37">
        <v>91</v>
      </c>
      <c r="I119" s="37">
        <v>90.894999999999996</v>
      </c>
      <c r="J119" s="37">
        <v>92.807000000000002</v>
      </c>
      <c r="K119" s="37">
        <v>93.385999999999996</v>
      </c>
      <c r="L119" s="37">
        <v>96.350999999999999</v>
      </c>
      <c r="M119" s="37">
        <v>97.245999999999995</v>
      </c>
      <c r="N119" s="37">
        <v>95.14</v>
      </c>
      <c r="O119" s="37">
        <v>95.385999999999996</v>
      </c>
      <c r="P119" s="37">
        <v>99.421000000000006</v>
      </c>
      <c r="Q119" s="37">
        <v>98.649000000000001</v>
      </c>
      <c r="S119" s="4">
        <f t="shared" si="146"/>
        <v>90.053546936255501</v>
      </c>
      <c r="T119" s="4">
        <f t="shared" si="146"/>
        <v>91.543443633542694</v>
      </c>
      <c r="U119" s="4">
        <f t="shared" si="146"/>
        <v>90.285082324067474</v>
      </c>
      <c r="V119" s="4">
        <f t="shared" si="146"/>
        <v>90.327296079566381</v>
      </c>
      <c r="W119" s="4">
        <f t="shared" si="146"/>
        <v>90.265470545766505</v>
      </c>
      <c r="X119" s="4">
        <f t="shared" si="146"/>
        <v>91.609387448409137</v>
      </c>
      <c r="Y119" s="4">
        <f t="shared" si="146"/>
        <v>92.340779445623753</v>
      </c>
      <c r="Z119" s="4">
        <f t="shared" si="146"/>
        <v>93.451945972043518</v>
      </c>
      <c r="AA119" s="4">
        <f t="shared" si="146"/>
        <v>94.518286037006078</v>
      </c>
      <c r="AB119" s="4">
        <f t="shared" si="146"/>
        <v>96.165170505359811</v>
      </c>
      <c r="AC119" s="4">
        <f t="shared" si="146"/>
        <v>97.098465977000984</v>
      </c>
      <c r="AD119" s="4">
        <f t="shared" si="146"/>
        <v>95.991148900914283</v>
      </c>
      <c r="AE119" s="4">
        <f t="shared" si="146"/>
        <v>97.422131751468854</v>
      </c>
      <c r="AF119" s="4">
        <f t="shared" si="146"/>
        <v>99.551117750984844</v>
      </c>
      <c r="AG119" s="4">
        <f t="shared" si="146"/>
        <v>99.048422419490549</v>
      </c>
      <c r="AI119" s="4">
        <f t="shared" si="147"/>
        <v>-2.5615469362554961</v>
      </c>
      <c r="AJ119" s="4">
        <f t="shared" si="147"/>
        <v>-0.97444363354269115</v>
      </c>
      <c r="AK119" s="4">
        <f t="shared" si="147"/>
        <v>0.12891767593252723</v>
      </c>
      <c r="AL119" s="4">
        <f t="shared" si="147"/>
        <v>-0.48229607956638176</v>
      </c>
      <c r="AM119" s="4">
        <f t="shared" si="147"/>
        <v>-1.5754705457665068</v>
      </c>
      <c r="AN119" s="4">
        <f t="shared" si="147"/>
        <v>-0.60938744840913728</v>
      </c>
      <c r="AO119" s="4">
        <f t="shared" si="147"/>
        <v>-1.4457794456237565</v>
      </c>
      <c r="AP119" s="4">
        <f t="shared" si="147"/>
        <v>-0.64494597204351578</v>
      </c>
      <c r="AQ119" s="4">
        <f t="shared" si="147"/>
        <v>-1.1322860370060823</v>
      </c>
      <c r="AR119" s="4">
        <f t="shared" si="147"/>
        <v>0.18582949464018839</v>
      </c>
      <c r="AS119" s="4">
        <f t="shared" si="147"/>
        <v>0.14753402299901097</v>
      </c>
      <c r="AT119" s="4">
        <f t="shared" si="147"/>
        <v>-0.85114890091428208</v>
      </c>
      <c r="AU119" s="4">
        <f t="shared" si="147"/>
        <v>-2.0361317514688579</v>
      </c>
      <c r="AV119" s="4">
        <f t="shared" si="147"/>
        <v>-0.13011775098483724</v>
      </c>
      <c r="AW119" s="4">
        <f t="shared" si="147"/>
        <v>-0.39942241949054846</v>
      </c>
      <c r="AY119" s="2">
        <f t="shared" si="139"/>
        <v>90.053545557596053</v>
      </c>
      <c r="AZ119" s="2">
        <f t="shared" si="139"/>
        <v>91.543154748985287</v>
      </c>
      <c r="BA119" s="2">
        <f t="shared" si="139"/>
        <v>90.284953608979748</v>
      </c>
      <c r="BB119" s="2">
        <f t="shared" si="139"/>
        <v>90.327053576015302</v>
      </c>
      <c r="BC119" s="2">
        <f t="shared" si="139"/>
        <v>90.265434537600882</v>
      </c>
      <c r="BD119" s="2">
        <f t="shared" si="139"/>
        <v>91.609329638676385</v>
      </c>
      <c r="BE119" s="2">
        <f t="shared" si="139"/>
        <v>92.340741770319866</v>
      </c>
      <c r="BF119" s="2">
        <f t="shared" si="139"/>
        <v>93.451850536044745</v>
      </c>
      <c r="BG119" s="2">
        <f t="shared" si="139"/>
        <v>94.518193995781687</v>
      </c>
      <c r="BH119" s="2">
        <f t="shared" si="139"/>
        <v>96.165136071652796</v>
      </c>
      <c r="BI119" s="2">
        <f t="shared" si="139"/>
        <v>97.098440200687065</v>
      </c>
      <c r="BJ119" s="2">
        <f t="shared" si="139"/>
        <v>95.991140003524521</v>
      </c>
      <c r="BK119" s="2">
        <f t="shared" si="139"/>
        <v>97.422125423578095</v>
      </c>
      <c r="BL119" s="2">
        <f t="shared" si="139"/>
        <v>99.545427113510655</v>
      </c>
      <c r="BM119" s="2">
        <f t="shared" si="139"/>
        <v>98.85850294166606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87.492000000000004</v>
      </c>
      <c r="CF119" s="2">
        <f t="shared" si="140"/>
        <v>90.569000000000003</v>
      </c>
      <c r="CG119" s="2">
        <f t="shared" si="140"/>
        <v>90.414000000000001</v>
      </c>
      <c r="CH119" s="2">
        <f t="shared" si="140"/>
        <v>89.844999999999999</v>
      </c>
      <c r="CI119" s="2">
        <f t="shared" si="140"/>
        <v>88.69</v>
      </c>
      <c r="CJ119" s="2">
        <f t="shared" si="140"/>
        <v>91</v>
      </c>
      <c r="CK119" s="2">
        <f t="shared" si="140"/>
        <v>90.894999999999996</v>
      </c>
      <c r="CL119" s="2">
        <f t="shared" si="140"/>
        <v>92.807000000000002</v>
      </c>
      <c r="CM119" s="2">
        <f t="shared" si="140"/>
        <v>93.385999999999996</v>
      </c>
      <c r="CN119" s="2">
        <f t="shared" si="140"/>
        <v>96.350999999999999</v>
      </c>
      <c r="CO119" s="2">
        <f t="shared" si="140"/>
        <v>97.245999999999995</v>
      </c>
      <c r="CP119" s="2">
        <f t="shared" si="140"/>
        <v>95.14</v>
      </c>
      <c r="CQ119" s="2">
        <f t="shared" si="140"/>
        <v>95.385999999999996</v>
      </c>
      <c r="CR119" s="2">
        <f t="shared" si="140"/>
        <v>99.421000000000006</v>
      </c>
      <c r="CS119" s="2">
        <f t="shared" si="140"/>
        <v>98.649000000000001</v>
      </c>
      <c r="CU119" s="2">
        <f t="shared" si="110"/>
        <v>87.492000000000004</v>
      </c>
      <c r="CV119" s="2">
        <f t="shared" si="111"/>
        <v>90.569000000000003</v>
      </c>
      <c r="CW119" s="2">
        <f t="shared" si="112"/>
        <v>90.414000000000001</v>
      </c>
      <c r="CX119" s="2">
        <f t="shared" si="113"/>
        <v>89.844999999999999</v>
      </c>
      <c r="CY119" s="2">
        <f t="shared" si="114"/>
        <v>88.69</v>
      </c>
      <c r="CZ119" s="2">
        <f t="shared" si="115"/>
        <v>91</v>
      </c>
      <c r="DA119" s="2">
        <f t="shared" si="116"/>
        <v>90.894999999999996</v>
      </c>
      <c r="DB119" s="2">
        <f t="shared" si="117"/>
        <v>92.807000000000002</v>
      </c>
      <c r="DC119" s="2">
        <f t="shared" si="118"/>
        <v>93.385999999999996</v>
      </c>
      <c r="DD119" s="2">
        <f t="shared" si="119"/>
        <v>96.350999999999999</v>
      </c>
      <c r="DE119" s="2">
        <f t="shared" si="120"/>
        <v>97.245999999999995</v>
      </c>
      <c r="DF119" s="2">
        <f t="shared" si="121"/>
        <v>95.14</v>
      </c>
      <c r="DG119" s="2">
        <f t="shared" si="122"/>
        <v>95.385999999999996</v>
      </c>
      <c r="DH119" s="2">
        <f t="shared" si="123"/>
        <v>99.421000000000006</v>
      </c>
      <c r="DI119" s="2">
        <f t="shared" si="124"/>
        <v>98.649000000000001</v>
      </c>
      <c r="DK119" s="2">
        <f t="shared" si="148"/>
        <v>105.09538986866794</v>
      </c>
      <c r="DL119" s="2">
        <f t="shared" si="148"/>
        <v>110.2691125506073</v>
      </c>
      <c r="DM119" s="2">
        <f t="shared" si="148"/>
        <v>107.54609868667913</v>
      </c>
      <c r="DN119" s="2">
        <f t="shared" si="148"/>
        <v>109.50231788124157</v>
      </c>
      <c r="DO119" s="2">
        <f t="shared" si="148"/>
        <v>106.29812712550608</v>
      </c>
      <c r="DP119" s="2">
        <f t="shared" si="148"/>
        <v>111.05066263406265</v>
      </c>
      <c r="DQ119" s="2">
        <f t="shared" si="148"/>
        <v>113.44541904761908</v>
      </c>
      <c r="DR119" s="2">
        <f t="shared" si="148"/>
        <v>111.54277540106955</v>
      </c>
      <c r="DS119" s="2">
        <f t="shared" si="148"/>
        <v>112.64579047619048</v>
      </c>
      <c r="DT119" s="2">
        <f t="shared" si="148"/>
        <v>114.28660952380952</v>
      </c>
      <c r="DU119" s="2">
        <f t="shared" si="148"/>
        <v>111.63972925557137</v>
      </c>
      <c r="DV119" s="2">
        <f t="shared" si="148"/>
        <v>111.60492931392933</v>
      </c>
      <c r="DW119" s="2">
        <f t="shared" si="148"/>
        <v>116.58827037969142</v>
      </c>
      <c r="DX119" s="2">
        <f t="shared" si="148"/>
        <v>116.6493575248281</v>
      </c>
      <c r="DY119" s="2">
        <f t="shared" si="148"/>
        <v>111.80286451612903</v>
      </c>
      <c r="EA119" s="2">
        <f t="shared" si="152"/>
        <v>89.927047659670365</v>
      </c>
      <c r="EB119" s="2">
        <f t="shared" si="152"/>
        <v>91.396387017658583</v>
      </c>
      <c r="EC119" s="2">
        <f t="shared" si="152"/>
        <v>90.144429142582823</v>
      </c>
      <c r="ED119" s="2">
        <f t="shared" si="152"/>
        <v>90.177994092277132</v>
      </c>
      <c r="EE119" s="2">
        <f t="shared" si="151"/>
        <v>90.127848244236844</v>
      </c>
      <c r="EF119" s="2">
        <f t="shared" si="151"/>
        <v>91.433656380145123</v>
      </c>
      <c r="EG119" s="2">
        <f t="shared" si="151"/>
        <v>92.135363340563998</v>
      </c>
      <c r="EH119" s="2">
        <f t="shared" si="151"/>
        <v>93.263931411596445</v>
      </c>
      <c r="EI119" s="2">
        <f t="shared" si="151"/>
        <v>94.338533875178356</v>
      </c>
      <c r="EJ119" s="2">
        <f t="shared" si="151"/>
        <v>95.983432716078639</v>
      </c>
      <c r="EK119" s="2">
        <f t="shared" si="151"/>
        <v>96.96932849141659</v>
      </c>
      <c r="EL119" s="2">
        <f t="shared" si="151"/>
        <v>95.847864342511258</v>
      </c>
      <c r="EM119" s="2">
        <f t="shared" si="135"/>
        <v>97.234462536714034</v>
      </c>
      <c r="EN119" s="2">
        <f t="shared" si="135"/>
        <v>99.366129618077224</v>
      </c>
      <c r="EO119" s="2">
        <f t="shared" si="135"/>
        <v>98.702590799061994</v>
      </c>
      <c r="EQ119" s="2">
        <f t="shared" si="149"/>
        <v>89.867644274140218</v>
      </c>
      <c r="ER119" s="2">
        <f t="shared" si="149"/>
        <v>91.312288862848888</v>
      </c>
      <c r="ES119" s="2">
        <f t="shared" si="149"/>
        <v>90.072820771284754</v>
      </c>
      <c r="ET119" s="2">
        <f t="shared" si="149"/>
        <v>90.111732644655206</v>
      </c>
      <c r="EU119" s="2">
        <f t="shared" si="149"/>
        <v>90.095289896007188</v>
      </c>
      <c r="EV119" s="2">
        <f t="shared" si="149"/>
        <v>91.417743431146405</v>
      </c>
      <c r="EW119" s="2">
        <f t="shared" si="149"/>
        <v>91.928068436910237</v>
      </c>
      <c r="EX119" s="2">
        <f t="shared" si="149"/>
        <v>93.196069190531006</v>
      </c>
      <c r="EY119" s="2">
        <f t="shared" si="149"/>
        <v>94.322863056186591</v>
      </c>
      <c r="EZ119" s="2">
        <f t="shared" si="149"/>
        <v>95.790226311874193</v>
      </c>
      <c r="FA119" s="2">
        <f t="shared" si="149"/>
        <v>96.864257748623061</v>
      </c>
      <c r="FB119" s="2">
        <f t="shared" si="149"/>
        <v>95.938761417440432</v>
      </c>
      <c r="FC119" s="2">
        <f t="shared" si="149"/>
        <v>97.516265719022499</v>
      </c>
      <c r="FD119" s="2">
        <f t="shared" si="149"/>
        <v>99.409519501143848</v>
      </c>
      <c r="FE119" s="2">
        <f t="shared" si="149"/>
        <v>99.031122809239022</v>
      </c>
      <c r="FG119" s="2">
        <f t="shared" si="150"/>
        <v>0.9916179071103205</v>
      </c>
      <c r="FH119" s="2">
        <f t="shared" si="150"/>
        <v>0.99215059131735306</v>
      </c>
      <c r="FI119" s="2">
        <f t="shared" si="150"/>
        <v>0.99185431436497762</v>
      </c>
      <c r="FJ119" s="2">
        <f t="shared" si="150"/>
        <v>0.99222764568197541</v>
      </c>
      <c r="FK119" s="2">
        <f t="shared" si="150"/>
        <v>0.99146222576023413</v>
      </c>
      <c r="FL119" s="2">
        <f t="shared" si="150"/>
        <v>0.9910318877603409</v>
      </c>
      <c r="FM119" s="2">
        <f t="shared" si="150"/>
        <v>0.99020338013871168</v>
      </c>
      <c r="FN119" s="2">
        <f t="shared" si="150"/>
        <v>0.98965226601419032</v>
      </c>
      <c r="FO119" s="2">
        <f t="shared" si="150"/>
        <v>0.99017099673074493</v>
      </c>
      <c r="FP119" s="2">
        <f t="shared" si="150"/>
        <v>0.98990985578093527</v>
      </c>
      <c r="FQ119" s="2">
        <f t="shared" si="150"/>
        <v>0.99109614724188277</v>
      </c>
      <c r="FR119" s="2">
        <f t="shared" si="150"/>
        <v>0.99098086364969651</v>
      </c>
      <c r="FS119" s="2">
        <f t="shared" si="150"/>
        <v>0.99047330234841602</v>
      </c>
      <c r="FT119" s="2">
        <f t="shared" si="150"/>
        <v>0.98965407773296898</v>
      </c>
      <c r="FU119" s="2">
        <f t="shared" si="150"/>
        <v>0.9883486837530836</v>
      </c>
      <c r="FW119" s="2">
        <f t="shared" si="141"/>
        <v>1.0850483466897235E-2</v>
      </c>
      <c r="FX119" s="2">
        <f t="shared" si="141"/>
        <v>1.6314321520301267E-2</v>
      </c>
      <c r="FY119" s="2">
        <f t="shared" si="141"/>
        <v>1.709385664865256E-2</v>
      </c>
      <c r="FZ119" s="2">
        <f t="shared" si="141"/>
        <v>1.7144323685424498E-2</v>
      </c>
      <c r="GA119" s="2">
        <f t="shared" si="141"/>
        <v>1.4493890014641549E-2</v>
      </c>
      <c r="GB119" s="2">
        <f t="shared" si="141"/>
        <v>1.5977890708740197E-2</v>
      </c>
      <c r="GC119" s="2">
        <f t="shared" si="141"/>
        <v>1.6344276532129737E-2</v>
      </c>
      <c r="GD119" s="2">
        <f t="shared" si="141"/>
        <v>1.8058511844496951E-2</v>
      </c>
      <c r="GE119" s="2">
        <f t="shared" si="141"/>
        <v>1.7992957436835502E-2</v>
      </c>
      <c r="GF119" s="2">
        <f t="shared" si="141"/>
        <v>1.5415317598515312E-2</v>
      </c>
      <c r="GG119" s="2">
        <f t="shared" si="141"/>
        <v>1.4384394703393401E-2</v>
      </c>
      <c r="GH119" s="2">
        <f t="shared" si="141"/>
        <v>1.276766668616512E-2</v>
      </c>
      <c r="GI119" s="2">
        <f t="shared" si="141"/>
        <v>1.1657111570705384E-2</v>
      </c>
      <c r="GJ119" s="2">
        <f t="shared" si="141"/>
        <v>1.1213742753087265E-2</v>
      </c>
      <c r="GK119" s="2">
        <f t="shared" si="141"/>
        <v>9.973794040865203E-3</v>
      </c>
      <c r="GM119" s="86">
        <f t="shared" si="142"/>
        <v>9.9005983012886048E-45</v>
      </c>
      <c r="GN119" s="86">
        <f t="shared" si="142"/>
        <v>1.0530742684887885E-43</v>
      </c>
      <c r="GO119" s="86">
        <f t="shared" si="142"/>
        <v>2.0182055602205349E-55</v>
      </c>
      <c r="GP119" s="86">
        <f t="shared" si="142"/>
        <v>1.0521713428712975E-70</v>
      </c>
      <c r="GQ119" s="86">
        <f t="shared" si="142"/>
        <v>9.7152430474449656E-62</v>
      </c>
      <c r="GR119" s="86">
        <f t="shared" si="142"/>
        <v>9.4088113249539973E-61</v>
      </c>
      <c r="GS119" s="86">
        <f t="shared" si="142"/>
        <v>8.4021951731566257E-56</v>
      </c>
      <c r="GT119" s="86">
        <f t="shared" si="142"/>
        <v>1.8354141911010749E-73</v>
      </c>
      <c r="GU119" s="86">
        <f t="shared" si="142"/>
        <v>9.1515951479604018E-48</v>
      </c>
      <c r="GV119" s="86">
        <f t="shared" si="142"/>
        <v>5.0142592645163437E-57</v>
      </c>
      <c r="GW119" s="86">
        <f t="shared" si="142"/>
        <v>6.6665297154995215E-60</v>
      </c>
      <c r="GX119" s="86">
        <f t="shared" si="142"/>
        <v>3.3162386347877876E-54</v>
      </c>
      <c r="GY119" s="86">
        <f t="shared" si="142"/>
        <v>1.0939960647530213E-41</v>
      </c>
      <c r="GZ119" s="86">
        <f t="shared" si="142"/>
        <v>1.2264031104832174E-53</v>
      </c>
      <c r="HA119" s="86">
        <f t="shared" si="142"/>
        <v>4.0939233627419917E-56</v>
      </c>
      <c r="HC119" s="86">
        <f t="shared" si="73"/>
        <v>5.3448196451135127E-8</v>
      </c>
      <c r="HD119" s="86">
        <f t="shared" si="73"/>
        <v>1.422149038981891E-7</v>
      </c>
      <c r="HE119" s="86">
        <f t="shared" si="73"/>
        <v>5.552210724509571E-12</v>
      </c>
      <c r="HF119" s="86">
        <f t="shared" si="73"/>
        <v>2.4394530528499049E-18</v>
      </c>
      <c r="HG119" s="86">
        <f t="shared" si="73"/>
        <v>3.3930510851528288E-15</v>
      </c>
      <c r="HH119" s="86">
        <f t="shared" si="73"/>
        <v>4.7263874527010307E-18</v>
      </c>
      <c r="HI119" s="86">
        <f t="shared" si="138"/>
        <v>3.8326529556392826E-15</v>
      </c>
      <c r="HJ119" s="86">
        <f t="shared" si="138"/>
        <v>4.6648279515876456E-24</v>
      </c>
      <c r="HK119" s="86">
        <f t="shared" si="138"/>
        <v>3.0436254157601639E-15</v>
      </c>
      <c r="HL119" s="86">
        <f t="shared" si="138"/>
        <v>3.5468847734413547E-17</v>
      </c>
      <c r="HM119" s="86">
        <f t="shared" si="138"/>
        <v>2.7595668051336816E-14</v>
      </c>
      <c r="HN119" s="86">
        <f t="shared" si="138"/>
        <v>3.8935907675664144E-10</v>
      </c>
      <c r="HO119" s="86">
        <f t="shared" si="138"/>
        <v>2.4414023140974753E-7</v>
      </c>
      <c r="HP119" s="86">
        <f t="shared" si="138"/>
        <v>3.5161478480080266E-10</v>
      </c>
      <c r="HQ119" s="86">
        <f t="shared" si="138"/>
        <v>1.4579233575793367E-11</v>
      </c>
      <c r="HS119" s="86">
        <f t="shared" si="143"/>
        <v>3.0047392826453792E-7</v>
      </c>
      <c r="HT119" s="86">
        <f t="shared" si="143"/>
        <v>8.7995190011927356E-6</v>
      </c>
      <c r="HU119" s="86">
        <f t="shared" si="143"/>
        <v>1.954692378536535E-6</v>
      </c>
      <c r="HV119" s="86">
        <f t="shared" si="143"/>
        <v>2.5316371892042355E-6</v>
      </c>
      <c r="HW119" s="86">
        <f t="shared" si="143"/>
        <v>2.6124650123532253E-7</v>
      </c>
      <c r="HX119" s="86">
        <f t="shared" si="143"/>
        <v>3.9989070068040379E-7</v>
      </c>
      <c r="HY119" s="86">
        <f t="shared" si="143"/>
        <v>2.0159324470318982E-7</v>
      </c>
      <c r="HZ119" s="86">
        <f t="shared" si="143"/>
        <v>4.7983534004919803E-7</v>
      </c>
      <c r="IA119" s="86">
        <f t="shared" si="143"/>
        <v>4.4604170832832044E-7</v>
      </c>
      <c r="IB119" s="86">
        <f t="shared" si="143"/>
        <v>1.3518820671535319E-7</v>
      </c>
      <c r="IC119" s="86">
        <f t="shared" si="143"/>
        <v>9.3244642577679352E-8</v>
      </c>
      <c r="ID119" s="86">
        <f t="shared" si="143"/>
        <v>3.0068165696294214E-8</v>
      </c>
      <c r="IE119" s="86">
        <f t="shared" si="143"/>
        <v>1.3042076173509201E-8</v>
      </c>
      <c r="IF119" s="86">
        <f t="shared" si="143"/>
        <v>1.37993292619917E-5</v>
      </c>
      <c r="IG119" s="86">
        <f t="shared" si="143"/>
        <v>3.4840361995636045E-4</v>
      </c>
      <c r="II119" s="86">
        <f t="shared" si="144"/>
        <v>1.7418738378125253E-34</v>
      </c>
      <c r="IJ119" s="86">
        <f t="shared" si="144"/>
        <v>1.2514091933125673E-30</v>
      </c>
      <c r="IK119" s="86">
        <f t="shared" si="144"/>
        <v>2.0576515051611269E-36</v>
      </c>
      <c r="IL119" s="86">
        <f t="shared" si="144"/>
        <v>9.8368741640214729E-36</v>
      </c>
      <c r="IM119" s="86">
        <f t="shared" si="144"/>
        <v>3.4145420550543691E-39</v>
      </c>
      <c r="IN119" s="86">
        <f t="shared" si="144"/>
        <v>1.0141895636943099E-39</v>
      </c>
      <c r="IO119" s="86">
        <f t="shared" si="144"/>
        <v>3.3181326858110363E-42</v>
      </c>
      <c r="IP119" s="86">
        <f t="shared" si="144"/>
        <v>1.6627354596057605E-41</v>
      </c>
      <c r="IQ119" s="86">
        <f t="shared" si="144"/>
        <v>6.0038020354056604E-39</v>
      </c>
      <c r="IR119" s="86">
        <f t="shared" si="144"/>
        <v>5.6224083836726133E-42</v>
      </c>
      <c r="IS119" s="86">
        <f t="shared" si="144"/>
        <v>4.357356452185238E-42</v>
      </c>
      <c r="IT119" s="86">
        <f t="shared" si="144"/>
        <v>1.9552793164760914E-42</v>
      </c>
      <c r="IU119" s="86">
        <f t="shared" si="144"/>
        <v>8.4839542524550055E-44</v>
      </c>
      <c r="IV119" s="86">
        <f t="shared" si="144"/>
        <v>2.4760819654541028E-35</v>
      </c>
      <c r="IW119" s="86">
        <f t="shared" si="144"/>
        <v>1.300447791459501E-28</v>
      </c>
      <c r="IY119" s="86">
        <f t="shared" si="145"/>
        <v>3.5392212471567302E-7</v>
      </c>
      <c r="IZ119" s="86">
        <f t="shared" si="145"/>
        <v>8.9417339050909247E-6</v>
      </c>
      <c r="JA119" s="86">
        <f t="shared" si="145"/>
        <v>1.9546979307472597E-6</v>
      </c>
      <c r="JB119" s="86">
        <f t="shared" si="145"/>
        <v>2.5316371892066749E-6</v>
      </c>
      <c r="JC119" s="86">
        <f t="shared" si="145"/>
        <v>2.6124650462837363E-7</v>
      </c>
      <c r="JD119" s="86">
        <f t="shared" si="145"/>
        <v>3.9989070068513018E-7</v>
      </c>
      <c r="JE119" s="86">
        <f t="shared" si="145"/>
        <v>2.0159324853584278E-7</v>
      </c>
      <c r="JF119" s="86">
        <f t="shared" si="145"/>
        <v>4.7983534004919803E-7</v>
      </c>
      <c r="JG119" s="86">
        <f t="shared" si="145"/>
        <v>4.4604171137194588E-7</v>
      </c>
      <c r="JH119" s="86">
        <f t="shared" si="145"/>
        <v>1.3518820675082203E-7</v>
      </c>
      <c r="JI119" s="86">
        <f t="shared" si="145"/>
        <v>9.3244670173347403E-8</v>
      </c>
      <c r="JJ119" s="86">
        <f t="shared" si="145"/>
        <v>3.0457524773050854E-8</v>
      </c>
      <c r="JK119" s="86">
        <f t="shared" si="145"/>
        <v>2.5718230758325676E-7</v>
      </c>
      <c r="JL119" s="86">
        <f t="shared" si="145"/>
        <v>1.37996808767765E-5</v>
      </c>
      <c r="JM119" s="86">
        <f t="shared" si="145"/>
        <v>3.4840363453559405E-4</v>
      </c>
    </row>
    <row r="120" spans="2:273" x14ac:dyDescent="0.25">
      <c r="B120" s="2">
        <v>93</v>
      </c>
      <c r="C120" s="37">
        <v>89.602999999999994</v>
      </c>
      <c r="D120" s="37">
        <v>91.034000000000006</v>
      </c>
      <c r="E120" s="37">
        <v>90.81</v>
      </c>
      <c r="F120" s="37">
        <v>89.31</v>
      </c>
      <c r="G120" s="37">
        <v>89.793000000000006</v>
      </c>
      <c r="H120" s="37">
        <v>89.93</v>
      </c>
      <c r="I120" s="37">
        <v>92.701999999999998</v>
      </c>
      <c r="J120" s="37">
        <v>94.981999999999999</v>
      </c>
      <c r="K120" s="37">
        <v>95.087999999999994</v>
      </c>
      <c r="L120" s="37">
        <v>96.332999999999998</v>
      </c>
      <c r="M120" s="37">
        <v>96.087999999999994</v>
      </c>
      <c r="N120" s="37">
        <v>97.667000000000002</v>
      </c>
      <c r="O120" s="37">
        <v>94.894999999999996</v>
      </c>
      <c r="P120" s="37">
        <v>100.316</v>
      </c>
      <c r="Q120" s="37">
        <v>98.561000000000007</v>
      </c>
      <c r="S120" s="4">
        <f t="shared" si="146"/>
        <v>89.946371829968669</v>
      </c>
      <c r="T120" s="4">
        <f t="shared" si="146"/>
        <v>91.384976829114663</v>
      </c>
      <c r="U120" s="4">
        <f t="shared" si="146"/>
        <v>90.14625149702772</v>
      </c>
      <c r="V120" s="4">
        <f t="shared" si="146"/>
        <v>90.203051212524585</v>
      </c>
      <c r="W120" s="4">
        <f t="shared" si="146"/>
        <v>90.160748831761197</v>
      </c>
      <c r="X120" s="4">
        <f t="shared" si="146"/>
        <v>91.476073110357618</v>
      </c>
      <c r="Y120" s="4">
        <f t="shared" si="146"/>
        <v>92.173825215580777</v>
      </c>
      <c r="Z120" s="4">
        <f t="shared" si="146"/>
        <v>93.312208096256782</v>
      </c>
      <c r="AA120" s="4">
        <f t="shared" si="146"/>
        <v>94.382910807413225</v>
      </c>
      <c r="AB120" s="4">
        <f t="shared" si="146"/>
        <v>95.977672919854299</v>
      </c>
      <c r="AC120" s="4">
        <f t="shared" si="146"/>
        <v>96.950774215526664</v>
      </c>
      <c r="AD120" s="4">
        <f t="shared" si="146"/>
        <v>95.886794016412409</v>
      </c>
      <c r="AE120" s="4">
        <f t="shared" si="146"/>
        <v>97.328724375731426</v>
      </c>
      <c r="AF120" s="4">
        <f t="shared" si="146"/>
        <v>99.422727088254433</v>
      </c>
      <c r="AG120" s="4">
        <f t="shared" si="146"/>
        <v>99.11458940127207</v>
      </c>
      <c r="AI120" s="4">
        <f t="shared" si="147"/>
        <v>-0.34337182996867455</v>
      </c>
      <c r="AJ120" s="4">
        <f t="shared" si="147"/>
        <v>-0.35097682911465711</v>
      </c>
      <c r="AK120" s="4">
        <f t="shared" si="147"/>
        <v>0.66374850297228249</v>
      </c>
      <c r="AL120" s="4">
        <f t="shared" si="147"/>
        <v>-0.89305121252458264</v>
      </c>
      <c r="AM120" s="4">
        <f t="shared" si="147"/>
        <v>-0.36774883176119033</v>
      </c>
      <c r="AN120" s="4">
        <f t="shared" si="147"/>
        <v>-1.5460731103576109</v>
      </c>
      <c r="AO120" s="4">
        <f t="shared" si="147"/>
        <v>0.52817478441922106</v>
      </c>
      <c r="AP120" s="4">
        <f t="shared" si="147"/>
        <v>1.6697919037432172</v>
      </c>
      <c r="AQ120" s="4">
        <f t="shared" si="147"/>
        <v>0.70508919258676883</v>
      </c>
      <c r="AR120" s="4">
        <f t="shared" si="147"/>
        <v>0.35532708014569891</v>
      </c>
      <c r="AS120" s="4">
        <f t="shared" si="147"/>
        <v>-0.86277421552667022</v>
      </c>
      <c r="AT120" s="4">
        <f t="shared" si="147"/>
        <v>1.7802059835875923</v>
      </c>
      <c r="AU120" s="4">
        <f t="shared" si="147"/>
        <v>-2.4337243757314297</v>
      </c>
      <c r="AV120" s="4">
        <f t="shared" si="147"/>
        <v>0.89327291174556933</v>
      </c>
      <c r="AW120" s="4">
        <f t="shared" si="147"/>
        <v>-0.55358940127206324</v>
      </c>
      <c r="AY120" s="2">
        <f t="shared" si="139"/>
        <v>89.946370287149151</v>
      </c>
      <c r="AZ120" s="2">
        <f t="shared" si="139"/>
        <v>91.384147638648685</v>
      </c>
      <c r="BA120" s="2">
        <f t="shared" si="139"/>
        <v>90.14579921699162</v>
      </c>
      <c r="BB120" s="2">
        <f t="shared" si="139"/>
        <v>90.202220348323806</v>
      </c>
      <c r="BC120" s="2">
        <f t="shared" si="139"/>
        <v>90.160608470456339</v>
      </c>
      <c r="BD120" s="2">
        <f t="shared" si="139"/>
        <v>91.475843498826691</v>
      </c>
      <c r="BE120" s="2">
        <f t="shared" si="139"/>
        <v>92.173661761376891</v>
      </c>
      <c r="BF120" s="2">
        <f t="shared" si="139"/>
        <v>93.311804200321603</v>
      </c>
      <c r="BG120" s="2">
        <f t="shared" si="139"/>
        <v>94.382537692237904</v>
      </c>
      <c r="BH120" s="2">
        <f t="shared" si="139"/>
        <v>95.977524023275095</v>
      </c>
      <c r="BI120" s="2">
        <f t="shared" si="139"/>
        <v>96.950663055386585</v>
      </c>
      <c r="BJ120" s="2">
        <f t="shared" si="139"/>
        <v>95.886754813239065</v>
      </c>
      <c r="BK120" s="2">
        <f t="shared" si="139"/>
        <v>97.328704903325374</v>
      </c>
      <c r="BL120" s="2">
        <f t="shared" si="139"/>
        <v>99.409594125804418</v>
      </c>
      <c r="BM120" s="2">
        <f t="shared" si="139"/>
        <v>98.793547825852016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89.602999999999994</v>
      </c>
      <c r="CF120" s="2">
        <f t="shared" si="140"/>
        <v>91.034000000000006</v>
      </c>
      <c r="CG120" s="2">
        <f t="shared" si="140"/>
        <v>90.81</v>
      </c>
      <c r="CH120" s="2">
        <f t="shared" si="140"/>
        <v>89.31</v>
      </c>
      <c r="CI120" s="2">
        <f t="shared" si="140"/>
        <v>89.793000000000006</v>
      </c>
      <c r="CJ120" s="2">
        <f t="shared" si="140"/>
        <v>89.93</v>
      </c>
      <c r="CK120" s="2">
        <f t="shared" si="140"/>
        <v>92.701999999999998</v>
      </c>
      <c r="CL120" s="2">
        <f t="shared" si="140"/>
        <v>94.981999999999999</v>
      </c>
      <c r="CM120" s="2">
        <f t="shared" si="140"/>
        <v>95.087999999999994</v>
      </c>
      <c r="CN120" s="2">
        <f t="shared" si="140"/>
        <v>96.332999999999998</v>
      </c>
      <c r="CO120" s="2">
        <f t="shared" si="140"/>
        <v>96.087999999999994</v>
      </c>
      <c r="CP120" s="2">
        <f t="shared" si="140"/>
        <v>97.667000000000002</v>
      </c>
      <c r="CQ120" s="2">
        <f t="shared" si="140"/>
        <v>94.894999999999996</v>
      </c>
      <c r="CR120" s="2">
        <f t="shared" si="140"/>
        <v>100.316</v>
      </c>
      <c r="CS120" s="2">
        <f t="shared" si="140"/>
        <v>98.561000000000007</v>
      </c>
      <c r="CU120" s="2">
        <f t="shared" si="110"/>
        <v>89.602999999999994</v>
      </c>
      <c r="CV120" s="2">
        <f t="shared" si="111"/>
        <v>91.034000000000006</v>
      </c>
      <c r="CW120" s="2">
        <f t="shared" si="112"/>
        <v>90.81</v>
      </c>
      <c r="CX120" s="2">
        <f t="shared" si="113"/>
        <v>89.31</v>
      </c>
      <c r="CY120" s="2">
        <f t="shared" si="114"/>
        <v>89.793000000000006</v>
      </c>
      <c r="CZ120" s="2">
        <f t="shared" si="115"/>
        <v>89.93</v>
      </c>
      <c r="DA120" s="2">
        <f t="shared" si="116"/>
        <v>92.701999999999998</v>
      </c>
      <c r="DB120" s="2">
        <f t="shared" si="117"/>
        <v>94.981999999999999</v>
      </c>
      <c r="DC120" s="2">
        <f t="shared" si="118"/>
        <v>95.087999999999994</v>
      </c>
      <c r="DD120" s="2">
        <f t="shared" si="119"/>
        <v>96.332999999999998</v>
      </c>
      <c r="DE120" s="2">
        <f t="shared" si="120"/>
        <v>96.087999999999994</v>
      </c>
      <c r="DF120" s="2">
        <f t="shared" si="121"/>
        <v>97.667000000000002</v>
      </c>
      <c r="DG120" s="2">
        <f t="shared" si="122"/>
        <v>94.894999999999996</v>
      </c>
      <c r="DH120" s="2">
        <f t="shared" si="123"/>
        <v>100.316</v>
      </c>
      <c r="DI120" s="2">
        <f t="shared" si="124"/>
        <v>98.561000000000007</v>
      </c>
      <c r="DK120" s="2">
        <f t="shared" si="148"/>
        <v>105.1851955909944</v>
      </c>
      <c r="DL120" s="2">
        <f t="shared" si="148"/>
        <v>110.39249554655873</v>
      </c>
      <c r="DM120" s="2">
        <f t="shared" si="148"/>
        <v>107.65910590994368</v>
      </c>
      <c r="DN120" s="2">
        <f t="shared" si="148"/>
        <v>109.63565978407557</v>
      </c>
      <c r="DO120" s="2">
        <f t="shared" si="148"/>
        <v>106.39384149797571</v>
      </c>
      <c r="DP120" s="2">
        <f t="shared" si="148"/>
        <v>111.17254307164308</v>
      </c>
      <c r="DQ120" s="2">
        <f t="shared" si="148"/>
        <v>113.61331428571431</v>
      </c>
      <c r="DR120" s="2">
        <f t="shared" si="148"/>
        <v>111.65831978609629</v>
      </c>
      <c r="DS120" s="2">
        <f t="shared" si="148"/>
        <v>112.75166890756304</v>
      </c>
      <c r="DT120" s="2">
        <f t="shared" si="148"/>
        <v>114.40379747899159</v>
      </c>
      <c r="DU120" s="2">
        <f t="shared" si="148"/>
        <v>111.69463774300617</v>
      </c>
      <c r="DV120" s="2">
        <f t="shared" si="148"/>
        <v>111.66383499288764</v>
      </c>
      <c r="DW120" s="2">
        <f t="shared" si="148"/>
        <v>116.72243746580587</v>
      </c>
      <c r="DX120" s="2">
        <f t="shared" si="148"/>
        <v>116.79634713521772</v>
      </c>
      <c r="DY120" s="2">
        <f t="shared" si="148"/>
        <v>111.90252822580645</v>
      </c>
      <c r="EA120" s="2">
        <f t="shared" si="152"/>
        <v>89.82960597476179</v>
      </c>
      <c r="EB120" s="2">
        <f t="shared" si="152"/>
        <v>91.248260791366874</v>
      </c>
      <c r="EC120" s="2">
        <f t="shared" si="152"/>
        <v>90.015751875743874</v>
      </c>
      <c r="ED120" s="2">
        <f t="shared" si="152"/>
        <v>90.06441415495361</v>
      </c>
      <c r="EE120" s="2">
        <f t="shared" si="151"/>
        <v>90.033610157335318</v>
      </c>
      <c r="EF120" s="2">
        <f t="shared" si="151"/>
        <v>91.313446794107719</v>
      </c>
      <c r="EG120" s="2">
        <f t="shared" si="151"/>
        <v>91.983387033020009</v>
      </c>
      <c r="EH120" s="2">
        <f t="shared" si="151"/>
        <v>93.138109803058654</v>
      </c>
      <c r="EI120" s="2">
        <f t="shared" si="151"/>
        <v>94.216564169839472</v>
      </c>
      <c r="EJ120" s="2">
        <f t="shared" si="151"/>
        <v>95.808909159365399</v>
      </c>
      <c r="EK120" s="2">
        <f t="shared" si="151"/>
        <v>96.831286872182503</v>
      </c>
      <c r="EL120" s="2">
        <f t="shared" si="151"/>
        <v>95.754845260694907</v>
      </c>
      <c r="EM120" s="2">
        <f t="shared" si="135"/>
        <v>97.155413944334569</v>
      </c>
      <c r="EN120" s="2">
        <f t="shared" si="135"/>
        <v>99.24340410919342</v>
      </c>
      <c r="EO120" s="2">
        <f t="shared" si="135"/>
        <v>98.649672835926268</v>
      </c>
      <c r="EQ120" s="2">
        <f t="shared" si="149"/>
        <v>89.769946315661144</v>
      </c>
      <c r="ER120" s="2">
        <f t="shared" si="149"/>
        <v>91.177904147752756</v>
      </c>
      <c r="ES120" s="2">
        <f t="shared" si="149"/>
        <v>89.955987184425453</v>
      </c>
      <c r="ET120" s="2">
        <f t="shared" si="149"/>
        <v>90.010119743674892</v>
      </c>
      <c r="EU120" s="2">
        <f t="shared" si="149"/>
        <v>90.002917293619205</v>
      </c>
      <c r="EV120" s="2">
        <f t="shared" si="149"/>
        <v>91.304332832355328</v>
      </c>
      <c r="EW120" s="2">
        <f t="shared" si="149"/>
        <v>91.807493123199691</v>
      </c>
      <c r="EX120" s="2">
        <f t="shared" si="149"/>
        <v>93.075141496530293</v>
      </c>
      <c r="EY120" s="2">
        <f t="shared" si="149"/>
        <v>94.200219869804812</v>
      </c>
      <c r="EZ120" s="2">
        <f t="shared" si="149"/>
        <v>95.651698206939173</v>
      </c>
      <c r="FA120" s="2">
        <f t="shared" si="149"/>
        <v>96.74145019642198</v>
      </c>
      <c r="FB120" s="2">
        <f t="shared" si="149"/>
        <v>95.822461651440079</v>
      </c>
      <c r="FC120" s="2">
        <f t="shared" si="149"/>
        <v>97.401446334274866</v>
      </c>
      <c r="FD120" s="2">
        <f t="shared" si="149"/>
        <v>99.277329054039029</v>
      </c>
      <c r="FE120" s="2">
        <f t="shared" si="149"/>
        <v>98.915467358793279</v>
      </c>
      <c r="FG120" s="2">
        <f t="shared" si="150"/>
        <v>0.99234979814937141</v>
      </c>
      <c r="FH120" s="2">
        <f t="shared" si="150"/>
        <v>0.99283630650169752</v>
      </c>
      <c r="FI120" s="2">
        <f t="shared" si="150"/>
        <v>0.99256571801876947</v>
      </c>
      <c r="FJ120" s="2">
        <f t="shared" si="150"/>
        <v>0.99290667761253015</v>
      </c>
      <c r="FK120" s="2">
        <f t="shared" si="150"/>
        <v>0.99220760345492021</v>
      </c>
      <c r="FL120" s="2">
        <f t="shared" si="150"/>
        <v>0.99181452529805281</v>
      </c>
      <c r="FM120" s="2">
        <f t="shared" si="150"/>
        <v>0.99105766824003994</v>
      </c>
      <c r="FN120" s="2">
        <f t="shared" si="150"/>
        <v>0.99055415410879366</v>
      </c>
      <c r="FO120" s="2">
        <f t="shared" si="150"/>
        <v>0.99102808315424262</v>
      </c>
      <c r="FP120" s="2">
        <f t="shared" si="150"/>
        <v>0.99078950180645786</v>
      </c>
      <c r="FQ120" s="2">
        <f t="shared" si="150"/>
        <v>0.9918732229097581</v>
      </c>
      <c r="FR120" s="2">
        <f t="shared" si="150"/>
        <v>0.99176791701913725</v>
      </c>
      <c r="FS120" s="2">
        <f t="shared" si="150"/>
        <v>0.99130425930750532</v>
      </c>
      <c r="FT120" s="2">
        <f t="shared" si="150"/>
        <v>0.99055580942862087</v>
      </c>
      <c r="FU120" s="2">
        <f t="shared" si="150"/>
        <v>0.98936296831646231</v>
      </c>
      <c r="FW120" s="2">
        <f t="shared" si="141"/>
        <v>1.1884877032958428E-2</v>
      </c>
      <c r="FX120" s="2">
        <f t="shared" si="141"/>
        <v>1.7860186321689155E-2</v>
      </c>
      <c r="FY120" s="2">
        <f t="shared" si="141"/>
        <v>1.8712181264791343E-2</v>
      </c>
      <c r="FZ120" s="2">
        <f t="shared" si="141"/>
        <v>1.8767334934095839E-2</v>
      </c>
      <c r="GA120" s="2">
        <f t="shared" si="141"/>
        <v>1.5870042593739097E-2</v>
      </c>
      <c r="GB120" s="2">
        <f t="shared" si="141"/>
        <v>1.749244386412176E-2</v>
      </c>
      <c r="GC120" s="2">
        <f t="shared" si="141"/>
        <v>1.7892928093590187E-2</v>
      </c>
      <c r="GD120" s="2">
        <f t="shared" si="141"/>
        <v>1.9766326557502517E-2</v>
      </c>
      <c r="GE120" s="2">
        <f t="shared" si="141"/>
        <v>1.9694696936247053E-2</v>
      </c>
      <c r="GF120" s="2">
        <f t="shared" si="141"/>
        <v>1.6877458767273732E-2</v>
      </c>
      <c r="GG120" s="2">
        <f t="shared" si="141"/>
        <v>1.5750317174675454E-2</v>
      </c>
      <c r="GH120" s="2">
        <f t="shared" si="141"/>
        <v>1.3982244787588444E-2</v>
      </c>
      <c r="GI120" s="2">
        <f t="shared" si="141"/>
        <v>1.27674097093523E-2</v>
      </c>
      <c r="GJ120" s="2">
        <f t="shared" si="141"/>
        <v>1.2282336391277569E-2</v>
      </c>
      <c r="GK120" s="2">
        <f t="shared" si="141"/>
        <v>1.0925534563035199E-2</v>
      </c>
      <c r="GM120" s="86">
        <f t="shared" si="142"/>
        <v>1.7312182045939395E-47</v>
      </c>
      <c r="GN120" s="86">
        <f t="shared" si="142"/>
        <v>2.465006039555311E-46</v>
      </c>
      <c r="GO120" s="86">
        <f t="shared" si="142"/>
        <v>1.08181392802801E-58</v>
      </c>
      <c r="GP120" s="86">
        <f t="shared" si="142"/>
        <v>8.2711176797420529E-75</v>
      </c>
      <c r="GQ120" s="86">
        <f t="shared" si="142"/>
        <v>2.1629150799221318E-65</v>
      </c>
      <c r="GR120" s="86">
        <f t="shared" si="142"/>
        <v>3.080562761805712E-64</v>
      </c>
      <c r="GS120" s="86">
        <f t="shared" si="142"/>
        <v>5.068794645516957E-59</v>
      </c>
      <c r="GT120" s="86">
        <f t="shared" si="142"/>
        <v>8.5800174943761023E-78</v>
      </c>
      <c r="GU120" s="86">
        <f t="shared" si="142"/>
        <v>1.6071134791307045E-50</v>
      </c>
      <c r="GV120" s="86">
        <f t="shared" si="142"/>
        <v>2.3738946207188753E-60</v>
      </c>
      <c r="GW120" s="86">
        <f t="shared" si="142"/>
        <v>2.2593452762997082E-63</v>
      </c>
      <c r="GX120" s="86">
        <f t="shared" si="142"/>
        <v>2.1460127415531367E-57</v>
      </c>
      <c r="GY120" s="86">
        <f t="shared" si="142"/>
        <v>3.9294197976875988E-44</v>
      </c>
      <c r="GZ120" s="86">
        <f t="shared" si="142"/>
        <v>9.1104099083841077E-57</v>
      </c>
      <c r="HA120" s="86">
        <f t="shared" si="142"/>
        <v>2.3570011184003676E-59</v>
      </c>
      <c r="HC120" s="86">
        <f t="shared" si="73"/>
        <v>3.4727176518084162E-9</v>
      </c>
      <c r="HD120" s="86">
        <f t="shared" si="73"/>
        <v>1.3499576727237811E-8</v>
      </c>
      <c r="HE120" s="86">
        <f t="shared" si="73"/>
        <v>1.6053557841153946E-13</v>
      </c>
      <c r="HF120" s="86">
        <f t="shared" si="73"/>
        <v>1.0182624989872444E-20</v>
      </c>
      <c r="HG120" s="86">
        <f t="shared" si="73"/>
        <v>2.6570327129584938E-17</v>
      </c>
      <c r="HH120" s="86">
        <f t="shared" si="73"/>
        <v>2.1564086395542936E-20</v>
      </c>
      <c r="HI120" s="86">
        <f t="shared" si="138"/>
        <v>4.5961510529544088E-17</v>
      </c>
      <c r="HJ120" s="86">
        <f t="shared" si="138"/>
        <v>3.3172584773372599E-27</v>
      </c>
      <c r="HK120" s="86">
        <f t="shared" si="138"/>
        <v>3.5010267553087186E-17</v>
      </c>
      <c r="HL120" s="86">
        <f t="shared" si="138"/>
        <v>1.8611933290148739E-19</v>
      </c>
      <c r="HM120" s="86">
        <f t="shared" si="138"/>
        <v>3.9738931587754135E-16</v>
      </c>
      <c r="HN120" s="86">
        <f t="shared" si="138"/>
        <v>1.7367632038782874E-11</v>
      </c>
      <c r="HO120" s="86">
        <f t="shared" si="138"/>
        <v>2.4134386775300768E-8</v>
      </c>
      <c r="HP120" s="86">
        <f t="shared" si="138"/>
        <v>1.5444306785950081E-11</v>
      </c>
      <c r="HQ120" s="86">
        <f t="shared" si="138"/>
        <v>4.4435982146538286E-13</v>
      </c>
      <c r="HS120" s="86">
        <f t="shared" si="143"/>
        <v>1.0295609650762751E-6</v>
      </c>
      <c r="HT120" s="86">
        <f t="shared" si="143"/>
        <v>2.6760909443119446E-5</v>
      </c>
      <c r="HU120" s="86">
        <f t="shared" si="143"/>
        <v>7.2516953351350485E-6</v>
      </c>
      <c r="HV120" s="86">
        <f t="shared" si="143"/>
        <v>9.158129004706053E-6</v>
      </c>
      <c r="HW120" s="86">
        <f t="shared" si="143"/>
        <v>1.0710907478842946E-6</v>
      </c>
      <c r="HX120" s="86">
        <f t="shared" si="143"/>
        <v>1.6745101909074363E-6</v>
      </c>
      <c r="HY120" s="86">
        <f t="shared" si="143"/>
        <v>9.2284840141635037E-7</v>
      </c>
      <c r="HZ120" s="86">
        <f t="shared" si="143"/>
        <v>2.1480920066069027E-6</v>
      </c>
      <c r="IA120" s="86">
        <f t="shared" si="143"/>
        <v>1.9087103186321436E-6</v>
      </c>
      <c r="IB120" s="86">
        <f t="shared" si="143"/>
        <v>6.1582268252392567E-7</v>
      </c>
      <c r="IC120" s="86">
        <f t="shared" si="143"/>
        <v>4.2301708744234136E-7</v>
      </c>
      <c r="ID120" s="86">
        <f t="shared" si="143"/>
        <v>1.3900742696228425E-7</v>
      </c>
      <c r="IE120" s="86">
        <f t="shared" si="143"/>
        <v>6.2234380822451802E-8</v>
      </c>
      <c r="IF120" s="86">
        <f t="shared" si="143"/>
        <v>3.3220165056519617E-5</v>
      </c>
      <c r="IG120" s="86">
        <f t="shared" si="143"/>
        <v>6.1156113305914253E-4</v>
      </c>
      <c r="II120" s="86">
        <f t="shared" si="144"/>
        <v>3.6796210417228186E-33</v>
      </c>
      <c r="IJ120" s="86">
        <f t="shared" si="144"/>
        <v>2.4216409734777087E-29</v>
      </c>
      <c r="IK120" s="86">
        <f t="shared" si="144"/>
        <v>7.4683690577618449E-35</v>
      </c>
      <c r="IL120" s="86">
        <f t="shared" si="144"/>
        <v>3.3379444819009541E-34</v>
      </c>
      <c r="IM120" s="86">
        <f t="shared" si="144"/>
        <v>1.4165370155944353E-37</v>
      </c>
      <c r="IN120" s="86">
        <f t="shared" si="144"/>
        <v>4.8486652920674708E-38</v>
      </c>
      <c r="IO120" s="86">
        <f t="shared" si="144"/>
        <v>2.0874235502606402E-40</v>
      </c>
      <c r="IP120" s="86">
        <f t="shared" si="144"/>
        <v>1.0788720284000639E-39</v>
      </c>
      <c r="IQ120" s="86">
        <f t="shared" si="144"/>
        <v>2.9724872967780607E-37</v>
      </c>
      <c r="IR120" s="86">
        <f t="shared" si="144"/>
        <v>3.2599544352566998E-40</v>
      </c>
      <c r="IS120" s="86">
        <f t="shared" si="144"/>
        <v>2.389285538548188E-40</v>
      </c>
      <c r="IT120" s="86">
        <f t="shared" si="144"/>
        <v>9.9296631902561991E-41</v>
      </c>
      <c r="IU120" s="86">
        <f t="shared" si="144"/>
        <v>4.5181137785577656E-42</v>
      </c>
      <c r="IV120" s="86">
        <f t="shared" si="144"/>
        <v>5.7884540197821114E-34</v>
      </c>
      <c r="IW120" s="86">
        <f t="shared" si="144"/>
        <v>1.5251062379464369E-27</v>
      </c>
      <c r="IY120" s="86">
        <f t="shared" si="145"/>
        <v>1.0330336827280836E-6</v>
      </c>
      <c r="IZ120" s="86">
        <f t="shared" si="145"/>
        <v>2.6774409019846684E-5</v>
      </c>
      <c r="JA120" s="86">
        <f t="shared" si="145"/>
        <v>7.2516954956706271E-6</v>
      </c>
      <c r="JB120" s="86">
        <f t="shared" si="145"/>
        <v>9.1581290047060632E-6</v>
      </c>
      <c r="JC120" s="86">
        <f t="shared" si="145"/>
        <v>1.0710907479108649E-6</v>
      </c>
      <c r="JD120" s="86">
        <f t="shared" si="145"/>
        <v>1.6745101909074579E-6</v>
      </c>
      <c r="JE120" s="86">
        <f t="shared" si="145"/>
        <v>9.2284840146231186E-7</v>
      </c>
      <c r="JF120" s="86">
        <f t="shared" si="145"/>
        <v>2.1480920066069027E-6</v>
      </c>
      <c r="JG120" s="86">
        <f t="shared" si="145"/>
        <v>1.9087103186671541E-6</v>
      </c>
      <c r="JH120" s="86">
        <f t="shared" si="145"/>
        <v>6.1582268252411181E-7</v>
      </c>
      <c r="JI120" s="86">
        <f t="shared" si="145"/>
        <v>4.2301708783973068E-7</v>
      </c>
      <c r="JJ120" s="86">
        <f t="shared" si="145"/>
        <v>1.3902479459432303E-7</v>
      </c>
      <c r="JK120" s="86">
        <f t="shared" si="145"/>
        <v>8.6368767597752566E-8</v>
      </c>
      <c r="JL120" s="86">
        <f t="shared" si="145"/>
        <v>3.32201805008264E-5</v>
      </c>
      <c r="JM120" s="86">
        <f t="shared" si="145"/>
        <v>6.1156113350350236E-4</v>
      </c>
    </row>
    <row r="121" spans="2:273" x14ac:dyDescent="0.25">
      <c r="B121" s="2">
        <v>94</v>
      </c>
      <c r="C121" s="37">
        <v>89.444000000000003</v>
      </c>
      <c r="D121" s="37">
        <v>90.085999999999999</v>
      </c>
      <c r="E121" s="37">
        <v>91.293000000000006</v>
      </c>
      <c r="F121" s="37">
        <v>90.5</v>
      </c>
      <c r="G121" s="37">
        <v>89.861999999999995</v>
      </c>
      <c r="H121" s="37">
        <v>92.525999999999996</v>
      </c>
      <c r="I121" s="37">
        <v>91.718999999999994</v>
      </c>
      <c r="J121" s="37">
        <v>92.403999999999996</v>
      </c>
      <c r="K121" s="37">
        <v>96.210999999999999</v>
      </c>
      <c r="L121" s="37">
        <v>97.281000000000006</v>
      </c>
      <c r="M121" s="37">
        <v>98.632000000000005</v>
      </c>
      <c r="N121" s="37">
        <v>97</v>
      </c>
      <c r="O121" s="37">
        <v>97.158000000000001</v>
      </c>
      <c r="P121" s="37">
        <v>100.08799999999999</v>
      </c>
      <c r="Q121" s="37">
        <v>97.14</v>
      </c>
      <c r="S121" s="4">
        <f t="shared" si="146"/>
        <v>89.839905489918351</v>
      </c>
      <c r="T121" s="4">
        <f t="shared" si="146"/>
        <v>91.228211930619636</v>
      </c>
      <c r="U121" s="4">
        <f t="shared" si="146"/>
        <v>90.008911678813206</v>
      </c>
      <c r="V121" s="4">
        <f t="shared" si="146"/>
        <v>90.08089966331012</v>
      </c>
      <c r="W121" s="4">
        <f t="shared" si="146"/>
        <v>90.057078223970976</v>
      </c>
      <c r="X121" s="4">
        <f t="shared" si="146"/>
        <v>91.344204551688449</v>
      </c>
      <c r="Y121" s="4">
        <f t="shared" si="146"/>
        <v>92.00838517322407</v>
      </c>
      <c r="Z121" s="4">
        <f t="shared" si="146"/>
        <v>93.174358621753896</v>
      </c>
      <c r="AA121" s="4">
        <f t="shared" si="146"/>
        <v>94.249270821574257</v>
      </c>
      <c r="AB121" s="4">
        <f t="shared" si="146"/>
        <v>95.791517039253762</v>
      </c>
      <c r="AC121" s="4">
        <f t="shared" si="146"/>
        <v>96.804074552037761</v>
      </c>
      <c r="AD121" s="4">
        <f t="shared" si="146"/>
        <v>95.783333941348943</v>
      </c>
      <c r="AE121" s="4">
        <f t="shared" si="146"/>
        <v>97.23637640982011</v>
      </c>
      <c r="AF121" s="4">
        <f t="shared" si="146"/>
        <v>99.303802102067706</v>
      </c>
      <c r="AG121" s="4">
        <f t="shared" si="146"/>
        <v>99.259982225176472</v>
      </c>
      <c r="AI121" s="4">
        <f t="shared" si="147"/>
        <v>-0.39590548991834851</v>
      </c>
      <c r="AJ121" s="4">
        <f t="shared" si="147"/>
        <v>-1.1422119306196379</v>
      </c>
      <c r="AK121" s="4">
        <f t="shared" si="147"/>
        <v>1.2840883211868004</v>
      </c>
      <c r="AL121" s="4">
        <f t="shared" si="147"/>
        <v>0.41910033668987978</v>
      </c>
      <c r="AM121" s="4">
        <f t="shared" si="147"/>
        <v>-0.19507822397098096</v>
      </c>
      <c r="AN121" s="4">
        <f t="shared" si="147"/>
        <v>1.1817954483115471</v>
      </c>
      <c r="AO121" s="4">
        <f t="shared" si="147"/>
        <v>-0.2893851732240762</v>
      </c>
      <c r="AP121" s="4">
        <f t="shared" si="147"/>
        <v>-0.7703586217538998</v>
      </c>
      <c r="AQ121" s="4">
        <f t="shared" si="147"/>
        <v>1.9617291784257418</v>
      </c>
      <c r="AR121" s="4">
        <f t="shared" si="147"/>
        <v>1.4894829607462441</v>
      </c>
      <c r="AS121" s="4">
        <f t="shared" si="147"/>
        <v>1.8279254479622438</v>
      </c>
      <c r="AT121" s="4">
        <f t="shared" si="147"/>
        <v>1.2166660586510574</v>
      </c>
      <c r="AU121" s="4">
        <f t="shared" si="147"/>
        <v>-7.8376409820108961E-2</v>
      </c>
      <c r="AV121" s="4">
        <f t="shared" si="147"/>
        <v>0.78419789793228745</v>
      </c>
      <c r="AW121" s="4">
        <f t="shared" si="147"/>
        <v>-2.1199822251764715</v>
      </c>
      <c r="AY121" s="2">
        <f t="shared" si="139"/>
        <v>89.839900850789562</v>
      </c>
      <c r="AZ121" s="2">
        <f t="shared" si="139"/>
        <v>91.225957932295401</v>
      </c>
      <c r="BA121" s="2">
        <f t="shared" si="139"/>
        <v>90.00743570392595</v>
      </c>
      <c r="BB121" s="2">
        <f t="shared" si="139"/>
        <v>90.078252278506383</v>
      </c>
      <c r="BC121" s="2">
        <f t="shared" si="139"/>
        <v>90.056569927907816</v>
      </c>
      <c r="BD121" s="2">
        <f t="shared" si="139"/>
        <v>91.343361250955439</v>
      </c>
      <c r="BE121" s="2">
        <f t="shared" si="139"/>
        <v>92.007733397686096</v>
      </c>
      <c r="BF121" s="2">
        <f t="shared" si="139"/>
        <v>93.172791976040685</v>
      </c>
      <c r="BG121" s="2">
        <f t="shared" si="139"/>
        <v>94.247876549241582</v>
      </c>
      <c r="BH121" s="2">
        <f t="shared" si="139"/>
        <v>95.790923580535448</v>
      </c>
      <c r="BI121" s="2">
        <f t="shared" si="139"/>
        <v>96.803631601734253</v>
      </c>
      <c r="BJ121" s="2">
        <f t="shared" si="139"/>
        <v>95.783173701670293</v>
      </c>
      <c r="BK121" s="2">
        <f t="shared" si="139"/>
        <v>97.236294697693225</v>
      </c>
      <c r="BL121" s="2">
        <f t="shared" si="139"/>
        <v>99.27464548545268</v>
      </c>
      <c r="BM121" s="2">
        <f t="shared" si="139"/>
        <v>98.729354013785183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89.444000000000003</v>
      </c>
      <c r="CF121" s="2">
        <f t="shared" si="140"/>
        <v>90.085999999999999</v>
      </c>
      <c r="CG121" s="2">
        <f t="shared" si="140"/>
        <v>91.293000000000006</v>
      </c>
      <c r="CH121" s="2">
        <f t="shared" si="140"/>
        <v>90.5</v>
      </c>
      <c r="CI121" s="2">
        <f t="shared" si="140"/>
        <v>89.861999999999995</v>
      </c>
      <c r="CJ121" s="2">
        <f t="shared" si="140"/>
        <v>92.525999999999996</v>
      </c>
      <c r="CK121" s="2">
        <f t="shared" si="140"/>
        <v>91.718999999999994</v>
      </c>
      <c r="CL121" s="2">
        <f t="shared" si="140"/>
        <v>92.403999999999996</v>
      </c>
      <c r="CM121" s="2">
        <f t="shared" si="140"/>
        <v>96.210999999999999</v>
      </c>
      <c r="CN121" s="2">
        <f t="shared" si="140"/>
        <v>97.281000000000006</v>
      </c>
      <c r="CO121" s="2">
        <f t="shared" si="140"/>
        <v>98.632000000000005</v>
      </c>
      <c r="CP121" s="2">
        <f t="shared" si="140"/>
        <v>97</v>
      </c>
      <c r="CQ121" s="2">
        <f t="shared" si="140"/>
        <v>97.158000000000001</v>
      </c>
      <c r="CR121" s="2">
        <f t="shared" si="140"/>
        <v>100.08799999999999</v>
      </c>
      <c r="CS121" s="2">
        <f t="shared" si="140"/>
        <v>97.14</v>
      </c>
      <c r="CU121" s="2">
        <f t="shared" si="110"/>
        <v>89.444000000000003</v>
      </c>
      <c r="CV121" s="2">
        <f t="shared" si="111"/>
        <v>90.085999999999999</v>
      </c>
      <c r="CW121" s="2">
        <f t="shared" si="112"/>
        <v>91.293000000000006</v>
      </c>
      <c r="CX121" s="2">
        <f t="shared" si="113"/>
        <v>90.5</v>
      </c>
      <c r="CY121" s="2">
        <f t="shared" si="114"/>
        <v>89.861999999999995</v>
      </c>
      <c r="CZ121" s="2">
        <f t="shared" si="115"/>
        <v>92.525999999999996</v>
      </c>
      <c r="DA121" s="2">
        <f t="shared" si="116"/>
        <v>91.718999999999994</v>
      </c>
      <c r="DB121" s="2">
        <f t="shared" si="117"/>
        <v>92.403999999999996</v>
      </c>
      <c r="DC121" s="2">
        <f t="shared" si="118"/>
        <v>96.210999999999999</v>
      </c>
      <c r="DD121" s="2">
        <f t="shared" si="119"/>
        <v>97.281000000000006</v>
      </c>
      <c r="DE121" s="2">
        <f t="shared" si="120"/>
        <v>98.632000000000005</v>
      </c>
      <c r="DF121" s="2">
        <f t="shared" si="121"/>
        <v>97</v>
      </c>
      <c r="DG121" s="2">
        <f t="shared" si="122"/>
        <v>97.158000000000001</v>
      </c>
      <c r="DH121" s="2">
        <f t="shared" si="123"/>
        <v>100.08799999999999</v>
      </c>
      <c r="DI121" s="2">
        <f t="shared" si="124"/>
        <v>97.14</v>
      </c>
      <c r="DK121" s="2">
        <f t="shared" si="148"/>
        <v>105.27500131332084</v>
      </c>
      <c r="DL121" s="2">
        <f t="shared" si="148"/>
        <v>110.51587854251014</v>
      </c>
      <c r="DM121" s="2">
        <f t="shared" si="148"/>
        <v>107.77211313320821</v>
      </c>
      <c r="DN121" s="2">
        <f t="shared" si="148"/>
        <v>109.76900168690958</v>
      </c>
      <c r="DO121" s="2">
        <f t="shared" si="148"/>
        <v>106.48955587044536</v>
      </c>
      <c r="DP121" s="2">
        <f t="shared" si="148"/>
        <v>111.29442350922352</v>
      </c>
      <c r="DQ121" s="2">
        <f t="shared" si="148"/>
        <v>113.78120952380955</v>
      </c>
      <c r="DR121" s="2">
        <f t="shared" si="148"/>
        <v>111.77386417112302</v>
      </c>
      <c r="DS121" s="2">
        <f t="shared" si="148"/>
        <v>112.85754733893559</v>
      </c>
      <c r="DT121" s="2">
        <f t="shared" si="148"/>
        <v>114.52098543417367</v>
      </c>
      <c r="DU121" s="2">
        <f t="shared" si="148"/>
        <v>111.74954623044097</v>
      </c>
      <c r="DV121" s="2">
        <f t="shared" si="148"/>
        <v>111.72274067184594</v>
      </c>
      <c r="DW121" s="2">
        <f t="shared" si="148"/>
        <v>116.85660455192033</v>
      </c>
      <c r="DX121" s="2">
        <f t="shared" si="148"/>
        <v>116.94333674560733</v>
      </c>
      <c r="DY121" s="2">
        <f t="shared" si="148"/>
        <v>112.00219193548388</v>
      </c>
      <c r="EA121" s="2">
        <f t="shared" si="152"/>
        <v>89.732164289853202</v>
      </c>
      <c r="EB121" s="2">
        <f t="shared" si="152"/>
        <v>91.100134565075194</v>
      </c>
      <c r="EC121" s="2">
        <f t="shared" si="152"/>
        <v>89.887074608904925</v>
      </c>
      <c r="ED121" s="2">
        <f t="shared" si="152"/>
        <v>89.950834217630074</v>
      </c>
      <c r="EE121" s="2">
        <f t="shared" si="151"/>
        <v>89.939372070433805</v>
      </c>
      <c r="EF121" s="2">
        <f t="shared" si="151"/>
        <v>91.193237208070315</v>
      </c>
      <c r="EG121" s="2">
        <f t="shared" si="151"/>
        <v>91.831410725476019</v>
      </c>
      <c r="EH121" s="2">
        <f t="shared" si="151"/>
        <v>93.012288194520863</v>
      </c>
      <c r="EI121" s="2">
        <f t="shared" si="151"/>
        <v>94.094594464500588</v>
      </c>
      <c r="EJ121" s="2">
        <f t="shared" si="151"/>
        <v>95.634385602652173</v>
      </c>
      <c r="EK121" s="2">
        <f t="shared" si="151"/>
        <v>96.693245252948401</v>
      </c>
      <c r="EL121" s="2">
        <f t="shared" si="151"/>
        <v>95.661826178878542</v>
      </c>
      <c r="EM121" s="2">
        <f t="shared" si="135"/>
        <v>97.076365351955104</v>
      </c>
      <c r="EN121" s="2">
        <f t="shared" si="135"/>
        <v>99.120678600309617</v>
      </c>
      <c r="EO121" s="2">
        <f t="shared" si="135"/>
        <v>98.596754872790541</v>
      </c>
      <c r="EQ121" s="2">
        <f t="shared" si="149"/>
        <v>89.672248357182099</v>
      </c>
      <c r="ER121" s="2">
        <f t="shared" si="149"/>
        <v>91.043519432656623</v>
      </c>
      <c r="ES121" s="2">
        <f t="shared" si="149"/>
        <v>89.839153597566153</v>
      </c>
      <c r="ET121" s="2">
        <f t="shared" si="149"/>
        <v>89.908506842694578</v>
      </c>
      <c r="EU121" s="2">
        <f t="shared" si="149"/>
        <v>89.910544691231223</v>
      </c>
      <c r="EV121" s="2">
        <f t="shared" si="149"/>
        <v>91.190922233564251</v>
      </c>
      <c r="EW121" s="2">
        <f t="shared" si="149"/>
        <v>91.686917809489131</v>
      </c>
      <c r="EX121" s="2">
        <f t="shared" si="149"/>
        <v>92.95421380252958</v>
      </c>
      <c r="EY121" s="2">
        <f t="shared" si="149"/>
        <v>94.077576683423018</v>
      </c>
      <c r="EZ121" s="2">
        <f t="shared" si="149"/>
        <v>95.513170102004139</v>
      </c>
      <c r="FA121" s="2">
        <f t="shared" si="149"/>
        <v>96.618642644220898</v>
      </c>
      <c r="FB121" s="2">
        <f t="shared" si="149"/>
        <v>95.706161885439727</v>
      </c>
      <c r="FC121" s="2">
        <f t="shared" si="149"/>
        <v>97.286626949527232</v>
      </c>
      <c r="FD121" s="2">
        <f t="shared" si="149"/>
        <v>99.145138606934225</v>
      </c>
      <c r="FE121" s="2">
        <f t="shared" si="149"/>
        <v>98.799811908347536</v>
      </c>
      <c r="FG121" s="2">
        <f t="shared" si="150"/>
        <v>0.99301823331857086</v>
      </c>
      <c r="FH121" s="2">
        <f t="shared" si="150"/>
        <v>0.99346251312276246</v>
      </c>
      <c r="FI121" s="2">
        <f t="shared" si="150"/>
        <v>0.99321541620821541</v>
      </c>
      <c r="FJ121" s="2">
        <f t="shared" si="150"/>
        <v>0.99352677292487412</v>
      </c>
      <c r="FK121" s="2">
        <f t="shared" si="150"/>
        <v>0.99288837382521944</v>
      </c>
      <c r="FL121" s="2">
        <f t="shared" si="150"/>
        <v>0.9925293777575187</v>
      </c>
      <c r="FM121" s="2">
        <f t="shared" si="150"/>
        <v>0.99183807447209138</v>
      </c>
      <c r="FN121" s="2">
        <f t="shared" si="150"/>
        <v>0.99137812023972105</v>
      </c>
      <c r="FO121" s="2">
        <f t="shared" si="150"/>
        <v>0.99181104997231728</v>
      </c>
      <c r="FP121" s="2">
        <f t="shared" si="150"/>
        <v>0.99159311266831929</v>
      </c>
      <c r="FQ121" s="2">
        <f t="shared" si="150"/>
        <v>0.99258298753421292</v>
      </c>
      <c r="FR121" s="2">
        <f t="shared" si="150"/>
        <v>0.99248680903076858</v>
      </c>
      <c r="FS121" s="2">
        <f t="shared" si="150"/>
        <v>0.99206331763109656</v>
      </c>
      <c r="FT121" s="2">
        <f t="shared" si="150"/>
        <v>0.99137963242172722</v>
      </c>
      <c r="FU121" s="2">
        <f t="shared" si="150"/>
        <v>0.99028982362968487</v>
      </c>
      <c r="FW121" s="2">
        <f t="shared" si="141"/>
        <v>1.3016583306072952E-2</v>
      </c>
      <c r="FX121" s="2">
        <f t="shared" si="141"/>
        <v>1.9549618570205297E-2</v>
      </c>
      <c r="FY121" s="2">
        <f t="shared" si="141"/>
        <v>2.0480524909211029E-2</v>
      </c>
      <c r="FZ121" s="2">
        <f t="shared" si="141"/>
        <v>2.0540781622444205E-2</v>
      </c>
      <c r="GA121" s="2">
        <f t="shared" si="141"/>
        <v>1.7374553270090038E-2</v>
      </c>
      <c r="GB121" s="2">
        <f t="shared" si="141"/>
        <v>1.9147768764701527E-2</v>
      </c>
      <c r="GC121" s="2">
        <f t="shared" si="141"/>
        <v>1.9585395693311147E-2</v>
      </c>
      <c r="GD121" s="2">
        <f t="shared" si="141"/>
        <v>2.1632093263804685E-2</v>
      </c>
      <c r="GE121" s="2">
        <f t="shared" si="141"/>
        <v>2.1553851107347182E-2</v>
      </c>
      <c r="GF121" s="2">
        <f t="shared" si="141"/>
        <v>1.8475681467272013E-2</v>
      </c>
      <c r="GG121" s="2">
        <f t="shared" si="141"/>
        <v>1.7243676525511648E-2</v>
      </c>
      <c r="GH121" s="2">
        <f t="shared" si="141"/>
        <v>1.5310572859279526E-2</v>
      </c>
      <c r="GI121" s="2">
        <f t="shared" si="141"/>
        <v>1.3981963710996888E-2</v>
      </c>
      <c r="GJ121" s="2">
        <f t="shared" si="141"/>
        <v>1.3451374472492962E-2</v>
      </c>
      <c r="GK121" s="2">
        <f t="shared" si="141"/>
        <v>1.1966996307574054E-2</v>
      </c>
      <c r="GM121" s="86">
        <f t="shared" si="142"/>
        <v>2.4894618203356701E-50</v>
      </c>
      <c r="GN121" s="86">
        <f t="shared" si="142"/>
        <v>4.8078021870404587E-49</v>
      </c>
      <c r="GO121" s="86">
        <f t="shared" si="142"/>
        <v>4.6476260726051532E-62</v>
      </c>
      <c r="GP121" s="86">
        <f t="shared" si="142"/>
        <v>4.9533802561283637E-79</v>
      </c>
      <c r="GQ121" s="86">
        <f t="shared" si="142"/>
        <v>3.7608565023574451E-69</v>
      </c>
      <c r="GR121" s="86">
        <f t="shared" si="142"/>
        <v>8.0223771906387149E-68</v>
      </c>
      <c r="GS121" s="86">
        <f t="shared" si="142"/>
        <v>2.4710973629148804E-62</v>
      </c>
      <c r="GT121" s="86">
        <f t="shared" si="142"/>
        <v>2.9979525550961246E-82</v>
      </c>
      <c r="GU121" s="86">
        <f t="shared" si="142"/>
        <v>2.3503888230744627E-53</v>
      </c>
      <c r="GV121" s="86">
        <f t="shared" si="142"/>
        <v>8.9997525095499103E-64</v>
      </c>
      <c r="GW121" s="86">
        <f t="shared" si="142"/>
        <v>6.0827082953081133E-67</v>
      </c>
      <c r="GX121" s="86">
        <f t="shared" si="142"/>
        <v>1.1198407103714668E-60</v>
      </c>
      <c r="GY121" s="86">
        <f t="shared" si="142"/>
        <v>1.1960936767860512E-46</v>
      </c>
      <c r="GZ121" s="86">
        <f t="shared" si="142"/>
        <v>5.4886293023272092E-60</v>
      </c>
      <c r="HA121" s="86">
        <f t="shared" si="142"/>
        <v>1.0950076381357836E-62</v>
      </c>
      <c r="HC121" s="86">
        <f t="shared" si="73"/>
        <v>1.8114570471907691E-10</v>
      </c>
      <c r="HD121" s="86">
        <f t="shared" si="73"/>
        <v>1.0771164672654797E-9</v>
      </c>
      <c r="HE121" s="86">
        <f t="shared" si="73"/>
        <v>3.6677075833555155E-15</v>
      </c>
      <c r="HF121" s="86">
        <f t="shared" si="73"/>
        <v>2.9746295238035069E-23</v>
      </c>
      <c r="HG121" s="86">
        <f t="shared" si="73"/>
        <v>1.480261733550557E-19</v>
      </c>
      <c r="HH121" s="86">
        <f t="shared" si="73"/>
        <v>6.926341116549191E-23</v>
      </c>
      <c r="HI121" s="86">
        <f t="shared" si="138"/>
        <v>4.1449395046508624E-19</v>
      </c>
      <c r="HJ121" s="86">
        <f t="shared" si="138"/>
        <v>1.4760097515534044E-30</v>
      </c>
      <c r="HK121" s="86">
        <f t="shared" si="138"/>
        <v>3.0181467724219273E-19</v>
      </c>
      <c r="HL121" s="86">
        <f t="shared" si="138"/>
        <v>6.8788629513650488E-22</v>
      </c>
      <c r="HM121" s="86">
        <f t="shared" si="138"/>
        <v>4.3304696356421802E-18</v>
      </c>
      <c r="HN121" s="86">
        <f t="shared" si="138"/>
        <v>6.2327334858616319E-13</v>
      </c>
      <c r="HO121" s="86">
        <f t="shared" si="138"/>
        <v>2.0069950983343729E-9</v>
      </c>
      <c r="HP121" s="86">
        <f t="shared" si="138"/>
        <v>5.4557612357943783E-13</v>
      </c>
      <c r="HQ121" s="86">
        <f t="shared" si="138"/>
        <v>1.0694244995134362E-14</v>
      </c>
      <c r="HS121" s="86">
        <f t="shared" si="143"/>
        <v>3.3410524193301721E-6</v>
      </c>
      <c r="HT121" s="86">
        <f t="shared" si="143"/>
        <v>7.6829934232023142E-5</v>
      </c>
      <c r="HU121" s="86">
        <f t="shared" si="143"/>
        <v>2.5058081811266125E-5</v>
      </c>
      <c r="HV121" s="86">
        <f t="shared" si="143"/>
        <v>3.0898702237071079E-5</v>
      </c>
      <c r="HW121" s="86">
        <f t="shared" si="143"/>
        <v>4.0899221147414867E-6</v>
      </c>
      <c r="HX121" s="86">
        <f t="shared" si="143"/>
        <v>6.5016714714584306E-6</v>
      </c>
      <c r="HY121" s="86">
        <f t="shared" si="143"/>
        <v>3.893894747179204E-6</v>
      </c>
      <c r="HZ121" s="86">
        <f t="shared" si="143"/>
        <v>8.8411923945714257E-6</v>
      </c>
      <c r="IA121" s="86">
        <f t="shared" si="143"/>
        <v>7.5509607714874983E-6</v>
      </c>
      <c r="IB121" s="86">
        <f t="shared" si="143"/>
        <v>2.5926341781228482E-6</v>
      </c>
      <c r="IC121" s="86">
        <f t="shared" si="143"/>
        <v>1.7777534709058195E-6</v>
      </c>
      <c r="ID121" s="86">
        <f t="shared" si="143"/>
        <v>5.9735232617079017E-7</v>
      </c>
      <c r="IE121" s="86">
        <f t="shared" si="143"/>
        <v>2.7619493485334736E-7</v>
      </c>
      <c r="IF121" s="86">
        <f t="shared" si="143"/>
        <v>7.7065609580824886E-5</v>
      </c>
      <c r="IG121" s="86">
        <f t="shared" si="143"/>
        <v>1.0510120493746119E-3</v>
      </c>
      <c r="II121" s="86">
        <f t="shared" si="144"/>
        <v>7.3052493700948155E-32</v>
      </c>
      <c r="IJ121" s="86">
        <f t="shared" si="144"/>
        <v>4.3855262573321743E-28</v>
      </c>
      <c r="IK121" s="86">
        <f t="shared" si="144"/>
        <v>2.4984300671104747E-33</v>
      </c>
      <c r="IL121" s="86">
        <f t="shared" si="144"/>
        <v>1.0455258974087098E-32</v>
      </c>
      <c r="IM121" s="86">
        <f t="shared" si="144"/>
        <v>5.4179560663768618E-36</v>
      </c>
      <c r="IN121" s="86">
        <f t="shared" si="144"/>
        <v>2.1261702691481329E-36</v>
      </c>
      <c r="IO121" s="86">
        <f t="shared" si="144"/>
        <v>1.196408984527642E-38</v>
      </c>
      <c r="IP121" s="86">
        <f t="shared" si="144"/>
        <v>6.3581130797775847E-38</v>
      </c>
      <c r="IQ121" s="86">
        <f t="shared" si="144"/>
        <v>1.3452389132459425E-35</v>
      </c>
      <c r="IR121" s="86">
        <f t="shared" si="144"/>
        <v>1.727528767810624E-38</v>
      </c>
      <c r="IS121" s="86">
        <f t="shared" si="144"/>
        <v>1.2006631941664273E-38</v>
      </c>
      <c r="IT121" s="86">
        <f t="shared" si="144"/>
        <v>4.640181166774033E-39</v>
      </c>
      <c r="IU121" s="86">
        <f t="shared" si="144"/>
        <v>2.215683412507236E-40</v>
      </c>
      <c r="IV121" s="86">
        <f t="shared" si="144"/>
        <v>1.2685042567677443E-32</v>
      </c>
      <c r="IW121" s="86">
        <f t="shared" si="144"/>
        <v>1.7030206158147346E-26</v>
      </c>
      <c r="IY121" s="86">
        <f t="shared" si="145"/>
        <v>3.3412335650348914E-6</v>
      </c>
      <c r="IZ121" s="86">
        <f t="shared" si="145"/>
        <v>7.6831011348490409E-5</v>
      </c>
      <c r="JA121" s="86">
        <f t="shared" si="145"/>
        <v>2.5058081814933832E-5</v>
      </c>
      <c r="JB121" s="86">
        <f t="shared" si="145"/>
        <v>3.0898702237071079E-5</v>
      </c>
      <c r="JC121" s="86">
        <f t="shared" si="145"/>
        <v>4.0899221147416349E-6</v>
      </c>
      <c r="JD121" s="86">
        <f t="shared" si="145"/>
        <v>6.5016714714584306E-6</v>
      </c>
      <c r="JE121" s="86">
        <f t="shared" si="145"/>
        <v>3.8938947471796182E-6</v>
      </c>
      <c r="JF121" s="86">
        <f t="shared" si="145"/>
        <v>8.8411923945714257E-6</v>
      </c>
      <c r="JG121" s="86">
        <f t="shared" si="145"/>
        <v>7.5509607714877998E-6</v>
      </c>
      <c r="JH121" s="86">
        <f t="shared" si="145"/>
        <v>2.5926341781228491E-6</v>
      </c>
      <c r="JI121" s="86">
        <f t="shared" si="145"/>
        <v>1.77775347091015E-6</v>
      </c>
      <c r="JJ121" s="86">
        <f t="shared" si="145"/>
        <v>5.9735294944413875E-7</v>
      </c>
      <c r="JK121" s="86">
        <f t="shared" si="145"/>
        <v>2.7820192995168175E-7</v>
      </c>
      <c r="JL121" s="86">
        <f t="shared" si="145"/>
        <v>7.7065610126401002E-5</v>
      </c>
      <c r="JM121" s="86">
        <f t="shared" si="145"/>
        <v>1.0510120493853062E-3</v>
      </c>
    </row>
    <row r="122" spans="2:273" x14ac:dyDescent="0.25">
      <c r="B122" s="2">
        <v>95</v>
      </c>
      <c r="C122" s="37">
        <v>89.444000000000003</v>
      </c>
      <c r="D122" s="37">
        <v>91.759</v>
      </c>
      <c r="E122" s="37">
        <v>90.81</v>
      </c>
      <c r="F122" s="37">
        <v>90.120999999999995</v>
      </c>
      <c r="G122" s="37">
        <v>91.69</v>
      </c>
      <c r="H122" s="37">
        <v>92.736999999999995</v>
      </c>
      <c r="I122" s="37">
        <v>92.718999999999994</v>
      </c>
      <c r="J122" s="37">
        <v>91.86</v>
      </c>
      <c r="K122" s="37">
        <v>93.596000000000004</v>
      </c>
      <c r="L122" s="37">
        <v>94.614000000000004</v>
      </c>
      <c r="M122" s="37">
        <v>96.421000000000006</v>
      </c>
      <c r="N122" s="37">
        <v>96.841999999999999</v>
      </c>
      <c r="O122" s="37">
        <v>95.367999999999995</v>
      </c>
      <c r="P122" s="37">
        <v>99.491</v>
      </c>
      <c r="Q122" s="37">
        <v>100.86</v>
      </c>
      <c r="S122" s="4">
        <f t="shared" si="146"/>
        <v>89.734100509573153</v>
      </c>
      <c r="T122" s="4">
        <f t="shared" si="146"/>
        <v>91.074308917949864</v>
      </c>
      <c r="U122" s="4">
        <f t="shared" si="146"/>
        <v>89.874290356286224</v>
      </c>
      <c r="V122" s="4">
        <f t="shared" si="146"/>
        <v>89.962941347257285</v>
      </c>
      <c r="W122" s="4">
        <f t="shared" si="146"/>
        <v>89.954973745109143</v>
      </c>
      <c r="X122" s="4">
        <f t="shared" si="146"/>
        <v>91.21468132424134</v>
      </c>
      <c r="Y122" s="4">
        <f t="shared" si="146"/>
        <v>91.845288372824612</v>
      </c>
      <c r="Z122" s="4">
        <f t="shared" si="146"/>
        <v>93.040315579926713</v>
      </c>
      <c r="AA122" s="4">
        <f t="shared" si="146"/>
        <v>94.11894370779531</v>
      </c>
      <c r="AB122" s="4">
        <f t="shared" si="146"/>
        <v>95.607471205532917</v>
      </c>
      <c r="AC122" s="4">
        <f t="shared" si="146"/>
        <v>96.658933271166447</v>
      </c>
      <c r="AD122" s="4">
        <f t="shared" si="146"/>
        <v>95.680933148602108</v>
      </c>
      <c r="AE122" s="4">
        <f t="shared" si="146"/>
        <v>97.145129369078873</v>
      </c>
      <c r="AF122" s="4">
        <f t="shared" si="146"/>
        <v>99.202792553248685</v>
      </c>
      <c r="AG122" s="4">
        <f t="shared" si="146"/>
        <v>99.523390113223797</v>
      </c>
      <c r="AI122" s="4">
        <f t="shared" si="147"/>
        <v>-0.29010050957315059</v>
      </c>
      <c r="AJ122" s="4">
        <f t="shared" si="147"/>
        <v>0.6846910820501364</v>
      </c>
      <c r="AK122" s="4">
        <f t="shared" si="147"/>
        <v>0.93570964371377841</v>
      </c>
      <c r="AL122" s="4">
        <f t="shared" si="147"/>
        <v>0.15805865274271014</v>
      </c>
      <c r="AM122" s="4">
        <f t="shared" si="147"/>
        <v>1.7350262548908546</v>
      </c>
      <c r="AN122" s="4">
        <f t="shared" si="147"/>
        <v>1.5223186757586546</v>
      </c>
      <c r="AO122" s="4">
        <f t="shared" si="147"/>
        <v>0.87371162717538198</v>
      </c>
      <c r="AP122" s="4">
        <f t="shared" si="147"/>
        <v>-1.1803155799267131</v>
      </c>
      <c r="AQ122" s="4">
        <f t="shared" si="147"/>
        <v>-0.52294370779530652</v>
      </c>
      <c r="AR122" s="4">
        <f t="shared" si="147"/>
        <v>-0.9934712055329129</v>
      </c>
      <c r="AS122" s="4">
        <f t="shared" si="147"/>
        <v>-0.23793327116644036</v>
      </c>
      <c r="AT122" s="4">
        <f t="shared" si="147"/>
        <v>1.1610668513978908</v>
      </c>
      <c r="AU122" s="4">
        <f t="shared" si="147"/>
        <v>-1.7771293690788781</v>
      </c>
      <c r="AV122" s="4">
        <f t="shared" si="147"/>
        <v>0.28820744675131493</v>
      </c>
      <c r="AW122" s="4">
        <f t="shared" si="147"/>
        <v>1.336609886776202</v>
      </c>
      <c r="AY122" s="2">
        <f t="shared" si="139"/>
        <v>89.734086925900485</v>
      </c>
      <c r="AZ122" s="2">
        <f t="shared" si="139"/>
        <v>91.068539101421024</v>
      </c>
      <c r="BA122" s="2">
        <f t="shared" si="139"/>
        <v>89.869816932163758</v>
      </c>
      <c r="BB122" s="2">
        <f t="shared" si="139"/>
        <v>89.955096679934002</v>
      </c>
      <c r="BC122" s="2">
        <f t="shared" si="139"/>
        <v>89.95326369712734</v>
      </c>
      <c r="BD122" s="2">
        <f t="shared" si="139"/>
        <v>91.211817370066754</v>
      </c>
      <c r="BE122" s="2">
        <f t="shared" si="139"/>
        <v>91.842899671839149</v>
      </c>
      <c r="BF122" s="2">
        <f t="shared" si="139"/>
        <v>93.034746105116625</v>
      </c>
      <c r="BG122" s="2">
        <f t="shared" si="139"/>
        <v>94.114140902653901</v>
      </c>
      <c r="BH122" s="2">
        <f t="shared" si="139"/>
        <v>95.605290984131429</v>
      </c>
      <c r="BI122" s="2">
        <f t="shared" si="139"/>
        <v>96.657302330412804</v>
      </c>
      <c r="BJ122" s="2">
        <f t="shared" si="139"/>
        <v>95.68032571459689</v>
      </c>
      <c r="BK122" s="2">
        <f t="shared" si="139"/>
        <v>97.144808825577854</v>
      </c>
      <c r="BL122" s="2">
        <f t="shared" si="139"/>
        <v>99.140521802345916</v>
      </c>
      <c r="BM122" s="2">
        <f t="shared" si="139"/>
        <v>98.665845581981543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89.444000000000003</v>
      </c>
      <c r="CF122" s="2">
        <f t="shared" si="140"/>
        <v>91.759</v>
      </c>
      <c r="CG122" s="2">
        <f t="shared" si="140"/>
        <v>90.81</v>
      </c>
      <c r="CH122" s="2">
        <f t="shared" si="140"/>
        <v>90.120999999999995</v>
      </c>
      <c r="CI122" s="2">
        <f t="shared" si="140"/>
        <v>91.69</v>
      </c>
      <c r="CJ122" s="2">
        <f t="shared" si="140"/>
        <v>92.736999999999995</v>
      </c>
      <c r="CK122" s="2">
        <f t="shared" si="140"/>
        <v>92.718999999999994</v>
      </c>
      <c r="CL122" s="2">
        <f t="shared" si="140"/>
        <v>91.86</v>
      </c>
      <c r="CM122" s="2">
        <f t="shared" si="140"/>
        <v>93.596000000000004</v>
      </c>
      <c r="CN122" s="2">
        <f t="shared" si="140"/>
        <v>94.614000000000004</v>
      </c>
      <c r="CO122" s="2">
        <f t="shared" si="140"/>
        <v>96.421000000000006</v>
      </c>
      <c r="CP122" s="2">
        <f t="shared" si="140"/>
        <v>96.841999999999999</v>
      </c>
      <c r="CQ122" s="2">
        <f t="shared" si="140"/>
        <v>95.367999999999995</v>
      </c>
      <c r="CR122" s="2">
        <f t="shared" si="140"/>
        <v>99.491</v>
      </c>
      <c r="CS122" s="2">
        <f t="shared" si="140"/>
        <v>100.86</v>
      </c>
      <c r="CU122" s="2">
        <f t="shared" si="110"/>
        <v>89.444000000000003</v>
      </c>
      <c r="CV122" s="2">
        <f t="shared" si="111"/>
        <v>91.759</v>
      </c>
      <c r="CW122" s="2">
        <f t="shared" si="112"/>
        <v>90.81</v>
      </c>
      <c r="CX122" s="2">
        <f t="shared" si="113"/>
        <v>90.120999999999995</v>
      </c>
      <c r="CY122" s="2">
        <f t="shared" si="114"/>
        <v>91.69</v>
      </c>
      <c r="CZ122" s="2">
        <f t="shared" si="115"/>
        <v>92.736999999999995</v>
      </c>
      <c r="DA122" s="2">
        <f t="shared" si="116"/>
        <v>92.718999999999994</v>
      </c>
      <c r="DB122" s="2">
        <f t="shared" si="117"/>
        <v>91.86</v>
      </c>
      <c r="DC122" s="2">
        <f t="shared" si="118"/>
        <v>93.596000000000004</v>
      </c>
      <c r="DD122" s="2">
        <f t="shared" si="119"/>
        <v>94.614000000000004</v>
      </c>
      <c r="DE122" s="2">
        <f t="shared" si="120"/>
        <v>96.421000000000006</v>
      </c>
      <c r="DF122" s="2">
        <f t="shared" si="121"/>
        <v>96.841999999999999</v>
      </c>
      <c r="DG122" s="2">
        <f t="shared" si="122"/>
        <v>95.367999999999995</v>
      </c>
      <c r="DH122" s="2">
        <f t="shared" si="123"/>
        <v>99.491</v>
      </c>
      <c r="DI122" s="2">
        <f t="shared" si="124"/>
        <v>100.86</v>
      </c>
      <c r="DK122" s="2">
        <f t="shared" si="148"/>
        <v>105.3648070356473</v>
      </c>
      <c r="DL122" s="2">
        <f t="shared" si="148"/>
        <v>110.63926153846157</v>
      </c>
      <c r="DM122" s="2">
        <f t="shared" si="148"/>
        <v>107.88512035647275</v>
      </c>
      <c r="DN122" s="2">
        <f t="shared" si="148"/>
        <v>109.90234358974359</v>
      </c>
      <c r="DO122" s="2">
        <f t="shared" si="148"/>
        <v>106.58527024291499</v>
      </c>
      <c r="DP122" s="2">
        <f t="shared" si="148"/>
        <v>111.41630394680396</v>
      </c>
      <c r="DQ122" s="2">
        <f t="shared" si="148"/>
        <v>113.94910476190479</v>
      </c>
      <c r="DR122" s="2">
        <f t="shared" si="148"/>
        <v>111.88940855614976</v>
      </c>
      <c r="DS122" s="2">
        <f t="shared" si="148"/>
        <v>112.96342577030813</v>
      </c>
      <c r="DT122" s="2">
        <f t="shared" si="148"/>
        <v>114.63817338935574</v>
      </c>
      <c r="DU122" s="2">
        <f t="shared" si="148"/>
        <v>111.80445471787577</v>
      </c>
      <c r="DV122" s="2">
        <f t="shared" si="148"/>
        <v>111.78164635080425</v>
      </c>
      <c r="DW122" s="2">
        <f t="shared" si="148"/>
        <v>116.99077163803479</v>
      </c>
      <c r="DX122" s="2">
        <f t="shared" si="148"/>
        <v>117.09032635599694</v>
      </c>
      <c r="DY122" s="2">
        <f t="shared" si="148"/>
        <v>112.10185564516129</v>
      </c>
      <c r="EA122" s="2">
        <f t="shared" si="152"/>
        <v>89.634722604944628</v>
      </c>
      <c r="EB122" s="2">
        <f t="shared" si="152"/>
        <v>90.9520083387835</v>
      </c>
      <c r="EC122" s="2">
        <f t="shared" si="152"/>
        <v>89.758397342065962</v>
      </c>
      <c r="ED122" s="2">
        <f t="shared" si="152"/>
        <v>89.837254280306553</v>
      </c>
      <c r="EE122" s="2">
        <f t="shared" si="151"/>
        <v>89.845133983532278</v>
      </c>
      <c r="EF122" s="2">
        <f t="shared" si="151"/>
        <v>91.07302762203291</v>
      </c>
      <c r="EG122" s="2">
        <f t="shared" si="151"/>
        <v>91.679434417932029</v>
      </c>
      <c r="EH122" s="2">
        <f t="shared" si="151"/>
        <v>92.886466585983072</v>
      </c>
      <c r="EI122" s="2">
        <f t="shared" si="151"/>
        <v>93.972624759161704</v>
      </c>
      <c r="EJ122" s="2">
        <f t="shared" si="151"/>
        <v>95.459862045938934</v>
      </c>
      <c r="EK122" s="2">
        <f t="shared" si="151"/>
        <v>96.555203633714299</v>
      </c>
      <c r="EL122" s="2">
        <f t="shared" si="151"/>
        <v>95.568807097062191</v>
      </c>
      <c r="EM122" s="2">
        <f t="shared" si="135"/>
        <v>96.997316759575625</v>
      </c>
      <c r="EN122" s="2">
        <f t="shared" si="135"/>
        <v>98.997953091425799</v>
      </c>
      <c r="EO122" s="2">
        <f t="shared" si="135"/>
        <v>98.5438369096548</v>
      </c>
      <c r="EQ122" s="2">
        <f t="shared" si="149"/>
        <v>89.574550398703025</v>
      </c>
      <c r="ER122" s="2">
        <f t="shared" si="149"/>
        <v>90.909134717560477</v>
      </c>
      <c r="ES122" s="2">
        <f t="shared" si="149"/>
        <v>89.722320010706852</v>
      </c>
      <c r="ET122" s="2">
        <f t="shared" si="149"/>
        <v>89.806893941714264</v>
      </c>
      <c r="EU122" s="2">
        <f t="shared" si="149"/>
        <v>89.818172088843241</v>
      </c>
      <c r="EV122" s="2">
        <f t="shared" si="149"/>
        <v>91.077511634773174</v>
      </c>
      <c r="EW122" s="2">
        <f t="shared" si="149"/>
        <v>91.566342495778571</v>
      </c>
      <c r="EX122" s="2">
        <f t="shared" si="149"/>
        <v>92.833286108528867</v>
      </c>
      <c r="EY122" s="2">
        <f t="shared" si="149"/>
        <v>93.954933497041239</v>
      </c>
      <c r="EZ122" s="2">
        <f t="shared" si="149"/>
        <v>95.374641997069105</v>
      </c>
      <c r="FA122" s="2">
        <f t="shared" si="149"/>
        <v>96.495835092019817</v>
      </c>
      <c r="FB122" s="2">
        <f t="shared" si="149"/>
        <v>95.589862119439374</v>
      </c>
      <c r="FC122" s="2">
        <f t="shared" si="149"/>
        <v>97.171807564779598</v>
      </c>
      <c r="FD122" s="2">
        <f t="shared" si="149"/>
        <v>99.012948159829406</v>
      </c>
      <c r="FE122" s="2">
        <f t="shared" si="149"/>
        <v>98.684156457901793</v>
      </c>
      <c r="FG122" s="2">
        <f t="shared" si="150"/>
        <v>0.99362863905556453</v>
      </c>
      <c r="FH122" s="2">
        <f t="shared" si="150"/>
        <v>0.99403430947368343</v>
      </c>
      <c r="FI122" s="2">
        <f t="shared" si="150"/>
        <v>0.99380869001608596</v>
      </c>
      <c r="FJ122" s="2">
        <f t="shared" si="150"/>
        <v>0.99409298225923137</v>
      </c>
      <c r="FK122" s="2">
        <f t="shared" si="150"/>
        <v>0.99351005878828302</v>
      </c>
      <c r="FL122" s="2">
        <f t="shared" si="150"/>
        <v>0.99318222998758621</v>
      </c>
      <c r="FM122" s="2">
        <f t="shared" si="150"/>
        <v>0.99255088578539363</v>
      </c>
      <c r="FN122" s="2">
        <f t="shared" si="150"/>
        <v>0.9921307823629768</v>
      </c>
      <c r="FO122" s="2">
        <f t="shared" si="150"/>
        <v>0.99252620365126176</v>
      </c>
      <c r="FP122" s="2">
        <f t="shared" si="150"/>
        <v>0.99232715190774412</v>
      </c>
      <c r="FQ122" s="2">
        <f t="shared" si="150"/>
        <v>0.99323118679501832</v>
      </c>
      <c r="FR122" s="2">
        <f t="shared" si="150"/>
        <v>0.99314335561177713</v>
      </c>
      <c r="FS122" s="2">
        <f t="shared" si="150"/>
        <v>0.99275660128134269</v>
      </c>
      <c r="FT122" s="2">
        <f t="shared" si="150"/>
        <v>0.99213216358405587</v>
      </c>
      <c r="FU122" s="2">
        <f t="shared" si="150"/>
        <v>0.99113664113065059</v>
      </c>
      <c r="FW122" s="2">
        <f t="shared" si="141"/>
        <v>1.4254498748985482E-2</v>
      </c>
      <c r="FX122" s="2">
        <f t="shared" si="141"/>
        <v>2.1395376430308265E-2</v>
      </c>
      <c r="FY122" s="2">
        <f t="shared" si="141"/>
        <v>2.2412164273012618E-2</v>
      </c>
      <c r="FZ122" s="2">
        <f t="shared" si="141"/>
        <v>2.2477973735961571E-2</v>
      </c>
      <c r="GA122" s="2">
        <f t="shared" si="141"/>
        <v>1.9018938037594284E-2</v>
      </c>
      <c r="GB122" s="2">
        <f t="shared" si="141"/>
        <v>2.0956397318357883E-2</v>
      </c>
      <c r="GC122" s="2">
        <f t="shared" si="141"/>
        <v>2.1434457568732104E-2</v>
      </c>
      <c r="GD122" s="2">
        <f t="shared" si="141"/>
        <v>2.3669719296808125E-2</v>
      </c>
      <c r="GE122" s="2">
        <f t="shared" si="141"/>
        <v>2.3584284811965072E-2</v>
      </c>
      <c r="GF122" s="2">
        <f t="shared" si="141"/>
        <v>2.0222135921966623E-2</v>
      </c>
      <c r="GG122" s="2">
        <f t="shared" si="141"/>
        <v>1.8875912630817213E-2</v>
      </c>
      <c r="GH122" s="2">
        <f t="shared" si="141"/>
        <v>1.6762948148918218E-2</v>
      </c>
      <c r="GI122" s="2">
        <f t="shared" si="141"/>
        <v>1.5310265494734746E-2</v>
      </c>
      <c r="GJ122" s="2">
        <f t="shared" si="141"/>
        <v>1.4730022718963509E-2</v>
      </c>
      <c r="GK122" s="2">
        <f t="shared" si="141"/>
        <v>1.310641845388515E-2</v>
      </c>
      <c r="GM122" s="86">
        <f t="shared" si="142"/>
        <v>2.9437502824408259E-53</v>
      </c>
      <c r="GN122" s="86">
        <f t="shared" si="142"/>
        <v>7.8131197915535206E-52</v>
      </c>
      <c r="GO122" s="86">
        <f t="shared" si="142"/>
        <v>1.60022716488205E-65</v>
      </c>
      <c r="GP122" s="86">
        <f t="shared" si="142"/>
        <v>2.2598533456280667E-83</v>
      </c>
      <c r="GQ122" s="86">
        <f t="shared" si="142"/>
        <v>5.1071172418540692E-73</v>
      </c>
      <c r="GR122" s="86">
        <f t="shared" si="142"/>
        <v>1.6616349557322379E-71</v>
      </c>
      <c r="GS122" s="86">
        <f t="shared" si="142"/>
        <v>9.7348595508853554E-66</v>
      </c>
      <c r="GT122" s="86">
        <f t="shared" si="142"/>
        <v>7.8293247336687535E-87</v>
      </c>
      <c r="GU122" s="86">
        <f t="shared" si="142"/>
        <v>2.862580032869329E-56</v>
      </c>
      <c r="GV122" s="86">
        <f t="shared" si="142"/>
        <v>2.7320904804288196E-67</v>
      </c>
      <c r="GW122" s="86">
        <f t="shared" si="142"/>
        <v>1.3008411737475712E-70</v>
      </c>
      <c r="GX122" s="86">
        <f t="shared" si="142"/>
        <v>4.7119216779444981E-64</v>
      </c>
      <c r="GY122" s="86">
        <f t="shared" si="142"/>
        <v>3.0853639941355913E-49</v>
      </c>
      <c r="GZ122" s="86">
        <f t="shared" si="142"/>
        <v>2.6815877294582544E-63</v>
      </c>
      <c r="HA122" s="86">
        <f t="shared" si="142"/>
        <v>4.1048112702089758E-66</v>
      </c>
      <c r="HC122" s="86">
        <f t="shared" si="73"/>
        <v>7.5852918653219789E-12</v>
      </c>
      <c r="HD122" s="86">
        <f t="shared" si="73"/>
        <v>7.2239666462630111E-11</v>
      </c>
      <c r="HE122" s="86">
        <f t="shared" si="73"/>
        <v>6.6208332519082767E-17</v>
      </c>
      <c r="HF122" s="86">
        <f t="shared" si="73"/>
        <v>6.080990152391218E-26</v>
      </c>
      <c r="HG122" s="86">
        <f t="shared" si="73"/>
        <v>5.8666195383474335E-22</v>
      </c>
      <c r="HH122" s="86">
        <f t="shared" si="73"/>
        <v>1.5660334079148153E-25</v>
      </c>
      <c r="HI122" s="86">
        <f t="shared" si="138"/>
        <v>2.8107143865380067E-21</v>
      </c>
      <c r="HJ122" s="86">
        <f t="shared" si="138"/>
        <v>4.1086053798003969E-34</v>
      </c>
      <c r="HK122" s="86">
        <f t="shared" si="138"/>
        <v>1.9497426121958427E-21</v>
      </c>
      <c r="HL122" s="86">
        <f t="shared" si="138"/>
        <v>1.7905017837613672E-24</v>
      </c>
      <c r="HM122" s="86">
        <f t="shared" si="138"/>
        <v>3.5707349693830364E-20</v>
      </c>
      <c r="HN122" s="86">
        <f t="shared" si="138"/>
        <v>1.799502701794524E-14</v>
      </c>
      <c r="HO122" s="86">
        <f t="shared" si="138"/>
        <v>1.4040545044849082E-10</v>
      </c>
      <c r="HP122" s="86">
        <f t="shared" si="138"/>
        <v>1.5498574905526843E-14</v>
      </c>
      <c r="HQ122" s="86">
        <f t="shared" si="138"/>
        <v>2.0318911964395149E-16</v>
      </c>
      <c r="HS122" s="86">
        <f t="shared" si="143"/>
        <v>1.0269997191272232E-5</v>
      </c>
      <c r="HT122" s="86">
        <f t="shared" si="143"/>
        <v>2.0828109242632112E-4</v>
      </c>
      <c r="HU122" s="86">
        <f t="shared" si="143"/>
        <v>8.0673251279305392E-5</v>
      </c>
      <c r="HV122" s="86">
        <f t="shared" si="143"/>
        <v>9.7258418639697069E-5</v>
      </c>
      <c r="HW122" s="86">
        <f t="shared" si="143"/>
        <v>1.454864545824518E-5</v>
      </c>
      <c r="HX122" s="86">
        <f t="shared" si="143"/>
        <v>2.3413912822650286E-5</v>
      </c>
      <c r="HY122" s="86">
        <f t="shared" si="143"/>
        <v>1.5148376181816301E-5</v>
      </c>
      <c r="HZ122" s="86">
        <f t="shared" si="143"/>
        <v>3.3466633693893327E-5</v>
      </c>
      <c r="IA122" s="86">
        <f t="shared" si="143"/>
        <v>2.7624348820183721E-5</v>
      </c>
      <c r="IB122" s="86">
        <f t="shared" si="143"/>
        <v>1.0090509596553438E-5</v>
      </c>
      <c r="IC122" s="86">
        <f t="shared" si="143"/>
        <v>6.9226644477240151E-6</v>
      </c>
      <c r="ID122" s="86">
        <f t="shared" si="143"/>
        <v>2.3865813580214203E-6</v>
      </c>
      <c r="IE122" s="86">
        <f t="shared" si="143"/>
        <v>1.140216553585111E-6</v>
      </c>
      <c r="IF122" s="86">
        <f t="shared" si="143"/>
        <v>1.7230271214328197E-4</v>
      </c>
      <c r="IG122" s="86">
        <f t="shared" si="143"/>
        <v>1.7685754994995544E-3</v>
      </c>
      <c r="II122" s="86">
        <f t="shared" si="144"/>
        <v>1.3630758668724262E-30</v>
      </c>
      <c r="IJ122" s="86">
        <f t="shared" si="144"/>
        <v>7.4326756625150134E-27</v>
      </c>
      <c r="IK122" s="86">
        <f t="shared" si="144"/>
        <v>7.7038281358545379E-32</v>
      </c>
      <c r="IL122" s="86">
        <f t="shared" si="144"/>
        <v>3.0229757557593219E-31</v>
      </c>
      <c r="IM122" s="86">
        <f t="shared" si="144"/>
        <v>1.9105764351141933E-34</v>
      </c>
      <c r="IN122" s="86">
        <f t="shared" si="144"/>
        <v>8.5517827569021574E-35</v>
      </c>
      <c r="IO122" s="86">
        <f t="shared" si="144"/>
        <v>6.2475716275323001E-37</v>
      </c>
      <c r="IP122" s="86">
        <f t="shared" si="144"/>
        <v>3.4033698852107313E-36</v>
      </c>
      <c r="IQ122" s="86">
        <f t="shared" si="144"/>
        <v>5.5651333521297511E-34</v>
      </c>
      <c r="IR122" s="86">
        <f t="shared" si="144"/>
        <v>8.3670708442447122E-37</v>
      </c>
      <c r="IS122" s="86">
        <f t="shared" si="144"/>
        <v>5.5295757092881963E-37</v>
      </c>
      <c r="IT122" s="86">
        <f t="shared" si="144"/>
        <v>1.9953476900788924E-37</v>
      </c>
      <c r="IU122" s="86">
        <f t="shared" si="144"/>
        <v>1.0005941203251435E-38</v>
      </c>
      <c r="IV122" s="86">
        <f t="shared" si="144"/>
        <v>2.6059177588822909E-31</v>
      </c>
      <c r="IW122" s="86">
        <f t="shared" si="144"/>
        <v>1.8107532963171236E-25</v>
      </c>
      <c r="IY122" s="86">
        <f t="shared" si="145"/>
        <v>1.0270004776564096E-5</v>
      </c>
      <c r="IZ122" s="86">
        <f t="shared" si="145"/>
        <v>2.0828116466598757E-4</v>
      </c>
      <c r="JA122" s="86">
        <f t="shared" si="145"/>
        <v>8.0673251279371596E-5</v>
      </c>
      <c r="JB122" s="86">
        <f t="shared" si="145"/>
        <v>9.7258418639697069E-5</v>
      </c>
      <c r="JC122" s="86">
        <f t="shared" si="145"/>
        <v>1.454864545824518E-5</v>
      </c>
      <c r="JD122" s="86">
        <f t="shared" si="145"/>
        <v>2.3413912822650286E-5</v>
      </c>
      <c r="JE122" s="86">
        <f t="shared" si="145"/>
        <v>1.5148376181816305E-5</v>
      </c>
      <c r="JF122" s="86">
        <f t="shared" si="145"/>
        <v>3.3466633693893327E-5</v>
      </c>
      <c r="JG122" s="86">
        <f t="shared" si="145"/>
        <v>2.7624348820183724E-5</v>
      </c>
      <c r="JH122" s="86">
        <f t="shared" si="145"/>
        <v>1.0090509596553438E-5</v>
      </c>
      <c r="JI122" s="86">
        <f t="shared" si="145"/>
        <v>6.9226644477240507E-6</v>
      </c>
      <c r="JJ122" s="86">
        <f t="shared" si="145"/>
        <v>2.3865813760164472E-6</v>
      </c>
      <c r="JK122" s="86">
        <f t="shared" si="145"/>
        <v>1.1403569590355595E-6</v>
      </c>
      <c r="JL122" s="86">
        <f t="shared" si="145"/>
        <v>1.7230271215878053E-4</v>
      </c>
      <c r="JM122" s="86">
        <f t="shared" si="145"/>
        <v>1.7685754994997576E-3</v>
      </c>
    </row>
    <row r="123" spans="2:273" x14ac:dyDescent="0.25">
      <c r="B123" s="2">
        <v>96</v>
      </c>
      <c r="C123" s="37">
        <v>90.635000000000005</v>
      </c>
      <c r="D123" s="37">
        <v>91.293000000000006</v>
      </c>
      <c r="E123" s="37">
        <v>90.31</v>
      </c>
      <c r="F123" s="37">
        <v>89.379000000000005</v>
      </c>
      <c r="G123" s="37">
        <v>91</v>
      </c>
      <c r="H123" s="37">
        <v>91.561000000000007</v>
      </c>
      <c r="I123" s="37">
        <v>90.981999999999999</v>
      </c>
      <c r="J123" s="37">
        <v>93.789000000000001</v>
      </c>
      <c r="K123" s="37">
        <v>96</v>
      </c>
      <c r="L123" s="37">
        <v>97.649000000000001</v>
      </c>
      <c r="M123" s="37">
        <v>96.052999999999997</v>
      </c>
      <c r="N123" s="37">
        <v>97.07</v>
      </c>
      <c r="O123" s="37">
        <v>97.876999999999995</v>
      </c>
      <c r="P123" s="37">
        <v>99.263000000000005</v>
      </c>
      <c r="Q123" s="37">
        <v>98.561000000000007</v>
      </c>
      <c r="S123" s="4">
        <f t="shared" si="146"/>
        <v>89.62891886745841</v>
      </c>
      <c r="T123" s="4">
        <f t="shared" si="146"/>
        <v>90.925754151529105</v>
      </c>
      <c r="U123" s="4">
        <f t="shared" si="146"/>
        <v>89.745491905602876</v>
      </c>
      <c r="V123" s="4">
        <f t="shared" si="146"/>
        <v>89.854321773794979</v>
      </c>
      <c r="W123" s="4">
        <f t="shared" si="146"/>
        <v>89.855982855468156</v>
      </c>
      <c r="X123" s="4">
        <f t="shared" si="146"/>
        <v>91.090144689859841</v>
      </c>
      <c r="Y123" s="4">
        <f t="shared" si="146"/>
        <v>91.687154830113812</v>
      </c>
      <c r="Z123" s="4">
        <f t="shared" si="146"/>
        <v>92.915749631129671</v>
      </c>
      <c r="AA123" s="4">
        <f t="shared" si="146"/>
        <v>93.99651562285996</v>
      </c>
      <c r="AB123" s="4">
        <f t="shared" si="146"/>
        <v>95.427969639317894</v>
      </c>
      <c r="AC123" s="4">
        <f t="shared" si="146"/>
        <v>96.517184084757304</v>
      </c>
      <c r="AD123" s="4">
        <f t="shared" si="146"/>
        <v>95.580278822066603</v>
      </c>
      <c r="AE123" s="4">
        <f t="shared" si="146"/>
        <v>97.055332133360196</v>
      </c>
      <c r="AF123" s="4">
        <f t="shared" si="146"/>
        <v>99.135105372583411</v>
      </c>
      <c r="AG123" s="4">
        <f t="shared" si="146"/>
        <v>99.958013902673983</v>
      </c>
      <c r="AI123" s="4">
        <f t="shared" si="147"/>
        <v>1.0060811325415955</v>
      </c>
      <c r="AJ123" s="4">
        <f t="shared" si="147"/>
        <v>0.36724584847090114</v>
      </c>
      <c r="AK123" s="4">
        <f t="shared" si="147"/>
        <v>0.56450809439712657</v>
      </c>
      <c r="AL123" s="4">
        <f t="shared" si="147"/>
        <v>-0.47532177379497398</v>
      </c>
      <c r="AM123" s="4">
        <f t="shared" si="147"/>
        <v>1.1440171445318441</v>
      </c>
      <c r="AN123" s="4">
        <f t="shared" si="147"/>
        <v>0.47085531014016624</v>
      </c>
      <c r="AO123" s="4">
        <f t="shared" si="147"/>
        <v>-0.70515483011381264</v>
      </c>
      <c r="AP123" s="4">
        <f t="shared" si="147"/>
        <v>0.87325036887033036</v>
      </c>
      <c r="AQ123" s="4">
        <f t="shared" si="147"/>
        <v>2.0034843771400404</v>
      </c>
      <c r="AR123" s="4">
        <f t="shared" si="147"/>
        <v>2.2210303606821071</v>
      </c>
      <c r="AS123" s="4">
        <f t="shared" si="147"/>
        <v>-0.46418408475730644</v>
      </c>
      <c r="AT123" s="4">
        <f t="shared" si="147"/>
        <v>1.4897211779333901</v>
      </c>
      <c r="AU123" s="4">
        <f t="shared" si="147"/>
        <v>0.82166786663979963</v>
      </c>
      <c r="AV123" s="4">
        <f t="shared" si="147"/>
        <v>0.12789462741659463</v>
      </c>
      <c r="AW123" s="4">
        <f t="shared" si="147"/>
        <v>-1.3970139026739758</v>
      </c>
      <c r="AY123" s="2">
        <f t="shared" si="139"/>
        <v>89.628881256023391</v>
      </c>
      <c r="AZ123" s="2">
        <f t="shared" si="139"/>
        <v>90.911848249004763</v>
      </c>
      <c r="BA123" s="2">
        <f t="shared" si="139"/>
        <v>89.732900345614297</v>
      </c>
      <c r="BB123" s="2">
        <f t="shared" si="139"/>
        <v>89.832705066326568</v>
      </c>
      <c r="BC123" s="2">
        <f t="shared" si="139"/>
        <v>89.85063820078328</v>
      </c>
      <c r="BD123" s="2">
        <f t="shared" si="139"/>
        <v>91.081150947491778</v>
      </c>
      <c r="BE123" s="2">
        <f t="shared" si="139"/>
        <v>91.679108751033482</v>
      </c>
      <c r="BF123" s="2">
        <f t="shared" si="139"/>
        <v>92.897603108075046</v>
      </c>
      <c r="BG123" s="2">
        <f t="shared" si="139"/>
        <v>93.981265263635422</v>
      </c>
      <c r="BH123" s="2">
        <f t="shared" si="139"/>
        <v>95.420586977063437</v>
      </c>
      <c r="BI123" s="2">
        <f t="shared" si="139"/>
        <v>96.511635307510588</v>
      </c>
      <c r="BJ123" s="2">
        <f t="shared" si="139"/>
        <v>95.578143285084622</v>
      </c>
      <c r="BK123" s="2">
        <f t="shared" si="139"/>
        <v>97.054165048166894</v>
      </c>
      <c r="BL123" s="2">
        <f t="shared" si="139"/>
        <v>99.00716617276295</v>
      </c>
      <c r="BM123" s="2">
        <f t="shared" si="139"/>
        <v>98.602948319139841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90.635000000000005</v>
      </c>
      <c r="CF123" s="2">
        <f t="shared" si="140"/>
        <v>91.293000000000006</v>
      </c>
      <c r="CG123" s="2">
        <f t="shared" si="140"/>
        <v>90.31</v>
      </c>
      <c r="CH123" s="2">
        <f t="shared" si="140"/>
        <v>89.379000000000005</v>
      </c>
      <c r="CI123" s="2">
        <f t="shared" si="140"/>
        <v>91</v>
      </c>
      <c r="CJ123" s="2">
        <f t="shared" si="140"/>
        <v>91.561000000000007</v>
      </c>
      <c r="CK123" s="2">
        <f t="shared" si="140"/>
        <v>90.981999999999999</v>
      </c>
      <c r="CL123" s="2">
        <f t="shared" si="140"/>
        <v>93.789000000000001</v>
      </c>
      <c r="CM123" s="2">
        <f t="shared" si="140"/>
        <v>96</v>
      </c>
      <c r="CN123" s="2">
        <f t="shared" si="140"/>
        <v>97.649000000000001</v>
      </c>
      <c r="CO123" s="2">
        <f t="shared" si="140"/>
        <v>96.052999999999997</v>
      </c>
      <c r="CP123" s="2">
        <f t="shared" si="140"/>
        <v>97.07</v>
      </c>
      <c r="CQ123" s="2">
        <f t="shared" si="140"/>
        <v>97.876999999999995</v>
      </c>
      <c r="CR123" s="2">
        <f t="shared" si="140"/>
        <v>99.263000000000005</v>
      </c>
      <c r="CS123" s="2">
        <f t="shared" si="140"/>
        <v>98.561000000000007</v>
      </c>
      <c r="CU123" s="2">
        <f t="shared" si="110"/>
        <v>90.635000000000005</v>
      </c>
      <c r="CV123" s="2">
        <f t="shared" si="111"/>
        <v>91.293000000000006</v>
      </c>
      <c r="CW123" s="2">
        <f t="shared" si="112"/>
        <v>90.31</v>
      </c>
      <c r="CX123" s="2">
        <f t="shared" si="113"/>
        <v>89.379000000000005</v>
      </c>
      <c r="CY123" s="2">
        <f t="shared" si="114"/>
        <v>91</v>
      </c>
      <c r="CZ123" s="2">
        <f t="shared" si="115"/>
        <v>91.561000000000007</v>
      </c>
      <c r="DA123" s="2">
        <f t="shared" si="116"/>
        <v>90.981999999999999</v>
      </c>
      <c r="DB123" s="2">
        <f t="shared" si="117"/>
        <v>93.789000000000001</v>
      </c>
      <c r="DC123" s="2">
        <f t="shared" si="118"/>
        <v>96</v>
      </c>
      <c r="DD123" s="2">
        <f t="shared" si="119"/>
        <v>97.649000000000001</v>
      </c>
      <c r="DE123" s="2">
        <f t="shared" si="120"/>
        <v>96.052999999999997</v>
      </c>
      <c r="DF123" s="2">
        <f t="shared" si="121"/>
        <v>97.07</v>
      </c>
      <c r="DG123" s="2">
        <f t="shared" si="122"/>
        <v>97.876999999999995</v>
      </c>
      <c r="DH123" s="2">
        <f t="shared" si="123"/>
        <v>99.263000000000005</v>
      </c>
      <c r="DI123" s="2">
        <f t="shared" si="124"/>
        <v>98.561000000000007</v>
      </c>
      <c r="DK123" s="2">
        <f t="shared" si="148"/>
        <v>105.45461275797376</v>
      </c>
      <c r="DL123" s="2">
        <f t="shared" si="148"/>
        <v>110.76264453441298</v>
      </c>
      <c r="DM123" s="2">
        <f t="shared" si="148"/>
        <v>107.99812757973729</v>
      </c>
      <c r="DN123" s="2">
        <f t="shared" si="148"/>
        <v>110.0356854925776</v>
      </c>
      <c r="DO123" s="2">
        <f t="shared" si="148"/>
        <v>106.68098461538463</v>
      </c>
      <c r="DP123" s="2">
        <f t="shared" si="148"/>
        <v>111.53818438438439</v>
      </c>
      <c r="DQ123" s="2">
        <f t="shared" si="148"/>
        <v>114.11700000000003</v>
      </c>
      <c r="DR123" s="2">
        <f t="shared" si="148"/>
        <v>112.0049529411765</v>
      </c>
      <c r="DS123" s="2">
        <f t="shared" si="148"/>
        <v>113.06930420168068</v>
      </c>
      <c r="DT123" s="2">
        <f t="shared" si="148"/>
        <v>114.75536134453782</v>
      </c>
      <c r="DU123" s="2">
        <f t="shared" si="148"/>
        <v>111.85936320531057</v>
      </c>
      <c r="DV123" s="2">
        <f t="shared" si="148"/>
        <v>111.84055202976256</v>
      </c>
      <c r="DW123" s="2">
        <f t="shared" si="148"/>
        <v>117.12493872414923</v>
      </c>
      <c r="DX123" s="2">
        <f t="shared" si="148"/>
        <v>117.23731596638655</v>
      </c>
      <c r="DY123" s="2">
        <f t="shared" si="148"/>
        <v>112.20151935483871</v>
      </c>
      <c r="EA123" s="2">
        <f t="shared" si="152"/>
        <v>89.537280920036054</v>
      </c>
      <c r="EB123" s="2">
        <f t="shared" si="152"/>
        <v>90.803882112491806</v>
      </c>
      <c r="EC123" s="2">
        <f t="shared" si="152"/>
        <v>89.629720075227013</v>
      </c>
      <c r="ED123" s="2">
        <f t="shared" si="152"/>
        <v>89.723674342983017</v>
      </c>
      <c r="EE123" s="2">
        <f t="shared" si="151"/>
        <v>89.750895896630766</v>
      </c>
      <c r="EF123" s="2">
        <f t="shared" si="151"/>
        <v>90.952818035995492</v>
      </c>
      <c r="EG123" s="2">
        <f t="shared" si="151"/>
        <v>91.527458110388039</v>
      </c>
      <c r="EH123" s="2">
        <f t="shared" si="151"/>
        <v>92.760644977445281</v>
      </c>
      <c r="EI123" s="2">
        <f t="shared" si="151"/>
        <v>93.85065505382282</v>
      </c>
      <c r="EJ123" s="2">
        <f t="shared" si="151"/>
        <v>95.285338489225694</v>
      </c>
      <c r="EK123" s="2">
        <f t="shared" si="151"/>
        <v>96.417162014480212</v>
      </c>
      <c r="EL123" s="2">
        <f t="shared" si="151"/>
        <v>95.47578801524584</v>
      </c>
      <c r="EM123" s="2">
        <f t="shared" si="135"/>
        <v>96.91826816719616</v>
      </c>
      <c r="EN123" s="2">
        <f t="shared" si="135"/>
        <v>98.875227582541996</v>
      </c>
      <c r="EO123" s="2">
        <f t="shared" si="135"/>
        <v>98.490918946519074</v>
      </c>
      <c r="EQ123" s="2">
        <f t="shared" si="149"/>
        <v>89.476852440223965</v>
      </c>
      <c r="ER123" s="2">
        <f t="shared" si="149"/>
        <v>90.774750002464344</v>
      </c>
      <c r="ES123" s="2">
        <f t="shared" si="149"/>
        <v>89.605486423847552</v>
      </c>
      <c r="ET123" s="2">
        <f t="shared" si="149"/>
        <v>89.705281040733951</v>
      </c>
      <c r="EU123" s="2">
        <f t="shared" si="149"/>
        <v>89.725799486455259</v>
      </c>
      <c r="EV123" s="2">
        <f t="shared" si="149"/>
        <v>90.964101035982083</v>
      </c>
      <c r="EW123" s="2">
        <f t="shared" si="149"/>
        <v>91.44576718206801</v>
      </c>
      <c r="EX123" s="2">
        <f t="shared" si="149"/>
        <v>92.712358414528154</v>
      </c>
      <c r="EY123" s="2">
        <f t="shared" si="149"/>
        <v>93.832290310659445</v>
      </c>
      <c r="EZ123" s="2">
        <f t="shared" si="149"/>
        <v>95.236113892134085</v>
      </c>
      <c r="FA123" s="2">
        <f t="shared" si="149"/>
        <v>96.373027539818736</v>
      </c>
      <c r="FB123" s="2">
        <f t="shared" si="149"/>
        <v>95.473562353439036</v>
      </c>
      <c r="FC123" s="2">
        <f t="shared" si="149"/>
        <v>97.056988180031951</v>
      </c>
      <c r="FD123" s="2">
        <f t="shared" si="149"/>
        <v>98.880757712724602</v>
      </c>
      <c r="FE123" s="2">
        <f t="shared" si="149"/>
        <v>98.568501007456049</v>
      </c>
      <c r="FG123" s="2">
        <f t="shared" si="150"/>
        <v>0.99418599036120292</v>
      </c>
      <c r="FH123" s="2">
        <f t="shared" si="150"/>
        <v>0.99455636812573189</v>
      </c>
      <c r="FI123" s="2">
        <f t="shared" si="150"/>
        <v>0.99435038045196245</v>
      </c>
      <c r="FJ123" s="2">
        <f t="shared" si="150"/>
        <v>0.99460993428645406</v>
      </c>
      <c r="FK123" s="2">
        <f t="shared" si="150"/>
        <v>0.99407772138361949</v>
      </c>
      <c r="FL123" s="2">
        <f t="shared" si="150"/>
        <v>0.99377838756622572</v>
      </c>
      <c r="FM123" s="2">
        <f t="shared" si="150"/>
        <v>0.9932018713183286</v>
      </c>
      <c r="FN123" s="2">
        <f t="shared" si="150"/>
        <v>0.99281821550815397</v>
      </c>
      <c r="FO123" s="2">
        <f t="shared" si="150"/>
        <v>0.99317933135798364</v>
      </c>
      <c r="FP123" s="2">
        <f t="shared" si="150"/>
        <v>0.99299755182605809</v>
      </c>
      <c r="FQ123" s="2">
        <f t="shared" si="150"/>
        <v>0.99382309012995829</v>
      </c>
      <c r="FR123" s="2">
        <f t="shared" si="150"/>
        <v>0.99374289101750546</v>
      </c>
      <c r="FS123" s="2">
        <f t="shared" si="150"/>
        <v>0.99338972886080923</v>
      </c>
      <c r="FT123" s="2">
        <f t="shared" si="150"/>
        <v>0.99281947694284123</v>
      </c>
      <c r="FU123" s="2">
        <f t="shared" si="150"/>
        <v>0.99191021157784232</v>
      </c>
      <c r="FW123" s="2">
        <f t="shared" si="141"/>
        <v>1.5608281811775954E-2</v>
      </c>
      <c r="FX123" s="2">
        <f t="shared" si="141"/>
        <v>2.3411238572213593E-2</v>
      </c>
      <c r="FY123" s="2">
        <f t="shared" si="141"/>
        <v>2.4521427135232875E-2</v>
      </c>
      <c r="FZ123" s="2">
        <f t="shared" si="141"/>
        <v>2.4593274275367186E-2</v>
      </c>
      <c r="GA123" s="2">
        <f t="shared" si="141"/>
        <v>2.081565595774652E-2</v>
      </c>
      <c r="GB123" s="2">
        <f t="shared" si="141"/>
        <v>2.293186826599385E-2</v>
      </c>
      <c r="GC123" s="2">
        <f t="shared" si="141"/>
        <v>2.3453913666527694E-2</v>
      </c>
      <c r="GD123" s="2">
        <f t="shared" si="141"/>
        <v>2.5894198819261454E-2</v>
      </c>
      <c r="GE123" s="2">
        <f t="shared" si="141"/>
        <v>2.5800947385494325E-2</v>
      </c>
      <c r="GF123" s="2">
        <f t="shared" si="141"/>
        <v>2.2129955680661513E-2</v>
      </c>
      <c r="GG123" s="2">
        <f t="shared" si="141"/>
        <v>2.065940350301949E-2</v>
      </c>
      <c r="GH123" s="2">
        <f t="shared" si="141"/>
        <v>1.8350529589244723E-2</v>
      </c>
      <c r="GI123" s="2">
        <f t="shared" si="141"/>
        <v>1.6762612123829634E-2</v>
      </c>
      <c r="GJ123" s="2">
        <f t="shared" si="141"/>
        <v>1.6128228494849385E-2</v>
      </c>
      <c r="GK123" s="2">
        <f t="shared" si="141"/>
        <v>1.4352753242974916E-2</v>
      </c>
      <c r="GM123" s="86">
        <f t="shared" si="142"/>
        <v>2.8623207074032907E-56</v>
      </c>
      <c r="GN123" s="86">
        <f t="shared" si="142"/>
        <v>1.057871067562481E-54</v>
      </c>
      <c r="GO123" s="86">
        <f t="shared" si="142"/>
        <v>4.4155604843265589E-69</v>
      </c>
      <c r="GP123" s="86">
        <f t="shared" si="142"/>
        <v>7.853852867193592E-88</v>
      </c>
      <c r="GQ123" s="86">
        <f t="shared" si="142"/>
        <v>5.4161222883633194E-77</v>
      </c>
      <c r="GR123" s="86">
        <f t="shared" si="142"/>
        <v>2.7372275561510728E-75</v>
      </c>
      <c r="GS123" s="86">
        <f t="shared" si="142"/>
        <v>3.098896566881912E-69</v>
      </c>
      <c r="GT123" s="86">
        <f t="shared" si="142"/>
        <v>1.5281600693546889E-91</v>
      </c>
      <c r="GU123" s="86">
        <f t="shared" si="142"/>
        <v>2.9032410507293847E-59</v>
      </c>
      <c r="GV123" s="86">
        <f t="shared" si="142"/>
        <v>6.6410594751872405E-71</v>
      </c>
      <c r="GW123" s="86">
        <f t="shared" si="142"/>
        <v>2.2097707091010583E-74</v>
      </c>
      <c r="GX123" s="86">
        <f t="shared" si="142"/>
        <v>1.5985995183063064E-67</v>
      </c>
      <c r="GY123" s="86">
        <f t="shared" si="142"/>
        <v>6.7442544991148875E-52</v>
      </c>
      <c r="GZ123" s="86">
        <f t="shared" si="142"/>
        <v>1.0624403902850956E-66</v>
      </c>
      <c r="HA123" s="86">
        <f t="shared" si="142"/>
        <v>1.241568766577828E-69</v>
      </c>
      <c r="HC123" s="86">
        <f t="shared" ref="HC123:HK153" si="153" xml:space="preserve"> _xlfn.NORM.DIST($B123, C$8, ABS(C$12), TRUE) * _xlfn.NORM.DIST(($B123 - C$8)*C$16, 0, ABS(C$12), TRUE) * 2</f>
        <v>2.5496763565665287E-13</v>
      </c>
      <c r="HD123" s="86">
        <f t="shared" si="153"/>
        <v>4.0725084954779142E-12</v>
      </c>
      <c r="HE123" s="86">
        <f t="shared" si="153"/>
        <v>9.4425388323964102E-19</v>
      </c>
      <c r="HF123" s="86">
        <f t="shared" si="153"/>
        <v>8.6983524188582556E-29</v>
      </c>
      <c r="HG123" s="86">
        <f t="shared" si="153"/>
        <v>1.6538961223083088E-24</v>
      </c>
      <c r="HH123" s="86">
        <f t="shared" si="153"/>
        <v>2.4920993467492025E-28</v>
      </c>
      <c r="HI123" s="86">
        <f t="shared" si="138"/>
        <v>1.4329274299515589E-23</v>
      </c>
      <c r="HJ123" s="86">
        <f t="shared" si="138"/>
        <v>7.1534564665780632E-38</v>
      </c>
      <c r="HK123" s="86">
        <f t="shared" si="138"/>
        <v>9.4372642680202119E-24</v>
      </c>
      <c r="HL123" s="86">
        <f t="shared" si="138"/>
        <v>3.2817561219364795E-27</v>
      </c>
      <c r="HM123" s="86">
        <f t="shared" si="138"/>
        <v>2.2275729584338117E-22</v>
      </c>
      <c r="HN123" s="86">
        <f t="shared" si="138"/>
        <v>4.1796155879653767E-16</v>
      </c>
      <c r="HO123" s="86">
        <f t="shared" si="138"/>
        <v>8.2632125957130757E-12</v>
      </c>
      <c r="HP123" s="86">
        <f t="shared" si="138"/>
        <v>3.5401528505992729E-16</v>
      </c>
      <c r="HQ123" s="86">
        <f t="shared" si="138"/>
        <v>3.047139162908281E-18</v>
      </c>
      <c r="HS123" s="86">
        <f t="shared" si="143"/>
        <v>2.9908246597967068E-5</v>
      </c>
      <c r="HT123" s="86">
        <f t="shared" si="143"/>
        <v>5.3329241485426085E-4</v>
      </c>
      <c r="HU123" s="86">
        <f t="shared" si="143"/>
        <v>2.420603013387454E-4</v>
      </c>
      <c r="HV123" s="86">
        <f t="shared" si="143"/>
        <v>2.8569611342862971E-4</v>
      </c>
      <c r="HW123" s="86">
        <f t="shared" si="143"/>
        <v>4.8224556059048631E-5</v>
      </c>
      <c r="HX123" s="86">
        <f t="shared" si="143"/>
        <v>7.8229641649800783E-5</v>
      </c>
      <c r="HY123" s="86">
        <f t="shared" si="143"/>
        <v>5.4352857000588683E-5</v>
      </c>
      <c r="HZ123" s="86">
        <f t="shared" si="143"/>
        <v>1.1655250329517308E-4</v>
      </c>
      <c r="IA123" s="86">
        <f t="shared" si="143"/>
        <v>9.348811177826199E-5</v>
      </c>
      <c r="IB123" s="86">
        <f t="shared" si="143"/>
        <v>3.6316596290198908E-5</v>
      </c>
      <c r="IC123" s="86">
        <f t="shared" si="143"/>
        <v>2.4985415386081213E-5</v>
      </c>
      <c r="ID123" s="86">
        <f t="shared" si="143"/>
        <v>8.8670474229872172E-6</v>
      </c>
      <c r="IE123" s="86">
        <f t="shared" si="143"/>
        <v>4.3796671480896055E-6</v>
      </c>
      <c r="IF123" s="86">
        <f t="shared" si="143"/>
        <v>3.7133024550475841E-4</v>
      </c>
      <c r="IG123" s="86">
        <f t="shared" si="143"/>
        <v>2.9142614785937371E-3</v>
      </c>
      <c r="II123" s="86">
        <f t="shared" si="144"/>
        <v>2.3903747163823072E-29</v>
      </c>
      <c r="IJ123" s="86">
        <f t="shared" si="144"/>
        <v>1.1789375534398898E-25</v>
      </c>
      <c r="IK123" s="86">
        <f t="shared" si="144"/>
        <v>2.1895514438350873E-30</v>
      </c>
      <c r="IL123" s="86">
        <f t="shared" si="144"/>
        <v>8.0684469041658497E-30</v>
      </c>
      <c r="IM123" s="86">
        <f t="shared" si="144"/>
        <v>6.2119029853787301E-33</v>
      </c>
      <c r="IN123" s="86">
        <f t="shared" si="144"/>
        <v>3.1550683451151356E-33</v>
      </c>
      <c r="IO123" s="86">
        <f t="shared" si="144"/>
        <v>2.9724616711782669E-35</v>
      </c>
      <c r="IP123" s="86">
        <f t="shared" si="144"/>
        <v>1.6547198953604268E-34</v>
      </c>
      <c r="IQ123" s="86">
        <f t="shared" si="144"/>
        <v>2.1045547170887789E-32</v>
      </c>
      <c r="IR123" s="86">
        <f t="shared" si="144"/>
        <v>3.7039614719300799E-35</v>
      </c>
      <c r="IS123" s="86">
        <f t="shared" si="144"/>
        <v>2.3339406339049432E-35</v>
      </c>
      <c r="IT123" s="86">
        <f t="shared" si="144"/>
        <v>7.8957707610397008E-36</v>
      </c>
      <c r="IU123" s="86">
        <f t="shared" si="144"/>
        <v>4.1611789903840764E-37</v>
      </c>
      <c r="IV123" s="86">
        <f t="shared" si="144"/>
        <v>5.0185362465687258E-30</v>
      </c>
      <c r="IW123" s="86">
        <f t="shared" si="144"/>
        <v>1.8332664616448264E-24</v>
      </c>
      <c r="IY123" s="86">
        <f t="shared" si="145"/>
        <v>2.9908246852934705E-5</v>
      </c>
      <c r="IZ123" s="86">
        <f t="shared" si="145"/>
        <v>5.3329241892676935E-4</v>
      </c>
      <c r="JA123" s="86">
        <f t="shared" si="145"/>
        <v>2.4206030133874635E-4</v>
      </c>
      <c r="JB123" s="86">
        <f t="shared" si="145"/>
        <v>2.8569611342862971E-4</v>
      </c>
      <c r="JC123" s="86">
        <f t="shared" si="145"/>
        <v>4.8224556059048631E-5</v>
      </c>
      <c r="JD123" s="86">
        <f t="shared" si="145"/>
        <v>7.8229641649800783E-5</v>
      </c>
      <c r="JE123" s="86">
        <f t="shared" si="145"/>
        <v>5.4352857000588683E-5</v>
      </c>
      <c r="JF123" s="86">
        <f t="shared" si="145"/>
        <v>1.1655250329517308E-4</v>
      </c>
      <c r="JG123" s="86">
        <f t="shared" si="145"/>
        <v>9.348811177826199E-5</v>
      </c>
      <c r="JH123" s="86">
        <f t="shared" si="145"/>
        <v>3.6316596290198908E-5</v>
      </c>
      <c r="JI123" s="86">
        <f t="shared" si="145"/>
        <v>2.4985415386081213E-5</v>
      </c>
      <c r="JJ123" s="86">
        <f t="shared" si="145"/>
        <v>8.8670474234051788E-6</v>
      </c>
      <c r="JK123" s="86">
        <f t="shared" si="145"/>
        <v>4.3796754113022015E-6</v>
      </c>
      <c r="JL123" s="86">
        <f t="shared" si="145"/>
        <v>3.713302455051124E-4</v>
      </c>
      <c r="JM123" s="86">
        <f t="shared" si="145"/>
        <v>2.9142614785937402E-3</v>
      </c>
    </row>
    <row r="124" spans="2:273" x14ac:dyDescent="0.25">
      <c r="B124" s="2">
        <v>97</v>
      </c>
      <c r="C124" s="37">
        <v>89.936999999999998</v>
      </c>
      <c r="D124" s="37">
        <v>90.759</v>
      </c>
      <c r="E124" s="37">
        <v>92.430999999999997</v>
      </c>
      <c r="F124" s="37">
        <v>89.5</v>
      </c>
      <c r="G124" s="37">
        <v>89.983000000000004</v>
      </c>
      <c r="H124" s="37">
        <v>90.718999999999994</v>
      </c>
      <c r="I124" s="37">
        <v>94.034999999999997</v>
      </c>
      <c r="J124" s="37">
        <v>93.894999999999996</v>
      </c>
      <c r="K124" s="37">
        <v>94.736999999999995</v>
      </c>
      <c r="L124" s="37">
        <v>95.438999999999993</v>
      </c>
      <c r="M124" s="37">
        <v>97.596000000000004</v>
      </c>
      <c r="N124" s="37">
        <v>96.474000000000004</v>
      </c>
      <c r="O124" s="37">
        <v>99.754000000000005</v>
      </c>
      <c r="P124" s="37">
        <v>102.018</v>
      </c>
      <c r="Q124" s="37">
        <v>100.193</v>
      </c>
      <c r="S124" s="4">
        <f t="shared" si="146"/>
        <v>89.524337939242585</v>
      </c>
      <c r="T124" s="4">
        <f t="shared" si="146"/>
        <v>90.78739763231313</v>
      </c>
      <c r="U124" s="4">
        <f t="shared" si="146"/>
        <v>89.629559972939319</v>
      </c>
      <c r="V124" s="4">
        <f t="shared" si="146"/>
        <v>89.766422789086519</v>
      </c>
      <c r="W124" s="4">
        <f t="shared" si="146"/>
        <v>89.764163611190526</v>
      </c>
      <c r="X124" s="4">
        <f t="shared" si="146"/>
        <v>90.977420758042882</v>
      </c>
      <c r="Y124" s="4">
        <f t="shared" si="146"/>
        <v>91.541223042656398</v>
      </c>
      <c r="Z124" s="4">
        <f t="shared" si="146"/>
        <v>92.815489892234524</v>
      </c>
      <c r="AA124" s="4">
        <f t="shared" si="146"/>
        <v>93.893824450915474</v>
      </c>
      <c r="AB124" s="4">
        <f t="shared" si="146"/>
        <v>95.259819020225393</v>
      </c>
      <c r="AC124" s="4">
        <f t="shared" si="146"/>
        <v>96.38403739831935</v>
      </c>
      <c r="AD124" s="4">
        <f t="shared" si="146"/>
        <v>95.483524816402451</v>
      </c>
      <c r="AE124" s="4">
        <f t="shared" si="146"/>
        <v>96.968228047347793</v>
      </c>
      <c r="AF124" s="4">
        <f t="shared" si="146"/>
        <v>99.127393169993042</v>
      </c>
      <c r="AG124" s="4">
        <f t="shared" si="146"/>
        <v>100.6342256242072</v>
      </c>
      <c r="AI124" s="4">
        <f t="shared" si="147"/>
        <v>0.41266206075741252</v>
      </c>
      <c r="AJ124" s="4">
        <f t="shared" si="147"/>
        <v>-2.8397632313129861E-2</v>
      </c>
      <c r="AK124" s="4">
        <f t="shared" si="147"/>
        <v>2.8014400270606785</v>
      </c>
      <c r="AL124" s="4">
        <f t="shared" si="147"/>
        <v>-0.26642278908651917</v>
      </c>
      <c r="AM124" s="4">
        <f t="shared" si="147"/>
        <v>0.21883638880947842</v>
      </c>
      <c r="AN124" s="4">
        <f t="shared" si="147"/>
        <v>-0.25842075804288811</v>
      </c>
      <c r="AO124" s="4">
        <f t="shared" si="147"/>
        <v>2.4937769573435986</v>
      </c>
      <c r="AP124" s="4">
        <f t="shared" si="147"/>
        <v>1.0795101077654721</v>
      </c>
      <c r="AQ124" s="4">
        <f t="shared" si="147"/>
        <v>0.84317554908452053</v>
      </c>
      <c r="AR124" s="4">
        <f t="shared" si="147"/>
        <v>0.17918097977459979</v>
      </c>
      <c r="AS124" s="4">
        <f t="shared" si="147"/>
        <v>1.2119626016806535</v>
      </c>
      <c r="AT124" s="4">
        <f t="shared" si="147"/>
        <v>0.99047518359755315</v>
      </c>
      <c r="AU124" s="4">
        <f t="shared" si="147"/>
        <v>2.7857719526522118</v>
      </c>
      <c r="AV124" s="4">
        <f t="shared" si="147"/>
        <v>2.8906068300069592</v>
      </c>
      <c r="AW124" s="4">
        <f t="shared" si="147"/>
        <v>-0.44122562420720612</v>
      </c>
      <c r="AY124" s="2">
        <f t="shared" si="139"/>
        <v>89.524239498558373</v>
      </c>
      <c r="AZ124" s="2">
        <f t="shared" si="139"/>
        <v>90.75584607518141</v>
      </c>
      <c r="BA124" s="2">
        <f t="shared" si="139"/>
        <v>89.596646917893352</v>
      </c>
      <c r="BB124" s="2">
        <f t="shared" si="139"/>
        <v>89.71103304811821</v>
      </c>
      <c r="BC124" s="2">
        <f t="shared" si="139"/>
        <v>89.748645325135584</v>
      </c>
      <c r="BD124" s="2">
        <f t="shared" si="139"/>
        <v>90.951305529881097</v>
      </c>
      <c r="BE124" s="2">
        <f t="shared" si="139"/>
        <v>91.516314051897126</v>
      </c>
      <c r="BF124" s="2">
        <f t="shared" si="139"/>
        <v>92.761303658287233</v>
      </c>
      <c r="BG124" s="2">
        <f t="shared" si="139"/>
        <v>93.84918813057142</v>
      </c>
      <c r="BH124" s="2">
        <f t="shared" si="139"/>
        <v>95.236776953431502</v>
      </c>
      <c r="BI124" s="2">
        <f t="shared" si="139"/>
        <v>96.366594123953234</v>
      </c>
      <c r="BJ124" s="2">
        <f t="shared" si="139"/>
        <v>95.476561879260828</v>
      </c>
      <c r="BK124" s="2">
        <f t="shared" si="139"/>
        <v>96.964284473821877</v>
      </c>
      <c r="BL124" s="2">
        <f t="shared" si="139"/>
        <v>98.874524104523147</v>
      </c>
      <c r="BM124" s="2">
        <f t="shared" si="139"/>
        <v>98.540589341327291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89.936999999999998</v>
      </c>
      <c r="CF124" s="2">
        <f t="shared" si="140"/>
        <v>90.759</v>
      </c>
      <c r="CG124" s="2">
        <f t="shared" si="140"/>
        <v>92.430999999999997</v>
      </c>
      <c r="CH124" s="2">
        <f t="shared" si="140"/>
        <v>89.5</v>
      </c>
      <c r="CI124" s="2">
        <f t="shared" si="140"/>
        <v>89.983000000000004</v>
      </c>
      <c r="CJ124" s="2">
        <f t="shared" si="140"/>
        <v>90.718999999999994</v>
      </c>
      <c r="CK124" s="2">
        <f t="shared" si="140"/>
        <v>94.034999999999997</v>
      </c>
      <c r="CL124" s="2">
        <f t="shared" si="140"/>
        <v>93.894999999999996</v>
      </c>
      <c r="CM124" s="2">
        <f t="shared" si="140"/>
        <v>94.736999999999995</v>
      </c>
      <c r="CN124" s="2">
        <f t="shared" si="140"/>
        <v>95.438999999999993</v>
      </c>
      <c r="CO124" s="2">
        <f t="shared" si="140"/>
        <v>97.596000000000004</v>
      </c>
      <c r="CP124" s="2">
        <f t="shared" si="140"/>
        <v>96.474000000000004</v>
      </c>
      <c r="CQ124" s="2">
        <f t="shared" si="140"/>
        <v>99.754000000000005</v>
      </c>
      <c r="CR124" s="2">
        <f t="shared" si="140"/>
        <v>102.018</v>
      </c>
      <c r="CS124" s="2">
        <f t="shared" si="140"/>
        <v>100.193</v>
      </c>
      <c r="CU124" s="2">
        <f t="shared" si="110"/>
        <v>89.936999999999998</v>
      </c>
      <c r="CV124" s="2">
        <f t="shared" si="111"/>
        <v>90.759</v>
      </c>
      <c r="CW124" s="2">
        <f t="shared" si="112"/>
        <v>92.430999999999997</v>
      </c>
      <c r="CX124" s="2">
        <f t="shared" si="113"/>
        <v>89.5</v>
      </c>
      <c r="CY124" s="2">
        <f t="shared" si="114"/>
        <v>89.983000000000004</v>
      </c>
      <c r="CZ124" s="2">
        <f t="shared" si="115"/>
        <v>90.718999999999994</v>
      </c>
      <c r="DA124" s="2">
        <f t="shared" si="116"/>
        <v>94.034999999999997</v>
      </c>
      <c r="DB124" s="2">
        <f t="shared" si="117"/>
        <v>93.894999999999996</v>
      </c>
      <c r="DC124" s="2">
        <f t="shared" si="118"/>
        <v>94.736999999999995</v>
      </c>
      <c r="DD124" s="2">
        <f t="shared" si="119"/>
        <v>95.438999999999993</v>
      </c>
      <c r="DE124" s="2">
        <f t="shared" si="120"/>
        <v>97.596000000000004</v>
      </c>
      <c r="DF124" s="2">
        <f t="shared" si="121"/>
        <v>96.474000000000004</v>
      </c>
      <c r="DG124" s="2">
        <f t="shared" si="122"/>
        <v>99.754000000000005</v>
      </c>
      <c r="DH124" s="2">
        <f t="shared" si="123"/>
        <v>102.018</v>
      </c>
      <c r="DI124" s="2">
        <f t="shared" si="124"/>
        <v>100.193</v>
      </c>
      <c r="DK124" s="2">
        <f t="shared" si="148"/>
        <v>105.54441848030021</v>
      </c>
      <c r="DL124" s="2">
        <f t="shared" si="148"/>
        <v>110.8860275303644</v>
      </c>
      <c r="DM124" s="2">
        <f t="shared" si="148"/>
        <v>108.11113480300183</v>
      </c>
      <c r="DN124" s="2">
        <f t="shared" si="148"/>
        <v>110.1690273954116</v>
      </c>
      <c r="DO124" s="2">
        <f t="shared" si="148"/>
        <v>106.77669898785426</v>
      </c>
      <c r="DP124" s="2">
        <f t="shared" si="148"/>
        <v>111.66006482196484</v>
      </c>
      <c r="DQ124" s="2">
        <f t="shared" si="148"/>
        <v>114.28489523809526</v>
      </c>
      <c r="DR124" s="2">
        <f t="shared" si="148"/>
        <v>112.12049732620324</v>
      </c>
      <c r="DS124" s="2">
        <f t="shared" si="148"/>
        <v>113.17518263305324</v>
      </c>
      <c r="DT124" s="2">
        <f t="shared" si="148"/>
        <v>114.87254929971988</v>
      </c>
      <c r="DU124" s="2">
        <f t="shared" si="148"/>
        <v>111.91427169274537</v>
      </c>
      <c r="DV124" s="2">
        <f t="shared" si="148"/>
        <v>111.89945770872087</v>
      </c>
      <c r="DW124" s="2">
        <f t="shared" si="148"/>
        <v>117.25910581026369</v>
      </c>
      <c r="DX124" s="2">
        <f t="shared" si="148"/>
        <v>117.38430557677616</v>
      </c>
      <c r="DY124" s="2">
        <f t="shared" si="148"/>
        <v>112.30118306451612</v>
      </c>
      <c r="EA124" s="2">
        <f t="shared" si="152"/>
        <v>89.439839235127479</v>
      </c>
      <c r="EB124" s="2">
        <f t="shared" si="152"/>
        <v>90.655755886200112</v>
      </c>
      <c r="EC124" s="2">
        <f t="shared" si="152"/>
        <v>89.501042808388064</v>
      </c>
      <c r="ED124" s="2">
        <f t="shared" si="152"/>
        <v>89.610094405659495</v>
      </c>
      <c r="EE124" s="2">
        <f t="shared" si="151"/>
        <v>89.656657809729239</v>
      </c>
      <c r="EF124" s="2">
        <f t="shared" si="151"/>
        <v>90.832608449958087</v>
      </c>
      <c r="EG124" s="2">
        <f t="shared" si="151"/>
        <v>91.375481802844064</v>
      </c>
      <c r="EH124" s="2">
        <f t="shared" si="151"/>
        <v>92.63482336890749</v>
      </c>
      <c r="EI124" s="2">
        <f t="shared" si="151"/>
        <v>93.728685348483936</v>
      </c>
      <c r="EJ124" s="2">
        <f t="shared" si="151"/>
        <v>95.110814932512454</v>
      </c>
      <c r="EK124" s="2">
        <f t="shared" si="151"/>
        <v>96.27912039524611</v>
      </c>
      <c r="EL124" s="2">
        <f t="shared" si="151"/>
        <v>95.382768933429489</v>
      </c>
      <c r="EM124" s="2">
        <f t="shared" si="135"/>
        <v>96.839219574816696</v>
      </c>
      <c r="EN124" s="2">
        <f t="shared" si="135"/>
        <v>98.752502073658192</v>
      </c>
      <c r="EO124" s="2">
        <f t="shared" si="135"/>
        <v>98.438000983383347</v>
      </c>
      <c r="EQ124" s="2">
        <f t="shared" si="149"/>
        <v>89.379154481744905</v>
      </c>
      <c r="ER124" s="2">
        <f t="shared" si="149"/>
        <v>90.640365287368212</v>
      </c>
      <c r="ES124" s="2">
        <f t="shared" si="149"/>
        <v>89.488652836988237</v>
      </c>
      <c r="ET124" s="2">
        <f t="shared" si="149"/>
        <v>89.603668139753637</v>
      </c>
      <c r="EU124" s="2">
        <f t="shared" si="149"/>
        <v>89.633426884067276</v>
      </c>
      <c r="EV124" s="2">
        <f t="shared" si="149"/>
        <v>90.850690437191005</v>
      </c>
      <c r="EW124" s="2">
        <f t="shared" si="149"/>
        <v>91.32519186835745</v>
      </c>
      <c r="EX124" s="2">
        <f t="shared" si="149"/>
        <v>92.591430720527441</v>
      </c>
      <c r="EY124" s="2">
        <f t="shared" si="149"/>
        <v>93.709647124277666</v>
      </c>
      <c r="EZ124" s="2">
        <f t="shared" si="149"/>
        <v>95.097585787199051</v>
      </c>
      <c r="FA124" s="2">
        <f t="shared" si="149"/>
        <v>96.250219987617669</v>
      </c>
      <c r="FB124" s="2">
        <f t="shared" si="149"/>
        <v>95.357262587438683</v>
      </c>
      <c r="FC124" s="2">
        <f t="shared" si="149"/>
        <v>96.942168795284317</v>
      </c>
      <c r="FD124" s="2">
        <f t="shared" si="149"/>
        <v>98.748567265619783</v>
      </c>
      <c r="FE124" s="2">
        <f t="shared" si="149"/>
        <v>98.452845557010306</v>
      </c>
      <c r="FG124" s="2">
        <f t="shared" si="150"/>
        <v>0.99469484623269655</v>
      </c>
      <c r="FH124" s="2">
        <f t="shared" si="150"/>
        <v>0.99503296961401222</v>
      </c>
      <c r="FI124" s="2">
        <f t="shared" si="150"/>
        <v>0.99484492311800565</v>
      </c>
      <c r="FJ124" s="2">
        <f t="shared" si="150"/>
        <v>0.99508186913547425</v>
      </c>
      <c r="FK124" s="2">
        <f t="shared" si="150"/>
        <v>0.99459600170452556</v>
      </c>
      <c r="FL124" s="2">
        <f t="shared" si="150"/>
        <v>0.99432271408019779</v>
      </c>
      <c r="FM124" s="2">
        <f t="shared" si="150"/>
        <v>0.99379632215288516</v>
      </c>
      <c r="FN124" s="2">
        <f t="shared" si="150"/>
        <v>0.99344599309478765</v>
      </c>
      <c r="FO124" s="2">
        <f t="shared" si="150"/>
        <v>0.9937757408093616</v>
      </c>
      <c r="FP124" s="2">
        <f t="shared" si="150"/>
        <v>0.99360975408017282</v>
      </c>
      <c r="FQ124" s="2">
        <f t="shared" si="150"/>
        <v>0.99436352781588166</v>
      </c>
      <c r="FR124" s="2">
        <f t="shared" si="150"/>
        <v>0.99429030526814943</v>
      </c>
      <c r="FS124" s="2">
        <f t="shared" si="150"/>
        <v>0.99396785257874587</v>
      </c>
      <c r="FT124" s="2">
        <f t="shared" si="150"/>
        <v>0.99344714499211983</v>
      </c>
      <c r="FU124" s="2">
        <f t="shared" si="150"/>
        <v>0.99261676978653135</v>
      </c>
      <c r="FW124" s="2">
        <f t="shared" si="141"/>
        <v>1.7088407955107243E-2</v>
      </c>
      <c r="FX124" s="2">
        <f t="shared" si="141"/>
        <v>2.5612063335881317E-2</v>
      </c>
      <c r="FY124" s="2">
        <f t="shared" si="141"/>
        <v>2.6823751016420504E-2</v>
      </c>
      <c r="FZ124" s="2">
        <f t="shared" si="141"/>
        <v>2.6902157868215187E-2</v>
      </c>
      <c r="GA124" s="2">
        <f t="shared" si="141"/>
        <v>2.2778168481192008E-2</v>
      </c>
      <c r="GB124" s="2">
        <f t="shared" si="141"/>
        <v>2.5088786484913531E-2</v>
      </c>
      <c r="GC124" s="2">
        <f t="shared" si="141"/>
        <v>2.5658644791802653E-2</v>
      </c>
      <c r="GD124" s="2">
        <f t="shared" si="141"/>
        <v>2.8321670489872244E-2</v>
      </c>
      <c r="GE124" s="2">
        <f t="shared" si="141"/>
        <v>2.8219930382824315E-2</v>
      </c>
      <c r="GF124" s="2">
        <f t="shared" si="141"/>
        <v>2.4213317044239652E-2</v>
      </c>
      <c r="GG124" s="2">
        <f t="shared" si="141"/>
        <v>2.2607524575712211E-2</v>
      </c>
      <c r="GH124" s="2">
        <f t="shared" si="141"/>
        <v>2.0085395875348935E-2</v>
      </c>
      <c r="GI124" s="2">
        <f t="shared" si="141"/>
        <v>1.8350162333904376E-2</v>
      </c>
      <c r="GJ124" s="2">
        <f t="shared" si="141"/>
        <v>1.7656776547336397E-2</v>
      </c>
      <c r="GK124" s="2">
        <f t="shared" si="141"/>
        <v>1.5715718993460706E-2</v>
      </c>
      <c r="GM124" s="86">
        <f t="shared" si="142"/>
        <v>2.2884363450104995E-59</v>
      </c>
      <c r="GN124" s="86">
        <f t="shared" si="142"/>
        <v>1.1933113397928777E-57</v>
      </c>
      <c r="GO124" s="86">
        <f t="shared" si="142"/>
        <v>9.7639833338701511E-73</v>
      </c>
      <c r="GP124" s="86">
        <f t="shared" si="142"/>
        <v>2.0791856610033636E-92</v>
      </c>
      <c r="GQ124" s="86">
        <f t="shared" si="142"/>
        <v>4.4854688804651422E-81</v>
      </c>
      <c r="GR124" s="86">
        <f t="shared" si="142"/>
        <v>3.5860257909983733E-79</v>
      </c>
      <c r="GS124" s="86">
        <f t="shared" si="142"/>
        <v>7.9708789348123248E-73</v>
      </c>
      <c r="GT124" s="86">
        <f t="shared" si="142"/>
        <v>2.2291628088709935E-96</v>
      </c>
      <c r="GU124" s="86">
        <f t="shared" si="142"/>
        <v>2.451885431024675E-62</v>
      </c>
      <c r="GV124" s="86">
        <f t="shared" si="142"/>
        <v>1.2925316534791971E-74</v>
      </c>
      <c r="GW124" s="86">
        <f t="shared" si="142"/>
        <v>2.981603332342142E-78</v>
      </c>
      <c r="GX124" s="86">
        <f t="shared" si="142"/>
        <v>4.3728484317715168E-71</v>
      </c>
      <c r="GY124" s="86">
        <f t="shared" si="142"/>
        <v>1.2491974621892411E-54</v>
      </c>
      <c r="GZ124" s="86">
        <f t="shared" si="142"/>
        <v>3.4133849405873078E-70</v>
      </c>
      <c r="HA124" s="86">
        <f t="shared" si="142"/>
        <v>3.0299402116533453E-73</v>
      </c>
      <c r="HC124" s="86">
        <f t="shared" si="153"/>
        <v>6.8794965567602174E-15</v>
      </c>
      <c r="HD124" s="86">
        <f t="shared" si="153"/>
        <v>1.9298251669808768E-13</v>
      </c>
      <c r="HE124" s="86">
        <f t="shared" si="153"/>
        <v>1.0638389222594563E-20</v>
      </c>
      <c r="HF124" s="86">
        <f t="shared" si="153"/>
        <v>8.7049481528648584E-32</v>
      </c>
      <c r="HG124" s="86">
        <f t="shared" si="153"/>
        <v>3.3162898491451093E-27</v>
      </c>
      <c r="HH124" s="86">
        <f t="shared" si="153"/>
        <v>2.790822937166615E-31</v>
      </c>
      <c r="HI124" s="86">
        <f t="shared" si="138"/>
        <v>5.4912132086428685E-26</v>
      </c>
      <c r="HJ124" s="86">
        <f t="shared" si="138"/>
        <v>7.7888076587364347E-42</v>
      </c>
      <c r="HK124" s="86">
        <f t="shared" si="138"/>
        <v>3.421994522280556E-26</v>
      </c>
      <c r="HL124" s="86">
        <f t="shared" si="138"/>
        <v>4.2349028962572843E-30</v>
      </c>
      <c r="HM124" s="86">
        <f t="shared" si="138"/>
        <v>1.0512276315611559E-24</v>
      </c>
      <c r="HN124" s="86">
        <f t="shared" si="138"/>
        <v>7.8089108366239461E-18</v>
      </c>
      <c r="HO124" s="86">
        <f t="shared" si="138"/>
        <v>4.090951343810055E-13</v>
      </c>
      <c r="HP124" s="86">
        <f t="shared" si="138"/>
        <v>6.5009502707443982E-18</v>
      </c>
      <c r="HQ124" s="86">
        <f t="shared" si="138"/>
        <v>3.6060119984269064E-20</v>
      </c>
      <c r="HS124" s="86">
        <f t="shared" si="143"/>
        <v>8.2533649818242256E-5</v>
      </c>
      <c r="HT124" s="86">
        <f t="shared" si="143"/>
        <v>1.2899656185905645E-3</v>
      </c>
      <c r="HU124" s="86">
        <f t="shared" si="143"/>
        <v>6.7713346410754212E-4</v>
      </c>
      <c r="HV124" s="86">
        <f t="shared" si="143"/>
        <v>7.8345097463574547E-4</v>
      </c>
      <c r="HW124" s="86">
        <f t="shared" si="143"/>
        <v>1.4899954262000955E-4</v>
      </c>
      <c r="HX124" s="86">
        <f t="shared" si="143"/>
        <v>2.4258717168649233E-4</v>
      </c>
      <c r="HY124" s="86">
        <f t="shared" si="143"/>
        <v>1.7993555089798507E-4</v>
      </c>
      <c r="HZ124" s="86">
        <f t="shared" si="143"/>
        <v>3.7361167250949843E-4</v>
      </c>
      <c r="IA124" s="86">
        <f t="shared" si="143"/>
        <v>2.9279035017098625E-4</v>
      </c>
      <c r="IB124" s="86">
        <f t="shared" si="143"/>
        <v>1.2091162105205955E-4</v>
      </c>
      <c r="IC124" s="86">
        <f t="shared" si="143"/>
        <v>8.3608559404423327E-5</v>
      </c>
      <c r="ID124" s="86">
        <f t="shared" si="143"/>
        <v>3.0644796123921385E-5</v>
      </c>
      <c r="IE124" s="86">
        <f t="shared" si="143"/>
        <v>1.5656175323425995E-5</v>
      </c>
      <c r="IF124" s="86">
        <f t="shared" si="143"/>
        <v>7.7150121228165424E-4</v>
      </c>
      <c r="IG124" s="86">
        <f t="shared" si="143"/>
        <v>4.702915156693732E-3</v>
      </c>
      <c r="II124" s="86">
        <f t="shared" si="144"/>
        <v>3.9398652372103178E-28</v>
      </c>
      <c r="IJ124" s="86">
        <f t="shared" si="144"/>
        <v>1.7501286234944569E-24</v>
      </c>
      <c r="IK124" s="86">
        <f t="shared" si="144"/>
        <v>5.7362084614339918E-29</v>
      </c>
      <c r="IL124" s="86">
        <f t="shared" si="144"/>
        <v>1.9879830268714945E-28</v>
      </c>
      <c r="IM124" s="86">
        <f t="shared" si="144"/>
        <v>1.8622021741252012E-31</v>
      </c>
      <c r="IN124" s="86">
        <f t="shared" si="144"/>
        <v>1.0677408126919373E-31</v>
      </c>
      <c r="IO124" s="86">
        <f t="shared" si="144"/>
        <v>1.2885653709500598E-33</v>
      </c>
      <c r="IP124" s="86">
        <f t="shared" si="144"/>
        <v>7.3078053489181277E-33</v>
      </c>
      <c r="IQ124" s="86">
        <f t="shared" si="144"/>
        <v>7.2755523828791367E-31</v>
      </c>
      <c r="IR124" s="86">
        <f t="shared" si="144"/>
        <v>1.4987028162548787E-33</v>
      </c>
      <c r="IS124" s="86">
        <f t="shared" si="144"/>
        <v>9.0287117844877655E-34</v>
      </c>
      <c r="IT124" s="86">
        <f t="shared" si="144"/>
        <v>2.8752291740358316E-34</v>
      </c>
      <c r="IU124" s="86">
        <f t="shared" si="144"/>
        <v>1.5936469982319754E-35</v>
      </c>
      <c r="IV124" s="86">
        <f t="shared" si="144"/>
        <v>9.0604481327307591E-29</v>
      </c>
      <c r="IW124" s="86">
        <f t="shared" si="144"/>
        <v>1.7673666013444688E-23</v>
      </c>
      <c r="IY124" s="86">
        <f t="shared" si="145"/>
        <v>8.2533649825121749E-5</v>
      </c>
      <c r="IZ124" s="86">
        <f t="shared" si="145"/>
        <v>1.2899656187835471E-3</v>
      </c>
      <c r="JA124" s="86">
        <f t="shared" si="145"/>
        <v>6.7713346410754212E-4</v>
      </c>
      <c r="JB124" s="86">
        <f t="shared" si="145"/>
        <v>7.8345097463574547E-4</v>
      </c>
      <c r="JC124" s="86">
        <f t="shared" si="145"/>
        <v>1.4899954262000955E-4</v>
      </c>
      <c r="JD124" s="86">
        <f t="shared" si="145"/>
        <v>2.4258717168649233E-4</v>
      </c>
      <c r="JE124" s="86">
        <f t="shared" si="145"/>
        <v>1.7993555089798507E-4</v>
      </c>
      <c r="JF124" s="86">
        <f t="shared" si="145"/>
        <v>3.7361167250949843E-4</v>
      </c>
      <c r="JG124" s="86">
        <f t="shared" si="145"/>
        <v>2.9279035017098625E-4</v>
      </c>
      <c r="JH124" s="86">
        <f t="shared" si="145"/>
        <v>1.2091162105205955E-4</v>
      </c>
      <c r="JI124" s="86">
        <f t="shared" si="145"/>
        <v>8.3608559404423327E-5</v>
      </c>
      <c r="JJ124" s="86">
        <f t="shared" si="145"/>
        <v>3.0644796123929191E-5</v>
      </c>
      <c r="JK124" s="86">
        <f t="shared" si="145"/>
        <v>1.5656175732521129E-5</v>
      </c>
      <c r="JL124" s="86">
        <f t="shared" si="145"/>
        <v>7.7150121228166074E-4</v>
      </c>
      <c r="JM124" s="86">
        <f t="shared" si="145"/>
        <v>4.702915156693732E-3</v>
      </c>
    </row>
    <row r="125" spans="2:273" x14ac:dyDescent="0.25">
      <c r="B125" s="2">
        <v>98</v>
      </c>
      <c r="C125" s="37">
        <v>91.316999999999993</v>
      </c>
      <c r="D125" s="37">
        <v>93.206999999999994</v>
      </c>
      <c r="E125" s="37">
        <v>87.585999999999999</v>
      </c>
      <c r="F125" s="37">
        <v>89.085999999999999</v>
      </c>
      <c r="G125" s="37">
        <v>91.914000000000001</v>
      </c>
      <c r="H125" s="37">
        <v>89.912000000000006</v>
      </c>
      <c r="I125" s="37">
        <v>91.438999999999993</v>
      </c>
      <c r="J125" s="37">
        <v>92.474000000000004</v>
      </c>
      <c r="K125" s="37">
        <v>95.07</v>
      </c>
      <c r="L125" s="37">
        <v>94.403999999999996</v>
      </c>
      <c r="M125" s="37">
        <v>96.087999999999994</v>
      </c>
      <c r="N125" s="37">
        <v>96.474000000000004</v>
      </c>
      <c r="O125" s="37">
        <v>98.491</v>
      </c>
      <c r="P125" s="37">
        <v>99.789000000000001</v>
      </c>
      <c r="Q125" s="37">
        <v>102.14</v>
      </c>
      <c r="S125" s="4">
        <f t="shared" si="146"/>
        <v>89.420363612634347</v>
      </c>
      <c r="T125" s="4">
        <f t="shared" si="146"/>
        <v>90.667877932688484</v>
      </c>
      <c r="U125" s="4">
        <f t="shared" si="146"/>
        <v>89.54090081896662</v>
      </c>
      <c r="V125" s="4">
        <f t="shared" si="146"/>
        <v>89.721992668439981</v>
      </c>
      <c r="W125" s="4">
        <f t="shared" si="146"/>
        <v>89.689096617356952</v>
      </c>
      <c r="X125" s="4">
        <f t="shared" si="146"/>
        <v>90.892341322834042</v>
      </c>
      <c r="Y125" s="4">
        <f t="shared" si="146"/>
        <v>91.425342322719501</v>
      </c>
      <c r="Z125" s="4">
        <f t="shared" si="146"/>
        <v>92.774060647312595</v>
      </c>
      <c r="AA125" s="4">
        <f t="shared" si="146"/>
        <v>93.838266842994472</v>
      </c>
      <c r="AB125" s="4">
        <f t="shared" si="146"/>
        <v>95.120114937218162</v>
      </c>
      <c r="AC125" s="4">
        <f t="shared" si="146"/>
        <v>96.272811971482625</v>
      </c>
      <c r="AD125" s="4">
        <f t="shared" si="146"/>
        <v>95.396574405526337</v>
      </c>
      <c r="AE125" s="4">
        <f t="shared" si="146"/>
        <v>96.887457630667328</v>
      </c>
      <c r="AF125" s="4">
        <f t="shared" si="146"/>
        <v>99.223338812044616</v>
      </c>
      <c r="AG125" s="4">
        <f t="shared" si="146"/>
        <v>101.64155286548214</v>
      </c>
      <c r="AI125" s="4">
        <f t="shared" si="147"/>
        <v>1.8966363873656462</v>
      </c>
      <c r="AJ125" s="4">
        <f t="shared" si="147"/>
        <v>2.53912206731151</v>
      </c>
      <c r="AK125" s="4">
        <f t="shared" si="147"/>
        <v>-1.954900818966621</v>
      </c>
      <c r="AL125" s="4">
        <f t="shared" si="147"/>
        <v>-0.63599266843998237</v>
      </c>
      <c r="AM125" s="4">
        <f t="shared" si="147"/>
        <v>2.2249033826430491</v>
      </c>
      <c r="AN125" s="4">
        <f t="shared" si="147"/>
        <v>-0.98034132283403608</v>
      </c>
      <c r="AO125" s="4">
        <f t="shared" si="147"/>
        <v>1.3657677280491498E-2</v>
      </c>
      <c r="AP125" s="4">
        <f t="shared" si="147"/>
        <v>-0.3000606473125913</v>
      </c>
      <c r="AQ125" s="4">
        <f t="shared" si="147"/>
        <v>1.2317331570055217</v>
      </c>
      <c r="AR125" s="4">
        <f t="shared" si="147"/>
        <v>-0.71611493721816544</v>
      </c>
      <c r="AS125" s="4">
        <f t="shared" si="147"/>
        <v>-0.18481197148263107</v>
      </c>
      <c r="AT125" s="4">
        <f t="shared" si="147"/>
        <v>1.0774255944736666</v>
      </c>
      <c r="AU125" s="4">
        <f t="shared" si="147"/>
        <v>1.603542369332672</v>
      </c>
      <c r="AV125" s="4">
        <f t="shared" si="147"/>
        <v>0.565661187955385</v>
      </c>
      <c r="AW125" s="4">
        <f t="shared" si="147"/>
        <v>0.49844713451786049</v>
      </c>
      <c r="AY125" s="2">
        <f t="shared" si="139"/>
        <v>89.42012007184988</v>
      </c>
      <c r="AZ125" s="2">
        <f t="shared" si="139"/>
        <v>90.60049684103582</v>
      </c>
      <c r="BA125" s="2">
        <f t="shared" si="139"/>
        <v>89.46102109941512</v>
      </c>
      <c r="BB125" s="2">
        <f t="shared" si="139"/>
        <v>89.590040232096541</v>
      </c>
      <c r="BC125" s="2">
        <f t="shared" si="139"/>
        <v>89.647240250022151</v>
      </c>
      <c r="BD125" s="2">
        <f t="shared" si="139"/>
        <v>90.822228958774218</v>
      </c>
      <c r="BE125" s="2">
        <f t="shared" si="139"/>
        <v>91.354474309547371</v>
      </c>
      <c r="BF125" s="2">
        <f t="shared" si="139"/>
        <v>92.625792449256195</v>
      </c>
      <c r="BG125" s="2">
        <f t="shared" si="139"/>
        <v>93.717851796664149</v>
      </c>
      <c r="BH125" s="2">
        <f t="shared" si="139"/>
        <v>95.053831100641048</v>
      </c>
      <c r="BI125" s="2">
        <f t="shared" si="139"/>
        <v>96.222145846634092</v>
      </c>
      <c r="BJ125" s="2">
        <f t="shared" si="139"/>
        <v>95.375519641289358</v>
      </c>
      <c r="BK125" s="2">
        <f t="shared" si="139"/>
        <v>96.875091153387388</v>
      </c>
      <c r="BL125" s="2">
        <f t="shared" si="139"/>
        <v>98.742543421044701</v>
      </c>
      <c r="BM125" s="2">
        <f t="shared" si="139"/>
        <v>98.478696682984207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91.316999999999993</v>
      </c>
      <c r="CF125" s="2">
        <f t="shared" si="140"/>
        <v>93.206999999999994</v>
      </c>
      <c r="CG125" s="2">
        <f t="shared" si="140"/>
        <v>87.585999999999999</v>
      </c>
      <c r="CH125" s="2">
        <f t="shared" si="140"/>
        <v>89.085999999999999</v>
      </c>
      <c r="CI125" s="2">
        <f t="shared" si="140"/>
        <v>91.914000000000001</v>
      </c>
      <c r="CJ125" s="2">
        <f t="shared" si="140"/>
        <v>89.912000000000006</v>
      </c>
      <c r="CK125" s="2">
        <f t="shared" si="140"/>
        <v>91.438999999999993</v>
      </c>
      <c r="CL125" s="2">
        <f t="shared" si="140"/>
        <v>92.474000000000004</v>
      </c>
      <c r="CM125" s="2">
        <f t="shared" si="140"/>
        <v>95.07</v>
      </c>
      <c r="CN125" s="2">
        <f t="shared" si="140"/>
        <v>94.403999999999996</v>
      </c>
      <c r="CO125" s="2">
        <f t="shared" si="140"/>
        <v>96.087999999999994</v>
      </c>
      <c r="CP125" s="2">
        <f t="shared" si="140"/>
        <v>96.474000000000004</v>
      </c>
      <c r="CQ125" s="2">
        <f t="shared" si="140"/>
        <v>98.491</v>
      </c>
      <c r="CR125" s="2">
        <f t="shared" si="140"/>
        <v>99.789000000000001</v>
      </c>
      <c r="CS125" s="2">
        <f t="shared" si="140"/>
        <v>102.14</v>
      </c>
      <c r="CU125" s="2">
        <f t="shared" si="110"/>
        <v>91.316999999999993</v>
      </c>
      <c r="CV125" s="2">
        <f t="shared" si="111"/>
        <v>93.206999999999994</v>
      </c>
      <c r="CW125" s="2">
        <f t="shared" si="112"/>
        <v>87.585999999999999</v>
      </c>
      <c r="CX125" s="2">
        <f t="shared" si="113"/>
        <v>89.085999999999999</v>
      </c>
      <c r="CY125" s="2">
        <f t="shared" si="114"/>
        <v>91.914000000000001</v>
      </c>
      <c r="CZ125" s="2">
        <f t="shared" si="115"/>
        <v>89.912000000000006</v>
      </c>
      <c r="DA125" s="2">
        <f t="shared" si="116"/>
        <v>91.438999999999993</v>
      </c>
      <c r="DB125" s="2">
        <f t="shared" si="117"/>
        <v>92.474000000000004</v>
      </c>
      <c r="DC125" s="2">
        <f t="shared" si="118"/>
        <v>95.07</v>
      </c>
      <c r="DD125" s="2">
        <f t="shared" si="119"/>
        <v>94.403999999999996</v>
      </c>
      <c r="DE125" s="2">
        <f t="shared" si="120"/>
        <v>96.087999999999994</v>
      </c>
      <c r="DF125" s="2">
        <f t="shared" si="121"/>
        <v>96.474000000000004</v>
      </c>
      <c r="DG125" s="2">
        <f t="shared" si="122"/>
        <v>98.491</v>
      </c>
      <c r="DH125" s="2">
        <f t="shared" si="123"/>
        <v>99.789000000000001</v>
      </c>
      <c r="DI125" s="2">
        <f t="shared" si="124"/>
        <v>102.14</v>
      </c>
      <c r="DK125" s="2">
        <f t="shared" si="148"/>
        <v>105.63422420262667</v>
      </c>
      <c r="DL125" s="2">
        <f t="shared" si="148"/>
        <v>111.00941052631582</v>
      </c>
      <c r="DM125" s="2">
        <f t="shared" si="148"/>
        <v>108.22414202626638</v>
      </c>
      <c r="DN125" s="2">
        <f t="shared" si="148"/>
        <v>110.30236929824561</v>
      </c>
      <c r="DO125" s="2">
        <f t="shared" si="148"/>
        <v>106.87241336032389</v>
      </c>
      <c r="DP125" s="2">
        <f t="shared" si="148"/>
        <v>111.78194525954527</v>
      </c>
      <c r="DQ125" s="2">
        <f t="shared" si="148"/>
        <v>114.4527904761905</v>
      </c>
      <c r="DR125" s="2">
        <f t="shared" si="148"/>
        <v>112.23604171122997</v>
      </c>
      <c r="DS125" s="2">
        <f t="shared" si="148"/>
        <v>113.28106106442578</v>
      </c>
      <c r="DT125" s="2">
        <f t="shared" si="148"/>
        <v>114.98973725490195</v>
      </c>
      <c r="DU125" s="2">
        <f t="shared" si="148"/>
        <v>111.96918018018019</v>
      </c>
      <c r="DV125" s="2">
        <f t="shared" si="148"/>
        <v>111.95836338767919</v>
      </c>
      <c r="DW125" s="2">
        <f t="shared" si="148"/>
        <v>117.39327289637815</v>
      </c>
      <c r="DX125" s="2">
        <f t="shared" si="148"/>
        <v>117.53129518716577</v>
      </c>
      <c r="DY125" s="2">
        <f t="shared" si="148"/>
        <v>112.40084677419355</v>
      </c>
      <c r="EA125" s="2">
        <f t="shared" si="152"/>
        <v>89.342397550218905</v>
      </c>
      <c r="EB125" s="2">
        <f t="shared" si="152"/>
        <v>90.507629659908417</v>
      </c>
      <c r="EC125" s="2">
        <f t="shared" si="152"/>
        <v>89.372365541549115</v>
      </c>
      <c r="ED125" s="2">
        <f t="shared" si="152"/>
        <v>89.49651446833596</v>
      </c>
      <c r="EE125" s="2">
        <f t="shared" si="151"/>
        <v>89.562419722827713</v>
      </c>
      <c r="EF125" s="2">
        <f t="shared" si="151"/>
        <v>90.712398863920683</v>
      </c>
      <c r="EG125" s="2">
        <f t="shared" si="151"/>
        <v>91.223505495300074</v>
      </c>
      <c r="EH125" s="2">
        <f t="shared" si="151"/>
        <v>92.509001760369699</v>
      </c>
      <c r="EI125" s="2">
        <f t="shared" si="151"/>
        <v>93.606715643145051</v>
      </c>
      <c r="EJ125" s="2">
        <f t="shared" si="151"/>
        <v>94.936291375799215</v>
      </c>
      <c r="EK125" s="2">
        <f t="shared" si="151"/>
        <v>96.141078776012009</v>
      </c>
      <c r="EL125" s="2">
        <f t="shared" si="151"/>
        <v>95.289749851613138</v>
      </c>
      <c r="EM125" s="2">
        <f t="shared" si="135"/>
        <v>96.760170982437231</v>
      </c>
      <c r="EN125" s="2">
        <f t="shared" si="135"/>
        <v>98.629776564774389</v>
      </c>
      <c r="EO125" s="2">
        <f t="shared" si="135"/>
        <v>98.385083020247606</v>
      </c>
      <c r="EQ125" s="2">
        <f t="shared" si="149"/>
        <v>89.281456523265845</v>
      </c>
      <c r="ER125" s="2">
        <f t="shared" si="149"/>
        <v>90.50598057227208</v>
      </c>
      <c r="ES125" s="2">
        <f t="shared" si="149"/>
        <v>89.371819250128937</v>
      </c>
      <c r="ET125" s="2">
        <f t="shared" si="149"/>
        <v>89.502055238773323</v>
      </c>
      <c r="EU125" s="2">
        <f t="shared" si="149"/>
        <v>89.541054281679294</v>
      </c>
      <c r="EV125" s="2">
        <f t="shared" si="149"/>
        <v>90.737279838399928</v>
      </c>
      <c r="EW125" s="2">
        <f t="shared" si="149"/>
        <v>91.20461655464689</v>
      </c>
      <c r="EX125" s="2">
        <f t="shared" si="149"/>
        <v>92.470503026526728</v>
      </c>
      <c r="EY125" s="2">
        <f t="shared" si="149"/>
        <v>93.587003937895872</v>
      </c>
      <c r="EZ125" s="2">
        <f t="shared" si="149"/>
        <v>94.959057682264017</v>
      </c>
      <c r="FA125" s="2">
        <f t="shared" si="149"/>
        <v>96.127412435416588</v>
      </c>
      <c r="FB125" s="2">
        <f t="shared" si="149"/>
        <v>95.24096282143833</v>
      </c>
      <c r="FC125" s="2">
        <f t="shared" si="149"/>
        <v>96.827349410536684</v>
      </c>
      <c r="FD125" s="2">
        <f t="shared" si="149"/>
        <v>98.616376818514965</v>
      </c>
      <c r="FE125" s="2">
        <f t="shared" si="149"/>
        <v>98.337190106564563</v>
      </c>
      <c r="FG125" s="2">
        <f t="shared" si="150"/>
        <v>0.9951593826788353</v>
      </c>
      <c r="FH125" s="2">
        <f t="shared" si="150"/>
        <v>0.99546803377614046</v>
      </c>
      <c r="FI125" s="2">
        <f t="shared" si="150"/>
        <v>0.99529638048695679</v>
      </c>
      <c r="FJ125" s="2">
        <f t="shared" si="150"/>
        <v>0.99551266948487238</v>
      </c>
      <c r="FK125" s="2">
        <f t="shared" si="150"/>
        <v>0.99506915039284249</v>
      </c>
      <c r="FL125" s="2">
        <f t="shared" si="150"/>
        <v>0.99481966592088578</v>
      </c>
      <c r="FM125" s="2">
        <f t="shared" si="150"/>
        <v>0.99433908851475727</v>
      </c>
      <c r="FN125" s="2">
        <f t="shared" si="150"/>
        <v>0.99401922565891732</v>
      </c>
      <c r="FO125" s="2">
        <f t="shared" si="150"/>
        <v>0.99432029756364149</v>
      </c>
      <c r="FP125" s="2">
        <f t="shared" si="150"/>
        <v>0.99416874770289065</v>
      </c>
      <c r="FQ125" s="2">
        <f t="shared" si="150"/>
        <v>0.99485692557253214</v>
      </c>
      <c r="FR125" s="2">
        <f t="shared" si="150"/>
        <v>0.99479007909647954</v>
      </c>
      <c r="FS125" s="2">
        <f t="shared" si="150"/>
        <v>0.99449569468238097</v>
      </c>
      <c r="FT125" s="2">
        <f t="shared" si="150"/>
        <v>0.99402027741436971</v>
      </c>
      <c r="FU125" s="2">
        <f t="shared" si="150"/>
        <v>0.99326203673690527</v>
      </c>
      <c r="FW125" s="2">
        <f t="shared" si="141"/>
        <v>1.8706226545044169E-2</v>
      </c>
      <c r="FX125" s="2">
        <f t="shared" si="141"/>
        <v>2.801384663216135E-2</v>
      </c>
      <c r="FY125" s="2">
        <f t="shared" si="141"/>
        <v>2.9335739958209213E-2</v>
      </c>
      <c r="FZ125" s="2">
        <f t="shared" si="141"/>
        <v>2.9421267465688791E-2</v>
      </c>
      <c r="GA125" s="2">
        <f t="shared" si="141"/>
        <v>2.4920998785341441E-2</v>
      </c>
      <c r="GB125" s="2">
        <f t="shared" si="141"/>
        <v>2.7442881281702983E-2</v>
      </c>
      <c r="GC125" s="2">
        <f t="shared" si="141"/>
        <v>2.8064670471637389E-2</v>
      </c>
      <c r="GD125" s="2">
        <f t="shared" si="141"/>
        <v>3.0969472450596336E-2</v>
      </c>
      <c r="GE125" s="2">
        <f t="shared" si="141"/>
        <v>3.0858522701330365E-2</v>
      </c>
      <c r="GF125" s="2">
        <f t="shared" si="141"/>
        <v>2.6487497886459294E-2</v>
      </c>
      <c r="GG125" s="2">
        <f t="shared" si="141"/>
        <v>2.4734708073307896E-2</v>
      </c>
      <c r="GH125" s="2">
        <f t="shared" si="141"/>
        <v>2.1980604561974499E-2</v>
      </c>
      <c r="GI125" s="2">
        <f t="shared" si="141"/>
        <v>2.0084994609940732E-2</v>
      </c>
      <c r="GJ125" s="2">
        <f t="shared" si="141"/>
        <v>1.9327346480508465E-2</v>
      </c>
      <c r="GK125" s="2">
        <f t="shared" si="141"/>
        <v>1.7205855278551015E-2</v>
      </c>
      <c r="GM125" s="86">
        <f t="shared" si="142"/>
        <v>1.5043375791519316E-62</v>
      </c>
      <c r="GN125" s="86">
        <f t="shared" si="142"/>
        <v>1.1214275599353364E-60</v>
      </c>
      <c r="GO125" s="86">
        <f t="shared" si="142"/>
        <v>1.7301736926888637E-76</v>
      </c>
      <c r="GP125" s="86">
        <f t="shared" si="142"/>
        <v>4.1927314684165014E-97</v>
      </c>
      <c r="GQ125" s="86">
        <f t="shared" si="142"/>
        <v>2.900804288737788E-85</v>
      </c>
      <c r="GR125" s="86">
        <f t="shared" si="142"/>
        <v>3.7361883243595157E-83</v>
      </c>
      <c r="GS125" s="86">
        <f t="shared" si="142"/>
        <v>1.6565801046359205E-76</v>
      </c>
      <c r="GT125" s="86">
        <f t="shared" si="142"/>
        <v>2.4301204020978562E-101</v>
      </c>
      <c r="GU125" s="86">
        <f t="shared" si="142"/>
        <v>1.7242257721103862E-65</v>
      </c>
      <c r="GV125" s="86">
        <f t="shared" si="142"/>
        <v>2.0141485233806969E-78</v>
      </c>
      <c r="GW125" s="86">
        <f t="shared" si="142"/>
        <v>3.1953429394892829E-82</v>
      </c>
      <c r="GX125" s="86">
        <f t="shared" si="142"/>
        <v>9.6439928574191753E-75</v>
      </c>
      <c r="GY125" s="86">
        <f t="shared" si="142"/>
        <v>1.9605700183301321E-57</v>
      </c>
      <c r="GZ125" s="86">
        <f t="shared" si="142"/>
        <v>8.8924001089321367E-74</v>
      </c>
      <c r="HA125" s="86">
        <f t="shared" si="142"/>
        <v>5.9657955393883212E-77</v>
      </c>
      <c r="HC125" s="86">
        <f t="shared" si="153"/>
        <v>1.4899694223692617E-16</v>
      </c>
      <c r="HD125" s="86">
        <f t="shared" si="153"/>
        <v>7.6865475845881348E-15</v>
      </c>
      <c r="HE125" s="86">
        <f t="shared" si="153"/>
        <v>9.4671435776417687E-23</v>
      </c>
      <c r="HF125" s="86">
        <f t="shared" si="153"/>
        <v>6.0939921032491315E-35</v>
      </c>
      <c r="HG125" s="86">
        <f t="shared" si="153"/>
        <v>4.7289582268322212E-30</v>
      </c>
      <c r="HH125" s="86">
        <f t="shared" si="153"/>
        <v>2.1990406150534167E-34</v>
      </c>
      <c r="HI125" s="86">
        <f t="shared" si="138"/>
        <v>1.5815183755608629E-28</v>
      </c>
      <c r="HJ125" s="86">
        <f t="shared" si="138"/>
        <v>5.3024529225882347E-46</v>
      </c>
      <c r="HK125" s="86">
        <f t="shared" si="138"/>
        <v>9.2940677756925422E-29</v>
      </c>
      <c r="HL125" s="86">
        <f t="shared" si="138"/>
        <v>3.8469262934282693E-33</v>
      </c>
      <c r="HM125" s="86">
        <f t="shared" si="138"/>
        <v>3.7521968789642972E-27</v>
      </c>
      <c r="HN125" s="86">
        <f t="shared" si="138"/>
        <v>1.1734500824559233E-19</v>
      </c>
      <c r="HO125" s="86">
        <f t="shared" si="138"/>
        <v>1.7036409004208565E-14</v>
      </c>
      <c r="HP125" s="86">
        <f t="shared" si="138"/>
        <v>9.5957608651930198E-20</v>
      </c>
      <c r="HQ125" s="86">
        <f t="shared" si="138"/>
        <v>3.3667252163592415E-22</v>
      </c>
      <c r="HS125" s="86">
        <f t="shared" si="143"/>
        <v>2.1586564928618526E-4</v>
      </c>
      <c r="HT125" s="86">
        <f t="shared" si="143"/>
        <v>2.9482536351579927E-3</v>
      </c>
      <c r="HU125" s="86">
        <f t="shared" si="143"/>
        <v>1.7665016974602521E-3</v>
      </c>
      <c r="HV125" s="86">
        <f t="shared" si="143"/>
        <v>2.0062001869268205E-3</v>
      </c>
      <c r="HW125" s="86">
        <f t="shared" si="143"/>
        <v>4.2925473538048432E-4</v>
      </c>
      <c r="HX125" s="86">
        <f t="shared" si="143"/>
        <v>6.98426596612979E-4</v>
      </c>
      <c r="HY125" s="86">
        <f t="shared" si="143"/>
        <v>5.4982574776795399E-4</v>
      </c>
      <c r="HZ125" s="86">
        <f t="shared" si="143"/>
        <v>1.1027846798870402E-3</v>
      </c>
      <c r="IA125" s="86">
        <f t="shared" si="143"/>
        <v>8.4890557739507365E-4</v>
      </c>
      <c r="IB125" s="86">
        <f t="shared" si="143"/>
        <v>3.7253398756174818E-4</v>
      </c>
      <c r="IC125" s="86">
        <f t="shared" si="143"/>
        <v>2.5948921917916647E-4</v>
      </c>
      <c r="ID125" s="86">
        <f t="shared" si="143"/>
        <v>9.8546595004415463E-5</v>
      </c>
      <c r="IE125" s="86">
        <f t="shared" si="143"/>
        <v>5.2100727288715206E-5</v>
      </c>
      <c r="IF125" s="86">
        <f t="shared" si="143"/>
        <v>1.5456127007969517E-3</v>
      </c>
      <c r="IG125" s="86">
        <f t="shared" si="143"/>
        <v>7.4334159833811158E-3</v>
      </c>
      <c r="II125" s="86">
        <f t="shared" si="144"/>
        <v>6.1034468469358001E-27</v>
      </c>
      <c r="IJ125" s="86">
        <f t="shared" si="144"/>
        <v>2.4316154267328658E-23</v>
      </c>
      <c r="IK125" s="86">
        <f t="shared" si="144"/>
        <v>1.3852520778337582E-27</v>
      </c>
      <c r="IL125" s="86">
        <f t="shared" si="144"/>
        <v>4.5218459406810284E-27</v>
      </c>
      <c r="IM125" s="86">
        <f t="shared" si="144"/>
        <v>5.1473330134293665E-30</v>
      </c>
      <c r="IN125" s="86">
        <f t="shared" si="144"/>
        <v>3.3146690546949896E-30</v>
      </c>
      <c r="IO125" s="86">
        <f t="shared" si="144"/>
        <v>5.0897261028965306E-32</v>
      </c>
      <c r="IP125" s="86">
        <f t="shared" si="144"/>
        <v>2.9316374881185232E-31</v>
      </c>
      <c r="IQ125" s="86">
        <f t="shared" si="144"/>
        <v>2.2993568748236078E-29</v>
      </c>
      <c r="IR125" s="86">
        <f t="shared" si="144"/>
        <v>5.5428436922410826E-32</v>
      </c>
      <c r="IS125" s="86">
        <f t="shared" si="144"/>
        <v>3.201187505254905E-32</v>
      </c>
      <c r="IT125" s="86">
        <f t="shared" si="144"/>
        <v>9.6352444222710682E-33</v>
      </c>
      <c r="IU125" s="86">
        <f t="shared" si="144"/>
        <v>5.6207571371344255E-34</v>
      </c>
      <c r="IV125" s="86">
        <f t="shared" si="144"/>
        <v>1.5335141381159902E-27</v>
      </c>
      <c r="IW125" s="86">
        <f t="shared" si="144"/>
        <v>1.6224478166715713E-22</v>
      </c>
      <c r="IY125" s="86">
        <f t="shared" si="145"/>
        <v>2.1586564928633426E-4</v>
      </c>
      <c r="IZ125" s="86">
        <f t="shared" si="145"/>
        <v>2.9482536351656792E-3</v>
      </c>
      <c r="JA125" s="86">
        <f t="shared" si="145"/>
        <v>1.7665016974602521E-3</v>
      </c>
      <c r="JB125" s="86">
        <f t="shared" si="145"/>
        <v>2.0062001869268205E-3</v>
      </c>
      <c r="JC125" s="86">
        <f t="shared" si="145"/>
        <v>4.2925473538048432E-4</v>
      </c>
      <c r="JD125" s="86">
        <f t="shared" si="145"/>
        <v>6.98426596612979E-4</v>
      </c>
      <c r="JE125" s="86">
        <f t="shared" si="145"/>
        <v>5.4982574776795399E-4</v>
      </c>
      <c r="JF125" s="86">
        <f t="shared" si="145"/>
        <v>1.1027846798870402E-3</v>
      </c>
      <c r="JG125" s="86">
        <f t="shared" si="145"/>
        <v>8.4890557739507365E-4</v>
      </c>
      <c r="JH125" s="86">
        <f t="shared" si="145"/>
        <v>3.7253398756174818E-4</v>
      </c>
      <c r="JI125" s="86">
        <f t="shared" si="145"/>
        <v>2.5948921917916647E-4</v>
      </c>
      <c r="JJ125" s="86">
        <f t="shared" si="145"/>
        <v>9.8546595004415585E-5</v>
      </c>
      <c r="JK125" s="86">
        <f t="shared" si="145"/>
        <v>5.2100727305751614E-5</v>
      </c>
      <c r="JL125" s="86">
        <f t="shared" si="145"/>
        <v>1.5456127007969517E-3</v>
      </c>
      <c r="JM125" s="86">
        <f t="shared" si="145"/>
        <v>7.4334159833811158E-3</v>
      </c>
    </row>
    <row r="126" spans="2:273" x14ac:dyDescent="0.25">
      <c r="B126" s="2">
        <v>99</v>
      </c>
      <c r="C126" s="37">
        <v>87.46</v>
      </c>
      <c r="D126" s="37">
        <v>91.447999999999993</v>
      </c>
      <c r="E126" s="37">
        <v>89.465999999999994</v>
      </c>
      <c r="F126" s="37">
        <v>89.930999999999997</v>
      </c>
      <c r="G126" s="37">
        <v>91.052000000000007</v>
      </c>
      <c r="H126" s="37">
        <v>91.912000000000006</v>
      </c>
      <c r="I126" s="37">
        <v>92.491</v>
      </c>
      <c r="J126" s="37">
        <v>92.509</v>
      </c>
      <c r="K126" s="37">
        <v>93.367999999999995</v>
      </c>
      <c r="L126" s="37">
        <v>94.087999999999994</v>
      </c>
      <c r="M126" s="37">
        <v>97.649000000000001</v>
      </c>
      <c r="N126" s="37">
        <v>97.018000000000001</v>
      </c>
      <c r="O126" s="37">
        <v>98.210999999999999</v>
      </c>
      <c r="P126" s="37">
        <v>102.649</v>
      </c>
      <c r="Q126" s="37">
        <v>102.246</v>
      </c>
      <c r="S126" s="4">
        <f t="shared" si="146"/>
        <v>89.317053502130747</v>
      </c>
      <c r="T126" s="4">
        <f t="shared" si="146"/>
        <v>90.581156534570994</v>
      </c>
      <c r="U126" s="4">
        <f t="shared" si="146"/>
        <v>89.505933012411873</v>
      </c>
      <c r="V126" s="4">
        <f t="shared" si="146"/>
        <v>89.761829787186386</v>
      </c>
      <c r="W126" s="4">
        <f t="shared" si="146"/>
        <v>89.651245124738423</v>
      </c>
      <c r="X126" s="4">
        <f t="shared" si="146"/>
        <v>90.867879785896122</v>
      </c>
      <c r="Y126" s="4">
        <f t="shared" si="146"/>
        <v>91.37882005156527</v>
      </c>
      <c r="Z126" s="4">
        <f t="shared" si="146"/>
        <v>92.862673600581445</v>
      </c>
      <c r="AA126" s="4">
        <f t="shared" si="146"/>
        <v>93.886539987833658</v>
      </c>
      <c r="AB126" s="4">
        <f t="shared" si="146"/>
        <v>95.047445471424311</v>
      </c>
      <c r="AC126" s="4">
        <f t="shared" si="146"/>
        <v>96.214227628698239</v>
      </c>
      <c r="AD126" s="4">
        <f t="shared" si="146"/>
        <v>95.333999861411215</v>
      </c>
      <c r="AE126" s="4">
        <f t="shared" si="146"/>
        <v>96.822500108555644</v>
      </c>
      <c r="AF126" s="4">
        <f t="shared" si="146"/>
        <v>99.490596037408466</v>
      </c>
      <c r="AG126" s="4">
        <f t="shared" si="146"/>
        <v>103.08911394875307</v>
      </c>
      <c r="AI126" s="4">
        <f t="shared" si="147"/>
        <v>-1.8570535021307535</v>
      </c>
      <c r="AJ126" s="4">
        <f t="shared" si="147"/>
        <v>0.86684346542899959</v>
      </c>
      <c r="AK126" s="4">
        <f t="shared" si="147"/>
        <v>-3.9933012411879076E-2</v>
      </c>
      <c r="AL126" s="4">
        <f t="shared" si="147"/>
        <v>0.16917021281361144</v>
      </c>
      <c r="AM126" s="4">
        <f t="shared" si="147"/>
        <v>1.4007548752615833</v>
      </c>
      <c r="AN126" s="4">
        <f t="shared" si="147"/>
        <v>1.0441202141038843</v>
      </c>
      <c r="AO126" s="4">
        <f t="shared" si="147"/>
        <v>1.1121799484347292</v>
      </c>
      <c r="AP126" s="4">
        <f t="shared" si="147"/>
        <v>-0.3536736005814447</v>
      </c>
      <c r="AQ126" s="4">
        <f t="shared" si="147"/>
        <v>-0.51853998783366251</v>
      </c>
      <c r="AR126" s="4">
        <f t="shared" si="147"/>
        <v>-0.95944547142431702</v>
      </c>
      <c r="AS126" s="4">
        <f t="shared" si="147"/>
        <v>1.4347723713017615</v>
      </c>
      <c r="AT126" s="4">
        <f t="shared" si="147"/>
        <v>1.6840001385887859</v>
      </c>
      <c r="AU126" s="4">
        <f t="shared" si="147"/>
        <v>1.3884998914443543</v>
      </c>
      <c r="AV126" s="4">
        <f t="shared" si="147"/>
        <v>3.1584039625915352</v>
      </c>
      <c r="AW126" s="4">
        <f t="shared" si="147"/>
        <v>-0.84311394875307144</v>
      </c>
      <c r="AY126" s="2">
        <f t="shared" si="139"/>
        <v>89.316484003198866</v>
      </c>
      <c r="AZ126" s="2">
        <f t="shared" si="139"/>
        <v>90.445768332621995</v>
      </c>
      <c r="BA126" s="2">
        <f t="shared" si="139"/>
        <v>89.325990765292445</v>
      </c>
      <c r="BB126" s="2">
        <f t="shared" si="139"/>
        <v>89.469690125899277</v>
      </c>
      <c r="BC126" s="2">
        <f t="shared" si="139"/>
        <v>89.546381282281885</v>
      </c>
      <c r="BD126" s="2">
        <f t="shared" si="139"/>
        <v>90.693873212933653</v>
      </c>
      <c r="BE126" s="2">
        <f t="shared" si="139"/>
        <v>91.193553644554157</v>
      </c>
      <c r="BF126" s="2">
        <f t="shared" si="139"/>
        <v>92.491018058061329</v>
      </c>
      <c r="BG126" s="2">
        <f t="shared" si="139"/>
        <v>93.587202155847933</v>
      </c>
      <c r="BH126" s="2">
        <f t="shared" si="139"/>
        <v>94.871724538680482</v>
      </c>
      <c r="BI126" s="2">
        <f t="shared" si="139"/>
        <v>96.078260973123449</v>
      </c>
      <c r="BJ126" s="2">
        <f t="shared" si="139"/>
        <v>95.27495703856286</v>
      </c>
      <c r="BK126" s="2">
        <f t="shared" si="139"/>
        <v>96.786511667634343</v>
      </c>
      <c r="BL126" s="2">
        <f t="shared" si="139"/>
        <v>98.611174147915321</v>
      </c>
      <c r="BM126" s="2">
        <f t="shared" si="139"/>
        <v>98.417198865291155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87.46</v>
      </c>
      <c r="CF126" s="2">
        <f t="shared" si="140"/>
        <v>91.447999999999993</v>
      </c>
      <c r="CG126" s="2">
        <f t="shared" si="140"/>
        <v>89.465999999999994</v>
      </c>
      <c r="CH126" s="2">
        <f t="shared" si="140"/>
        <v>89.930999999999997</v>
      </c>
      <c r="CI126" s="2">
        <f t="shared" si="140"/>
        <v>91.052000000000007</v>
      </c>
      <c r="CJ126" s="2">
        <f t="shared" si="140"/>
        <v>91.912000000000006</v>
      </c>
      <c r="CK126" s="2">
        <f t="shared" si="140"/>
        <v>92.491</v>
      </c>
      <c r="CL126" s="2">
        <f t="shared" si="140"/>
        <v>92.509</v>
      </c>
      <c r="CM126" s="2">
        <f t="shared" si="140"/>
        <v>93.367999999999995</v>
      </c>
      <c r="CN126" s="2">
        <f t="shared" si="140"/>
        <v>94.087999999999994</v>
      </c>
      <c r="CO126" s="2">
        <f t="shared" si="140"/>
        <v>97.649000000000001</v>
      </c>
      <c r="CP126" s="2">
        <f t="shared" si="140"/>
        <v>97.018000000000001</v>
      </c>
      <c r="CQ126" s="2">
        <f t="shared" si="140"/>
        <v>98.210999999999999</v>
      </c>
      <c r="CR126" s="2">
        <f t="shared" si="140"/>
        <v>102.649</v>
      </c>
      <c r="CS126" s="2" t="str">
        <f t="shared" si="140"/>
        <v/>
      </c>
      <c r="CU126" s="2">
        <f t="shared" si="110"/>
        <v>87.46</v>
      </c>
      <c r="CV126" s="2">
        <f t="shared" si="111"/>
        <v>91.447999999999993</v>
      </c>
      <c r="CW126" s="2">
        <f t="shared" si="112"/>
        <v>89.465999999999994</v>
      </c>
      <c r="CX126" s="2">
        <f t="shared" si="113"/>
        <v>89.930999999999997</v>
      </c>
      <c r="CY126" s="2">
        <f t="shared" si="114"/>
        <v>91.052000000000007</v>
      </c>
      <c r="CZ126" s="2">
        <f t="shared" si="115"/>
        <v>91.912000000000006</v>
      </c>
      <c r="DA126" s="2">
        <f t="shared" si="116"/>
        <v>92.491</v>
      </c>
      <c r="DB126" s="2">
        <f t="shared" si="117"/>
        <v>92.509</v>
      </c>
      <c r="DC126" s="2">
        <f t="shared" si="118"/>
        <v>93.367999999999995</v>
      </c>
      <c r="DD126" s="2">
        <f t="shared" si="119"/>
        <v>94.087999999999994</v>
      </c>
      <c r="DE126" s="2">
        <f t="shared" si="120"/>
        <v>97.649000000000001</v>
      </c>
      <c r="DF126" s="2">
        <f t="shared" si="121"/>
        <v>97.018000000000001</v>
      </c>
      <c r="DG126" s="2">
        <f t="shared" si="122"/>
        <v>98.210999999999999</v>
      </c>
      <c r="DH126" s="2">
        <f t="shared" si="123"/>
        <v>102.649</v>
      </c>
      <c r="DI126" s="2" t="str">
        <f t="shared" si="124"/>
        <v/>
      </c>
      <c r="DK126" s="2">
        <f t="shared" si="148"/>
        <v>105.72402992495311</v>
      </c>
      <c r="DL126" s="2">
        <f t="shared" si="148"/>
        <v>111.13279352226724</v>
      </c>
      <c r="DM126" s="2">
        <f t="shared" si="148"/>
        <v>108.33714924953091</v>
      </c>
      <c r="DN126" s="2">
        <f t="shared" si="148"/>
        <v>110.43571120107963</v>
      </c>
      <c r="DO126" s="2">
        <f t="shared" si="148"/>
        <v>106.96812773279353</v>
      </c>
      <c r="DP126" s="2">
        <f t="shared" si="148"/>
        <v>111.90382569712571</v>
      </c>
      <c r="DQ126" s="2">
        <f t="shared" si="148"/>
        <v>114.62068571428574</v>
      </c>
      <c r="DR126" s="2">
        <f t="shared" si="148"/>
        <v>112.35158609625671</v>
      </c>
      <c r="DS126" s="2">
        <f t="shared" si="148"/>
        <v>113.38693949579833</v>
      </c>
      <c r="DT126" s="2">
        <f t="shared" si="148"/>
        <v>115.10692521008403</v>
      </c>
      <c r="DU126" s="2">
        <f t="shared" si="148"/>
        <v>112.02408866761499</v>
      </c>
      <c r="DV126" s="2">
        <f t="shared" si="148"/>
        <v>112.0172690666375</v>
      </c>
      <c r="DW126" s="2">
        <f t="shared" si="148"/>
        <v>117.5274399824926</v>
      </c>
      <c r="DX126" s="2">
        <f t="shared" si="148"/>
        <v>117.67828479755538</v>
      </c>
      <c r="DY126" s="2">
        <f t="shared" si="148"/>
        <v>112.50051048387097</v>
      </c>
      <c r="EA126" s="2">
        <f t="shared" si="152"/>
        <v>89.244955865310331</v>
      </c>
      <c r="EB126" s="2">
        <f t="shared" si="152"/>
        <v>90.359503433616723</v>
      </c>
      <c r="EC126" s="2">
        <f t="shared" si="152"/>
        <v>89.243688274710166</v>
      </c>
      <c r="ED126" s="2">
        <f t="shared" si="152"/>
        <v>89.382934531012438</v>
      </c>
      <c r="EE126" s="2">
        <f t="shared" si="151"/>
        <v>89.4681816359262</v>
      </c>
      <c r="EF126" s="2">
        <f t="shared" si="151"/>
        <v>90.592189277883278</v>
      </c>
      <c r="EG126" s="2">
        <f t="shared" si="151"/>
        <v>91.071529187756084</v>
      </c>
      <c r="EH126" s="2">
        <f t="shared" si="151"/>
        <v>92.383180151831908</v>
      </c>
      <c r="EI126" s="2">
        <f t="shared" si="151"/>
        <v>93.484745937806167</v>
      </c>
      <c r="EJ126" s="2">
        <f t="shared" si="151"/>
        <v>94.761767819085975</v>
      </c>
      <c r="EK126" s="2">
        <f t="shared" si="151"/>
        <v>96.003037156777921</v>
      </c>
      <c r="EL126" s="2">
        <f t="shared" si="151"/>
        <v>95.196730769796773</v>
      </c>
      <c r="EM126" s="2">
        <f t="shared" si="135"/>
        <v>96.681122390057752</v>
      </c>
      <c r="EN126" s="2">
        <f t="shared" si="135"/>
        <v>98.507051055890585</v>
      </c>
      <c r="EO126" s="2">
        <f t="shared" si="135"/>
        <v>98.332165057111879</v>
      </c>
      <c r="EQ126" s="2">
        <f t="shared" si="149"/>
        <v>89.183758564786785</v>
      </c>
      <c r="ER126" s="2">
        <f t="shared" si="149"/>
        <v>90.371595857175947</v>
      </c>
      <c r="ES126" s="2">
        <f t="shared" si="149"/>
        <v>89.254985663269636</v>
      </c>
      <c r="ET126" s="2">
        <f t="shared" si="149"/>
        <v>89.400442337793024</v>
      </c>
      <c r="EU126" s="2">
        <f t="shared" si="149"/>
        <v>89.448681679291312</v>
      </c>
      <c r="EV126" s="2">
        <f t="shared" si="149"/>
        <v>90.623869239608851</v>
      </c>
      <c r="EW126" s="2">
        <f t="shared" si="149"/>
        <v>91.08404124093633</v>
      </c>
      <c r="EX126" s="2">
        <f t="shared" si="149"/>
        <v>92.349575332526015</v>
      </c>
      <c r="EY126" s="2">
        <f t="shared" si="149"/>
        <v>93.464360751514093</v>
      </c>
      <c r="EZ126" s="2">
        <f t="shared" si="149"/>
        <v>94.820529577328998</v>
      </c>
      <c r="FA126" s="2">
        <f t="shared" si="149"/>
        <v>96.004604883215507</v>
      </c>
      <c r="FB126" s="2">
        <f t="shared" si="149"/>
        <v>95.124663055437992</v>
      </c>
      <c r="FC126" s="2">
        <f t="shared" si="149"/>
        <v>96.71253002578905</v>
      </c>
      <c r="FD126" s="2">
        <f t="shared" si="149"/>
        <v>98.484186371410161</v>
      </c>
      <c r="FE126" s="2">
        <f t="shared" si="149"/>
        <v>98.22153465611882</v>
      </c>
      <c r="FG126" s="2">
        <f t="shared" si="150"/>
        <v>0.99558342341743267</v>
      </c>
      <c r="FH126" s="2">
        <f t="shared" si="150"/>
        <v>0.99586514885085808</v>
      </c>
      <c r="FI126" s="2">
        <f t="shared" si="150"/>
        <v>0.99570847189574951</v>
      </c>
      <c r="FJ126" s="2">
        <f t="shared" si="150"/>
        <v>0.99590588942636449</v>
      </c>
      <c r="FK126" s="2">
        <f t="shared" si="150"/>
        <v>0.99550105979491066</v>
      </c>
      <c r="FL126" s="2">
        <f t="shared" si="150"/>
        <v>0.99527332468713892</v>
      </c>
      <c r="FM126" s="2">
        <f t="shared" si="150"/>
        <v>0.99483461449224275</v>
      </c>
      <c r="FN126" s="2">
        <f t="shared" si="150"/>
        <v>0.99454259705137582</v>
      </c>
      <c r="FO126" s="2">
        <f t="shared" si="150"/>
        <v>0.9948174598276126</v>
      </c>
      <c r="FP126" s="2">
        <f t="shared" si="150"/>
        <v>0.99467910461579312</v>
      </c>
      <c r="FQ126" s="2">
        <f t="shared" si="150"/>
        <v>0.99530733678111449</v>
      </c>
      <c r="FR126" s="2">
        <f t="shared" si="150"/>
        <v>0.99524631649652862</v>
      </c>
      <c r="FS126" s="2">
        <f t="shared" si="150"/>
        <v>0.99497758143344062</v>
      </c>
      <c r="FT126" s="2">
        <f t="shared" si="150"/>
        <v>0.99454355727401567</v>
      </c>
      <c r="FU126" s="2">
        <f t="shared" si="150"/>
        <v>0.99385125907879124</v>
      </c>
      <c r="FW126" s="2">
        <f t="shared" si="141"/>
        <v>2.0474019196058596E-2</v>
      </c>
      <c r="FX126" s="2">
        <f t="shared" si="141"/>
        <v>3.063377733446751E-2</v>
      </c>
      <c r="FY126" s="2">
        <f t="shared" si="141"/>
        <v>3.2075218048565092E-2</v>
      </c>
      <c r="FZ126" s="2">
        <f t="shared" si="141"/>
        <v>3.2168467735508917E-2</v>
      </c>
      <c r="GA126" s="2">
        <f t="shared" si="141"/>
        <v>2.7259790180890201E-2</v>
      </c>
      <c r="GB126" s="2">
        <f t="shared" si="141"/>
        <v>3.0011062484768692E-2</v>
      </c>
      <c r="GC126" s="2">
        <f t="shared" si="141"/>
        <v>3.0689204281271212E-2</v>
      </c>
      <c r="GD126" s="2">
        <f t="shared" si="141"/>
        <v>3.3856193085296714E-2</v>
      </c>
      <c r="GE126" s="2">
        <f t="shared" si="141"/>
        <v>3.3735261543209487E-2</v>
      </c>
      <c r="GF126" s="2">
        <f t="shared" si="141"/>
        <v>2.896893477454273E-2</v>
      </c>
      <c r="GG126" s="2">
        <f t="shared" si="141"/>
        <v>2.7056501536880301E-2</v>
      </c>
      <c r="GH126" s="2">
        <f t="shared" si="141"/>
        <v>2.405025149658193E-2</v>
      </c>
      <c r="GI126" s="2">
        <f t="shared" si="141"/>
        <v>2.1980166283427072E-2</v>
      </c>
      <c r="GJ126" s="2">
        <f t="shared" si="141"/>
        <v>2.1152571492057681E-2</v>
      </c>
      <c r="GK126" s="2">
        <f t="shared" si="141"/>
        <v>1.8834579946813486E-2</v>
      </c>
      <c r="GM126" s="86">
        <f t="shared" si="142"/>
        <v>8.13058200472509E-66</v>
      </c>
      <c r="GN126" s="86">
        <f t="shared" si="142"/>
        <v>8.779502969559262E-64</v>
      </c>
      <c r="GO126" s="86">
        <f t="shared" si="142"/>
        <v>2.4567416206928718E-80</v>
      </c>
      <c r="GP126" s="86">
        <f t="shared" si="142"/>
        <v>6.4399191632258161E-102</v>
      </c>
      <c r="GQ126" s="86">
        <f t="shared" si="142"/>
        <v>1.464892605995538E-89</v>
      </c>
      <c r="GR126" s="86">
        <f t="shared" si="142"/>
        <v>3.0955912600017787E-87</v>
      </c>
      <c r="GS126" s="86">
        <f t="shared" si="142"/>
        <v>2.7817121018010118E-80</v>
      </c>
      <c r="GT126" s="86">
        <f t="shared" si="142"/>
        <v>1.9797604595740775E-106</v>
      </c>
      <c r="GU126" s="86">
        <f t="shared" si="142"/>
        <v>1.0096045581221223E-68</v>
      </c>
      <c r="GV126" s="86">
        <f t="shared" si="142"/>
        <v>2.5128949966102297E-82</v>
      </c>
      <c r="GW126" s="86">
        <f t="shared" si="142"/>
        <v>2.7197961650848918E-86</v>
      </c>
      <c r="GX126" s="86">
        <f t="shared" si="142"/>
        <v>1.7147576623516832E-78</v>
      </c>
      <c r="GY126" s="86">
        <f t="shared" si="142"/>
        <v>2.6071942858890738E-60</v>
      </c>
      <c r="GZ126" s="86">
        <f t="shared" si="142"/>
        <v>1.878415902202532E-77</v>
      </c>
      <c r="HA126" s="86">
        <f t="shared" si="142"/>
        <v>9.4767645334930621E-81</v>
      </c>
      <c r="HC126" s="86">
        <f t="shared" si="153"/>
        <v>2.5901980169072191E-18</v>
      </c>
      <c r="HD126" s="86">
        <f t="shared" si="153"/>
        <v>2.5732410764316894E-16</v>
      </c>
      <c r="HE126" s="86">
        <f t="shared" si="153"/>
        <v>6.653629546652196E-25</v>
      </c>
      <c r="HF126" s="86">
        <f t="shared" si="153"/>
        <v>2.9838823028322131E-38</v>
      </c>
      <c r="HG126" s="86">
        <f t="shared" si="153"/>
        <v>4.7949768758259332E-33</v>
      </c>
      <c r="HH126" s="86">
        <f t="shared" si="153"/>
        <v>1.2189863381858214E-37</v>
      </c>
      <c r="HI126" s="86">
        <f t="shared" si="138"/>
        <v>3.4226939882863398E-31</v>
      </c>
      <c r="HJ126" s="86">
        <f t="shared" si="138"/>
        <v>2.2565953127324918E-50</v>
      </c>
      <c r="HK126" s="86">
        <f t="shared" si="138"/>
        <v>1.890403561220943E-31</v>
      </c>
      <c r="HL126" s="86">
        <f t="shared" si="138"/>
        <v>2.4594849952295781E-36</v>
      </c>
      <c r="HM126" s="86">
        <f t="shared" si="138"/>
        <v>1.0128151256778923E-29</v>
      </c>
      <c r="HN126" s="86">
        <f t="shared" si="138"/>
        <v>1.4180823736306068E-21</v>
      </c>
      <c r="HO126" s="86">
        <f t="shared" si="138"/>
        <v>5.9671370412858757E-16</v>
      </c>
      <c r="HP126" s="86">
        <f t="shared" si="138"/>
        <v>1.138283544657456E-21</v>
      </c>
      <c r="HQ126" s="86">
        <f t="shared" si="138"/>
        <v>2.4793702895252274E-24</v>
      </c>
      <c r="HS126" s="86">
        <f t="shared" si="143"/>
        <v>5.3523524805361249E-4</v>
      </c>
      <c r="HT126" s="86">
        <f t="shared" si="143"/>
        <v>6.3671733518586788E-3</v>
      </c>
      <c r="HU126" s="86">
        <f t="shared" si="143"/>
        <v>4.2986048742509305E-3</v>
      </c>
      <c r="HV126" s="86">
        <f t="shared" si="143"/>
        <v>4.7980336688992382E-3</v>
      </c>
      <c r="HW126" s="86">
        <f t="shared" si="143"/>
        <v>1.1534502157696483E-3</v>
      </c>
      <c r="HX126" s="86">
        <f t="shared" si="143"/>
        <v>1.8675562044033747E-3</v>
      </c>
      <c r="HY126" s="86">
        <f t="shared" si="143"/>
        <v>1.5513648821629345E-3</v>
      </c>
      <c r="HZ126" s="86">
        <f t="shared" si="143"/>
        <v>2.9983349144496515E-3</v>
      </c>
      <c r="IA126" s="86">
        <f t="shared" si="143"/>
        <v>2.2793424279094346E-3</v>
      </c>
      <c r="IB126" s="86">
        <f t="shared" si="143"/>
        <v>1.0625846647219737E-3</v>
      </c>
      <c r="IC126" s="86">
        <f t="shared" si="143"/>
        <v>7.4722555972208662E-4</v>
      </c>
      <c r="ID126" s="86">
        <f t="shared" si="143"/>
        <v>2.9497025337042683E-4</v>
      </c>
      <c r="IE126" s="86">
        <f t="shared" si="143"/>
        <v>1.6145515077033902E-4</v>
      </c>
      <c r="IF126" s="86">
        <f t="shared" si="143"/>
        <v>2.9863567869086441E-3</v>
      </c>
      <c r="IG126" s="86">
        <f t="shared" si="143"/>
        <v>1.150922449154464E-2</v>
      </c>
      <c r="II126" s="86">
        <f t="shared" si="144"/>
        <v>8.88703678820472E-26</v>
      </c>
      <c r="IJ126" s="86">
        <f t="shared" si="144"/>
        <v>3.1621223792422975E-22</v>
      </c>
      <c r="IK126" s="86">
        <f t="shared" si="144"/>
        <v>3.0837608121516622E-26</v>
      </c>
      <c r="IL126" s="86">
        <f t="shared" si="144"/>
        <v>9.4953964728286824E-26</v>
      </c>
      <c r="IM126" s="86">
        <f t="shared" si="144"/>
        <v>1.3119073010465312E-28</v>
      </c>
      <c r="IN126" s="86">
        <f t="shared" si="144"/>
        <v>9.439412671263471E-29</v>
      </c>
      <c r="IO126" s="86">
        <f t="shared" si="144"/>
        <v>1.8318658395475329E-30</v>
      </c>
      <c r="IP126" s="86">
        <f t="shared" si="144"/>
        <v>1.0683390321876198E-29</v>
      </c>
      <c r="IQ126" s="86">
        <f t="shared" si="144"/>
        <v>6.6434863268909007E-28</v>
      </c>
      <c r="IR126" s="86">
        <f t="shared" si="144"/>
        <v>1.8738320610646016E-30</v>
      </c>
      <c r="IS126" s="86">
        <f t="shared" si="144"/>
        <v>1.040298436989604E-30</v>
      </c>
      <c r="IT126" s="86">
        <f t="shared" si="144"/>
        <v>2.9715046244341418E-31</v>
      </c>
      <c r="IU126" s="86">
        <f t="shared" si="144"/>
        <v>1.825722685022778E-32</v>
      </c>
      <c r="IV126" s="86">
        <f t="shared" si="144"/>
        <v>2.4333312811687579E-26</v>
      </c>
      <c r="IW126" s="86">
        <f t="shared" si="144"/>
        <v>1.418295443962433E-21</v>
      </c>
      <c r="IY126" s="86">
        <f t="shared" si="145"/>
        <v>5.3523524805361509E-4</v>
      </c>
      <c r="IZ126" s="86">
        <f t="shared" si="145"/>
        <v>6.3671733518589364E-3</v>
      </c>
      <c r="JA126" s="86">
        <f t="shared" si="145"/>
        <v>4.2986048742509305E-3</v>
      </c>
      <c r="JB126" s="86">
        <f t="shared" si="145"/>
        <v>4.7980336688992382E-3</v>
      </c>
      <c r="JC126" s="86">
        <f t="shared" si="145"/>
        <v>1.1534502157696483E-3</v>
      </c>
      <c r="JD126" s="86">
        <f t="shared" si="145"/>
        <v>1.8675562044033747E-3</v>
      </c>
      <c r="JE126" s="86">
        <f t="shared" si="145"/>
        <v>1.5513648821629345E-3</v>
      </c>
      <c r="JF126" s="86">
        <f t="shared" si="145"/>
        <v>2.9983349144496515E-3</v>
      </c>
      <c r="JG126" s="86">
        <f t="shared" si="145"/>
        <v>2.2793424279094346E-3</v>
      </c>
      <c r="JH126" s="86">
        <f t="shared" si="145"/>
        <v>1.0625846647219737E-3</v>
      </c>
      <c r="JI126" s="86">
        <f t="shared" si="145"/>
        <v>7.4722555972208662E-4</v>
      </c>
      <c r="JJ126" s="86">
        <f t="shared" si="145"/>
        <v>2.9497025337042683E-4</v>
      </c>
      <c r="JK126" s="86">
        <f t="shared" si="145"/>
        <v>1.6145515077093574E-4</v>
      </c>
      <c r="JL126" s="86">
        <f t="shared" si="145"/>
        <v>2.9863567869086441E-3</v>
      </c>
      <c r="JM126" s="86">
        <f t="shared" si="145"/>
        <v>1.150922449154464E-2</v>
      </c>
    </row>
    <row r="127" spans="2:273" x14ac:dyDescent="0.25">
      <c r="B127" s="2">
        <v>100</v>
      </c>
      <c r="C127" s="37">
        <v>90.921000000000006</v>
      </c>
      <c r="D127" s="37">
        <v>90.293000000000006</v>
      </c>
      <c r="E127" s="37">
        <v>87.741</v>
      </c>
      <c r="F127" s="37">
        <v>90.414000000000001</v>
      </c>
      <c r="G127" s="37">
        <v>90.759</v>
      </c>
      <c r="H127" s="37">
        <v>89.438999999999993</v>
      </c>
      <c r="I127" s="37">
        <v>92.385999999999996</v>
      </c>
      <c r="J127" s="37">
        <v>94.807000000000002</v>
      </c>
      <c r="K127" s="37">
        <v>94.227999999999994</v>
      </c>
      <c r="L127" s="37">
        <v>96.754000000000005</v>
      </c>
      <c r="M127" s="37">
        <v>96.841999999999999</v>
      </c>
      <c r="N127" s="37">
        <v>96.385999999999996</v>
      </c>
      <c r="O127" s="37">
        <v>98.841999999999999</v>
      </c>
      <c r="P127" s="37">
        <v>100.77200000000001</v>
      </c>
      <c r="Q127" s="37">
        <v>106.175</v>
      </c>
      <c r="S127" s="4">
        <f t="shared" si="146"/>
        <v>89.214553411516576</v>
      </c>
      <c r="T127" s="4">
        <f t="shared" si="146"/>
        <v>90.547400422601953</v>
      </c>
      <c r="U127" s="4">
        <f t="shared" si="146"/>
        <v>89.567500739799783</v>
      </c>
      <c r="V127" s="4">
        <f t="shared" si="146"/>
        <v>89.950612438805393</v>
      </c>
      <c r="W127" s="4">
        <f t="shared" si="146"/>
        <v>89.689995780159336</v>
      </c>
      <c r="X127" s="4">
        <f t="shared" si="146"/>
        <v>90.965252010984244</v>
      </c>
      <c r="Y127" s="4">
        <f t="shared" si="146"/>
        <v>91.478390269589084</v>
      </c>
      <c r="Z127" s="4">
        <f t="shared" si="146"/>
        <v>93.209796951547318</v>
      </c>
      <c r="AA127" s="4">
        <f t="shared" si="146"/>
        <v>94.142550021119277</v>
      </c>
      <c r="AB127" s="4">
        <f t="shared" si="146"/>
        <v>95.119631811502103</v>
      </c>
      <c r="AC127" s="4">
        <f t="shared" si="146"/>
        <v>96.271959690982513</v>
      </c>
      <c r="AD127" s="4">
        <f t="shared" si="146"/>
        <v>95.328351446210107</v>
      </c>
      <c r="AE127" s="4">
        <f t="shared" si="146"/>
        <v>96.795664396159836</v>
      </c>
      <c r="AF127" s="4">
        <f t="shared" si="146"/>
        <v>100.02778060972595</v>
      </c>
      <c r="AG127" s="4">
        <f t="shared" si="146"/>
        <v>105.10359943999219</v>
      </c>
      <c r="AI127" s="4">
        <f t="shared" si="147"/>
        <v>1.7064465884834306</v>
      </c>
      <c r="AJ127" s="4">
        <f t="shared" si="147"/>
        <v>-0.25440042260194673</v>
      </c>
      <c r="AK127" s="4">
        <f t="shared" si="147"/>
        <v>-1.8265007397997834</v>
      </c>
      <c r="AL127" s="4">
        <f t="shared" si="147"/>
        <v>0.46338756119460811</v>
      </c>
      <c r="AM127" s="4">
        <f t="shared" si="147"/>
        <v>1.0690042198406644</v>
      </c>
      <c r="AN127" s="4">
        <f t="shared" si="147"/>
        <v>-1.5262520109842512</v>
      </c>
      <c r="AO127" s="4">
        <f t="shared" si="147"/>
        <v>0.9076097304109112</v>
      </c>
      <c r="AP127" s="4">
        <f t="shared" si="147"/>
        <v>1.597203048452684</v>
      </c>
      <c r="AQ127" s="4">
        <f t="shared" si="147"/>
        <v>8.5449978880717481E-2</v>
      </c>
      <c r="AR127" s="4">
        <f t="shared" si="147"/>
        <v>1.634368188497902</v>
      </c>
      <c r="AS127" s="4">
        <f t="shared" si="147"/>
        <v>0.57004030901748592</v>
      </c>
      <c r="AT127" s="4">
        <f t="shared" si="147"/>
        <v>1.057648553789889</v>
      </c>
      <c r="AU127" s="4">
        <f t="shared" si="147"/>
        <v>2.0463356038401628</v>
      </c>
      <c r="AV127" s="4">
        <f t="shared" si="147"/>
        <v>0.74421939027405415</v>
      </c>
      <c r="AW127" s="4">
        <f t="shared" si="147"/>
        <v>1.0714005600078025</v>
      </c>
      <c r="AY127" s="2">
        <f t="shared" ref="AY127:BM143" si="154">IF(OR($B127 &lt; C$230, $B127 &gt; C$233), #N/A, ((1-FG127)*DK127) + (FG127 - FW127)*EA127 + (FW127*EQ127))</f>
        <v>89.213294779053584</v>
      </c>
      <c r="AZ127" s="2">
        <f t="shared" si="154"/>
        <v>90.29163182679936</v>
      </c>
      <c r="BA127" s="2">
        <f t="shared" si="154"/>
        <v>89.191527165453579</v>
      </c>
      <c r="BB127" s="2">
        <f t="shared" si="154"/>
        <v>89.349950048469509</v>
      </c>
      <c r="BC127" s="2">
        <f t="shared" si="154"/>
        <v>89.446029693829516</v>
      </c>
      <c r="BD127" s="2">
        <f t="shared" si="154"/>
        <v>90.566194255120962</v>
      </c>
      <c r="BE127" s="2">
        <f t="shared" si="154"/>
        <v>91.033521630560216</v>
      </c>
      <c r="BF127" s="2">
        <f t="shared" si="154"/>
        <v>92.356932807487667</v>
      </c>
      <c r="BG127" s="2">
        <f t="shared" si="154"/>
        <v>93.457188509220458</v>
      </c>
      <c r="BH127" s="2">
        <f t="shared" si="154"/>
        <v>94.690437459251157</v>
      </c>
      <c r="BI127" s="2">
        <f t="shared" si="154"/>
        <v>95.934913391388889</v>
      </c>
      <c r="BJ127" s="2">
        <f t="shared" si="154"/>
        <v>95.174816507956209</v>
      </c>
      <c r="BK127" s="2">
        <f t="shared" si="154"/>
        <v>96.698474708239061</v>
      </c>
      <c r="BL127" s="2">
        <f t="shared" si="154"/>
        <v>98.480368385091751</v>
      </c>
      <c r="BM127" s="2">
        <f t="shared" si="154"/>
        <v>98.356024443169588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90.921000000000006</v>
      </c>
      <c r="CF127" s="2" t="str">
        <f t="shared" si="155"/>
        <v/>
      </c>
      <c r="CG127" s="2">
        <f t="shared" si="155"/>
        <v>87.741</v>
      </c>
      <c r="CH127" s="2" t="str">
        <f t="shared" si="155"/>
        <v/>
      </c>
      <c r="CI127" s="2">
        <f t="shared" si="155"/>
        <v>90.759</v>
      </c>
      <c r="CJ127" s="2">
        <f t="shared" si="155"/>
        <v>89.438999999999993</v>
      </c>
      <c r="CK127" s="2">
        <f t="shared" si="155"/>
        <v>92.385999999999996</v>
      </c>
      <c r="CL127" s="2">
        <f t="shared" si="155"/>
        <v>94.807000000000002</v>
      </c>
      <c r="CM127" s="2">
        <f t="shared" si="155"/>
        <v>94.227999999999994</v>
      </c>
      <c r="CN127" s="2">
        <f t="shared" si="155"/>
        <v>96.754000000000005</v>
      </c>
      <c r="CO127" s="2">
        <f t="shared" si="155"/>
        <v>96.841999999999999</v>
      </c>
      <c r="CP127" s="2">
        <f t="shared" si="155"/>
        <v>96.385999999999996</v>
      </c>
      <c r="CQ127" s="2">
        <f t="shared" si="155"/>
        <v>98.841999999999999</v>
      </c>
      <c r="CR127" s="2">
        <f t="shared" si="155"/>
        <v>100.77200000000001</v>
      </c>
      <c r="CS127" s="2" t="str">
        <f t="shared" si="155"/>
        <v/>
      </c>
      <c r="CU127" s="2">
        <f t="shared" si="110"/>
        <v>90.921000000000006</v>
      </c>
      <c r="CV127" s="2" t="str">
        <f t="shared" si="111"/>
        <v/>
      </c>
      <c r="CW127" s="2">
        <f t="shared" si="112"/>
        <v>87.741</v>
      </c>
      <c r="CX127" s="2" t="str">
        <f t="shared" si="113"/>
        <v/>
      </c>
      <c r="CY127" s="2">
        <f t="shared" si="114"/>
        <v>90.759</v>
      </c>
      <c r="CZ127" s="2">
        <f t="shared" si="115"/>
        <v>89.438999999999993</v>
      </c>
      <c r="DA127" s="2">
        <f t="shared" si="116"/>
        <v>92.385999999999996</v>
      </c>
      <c r="DB127" s="2">
        <f t="shared" si="117"/>
        <v>94.807000000000002</v>
      </c>
      <c r="DC127" s="2">
        <f t="shared" si="118"/>
        <v>94.227999999999994</v>
      </c>
      <c r="DD127" s="2">
        <f t="shared" si="119"/>
        <v>96.754000000000005</v>
      </c>
      <c r="DE127" s="2">
        <f t="shared" si="120"/>
        <v>96.841999999999999</v>
      </c>
      <c r="DF127" s="2">
        <f t="shared" si="121"/>
        <v>96.385999999999996</v>
      </c>
      <c r="DG127" s="2">
        <f t="shared" si="122"/>
        <v>98.841999999999999</v>
      </c>
      <c r="DH127" s="2">
        <f t="shared" si="123"/>
        <v>100.77200000000001</v>
      </c>
      <c r="DI127" s="2" t="str">
        <f t="shared" si="124"/>
        <v/>
      </c>
      <c r="DK127" s="2">
        <f t="shared" si="148"/>
        <v>105.81383564727957</v>
      </c>
      <c r="DL127" s="2">
        <f t="shared" si="148"/>
        <v>111.25617651821865</v>
      </c>
      <c r="DM127" s="2">
        <f t="shared" si="148"/>
        <v>108.45015647279546</v>
      </c>
      <c r="DN127" s="2">
        <f t="shared" si="148"/>
        <v>110.56905310391363</v>
      </c>
      <c r="DO127" s="2">
        <f t="shared" si="148"/>
        <v>107.06384210526316</v>
      </c>
      <c r="DP127" s="2">
        <f t="shared" si="148"/>
        <v>112.02570613470614</v>
      </c>
      <c r="DQ127" s="2">
        <f t="shared" si="148"/>
        <v>114.78858095238098</v>
      </c>
      <c r="DR127" s="2">
        <f t="shared" si="148"/>
        <v>112.46713048128345</v>
      </c>
      <c r="DS127" s="2">
        <f t="shared" si="148"/>
        <v>113.49281792717088</v>
      </c>
      <c r="DT127" s="2">
        <f t="shared" si="148"/>
        <v>115.2241131652661</v>
      </c>
      <c r="DU127" s="2">
        <f t="shared" si="148"/>
        <v>112.07899715504979</v>
      </c>
      <c r="DV127" s="2">
        <f t="shared" si="148"/>
        <v>112.07617474559581</v>
      </c>
      <c r="DW127" s="2">
        <f t="shared" si="148"/>
        <v>117.66160706860705</v>
      </c>
      <c r="DX127" s="2">
        <f t="shared" si="148"/>
        <v>117.82527440794499</v>
      </c>
      <c r="DY127" s="2">
        <f t="shared" si="148"/>
        <v>112.60017419354838</v>
      </c>
      <c r="EA127" s="2">
        <f t="shared" si="152"/>
        <v>89.147514180401757</v>
      </c>
      <c r="EB127" s="2">
        <f t="shared" si="152"/>
        <v>90.211377207325029</v>
      </c>
      <c r="EC127" s="2">
        <f t="shared" si="152"/>
        <v>89.115011007871203</v>
      </c>
      <c r="ED127" s="2">
        <f t="shared" si="152"/>
        <v>89.269354593688902</v>
      </c>
      <c r="EE127" s="2">
        <f t="shared" si="151"/>
        <v>89.373943549024673</v>
      </c>
      <c r="EF127" s="2">
        <f t="shared" si="151"/>
        <v>90.47197969184586</v>
      </c>
      <c r="EG127" s="2">
        <f t="shared" si="151"/>
        <v>90.919552880212109</v>
      </c>
      <c r="EH127" s="2">
        <f t="shared" si="151"/>
        <v>92.257358543294103</v>
      </c>
      <c r="EI127" s="2">
        <f t="shared" si="151"/>
        <v>93.362776232467283</v>
      </c>
      <c r="EJ127" s="2">
        <f t="shared" si="151"/>
        <v>94.587244262372735</v>
      </c>
      <c r="EK127" s="2">
        <f t="shared" si="151"/>
        <v>95.86499553754382</v>
      </c>
      <c r="EL127" s="2">
        <f t="shared" si="151"/>
        <v>95.103711687980422</v>
      </c>
      <c r="EM127" s="2">
        <f t="shared" si="135"/>
        <v>96.602073797678287</v>
      </c>
      <c r="EN127" s="2">
        <f t="shared" si="135"/>
        <v>98.384325547006767</v>
      </c>
      <c r="EO127" s="2">
        <f t="shared" si="135"/>
        <v>98.279247093976139</v>
      </c>
      <c r="EQ127" s="2">
        <f t="shared" si="149"/>
        <v>89.086060606307726</v>
      </c>
      <c r="ER127" s="2">
        <f t="shared" si="149"/>
        <v>90.237211142079815</v>
      </c>
      <c r="ES127" s="2">
        <f t="shared" si="149"/>
        <v>89.138152076410336</v>
      </c>
      <c r="ET127" s="2">
        <f t="shared" si="149"/>
        <v>89.29882943681271</v>
      </c>
      <c r="EU127" s="2">
        <f t="shared" si="149"/>
        <v>89.356309076903329</v>
      </c>
      <c r="EV127" s="2">
        <f t="shared" si="149"/>
        <v>90.510458640817774</v>
      </c>
      <c r="EW127" s="2">
        <f t="shared" si="149"/>
        <v>90.963465927225769</v>
      </c>
      <c r="EX127" s="2">
        <f t="shared" si="149"/>
        <v>92.228647638525302</v>
      </c>
      <c r="EY127" s="2">
        <f t="shared" si="149"/>
        <v>93.341717565132313</v>
      </c>
      <c r="EZ127" s="2">
        <f t="shared" si="149"/>
        <v>94.682001472393964</v>
      </c>
      <c r="FA127" s="2">
        <f t="shared" si="149"/>
        <v>95.881797331014425</v>
      </c>
      <c r="FB127" s="2">
        <f t="shared" si="149"/>
        <v>95.008363289437639</v>
      </c>
      <c r="FC127" s="2">
        <f t="shared" si="149"/>
        <v>96.597710641041417</v>
      </c>
      <c r="FD127" s="2">
        <f t="shared" si="149"/>
        <v>98.351995924305342</v>
      </c>
      <c r="FE127" s="2">
        <f t="shared" si="149"/>
        <v>98.105879205673077</v>
      </c>
      <c r="FG127" s="2">
        <f t="shared" si="150"/>
        <v>0.99597046836407277</v>
      </c>
      <c r="FH127" s="2">
        <f t="shared" si="150"/>
        <v>0.9962275984498733</v>
      </c>
      <c r="FI127" s="2">
        <f t="shared" si="150"/>
        <v>0.99608460136584875</v>
      </c>
      <c r="FJ127" s="2">
        <f t="shared" si="150"/>
        <v>0.99626478121399453</v>
      </c>
      <c r="FK127" s="2">
        <f t="shared" si="150"/>
        <v>0.99589529288630896</v>
      </c>
      <c r="FL127" s="2">
        <f t="shared" si="150"/>
        <v>0.9956874272979841</v>
      </c>
      <c r="FM127" s="2">
        <f t="shared" si="150"/>
        <v>0.99528697036523572</v>
      </c>
      <c r="FN127" s="2">
        <f t="shared" si="150"/>
        <v>0.99502039818965182</v>
      </c>
      <c r="FO127" s="2">
        <f t="shared" si="150"/>
        <v>0.99527131087034004</v>
      </c>
      <c r="FP127" s="2">
        <f t="shared" si="150"/>
        <v>0.99514501272114886</v>
      </c>
      <c r="FQ127" s="2">
        <f t="shared" si="150"/>
        <v>0.99571847242121636</v>
      </c>
      <c r="FR127" s="2">
        <f t="shared" si="150"/>
        <v>0.99566277497548594</v>
      </c>
      <c r="FS127" s="2">
        <f t="shared" si="150"/>
        <v>0.99541747472530528</v>
      </c>
      <c r="FT127" s="2">
        <f t="shared" si="150"/>
        <v>0.9950212747646805</v>
      </c>
      <c r="FU127" s="2">
        <f t="shared" si="150"/>
        <v>0.99438924608706192</v>
      </c>
      <c r="FW127" s="2">
        <f t="shared" ref="FW127:GK143" si="156">POWER(10,($B127-C$232)/C$229)/(1+POWER(10,($B127-C$232)/C$229))</f>
        <v>2.2405059002613092E-2</v>
      </c>
      <c r="FX127" s="2">
        <f t="shared" si="156"/>
        <v>3.3490288646699361E-2</v>
      </c>
      <c r="FY127" s="2">
        <f t="shared" si="156"/>
        <v>3.5061278027071034E-2</v>
      </c>
      <c r="FZ127" s="2">
        <f t="shared" si="156"/>
        <v>3.5162893475446946E-2</v>
      </c>
      <c r="GA127" s="2">
        <f t="shared" si="156"/>
        <v>2.9811362415471134E-2</v>
      </c>
      <c r="GB127" s="2">
        <f t="shared" si="156"/>
        <v>3.281147288682177E-2</v>
      </c>
      <c r="GC127" s="2">
        <f t="shared" si="156"/>
        <v>3.3550705112869492E-2</v>
      </c>
      <c r="GD127" s="2">
        <f t="shared" si="156"/>
        <v>3.7001715694150485E-2</v>
      </c>
      <c r="GE127" s="2">
        <f t="shared" si="156"/>
        <v>3.6869977374525867E-2</v>
      </c>
      <c r="GF127" s="2">
        <f t="shared" si="156"/>
        <v>3.1675277046128172E-2</v>
      </c>
      <c r="GG127" s="2">
        <f t="shared" si="156"/>
        <v>2.9589624354417761E-2</v>
      </c>
      <c r="GH127" s="2">
        <f t="shared" si="156"/>
        <v>2.6309529721337512E-2</v>
      </c>
      <c r="GI127" s="2">
        <f t="shared" si="156"/>
        <v>2.4049772965435857E-2</v>
      </c>
      <c r="GJ127" s="2">
        <f t="shared" si="156"/>
        <v>2.3146097758006013E-2</v>
      </c>
      <c r="GK127" s="2">
        <f t="shared" si="156"/>
        <v>2.061424755384518E-2</v>
      </c>
      <c r="GM127" s="86">
        <f t="shared" ref="GM127:HA143" si="157" xml:space="preserve"> _xlfn.NORM.DIST($B127, C$7, ABS(C$11), TRUE) * _xlfn.NORM.DIST(($B127 - C$7)*C$15, 0, ABS(C$11), TRUE) * 2</f>
        <v>3.6128747549067595E-69</v>
      </c>
      <c r="GN127" s="86">
        <f t="shared" si="157"/>
        <v>5.7257947082714739E-67</v>
      </c>
      <c r="GO127" s="86">
        <f t="shared" si="157"/>
        <v>2.7952651835947862E-84</v>
      </c>
      <c r="GP127" s="86">
        <f t="shared" si="157"/>
        <v>7.5340876287808663E-107</v>
      </c>
      <c r="GQ127" s="86">
        <f t="shared" si="157"/>
        <v>5.7763904366882391E-94</v>
      </c>
      <c r="GR127" s="86">
        <f t="shared" si="157"/>
        <v>2.039602629878311E-91</v>
      </c>
      <c r="GS127" s="86">
        <f t="shared" si="157"/>
        <v>3.7739209871901969E-84</v>
      </c>
      <c r="GT127" s="86">
        <f t="shared" si="157"/>
        <v>1.2052667171101943E-111</v>
      </c>
      <c r="GU127" s="86">
        <f t="shared" si="157"/>
        <v>4.9221968689296632E-72</v>
      </c>
      <c r="GV127" s="86">
        <f t="shared" si="157"/>
        <v>2.5100177173504338E-86</v>
      </c>
      <c r="GW127" s="86">
        <f t="shared" si="157"/>
        <v>1.838627674354835E-90</v>
      </c>
      <c r="GX127" s="86">
        <f t="shared" si="157"/>
        <v>2.4580390202584046E-82</v>
      </c>
      <c r="GY127" s="86">
        <f t="shared" si="157"/>
        <v>2.9375880320321174E-63</v>
      </c>
      <c r="GZ127" s="86">
        <f t="shared" si="157"/>
        <v>3.2172925326333003E-81</v>
      </c>
      <c r="HA127" s="86">
        <f t="shared" si="157"/>
        <v>1.2144973971859934E-84</v>
      </c>
      <c r="HC127" s="86">
        <f t="shared" si="153"/>
        <v>3.6141229301915261E-20</v>
      </c>
      <c r="HD127" s="86">
        <f t="shared" si="153"/>
        <v>7.2399496634093788E-18</v>
      </c>
      <c r="HE127" s="86">
        <f t="shared" si="153"/>
        <v>3.6926140293087527E-27</v>
      </c>
      <c r="HF127" s="86">
        <f t="shared" si="153"/>
        <v>1.0217465880570166E-41</v>
      </c>
      <c r="HG127" s="86">
        <f t="shared" si="153"/>
        <v>3.4566253433549754E-36</v>
      </c>
      <c r="HH127" s="86">
        <f t="shared" si="153"/>
        <v>4.7529283440214277E-41</v>
      </c>
      <c r="HI127" s="86">
        <f t="shared" si="138"/>
        <v>5.5651782346708236E-34</v>
      </c>
      <c r="HJ127" s="86">
        <f t="shared" si="138"/>
        <v>6.0024232592484617E-55</v>
      </c>
      <c r="HK127" s="86">
        <f t="shared" si="138"/>
        <v>2.879098704384684E-34</v>
      </c>
      <c r="HL127" s="86">
        <f t="shared" si="138"/>
        <v>1.1065289694784997E-39</v>
      </c>
      <c r="HM127" s="86">
        <f t="shared" si="138"/>
        <v>2.0671076652867689E-32</v>
      </c>
      <c r="HN127" s="86">
        <f t="shared" si="138"/>
        <v>1.3779707787497981E-23</v>
      </c>
      <c r="HO127" s="86">
        <f t="shared" si="138"/>
        <v>1.7576635024319062E-17</v>
      </c>
      <c r="HP127" s="86">
        <f t="shared" si="138"/>
        <v>1.084955951739144E-23</v>
      </c>
      <c r="HQ127" s="86">
        <f t="shared" si="138"/>
        <v>1.4399354721133086E-26</v>
      </c>
      <c r="HS127" s="86">
        <f t="shared" ref="HS127:IG143" si="158" xml:space="preserve"> _xlfn.NORM.DIST($B127, C$9, ABS(C$13), TRUE) * _xlfn.NORM.DIST(($B127 - C$9)*C$17, 0, ABS(C$13), TRUE) * 2</f>
        <v>1.2583625280006936E-3</v>
      </c>
      <c r="HT127" s="86">
        <f t="shared" si="158"/>
        <v>1.2991027595048419E-2</v>
      </c>
      <c r="HU127" s="86">
        <f t="shared" si="158"/>
        <v>9.7564387399338478E-3</v>
      </c>
      <c r="HV127" s="86">
        <f t="shared" si="158"/>
        <v>1.0716093496662566E-2</v>
      </c>
      <c r="HW127" s="86">
        <f t="shared" si="158"/>
        <v>2.8916629917012646E-3</v>
      </c>
      <c r="HX127" s="86">
        <f t="shared" si="158"/>
        <v>4.6388952536782508E-3</v>
      </c>
      <c r="HY127" s="86">
        <f t="shared" si="158"/>
        <v>4.0429658725162866E-3</v>
      </c>
      <c r="HZ127" s="86">
        <f t="shared" si="158"/>
        <v>7.5098561144060442E-3</v>
      </c>
      <c r="IA127" s="86">
        <f t="shared" si="158"/>
        <v>5.6686576722227927E-3</v>
      </c>
      <c r="IB127" s="86">
        <f t="shared" si="158"/>
        <v>2.8067004370213111E-3</v>
      </c>
      <c r="IC127" s="86">
        <f t="shared" si="158"/>
        <v>1.9970612480850465E-3</v>
      </c>
      <c r="ID127" s="86">
        <f t="shared" si="158"/>
        <v>8.2208101250370381E-4</v>
      </c>
      <c r="IE127" s="86">
        <f t="shared" si="158"/>
        <v>4.6607503190936218E-4</v>
      </c>
      <c r="IF127" s="86">
        <f t="shared" si="158"/>
        <v>5.5662071342596937E-3</v>
      </c>
      <c r="IG127" s="86">
        <f t="shared" si="158"/>
        <v>1.7458178962360977E-2</v>
      </c>
      <c r="II127" s="86">
        <f t="shared" ref="II127:IW143" si="159" xml:space="preserve"> _xlfn.NORM.DIST($B127, C$10, ABS(C$14), TRUE) * _xlfn.NORM.DIST(($B127 - C$10)*C$18, 0, ABS(C$14), TRUE) * 2</f>
        <v>1.2162897355042994E-24</v>
      </c>
      <c r="IJ127" s="86">
        <f t="shared" si="159"/>
        <v>3.8488891937040867E-21</v>
      </c>
      <c r="IK127" s="86">
        <f t="shared" si="159"/>
        <v>6.3284229632606783E-25</v>
      </c>
      <c r="IL127" s="86">
        <f t="shared" si="159"/>
        <v>1.8408553057371747E-24</v>
      </c>
      <c r="IM127" s="86">
        <f t="shared" si="159"/>
        <v>3.0832060413772702E-27</v>
      </c>
      <c r="IN127" s="86">
        <f t="shared" si="159"/>
        <v>2.466007841825069E-27</v>
      </c>
      <c r="IO127" s="86">
        <f t="shared" si="159"/>
        <v>6.0078458683817768E-29</v>
      </c>
      <c r="IP127" s="86">
        <f t="shared" si="159"/>
        <v>3.5367091059333721E-28</v>
      </c>
      <c r="IQ127" s="86">
        <f t="shared" si="159"/>
        <v>1.7548932504833627E-26</v>
      </c>
      <c r="IR127" s="86">
        <f t="shared" si="159"/>
        <v>5.790598787740056E-29</v>
      </c>
      <c r="IS127" s="86">
        <f t="shared" si="159"/>
        <v>3.0986987576296455E-29</v>
      </c>
      <c r="IT127" s="86">
        <f t="shared" si="159"/>
        <v>8.4338398858243474E-30</v>
      </c>
      <c r="IU127" s="86">
        <f t="shared" si="159"/>
        <v>5.4616411929915362E-31</v>
      </c>
      <c r="IV127" s="86">
        <f t="shared" si="159"/>
        <v>3.6199333416464176E-25</v>
      </c>
      <c r="IW127" s="86">
        <f t="shared" si="159"/>
        <v>1.1806575957690751E-20</v>
      </c>
      <c r="IY127" s="86">
        <f t="shared" ref="IY127:JM143" si="160">GM127+HC127+HS127+II127</f>
        <v>1.2583625280006936E-3</v>
      </c>
      <c r="IZ127" s="86">
        <f t="shared" si="160"/>
        <v>1.2991027595048426E-2</v>
      </c>
      <c r="JA127" s="86">
        <f t="shared" si="160"/>
        <v>9.7564387399338478E-3</v>
      </c>
      <c r="JB127" s="86">
        <f t="shared" si="160"/>
        <v>1.0716093496662566E-2</v>
      </c>
      <c r="JC127" s="86">
        <f t="shared" si="160"/>
        <v>2.8916629917012646E-3</v>
      </c>
      <c r="JD127" s="86">
        <f t="shared" si="160"/>
        <v>4.6388952536782508E-3</v>
      </c>
      <c r="JE127" s="86">
        <f t="shared" si="160"/>
        <v>4.0429658725162866E-3</v>
      </c>
      <c r="JF127" s="86">
        <f t="shared" si="160"/>
        <v>7.5098561144060442E-3</v>
      </c>
      <c r="JG127" s="86">
        <f t="shared" si="160"/>
        <v>5.6686576722227927E-3</v>
      </c>
      <c r="JH127" s="86">
        <f t="shared" si="160"/>
        <v>2.8067004370213111E-3</v>
      </c>
      <c r="JI127" s="86">
        <f t="shared" si="160"/>
        <v>1.9970612480850465E-3</v>
      </c>
      <c r="JJ127" s="86">
        <f t="shared" si="160"/>
        <v>8.2208101250370381E-4</v>
      </c>
      <c r="JK127" s="86">
        <f t="shared" si="160"/>
        <v>4.6607503190937975E-4</v>
      </c>
      <c r="JL127" s="86">
        <f t="shared" si="160"/>
        <v>5.5662071342596937E-3</v>
      </c>
      <c r="JM127" s="86">
        <f t="shared" si="160"/>
        <v>1.7458178962360977E-2</v>
      </c>
    </row>
    <row r="128" spans="2:273" x14ac:dyDescent="0.25">
      <c r="B128" s="2">
        <v>101</v>
      </c>
      <c r="C128" s="37">
        <v>90.602999999999994</v>
      </c>
      <c r="D128" s="37">
        <v>91.328000000000003</v>
      </c>
      <c r="E128" s="37">
        <v>88.724000000000004</v>
      </c>
      <c r="F128" s="37">
        <v>89.638000000000005</v>
      </c>
      <c r="G128" s="37">
        <v>89.069000000000003</v>
      </c>
      <c r="H128" s="37">
        <v>92.227999999999994</v>
      </c>
      <c r="I128" s="37">
        <v>92.754000000000005</v>
      </c>
      <c r="J128" s="37">
        <v>92.509</v>
      </c>
      <c r="K128" s="37">
        <v>93.876999999999995</v>
      </c>
      <c r="L128" s="37">
        <v>92.825000000000003</v>
      </c>
      <c r="M128" s="37">
        <v>96.841999999999999</v>
      </c>
      <c r="N128" s="37">
        <v>96.596000000000004</v>
      </c>
      <c r="O128" s="37">
        <v>97.825000000000003</v>
      </c>
      <c r="P128" s="37">
        <v>102.649</v>
      </c>
      <c r="Q128" s="37">
        <v>107</v>
      </c>
      <c r="S128" s="4">
        <f t="shared" si="146"/>
        <v>89.113146713039527</v>
      </c>
      <c r="T128" s="4">
        <f t="shared" si="146"/>
        <v>90.591837901306377</v>
      </c>
      <c r="U128" s="4">
        <f t="shared" si="146"/>
        <v>89.785326899072487</v>
      </c>
      <c r="V128" s="4">
        <f t="shared" si="146"/>
        <v>90.376229648457411</v>
      </c>
      <c r="W128" s="4">
        <f t="shared" si="146"/>
        <v>89.872956259908108</v>
      </c>
      <c r="X128" s="4">
        <f t="shared" si="146"/>
        <v>91.284159033894227</v>
      </c>
      <c r="Y128" s="4">
        <f t="shared" si="146"/>
        <v>91.854771119433124</v>
      </c>
      <c r="Z128" s="4">
        <f t="shared" si="146"/>
        <v>94.012853537574586</v>
      </c>
      <c r="AA128" s="4">
        <f t="shared" si="146"/>
        <v>94.771651348592997</v>
      </c>
      <c r="AB128" s="4">
        <f t="shared" si="146"/>
        <v>95.475228906561313</v>
      </c>
      <c r="AC128" s="4">
        <f t="shared" si="146"/>
        <v>96.563527728174336</v>
      </c>
      <c r="AD128" s="4">
        <f t="shared" si="146"/>
        <v>95.445199950085808</v>
      </c>
      <c r="AE128" s="4">
        <f t="shared" si="146"/>
        <v>96.854448172818323</v>
      </c>
      <c r="AF128" s="4">
        <f t="shared" si="146"/>
        <v>100.96937340098364</v>
      </c>
      <c r="AG128" s="4">
        <f t="shared" si="146"/>
        <v>107.82389167925305</v>
      </c>
      <c r="AI128" s="4">
        <f t="shared" si="147"/>
        <v>1.4898532869604679</v>
      </c>
      <c r="AJ128" s="4">
        <f t="shared" si="147"/>
        <v>0.73616209869362592</v>
      </c>
      <c r="AK128" s="4">
        <f t="shared" si="147"/>
        <v>-1.0613268990724833</v>
      </c>
      <c r="AL128" s="4">
        <f t="shared" si="147"/>
        <v>-0.73822964845740557</v>
      </c>
      <c r="AM128" s="4">
        <f t="shared" si="147"/>
        <v>-0.80395625990810515</v>
      </c>
      <c r="AN128" s="4">
        <f t="shared" si="147"/>
        <v>0.94384096610576762</v>
      </c>
      <c r="AO128" s="4">
        <f t="shared" si="147"/>
        <v>0.89922888056688066</v>
      </c>
      <c r="AP128" s="4">
        <f t="shared" si="147"/>
        <v>-1.5038535375745852</v>
      </c>
      <c r="AQ128" s="4">
        <f t="shared" si="147"/>
        <v>-0.89465134859300122</v>
      </c>
      <c r="AR128" s="4">
        <f t="shared" si="147"/>
        <v>-2.6502289065613098</v>
      </c>
      <c r="AS128" s="4">
        <f t="shared" si="147"/>
        <v>0.27847227182566314</v>
      </c>
      <c r="AT128" s="4">
        <f t="shared" si="147"/>
        <v>1.1508000499141957</v>
      </c>
      <c r="AU128" s="4">
        <f t="shared" si="147"/>
        <v>0.97055182718167998</v>
      </c>
      <c r="AV128" s="4">
        <f t="shared" si="147"/>
        <v>1.679626599016359</v>
      </c>
      <c r="AW128" s="4">
        <f t="shared" si="147"/>
        <v>-0.82389167925305173</v>
      </c>
      <c r="AY128" s="2">
        <f t="shared" si="154"/>
        <v>89.110518198386615</v>
      </c>
      <c r="AZ128" s="2">
        <f t="shared" si="154"/>
        <v>90.138062059983042</v>
      </c>
      <c r="BA128" s="2">
        <f t="shared" si="154"/>
        <v>89.057604877911359</v>
      </c>
      <c r="BB128" s="2">
        <f t="shared" si="154"/>
        <v>89.230791047106052</v>
      </c>
      <c r="BC128" s="2">
        <f t="shared" si="154"/>
        <v>89.346149565312189</v>
      </c>
      <c r="BD128" s="2">
        <f t="shared" si="154"/>
        <v>90.439151884528854</v>
      </c>
      <c r="BE128" s="2">
        <f t="shared" si="154"/>
        <v>90.874353364384802</v>
      </c>
      <c r="BF128" s="2">
        <f t="shared" si="154"/>
        <v>92.223492628841967</v>
      </c>
      <c r="BG128" s="2">
        <f t="shared" si="154"/>
        <v>93.327763373790177</v>
      </c>
      <c r="BH128" s="2">
        <f t="shared" si="154"/>
        <v>94.509955266625482</v>
      </c>
      <c r="BI128" s="2">
        <f t="shared" si="154"/>
        <v>95.79208034552498</v>
      </c>
      <c r="BJ128" s="2">
        <f t="shared" si="154"/>
        <v>95.075042103907933</v>
      </c>
      <c r="BK128" s="2">
        <f t="shared" si="154"/>
        <v>96.610910653516527</v>
      </c>
      <c r="BL128" s="2">
        <f t="shared" si="154"/>
        <v>98.350080167433148</v>
      </c>
      <c r="BM128" s="2">
        <f t="shared" si="154"/>
        <v>98.295101532049728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90.602999999999994</v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>
        <f t="shared" si="155"/>
        <v>89.069000000000003</v>
      </c>
      <c r="CJ128" s="2" t="str">
        <f t="shared" si="155"/>
        <v/>
      </c>
      <c r="CK128" s="2">
        <f t="shared" si="155"/>
        <v>92.754000000000005</v>
      </c>
      <c r="CL128" s="2" t="str">
        <f t="shared" si="155"/>
        <v/>
      </c>
      <c r="CM128" s="2" t="str">
        <f t="shared" si="155"/>
        <v/>
      </c>
      <c r="CN128" s="2">
        <f t="shared" si="155"/>
        <v>92.825000000000003</v>
      </c>
      <c r="CO128" s="2">
        <f t="shared" si="155"/>
        <v>96.841999999999999</v>
      </c>
      <c r="CP128" s="2">
        <f t="shared" si="155"/>
        <v>96.596000000000004</v>
      </c>
      <c r="CQ128" s="2">
        <f t="shared" si="155"/>
        <v>97.825000000000003</v>
      </c>
      <c r="CR128" s="2" t="str">
        <f t="shared" si="155"/>
        <v/>
      </c>
      <c r="CS128" s="2" t="str">
        <f t="shared" si="155"/>
        <v/>
      </c>
      <c r="CU128" s="2">
        <f t="shared" si="110"/>
        <v>90.602999999999994</v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>
        <f t="shared" si="114"/>
        <v>89.069000000000003</v>
      </c>
      <c r="CZ128" s="2" t="str">
        <f t="shared" si="115"/>
        <v/>
      </c>
      <c r="DA128" s="2">
        <f t="shared" si="116"/>
        <v>92.754000000000005</v>
      </c>
      <c r="DB128" s="2" t="str">
        <f t="shared" si="117"/>
        <v/>
      </c>
      <c r="DC128" s="2" t="str">
        <f t="shared" si="118"/>
        <v/>
      </c>
      <c r="DD128" s="2">
        <f t="shared" si="119"/>
        <v>92.825000000000003</v>
      </c>
      <c r="DE128" s="2">
        <f t="shared" si="120"/>
        <v>96.841999999999999</v>
      </c>
      <c r="DF128" s="2">
        <f t="shared" si="121"/>
        <v>96.596000000000004</v>
      </c>
      <c r="DG128" s="2">
        <f t="shared" si="122"/>
        <v>97.825000000000003</v>
      </c>
      <c r="DH128" s="2" t="str">
        <f t="shared" si="123"/>
        <v/>
      </c>
      <c r="DI128" s="2" t="str">
        <f t="shared" si="124"/>
        <v/>
      </c>
      <c r="DK128" s="2">
        <f t="shared" si="148"/>
        <v>105.90364136960602</v>
      </c>
      <c r="DL128" s="2">
        <f t="shared" si="148"/>
        <v>111.37955951417007</v>
      </c>
      <c r="DM128" s="2">
        <f t="shared" si="148"/>
        <v>108.56316369605999</v>
      </c>
      <c r="DN128" s="2">
        <f t="shared" si="148"/>
        <v>110.70239500674764</v>
      </c>
      <c r="DO128" s="2">
        <f t="shared" si="148"/>
        <v>107.15955647773281</v>
      </c>
      <c r="DP128" s="2">
        <f t="shared" si="148"/>
        <v>112.14758657228658</v>
      </c>
      <c r="DQ128" s="2">
        <f t="shared" si="148"/>
        <v>114.95647619047622</v>
      </c>
      <c r="DR128" s="2">
        <f t="shared" si="148"/>
        <v>112.58267486631019</v>
      </c>
      <c r="DS128" s="2">
        <f t="shared" si="148"/>
        <v>113.59869635854344</v>
      </c>
      <c r="DT128" s="2">
        <f t="shared" si="148"/>
        <v>115.34130112044818</v>
      </c>
      <c r="DU128" s="2">
        <f t="shared" si="148"/>
        <v>112.13390564248459</v>
      </c>
      <c r="DV128" s="2">
        <f t="shared" si="148"/>
        <v>112.13508042455412</v>
      </c>
      <c r="DW128" s="2">
        <f t="shared" si="148"/>
        <v>117.79577415472151</v>
      </c>
      <c r="DX128" s="2">
        <f t="shared" si="148"/>
        <v>117.9722640183346</v>
      </c>
      <c r="DY128" s="2">
        <f t="shared" si="148"/>
        <v>112.69983790322581</v>
      </c>
      <c r="EA128" s="2">
        <f t="shared" si="152"/>
        <v>89.050072495493183</v>
      </c>
      <c r="EB128" s="2">
        <f t="shared" si="152"/>
        <v>90.063250981033335</v>
      </c>
      <c r="EC128" s="2">
        <f t="shared" si="152"/>
        <v>88.986333741032254</v>
      </c>
      <c r="ED128" s="2">
        <f t="shared" si="152"/>
        <v>89.155774656365381</v>
      </c>
      <c r="EE128" s="2">
        <f t="shared" si="151"/>
        <v>89.279705462123161</v>
      </c>
      <c r="EF128" s="2">
        <f t="shared" si="151"/>
        <v>90.351770105808455</v>
      </c>
      <c r="EG128" s="2">
        <f t="shared" si="151"/>
        <v>90.767576572668119</v>
      </c>
      <c r="EH128" s="2">
        <f t="shared" si="151"/>
        <v>92.131536934756312</v>
      </c>
      <c r="EI128" s="2">
        <f t="shared" si="151"/>
        <v>93.240806527128399</v>
      </c>
      <c r="EJ128" s="2">
        <f t="shared" si="151"/>
        <v>94.41272070565951</v>
      </c>
      <c r="EK128" s="2">
        <f t="shared" si="151"/>
        <v>95.726953918309718</v>
      </c>
      <c r="EL128" s="2">
        <f t="shared" si="151"/>
        <v>95.010692606164071</v>
      </c>
      <c r="EM128" s="2">
        <f t="shared" si="135"/>
        <v>96.523025205298822</v>
      </c>
      <c r="EN128" s="2">
        <f t="shared" si="135"/>
        <v>98.261600038122964</v>
      </c>
      <c r="EO128" s="2">
        <f t="shared" si="135"/>
        <v>98.226329130840412</v>
      </c>
      <c r="EQ128" s="2">
        <f t="shared" si="149"/>
        <v>88.988362647828666</v>
      </c>
      <c r="ER128" s="2">
        <f t="shared" si="149"/>
        <v>90.102826426983682</v>
      </c>
      <c r="ES128" s="2">
        <f t="shared" si="149"/>
        <v>89.021318489551035</v>
      </c>
      <c r="ET128" s="2">
        <f t="shared" si="149"/>
        <v>89.197216535832396</v>
      </c>
      <c r="EU128" s="2">
        <f t="shared" si="149"/>
        <v>89.263936474515347</v>
      </c>
      <c r="EV128" s="2">
        <f t="shared" si="149"/>
        <v>90.397048042026682</v>
      </c>
      <c r="EW128" s="2">
        <f t="shared" si="149"/>
        <v>90.842890613515209</v>
      </c>
      <c r="EX128" s="2">
        <f t="shared" si="149"/>
        <v>92.10771994452459</v>
      </c>
      <c r="EY128" s="2">
        <f t="shared" si="149"/>
        <v>93.21907437875052</v>
      </c>
      <c r="EZ128" s="2">
        <f t="shared" si="149"/>
        <v>94.54347336745893</v>
      </c>
      <c r="FA128" s="2">
        <f t="shared" si="149"/>
        <v>95.758989778813344</v>
      </c>
      <c r="FB128" s="2">
        <f t="shared" si="149"/>
        <v>94.892063523437287</v>
      </c>
      <c r="FC128" s="2">
        <f t="shared" si="149"/>
        <v>96.482891256293783</v>
      </c>
      <c r="FD128" s="2">
        <f t="shared" si="149"/>
        <v>98.219805477200538</v>
      </c>
      <c r="FE128" s="2">
        <f t="shared" si="149"/>
        <v>97.990223755227333</v>
      </c>
      <c r="FG128" s="2">
        <f t="shared" si="150"/>
        <v>0.99632372002666958</v>
      </c>
      <c r="FH128" s="2">
        <f t="shared" si="150"/>
        <v>0.99655838651958384</v>
      </c>
      <c r="FI128" s="2">
        <f t="shared" si="150"/>
        <v>0.99642788336592492</v>
      </c>
      <c r="FJ128" s="2">
        <f t="shared" si="150"/>
        <v>0.99659232001589937</v>
      </c>
      <c r="FK128" s="2">
        <f t="shared" si="150"/>
        <v>0.99625511007903722</v>
      </c>
      <c r="FL128" s="2">
        <f t="shared" si="150"/>
        <v>0.99606539392599847</v>
      </c>
      <c r="FM128" s="2">
        <f t="shared" si="150"/>
        <v>0.99569988264748066</v>
      </c>
      <c r="FN128" s="2">
        <f t="shared" si="150"/>
        <v>0.99545655845990633</v>
      </c>
      <c r="FO128" s="2">
        <f t="shared" si="150"/>
        <v>0.99568558914626681</v>
      </c>
      <c r="FP128" s="2">
        <f t="shared" si="150"/>
        <v>0.99557030667264679</v>
      </c>
      <c r="FQ128" s="2">
        <f t="shared" si="150"/>
        <v>0.99609372883735547</v>
      </c>
      <c r="FR128" s="2">
        <f t="shared" si="150"/>
        <v>0.99604289361919973</v>
      </c>
      <c r="FS128" s="2">
        <f t="shared" si="150"/>
        <v>0.99581900144675706</v>
      </c>
      <c r="FT128" s="2">
        <f t="shared" si="150"/>
        <v>0.99545735860678897</v>
      </c>
      <c r="FU128" s="2">
        <f t="shared" si="150"/>
        <v>0.99488040414406176</v>
      </c>
      <c r="FW128" s="2">
        <f t="shared" si="156"/>
        <v>2.4513669938644032E-2</v>
      </c>
      <c r="FX128" s="2">
        <f t="shared" si="156"/>
        <v>3.6603103631046817E-2</v>
      </c>
      <c r="FY128" s="2">
        <f t="shared" si="156"/>
        <v>3.8314322984688169E-2</v>
      </c>
      <c r="FZ128" s="2">
        <f t="shared" si="156"/>
        <v>3.8424991050885593E-2</v>
      </c>
      <c r="GA128" s="2">
        <f t="shared" si="156"/>
        <v>3.2593764445319591E-2</v>
      </c>
      <c r="GB128" s="2">
        <f t="shared" si="156"/>
        <v>3.5863535293478799E-2</v>
      </c>
      <c r="GC128" s="2">
        <f t="shared" si="156"/>
        <v>3.6668922564034805E-2</v>
      </c>
      <c r="GD128" s="2">
        <f t="shared" si="156"/>
        <v>4.0427254887536672E-2</v>
      </c>
      <c r="GE128" s="2">
        <f t="shared" si="156"/>
        <v>4.0283830699041359E-2</v>
      </c>
      <c r="GF128" s="2">
        <f t="shared" si="156"/>
        <v>3.4625436219185741E-2</v>
      </c>
      <c r="GG128" s="2">
        <f t="shared" si="156"/>
        <v>3.235202088915947E-2</v>
      </c>
      <c r="GH128" s="2">
        <f t="shared" si="156"/>
        <v>2.8774786764976461E-2</v>
      </c>
      <c r="GI128" s="2">
        <f t="shared" si="156"/>
        <v>2.6309007448841099E-2</v>
      </c>
      <c r="GJ128" s="2">
        <f t="shared" si="156"/>
        <v>2.5322643679878035E-2</v>
      </c>
      <c r="GK128" s="2">
        <f t="shared" si="156"/>
        <v>2.2558208633954434E-2</v>
      </c>
      <c r="GM128" s="86">
        <f t="shared" si="157"/>
        <v>1.3198520542720457E-72</v>
      </c>
      <c r="GN128" s="86">
        <f t="shared" si="157"/>
        <v>3.1106820854479836E-70</v>
      </c>
      <c r="GO128" s="86">
        <f t="shared" si="157"/>
        <v>2.5484016792496531E-88</v>
      </c>
      <c r="GP128" s="86">
        <f t="shared" si="157"/>
        <v>6.7132987412727115E-112</v>
      </c>
      <c r="GQ128" s="86">
        <f t="shared" si="157"/>
        <v>1.7785179293880129E-98</v>
      </c>
      <c r="GR128" s="86">
        <f t="shared" si="157"/>
        <v>1.0686194190640506E-95</v>
      </c>
      <c r="GS128" s="86">
        <f t="shared" si="157"/>
        <v>4.1365907640958854E-88</v>
      </c>
      <c r="GT128" s="86">
        <f t="shared" si="157"/>
        <v>5.4831115635800523E-117</v>
      </c>
      <c r="GU128" s="86">
        <f t="shared" si="157"/>
        <v>1.9980453312029056E-75</v>
      </c>
      <c r="GV128" s="86">
        <f t="shared" si="157"/>
        <v>2.0071821307546524E-90</v>
      </c>
      <c r="GW128" s="86">
        <f t="shared" si="157"/>
        <v>9.8713817220999521E-95</v>
      </c>
      <c r="GX128" s="86">
        <f t="shared" si="157"/>
        <v>2.8405510857254224E-86</v>
      </c>
      <c r="GY128" s="86">
        <f t="shared" si="157"/>
        <v>2.8042869684664041E-66</v>
      </c>
      <c r="GZ128" s="86">
        <f t="shared" si="157"/>
        <v>4.4678983710331028E-85</v>
      </c>
      <c r="HA128" s="86">
        <f t="shared" si="157"/>
        <v>1.2556427382184427E-88</v>
      </c>
      <c r="HC128" s="86">
        <f t="shared" si="153"/>
        <v>4.0472498578606909E-22</v>
      </c>
      <c r="HD128" s="86">
        <f t="shared" si="153"/>
        <v>1.7118279674189794E-19</v>
      </c>
      <c r="HE128" s="86">
        <f t="shared" si="153"/>
        <v>1.618023321258999E-29</v>
      </c>
      <c r="HF128" s="86">
        <f t="shared" si="153"/>
        <v>2.4463911421734931E-45</v>
      </c>
      <c r="HG128" s="86">
        <f t="shared" si="153"/>
        <v>1.7713301720483685E-39</v>
      </c>
      <c r="HH128" s="86">
        <f t="shared" si="153"/>
        <v>1.3033351318606305E-44</v>
      </c>
      <c r="HI128" s="86">
        <f t="shared" si="138"/>
        <v>6.7973739742160427E-37</v>
      </c>
      <c r="HJ128" s="86">
        <f t="shared" si="138"/>
        <v>9.9776098940905356E-60</v>
      </c>
      <c r="HK128" s="86">
        <f t="shared" si="138"/>
        <v>3.2828195862139449E-37</v>
      </c>
      <c r="HL128" s="86">
        <f t="shared" ref="HL128:HQ170" si="161" xml:space="preserve"> _xlfn.NORM.DIST($B128, L$8, ABS(L$12), TRUE) * _xlfn.NORM.DIST(($B128 - L$8)*L$16, 0, ABS(L$12), TRUE) * 2</f>
        <v>3.5026901730939346E-43</v>
      </c>
      <c r="HM128" s="86">
        <f t="shared" si="161"/>
        <v>3.1894803212662757E-35</v>
      </c>
      <c r="HN128" s="86">
        <f t="shared" si="161"/>
        <v>1.076511305692629E-25</v>
      </c>
      <c r="HO128" s="86">
        <f t="shared" si="161"/>
        <v>4.3534158308173966E-19</v>
      </c>
      <c r="HP128" s="86">
        <f t="shared" si="161"/>
        <v>8.3078840763428865E-26</v>
      </c>
      <c r="HQ128" s="86">
        <f t="shared" si="161"/>
        <v>6.5937910404156613E-29</v>
      </c>
      <c r="HS128" s="86">
        <f t="shared" si="158"/>
        <v>2.8056717639990559E-3</v>
      </c>
      <c r="HT128" s="86">
        <f t="shared" si="158"/>
        <v>2.5027515711211996E-2</v>
      </c>
      <c r="HU128" s="86">
        <f t="shared" si="158"/>
        <v>2.0643791302749528E-2</v>
      </c>
      <c r="HV128" s="86">
        <f t="shared" si="158"/>
        <v>2.2338499963226212E-2</v>
      </c>
      <c r="HW128" s="86">
        <f t="shared" si="158"/>
        <v>6.7638856973184971E-3</v>
      </c>
      <c r="HX128" s="86">
        <f t="shared" si="158"/>
        <v>1.070298727186544E-2</v>
      </c>
      <c r="HY128" s="86">
        <f t="shared" si="158"/>
        <v>9.7313141433214533E-3</v>
      </c>
      <c r="HZ128" s="86">
        <f t="shared" si="158"/>
        <v>1.7320948470566581E-2</v>
      </c>
      <c r="IA128" s="86">
        <f t="shared" si="158"/>
        <v>1.3055300240742482E-2</v>
      </c>
      <c r="IB128" s="86">
        <f t="shared" si="158"/>
        <v>6.8661010398902668E-3</v>
      </c>
      <c r="IC128" s="86">
        <f t="shared" si="158"/>
        <v>4.9547452122439802E-3</v>
      </c>
      <c r="ID128" s="86">
        <f t="shared" si="158"/>
        <v>2.1339342968721971E-3</v>
      </c>
      <c r="IE128" s="86">
        <f t="shared" si="158"/>
        <v>1.2537114400707275E-3</v>
      </c>
      <c r="IF128" s="86">
        <f t="shared" si="158"/>
        <v>1.0010695193331883E-2</v>
      </c>
      <c r="IG128" s="86">
        <f t="shared" si="158"/>
        <v>2.5948476067100382E-2</v>
      </c>
      <c r="II128" s="86">
        <f t="shared" si="159"/>
        <v>1.564682793351876E-23</v>
      </c>
      <c r="IJ128" s="86">
        <f t="shared" si="159"/>
        <v>4.3851077069122037E-20</v>
      </c>
      <c r="IK128" s="86">
        <f t="shared" si="159"/>
        <v>1.1972624849687059E-23</v>
      </c>
      <c r="IL128" s="86">
        <f t="shared" si="159"/>
        <v>3.2949706543732383E-23</v>
      </c>
      <c r="IM128" s="86">
        <f t="shared" si="159"/>
        <v>6.6818161553417217E-26</v>
      </c>
      <c r="IN128" s="86">
        <f t="shared" si="159"/>
        <v>5.9102238840855321E-26</v>
      </c>
      <c r="IO128" s="86">
        <f t="shared" si="159"/>
        <v>1.7955002984410847E-27</v>
      </c>
      <c r="IP128" s="86">
        <f t="shared" si="159"/>
        <v>1.0636485885995232E-26</v>
      </c>
      <c r="IQ128" s="86">
        <f t="shared" si="159"/>
        <v>4.2382577421377506E-25</v>
      </c>
      <c r="IR128" s="86">
        <f t="shared" si="159"/>
        <v>1.6357840920661553E-27</v>
      </c>
      <c r="IS128" s="86">
        <f t="shared" si="159"/>
        <v>8.4603709973223816E-28</v>
      </c>
      <c r="IT128" s="86">
        <f t="shared" si="159"/>
        <v>2.2030395318221503E-28</v>
      </c>
      <c r="IU128" s="86">
        <f t="shared" si="159"/>
        <v>1.5047755810057981E-29</v>
      </c>
      <c r="IV128" s="86">
        <f t="shared" si="159"/>
        <v>5.0489032970691236E-24</v>
      </c>
      <c r="IW128" s="86">
        <f t="shared" si="159"/>
        <v>9.3594978343764534E-20</v>
      </c>
      <c r="IY128" s="86">
        <f t="shared" si="160"/>
        <v>2.8056717639990559E-3</v>
      </c>
      <c r="IZ128" s="86">
        <f t="shared" si="160"/>
        <v>2.5027515711211996E-2</v>
      </c>
      <c r="JA128" s="86">
        <f t="shared" si="160"/>
        <v>2.0643791302749528E-2</v>
      </c>
      <c r="JB128" s="86">
        <f t="shared" si="160"/>
        <v>2.2338499963226212E-2</v>
      </c>
      <c r="JC128" s="86">
        <f t="shared" si="160"/>
        <v>6.7638856973184971E-3</v>
      </c>
      <c r="JD128" s="86">
        <f t="shared" si="160"/>
        <v>1.070298727186544E-2</v>
      </c>
      <c r="JE128" s="86">
        <f t="shared" si="160"/>
        <v>9.7313141433214533E-3</v>
      </c>
      <c r="JF128" s="86">
        <f t="shared" si="160"/>
        <v>1.7320948470566581E-2</v>
      </c>
      <c r="JG128" s="86">
        <f t="shared" si="160"/>
        <v>1.3055300240742482E-2</v>
      </c>
      <c r="JH128" s="86">
        <f t="shared" si="160"/>
        <v>6.8661010398902668E-3</v>
      </c>
      <c r="JI128" s="86">
        <f t="shared" si="160"/>
        <v>4.9547452122439802E-3</v>
      </c>
      <c r="JJ128" s="86">
        <f t="shared" si="160"/>
        <v>2.1339342968721971E-3</v>
      </c>
      <c r="JK128" s="86">
        <f t="shared" si="160"/>
        <v>1.2537114400707279E-3</v>
      </c>
      <c r="JL128" s="86">
        <f t="shared" si="160"/>
        <v>1.0010695193331883E-2</v>
      </c>
      <c r="JM128" s="86">
        <f t="shared" si="160"/>
        <v>2.5948476067100382E-2</v>
      </c>
    </row>
    <row r="129" spans="2:273" x14ac:dyDescent="0.25">
      <c r="B129" s="2">
        <v>102</v>
      </c>
      <c r="C129" s="37">
        <v>90.159000000000006</v>
      </c>
      <c r="D129" s="37">
        <v>92.81</v>
      </c>
      <c r="E129" s="37">
        <v>89.171999999999997</v>
      </c>
      <c r="F129" s="37">
        <v>90.344999999999999</v>
      </c>
      <c r="G129" s="37">
        <v>89.138000000000005</v>
      </c>
      <c r="H129" s="37">
        <v>92.825000000000003</v>
      </c>
      <c r="I129" s="37">
        <v>92.754000000000005</v>
      </c>
      <c r="J129" s="37">
        <v>95.789000000000001</v>
      </c>
      <c r="K129" s="37">
        <v>95.052999999999997</v>
      </c>
      <c r="L129" s="37">
        <v>95.683999999999997</v>
      </c>
      <c r="M129" s="37">
        <v>97.772000000000006</v>
      </c>
      <c r="N129" s="37">
        <v>97.718999999999994</v>
      </c>
      <c r="O129" s="37">
        <v>97.210999999999999</v>
      </c>
      <c r="P129" s="37">
        <v>103.14</v>
      </c>
      <c r="Q129" s="37">
        <v>109.42100000000001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89.013307580569602</v>
      </c>
      <c r="T129" s="4">
        <f t="shared" si="162"/>
        <v>90.739799392739144</v>
      </c>
      <c r="U129" s="4">
        <f t="shared" si="162"/>
        <v>90.226362419485085</v>
      </c>
      <c r="V129" s="4">
        <f t="shared" si="162"/>
        <v>91.13381075461966</v>
      </c>
      <c r="W129" s="4">
        <f t="shared" si="162"/>
        <v>90.301517198944481</v>
      </c>
      <c r="X129" s="4">
        <f t="shared" si="162"/>
        <v>91.962436103371985</v>
      </c>
      <c r="Y129" s="4">
        <f t="shared" si="162"/>
        <v>92.696111761122793</v>
      </c>
      <c r="Z129" s="4">
        <f t="shared" si="162"/>
        <v>95.51509976948158</v>
      </c>
      <c r="AA129" s="4">
        <f t="shared" si="162"/>
        <v>95.992999885047126</v>
      </c>
      <c r="AB129" s="4">
        <f t="shared" si="162"/>
        <v>96.327036477567745</v>
      </c>
      <c r="AC129" s="4">
        <f t="shared" si="162"/>
        <v>97.278723974851928</v>
      </c>
      <c r="AD129" s="4">
        <f t="shared" si="162"/>
        <v>95.802618081964823</v>
      </c>
      <c r="AE129" s="4">
        <f t="shared" si="162"/>
        <v>97.089838468320167</v>
      </c>
      <c r="AF129" s="4">
        <f t="shared" si="162"/>
        <v>102.48530283946555</v>
      </c>
      <c r="AG129" s="4">
        <f t="shared" si="162"/>
        <v>111.39160160931461</v>
      </c>
      <c r="AI129" s="4">
        <f t="shared" ref="AI129:AW145" si="163">IF(OR($B129 &lt; C$230, $B129 &gt; C$233), 0, C129-S129)</f>
        <v>1.1456924194304037</v>
      </c>
      <c r="AJ129" s="4">
        <f t="shared" si="163"/>
        <v>2.0702006072608583</v>
      </c>
      <c r="AK129" s="4">
        <f t="shared" si="163"/>
        <v>-1.0543624194850878</v>
      </c>
      <c r="AL129" s="4">
        <f t="shared" si="163"/>
        <v>-0.78881075461966077</v>
      </c>
      <c r="AM129" s="4">
        <f t="shared" si="163"/>
        <v>-1.1635171989444757</v>
      </c>
      <c r="AN129" s="4">
        <f t="shared" si="163"/>
        <v>0.8625638966280178</v>
      </c>
      <c r="AO129" s="4">
        <f t="shared" si="163"/>
        <v>5.7888238877211506E-2</v>
      </c>
      <c r="AP129" s="4">
        <f t="shared" si="163"/>
        <v>0.27390023051842149</v>
      </c>
      <c r="AQ129" s="4">
        <f t="shared" si="163"/>
        <v>-0.93999988504712917</v>
      </c>
      <c r="AR129" s="4">
        <f t="shared" si="163"/>
        <v>-0.64303647756774751</v>
      </c>
      <c r="AS129" s="4">
        <f t="shared" si="163"/>
        <v>0.49327602514807722</v>
      </c>
      <c r="AT129" s="4">
        <f t="shared" si="163"/>
        <v>1.9163819180351709</v>
      </c>
      <c r="AU129" s="4">
        <f t="shared" si="163"/>
        <v>0.12116153167983157</v>
      </c>
      <c r="AV129" s="4">
        <f t="shared" si="163"/>
        <v>0.65469716053445381</v>
      </c>
      <c r="AW129" s="4">
        <f t="shared" si="163"/>
        <v>-1.970601609314599</v>
      </c>
      <c r="AY129" s="2">
        <f t="shared" si="154"/>
        <v>89.008122230063179</v>
      </c>
      <c r="AZ129" s="2">
        <f t="shared" si="154"/>
        <v>89.985037200411398</v>
      </c>
      <c r="BA129" s="2">
        <f t="shared" si="154"/>
        <v>88.924201765655127</v>
      </c>
      <c r="BB129" s="2">
        <f t="shared" si="154"/>
        <v>89.112187821287392</v>
      </c>
      <c r="BC129" s="2">
        <f t="shared" si="154"/>
        <v>89.246707636029996</v>
      </c>
      <c r="BD129" s="2">
        <f t="shared" si="154"/>
        <v>90.312709595653047</v>
      </c>
      <c r="BE129" s="2">
        <f t="shared" si="154"/>
        <v>90.716029539487835</v>
      </c>
      <c r="BF129" s="2">
        <f t="shared" si="154"/>
        <v>92.090656926981978</v>
      </c>
      <c r="BG129" s="2">
        <f t="shared" si="154"/>
        <v>93.198882295008929</v>
      </c>
      <c r="BH129" s="2">
        <f t="shared" si="154"/>
        <v>94.330268721164003</v>
      </c>
      <c r="BI129" s="2">
        <f t="shared" si="154"/>
        <v>95.649742408060618</v>
      </c>
      <c r="BJ129" s="2">
        <f t="shared" si="154"/>
        <v>94.975579149114054</v>
      </c>
      <c r="BK129" s="2">
        <f t="shared" si="154"/>
        <v>96.523751140064306</v>
      </c>
      <c r="BL129" s="2">
        <f t="shared" si="154"/>
        <v>98.220265315930803</v>
      </c>
      <c r="BM129" s="2">
        <f t="shared" si="154"/>
        <v>98.234357315541686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90.159000000000006</v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97.718999999999994</v>
      </c>
      <c r="CQ129" s="2">
        <f t="shared" si="155"/>
        <v>97.210999999999999</v>
      </c>
      <c r="CR129" s="2" t="str">
        <f t="shared" si="155"/>
        <v/>
      </c>
      <c r="CS129" s="2" t="str">
        <f t="shared" si="155"/>
        <v/>
      </c>
      <c r="CU129" s="2">
        <f t="shared" si="110"/>
        <v>90.159000000000006</v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97.718999999999994</v>
      </c>
      <c r="DG129" s="2">
        <f t="shared" si="122"/>
        <v>97.210999999999999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105.99344709193248</v>
      </c>
      <c r="DL129" s="2">
        <f t="shared" si="164"/>
        <v>111.50294251012149</v>
      </c>
      <c r="DM129" s="2">
        <f t="shared" si="164"/>
        <v>108.67617091932453</v>
      </c>
      <c r="DN129" s="2">
        <f t="shared" si="164"/>
        <v>110.83573690958164</v>
      </c>
      <c r="DO129" s="2">
        <f t="shared" si="164"/>
        <v>107.25527085020244</v>
      </c>
      <c r="DP129" s="2">
        <f t="shared" si="164"/>
        <v>112.26946700986701</v>
      </c>
      <c r="DQ129" s="2">
        <f t="shared" si="164"/>
        <v>115.12437142857146</v>
      </c>
      <c r="DR129" s="2">
        <f t="shared" si="164"/>
        <v>112.69821925133692</v>
      </c>
      <c r="DS129" s="2">
        <f t="shared" si="164"/>
        <v>113.70457478991598</v>
      </c>
      <c r="DT129" s="2">
        <f t="shared" si="164"/>
        <v>115.45848907563025</v>
      </c>
      <c r="DU129" s="2">
        <f t="shared" si="164"/>
        <v>112.18881412991939</v>
      </c>
      <c r="DV129" s="2">
        <f t="shared" si="164"/>
        <v>112.19398610351243</v>
      </c>
      <c r="DW129" s="2">
        <f t="shared" si="164"/>
        <v>117.92994124083596</v>
      </c>
      <c r="DX129" s="2">
        <f t="shared" si="164"/>
        <v>118.11925362872421</v>
      </c>
      <c r="DY129" s="2">
        <f t="shared" si="164"/>
        <v>112.79950161290323</v>
      </c>
      <c r="EA129" s="2">
        <f t="shared" si="152"/>
        <v>88.952630810584594</v>
      </c>
      <c r="EB129" s="2">
        <f t="shared" si="152"/>
        <v>89.91512475474164</v>
      </c>
      <c r="EC129" s="2">
        <f t="shared" si="152"/>
        <v>88.857656474193305</v>
      </c>
      <c r="ED129" s="2">
        <f t="shared" si="152"/>
        <v>89.042194719041845</v>
      </c>
      <c r="EE129" s="2">
        <f t="shared" si="151"/>
        <v>89.185467375221634</v>
      </c>
      <c r="EF129" s="2">
        <f t="shared" si="151"/>
        <v>90.231560519771051</v>
      </c>
      <c r="EG129" s="2">
        <f t="shared" si="151"/>
        <v>90.615600265124129</v>
      </c>
      <c r="EH129" s="2">
        <f t="shared" si="151"/>
        <v>92.005715326218521</v>
      </c>
      <c r="EI129" s="2">
        <f t="shared" si="151"/>
        <v>93.118836821789515</v>
      </c>
      <c r="EJ129" s="2">
        <f t="shared" si="151"/>
        <v>94.23819714894627</v>
      </c>
      <c r="EK129" s="2">
        <f t="shared" si="151"/>
        <v>95.588912299075631</v>
      </c>
      <c r="EL129" s="2">
        <f t="shared" si="151"/>
        <v>94.91767352434772</v>
      </c>
      <c r="EM129" s="2">
        <f t="shared" si="135"/>
        <v>96.443976612919357</v>
      </c>
      <c r="EN129" s="2">
        <f t="shared" si="135"/>
        <v>98.13887452923916</v>
      </c>
      <c r="EO129" s="2">
        <f t="shared" si="135"/>
        <v>98.173411167704685</v>
      </c>
      <c r="EQ129" s="2">
        <f t="shared" ref="EQ129:FE145" si="165">CU$228*$B129+CU$229</f>
        <v>88.890664689349606</v>
      </c>
      <c r="ER129" s="2">
        <f t="shared" si="165"/>
        <v>89.96844171188755</v>
      </c>
      <c r="ES129" s="2">
        <f t="shared" si="165"/>
        <v>88.904484902691735</v>
      </c>
      <c r="ET129" s="2">
        <f t="shared" si="165"/>
        <v>89.095603634852083</v>
      </c>
      <c r="EU129" s="2">
        <f t="shared" si="165"/>
        <v>89.171563872127365</v>
      </c>
      <c r="EV129" s="2">
        <f t="shared" si="165"/>
        <v>90.283637443235605</v>
      </c>
      <c r="EW129" s="2">
        <f t="shared" si="165"/>
        <v>90.722315299804649</v>
      </c>
      <c r="EX129" s="2">
        <f t="shared" si="165"/>
        <v>91.986792250523877</v>
      </c>
      <c r="EY129" s="2">
        <f t="shared" si="165"/>
        <v>93.09643119236874</v>
      </c>
      <c r="EZ129" s="2">
        <f t="shared" si="165"/>
        <v>94.40494526252391</v>
      </c>
      <c r="FA129" s="2">
        <f t="shared" si="165"/>
        <v>95.636182226612277</v>
      </c>
      <c r="FB129" s="2">
        <f t="shared" si="165"/>
        <v>94.775763757436948</v>
      </c>
      <c r="FC129" s="2">
        <f t="shared" si="165"/>
        <v>96.368071871546135</v>
      </c>
      <c r="FD129" s="2">
        <f t="shared" si="165"/>
        <v>98.087615030095719</v>
      </c>
      <c r="FE129" s="2">
        <f t="shared" si="165"/>
        <v>97.87456830478159</v>
      </c>
      <c r="FG129" s="2">
        <f t="shared" ref="FG129:FU145" si="166">POWER(10,($B129-C$231)/C$229)/(1+POWER(10,($B129-C$231)/C$229))</f>
        <v>0.99664610792299102</v>
      </c>
      <c r="FH129" s="2">
        <f t="shared" si="166"/>
        <v>0.99686026041034614</v>
      </c>
      <c r="FI129" s="2">
        <f t="shared" si="166"/>
        <v>0.9967411666343674</v>
      </c>
      <c r="FJ129" s="2">
        <f t="shared" si="166"/>
        <v>0.99689122678629849</v>
      </c>
      <c r="FK129" s="2">
        <f t="shared" si="166"/>
        <v>0.99658349402795809</v>
      </c>
      <c r="FL129" s="2">
        <f t="shared" si="166"/>
        <v>0.99641035386678212</v>
      </c>
      <c r="FM129" s="2">
        <f t="shared" si="166"/>
        <v>0.99607676195307171</v>
      </c>
      <c r="FN129" s="2">
        <f t="shared" si="166"/>
        <v>0.99585467487587531</v>
      </c>
      <c r="FO129" s="2">
        <f t="shared" si="166"/>
        <v>0.9960637162384488</v>
      </c>
      <c r="FP129" s="2">
        <f t="shared" si="166"/>
        <v>0.99595849643380274</v>
      </c>
      <c r="FQ129" s="2">
        <f t="shared" si="166"/>
        <v>0.99643621345083755</v>
      </c>
      <c r="FR129" s="2">
        <f t="shared" si="166"/>
        <v>0.99638981908652158</v>
      </c>
      <c r="FS129" s="2">
        <f t="shared" si="166"/>
        <v>0.996185480705013</v>
      </c>
      <c r="FT129" s="2">
        <f t="shared" si="166"/>
        <v>0.99585540520226767</v>
      </c>
      <c r="FU129" s="2">
        <f t="shared" si="166"/>
        <v>0.99532876884170407</v>
      </c>
      <c r="FW129" s="2">
        <f t="shared" si="156"/>
        <v>2.6815285515604692E-2</v>
      </c>
      <c r="FX129" s="2">
        <f t="shared" si="156"/>
        <v>3.9993272742795266E-2</v>
      </c>
      <c r="FY129" s="2">
        <f t="shared" si="156"/>
        <v>4.1856098818693448E-2</v>
      </c>
      <c r="FZ129" s="2">
        <f t="shared" si="156"/>
        <v>4.1976550505063749E-2</v>
      </c>
      <c r="GA129" s="2">
        <f t="shared" si="156"/>
        <v>3.562632195429731E-2</v>
      </c>
      <c r="GB129" s="2">
        <f t="shared" si="156"/>
        <v>3.918799210547351E-2</v>
      </c>
      <c r="GC129" s="2">
        <f t="shared" si="156"/>
        <v>4.0064934286019323E-2</v>
      </c>
      <c r="GD129" s="2">
        <f t="shared" si="156"/>
        <v>4.4155382130060303E-2</v>
      </c>
      <c r="GE129" s="2">
        <f t="shared" si="156"/>
        <v>4.3999338093069551E-2</v>
      </c>
      <c r="GF129" s="2">
        <f t="shared" si="156"/>
        <v>3.7839628796436792E-2</v>
      </c>
      <c r="GG129" s="2">
        <f t="shared" si="156"/>
        <v>3.5362908511043449E-2</v>
      </c>
      <c r="GH129" s="2">
        <f t="shared" si="156"/>
        <v>3.1463579001313143E-2</v>
      </c>
      <c r="GI129" s="2">
        <f t="shared" si="156"/>
        <v>2.8774217000674732E-2</v>
      </c>
      <c r="GJ129" s="2">
        <f t="shared" si="156"/>
        <v>2.7698058009481712E-2</v>
      </c>
      <c r="GK129" s="2">
        <f t="shared" si="156"/>
        <v>2.468086907789839E-2</v>
      </c>
      <c r="GM129" s="86">
        <f t="shared" si="157"/>
        <v>3.9639281267753264E-76</v>
      </c>
      <c r="GN129" s="86">
        <f t="shared" si="157"/>
        <v>1.4077232169711383E-73</v>
      </c>
      <c r="GO129" s="86">
        <f t="shared" si="157"/>
        <v>1.8615834970422834E-92</v>
      </c>
      <c r="GP129" s="86">
        <f t="shared" si="157"/>
        <v>4.5560167163053429E-117</v>
      </c>
      <c r="GQ129" s="86">
        <f t="shared" si="157"/>
        <v>4.2756222014547121E-103</v>
      </c>
      <c r="GR129" s="86">
        <f t="shared" si="157"/>
        <v>4.4521043325153894E-100</v>
      </c>
      <c r="GS129" s="86">
        <f t="shared" si="157"/>
        <v>3.6631144209831895E-92</v>
      </c>
      <c r="GT129" s="86">
        <f t="shared" si="157"/>
        <v>1.863944518850408E-122</v>
      </c>
      <c r="GU129" s="86">
        <f t="shared" si="157"/>
        <v>6.7527294104219232E-79</v>
      </c>
      <c r="GV129" s="86">
        <f t="shared" si="157"/>
        <v>1.2849703312056827E-94</v>
      </c>
      <c r="GW129" s="86">
        <f t="shared" si="157"/>
        <v>4.2089889298697644E-99</v>
      </c>
      <c r="GX129" s="86">
        <f t="shared" si="157"/>
        <v>2.6462614762465317E-90</v>
      </c>
      <c r="GY129" s="86">
        <f t="shared" si="157"/>
        <v>2.2680704887324119E-69</v>
      </c>
      <c r="GZ129" s="86">
        <f t="shared" si="157"/>
        <v>5.0305873166362595E-89</v>
      </c>
      <c r="HA129" s="86">
        <f t="shared" si="157"/>
        <v>1.0472674788053297E-92</v>
      </c>
      <c r="HC129" s="86">
        <f t="shared" si="153"/>
        <v>3.637234056222635E-24</v>
      </c>
      <c r="HD129" s="86">
        <f t="shared" si="153"/>
        <v>3.4010521899220466E-21</v>
      </c>
      <c r="HE129" s="86">
        <f t="shared" si="153"/>
        <v>5.5969780084809753E-32</v>
      </c>
      <c r="HF129" s="86">
        <f t="shared" si="153"/>
        <v>4.095174668246146E-49</v>
      </c>
      <c r="HG129" s="86">
        <f t="shared" si="153"/>
        <v>6.451589387075752E-43</v>
      </c>
      <c r="HH129" s="86">
        <f t="shared" si="153"/>
        <v>2.5131780869822289E-48</v>
      </c>
      <c r="HI129" s="86">
        <f t="shared" si="153"/>
        <v>6.2358193155146734E-40</v>
      </c>
      <c r="HJ129" s="86">
        <f t="shared" si="153"/>
        <v>1.0363118189575465E-64</v>
      </c>
      <c r="HK129" s="86">
        <f t="shared" si="153"/>
        <v>2.8019849289160774E-40</v>
      </c>
      <c r="HL129" s="86">
        <f t="shared" si="161"/>
        <v>7.8000561684553903E-47</v>
      </c>
      <c r="HM129" s="86">
        <f t="shared" si="161"/>
        <v>3.7199774851164506E-38</v>
      </c>
      <c r="HN129" s="86">
        <f t="shared" si="161"/>
        <v>6.7604724260045087E-28</v>
      </c>
      <c r="HO129" s="86">
        <f t="shared" si="161"/>
        <v>9.0654770004581067E-21</v>
      </c>
      <c r="HP129" s="86">
        <f t="shared" si="161"/>
        <v>5.1099517619022195E-28</v>
      </c>
      <c r="HQ129" s="86">
        <f t="shared" si="161"/>
        <v>2.3803908873313702E-31</v>
      </c>
      <c r="HS129" s="86">
        <f t="shared" si="158"/>
        <v>5.9328108581912023E-3</v>
      </c>
      <c r="HT129" s="86">
        <f t="shared" si="158"/>
        <v>4.5479763763500054E-2</v>
      </c>
      <c r="HU129" s="86">
        <f t="shared" si="158"/>
        <v>4.0674067838283312E-2</v>
      </c>
      <c r="HV129" s="86">
        <f t="shared" si="158"/>
        <v>4.3409751868594339E-2</v>
      </c>
      <c r="HW129" s="86">
        <f t="shared" si="158"/>
        <v>1.4758051199904126E-2</v>
      </c>
      <c r="HX129" s="86">
        <f t="shared" si="158"/>
        <v>2.2923499630044988E-2</v>
      </c>
      <c r="HY129" s="86">
        <f t="shared" si="158"/>
        <v>2.1620895546008323E-2</v>
      </c>
      <c r="HZ129" s="86">
        <f t="shared" si="158"/>
        <v>3.6742569207603007E-2</v>
      </c>
      <c r="IA129" s="86">
        <f t="shared" si="158"/>
        <v>2.782103613994261E-2</v>
      </c>
      <c r="IB129" s="86">
        <f t="shared" si="158"/>
        <v>1.5551474451428642E-2</v>
      </c>
      <c r="IC129" s="86">
        <f t="shared" si="158"/>
        <v>1.1410098276080109E-2</v>
      </c>
      <c r="ID129" s="86">
        <f t="shared" si="158"/>
        <v>5.1599784602880255E-3</v>
      </c>
      <c r="IE129" s="86">
        <f t="shared" si="158"/>
        <v>3.1433051601352079E-3</v>
      </c>
      <c r="IF129" s="86">
        <f t="shared" si="158"/>
        <v>1.737701559907941E-2</v>
      </c>
      <c r="IG129" s="86">
        <f t="shared" si="158"/>
        <v>3.7796887911938006E-2</v>
      </c>
      <c r="II129" s="86">
        <f t="shared" si="159"/>
        <v>1.8920669297259735E-22</v>
      </c>
      <c r="IJ129" s="86">
        <f t="shared" si="159"/>
        <v>4.6765933664304299E-19</v>
      </c>
      <c r="IK129" s="86">
        <f t="shared" si="159"/>
        <v>2.0882368098885277E-22</v>
      </c>
      <c r="IL129" s="86">
        <f t="shared" si="159"/>
        <v>5.4453555028902982E-22</v>
      </c>
      <c r="IM129" s="86">
        <f t="shared" si="159"/>
        <v>1.3353472484022403E-24</v>
      </c>
      <c r="IN129" s="86">
        <f t="shared" si="159"/>
        <v>1.2995408911147586E-24</v>
      </c>
      <c r="IO129" s="86">
        <f t="shared" si="159"/>
        <v>4.8900212135798731E-26</v>
      </c>
      <c r="IP129" s="86">
        <f t="shared" si="159"/>
        <v>2.9061911183361617E-25</v>
      </c>
      <c r="IQ129" s="86">
        <f t="shared" si="159"/>
        <v>9.3588920826631883E-24</v>
      </c>
      <c r="IR129" s="86">
        <f t="shared" si="159"/>
        <v>4.2242954093207389E-26</v>
      </c>
      <c r="IS129" s="86">
        <f t="shared" si="159"/>
        <v>2.1174016314391487E-26</v>
      </c>
      <c r="IT129" s="86">
        <f t="shared" si="159"/>
        <v>5.2964016188953288E-27</v>
      </c>
      <c r="IU129" s="86">
        <f t="shared" si="159"/>
        <v>3.8185039227795622E-28</v>
      </c>
      <c r="IV129" s="86">
        <f t="shared" si="159"/>
        <v>6.602413900746371E-23</v>
      </c>
      <c r="IW129" s="86">
        <f t="shared" si="159"/>
        <v>7.0658298726998948E-19</v>
      </c>
      <c r="IY129" s="86">
        <f t="shared" si="160"/>
        <v>5.9328108581912023E-3</v>
      </c>
      <c r="IZ129" s="86">
        <f t="shared" si="160"/>
        <v>4.5479763763500054E-2</v>
      </c>
      <c r="JA129" s="86">
        <f t="shared" si="160"/>
        <v>4.0674067838283312E-2</v>
      </c>
      <c r="JB129" s="86">
        <f t="shared" si="160"/>
        <v>4.3409751868594339E-2</v>
      </c>
      <c r="JC129" s="86">
        <f t="shared" si="160"/>
        <v>1.4758051199904126E-2</v>
      </c>
      <c r="JD129" s="86">
        <f t="shared" si="160"/>
        <v>2.2923499630044988E-2</v>
      </c>
      <c r="JE129" s="86">
        <f t="shared" si="160"/>
        <v>2.1620895546008323E-2</v>
      </c>
      <c r="JF129" s="86">
        <f t="shared" si="160"/>
        <v>3.6742569207603007E-2</v>
      </c>
      <c r="JG129" s="86">
        <f t="shared" si="160"/>
        <v>2.782103613994261E-2</v>
      </c>
      <c r="JH129" s="86">
        <f t="shared" si="160"/>
        <v>1.5551474451428642E-2</v>
      </c>
      <c r="JI129" s="86">
        <f t="shared" si="160"/>
        <v>1.1410098276080109E-2</v>
      </c>
      <c r="JJ129" s="86">
        <f t="shared" si="160"/>
        <v>5.1599784602880255E-3</v>
      </c>
      <c r="JK129" s="86">
        <f t="shared" si="160"/>
        <v>3.1433051601352079E-3</v>
      </c>
      <c r="JL129" s="86">
        <f t="shared" si="160"/>
        <v>1.737701559907941E-2</v>
      </c>
      <c r="JM129" s="86">
        <f t="shared" si="160"/>
        <v>3.7796887911938006E-2</v>
      </c>
    </row>
    <row r="130" spans="2:273" x14ac:dyDescent="0.25">
      <c r="B130" s="2">
        <v>103</v>
      </c>
      <c r="C130" s="37">
        <v>89.968000000000004</v>
      </c>
      <c r="D130" s="37">
        <v>91.069000000000003</v>
      </c>
      <c r="E130" s="37">
        <v>90.5</v>
      </c>
      <c r="F130" s="37">
        <v>91.914000000000001</v>
      </c>
      <c r="G130" s="37">
        <v>90.741</v>
      </c>
      <c r="H130" s="37">
        <v>91.316000000000003</v>
      </c>
      <c r="I130" s="37">
        <v>95.596000000000004</v>
      </c>
      <c r="J130" s="37">
        <v>97.578999999999994</v>
      </c>
      <c r="K130" s="37">
        <v>98.894999999999996</v>
      </c>
      <c r="L130" s="37">
        <v>95.772000000000006</v>
      </c>
      <c r="M130" s="37">
        <v>97.683999999999997</v>
      </c>
      <c r="N130" s="37">
        <v>98.667000000000002</v>
      </c>
      <c r="O130" s="37">
        <v>98.158000000000001</v>
      </c>
      <c r="P130" s="37">
        <v>102.43899999999999</v>
      </c>
      <c r="Q130" s="37">
        <v>115.404</v>
      </c>
      <c r="S130" s="4">
        <f t="shared" si="162"/>
        <v>88.915733843053459</v>
      </c>
      <c r="T130" s="4">
        <f t="shared" si="162"/>
        <v>91.006612526500106</v>
      </c>
      <c r="U130" s="4">
        <f t="shared" si="162"/>
        <v>90.938736373370858</v>
      </c>
      <c r="V130" s="4">
        <f t="shared" si="162"/>
        <v>92.286184767615879</v>
      </c>
      <c r="W130" s="4">
        <f t="shared" si="162"/>
        <v>91.102833383790184</v>
      </c>
      <c r="X130" s="4">
        <f t="shared" si="162"/>
        <v>93.149325770119077</v>
      </c>
      <c r="Y130" s="4">
        <f t="shared" si="162"/>
        <v>94.213996202309602</v>
      </c>
      <c r="Z130" s="4">
        <f t="shared" si="162"/>
        <v>97.9145414541223</v>
      </c>
      <c r="AA130" s="4">
        <f t="shared" si="162"/>
        <v>98.023012227742512</v>
      </c>
      <c r="AB130" s="4">
        <f t="shared" si="162"/>
        <v>97.943058738974685</v>
      </c>
      <c r="AC130" s="4">
        <f t="shared" si="162"/>
        <v>98.676392099023985</v>
      </c>
      <c r="AD130" s="4">
        <f t="shared" si="162"/>
        <v>96.58745522320757</v>
      </c>
      <c r="AE130" s="4">
        <f t="shared" si="162"/>
        <v>97.656851294344079</v>
      </c>
      <c r="AF130" s="4">
        <f t="shared" si="162"/>
        <v>104.77115724886757</v>
      </c>
      <c r="AG130" s="4">
        <f t="shared" si="162"/>
        <v>115.9372187980653</v>
      </c>
      <c r="AI130" s="4">
        <f t="shared" si="163"/>
        <v>1.0522661569465441</v>
      </c>
      <c r="AJ130" s="4">
        <f t="shared" si="163"/>
        <v>6.2387473499896373E-2</v>
      </c>
      <c r="AK130" s="4">
        <f t="shared" si="163"/>
        <v>-0.43873637337085825</v>
      </c>
      <c r="AL130" s="4">
        <f t="shared" si="163"/>
        <v>-0.37218476761587738</v>
      </c>
      <c r="AM130" s="4">
        <f t="shared" si="163"/>
        <v>-0.36183338379018437</v>
      </c>
      <c r="AN130" s="4">
        <f t="shared" si="163"/>
        <v>-1.8333257701190746</v>
      </c>
      <c r="AO130" s="4">
        <f t="shared" si="163"/>
        <v>1.3820037976904018</v>
      </c>
      <c r="AP130" s="4">
        <f t="shared" si="163"/>
        <v>-0.33554145412230696</v>
      </c>
      <c r="AQ130" s="4">
        <f t="shared" si="163"/>
        <v>0.87198777225748358</v>
      </c>
      <c r="AR130" s="4">
        <f t="shared" si="163"/>
        <v>-2.1710587389746792</v>
      </c>
      <c r="AS130" s="4">
        <f t="shared" si="163"/>
        <v>-0.99239209902398784</v>
      </c>
      <c r="AT130" s="4">
        <f t="shared" si="163"/>
        <v>2.0795447767924315</v>
      </c>
      <c r="AU130" s="4">
        <f t="shared" si="163"/>
        <v>0.50114870565592184</v>
      </c>
      <c r="AV130" s="4">
        <f t="shared" si="163"/>
        <v>-2.3321572488675741</v>
      </c>
      <c r="AW130" s="4">
        <f t="shared" si="163"/>
        <v>-0.53321879806530603</v>
      </c>
      <c r="AY130" s="2">
        <f t="shared" si="154"/>
        <v>88.906076874837126</v>
      </c>
      <c r="AZ130" s="2">
        <f t="shared" si="154"/>
        <v>89.832538824036234</v>
      </c>
      <c r="BA130" s="2">
        <f t="shared" si="154"/>
        <v>88.791298937167483</v>
      </c>
      <c r="BB130" s="2">
        <f t="shared" si="154"/>
        <v>88.994118652987467</v>
      </c>
      <c r="BC130" s="2">
        <f t="shared" si="154"/>
        <v>89.147673160588752</v>
      </c>
      <c r="BD130" s="2">
        <f t="shared" si="154"/>
        <v>90.186834443986342</v>
      </c>
      <c r="BE130" s="2">
        <f t="shared" si="154"/>
        <v>90.558536522680811</v>
      </c>
      <c r="BF130" s="2">
        <f t="shared" si="154"/>
        <v>91.958388448650226</v>
      </c>
      <c r="BG130" s="2">
        <f t="shared" si="154"/>
        <v>93.07050366428291</v>
      </c>
      <c r="BH130" s="2">
        <f t="shared" si="154"/>
        <v>94.151374085419803</v>
      </c>
      <c r="BI130" s="2">
        <f t="shared" si="154"/>
        <v>95.507883458975613</v>
      </c>
      <c r="BJ130" s="2">
        <f t="shared" si="154"/>
        <v>94.876373888733369</v>
      </c>
      <c r="BK130" s="2">
        <f t="shared" si="154"/>
        <v>96.436928631537668</v>
      </c>
      <c r="BL130" s="2">
        <f t="shared" si="154"/>
        <v>98.090881281725459</v>
      </c>
      <c r="BM130" s="2">
        <f t="shared" si="154"/>
        <v>98.173717535302316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98.158000000000001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98.158000000000001</v>
      </c>
      <c r="DH130" s="2" t="str">
        <f t="shared" si="123"/>
        <v/>
      </c>
      <c r="DI130" s="2" t="str">
        <f t="shared" si="124"/>
        <v/>
      </c>
      <c r="DK130" s="2">
        <f t="shared" si="164"/>
        <v>106.08325281425894</v>
      </c>
      <c r="DL130" s="2">
        <f t="shared" si="164"/>
        <v>111.6263255060729</v>
      </c>
      <c r="DM130" s="2">
        <f t="shared" si="164"/>
        <v>108.78917814258907</v>
      </c>
      <c r="DN130" s="2">
        <f t="shared" si="164"/>
        <v>110.96907881241566</v>
      </c>
      <c r="DO130" s="2">
        <f t="shared" si="164"/>
        <v>107.35098522267208</v>
      </c>
      <c r="DP130" s="2">
        <f t="shared" si="164"/>
        <v>112.39134744744746</v>
      </c>
      <c r="DQ130" s="2">
        <f t="shared" si="164"/>
        <v>115.29226666666669</v>
      </c>
      <c r="DR130" s="2">
        <f t="shared" si="164"/>
        <v>112.81376363636366</v>
      </c>
      <c r="DS130" s="2">
        <f t="shared" si="164"/>
        <v>113.81045322128853</v>
      </c>
      <c r="DT130" s="2">
        <f t="shared" si="164"/>
        <v>115.57567703081232</v>
      </c>
      <c r="DU130" s="2">
        <f t="shared" si="164"/>
        <v>112.24372261735419</v>
      </c>
      <c r="DV130" s="2">
        <f t="shared" si="164"/>
        <v>112.25289178247074</v>
      </c>
      <c r="DW130" s="2">
        <f t="shared" si="164"/>
        <v>118.06410832695042</v>
      </c>
      <c r="DX130" s="2">
        <f t="shared" si="164"/>
        <v>118.26624323911382</v>
      </c>
      <c r="DY130" s="2">
        <f t="shared" si="164"/>
        <v>112.89916532258064</v>
      </c>
      <c r="EA130" s="2">
        <f t="shared" si="152"/>
        <v>88.85518912567602</v>
      </c>
      <c r="EB130" s="2">
        <f t="shared" si="152"/>
        <v>89.766998528449946</v>
      </c>
      <c r="EC130" s="2">
        <f t="shared" si="152"/>
        <v>88.728979207354342</v>
      </c>
      <c r="ED130" s="2">
        <f t="shared" si="152"/>
        <v>88.928614781718323</v>
      </c>
      <c r="EE130" s="2">
        <f t="shared" si="151"/>
        <v>89.091229288320108</v>
      </c>
      <c r="EF130" s="2">
        <f t="shared" si="151"/>
        <v>90.111350933733632</v>
      </c>
      <c r="EG130" s="2">
        <f t="shared" si="151"/>
        <v>90.46362395758014</v>
      </c>
      <c r="EH130" s="2">
        <f t="shared" si="151"/>
        <v>91.87989371768073</v>
      </c>
      <c r="EI130" s="2">
        <f t="shared" si="151"/>
        <v>92.99686711645063</v>
      </c>
      <c r="EJ130" s="2">
        <f t="shared" si="151"/>
        <v>94.06367359223303</v>
      </c>
      <c r="EK130" s="2">
        <f t="shared" si="151"/>
        <v>95.450870679841529</v>
      </c>
      <c r="EL130" s="2">
        <f t="shared" si="151"/>
        <v>94.824654442531369</v>
      </c>
      <c r="EM130" s="2">
        <f t="shared" si="135"/>
        <v>96.364928020539878</v>
      </c>
      <c r="EN130" s="2">
        <f t="shared" si="135"/>
        <v>98.016149020355357</v>
      </c>
      <c r="EO130" s="2">
        <f t="shared" si="135"/>
        <v>98.120493204568945</v>
      </c>
      <c r="EQ130" s="2">
        <f t="shared" si="165"/>
        <v>88.792966730870546</v>
      </c>
      <c r="ER130" s="2">
        <f t="shared" si="165"/>
        <v>89.834056996791404</v>
      </c>
      <c r="ES130" s="2">
        <f t="shared" si="165"/>
        <v>88.78765131583242</v>
      </c>
      <c r="ET130" s="2">
        <f t="shared" si="165"/>
        <v>88.993990733871769</v>
      </c>
      <c r="EU130" s="2">
        <f t="shared" si="165"/>
        <v>89.079191269739368</v>
      </c>
      <c r="EV130" s="2">
        <f t="shared" si="165"/>
        <v>90.170226844444528</v>
      </c>
      <c r="EW130" s="2">
        <f t="shared" si="165"/>
        <v>90.601739986094103</v>
      </c>
      <c r="EX130" s="2">
        <f t="shared" si="165"/>
        <v>91.865864556523164</v>
      </c>
      <c r="EY130" s="2">
        <f t="shared" si="165"/>
        <v>92.973788005986947</v>
      </c>
      <c r="EZ130" s="2">
        <f t="shared" si="165"/>
        <v>94.266417157588876</v>
      </c>
      <c r="FA130" s="2">
        <f t="shared" si="165"/>
        <v>95.513374674411196</v>
      </c>
      <c r="FB130" s="2">
        <f t="shared" si="165"/>
        <v>94.659463991436596</v>
      </c>
      <c r="FC130" s="2">
        <f t="shared" si="165"/>
        <v>96.253252486798502</v>
      </c>
      <c r="FD130" s="2">
        <f t="shared" si="165"/>
        <v>97.955424582990901</v>
      </c>
      <c r="FE130" s="2">
        <f t="shared" si="165"/>
        <v>97.758912854335847</v>
      </c>
      <c r="FG130" s="2">
        <f t="shared" si="166"/>
        <v>0.99694031113874171</v>
      </c>
      <c r="FH130" s="2">
        <f t="shared" si="166"/>
        <v>0.99713573217011087</v>
      </c>
      <c r="FI130" s="2">
        <f t="shared" si="166"/>
        <v>0.99702705617899401</v>
      </c>
      <c r="FJ130" s="2">
        <f t="shared" si="166"/>
        <v>0.99716398937435002</v>
      </c>
      <c r="FK130" s="2">
        <f t="shared" si="166"/>
        <v>0.99688317255415493</v>
      </c>
      <c r="FL130" s="2">
        <f t="shared" si="166"/>
        <v>0.99672516946199075</v>
      </c>
      <c r="FM130" s="2">
        <f t="shared" si="166"/>
        <v>0.99642072880273891</v>
      </c>
      <c r="FN130" s="2">
        <f t="shared" si="166"/>
        <v>0.99621803910781703</v>
      </c>
      <c r="FO130" s="2">
        <f t="shared" si="166"/>
        <v>0.9964088227373471</v>
      </c>
      <c r="FP130" s="2">
        <f t="shared" si="166"/>
        <v>0.99631279373842063</v>
      </c>
      <c r="FQ130" s="2">
        <f t="shared" si="166"/>
        <v>0.99674876853444838</v>
      </c>
      <c r="FR130" s="2">
        <f t="shared" si="166"/>
        <v>0.99670642964989231</v>
      </c>
      <c r="FS130" s="2">
        <f t="shared" si="166"/>
        <v>0.99651994902442875</v>
      </c>
      <c r="FT130" s="2">
        <f t="shared" si="166"/>
        <v>0.99621870565951265</v>
      </c>
      <c r="FU130" s="2">
        <f t="shared" si="166"/>
        <v>0.9957380348073287</v>
      </c>
      <c r="FW130" s="2">
        <f t="shared" si="156"/>
        <v>2.932650557090196E-2</v>
      </c>
      <c r="FX130" s="2">
        <f t="shared" si="156"/>
        <v>4.3683200849958845E-2</v>
      </c>
      <c r="FY130" s="2">
        <f t="shared" si="156"/>
        <v>4.5709714718665133E-2</v>
      </c>
      <c r="FZ130" s="2">
        <f t="shared" si="156"/>
        <v>4.5840725604874878E-2</v>
      </c>
      <c r="GA130" s="2">
        <f t="shared" si="156"/>
        <v>3.8929677573508861E-2</v>
      </c>
      <c r="GB130" s="2">
        <f t="shared" si="156"/>
        <v>4.2806934999965671E-2</v>
      </c>
      <c r="GC130" s="2">
        <f t="shared" si="156"/>
        <v>4.3761172761672226E-2</v>
      </c>
      <c r="GD130" s="2">
        <f t="shared" si="156"/>
        <v>4.8210037464083387E-2</v>
      </c>
      <c r="GE130" s="2">
        <f t="shared" si="156"/>
        <v>4.8040384547323497E-2</v>
      </c>
      <c r="GF130" s="2">
        <f t="shared" si="156"/>
        <v>4.1339410176718855E-2</v>
      </c>
      <c r="GG130" s="2">
        <f t="shared" si="156"/>
        <v>3.8642818513051673E-2</v>
      </c>
      <c r="GH130" s="2">
        <f t="shared" si="156"/>
        <v>3.439472147328556E-2</v>
      </c>
      <c r="GI130" s="2">
        <f t="shared" si="156"/>
        <v>3.1462957721452418E-2</v>
      </c>
      <c r="GJ130" s="2">
        <f t="shared" si="156"/>
        <v>3.0289375636149491E-2</v>
      </c>
      <c r="GK130" s="2">
        <f t="shared" si="156"/>
        <v>2.6997748691865112E-2</v>
      </c>
      <c r="GM130" s="86">
        <f t="shared" si="157"/>
        <v>9.7868390296492396E-80</v>
      </c>
      <c r="GN130" s="86">
        <f t="shared" si="157"/>
        <v>5.3065139792627809E-77</v>
      </c>
      <c r="GO130" s="86">
        <f t="shared" si="157"/>
        <v>1.0895725151909135E-96</v>
      </c>
      <c r="GP130" s="86">
        <f t="shared" si="157"/>
        <v>2.3548778099396529E-122</v>
      </c>
      <c r="GQ130" s="86">
        <f t="shared" si="157"/>
        <v>8.0254420260056251E-108</v>
      </c>
      <c r="GR130" s="86">
        <f t="shared" si="157"/>
        <v>1.4748991024107216E-104</v>
      </c>
      <c r="GS130" s="86">
        <f t="shared" si="157"/>
        <v>2.6206338597709163E-96</v>
      </c>
      <c r="GT130" s="86">
        <f t="shared" si="157"/>
        <v>4.7346753595818044E-128</v>
      </c>
      <c r="GU130" s="86">
        <f t="shared" si="157"/>
        <v>1.900074862496113E-82</v>
      </c>
      <c r="GV130" s="86">
        <f t="shared" si="157"/>
        <v>6.5854470780219047E-99</v>
      </c>
      <c r="GW130" s="86">
        <f t="shared" si="157"/>
        <v>1.4252235888730659E-103</v>
      </c>
      <c r="GX130" s="86">
        <f t="shared" si="157"/>
        <v>1.9873232001442851E-94</v>
      </c>
      <c r="GY130" s="86">
        <f t="shared" si="157"/>
        <v>1.5541123299287994E-72</v>
      </c>
      <c r="GZ130" s="86">
        <f t="shared" si="157"/>
        <v>4.59225768647921E-93</v>
      </c>
      <c r="HA130" s="86">
        <f t="shared" si="157"/>
        <v>7.0462966529598539E-97</v>
      </c>
      <c r="HC130" s="86">
        <f t="shared" si="153"/>
        <v>2.6230055152742771E-26</v>
      </c>
      <c r="HD130" s="86">
        <f t="shared" si="153"/>
        <v>5.6774290283072677E-23</v>
      </c>
      <c r="HE130" s="86">
        <f t="shared" si="153"/>
        <v>1.5282213969090408E-34</v>
      </c>
      <c r="HF130" s="86">
        <f t="shared" si="153"/>
        <v>4.7921382183078147E-53</v>
      </c>
      <c r="HG130" s="86">
        <f t="shared" si="153"/>
        <v>1.6699201289730545E-46</v>
      </c>
      <c r="HH130" s="86">
        <f t="shared" si="153"/>
        <v>3.4072773063720256E-52</v>
      </c>
      <c r="HI130" s="86">
        <f t="shared" si="153"/>
        <v>4.2961632115565953E-43</v>
      </c>
      <c r="HJ130" s="86">
        <f t="shared" si="153"/>
        <v>6.7245234194798413E-70</v>
      </c>
      <c r="HK130" s="86">
        <f t="shared" si="153"/>
        <v>1.7900199077748656E-43</v>
      </c>
      <c r="HL130" s="86">
        <f t="shared" si="161"/>
        <v>1.2217792485613052E-50</v>
      </c>
      <c r="HM130" s="86">
        <f t="shared" si="161"/>
        <v>3.2792049516627001E-41</v>
      </c>
      <c r="HN130" s="86">
        <f t="shared" si="161"/>
        <v>3.4123859777909316E-30</v>
      </c>
      <c r="HO130" s="86">
        <f t="shared" si="161"/>
        <v>1.5869362567068308E-22</v>
      </c>
      <c r="HP130" s="86">
        <f t="shared" si="161"/>
        <v>2.5242273711745223E-30</v>
      </c>
      <c r="HQ130" s="86">
        <f t="shared" si="161"/>
        <v>6.7736085856279642E-34</v>
      </c>
      <c r="HS130" s="86">
        <f t="shared" si="158"/>
        <v>1.1896346356593007E-2</v>
      </c>
      <c r="HT130" s="86">
        <f t="shared" si="158"/>
        <v>7.7828923168704101E-2</v>
      </c>
      <c r="HU130" s="86">
        <f t="shared" si="158"/>
        <v>7.4474136714753156E-2</v>
      </c>
      <c r="HV130" s="86">
        <f t="shared" si="158"/>
        <v>7.8478230866078275E-2</v>
      </c>
      <c r="HW130" s="86">
        <f t="shared" si="158"/>
        <v>3.0011491529091657E-2</v>
      </c>
      <c r="HX130" s="86">
        <f t="shared" si="158"/>
        <v>4.5513769527485579E-2</v>
      </c>
      <c r="HY130" s="86">
        <f t="shared" si="158"/>
        <v>4.4276931740828709E-2</v>
      </c>
      <c r="HZ130" s="86">
        <f t="shared" si="158"/>
        <v>7.1516891191546E-2</v>
      </c>
      <c r="IA130" s="86">
        <f t="shared" si="158"/>
        <v>5.4763828965888238E-2</v>
      </c>
      <c r="IB130" s="86">
        <f t="shared" si="158"/>
        <v>3.2579640853901873E-2</v>
      </c>
      <c r="IC130" s="86">
        <f t="shared" si="158"/>
        <v>2.4372776357572529E-2</v>
      </c>
      <c r="ID130" s="86">
        <f t="shared" si="158"/>
        <v>1.162136263606312E-2</v>
      </c>
      <c r="IE130" s="86">
        <f t="shared" si="158"/>
        <v>7.3459421419160113E-3</v>
      </c>
      <c r="IF130" s="86">
        <f t="shared" si="158"/>
        <v>2.9121171553854838E-2</v>
      </c>
      <c r="IG130" s="86">
        <f t="shared" si="158"/>
        <v>5.3964668416899092E-2</v>
      </c>
      <c r="II130" s="86">
        <f t="shared" si="159"/>
        <v>2.1507016827950702E-21</v>
      </c>
      <c r="IJ130" s="86">
        <f t="shared" si="159"/>
        <v>4.6687554545219996E-18</v>
      </c>
      <c r="IK130" s="86">
        <f t="shared" si="159"/>
        <v>3.3580371223611133E-21</v>
      </c>
      <c r="IL130" s="86">
        <f t="shared" si="159"/>
        <v>8.3092649001016414E-21</v>
      </c>
      <c r="IM130" s="86">
        <f t="shared" si="159"/>
        <v>2.4610360444323378E-23</v>
      </c>
      <c r="IN130" s="86">
        <f t="shared" si="159"/>
        <v>2.6216239401882902E-23</v>
      </c>
      <c r="IO130" s="86">
        <f t="shared" si="159"/>
        <v>1.2137044698705516E-24</v>
      </c>
      <c r="IP130" s="86">
        <f t="shared" si="159"/>
        <v>7.2143553071786982E-24</v>
      </c>
      <c r="IQ130" s="86">
        <f t="shared" si="159"/>
        <v>1.8896523146494852E-22</v>
      </c>
      <c r="IR130" s="86">
        <f t="shared" si="159"/>
        <v>9.9729991893016878E-25</v>
      </c>
      <c r="IS130" s="86">
        <f t="shared" si="159"/>
        <v>4.8577729933505824E-25</v>
      </c>
      <c r="IT130" s="86">
        <f t="shared" si="159"/>
        <v>1.1719685110514506E-25</v>
      </c>
      <c r="IU130" s="86">
        <f t="shared" si="159"/>
        <v>8.9248588505671553E-27</v>
      </c>
      <c r="IV130" s="86">
        <f t="shared" si="159"/>
        <v>8.0952563441635749E-22</v>
      </c>
      <c r="IW130" s="86">
        <f t="shared" si="159"/>
        <v>5.0800421593128166E-18</v>
      </c>
      <c r="IY130" s="86">
        <f t="shared" si="160"/>
        <v>1.1896346356593007E-2</v>
      </c>
      <c r="IZ130" s="86">
        <f t="shared" si="160"/>
        <v>7.7828923168704101E-2</v>
      </c>
      <c r="JA130" s="86">
        <f t="shared" si="160"/>
        <v>7.4474136714753156E-2</v>
      </c>
      <c r="JB130" s="86">
        <f t="shared" si="160"/>
        <v>7.8478230866078275E-2</v>
      </c>
      <c r="JC130" s="86">
        <f t="shared" si="160"/>
        <v>3.0011491529091657E-2</v>
      </c>
      <c r="JD130" s="86">
        <f t="shared" si="160"/>
        <v>4.5513769527485579E-2</v>
      </c>
      <c r="JE130" s="86">
        <f t="shared" si="160"/>
        <v>4.4276931740828709E-2</v>
      </c>
      <c r="JF130" s="86">
        <f t="shared" si="160"/>
        <v>7.1516891191546E-2</v>
      </c>
      <c r="JG130" s="86">
        <f t="shared" si="160"/>
        <v>5.4763828965888238E-2</v>
      </c>
      <c r="JH130" s="86">
        <f t="shared" si="160"/>
        <v>3.2579640853901873E-2</v>
      </c>
      <c r="JI130" s="86">
        <f t="shared" si="160"/>
        <v>2.4372776357572529E-2</v>
      </c>
      <c r="JJ130" s="86">
        <f t="shared" si="160"/>
        <v>1.162136263606312E-2</v>
      </c>
      <c r="JK130" s="86">
        <f t="shared" si="160"/>
        <v>7.3459421419160113E-3</v>
      </c>
      <c r="JL130" s="86">
        <f t="shared" si="160"/>
        <v>2.9121171553854838E-2</v>
      </c>
      <c r="JM130" s="86">
        <f t="shared" si="160"/>
        <v>5.3964668416899099E-2</v>
      </c>
    </row>
    <row r="131" spans="2:273" x14ac:dyDescent="0.25">
      <c r="B131" s="2">
        <v>104</v>
      </c>
      <c r="C131" s="37">
        <v>89.429000000000002</v>
      </c>
      <c r="D131" s="37">
        <v>90.706999999999994</v>
      </c>
      <c r="E131" s="37">
        <v>92.034000000000006</v>
      </c>
      <c r="F131" s="37">
        <v>93.897000000000006</v>
      </c>
      <c r="G131" s="37">
        <v>92.259</v>
      </c>
      <c r="H131" s="37">
        <v>92.789000000000001</v>
      </c>
      <c r="I131" s="37">
        <v>96.736999999999995</v>
      </c>
      <c r="J131" s="37">
        <v>102.22799999999999</v>
      </c>
      <c r="K131" s="37">
        <v>101.947</v>
      </c>
      <c r="L131" s="37">
        <v>101.509</v>
      </c>
      <c r="M131" s="37">
        <v>103.57899999999999</v>
      </c>
      <c r="N131" s="37">
        <v>97.087999999999994</v>
      </c>
      <c r="O131" s="37">
        <v>97.561000000000007</v>
      </c>
      <c r="P131" s="37">
        <v>105.825</v>
      </c>
      <c r="Q131" s="37">
        <v>117.123</v>
      </c>
      <c r="S131" s="4">
        <f t="shared" si="162"/>
        <v>88.821315873736197</v>
      </c>
      <c r="T131" s="4">
        <f t="shared" si="162"/>
        <v>91.383178501228599</v>
      </c>
      <c r="U131" s="4">
        <f t="shared" si="162"/>
        <v>91.909150034973436</v>
      </c>
      <c r="V131" s="4">
        <f t="shared" si="162"/>
        <v>93.802256275869752</v>
      </c>
      <c r="W131" s="4">
        <f t="shared" si="162"/>
        <v>92.395286252811488</v>
      </c>
      <c r="X131" s="4">
        <f t="shared" si="162"/>
        <v>94.937426813586811</v>
      </c>
      <c r="Y131" s="4">
        <f t="shared" si="162"/>
        <v>96.546603489753167</v>
      </c>
      <c r="Z131" s="4">
        <f t="shared" si="162"/>
        <v>101.19307080132229</v>
      </c>
      <c r="AA131" s="4">
        <f t="shared" si="162"/>
        <v>100.94984076739715</v>
      </c>
      <c r="AB131" s="4">
        <f t="shared" si="162"/>
        <v>100.56219531280212</v>
      </c>
      <c r="AC131" s="4">
        <f t="shared" si="162"/>
        <v>101.02934297811146</v>
      </c>
      <c r="AD131" s="4">
        <f t="shared" si="162"/>
        <v>98.050717326451647</v>
      </c>
      <c r="AE131" s="4">
        <f t="shared" si="162"/>
        <v>98.785164114694624</v>
      </c>
      <c r="AF131" s="4">
        <f t="shared" si="162"/>
        <v>108.02470473024221</v>
      </c>
      <c r="AG131" s="4">
        <f t="shared" si="162"/>
        <v>121.56217202927954</v>
      </c>
      <c r="AI131" s="4">
        <f t="shared" si="163"/>
        <v>0.60768412626380552</v>
      </c>
      <c r="AJ131" s="4">
        <f t="shared" si="163"/>
        <v>-0.67617850122860546</v>
      </c>
      <c r="AK131" s="4">
        <f t="shared" si="163"/>
        <v>0.12484996502656998</v>
      </c>
      <c r="AL131" s="4">
        <f t="shared" si="163"/>
        <v>9.4743724130253781E-2</v>
      </c>
      <c r="AM131" s="4">
        <f t="shared" si="163"/>
        <v>-0.13628625281148743</v>
      </c>
      <c r="AN131" s="4">
        <f t="shared" si="163"/>
        <v>-2.1484268135868092</v>
      </c>
      <c r="AO131" s="4">
        <f t="shared" si="163"/>
        <v>0.19039651024682769</v>
      </c>
      <c r="AP131" s="4">
        <f t="shared" si="163"/>
        <v>1.0349291986777018</v>
      </c>
      <c r="AQ131" s="4">
        <f t="shared" si="163"/>
        <v>0.99715923260285422</v>
      </c>
      <c r="AR131" s="4">
        <f t="shared" si="163"/>
        <v>0.9468046871978828</v>
      </c>
      <c r="AS131" s="4">
        <f t="shared" si="163"/>
        <v>2.5496570218885353</v>
      </c>
      <c r="AT131" s="4">
        <f t="shared" si="163"/>
        <v>-0.96271732645165287</v>
      </c>
      <c r="AU131" s="4">
        <f t="shared" si="163"/>
        <v>-1.2241641146946165</v>
      </c>
      <c r="AV131" s="4">
        <f t="shared" si="163"/>
        <v>-2.1997047302422033</v>
      </c>
      <c r="AW131" s="4">
        <f t="shared" si="163"/>
        <v>-4.4391720292795327</v>
      </c>
      <c r="AY131" s="2">
        <f t="shared" si="154"/>
        <v>88.804354032476382</v>
      </c>
      <c r="AZ131" s="2">
        <f t="shared" si="154"/>
        <v>89.680551893627651</v>
      </c>
      <c r="BA131" s="2">
        <f t="shared" si="154"/>
        <v>88.658880710088695</v>
      </c>
      <c r="BB131" s="2">
        <f t="shared" si="154"/>
        <v>88.876565342729648</v>
      </c>
      <c r="BC131" s="2">
        <f t="shared" si="154"/>
        <v>89.049017772565065</v>
      </c>
      <c r="BD131" s="2">
        <f t="shared" si="154"/>
        <v>90.061496918532242</v>
      </c>
      <c r="BE131" s="2">
        <f t="shared" si="154"/>
        <v>90.401866432923271</v>
      </c>
      <c r="BF131" s="2">
        <f t="shared" si="154"/>
        <v>91.826653154799303</v>
      </c>
      <c r="BG131" s="2">
        <f t="shared" si="154"/>
        <v>92.942588542428112</v>
      </c>
      <c r="BH131" s="2">
        <f t="shared" si="154"/>
        <v>93.973273271684079</v>
      </c>
      <c r="BI131" s="2">
        <f t="shared" si="154"/>
        <v>95.366490671107158</v>
      </c>
      <c r="BJ131" s="2">
        <f t="shared" si="154"/>
        <v>94.777373149216729</v>
      </c>
      <c r="BK131" s="2">
        <f t="shared" si="154"/>
        <v>96.350375985970004</v>
      </c>
      <c r="BL131" s="2">
        <f t="shared" si="154"/>
        <v>97.961886984799335</v>
      </c>
      <c r="BM131" s="2">
        <f t="shared" si="154"/>
        <v>98.113105964708595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106.17305853658539</v>
      </c>
      <c r="DL131" s="2">
        <f t="shared" si="164"/>
        <v>111.74970850202432</v>
      </c>
      <c r="DM131" s="2">
        <f t="shared" si="164"/>
        <v>108.90218536585361</v>
      </c>
      <c r="DN131" s="2">
        <f t="shared" si="164"/>
        <v>111.10242071524966</v>
      </c>
      <c r="DO131" s="2">
        <f t="shared" si="164"/>
        <v>107.44669959514171</v>
      </c>
      <c r="DP131" s="2">
        <f t="shared" si="164"/>
        <v>112.5132278850279</v>
      </c>
      <c r="DQ131" s="2">
        <f t="shared" si="164"/>
        <v>115.46016190476193</v>
      </c>
      <c r="DR131" s="2">
        <f t="shared" si="164"/>
        <v>112.9293080213904</v>
      </c>
      <c r="DS131" s="2">
        <f t="shared" si="164"/>
        <v>113.91633165266107</v>
      </c>
      <c r="DT131" s="2">
        <f t="shared" si="164"/>
        <v>115.69286498599439</v>
      </c>
      <c r="DU131" s="2">
        <f t="shared" si="164"/>
        <v>112.298631104789</v>
      </c>
      <c r="DV131" s="2">
        <f t="shared" si="164"/>
        <v>112.31179746142905</v>
      </c>
      <c r="DW131" s="2">
        <f t="shared" si="164"/>
        <v>118.19827541306488</v>
      </c>
      <c r="DX131" s="2">
        <f t="shared" si="164"/>
        <v>118.41323284950343</v>
      </c>
      <c r="DY131" s="2">
        <f t="shared" si="164"/>
        <v>112.99882903225807</v>
      </c>
      <c r="EA131" s="2">
        <f t="shared" si="152"/>
        <v>88.757747440767446</v>
      </c>
      <c r="EB131" s="2">
        <f t="shared" si="152"/>
        <v>89.618872302158252</v>
      </c>
      <c r="EC131" s="2">
        <f t="shared" si="152"/>
        <v>88.600301940515394</v>
      </c>
      <c r="ED131" s="2">
        <f t="shared" si="152"/>
        <v>88.815034844394788</v>
      </c>
      <c r="EE131" s="2">
        <f t="shared" si="151"/>
        <v>88.996991201418595</v>
      </c>
      <c r="EF131" s="2">
        <f t="shared" si="151"/>
        <v>89.991141347696228</v>
      </c>
      <c r="EG131" s="2">
        <f t="shared" si="151"/>
        <v>90.31164765003615</v>
      </c>
      <c r="EH131" s="2">
        <f t="shared" si="151"/>
        <v>91.754072109142939</v>
      </c>
      <c r="EI131" s="2">
        <f t="shared" si="151"/>
        <v>92.87489741111176</v>
      </c>
      <c r="EJ131" s="2">
        <f t="shared" si="151"/>
        <v>93.889150035519791</v>
      </c>
      <c r="EK131" s="2">
        <f t="shared" si="151"/>
        <v>95.312829060607427</v>
      </c>
      <c r="EL131" s="2">
        <f t="shared" si="151"/>
        <v>94.731635360715018</v>
      </c>
      <c r="EM131" s="2">
        <f t="shared" si="135"/>
        <v>96.285879428160413</v>
      </c>
      <c r="EN131" s="2">
        <f t="shared" si="135"/>
        <v>97.893423511471553</v>
      </c>
      <c r="EO131" s="2">
        <f t="shared" si="135"/>
        <v>98.067575241433218</v>
      </c>
      <c r="EQ131" s="2">
        <f t="shared" si="165"/>
        <v>88.695268772391486</v>
      </c>
      <c r="ER131" s="2">
        <f t="shared" si="165"/>
        <v>89.699672281695271</v>
      </c>
      <c r="ES131" s="2">
        <f t="shared" si="165"/>
        <v>88.67081772897312</v>
      </c>
      <c r="ET131" s="2">
        <f t="shared" si="165"/>
        <v>88.892377832891455</v>
      </c>
      <c r="EU131" s="2">
        <f t="shared" si="165"/>
        <v>88.986818667351386</v>
      </c>
      <c r="EV131" s="2">
        <f t="shared" si="165"/>
        <v>90.056816245653437</v>
      </c>
      <c r="EW131" s="2">
        <f t="shared" si="165"/>
        <v>90.481164672383542</v>
      </c>
      <c r="EX131" s="2">
        <f t="shared" si="165"/>
        <v>91.744936862522451</v>
      </c>
      <c r="EY131" s="2">
        <f t="shared" si="165"/>
        <v>92.851144819605167</v>
      </c>
      <c r="EZ131" s="2">
        <f t="shared" si="165"/>
        <v>94.127889052653842</v>
      </c>
      <c r="FA131" s="2">
        <f t="shared" si="165"/>
        <v>95.390567122210115</v>
      </c>
      <c r="FB131" s="2">
        <f t="shared" si="165"/>
        <v>94.543164225436243</v>
      </c>
      <c r="FC131" s="2">
        <f t="shared" si="165"/>
        <v>96.138433102050868</v>
      </c>
      <c r="FD131" s="2">
        <f t="shared" si="165"/>
        <v>97.823234135886096</v>
      </c>
      <c r="FE131" s="2">
        <f t="shared" si="165"/>
        <v>97.643257403890104</v>
      </c>
      <c r="FG131" s="2">
        <f t="shared" si="166"/>
        <v>0.9972087791425186</v>
      </c>
      <c r="FH131" s="2">
        <f t="shared" si="166"/>
        <v>0.99738709817698912</v>
      </c>
      <c r="FI131" s="2">
        <f t="shared" si="166"/>
        <v>0.99728793356958212</v>
      </c>
      <c r="FJ131" s="2">
        <f t="shared" si="166"/>
        <v>0.99741288198411993</v>
      </c>
      <c r="FK131" s="2">
        <f t="shared" si="166"/>
        <v>0.99715663980189539</v>
      </c>
      <c r="FL131" s="2">
        <f t="shared" si="166"/>
        <v>0.99701245819333417</v>
      </c>
      <c r="FM131" s="2">
        <f t="shared" si="166"/>
        <v>0.99673463748740665</v>
      </c>
      <c r="FN131" s="2">
        <f t="shared" si="166"/>
        <v>0.9965496624981004</v>
      </c>
      <c r="FO131" s="2">
        <f t="shared" si="166"/>
        <v>0.99672377217263319</v>
      </c>
      <c r="FP131" s="2">
        <f t="shared" si="166"/>
        <v>0.99663613657021144</v>
      </c>
      <c r="FQ131" s="2">
        <f t="shared" si="166"/>
        <v>0.99703399316731045</v>
      </c>
      <c r="FR131" s="2">
        <f t="shared" si="166"/>
        <v>0.99699535739963008</v>
      </c>
      <c r="FS131" s="2">
        <f t="shared" si="166"/>
        <v>0.99682518363852257</v>
      </c>
      <c r="FT131" s="2">
        <f t="shared" si="166"/>
        <v>0.9965502708052234</v>
      </c>
      <c r="FU131" s="2">
        <f t="shared" si="166"/>
        <v>0.99611158336488004</v>
      </c>
      <c r="FW131" s="2">
        <f t="shared" si="156"/>
        <v>3.2065149807349057E-2</v>
      </c>
      <c r="FX131" s="2">
        <f t="shared" si="156"/>
        <v>4.7696660817406859E-2</v>
      </c>
      <c r="FY131" s="2">
        <f t="shared" si="156"/>
        <v>4.9899648548806505E-2</v>
      </c>
      <c r="FZ131" s="2">
        <f t="shared" si="156"/>
        <v>5.0042038673793685E-2</v>
      </c>
      <c r="GA131" s="2">
        <f t="shared" si="156"/>
        <v>4.2525821395139843E-2</v>
      </c>
      <c r="GB131" s="2">
        <f t="shared" si="156"/>
        <v>4.6743821884422755E-2</v>
      </c>
      <c r="GC131" s="2">
        <f t="shared" si="156"/>
        <v>4.7781438584468955E-2</v>
      </c>
      <c r="GD131" s="2">
        <f t="shared" si="156"/>
        <v>5.2616524019905908E-2</v>
      </c>
      <c r="GE131" s="2">
        <f t="shared" si="156"/>
        <v>5.2432218740156793E-2</v>
      </c>
      <c r="GF131" s="2">
        <f t="shared" si="156"/>
        <v>4.5147697005031059E-2</v>
      </c>
      <c r="GG131" s="2">
        <f t="shared" si="156"/>
        <v>4.2213627537344811E-2</v>
      </c>
      <c r="GH131" s="2">
        <f t="shared" si="156"/>
        <v>3.7588331268959801E-2</v>
      </c>
      <c r="GI131" s="2">
        <f t="shared" si="156"/>
        <v>3.4394044370421387E-2</v>
      </c>
      <c r="GJ131" s="2">
        <f t="shared" si="156"/>
        <v>3.3114869557936098E-2</v>
      </c>
      <c r="GK131" s="2">
        <f t="shared" si="156"/>
        <v>2.9525537791683439E-2</v>
      </c>
      <c r="GM131" s="86">
        <f t="shared" si="157"/>
        <v>1.9863879292142902E-83</v>
      </c>
      <c r="GN131" s="86">
        <f t="shared" si="157"/>
        <v>1.6661768924379269E-80</v>
      </c>
      <c r="GO131" s="86">
        <f t="shared" si="157"/>
        <v>5.109503027697929E-101</v>
      </c>
      <c r="GP131" s="86">
        <f t="shared" si="157"/>
        <v>9.2699107376425083E-128</v>
      </c>
      <c r="GQ131" s="86">
        <f t="shared" si="157"/>
        <v>1.1761347143750301E-112</v>
      </c>
      <c r="GR131" s="86">
        <f t="shared" si="157"/>
        <v>3.8851212648101216E-109</v>
      </c>
      <c r="GS131" s="86">
        <f t="shared" si="157"/>
        <v>1.5146091488822091E-100</v>
      </c>
      <c r="GT131" s="86">
        <f t="shared" si="157"/>
        <v>8.9864632670300975E-134</v>
      </c>
      <c r="GU131" s="86">
        <f t="shared" si="157"/>
        <v>4.4511251032404585E-86</v>
      </c>
      <c r="GV131" s="86">
        <f t="shared" si="157"/>
        <v>2.7018017472238308E-103</v>
      </c>
      <c r="GW131" s="86">
        <f t="shared" si="157"/>
        <v>3.8325159114102993E-108</v>
      </c>
      <c r="GX131" s="86">
        <f t="shared" si="157"/>
        <v>1.2030947490000226E-98</v>
      </c>
      <c r="GY131" s="86">
        <f t="shared" si="157"/>
        <v>9.0217329720516879E-76</v>
      </c>
      <c r="GZ131" s="86">
        <f t="shared" si="157"/>
        <v>3.398725803815691E-97</v>
      </c>
      <c r="HA131" s="86">
        <f t="shared" si="157"/>
        <v>3.8244273990858986E-101</v>
      </c>
      <c r="HC131" s="86">
        <f t="shared" si="153"/>
        <v>1.5177618948330323E-28</v>
      </c>
      <c r="HD131" s="86">
        <f t="shared" si="153"/>
        <v>7.9621663913752817E-25</v>
      </c>
      <c r="HE131" s="86">
        <f t="shared" si="153"/>
        <v>3.293310592608561E-37</v>
      </c>
      <c r="HF131" s="86">
        <f t="shared" si="153"/>
        <v>3.9196505925282079E-57</v>
      </c>
      <c r="HG131" s="86">
        <f t="shared" si="153"/>
        <v>3.0713707055234953E-50</v>
      </c>
      <c r="HH131" s="86">
        <f t="shared" si="153"/>
        <v>3.2475686373661173E-56</v>
      </c>
      <c r="HI131" s="86">
        <f t="shared" si="153"/>
        <v>2.2225562642641398E-46</v>
      </c>
      <c r="HJ131" s="86">
        <f t="shared" si="153"/>
        <v>2.7257652700569818E-75</v>
      </c>
      <c r="HK131" s="86">
        <f t="shared" si="153"/>
        <v>8.5580181599610756E-47</v>
      </c>
      <c r="HL131" s="86">
        <f t="shared" si="161"/>
        <v>1.3459655127840342E-54</v>
      </c>
      <c r="HM131" s="86">
        <f t="shared" si="161"/>
        <v>2.1845087461432891E-44</v>
      </c>
      <c r="HN131" s="86">
        <f t="shared" si="161"/>
        <v>1.3842307692862256E-32</v>
      </c>
      <c r="HO131" s="86">
        <f t="shared" si="161"/>
        <v>2.3349698466722225E-24</v>
      </c>
      <c r="HP131" s="86">
        <f t="shared" si="161"/>
        <v>1.0013100274555727E-32</v>
      </c>
      <c r="HQ131" s="86">
        <f t="shared" si="161"/>
        <v>1.5191303033857829E-36</v>
      </c>
      <c r="HS131" s="86">
        <f t="shared" si="158"/>
        <v>2.260998236476781E-2</v>
      </c>
      <c r="HT131" s="86">
        <f t="shared" si="158"/>
        <v>0.12514849525109065</v>
      </c>
      <c r="HU131" s="86">
        <f t="shared" si="158"/>
        <v>0.1263555125407454</v>
      </c>
      <c r="HV131" s="86">
        <f t="shared" si="158"/>
        <v>0.13160718930728654</v>
      </c>
      <c r="HW131" s="86">
        <f t="shared" si="158"/>
        <v>5.6791239265979995E-2</v>
      </c>
      <c r="HX131" s="86">
        <f t="shared" si="158"/>
        <v>8.3574296867205841E-2</v>
      </c>
      <c r="HY131" s="86">
        <f t="shared" si="158"/>
        <v>8.3363225557148896E-2</v>
      </c>
      <c r="HZ131" s="86">
        <f t="shared" si="158"/>
        <v>0.12727220950533491</v>
      </c>
      <c r="IA131" s="86">
        <f t="shared" si="158"/>
        <v>9.9297419192029862E-2</v>
      </c>
      <c r="IB131" s="86">
        <f t="shared" si="158"/>
        <v>6.3006840021814184E-2</v>
      </c>
      <c r="IC131" s="86">
        <f t="shared" si="158"/>
        <v>4.8220036535528081E-2</v>
      </c>
      <c r="ID131" s="86">
        <f t="shared" si="158"/>
        <v>2.4362904024530323E-2</v>
      </c>
      <c r="IE131" s="86">
        <f t="shared" si="158"/>
        <v>1.5997136760494472E-2</v>
      </c>
      <c r="IF131" s="86">
        <f t="shared" si="158"/>
        <v>4.712484980364752E-2</v>
      </c>
      <c r="IG131" s="86">
        <f t="shared" si="158"/>
        <v>7.5536357371609339E-2</v>
      </c>
      <c r="II131" s="86">
        <f t="shared" si="159"/>
        <v>2.2981101607316395E-20</v>
      </c>
      <c r="IJ131" s="86">
        <f t="shared" si="159"/>
        <v>4.3632888494002382E-17</v>
      </c>
      <c r="IK131" s="86">
        <f t="shared" si="159"/>
        <v>4.978827713402316E-20</v>
      </c>
      <c r="IL131" s="86">
        <f t="shared" si="159"/>
        <v>1.1707957785619795E-19</v>
      </c>
      <c r="IM131" s="86">
        <f t="shared" si="159"/>
        <v>4.1829576849081951E-22</v>
      </c>
      <c r="IN131" s="86">
        <f t="shared" si="159"/>
        <v>4.8524900992767279E-22</v>
      </c>
      <c r="IO131" s="86">
        <f t="shared" si="159"/>
        <v>2.7454405931361285E-23</v>
      </c>
      <c r="IP131" s="86">
        <f t="shared" si="159"/>
        <v>1.6271971773794741E-22</v>
      </c>
      <c r="IQ131" s="86">
        <f t="shared" si="159"/>
        <v>3.4888433520398459E-21</v>
      </c>
      <c r="IR131" s="86">
        <f t="shared" si="159"/>
        <v>2.152580207343022E-23</v>
      </c>
      <c r="IS131" s="86">
        <f t="shared" si="159"/>
        <v>1.0216661612191977E-23</v>
      </c>
      <c r="IT131" s="86">
        <f t="shared" si="159"/>
        <v>2.3869497786570033E-24</v>
      </c>
      <c r="IU131" s="86">
        <f t="shared" si="159"/>
        <v>1.9213690982184526E-25</v>
      </c>
      <c r="IV131" s="86">
        <f t="shared" si="159"/>
        <v>9.3066750020287115E-21</v>
      </c>
      <c r="IW131" s="86">
        <f t="shared" si="159"/>
        <v>3.4783817850846989E-17</v>
      </c>
      <c r="IY131" s="86">
        <f t="shared" si="160"/>
        <v>2.260998236476781E-2</v>
      </c>
      <c r="IZ131" s="86">
        <f t="shared" si="160"/>
        <v>0.1251484952510907</v>
      </c>
      <c r="JA131" s="86">
        <f t="shared" si="160"/>
        <v>0.1263555125407454</v>
      </c>
      <c r="JB131" s="86">
        <f t="shared" si="160"/>
        <v>0.13160718930728654</v>
      </c>
      <c r="JC131" s="86">
        <f t="shared" si="160"/>
        <v>5.6791239265979995E-2</v>
      </c>
      <c r="JD131" s="86">
        <f t="shared" si="160"/>
        <v>8.3574296867205841E-2</v>
      </c>
      <c r="JE131" s="86">
        <f t="shared" si="160"/>
        <v>8.3363225557148896E-2</v>
      </c>
      <c r="JF131" s="86">
        <f t="shared" si="160"/>
        <v>0.12727220950533491</v>
      </c>
      <c r="JG131" s="86">
        <f t="shared" si="160"/>
        <v>9.9297419192029862E-2</v>
      </c>
      <c r="JH131" s="86">
        <f t="shared" si="160"/>
        <v>6.3006840021814184E-2</v>
      </c>
      <c r="JI131" s="86">
        <f t="shared" si="160"/>
        <v>4.8220036535528081E-2</v>
      </c>
      <c r="JJ131" s="86">
        <f t="shared" si="160"/>
        <v>2.4362904024530323E-2</v>
      </c>
      <c r="JK131" s="86">
        <f t="shared" si="160"/>
        <v>1.5997136760494472E-2</v>
      </c>
      <c r="JL131" s="86">
        <f t="shared" si="160"/>
        <v>4.712484980364752E-2</v>
      </c>
      <c r="JM131" s="86">
        <f t="shared" si="160"/>
        <v>7.5536357371609381E-2</v>
      </c>
    </row>
    <row r="132" spans="2:273" x14ac:dyDescent="0.25">
      <c r="B132" s="2">
        <v>105</v>
      </c>
      <c r="C132" s="37">
        <v>89.697999999999993</v>
      </c>
      <c r="D132" s="37">
        <v>91.19</v>
      </c>
      <c r="E132" s="37">
        <v>93.430999999999997</v>
      </c>
      <c r="F132" s="37">
        <v>95.31</v>
      </c>
      <c r="G132" s="37">
        <v>93.447999999999993</v>
      </c>
      <c r="H132" s="37">
        <v>99.667000000000002</v>
      </c>
      <c r="I132" s="37">
        <v>99.123000000000005</v>
      </c>
      <c r="J132" s="37">
        <v>105.474</v>
      </c>
      <c r="K132" s="37">
        <v>103.71899999999999</v>
      </c>
      <c r="L132" s="37">
        <v>105.08799999999999</v>
      </c>
      <c r="M132" s="37">
        <v>103.807</v>
      </c>
      <c r="N132" s="37">
        <v>102.018</v>
      </c>
      <c r="O132" s="37">
        <v>99.718999999999994</v>
      </c>
      <c r="P132" s="37">
        <v>112.73699999999999</v>
      </c>
      <c r="Q132" s="37">
        <v>127.93</v>
      </c>
      <c r="S132" s="4">
        <f t="shared" si="162"/>
        <v>88.730983700475051</v>
      </c>
      <c r="T132" s="4">
        <f t="shared" si="162"/>
        <v>91.82212171183582</v>
      </c>
      <c r="U132" s="4">
        <f t="shared" si="162"/>
        <v>93.018583462286344</v>
      </c>
      <c r="V132" s="4">
        <f t="shared" si="162"/>
        <v>95.496536638549159</v>
      </c>
      <c r="W132" s="4">
        <f t="shared" si="162"/>
        <v>94.219702202548675</v>
      </c>
      <c r="X132" s="4">
        <f t="shared" si="162"/>
        <v>97.257124387598282</v>
      </c>
      <c r="Y132" s="4">
        <f t="shared" si="162"/>
        <v>99.601382940742923</v>
      </c>
      <c r="Z132" s="4">
        <f t="shared" si="162"/>
        <v>104.92490716414797</v>
      </c>
      <c r="AA132" s="4">
        <f t="shared" si="162"/>
        <v>104.56021195240831</v>
      </c>
      <c r="AB132" s="4">
        <f t="shared" si="162"/>
        <v>104.22751863091861</v>
      </c>
      <c r="AC132" s="4">
        <f t="shared" si="162"/>
        <v>104.49064311421238</v>
      </c>
      <c r="AD132" s="4">
        <f t="shared" si="162"/>
        <v>100.45512664230746</v>
      </c>
      <c r="AE132" s="4">
        <f t="shared" si="162"/>
        <v>100.75665828674333</v>
      </c>
      <c r="AF132" s="4">
        <f t="shared" si="162"/>
        <v>112.40455120558087</v>
      </c>
      <c r="AG132" s="4">
        <f t="shared" si="162"/>
        <v>128.31763146919192</v>
      </c>
      <c r="AI132" s="4">
        <f t="shared" si="163"/>
        <v>0.96701629952494272</v>
      </c>
      <c r="AJ132" s="4">
        <f t="shared" si="163"/>
        <v>-0.632121711835822</v>
      </c>
      <c r="AK132" s="4">
        <f t="shared" si="163"/>
        <v>0.4124165377136535</v>
      </c>
      <c r="AL132" s="4">
        <f t="shared" si="163"/>
        <v>-0.18653663854915692</v>
      </c>
      <c r="AM132" s="4">
        <f t="shared" si="163"/>
        <v>-0.77170220254868127</v>
      </c>
      <c r="AN132" s="4">
        <f t="shared" si="163"/>
        <v>2.40987561240172</v>
      </c>
      <c r="AO132" s="4">
        <f t="shared" si="163"/>
        <v>-0.47838294074291809</v>
      </c>
      <c r="AP132" s="4">
        <f t="shared" si="163"/>
        <v>0.54909283585203639</v>
      </c>
      <c r="AQ132" s="4">
        <f t="shared" si="163"/>
        <v>-0.84121195240831526</v>
      </c>
      <c r="AR132" s="4">
        <f t="shared" si="163"/>
        <v>0.86048136908138417</v>
      </c>
      <c r="AS132" s="4">
        <f t="shared" si="163"/>
        <v>-0.68364311421237289</v>
      </c>
      <c r="AT132" s="4">
        <f t="shared" si="163"/>
        <v>1.5628733576925384</v>
      </c>
      <c r="AU132" s="4">
        <f t="shared" si="163"/>
        <v>-1.037658286743337</v>
      </c>
      <c r="AV132" s="4">
        <f t="shared" si="163"/>
        <v>0.3324487944191219</v>
      </c>
      <c r="AW132" s="4">
        <f t="shared" si="163"/>
        <v>-0.38763146919191627</v>
      </c>
      <c r="AY132" s="2">
        <f t="shared" si="154"/>
        <v>88.702927374410478</v>
      </c>
      <c r="AZ132" s="2">
        <f t="shared" si="154"/>
        <v>89.529064740150247</v>
      </c>
      <c r="BA132" s="2">
        <f t="shared" si="154"/>
        <v>88.526934577056366</v>
      </c>
      <c r="BB132" s="2">
        <f t="shared" si="154"/>
        <v>88.759513150138829</v>
      </c>
      <c r="BC132" s="2">
        <f t="shared" si="154"/>
        <v>88.950715355297646</v>
      </c>
      <c r="BD132" s="2">
        <f t="shared" si="154"/>
        <v>89.936670820761478</v>
      </c>
      <c r="BE132" s="2">
        <f t="shared" si="154"/>
        <v>90.246017219924823</v>
      </c>
      <c r="BF132" s="2">
        <f t="shared" si="154"/>
        <v>91.695420097217109</v>
      </c>
      <c r="BG132" s="2">
        <f t="shared" si="154"/>
        <v>92.815100489851503</v>
      </c>
      <c r="BH132" s="2">
        <f t="shared" si="154"/>
        <v>93.79597398865981</v>
      </c>
      <c r="BI132" s="2">
        <f t="shared" si="154"/>
        <v>95.225554501149375</v>
      </c>
      <c r="BJ132" s="2">
        <f t="shared" si="154"/>
        <v>94.678524003187178</v>
      </c>
      <c r="BK132" s="2">
        <f t="shared" si="154"/>
        <v>96.264026023380637</v>
      </c>
      <c r="BL132" s="2">
        <f t="shared" si="154"/>
        <v>97.833242649091517</v>
      </c>
      <c r="BM132" s="2">
        <f t="shared" si="154"/>
        <v>98.052443868447227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106.26286425891185</v>
      </c>
      <c r="DL132" s="2">
        <f t="shared" si="164"/>
        <v>111.87309149797574</v>
      </c>
      <c r="DM132" s="2">
        <f t="shared" si="164"/>
        <v>109.01519258911816</v>
      </c>
      <c r="DN132" s="2">
        <f t="shared" si="164"/>
        <v>111.23576261808367</v>
      </c>
      <c r="DO132" s="2">
        <f t="shared" si="164"/>
        <v>107.54241396761134</v>
      </c>
      <c r="DP132" s="2">
        <f t="shared" si="164"/>
        <v>112.63510832260833</v>
      </c>
      <c r="DQ132" s="2">
        <f t="shared" si="164"/>
        <v>115.62805714285717</v>
      </c>
      <c r="DR132" s="2">
        <f t="shared" si="164"/>
        <v>113.04485240641714</v>
      </c>
      <c r="DS132" s="2">
        <f t="shared" si="164"/>
        <v>114.02221008403363</v>
      </c>
      <c r="DT132" s="2">
        <f t="shared" si="164"/>
        <v>115.81005294117647</v>
      </c>
      <c r="DU132" s="2">
        <f t="shared" si="164"/>
        <v>112.3535395922238</v>
      </c>
      <c r="DV132" s="2">
        <f t="shared" si="164"/>
        <v>112.37070314038736</v>
      </c>
      <c r="DW132" s="2">
        <f t="shared" si="164"/>
        <v>118.33244249917932</v>
      </c>
      <c r="DX132" s="2">
        <f t="shared" si="164"/>
        <v>118.56022245989304</v>
      </c>
      <c r="DY132" s="2">
        <f t="shared" si="164"/>
        <v>113.09849274193549</v>
      </c>
      <c r="EA132" s="2">
        <f t="shared" si="152"/>
        <v>88.660305755858872</v>
      </c>
      <c r="EB132" s="2">
        <f t="shared" si="152"/>
        <v>89.470746075866558</v>
      </c>
      <c r="EC132" s="2">
        <f t="shared" si="152"/>
        <v>88.471624673676445</v>
      </c>
      <c r="ED132" s="2">
        <f t="shared" si="152"/>
        <v>88.701454907071266</v>
      </c>
      <c r="EE132" s="2">
        <f t="shared" si="151"/>
        <v>88.902753114517068</v>
      </c>
      <c r="EF132" s="2">
        <f t="shared" si="151"/>
        <v>89.870931761658824</v>
      </c>
      <c r="EG132" s="2">
        <f t="shared" si="151"/>
        <v>90.159671342492175</v>
      </c>
      <c r="EH132" s="2">
        <f t="shared" si="151"/>
        <v>91.628250500605148</v>
      </c>
      <c r="EI132" s="2">
        <f t="shared" si="151"/>
        <v>92.752927705772862</v>
      </c>
      <c r="EJ132" s="2">
        <f t="shared" si="151"/>
        <v>93.714626478806565</v>
      </c>
      <c r="EK132" s="2">
        <f t="shared" si="151"/>
        <v>95.17478744137334</v>
      </c>
      <c r="EL132" s="2">
        <f t="shared" si="151"/>
        <v>94.638616278898652</v>
      </c>
      <c r="EM132" s="2">
        <f t="shared" si="135"/>
        <v>96.206830835780949</v>
      </c>
      <c r="EN132" s="2">
        <f t="shared" si="135"/>
        <v>97.77069800258775</v>
      </c>
      <c r="EO132" s="2">
        <f t="shared" si="135"/>
        <v>98.014657278297477</v>
      </c>
      <c r="EQ132" s="2">
        <f t="shared" si="165"/>
        <v>88.597570813912427</v>
      </c>
      <c r="ER132" s="2">
        <f t="shared" si="165"/>
        <v>89.565287566599139</v>
      </c>
      <c r="ES132" s="2">
        <f t="shared" si="165"/>
        <v>88.553984142113819</v>
      </c>
      <c r="ET132" s="2">
        <f t="shared" si="165"/>
        <v>88.790764931911141</v>
      </c>
      <c r="EU132" s="2">
        <f t="shared" si="165"/>
        <v>88.894446064963404</v>
      </c>
      <c r="EV132" s="2">
        <f t="shared" si="165"/>
        <v>89.94340564686236</v>
      </c>
      <c r="EW132" s="2">
        <f t="shared" si="165"/>
        <v>90.360589358672982</v>
      </c>
      <c r="EX132" s="2">
        <f t="shared" si="165"/>
        <v>91.624009168521738</v>
      </c>
      <c r="EY132" s="2">
        <f t="shared" si="165"/>
        <v>92.728501633223374</v>
      </c>
      <c r="EZ132" s="2">
        <f t="shared" si="165"/>
        <v>93.989360947718822</v>
      </c>
      <c r="FA132" s="2">
        <f t="shared" si="165"/>
        <v>95.267759570009034</v>
      </c>
      <c r="FB132" s="2">
        <f t="shared" si="165"/>
        <v>94.42686445943589</v>
      </c>
      <c r="FC132" s="2">
        <f t="shared" si="165"/>
        <v>96.023613717303235</v>
      </c>
      <c r="FD132" s="2">
        <f t="shared" si="165"/>
        <v>97.691043688781278</v>
      </c>
      <c r="FE132" s="2">
        <f t="shared" si="165"/>
        <v>97.527601953444361</v>
      </c>
      <c r="FG132" s="2">
        <f t="shared" si="166"/>
        <v>0.99745375097135858</v>
      </c>
      <c r="FH132" s="2">
        <f t="shared" si="166"/>
        <v>0.99761645722198067</v>
      </c>
      <c r="FI132" s="2">
        <f t="shared" si="166"/>
        <v>0.99752597563591316</v>
      </c>
      <c r="FJ132" s="2">
        <f t="shared" si="166"/>
        <v>0.99763998309648771</v>
      </c>
      <c r="FK132" s="2">
        <f t="shared" si="166"/>
        <v>0.9974061757435323</v>
      </c>
      <c r="FL132" s="2">
        <f t="shared" si="166"/>
        <v>0.99727461306329579</v>
      </c>
      <c r="FM132" s="2">
        <f t="shared" si="166"/>
        <v>0.9970210981064026</v>
      </c>
      <c r="FN132" s="2">
        <f t="shared" si="166"/>
        <v>0.99685229918109775</v>
      </c>
      <c r="FO132" s="2">
        <f t="shared" si="166"/>
        <v>0.99701118311541725</v>
      </c>
      <c r="FP132" s="2">
        <f t="shared" si="166"/>
        <v>0.99693121177918098</v>
      </c>
      <c r="FQ132" s="2">
        <f t="shared" si="166"/>
        <v>0.99729426348546879</v>
      </c>
      <c r="FR132" s="2">
        <f t="shared" si="166"/>
        <v>0.99725900872781714</v>
      </c>
      <c r="FS132" s="2">
        <f t="shared" si="166"/>
        <v>0.99710372399232527</v>
      </c>
      <c r="FT132" s="2">
        <f t="shared" si="166"/>
        <v>0.99685285430076687</v>
      </c>
      <c r="FU132" s="2">
        <f t="shared" si="166"/>
        <v>0.99645250814724085</v>
      </c>
      <c r="FW132" s="2">
        <f t="shared" si="156"/>
        <v>3.5050306419061601E-2</v>
      </c>
      <c r="FX132" s="2">
        <f t="shared" si="156"/>
        <v>5.2058790314967338E-2</v>
      </c>
      <c r="FY132" s="2">
        <f t="shared" si="156"/>
        <v>5.4451733564235494E-2</v>
      </c>
      <c r="FZ132" s="2">
        <f t="shared" si="156"/>
        <v>5.4606366635478978E-2</v>
      </c>
      <c r="GA132" s="2">
        <f t="shared" si="156"/>
        <v>4.6438108984206014E-2</v>
      </c>
      <c r="GB132" s="2">
        <f t="shared" si="156"/>
        <v>5.1023477880643583E-2</v>
      </c>
      <c r="GC132" s="2">
        <f t="shared" si="156"/>
        <v>5.2150896889437991E-2</v>
      </c>
      <c r="GD132" s="2">
        <f t="shared" si="156"/>
        <v>5.7401481487683419E-2</v>
      </c>
      <c r="GE132" s="2">
        <f t="shared" si="156"/>
        <v>5.7201427434664352E-2</v>
      </c>
      <c r="GF132" s="2">
        <f t="shared" si="156"/>
        <v>4.9288774885597506E-2</v>
      </c>
      <c r="GG132" s="2">
        <f t="shared" si="156"/>
        <v>4.6098576748489856E-2</v>
      </c>
      <c r="GH132" s="2">
        <f t="shared" si="156"/>
        <v>4.1065862189324127E-2</v>
      </c>
      <c r="GI132" s="2">
        <f t="shared" si="156"/>
        <v>3.7587593743228807E-2</v>
      </c>
      <c r="GJ132" s="2">
        <f t="shared" si="156"/>
        <v>3.6194097260572856E-2</v>
      </c>
      <c r="GK132" s="2">
        <f t="shared" si="156"/>
        <v>3.22821504325067E-2</v>
      </c>
      <c r="GM132" s="86">
        <f t="shared" si="157"/>
        <v>3.3142111370862851E-87</v>
      </c>
      <c r="GN132" s="86">
        <f t="shared" si="157"/>
        <v>4.3575533288120287E-84</v>
      </c>
      <c r="GO132" s="86">
        <f t="shared" si="157"/>
        <v>1.9197322195522965E-105</v>
      </c>
      <c r="GP132" s="86">
        <f t="shared" si="157"/>
        <v>2.7790593305678318E-133</v>
      </c>
      <c r="GQ132" s="86">
        <f t="shared" si="157"/>
        <v>1.3457184317534659E-117</v>
      </c>
      <c r="GR132" s="86">
        <f t="shared" si="157"/>
        <v>8.137355924888156E-114</v>
      </c>
      <c r="GS132" s="86">
        <f t="shared" si="157"/>
        <v>7.0717060792955421E-105</v>
      </c>
      <c r="GT132" s="86">
        <f t="shared" si="157"/>
        <v>1.2744401896486551E-139</v>
      </c>
      <c r="GU132" s="86">
        <f t="shared" si="157"/>
        <v>8.6809567312902694E-90</v>
      </c>
      <c r="GV132" s="86">
        <f t="shared" si="157"/>
        <v>8.8733696382191819E-108</v>
      </c>
      <c r="GW132" s="86">
        <f t="shared" si="157"/>
        <v>8.1841137272889371E-113</v>
      </c>
      <c r="GX132" s="86">
        <f t="shared" si="157"/>
        <v>5.8710714717438288E-103</v>
      </c>
      <c r="GY132" s="86">
        <f t="shared" si="157"/>
        <v>4.4367996812195486E-79</v>
      </c>
      <c r="GZ132" s="86">
        <f t="shared" si="157"/>
        <v>2.0392906354640771E-101</v>
      </c>
      <c r="HA132" s="86">
        <f t="shared" si="157"/>
        <v>1.6744228122275858E-105</v>
      </c>
      <c r="HC132" s="86">
        <f t="shared" si="153"/>
        <v>7.0460063702798772E-31</v>
      </c>
      <c r="HD132" s="86">
        <f t="shared" si="153"/>
        <v>9.3801198349545458E-27</v>
      </c>
      <c r="HE132" s="86">
        <f t="shared" si="153"/>
        <v>5.6007587895461251E-40</v>
      </c>
      <c r="HF132" s="86">
        <f t="shared" si="153"/>
        <v>2.2406883032553446E-61</v>
      </c>
      <c r="HG132" s="86">
        <f t="shared" si="153"/>
        <v>4.0135290033476321E-54</v>
      </c>
      <c r="HH132" s="86">
        <f t="shared" si="153"/>
        <v>2.1758556967699733E-60</v>
      </c>
      <c r="HI132" s="86">
        <f t="shared" si="153"/>
        <v>8.6330491290147107E-50</v>
      </c>
      <c r="HJ132" s="86">
        <f t="shared" si="153"/>
        <v>6.9012090884818751E-81</v>
      </c>
      <c r="HK132" s="86">
        <f t="shared" si="153"/>
        <v>3.0617275930331676E-50</v>
      </c>
      <c r="HL132" s="86">
        <f t="shared" si="161"/>
        <v>1.0427337979699625E-58</v>
      </c>
      <c r="HM132" s="86">
        <f t="shared" si="161"/>
        <v>1.0996380427948841E-47</v>
      </c>
      <c r="HN132" s="86">
        <f t="shared" si="161"/>
        <v>4.5121015037188904E-35</v>
      </c>
      <c r="HO132" s="86">
        <f t="shared" si="161"/>
        <v>2.887381012965335E-26</v>
      </c>
      <c r="HP132" s="86">
        <f t="shared" si="161"/>
        <v>3.1892294619429702E-35</v>
      </c>
      <c r="HQ132" s="86">
        <f t="shared" si="161"/>
        <v>2.6848704073805889E-39</v>
      </c>
      <c r="HS132" s="86">
        <f t="shared" si="158"/>
        <v>4.0695212317624685E-2</v>
      </c>
      <c r="HT132" s="86">
        <f t="shared" si="158"/>
        <v>0.1885804660807627</v>
      </c>
      <c r="HU132" s="86">
        <f t="shared" si="158"/>
        <v>0.1979225557322547</v>
      </c>
      <c r="HV132" s="86">
        <f t="shared" si="158"/>
        <v>0.20399050804331884</v>
      </c>
      <c r="HW132" s="86">
        <f t="shared" si="158"/>
        <v>9.9755207085579015E-2</v>
      </c>
      <c r="HX132" s="86">
        <f t="shared" si="158"/>
        <v>0.14145633542674135</v>
      </c>
      <c r="HY132" s="86">
        <f t="shared" si="158"/>
        <v>0.14376608196490037</v>
      </c>
      <c r="HZ132" s="86">
        <f t="shared" si="158"/>
        <v>0.20612205193427879</v>
      </c>
      <c r="IA132" s="86">
        <f t="shared" si="158"/>
        <v>0.16521396598320121</v>
      </c>
      <c r="IB132" s="86">
        <f t="shared" si="158"/>
        <v>0.1121444338021519</v>
      </c>
      <c r="IC132" s="86">
        <f t="shared" si="158"/>
        <v>8.8142566584231488E-2</v>
      </c>
      <c r="ID132" s="86">
        <f t="shared" si="158"/>
        <v>4.7474876220310401E-2</v>
      </c>
      <c r="IE132" s="86">
        <f t="shared" si="158"/>
        <v>3.243194019621945E-2</v>
      </c>
      <c r="IF132" s="86">
        <f t="shared" si="158"/>
        <v>7.3635150738456903E-2</v>
      </c>
      <c r="IG132" s="86">
        <f t="shared" si="158"/>
        <v>0.10367621642029932</v>
      </c>
      <c r="II132" s="86">
        <f t="shared" si="159"/>
        <v>2.3084635177124011E-19</v>
      </c>
      <c r="IJ132" s="86">
        <f t="shared" si="159"/>
        <v>3.8175865655634936E-16</v>
      </c>
      <c r="IK132" s="86">
        <f t="shared" si="159"/>
        <v>6.8065468950770246E-19</v>
      </c>
      <c r="IL132" s="86">
        <f t="shared" si="159"/>
        <v>1.523365647322481E-18</v>
      </c>
      <c r="IM132" s="86">
        <f t="shared" si="159"/>
        <v>6.557070492534082E-21</v>
      </c>
      <c r="IN132" s="86">
        <f t="shared" si="159"/>
        <v>8.2412635196260258E-21</v>
      </c>
      <c r="IO132" s="86">
        <f t="shared" si="159"/>
        <v>5.6601732394384928E-22</v>
      </c>
      <c r="IP132" s="86">
        <f t="shared" si="159"/>
        <v>3.334848094577426E-21</v>
      </c>
      <c r="IQ132" s="86">
        <f t="shared" si="159"/>
        <v>5.8904272281857595E-20</v>
      </c>
      <c r="IR132" s="86">
        <f t="shared" si="159"/>
        <v>4.2479111470338039E-22</v>
      </c>
      <c r="IS132" s="86">
        <f t="shared" si="159"/>
        <v>1.9698709885696872E-22</v>
      </c>
      <c r="IT132" s="86">
        <f t="shared" si="159"/>
        <v>4.4748666360673394E-23</v>
      </c>
      <c r="IU132" s="86">
        <f t="shared" si="159"/>
        <v>3.8101094709857016E-24</v>
      </c>
      <c r="IV132" s="86">
        <f t="shared" si="159"/>
        <v>1.003250895600869E-19</v>
      </c>
      <c r="IW132" s="86">
        <f t="shared" si="159"/>
        <v>2.2683295097685897E-16</v>
      </c>
      <c r="IY132" s="86">
        <f t="shared" si="160"/>
        <v>4.0695212317624685E-2</v>
      </c>
      <c r="IZ132" s="86">
        <f t="shared" si="160"/>
        <v>0.18858046608076309</v>
      </c>
      <c r="JA132" s="86">
        <f t="shared" si="160"/>
        <v>0.1979225557322547</v>
      </c>
      <c r="JB132" s="86">
        <f t="shared" si="160"/>
        <v>0.20399050804331884</v>
      </c>
      <c r="JC132" s="86">
        <f t="shared" si="160"/>
        <v>9.9755207085579015E-2</v>
      </c>
      <c r="JD132" s="86">
        <f t="shared" si="160"/>
        <v>0.14145633542674135</v>
      </c>
      <c r="JE132" s="86">
        <f t="shared" si="160"/>
        <v>0.14376608196490037</v>
      </c>
      <c r="JF132" s="86">
        <f t="shared" si="160"/>
        <v>0.20612205193427879</v>
      </c>
      <c r="JG132" s="86">
        <f t="shared" si="160"/>
        <v>0.16521396598320121</v>
      </c>
      <c r="JH132" s="86">
        <f t="shared" si="160"/>
        <v>0.1121444338021519</v>
      </c>
      <c r="JI132" s="86">
        <f t="shared" si="160"/>
        <v>8.8142566584231488E-2</v>
      </c>
      <c r="JJ132" s="86">
        <f t="shared" si="160"/>
        <v>4.7474876220310401E-2</v>
      </c>
      <c r="JK132" s="86">
        <f t="shared" si="160"/>
        <v>3.243194019621945E-2</v>
      </c>
      <c r="JL132" s="86">
        <f t="shared" si="160"/>
        <v>7.3635150738456903E-2</v>
      </c>
      <c r="JM132" s="86">
        <f t="shared" si="160"/>
        <v>0.10367621642029955</v>
      </c>
    </row>
    <row r="133" spans="2:273" x14ac:dyDescent="0.25">
      <c r="B133" s="2">
        <v>106</v>
      </c>
      <c r="C133" s="37">
        <v>88.048000000000002</v>
      </c>
      <c r="D133" s="37">
        <v>92.465999999999994</v>
      </c>
      <c r="E133" s="37">
        <v>92.155000000000001</v>
      </c>
      <c r="F133" s="37">
        <v>96.120999999999995</v>
      </c>
      <c r="G133" s="37">
        <v>96.259</v>
      </c>
      <c r="H133" s="37">
        <v>100.614</v>
      </c>
      <c r="I133" s="37">
        <v>102.56100000000001</v>
      </c>
      <c r="J133" s="37">
        <v>107.175</v>
      </c>
      <c r="K133" s="37">
        <v>107.77200000000001</v>
      </c>
      <c r="L133" s="37">
        <v>106.456</v>
      </c>
      <c r="M133" s="37">
        <v>110.684</v>
      </c>
      <c r="N133" s="37">
        <v>104.895</v>
      </c>
      <c r="O133" s="37">
        <v>105.035</v>
      </c>
      <c r="P133" s="37">
        <v>118.08799999999999</v>
      </c>
      <c r="Q133" s="37">
        <v>135.684</v>
      </c>
      <c r="S133" s="4">
        <f t="shared" si="162"/>
        <v>88.645384464269952</v>
      </c>
      <c r="T133" s="4">
        <f t="shared" si="162"/>
        <v>92.233659141555549</v>
      </c>
      <c r="U133" s="4">
        <f t="shared" si="162"/>
        <v>94.029229426539061</v>
      </c>
      <c r="V133" s="4">
        <f t="shared" si="162"/>
        <v>97.017126383858525</v>
      </c>
      <c r="W133" s="4">
        <f t="shared" si="162"/>
        <v>96.449584911326824</v>
      </c>
      <c r="X133" s="4">
        <f t="shared" si="162"/>
        <v>99.779000538527782</v>
      </c>
      <c r="Y133" s="4">
        <f t="shared" si="162"/>
        <v>102.90718213031921</v>
      </c>
      <c r="Z133" s="4">
        <f t="shared" si="162"/>
        <v>108.22016519716469</v>
      </c>
      <c r="AA133" s="4">
        <f t="shared" si="162"/>
        <v>108.2159543043518</v>
      </c>
      <c r="AB133" s="4">
        <f t="shared" si="162"/>
        <v>108.58015494805051</v>
      </c>
      <c r="AC133" s="4">
        <f t="shared" si="162"/>
        <v>108.89353009024751</v>
      </c>
      <c r="AD133" s="4">
        <f t="shared" si="162"/>
        <v>103.95157733497736</v>
      </c>
      <c r="AE133" s="4">
        <f t="shared" si="162"/>
        <v>103.82076199443404</v>
      </c>
      <c r="AF133" s="4">
        <f t="shared" si="162"/>
        <v>117.96700503730639</v>
      </c>
      <c r="AG133" s="4">
        <f t="shared" si="162"/>
        <v>136.18064002606991</v>
      </c>
      <c r="AI133" s="4">
        <f t="shared" si="163"/>
        <v>-0.5973844642699504</v>
      </c>
      <c r="AJ133" s="4">
        <f t="shared" si="163"/>
        <v>0.23234085844444508</v>
      </c>
      <c r="AK133" s="4">
        <f t="shared" si="163"/>
        <v>-1.8742294265390598</v>
      </c>
      <c r="AL133" s="4">
        <f t="shared" si="163"/>
        <v>-0.89612638385852961</v>
      </c>
      <c r="AM133" s="4">
        <f t="shared" si="163"/>
        <v>-0.1905849113268232</v>
      </c>
      <c r="AN133" s="4">
        <f t="shared" si="163"/>
        <v>0.83499946147222204</v>
      </c>
      <c r="AO133" s="4">
        <f t="shared" si="163"/>
        <v>-0.34618213031920675</v>
      </c>
      <c r="AP133" s="4">
        <f t="shared" si="163"/>
        <v>-1.0451651971646925</v>
      </c>
      <c r="AQ133" s="4">
        <f t="shared" si="163"/>
        <v>-0.44395430435179151</v>
      </c>
      <c r="AR133" s="4">
        <f t="shared" si="163"/>
        <v>-2.1241549480505029</v>
      </c>
      <c r="AS133" s="4">
        <f t="shared" si="163"/>
        <v>1.7904699097524883</v>
      </c>
      <c r="AT133" s="4">
        <f t="shared" si="163"/>
        <v>0.94342266502263783</v>
      </c>
      <c r="AU133" s="4">
        <f t="shared" si="163"/>
        <v>1.2142380055659601</v>
      </c>
      <c r="AV133" s="4">
        <f t="shared" si="163"/>
        <v>0.12099496269360088</v>
      </c>
      <c r="AW133" s="4">
        <f t="shared" si="163"/>
        <v>-0.49664002606991176</v>
      </c>
      <c r="AY133" s="2">
        <f t="shared" si="154"/>
        <v>88.601772222210755</v>
      </c>
      <c r="AZ133" s="2">
        <f t="shared" si="154"/>
        <v>89.378069044905061</v>
      </c>
      <c r="BA133" s="2">
        <f t="shared" si="154"/>
        <v>88.395451172231304</v>
      </c>
      <c r="BB133" s="2">
        <f t="shared" si="154"/>
        <v>88.642950737239872</v>
      </c>
      <c r="BC133" s="2">
        <f t="shared" si="154"/>
        <v>88.852741919770565</v>
      </c>
      <c r="BD133" s="2">
        <f t="shared" si="154"/>
        <v>89.812333149267445</v>
      </c>
      <c r="BE133" s="2">
        <f t="shared" si="154"/>
        <v>90.090992739075546</v>
      </c>
      <c r="BF133" s="2">
        <f t="shared" si="154"/>
        <v>91.564661299400399</v>
      </c>
      <c r="BG133" s="2">
        <f t="shared" si="154"/>
        <v>92.688005404092522</v>
      </c>
      <c r="BH133" s="2">
        <f t="shared" si="154"/>
        <v>93.619489883687692</v>
      </c>
      <c r="BI133" s="2">
        <f t="shared" si="154"/>
        <v>95.085068684941945</v>
      </c>
      <c r="BJ133" s="2">
        <f t="shared" si="154"/>
        <v>94.579773442218013</v>
      </c>
      <c r="BK133" s="2">
        <f t="shared" si="154"/>
        <v>96.177811095884721</v>
      </c>
      <c r="BL133" s="2">
        <f t="shared" si="154"/>
        <v>97.704909635712937</v>
      </c>
      <c r="BM133" s="2">
        <f t="shared" si="154"/>
        <v>97.991649450822933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106.35266998123829</v>
      </c>
      <c r="DL133" s="2">
        <f t="shared" si="164"/>
        <v>111.99647449392715</v>
      </c>
      <c r="DM133" s="2">
        <f t="shared" si="164"/>
        <v>109.12819981238269</v>
      </c>
      <c r="DN133" s="2">
        <f t="shared" si="164"/>
        <v>111.36910452091767</v>
      </c>
      <c r="DO133" s="2">
        <f t="shared" si="164"/>
        <v>107.63812834008098</v>
      </c>
      <c r="DP133" s="2">
        <f t="shared" si="164"/>
        <v>112.75698876018878</v>
      </c>
      <c r="DQ133" s="2">
        <f t="shared" si="164"/>
        <v>115.79595238095241</v>
      </c>
      <c r="DR133" s="2">
        <f t="shared" si="164"/>
        <v>113.16039679144387</v>
      </c>
      <c r="DS133" s="2">
        <f t="shared" si="164"/>
        <v>114.12808851540618</v>
      </c>
      <c r="DT133" s="2">
        <f t="shared" si="164"/>
        <v>115.92724089635854</v>
      </c>
      <c r="DU133" s="2">
        <f t="shared" si="164"/>
        <v>112.40844807965861</v>
      </c>
      <c r="DV133" s="2">
        <f t="shared" si="164"/>
        <v>112.42960881934567</v>
      </c>
      <c r="DW133" s="2">
        <f t="shared" si="164"/>
        <v>118.46660958529378</v>
      </c>
      <c r="DX133" s="2">
        <f t="shared" si="164"/>
        <v>118.70721207028265</v>
      </c>
      <c r="DY133" s="2">
        <f t="shared" si="164"/>
        <v>113.1981564516129</v>
      </c>
      <c r="EA133" s="2">
        <f t="shared" si="152"/>
        <v>88.562864070950297</v>
      </c>
      <c r="EB133" s="2">
        <f t="shared" si="152"/>
        <v>89.322619849574863</v>
      </c>
      <c r="EC133" s="2">
        <f t="shared" si="152"/>
        <v>88.342947406837496</v>
      </c>
      <c r="ED133" s="2">
        <f t="shared" si="152"/>
        <v>88.58787496974773</v>
      </c>
      <c r="EE133" s="2">
        <f t="shared" si="151"/>
        <v>88.808515027615542</v>
      </c>
      <c r="EF133" s="2">
        <f t="shared" si="151"/>
        <v>89.750722175621419</v>
      </c>
      <c r="EG133" s="2">
        <f t="shared" si="151"/>
        <v>90.007695034948185</v>
      </c>
      <c r="EH133" s="2">
        <f t="shared" si="151"/>
        <v>91.502428892067343</v>
      </c>
      <c r="EI133" s="2">
        <f t="shared" si="151"/>
        <v>92.630958000433992</v>
      </c>
      <c r="EJ133" s="2">
        <f t="shared" si="151"/>
        <v>93.540102922093325</v>
      </c>
      <c r="EK133" s="2">
        <f t="shared" si="151"/>
        <v>95.036745822139238</v>
      </c>
      <c r="EL133" s="2">
        <f t="shared" si="151"/>
        <v>94.545597197082301</v>
      </c>
      <c r="EM133" s="2">
        <f t="shared" si="135"/>
        <v>96.127782243401484</v>
      </c>
      <c r="EN133" s="2">
        <f t="shared" si="135"/>
        <v>97.647972493703946</v>
      </c>
      <c r="EO133" s="2">
        <f t="shared" si="135"/>
        <v>97.961739315161751</v>
      </c>
      <c r="EQ133" s="2">
        <f t="shared" si="165"/>
        <v>88.499872855433367</v>
      </c>
      <c r="ER133" s="2">
        <f t="shared" si="165"/>
        <v>89.430902851503006</v>
      </c>
      <c r="ES133" s="2">
        <f t="shared" si="165"/>
        <v>88.437150555254519</v>
      </c>
      <c r="ET133" s="2">
        <f t="shared" si="165"/>
        <v>88.689152030930828</v>
      </c>
      <c r="EU133" s="2">
        <f t="shared" si="165"/>
        <v>88.802073462575422</v>
      </c>
      <c r="EV133" s="2">
        <f t="shared" si="165"/>
        <v>89.829995048071282</v>
      </c>
      <c r="EW133" s="2">
        <f t="shared" si="165"/>
        <v>90.240014044962422</v>
      </c>
      <c r="EX133" s="2">
        <f t="shared" si="165"/>
        <v>91.503081474521025</v>
      </c>
      <c r="EY133" s="2">
        <f t="shared" si="165"/>
        <v>92.605858446841594</v>
      </c>
      <c r="EZ133" s="2">
        <f t="shared" si="165"/>
        <v>93.850832842783788</v>
      </c>
      <c r="FA133" s="2">
        <f t="shared" si="165"/>
        <v>95.144952017807967</v>
      </c>
      <c r="FB133" s="2">
        <f t="shared" si="165"/>
        <v>94.310564693435552</v>
      </c>
      <c r="FC133" s="2">
        <f t="shared" si="165"/>
        <v>95.908794332555601</v>
      </c>
      <c r="FD133" s="2">
        <f t="shared" si="165"/>
        <v>97.558853241676459</v>
      </c>
      <c r="FE133" s="2">
        <f t="shared" si="165"/>
        <v>97.411946502998617</v>
      </c>
      <c r="FG133" s="2">
        <f t="shared" si="166"/>
        <v>0.99767727289702268</v>
      </c>
      <c r="FH133" s="2">
        <f t="shared" si="166"/>
        <v>0.99782572714898554</v>
      </c>
      <c r="FI133" s="2">
        <f t="shared" si="166"/>
        <v>0.99774317168019722</v>
      </c>
      <c r="FJ133" s="2">
        <f t="shared" si="166"/>
        <v>0.99784719195962868</v>
      </c>
      <c r="FK133" s="2">
        <f t="shared" si="166"/>
        <v>0.99763386414327104</v>
      </c>
      <c r="FL133" s="2">
        <f t="shared" si="166"/>
        <v>0.99751382137544253</v>
      </c>
      <c r="FM133" s="2">
        <f t="shared" si="166"/>
        <v>0.99728249689599524</v>
      </c>
      <c r="FN133" s="2">
        <f t="shared" si="166"/>
        <v>0.99712846742424688</v>
      </c>
      <c r="FO133" s="2">
        <f t="shared" si="166"/>
        <v>0.99727344956666464</v>
      </c>
      <c r="FP133" s="2">
        <f t="shared" si="166"/>
        <v>0.99720047595116246</v>
      </c>
      <c r="FQ133" s="2">
        <f t="shared" si="166"/>
        <v>0.99753175134081018</v>
      </c>
      <c r="FR133" s="2">
        <f t="shared" si="166"/>
        <v>0.9974995832048642</v>
      </c>
      <c r="FS133" s="2">
        <f t="shared" si="166"/>
        <v>0.99735789156995747</v>
      </c>
      <c r="FT133" s="2">
        <f t="shared" si="166"/>
        <v>0.99712897397993361</v>
      </c>
      <c r="FU133" s="2">
        <f t="shared" si="166"/>
        <v>0.99676363877727703</v>
      </c>
      <c r="FW133" s="2">
        <f t="shared" si="156"/>
        <v>3.8302373819424536E-2</v>
      </c>
      <c r="FX133" s="2">
        <f t="shared" si="156"/>
        <v>5.67960680773896E-2</v>
      </c>
      <c r="FY133" s="2">
        <f t="shared" si="156"/>
        <v>5.939312246699862E-2</v>
      </c>
      <c r="FZ133" s="2">
        <f t="shared" si="156"/>
        <v>5.9560904259864593E-2</v>
      </c>
      <c r="GA133" s="2">
        <f t="shared" si="156"/>
        <v>5.0691263677496844E-2</v>
      </c>
      <c r="GB133" s="2">
        <f t="shared" si="156"/>
        <v>5.5672076666351884E-2</v>
      </c>
      <c r="GC133" s="2">
        <f t="shared" si="156"/>
        <v>5.6896053155106936E-2</v>
      </c>
      <c r="GD133" s="2">
        <f t="shared" si="156"/>
        <v>6.2592834300139302E-2</v>
      </c>
      <c r="GE133" s="2">
        <f t="shared" si="156"/>
        <v>6.2375884765464254E-2</v>
      </c>
      <c r="GF133" s="2">
        <f t="shared" si="156"/>
        <v>5.3788287956356415E-2</v>
      </c>
      <c r="GG133" s="2">
        <f t="shared" si="156"/>
        <v>5.0322275578417633E-2</v>
      </c>
      <c r="GH133" s="2">
        <f t="shared" si="156"/>
        <v>4.4850128069236474E-2</v>
      </c>
      <c r="GI133" s="2">
        <f t="shared" si="156"/>
        <v>4.1065059341921055E-2</v>
      </c>
      <c r="GJ133" s="2">
        <f t="shared" si="156"/>
        <v>3.954793939577015E-2</v>
      </c>
      <c r="GK133" s="2">
        <f t="shared" si="156"/>
        <v>3.5286772586410532E-2</v>
      </c>
      <c r="GM133" s="86">
        <f t="shared" si="157"/>
        <v>4.5454927948263251E-91</v>
      </c>
      <c r="GN133" s="86">
        <f t="shared" si="157"/>
        <v>9.4921548260060945E-88</v>
      </c>
      <c r="GO133" s="86">
        <f t="shared" si="157"/>
        <v>5.7787417037797913E-110</v>
      </c>
      <c r="GP133" s="86">
        <f t="shared" si="157"/>
        <v>6.3449283678542975E-139</v>
      </c>
      <c r="GQ133" s="86">
        <f t="shared" si="157"/>
        <v>1.2021302110363512E-122</v>
      </c>
      <c r="GR133" s="86">
        <f t="shared" si="157"/>
        <v>1.355158937171297E-118</v>
      </c>
      <c r="GS133" s="86">
        <f t="shared" si="157"/>
        <v>2.6672812774374736E-109</v>
      </c>
      <c r="GT133" s="86">
        <f t="shared" si="157"/>
        <v>1.3504342494710653E-145</v>
      </c>
      <c r="GU133" s="86">
        <f t="shared" si="157"/>
        <v>1.4094693113507093E-93</v>
      </c>
      <c r="GV133" s="86">
        <f t="shared" si="157"/>
        <v>2.3328238849834517E-112</v>
      </c>
      <c r="GW133" s="86">
        <f t="shared" si="157"/>
        <v>1.387834273402448E-117</v>
      </c>
      <c r="GX133" s="86">
        <f t="shared" si="157"/>
        <v>2.3094700116429137E-107</v>
      </c>
      <c r="GY133" s="86">
        <f t="shared" si="157"/>
        <v>1.8484731263438951E-82</v>
      </c>
      <c r="GZ133" s="86">
        <f t="shared" si="157"/>
        <v>9.9198843837364979E-106</v>
      </c>
      <c r="HA133" s="86">
        <f t="shared" si="157"/>
        <v>5.913554945526106E-110</v>
      </c>
      <c r="HC133" s="86">
        <f t="shared" si="153"/>
        <v>2.6240723950580086E-33</v>
      </c>
      <c r="HD133" s="86">
        <f t="shared" si="153"/>
        <v>9.2819920718248496E-29</v>
      </c>
      <c r="HE133" s="86">
        <f t="shared" si="153"/>
        <v>7.5160016781971253E-43</v>
      </c>
      <c r="HF133" s="86">
        <f t="shared" si="153"/>
        <v>8.9513927558470839E-66</v>
      </c>
      <c r="HG133" s="86">
        <f t="shared" si="153"/>
        <v>3.7259119022545879E-58</v>
      </c>
      <c r="HH133" s="86">
        <f t="shared" si="153"/>
        <v>1.0246636090074007E-64</v>
      </c>
      <c r="HI133" s="86">
        <f t="shared" si="153"/>
        <v>2.5175275912017783E-53</v>
      </c>
      <c r="HJ133" s="86">
        <f t="shared" si="153"/>
        <v>1.091264974551811E-86</v>
      </c>
      <c r="HK133" s="86">
        <f t="shared" si="153"/>
        <v>8.1959058661056202E-54</v>
      </c>
      <c r="HL133" s="86">
        <f t="shared" si="161"/>
        <v>5.680258094359716E-63</v>
      </c>
      <c r="HM133" s="86">
        <f t="shared" si="161"/>
        <v>4.1822941562251308E-51</v>
      </c>
      <c r="HN133" s="86">
        <f t="shared" si="161"/>
        <v>1.1817461731637809E-37</v>
      </c>
      <c r="HO133" s="86">
        <f t="shared" si="161"/>
        <v>3.0004048117281397E-28</v>
      </c>
      <c r="HP133" s="86">
        <f t="shared" si="161"/>
        <v>8.155185734194672E-38</v>
      </c>
      <c r="HQ133" s="86">
        <f t="shared" si="161"/>
        <v>3.7390425604856373E-42</v>
      </c>
      <c r="HS133" s="86">
        <f t="shared" si="158"/>
        <v>6.9270507143452689E-2</v>
      </c>
      <c r="HT133" s="86">
        <f t="shared" si="158"/>
        <v>0.26549116664895278</v>
      </c>
      <c r="HU133" s="86">
        <f t="shared" si="158"/>
        <v>0.28505655850741074</v>
      </c>
      <c r="HV133" s="86">
        <f t="shared" si="158"/>
        <v>0.2910738702982763</v>
      </c>
      <c r="HW133" s="86">
        <f t="shared" si="158"/>
        <v>0.16211029238254124</v>
      </c>
      <c r="HX133" s="86">
        <f t="shared" si="158"/>
        <v>0.21978614753416054</v>
      </c>
      <c r="HY133" s="86">
        <f t="shared" si="158"/>
        <v>0.22605668843671278</v>
      </c>
      <c r="HZ133" s="86">
        <f t="shared" si="158"/>
        <v>0.30220659767862573</v>
      </c>
      <c r="IA133" s="86">
        <f t="shared" si="158"/>
        <v>0.25109708127810532</v>
      </c>
      <c r="IB133" s="86">
        <f t="shared" si="158"/>
        <v>0.18296493369174488</v>
      </c>
      <c r="IC133" s="86">
        <f t="shared" si="158"/>
        <v>0.14834522107311993</v>
      </c>
      <c r="ID133" s="86">
        <f t="shared" si="158"/>
        <v>8.5796475811063672E-2</v>
      </c>
      <c r="IE133" s="86">
        <f t="shared" si="158"/>
        <v>6.1107100798117868E-2</v>
      </c>
      <c r="IF133" s="86">
        <f t="shared" si="158"/>
        <v>0.11104017160821501</v>
      </c>
      <c r="IG133" s="86">
        <f t="shared" si="158"/>
        <v>0.13955365052815014</v>
      </c>
      <c r="II133" s="86">
        <f t="shared" si="159"/>
        <v>2.1799791113523307E-18</v>
      </c>
      <c r="IJ133" s="86">
        <f t="shared" si="159"/>
        <v>3.1271484221887863E-15</v>
      </c>
      <c r="IK133" s="86">
        <f t="shared" si="159"/>
        <v>8.5804289873177797E-18</v>
      </c>
      <c r="IL133" s="86">
        <f t="shared" si="159"/>
        <v>1.8304418061011596E-17</v>
      </c>
      <c r="IM133" s="86">
        <f t="shared" si="159"/>
        <v>9.4802088062467809E-20</v>
      </c>
      <c r="IN133" s="86">
        <f t="shared" si="159"/>
        <v>1.2843421865417406E-19</v>
      </c>
      <c r="IO133" s="86">
        <f t="shared" si="159"/>
        <v>1.0636275921287764E-20</v>
      </c>
      <c r="IP133" s="86">
        <f t="shared" si="159"/>
        <v>6.2105674919910857E-20</v>
      </c>
      <c r="IQ133" s="86">
        <f t="shared" si="159"/>
        <v>9.0950211108892171E-19</v>
      </c>
      <c r="IR133" s="86">
        <f t="shared" si="159"/>
        <v>7.6647199327210586E-21</v>
      </c>
      <c r="IS133" s="86">
        <f t="shared" si="159"/>
        <v>3.4821249112028436E-21</v>
      </c>
      <c r="IT133" s="86">
        <f t="shared" si="159"/>
        <v>7.7222699371191567E-22</v>
      </c>
      <c r="IU133" s="86">
        <f t="shared" si="159"/>
        <v>6.9598273882602052E-23</v>
      </c>
      <c r="IV133" s="86">
        <f t="shared" si="159"/>
        <v>1.0141256897241155E-18</v>
      </c>
      <c r="IW133" s="86">
        <f t="shared" si="159"/>
        <v>1.4088610052613969E-15</v>
      </c>
      <c r="IY133" s="86">
        <f t="shared" si="160"/>
        <v>6.9270507143452689E-2</v>
      </c>
      <c r="IZ133" s="86">
        <f t="shared" si="160"/>
        <v>0.26549116664895589</v>
      </c>
      <c r="JA133" s="86">
        <f t="shared" si="160"/>
        <v>0.28505655850741074</v>
      </c>
      <c r="JB133" s="86">
        <f t="shared" si="160"/>
        <v>0.2910738702982763</v>
      </c>
      <c r="JC133" s="86">
        <f t="shared" si="160"/>
        <v>0.16211029238254124</v>
      </c>
      <c r="JD133" s="86">
        <f t="shared" si="160"/>
        <v>0.21978614753416054</v>
      </c>
      <c r="JE133" s="86">
        <f t="shared" si="160"/>
        <v>0.22605668843671278</v>
      </c>
      <c r="JF133" s="86">
        <f t="shared" si="160"/>
        <v>0.30220659767862573</v>
      </c>
      <c r="JG133" s="86">
        <f t="shared" si="160"/>
        <v>0.25109708127810532</v>
      </c>
      <c r="JH133" s="86">
        <f t="shared" si="160"/>
        <v>0.18296493369174488</v>
      </c>
      <c r="JI133" s="86">
        <f t="shared" si="160"/>
        <v>0.14834522107311993</v>
      </c>
      <c r="JJ133" s="86">
        <f t="shared" si="160"/>
        <v>8.5796475811063672E-2</v>
      </c>
      <c r="JK133" s="86">
        <f t="shared" si="160"/>
        <v>6.1107100798117868E-2</v>
      </c>
      <c r="JL133" s="86">
        <f t="shared" si="160"/>
        <v>0.11104017160821501</v>
      </c>
      <c r="JM133" s="86">
        <f t="shared" si="160"/>
        <v>0.13955365052815155</v>
      </c>
    </row>
    <row r="134" spans="2:273" x14ac:dyDescent="0.25">
      <c r="B134" s="2">
        <v>107</v>
      </c>
      <c r="C134" s="37">
        <v>88.54</v>
      </c>
      <c r="D134" s="37">
        <v>92.620999999999995</v>
      </c>
      <c r="E134" s="37">
        <v>95.483000000000004</v>
      </c>
      <c r="F134" s="37">
        <v>99.930999999999997</v>
      </c>
      <c r="G134" s="37">
        <v>98.879000000000005</v>
      </c>
      <c r="H134" s="37">
        <v>101.86</v>
      </c>
      <c r="I134" s="37">
        <v>104.73699999999999</v>
      </c>
      <c r="J134" s="37">
        <v>109.43899999999999</v>
      </c>
      <c r="K134" s="37">
        <v>111.14</v>
      </c>
      <c r="L134" s="37">
        <v>114.105</v>
      </c>
      <c r="M134" s="37">
        <v>114.42100000000001</v>
      </c>
      <c r="N134" s="37">
        <v>106.474</v>
      </c>
      <c r="O134" s="37">
        <v>110.333</v>
      </c>
      <c r="P134" s="37">
        <v>124.42100000000001</v>
      </c>
      <c r="Q134" s="37">
        <v>146.667</v>
      </c>
      <c r="S134" s="4">
        <f t="shared" si="162"/>
        <v>88.564401427000604</v>
      </c>
      <c r="T134" s="4">
        <f t="shared" si="162"/>
        <v>92.500641504000185</v>
      </c>
      <c r="U134" s="4">
        <f t="shared" si="162"/>
        <v>94.637675854023072</v>
      </c>
      <c r="V134" s="4">
        <f t="shared" si="162"/>
        <v>97.928828441474778</v>
      </c>
      <c r="W134" s="4">
        <f t="shared" si="162"/>
        <v>98.728546943714292</v>
      </c>
      <c r="X134" s="4">
        <f t="shared" si="162"/>
        <v>101.91267822230739</v>
      </c>
      <c r="Y134" s="4">
        <f t="shared" si="162"/>
        <v>105.61782169102426</v>
      </c>
      <c r="Z134" s="4">
        <f t="shared" si="162"/>
        <v>109.97408089091144</v>
      </c>
      <c r="AA134" s="4">
        <f t="shared" si="162"/>
        <v>110.93257121196363</v>
      </c>
      <c r="AB134" s="4">
        <f t="shared" si="162"/>
        <v>112.7502953327372</v>
      </c>
      <c r="AC134" s="4">
        <f t="shared" si="162"/>
        <v>113.5786989397005</v>
      </c>
      <c r="AD134" s="4">
        <f t="shared" si="162"/>
        <v>108.39523779007729</v>
      </c>
      <c r="AE134" s="4">
        <f t="shared" si="162"/>
        <v>108.03340120231704</v>
      </c>
      <c r="AF134" s="4">
        <f t="shared" si="162"/>
        <v>124.57880606342516</v>
      </c>
      <c r="AG134" s="4">
        <f t="shared" si="162"/>
        <v>145.02579298814101</v>
      </c>
      <c r="AI134" s="4">
        <f t="shared" si="163"/>
        <v>-2.4401427000597664E-2</v>
      </c>
      <c r="AJ134" s="4">
        <f t="shared" si="163"/>
        <v>0.12035849599980963</v>
      </c>
      <c r="AK134" s="4">
        <f t="shared" si="163"/>
        <v>0.84532414597693162</v>
      </c>
      <c r="AL134" s="4">
        <f t="shared" si="163"/>
        <v>2.0021715585252196</v>
      </c>
      <c r="AM134" s="4">
        <f t="shared" si="163"/>
        <v>0.15045305628571271</v>
      </c>
      <c r="AN134" s="4">
        <f t="shared" si="163"/>
        <v>-5.2678222307392275E-2</v>
      </c>
      <c r="AO134" s="4">
        <f t="shared" si="163"/>
        <v>-0.88082169102426633</v>
      </c>
      <c r="AP134" s="4">
        <f t="shared" si="163"/>
        <v>-0.53508089091144484</v>
      </c>
      <c r="AQ134" s="4">
        <f t="shared" si="163"/>
        <v>0.207428788036367</v>
      </c>
      <c r="AR134" s="4">
        <f t="shared" si="163"/>
        <v>1.3547046672628085</v>
      </c>
      <c r="AS134" s="4">
        <f t="shared" si="163"/>
        <v>0.84230106029950491</v>
      </c>
      <c r="AT134" s="4">
        <f t="shared" si="163"/>
        <v>-1.921237790077285</v>
      </c>
      <c r="AU134" s="4">
        <f t="shared" si="163"/>
        <v>2.299598797682961</v>
      </c>
      <c r="AV134" s="4">
        <f t="shared" si="163"/>
        <v>-0.15780606342515568</v>
      </c>
      <c r="AW134" s="4">
        <f t="shared" si="163"/>
        <v>1.6412070118589952</v>
      </c>
      <c r="AY134" s="2">
        <f t="shared" si="154"/>
        <v>88.500865432151656</v>
      </c>
      <c r="AZ134" s="2">
        <f t="shared" si="154"/>
        <v>89.227559820339891</v>
      </c>
      <c r="BA134" s="2">
        <f t="shared" si="154"/>
        <v>88.26442423648092</v>
      </c>
      <c r="BB134" s="2">
        <f t="shared" si="154"/>
        <v>88.526870112218887</v>
      </c>
      <c r="BC134" s="2">
        <f t="shared" si="154"/>
        <v>88.755075489418061</v>
      </c>
      <c r="BD134" s="2">
        <f t="shared" si="154"/>
        <v>89.688463989008099</v>
      </c>
      <c r="BE134" s="2">
        <f t="shared" si="154"/>
        <v>89.936802817944113</v>
      </c>
      <c r="BF134" s="2">
        <f t="shared" si="154"/>
        <v>91.434351641279363</v>
      </c>
      <c r="BG134" s="2">
        <f t="shared" si="154"/>
        <v>92.561271365242902</v>
      </c>
      <c r="BH134" s="2">
        <f t="shared" si="154"/>
        <v>93.443840675575473</v>
      </c>
      <c r="BI134" s="2">
        <f t="shared" si="154"/>
        <v>94.945030235197066</v>
      </c>
      <c r="BJ134" s="2">
        <f t="shared" si="154"/>
        <v>94.48106805988094</v>
      </c>
      <c r="BK134" s="2">
        <f t="shared" si="154"/>
        <v>96.091662663137939</v>
      </c>
      <c r="BL134" s="2">
        <f t="shared" si="154"/>
        <v>97.576850275927967</v>
      </c>
      <c r="BM134" s="2">
        <f t="shared" si="154"/>
        <v>97.930637296493288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106.44247570356475</v>
      </c>
      <c r="DL134" s="2">
        <f t="shared" si="164"/>
        <v>112.11985748987857</v>
      </c>
      <c r="DM134" s="2">
        <f t="shared" si="164"/>
        <v>109.24120703564724</v>
      </c>
      <c r="DN134" s="2">
        <f t="shared" si="164"/>
        <v>111.50244642375168</v>
      </c>
      <c r="DO134" s="2">
        <f t="shared" si="164"/>
        <v>107.73384271255063</v>
      </c>
      <c r="DP134" s="2">
        <f t="shared" si="164"/>
        <v>112.87886919776921</v>
      </c>
      <c r="DQ134" s="2">
        <f t="shared" si="164"/>
        <v>115.96384761904764</v>
      </c>
      <c r="DR134" s="2">
        <f t="shared" si="164"/>
        <v>113.27594117647061</v>
      </c>
      <c r="DS134" s="2">
        <f t="shared" si="164"/>
        <v>114.23396694677872</v>
      </c>
      <c r="DT134" s="2">
        <f t="shared" si="164"/>
        <v>116.04442885154062</v>
      </c>
      <c r="DU134" s="2">
        <f t="shared" si="164"/>
        <v>112.46335656709341</v>
      </c>
      <c r="DV134" s="2">
        <f t="shared" si="164"/>
        <v>112.48851449830399</v>
      </c>
      <c r="DW134" s="2">
        <f t="shared" si="164"/>
        <v>118.60077667140824</v>
      </c>
      <c r="DX134" s="2">
        <f t="shared" si="164"/>
        <v>118.85420168067226</v>
      </c>
      <c r="DY134" s="2">
        <f t="shared" si="164"/>
        <v>113.29782016129033</v>
      </c>
      <c r="EA134" s="2">
        <f t="shared" si="152"/>
        <v>88.465422386041723</v>
      </c>
      <c r="EB134" s="2">
        <f t="shared" si="152"/>
        <v>89.174493623283169</v>
      </c>
      <c r="EC134" s="2">
        <f t="shared" si="152"/>
        <v>88.214270139998547</v>
      </c>
      <c r="ED134" s="2">
        <f t="shared" si="152"/>
        <v>88.474295032424209</v>
      </c>
      <c r="EE134" s="2">
        <f t="shared" si="151"/>
        <v>88.714276940714029</v>
      </c>
      <c r="EF134" s="2">
        <f t="shared" si="151"/>
        <v>89.630512589584015</v>
      </c>
      <c r="EG134" s="2">
        <f t="shared" si="151"/>
        <v>89.855718727404195</v>
      </c>
      <c r="EH134" s="2">
        <f t="shared" si="151"/>
        <v>91.376607283529552</v>
      </c>
      <c r="EI134" s="2">
        <f t="shared" si="151"/>
        <v>92.508988295095108</v>
      </c>
      <c r="EJ134" s="2">
        <f t="shared" si="151"/>
        <v>93.365579365380086</v>
      </c>
      <c r="EK134" s="2">
        <f t="shared" si="151"/>
        <v>94.898704202905137</v>
      </c>
      <c r="EL134" s="2">
        <f t="shared" si="151"/>
        <v>94.45257811526595</v>
      </c>
      <c r="EM134" s="2">
        <f t="shared" si="135"/>
        <v>96.048733651022019</v>
      </c>
      <c r="EN134" s="2">
        <f t="shared" si="135"/>
        <v>97.525246984820129</v>
      </c>
      <c r="EO134" s="2">
        <f t="shared" si="135"/>
        <v>97.908821352026024</v>
      </c>
      <c r="EQ134" s="2">
        <f t="shared" si="165"/>
        <v>88.402174896954307</v>
      </c>
      <c r="ER134" s="2">
        <f t="shared" si="165"/>
        <v>89.296518136406874</v>
      </c>
      <c r="ES134" s="2">
        <f t="shared" si="165"/>
        <v>88.320316968395218</v>
      </c>
      <c r="ET134" s="2">
        <f t="shared" si="165"/>
        <v>88.587539129950528</v>
      </c>
      <c r="EU134" s="2">
        <f t="shared" si="165"/>
        <v>88.709700860187439</v>
      </c>
      <c r="EV134" s="2">
        <f t="shared" si="165"/>
        <v>89.716584449280205</v>
      </c>
      <c r="EW134" s="2">
        <f t="shared" si="165"/>
        <v>90.119438731251861</v>
      </c>
      <c r="EX134" s="2">
        <f t="shared" si="165"/>
        <v>91.382153780520298</v>
      </c>
      <c r="EY134" s="2">
        <f t="shared" si="165"/>
        <v>92.483215260459801</v>
      </c>
      <c r="EZ134" s="2">
        <f t="shared" si="165"/>
        <v>93.712304737848754</v>
      </c>
      <c r="FA134" s="2">
        <f t="shared" si="165"/>
        <v>95.022144465606885</v>
      </c>
      <c r="FB134" s="2">
        <f t="shared" si="165"/>
        <v>94.194264927435199</v>
      </c>
      <c r="FC134" s="2">
        <f t="shared" si="165"/>
        <v>95.793974947807953</v>
      </c>
      <c r="FD134" s="2">
        <f t="shared" si="165"/>
        <v>97.426662794571655</v>
      </c>
      <c r="FE134" s="2">
        <f t="shared" si="165"/>
        <v>97.296291052552874</v>
      </c>
      <c r="FG134" s="2">
        <f t="shared" si="166"/>
        <v>0.99788121467887536</v>
      </c>
      <c r="FH134" s="2">
        <f t="shared" si="166"/>
        <v>0.99801666015456614</v>
      </c>
      <c r="FI134" s="2">
        <f t="shared" si="166"/>
        <v>0.99794133930828466</v>
      </c>
      <c r="FJ134" s="2">
        <f t="shared" si="166"/>
        <v>0.99803624375001165</v>
      </c>
      <c r="FK134" s="2">
        <f t="shared" si="166"/>
        <v>0.99784160908657182</v>
      </c>
      <c r="FL134" s="2">
        <f t="shared" si="166"/>
        <v>0.99773208202341657</v>
      </c>
      <c r="FM134" s="2">
        <f t="shared" si="166"/>
        <v>0.99752101496102596</v>
      </c>
      <c r="FN134" s="2">
        <f t="shared" si="166"/>
        <v>0.9973804693049243</v>
      </c>
      <c r="FO134" s="2">
        <f t="shared" si="166"/>
        <v>0.997512759744688</v>
      </c>
      <c r="FP134" s="2">
        <f t="shared" si="166"/>
        <v>0.99744617464431451</v>
      </c>
      <c r="FQ134" s="2">
        <f t="shared" si="166"/>
        <v>0.99774844147707709</v>
      </c>
      <c r="FR134" s="2">
        <f t="shared" si="166"/>
        <v>0.99771909095809952</v>
      </c>
      <c r="FS134" s="2">
        <f t="shared" si="166"/>
        <v>0.99758980815911258</v>
      </c>
      <c r="FT134" s="2">
        <f t="shared" si="166"/>
        <v>0.99738093152272256</v>
      </c>
      <c r="FU134" s="2">
        <f t="shared" si="166"/>
        <v>0.99704756273487116</v>
      </c>
      <c r="FW134" s="2">
        <f t="shared" si="156"/>
        <v>4.184309313313106E-2</v>
      </c>
      <c r="FX134" s="2">
        <f t="shared" si="156"/>
        <v>6.1936265416251877E-2</v>
      </c>
      <c r="FY134" s="2">
        <f t="shared" si="156"/>
        <v>6.475222438945942E-2</v>
      </c>
      <c r="FZ134" s="2">
        <f t="shared" si="156"/>
        <v>6.4934100186260779E-2</v>
      </c>
      <c r="GA134" s="2">
        <f t="shared" si="156"/>
        <v>5.5311359529492045E-2</v>
      </c>
      <c r="GB134" s="2">
        <f t="shared" si="156"/>
        <v>6.0717098071493197E-2</v>
      </c>
      <c r="GC134" s="2">
        <f t="shared" si="156"/>
        <v>6.2044704168065193E-2</v>
      </c>
      <c r="GD134" s="2">
        <f t="shared" si="156"/>
        <v>6.8219709876647633E-2</v>
      </c>
      <c r="GE134" s="2">
        <f t="shared" si="156"/>
        <v>6.7984671780897538E-2</v>
      </c>
      <c r="GF134" s="2">
        <f t="shared" si="156"/>
        <v>5.8673206391044515E-2</v>
      </c>
      <c r="GG134" s="2">
        <f t="shared" si="156"/>
        <v>5.49106864390446E-2</v>
      </c>
      <c r="GH134" s="2">
        <f t="shared" si="156"/>
        <v>4.896531170725963E-2</v>
      </c>
      <c r="GI134" s="2">
        <f t="shared" si="156"/>
        <v>4.4849254698724264E-2</v>
      </c>
      <c r="GJ134" s="2">
        <f t="shared" si="156"/>
        <v>4.3198628285154625E-2</v>
      </c>
      <c r="GK134" s="2">
        <f t="shared" si="156"/>
        <v>3.8559903257937497E-2</v>
      </c>
      <c r="GM134" s="86">
        <f t="shared" si="157"/>
        <v>5.1245685591605051E-95</v>
      </c>
      <c r="GN134" s="86">
        <f t="shared" si="157"/>
        <v>1.7221805796177407E-91</v>
      </c>
      <c r="GO134" s="86">
        <f t="shared" si="157"/>
        <v>1.3936324769262795E-114</v>
      </c>
      <c r="GP134" s="86">
        <f t="shared" si="157"/>
        <v>1.103200192729566E-144</v>
      </c>
      <c r="GQ134" s="86">
        <f t="shared" si="157"/>
        <v>8.3837959946796402E-128</v>
      </c>
      <c r="GR134" s="86">
        <f t="shared" si="157"/>
        <v>1.7943929981454801E-123</v>
      </c>
      <c r="GS134" s="86">
        <f t="shared" si="157"/>
        <v>8.1269300539389147E-114</v>
      </c>
      <c r="GT134" s="86">
        <f t="shared" si="157"/>
        <v>1.0691596747781343E-151</v>
      </c>
      <c r="GU134" s="86">
        <f t="shared" si="157"/>
        <v>1.9051358677500292E-97</v>
      </c>
      <c r="GV134" s="86">
        <f t="shared" si="157"/>
        <v>4.9093675611293889E-117</v>
      </c>
      <c r="GW134" s="86">
        <f t="shared" si="157"/>
        <v>1.8688475688933552E-122</v>
      </c>
      <c r="GX134" s="86">
        <f t="shared" si="157"/>
        <v>7.3227881447461302E-112</v>
      </c>
      <c r="GY134" s="86">
        <f t="shared" si="157"/>
        <v>6.5239654121740322E-86</v>
      </c>
      <c r="GZ134" s="86">
        <f t="shared" si="157"/>
        <v>3.9119247018841619E-110</v>
      </c>
      <c r="HA134" s="86">
        <f t="shared" si="157"/>
        <v>1.6846474366615865E-114</v>
      </c>
      <c r="HC134" s="86">
        <f t="shared" si="153"/>
        <v>7.8390139846396362E-36</v>
      </c>
      <c r="HD134" s="86">
        <f t="shared" si="153"/>
        <v>7.71418315804976E-31</v>
      </c>
      <c r="HE134" s="86">
        <f t="shared" si="153"/>
        <v>7.9581943153584302E-46</v>
      </c>
      <c r="HF134" s="86">
        <f t="shared" si="153"/>
        <v>2.4988351454592099E-70</v>
      </c>
      <c r="HG134" s="86">
        <f t="shared" si="153"/>
        <v>2.457023224570232E-62</v>
      </c>
      <c r="HH134" s="86">
        <f t="shared" si="153"/>
        <v>3.3913648901408863E-69</v>
      </c>
      <c r="HI134" s="86">
        <f t="shared" si="153"/>
        <v>5.5111966694912338E-57</v>
      </c>
      <c r="HJ134" s="86">
        <f t="shared" si="153"/>
        <v>1.0776212253907541E-92</v>
      </c>
      <c r="HK134" s="86">
        <f t="shared" si="153"/>
        <v>1.6414491166882394E-57</v>
      </c>
      <c r="HL134" s="86">
        <f t="shared" si="161"/>
        <v>2.1755984124645677E-67</v>
      </c>
      <c r="HM134" s="86">
        <f t="shared" si="161"/>
        <v>1.2017394443268159E-54</v>
      </c>
      <c r="HN134" s="86">
        <f t="shared" si="161"/>
        <v>2.4865862650861354E-40</v>
      </c>
      <c r="HO134" s="86">
        <f t="shared" si="161"/>
        <v>2.6197776106034874E-30</v>
      </c>
      <c r="HP134" s="86">
        <f t="shared" si="161"/>
        <v>1.67406063200387E-40</v>
      </c>
      <c r="HQ134" s="86">
        <f t="shared" si="161"/>
        <v>4.1026661512124449E-45</v>
      </c>
      <c r="HS134" s="86">
        <f t="shared" si="158"/>
        <v>0.11129960403745319</v>
      </c>
      <c r="HT134" s="86">
        <f t="shared" si="158"/>
        <v>0.34815098409683665</v>
      </c>
      <c r="HU134" s="86">
        <f t="shared" si="158"/>
        <v>0.375947281965545</v>
      </c>
      <c r="HV134" s="86">
        <f t="shared" si="158"/>
        <v>0.38083794716313307</v>
      </c>
      <c r="HW134" s="86">
        <f t="shared" si="158"/>
        <v>0.24277577507956363</v>
      </c>
      <c r="HX134" s="86">
        <f t="shared" si="158"/>
        <v>0.31206882021032428</v>
      </c>
      <c r="HY134" s="86">
        <f t="shared" si="158"/>
        <v>0.32245515824438331</v>
      </c>
      <c r="HZ134" s="86">
        <f t="shared" si="158"/>
        <v>0.39905064993797018</v>
      </c>
      <c r="IA134" s="86">
        <f t="shared" si="158"/>
        <v>0.34693253553815423</v>
      </c>
      <c r="IB134" s="86">
        <f t="shared" si="158"/>
        <v>0.27235322282314661</v>
      </c>
      <c r="IC134" s="86">
        <f t="shared" si="158"/>
        <v>0.22890186827487358</v>
      </c>
      <c r="ID134" s="86">
        <f t="shared" si="158"/>
        <v>0.14333662473051487</v>
      </c>
      <c r="IE134" s="86">
        <f t="shared" si="158"/>
        <v>0.10672197355750788</v>
      </c>
      <c r="IF134" s="86">
        <f t="shared" si="158"/>
        <v>0.1613599381934927</v>
      </c>
      <c r="IG134" s="86">
        <f t="shared" si="158"/>
        <v>0.18421546961160823</v>
      </c>
      <c r="II134" s="86">
        <f t="shared" si="159"/>
        <v>1.9354219938139464E-17</v>
      </c>
      <c r="IJ134" s="86">
        <f t="shared" si="159"/>
        <v>2.3983765221602886E-14</v>
      </c>
      <c r="IK134" s="86">
        <f t="shared" si="159"/>
        <v>9.9747059937971638E-17</v>
      </c>
      <c r="IL134" s="86">
        <f t="shared" si="159"/>
        <v>2.0312481768838388E-16</v>
      </c>
      <c r="IM134" s="86">
        <f t="shared" si="159"/>
        <v>1.2642420551846428E-18</v>
      </c>
      <c r="IN134" s="86">
        <f t="shared" si="159"/>
        <v>1.836751939065882E-18</v>
      </c>
      <c r="IO134" s="86">
        <f t="shared" si="159"/>
        <v>1.821870340612212E-19</v>
      </c>
      <c r="IP134" s="86">
        <f t="shared" si="159"/>
        <v>1.0510769182383208E-18</v>
      </c>
      <c r="IQ134" s="86">
        <f t="shared" si="159"/>
        <v>1.2843414516190075E-17</v>
      </c>
      <c r="IR134" s="86">
        <f t="shared" si="159"/>
        <v>1.2645797205066716E-19</v>
      </c>
      <c r="IS134" s="86">
        <f t="shared" si="159"/>
        <v>5.6435364537042928E-20</v>
      </c>
      <c r="IT134" s="86">
        <f t="shared" si="159"/>
        <v>1.2267557284841865E-20</v>
      </c>
      <c r="IU134" s="86">
        <f t="shared" si="159"/>
        <v>1.1711497187814072E-21</v>
      </c>
      <c r="IV134" s="86">
        <f t="shared" si="159"/>
        <v>9.6129942788107792E-18</v>
      </c>
      <c r="IW134" s="86">
        <f t="shared" si="159"/>
        <v>8.334479615187471E-15</v>
      </c>
      <c r="IY134" s="86">
        <f t="shared" si="160"/>
        <v>0.1112996040374532</v>
      </c>
      <c r="IZ134" s="86">
        <f t="shared" si="160"/>
        <v>0.34815098409686063</v>
      </c>
      <c r="JA134" s="86">
        <f t="shared" si="160"/>
        <v>0.37594728196554511</v>
      </c>
      <c r="JB134" s="86">
        <f t="shared" si="160"/>
        <v>0.38083794716313329</v>
      </c>
      <c r="JC134" s="86">
        <f t="shared" si="160"/>
        <v>0.24277577507956363</v>
      </c>
      <c r="JD134" s="86">
        <f t="shared" si="160"/>
        <v>0.31206882021032428</v>
      </c>
      <c r="JE134" s="86">
        <f t="shared" si="160"/>
        <v>0.32245515824438331</v>
      </c>
      <c r="JF134" s="86">
        <f t="shared" si="160"/>
        <v>0.39905064993797018</v>
      </c>
      <c r="JG134" s="86">
        <f t="shared" si="160"/>
        <v>0.34693253553815423</v>
      </c>
      <c r="JH134" s="86">
        <f t="shared" si="160"/>
        <v>0.27235322282314661</v>
      </c>
      <c r="JI134" s="86">
        <f t="shared" si="160"/>
        <v>0.22890186827487358</v>
      </c>
      <c r="JJ134" s="86">
        <f t="shared" si="160"/>
        <v>0.14333662473051487</v>
      </c>
      <c r="JK134" s="86">
        <f t="shared" si="160"/>
        <v>0.10672197355750788</v>
      </c>
      <c r="JL134" s="86">
        <f t="shared" si="160"/>
        <v>0.1613599381934927</v>
      </c>
      <c r="JM134" s="86">
        <f t="shared" si="160"/>
        <v>0.18421546961161656</v>
      </c>
    </row>
    <row r="135" spans="2:273" x14ac:dyDescent="0.25">
      <c r="B135" s="2">
        <v>108</v>
      </c>
      <c r="C135" s="37">
        <v>88.921000000000006</v>
      </c>
      <c r="D135" s="37">
        <v>91.430999999999997</v>
      </c>
      <c r="E135" s="37">
        <v>96.171999999999997</v>
      </c>
      <c r="F135" s="37">
        <v>97.552000000000007</v>
      </c>
      <c r="G135" s="37">
        <v>101.345</v>
      </c>
      <c r="H135" s="37">
        <v>101.702</v>
      </c>
      <c r="I135" s="37">
        <v>108.43899999999999</v>
      </c>
      <c r="J135" s="37">
        <v>109.91200000000001</v>
      </c>
      <c r="K135" s="37">
        <v>111.807</v>
      </c>
      <c r="L135" s="37">
        <v>115.526</v>
      </c>
      <c r="M135" s="37">
        <v>116.035</v>
      </c>
      <c r="N135" s="37">
        <v>114.035</v>
      </c>
      <c r="O135" s="37">
        <v>112.965</v>
      </c>
      <c r="P135" s="37">
        <v>131.42099999999999</v>
      </c>
      <c r="Q135" s="37">
        <v>158.018</v>
      </c>
      <c r="S135" s="4">
        <f t="shared" si="162"/>
        <v>88.486645403570549</v>
      </c>
      <c r="T135" s="4">
        <f t="shared" si="162"/>
        <v>92.514511486287688</v>
      </c>
      <c r="U135" s="4">
        <f t="shared" si="162"/>
        <v>94.595753070549236</v>
      </c>
      <c r="V135" s="4">
        <f t="shared" si="162"/>
        <v>97.88773565879309</v>
      </c>
      <c r="W135" s="4">
        <f t="shared" si="162"/>
        <v>100.50707501318938</v>
      </c>
      <c r="X135" s="4">
        <f t="shared" si="162"/>
        <v>102.9788181909974</v>
      </c>
      <c r="Y135" s="4">
        <f t="shared" si="162"/>
        <v>106.78749028114822</v>
      </c>
      <c r="Z135" s="4">
        <f t="shared" si="162"/>
        <v>109.40618062683562</v>
      </c>
      <c r="AA135" s="4">
        <f t="shared" si="162"/>
        <v>111.74375787642792</v>
      </c>
      <c r="AB135" s="4">
        <f t="shared" si="162"/>
        <v>115.52522954736733</v>
      </c>
      <c r="AC135" s="4">
        <f t="shared" si="162"/>
        <v>117.4192450306541</v>
      </c>
      <c r="AD135" s="4">
        <f t="shared" si="162"/>
        <v>113.1821903533255</v>
      </c>
      <c r="AE135" s="4">
        <f t="shared" si="162"/>
        <v>113.05742041228068</v>
      </c>
      <c r="AF135" s="4">
        <f t="shared" si="162"/>
        <v>131.81258516961171</v>
      </c>
      <c r="AG135" s="4">
        <f t="shared" si="162"/>
        <v>154.5851210351087</v>
      </c>
      <c r="AI135" s="4">
        <f t="shared" si="163"/>
        <v>0.43435459642945773</v>
      </c>
      <c r="AJ135" s="4">
        <f t="shared" si="163"/>
        <v>-1.0835114862876907</v>
      </c>
      <c r="AK135" s="4">
        <f t="shared" si="163"/>
        <v>1.5762469294507611</v>
      </c>
      <c r="AL135" s="4">
        <f t="shared" si="163"/>
        <v>-0.33573565879308376</v>
      </c>
      <c r="AM135" s="4">
        <f t="shared" si="163"/>
        <v>0.83792498681062</v>
      </c>
      <c r="AN135" s="4">
        <f t="shared" si="163"/>
        <v>-1.2768181909974032</v>
      </c>
      <c r="AO135" s="4">
        <f t="shared" si="163"/>
        <v>1.65150971885177</v>
      </c>
      <c r="AP135" s="4">
        <f t="shared" si="163"/>
        <v>0.50581937316438541</v>
      </c>
      <c r="AQ135" s="4">
        <f t="shared" si="163"/>
        <v>6.3242123572081255E-2</v>
      </c>
      <c r="AR135" s="4">
        <f t="shared" si="163"/>
        <v>7.7045263266484199E-4</v>
      </c>
      <c r="AS135" s="4">
        <f t="shared" si="163"/>
        <v>-1.3842450306540997</v>
      </c>
      <c r="AT135" s="4">
        <f t="shared" si="163"/>
        <v>0.85280964667450121</v>
      </c>
      <c r="AU135" s="4">
        <f t="shared" si="163"/>
        <v>-9.2420412280674213E-2</v>
      </c>
      <c r="AV135" s="4">
        <f t="shared" si="163"/>
        <v>-0.39158516961171586</v>
      </c>
      <c r="AW135" s="4">
        <f t="shared" si="163"/>
        <v>3.4328789648913016</v>
      </c>
      <c r="AY135" s="2">
        <f t="shared" si="154"/>
        <v>88.400185286058743</v>
      </c>
      <c r="AZ135" s="2">
        <f t="shared" si="154"/>
        <v>89.07753538680609</v>
      </c>
      <c r="BA135" s="2">
        <f t="shared" si="154"/>
        <v>88.133850578631126</v>
      </c>
      <c r="BB135" s="2">
        <f t="shared" si="154"/>
        <v>88.411266570807484</v>
      </c>
      <c r="BC135" s="2">
        <f t="shared" si="154"/>
        <v>88.657695991555869</v>
      </c>
      <c r="BD135" s="2">
        <f t="shared" si="154"/>
        <v>89.56504640365408</v>
      </c>
      <c r="BE135" s="2">
        <f t="shared" si="154"/>
        <v>89.783463308219979</v>
      </c>
      <c r="BF135" s="2">
        <f t="shared" si="154"/>
        <v>91.304468747061961</v>
      </c>
      <c r="BG135" s="2">
        <f t="shared" si="154"/>
        <v>92.434868489675949</v>
      </c>
      <c r="BH135" s="2">
        <f t="shared" si="154"/>
        <v>93.269052271603698</v>
      </c>
      <c r="BI135" s="2">
        <f t="shared" si="154"/>
        <v>94.805439439226305</v>
      </c>
      <c r="BJ135" s="2">
        <f t="shared" si="154"/>
        <v>94.382353748071097</v>
      </c>
      <c r="BK135" s="2">
        <f t="shared" si="154"/>
        <v>96.005510876724145</v>
      </c>
      <c r="BL135" s="2">
        <f t="shared" si="154"/>
        <v>97.449027705623848</v>
      </c>
      <c r="BM135" s="2">
        <f t="shared" si="154"/>
        <v>97.869317808472374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106.5322814258912</v>
      </c>
      <c r="DL135" s="2">
        <f t="shared" si="164"/>
        <v>112.24324048582999</v>
      </c>
      <c r="DM135" s="2">
        <f t="shared" si="164"/>
        <v>109.35421425891178</v>
      </c>
      <c r="DN135" s="2">
        <f t="shared" si="164"/>
        <v>111.6357883265857</v>
      </c>
      <c r="DO135" s="2">
        <f t="shared" si="164"/>
        <v>107.82955708502026</v>
      </c>
      <c r="DP135" s="2">
        <f t="shared" si="164"/>
        <v>113.00074963534965</v>
      </c>
      <c r="DQ135" s="2">
        <f t="shared" si="164"/>
        <v>116.13174285714288</v>
      </c>
      <c r="DR135" s="2">
        <f t="shared" si="164"/>
        <v>113.39148556149736</v>
      </c>
      <c r="DS135" s="2">
        <f t="shared" si="164"/>
        <v>114.33984537815127</v>
      </c>
      <c r="DT135" s="2">
        <f t="shared" si="164"/>
        <v>116.16161680672269</v>
      </c>
      <c r="DU135" s="2">
        <f t="shared" si="164"/>
        <v>112.51826505452821</v>
      </c>
      <c r="DV135" s="2">
        <f t="shared" si="164"/>
        <v>112.5474201772623</v>
      </c>
      <c r="DW135" s="2">
        <f t="shared" si="164"/>
        <v>118.73494375752269</v>
      </c>
      <c r="DX135" s="2">
        <f t="shared" si="164"/>
        <v>119.00119129106187</v>
      </c>
      <c r="DY135" s="2">
        <f t="shared" si="164"/>
        <v>113.39748387096775</v>
      </c>
      <c r="EA135" s="2">
        <f t="shared" si="152"/>
        <v>88.367980701133149</v>
      </c>
      <c r="EB135" s="2">
        <f t="shared" si="152"/>
        <v>89.026367396991475</v>
      </c>
      <c r="EC135" s="2">
        <f t="shared" si="152"/>
        <v>88.085592873159584</v>
      </c>
      <c r="ED135" s="2">
        <f t="shared" si="152"/>
        <v>88.360715095100687</v>
      </c>
      <c r="EE135" s="2">
        <f t="shared" si="151"/>
        <v>88.620038853812503</v>
      </c>
      <c r="EF135" s="2">
        <f t="shared" si="151"/>
        <v>89.510303003546596</v>
      </c>
      <c r="EG135" s="2">
        <f t="shared" si="151"/>
        <v>89.703742419860205</v>
      </c>
      <c r="EH135" s="2">
        <f t="shared" si="151"/>
        <v>91.250785674991761</v>
      </c>
      <c r="EI135" s="2">
        <f t="shared" si="151"/>
        <v>92.387018589756224</v>
      </c>
      <c r="EJ135" s="2">
        <f t="shared" si="151"/>
        <v>93.191055808666846</v>
      </c>
      <c r="EK135" s="2">
        <f t="shared" si="151"/>
        <v>94.760662583671049</v>
      </c>
      <c r="EL135" s="2">
        <f t="shared" si="151"/>
        <v>94.359559033449599</v>
      </c>
      <c r="EM135" s="2">
        <f t="shared" si="135"/>
        <v>95.96968505864254</v>
      </c>
      <c r="EN135" s="2">
        <f t="shared" si="135"/>
        <v>97.402521475936325</v>
      </c>
      <c r="EO135" s="2">
        <f t="shared" si="135"/>
        <v>97.855903388890283</v>
      </c>
      <c r="EQ135" s="2">
        <f t="shared" si="165"/>
        <v>88.304476938475233</v>
      </c>
      <c r="ER135" s="2">
        <f t="shared" si="165"/>
        <v>89.162133421310742</v>
      </c>
      <c r="ES135" s="2">
        <f t="shared" si="165"/>
        <v>88.203483381535904</v>
      </c>
      <c r="ET135" s="2">
        <f t="shared" si="165"/>
        <v>88.485926228970214</v>
      </c>
      <c r="EU135" s="2">
        <f t="shared" si="165"/>
        <v>88.617328257799457</v>
      </c>
      <c r="EV135" s="2">
        <f t="shared" si="165"/>
        <v>89.603173850489128</v>
      </c>
      <c r="EW135" s="2">
        <f t="shared" si="165"/>
        <v>89.998863417541301</v>
      </c>
      <c r="EX135" s="2">
        <f t="shared" si="165"/>
        <v>91.261226086519599</v>
      </c>
      <c r="EY135" s="2">
        <f t="shared" si="165"/>
        <v>92.360572074078021</v>
      </c>
      <c r="EZ135" s="2">
        <f t="shared" si="165"/>
        <v>93.573776632913734</v>
      </c>
      <c r="FA135" s="2">
        <f t="shared" si="165"/>
        <v>94.899336913405804</v>
      </c>
      <c r="FB135" s="2">
        <f t="shared" si="165"/>
        <v>94.077965161434847</v>
      </c>
      <c r="FC135" s="2">
        <f t="shared" si="165"/>
        <v>95.67915556306032</v>
      </c>
      <c r="FD135" s="2">
        <f t="shared" si="165"/>
        <v>97.294472347466836</v>
      </c>
      <c r="FE135" s="2">
        <f t="shared" si="165"/>
        <v>97.180635602107131</v>
      </c>
      <c r="FG135" s="2">
        <f t="shared" si="166"/>
        <v>0.99806728450444182</v>
      </c>
      <c r="FH135" s="2">
        <f t="shared" si="166"/>
        <v>0.99819085684490894</v>
      </c>
      <c r="FI135" s="2">
        <f t="shared" si="166"/>
        <v>0.99812213897918056</v>
      </c>
      <c r="FJ135" s="2">
        <f t="shared" si="166"/>
        <v>0.99820872350080947</v>
      </c>
      <c r="FK135" s="2">
        <f t="shared" si="166"/>
        <v>0.99803115017726263</v>
      </c>
      <c r="FL135" s="2">
        <f t="shared" si="166"/>
        <v>0.99793122139326518</v>
      </c>
      <c r="FM135" s="2">
        <f t="shared" si="166"/>
        <v>0.99773864551859281</v>
      </c>
      <c r="FN135" s="2">
        <f t="shared" si="166"/>
        <v>0.99761040883446372</v>
      </c>
      <c r="FO135" s="2">
        <f t="shared" si="166"/>
        <v>0.99773111338082265</v>
      </c>
      <c r="FP135" s="2">
        <f t="shared" si="166"/>
        <v>0.99767036010285892</v>
      </c>
      <c r="FQ135" s="2">
        <f t="shared" si="166"/>
        <v>0.99794614732726017</v>
      </c>
      <c r="FR135" s="2">
        <f t="shared" si="166"/>
        <v>0.99791936865732844</v>
      </c>
      <c r="FS135" s="2">
        <f t="shared" si="166"/>
        <v>0.99780141266010181</v>
      </c>
      <c r="FT135" s="2">
        <f t="shared" si="166"/>
        <v>0.99761083057648126</v>
      </c>
      <c r="FU135" s="2">
        <f t="shared" si="166"/>
        <v>0.99730664552538784</v>
      </c>
      <c r="FW135" s="2">
        <f t="shared" si="156"/>
        <v>4.5695568729570236E-2</v>
      </c>
      <c r="FX135" s="2">
        <f t="shared" si="156"/>
        <v>6.7508368380689215E-2</v>
      </c>
      <c r="FY135" s="2">
        <f t="shared" si="156"/>
        <v>7.0558610012367351E-2</v>
      </c>
      <c r="FZ135" s="2">
        <f t="shared" si="156"/>
        <v>7.0755560919351201E-2</v>
      </c>
      <c r="GA135" s="2">
        <f t="shared" si="156"/>
        <v>6.0325780834147087E-2</v>
      </c>
      <c r="GB135" s="2">
        <f t="shared" si="156"/>
        <v>6.6187257415341302E-2</v>
      </c>
      <c r="GC135" s="2">
        <f t="shared" si="156"/>
        <v>6.7625859539286487E-2</v>
      </c>
      <c r="GD135" s="2">
        <f t="shared" si="156"/>
        <v>7.4312321936401859E-2</v>
      </c>
      <c r="GE135" s="2">
        <f t="shared" si="156"/>
        <v>7.4057961260653213E-2</v>
      </c>
      <c r="GF135" s="2">
        <f t="shared" si="156"/>
        <v>6.39717674736998E-2</v>
      </c>
      <c r="GG135" s="2">
        <f t="shared" si="156"/>
        <v>5.9891086367078274E-2</v>
      </c>
      <c r="GH135" s="2">
        <f t="shared" si="156"/>
        <v>5.3436955935212159E-2</v>
      </c>
      <c r="GI135" s="2">
        <f t="shared" si="156"/>
        <v>4.8964362309433157E-2</v>
      </c>
      <c r="GJ135" s="2">
        <f t="shared" si="156"/>
        <v>4.7169763381311389E-2</v>
      </c>
      <c r="GK135" s="2">
        <f t="shared" si="156"/>
        <v>4.2123386171517903E-2</v>
      </c>
      <c r="GM135" s="86">
        <f t="shared" si="157"/>
        <v>4.7489826453520478E-99</v>
      </c>
      <c r="GN135" s="86">
        <f t="shared" si="157"/>
        <v>2.6024125355810318E-95</v>
      </c>
      <c r="GO135" s="86">
        <f t="shared" si="157"/>
        <v>2.6926368997057746E-119</v>
      </c>
      <c r="GP135" s="86">
        <f t="shared" si="157"/>
        <v>1.4607408451689014E-150</v>
      </c>
      <c r="GQ135" s="86">
        <f t="shared" si="157"/>
        <v>4.5647182421316998E-133</v>
      </c>
      <c r="GR135" s="86">
        <f t="shared" si="157"/>
        <v>1.8891132513392882E-128</v>
      </c>
      <c r="GS135" s="86">
        <f t="shared" si="157"/>
        <v>2.0002758483082539E-118</v>
      </c>
      <c r="GT135" s="86">
        <f t="shared" si="157"/>
        <v>6.3243972798919134E-158</v>
      </c>
      <c r="GU135" s="86">
        <f t="shared" si="157"/>
        <v>2.1437350454580805E-101</v>
      </c>
      <c r="GV135" s="86">
        <f t="shared" si="157"/>
        <v>8.2701193081475819E-122</v>
      </c>
      <c r="GW135" s="86">
        <f t="shared" si="157"/>
        <v>1.9983566518090471E-127</v>
      </c>
      <c r="GX135" s="86">
        <f t="shared" si="157"/>
        <v>1.8715526596828923E-116</v>
      </c>
      <c r="GY135" s="86">
        <f t="shared" si="157"/>
        <v>1.9505521624202763E-89</v>
      </c>
      <c r="GZ135" s="86">
        <f t="shared" si="157"/>
        <v>1.2506135847384812E-114</v>
      </c>
      <c r="HA135" s="86">
        <f t="shared" si="157"/>
        <v>3.8711398695383869E-119</v>
      </c>
      <c r="HC135" s="86">
        <f t="shared" si="153"/>
        <v>1.8782832237207703E-38</v>
      </c>
      <c r="HD135" s="86">
        <f t="shared" si="153"/>
        <v>5.384154100457864E-33</v>
      </c>
      <c r="HE135" s="86">
        <f t="shared" si="153"/>
        <v>6.6480643242837706E-49</v>
      </c>
      <c r="HF135" s="86">
        <f t="shared" si="153"/>
        <v>4.8740345160087331E-75</v>
      </c>
      <c r="HG135" s="86">
        <f t="shared" si="153"/>
        <v>1.1508501014659124E-66</v>
      </c>
      <c r="HH135" s="86">
        <f t="shared" si="153"/>
        <v>7.8881607332549049E-74</v>
      </c>
      <c r="HI135" s="86">
        <f t="shared" si="153"/>
        <v>9.0561955291993508E-61</v>
      </c>
      <c r="HJ135" s="86">
        <f t="shared" si="153"/>
        <v>6.6450635473879797E-99</v>
      </c>
      <c r="HK135" s="86">
        <f t="shared" si="153"/>
        <v>2.4593730448088942E-61</v>
      </c>
      <c r="HL135" s="86">
        <f t="shared" si="161"/>
        <v>5.8582799239835682E-72</v>
      </c>
      <c r="HM135" s="86">
        <f t="shared" si="161"/>
        <v>2.6085707124233328E-58</v>
      </c>
      <c r="HN135" s="86">
        <f t="shared" si="161"/>
        <v>4.2031954506782946E-43</v>
      </c>
      <c r="HO135" s="86">
        <f t="shared" si="161"/>
        <v>1.9218414065231098E-32</v>
      </c>
      <c r="HP135" s="86">
        <f t="shared" si="161"/>
        <v>2.7584185160991755E-43</v>
      </c>
      <c r="HQ135" s="86">
        <f t="shared" si="161"/>
        <v>3.5465368954956051E-48</v>
      </c>
      <c r="HS135" s="86">
        <f t="shared" si="158"/>
        <v>0.16840582937742868</v>
      </c>
      <c r="HT135" s="86">
        <f t="shared" si="158"/>
        <v>0.42407195463503311</v>
      </c>
      <c r="HU135" s="86">
        <f t="shared" si="158"/>
        <v>0.45238999723040652</v>
      </c>
      <c r="HV135" s="86">
        <f t="shared" si="158"/>
        <v>0.4553140115735208</v>
      </c>
      <c r="HW135" s="86">
        <f t="shared" si="158"/>
        <v>0.33367905470740356</v>
      </c>
      <c r="HX135" s="86">
        <f t="shared" si="158"/>
        <v>0.4031631545433107</v>
      </c>
      <c r="HY135" s="86">
        <f t="shared" si="158"/>
        <v>0.41525851393816404</v>
      </c>
      <c r="HZ135" s="86">
        <f t="shared" si="158"/>
        <v>0.4724809451748162</v>
      </c>
      <c r="IA135" s="86">
        <f t="shared" si="158"/>
        <v>0.43384764534266895</v>
      </c>
      <c r="IB135" s="86">
        <f t="shared" si="158"/>
        <v>0.36813207432367989</v>
      </c>
      <c r="IC135" s="86">
        <f t="shared" si="158"/>
        <v>0.32234824397863471</v>
      </c>
      <c r="ID135" s="86">
        <f t="shared" si="158"/>
        <v>0.22050881797819505</v>
      </c>
      <c r="IE135" s="86">
        <f t="shared" si="158"/>
        <v>0.17216629735233527</v>
      </c>
      <c r="IF135" s="86">
        <f t="shared" si="158"/>
        <v>0.22530786494447763</v>
      </c>
      <c r="IG135" s="86">
        <f t="shared" si="158"/>
        <v>0.23834752312091151</v>
      </c>
      <c r="II135" s="86">
        <f t="shared" si="159"/>
        <v>1.6155160773253838E-16</v>
      </c>
      <c r="IJ135" s="86">
        <f t="shared" si="159"/>
        <v>1.7223537691576162E-13</v>
      </c>
      <c r="IK135" s="86">
        <f t="shared" si="159"/>
        <v>1.0693729497209548E-15</v>
      </c>
      <c r="IL135" s="86">
        <f t="shared" si="159"/>
        <v>2.0818738080528966E-15</v>
      </c>
      <c r="IM135" s="86">
        <f t="shared" si="159"/>
        <v>1.5551471738121467E-17</v>
      </c>
      <c r="IN135" s="86">
        <f t="shared" si="159"/>
        <v>2.4106292760839672E-17</v>
      </c>
      <c r="IO135" s="86">
        <f t="shared" si="159"/>
        <v>2.8447334723325486E-18</v>
      </c>
      <c r="IP135" s="86">
        <f t="shared" si="159"/>
        <v>1.616654203302824E-17</v>
      </c>
      <c r="IQ135" s="86">
        <f t="shared" si="159"/>
        <v>1.6588541233685477E-16</v>
      </c>
      <c r="IR135" s="86">
        <f t="shared" si="159"/>
        <v>1.9078828988667553E-18</v>
      </c>
      <c r="IS135" s="86">
        <f t="shared" si="159"/>
        <v>8.3865519306872689E-19</v>
      </c>
      <c r="IT135" s="86">
        <f t="shared" si="159"/>
        <v>1.794078196704844E-19</v>
      </c>
      <c r="IU135" s="86">
        <f t="shared" si="159"/>
        <v>1.815513361327737E-20</v>
      </c>
      <c r="IV135" s="86">
        <f t="shared" si="159"/>
        <v>8.5453359337918668E-17</v>
      </c>
      <c r="IW135" s="86">
        <f t="shared" si="159"/>
        <v>4.6962755093514291E-14</v>
      </c>
      <c r="IY135" s="86">
        <f t="shared" si="160"/>
        <v>0.16840582937742885</v>
      </c>
      <c r="IZ135" s="86">
        <f t="shared" si="160"/>
        <v>0.42407195463520536</v>
      </c>
      <c r="JA135" s="86">
        <f t="shared" si="160"/>
        <v>0.45238999723040757</v>
      </c>
      <c r="JB135" s="86">
        <f t="shared" si="160"/>
        <v>0.45531401157352291</v>
      </c>
      <c r="JC135" s="86">
        <f t="shared" si="160"/>
        <v>0.33367905470740356</v>
      </c>
      <c r="JD135" s="86">
        <f t="shared" si="160"/>
        <v>0.4031631545433107</v>
      </c>
      <c r="JE135" s="86">
        <f t="shared" si="160"/>
        <v>0.41525851393816404</v>
      </c>
      <c r="JF135" s="86">
        <f t="shared" si="160"/>
        <v>0.4724809451748162</v>
      </c>
      <c r="JG135" s="86">
        <f t="shared" si="160"/>
        <v>0.43384764534266912</v>
      </c>
      <c r="JH135" s="86">
        <f t="shared" si="160"/>
        <v>0.36813207432367989</v>
      </c>
      <c r="JI135" s="86">
        <f t="shared" si="160"/>
        <v>0.32234824397863471</v>
      </c>
      <c r="JJ135" s="86">
        <f t="shared" si="160"/>
        <v>0.22050881797819505</v>
      </c>
      <c r="JK135" s="86">
        <f t="shared" si="160"/>
        <v>0.17216629735233527</v>
      </c>
      <c r="JL135" s="86">
        <f t="shared" si="160"/>
        <v>0.22530786494447771</v>
      </c>
      <c r="JM135" s="86">
        <f t="shared" si="160"/>
        <v>0.23834752312095847</v>
      </c>
    </row>
    <row r="136" spans="2:273" x14ac:dyDescent="0.25">
      <c r="B136" s="2">
        <v>109</v>
      </c>
      <c r="C136" s="37">
        <v>88.745999999999995</v>
      </c>
      <c r="D136" s="37">
        <v>92.259</v>
      </c>
      <c r="E136" s="37">
        <v>94.655000000000001</v>
      </c>
      <c r="F136" s="37">
        <v>96.293000000000006</v>
      </c>
      <c r="G136" s="37">
        <v>101.46599999999999</v>
      </c>
      <c r="H136" s="37">
        <v>102.456</v>
      </c>
      <c r="I136" s="37">
        <v>103.649</v>
      </c>
      <c r="J136" s="37">
        <v>106.298</v>
      </c>
      <c r="K136" s="37">
        <v>111.158</v>
      </c>
      <c r="L136" s="37">
        <v>117.07</v>
      </c>
      <c r="M136" s="37">
        <v>118.825</v>
      </c>
      <c r="N136" s="37">
        <v>117.316</v>
      </c>
      <c r="O136" s="37">
        <v>117.474</v>
      </c>
      <c r="P136" s="37">
        <v>139.36799999999999</v>
      </c>
      <c r="Q136" s="37">
        <v>167.71899999999999</v>
      </c>
      <c r="S136" s="4">
        <f t="shared" si="162"/>
        <v>88.409191872908622</v>
      </c>
      <c r="T136" s="4">
        <f t="shared" si="162"/>
        <v>92.21961167660784</v>
      </c>
      <c r="U136" s="4">
        <f t="shared" si="162"/>
        <v>93.841134874216337</v>
      </c>
      <c r="V136" s="4">
        <f t="shared" si="162"/>
        <v>96.821816600729917</v>
      </c>
      <c r="W136" s="4">
        <f t="shared" si="162"/>
        <v>101.22085066016186</v>
      </c>
      <c r="X136" s="4">
        <f t="shared" si="162"/>
        <v>102.52191185157896</v>
      </c>
      <c r="Y136" s="4">
        <f t="shared" si="162"/>
        <v>105.85022461584134</v>
      </c>
      <c r="Z136" s="4">
        <f t="shared" si="162"/>
        <v>106.56351057667679</v>
      </c>
      <c r="AA136" s="4">
        <f t="shared" si="162"/>
        <v>110.21161249113058</v>
      </c>
      <c r="AB136" s="4">
        <f t="shared" si="162"/>
        <v>115.84755249074297</v>
      </c>
      <c r="AC136" s="4">
        <f t="shared" si="162"/>
        <v>119.17538997640783</v>
      </c>
      <c r="AD136" s="4">
        <f t="shared" si="162"/>
        <v>117.25550193678085</v>
      </c>
      <c r="AE136" s="4">
        <f t="shared" si="162"/>
        <v>118.04266281338992</v>
      </c>
      <c r="AF136" s="4">
        <f t="shared" si="162"/>
        <v>138.85922416190905</v>
      </c>
      <c r="AG136" s="4">
        <f t="shared" si="162"/>
        <v>164.3832307456079</v>
      </c>
      <c r="AI136" s="4">
        <f t="shared" si="163"/>
        <v>0.33680812709137342</v>
      </c>
      <c r="AJ136" s="4">
        <f t="shared" si="163"/>
        <v>3.9388323392159919E-2</v>
      </c>
      <c r="AK136" s="4">
        <f t="shared" si="163"/>
        <v>0.81386512578366421</v>
      </c>
      <c r="AL136" s="4">
        <f t="shared" si="163"/>
        <v>-0.5288166007299111</v>
      </c>
      <c r="AM136" s="4">
        <f t="shared" si="163"/>
        <v>0.24514933983813592</v>
      </c>
      <c r="AN136" s="4">
        <f t="shared" si="163"/>
        <v>-6.5911851578960068E-2</v>
      </c>
      <c r="AO136" s="4">
        <f t="shared" si="163"/>
        <v>-2.2012246158413404</v>
      </c>
      <c r="AP136" s="4">
        <f t="shared" si="163"/>
        <v>-0.2655105766767889</v>
      </c>
      <c r="AQ136" s="4">
        <f t="shared" si="163"/>
        <v>0.94638750886942091</v>
      </c>
      <c r="AR136" s="4">
        <f t="shared" si="163"/>
        <v>1.2224475092570231</v>
      </c>
      <c r="AS136" s="4">
        <f t="shared" si="163"/>
        <v>-0.35038997640782554</v>
      </c>
      <c r="AT136" s="4">
        <f t="shared" si="163"/>
        <v>6.0498063219156961E-2</v>
      </c>
      <c r="AU136" s="4">
        <f t="shared" si="163"/>
        <v>-0.56866281338992053</v>
      </c>
      <c r="AV136" s="4">
        <f t="shared" si="163"/>
        <v>0.50877583809094062</v>
      </c>
      <c r="AW136" s="4">
        <f t="shared" si="163"/>
        <v>3.3357692543920905</v>
      </c>
      <c r="AY136" s="2">
        <f t="shared" si="154"/>
        <v>88.299711388623706</v>
      </c>
      <c r="AZ136" s="2">
        <f t="shared" si="154"/>
        <v>88.92799734189434</v>
      </c>
      <c r="BA136" s="2">
        <f t="shared" si="154"/>
        <v>88.003730029620641</v>
      </c>
      <c r="BB136" s="2">
        <f t="shared" si="154"/>
        <v>88.296138631880595</v>
      </c>
      <c r="BC136" s="2">
        <f t="shared" si="154"/>
        <v>88.560585155025848</v>
      </c>
      <c r="BD136" s="2">
        <f t="shared" si="154"/>
        <v>89.442066329193082</v>
      </c>
      <c r="BE136" s="2">
        <f t="shared" si="154"/>
        <v>89.63099611554253</v>
      </c>
      <c r="BF136" s="2">
        <f t="shared" si="154"/>
        <v>91.17499287514471</v>
      </c>
      <c r="BG136" s="2">
        <f t="shared" si="154"/>
        <v>92.308768792447566</v>
      </c>
      <c r="BH136" s="2">
        <f t="shared" si="154"/>
        <v>93.095156860706808</v>
      </c>
      <c r="BI136" s="2">
        <f t="shared" si="154"/>
        <v>94.666299853600464</v>
      </c>
      <c r="BJ136" s="2">
        <f t="shared" si="154"/>
        <v>94.2835754103547</v>
      </c>
      <c r="BK136" s="2">
        <f t="shared" si="154"/>
        <v>95.91928417802535</v>
      </c>
      <c r="BL136" s="2">
        <f t="shared" si="154"/>
        <v>97.321405703104062</v>
      </c>
      <c r="BM136" s="2">
        <f t="shared" si="154"/>
        <v>97.807596649625737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106.62208714821766</v>
      </c>
      <c r="DL136" s="2">
        <f t="shared" si="164"/>
        <v>112.3666234817814</v>
      </c>
      <c r="DM136" s="2">
        <f t="shared" si="164"/>
        <v>109.46722148217631</v>
      </c>
      <c r="DN136" s="2">
        <f t="shared" si="164"/>
        <v>111.7691302294197</v>
      </c>
      <c r="DO136" s="2">
        <f t="shared" si="164"/>
        <v>107.92527145748988</v>
      </c>
      <c r="DP136" s="2">
        <f t="shared" si="164"/>
        <v>113.12263007293008</v>
      </c>
      <c r="DQ136" s="2">
        <f t="shared" si="164"/>
        <v>116.29963809523812</v>
      </c>
      <c r="DR136" s="2">
        <f t="shared" si="164"/>
        <v>113.5070299465241</v>
      </c>
      <c r="DS136" s="2">
        <f t="shared" si="164"/>
        <v>114.44572380952383</v>
      </c>
      <c r="DT136" s="2">
        <f t="shared" si="164"/>
        <v>116.27880476190475</v>
      </c>
      <c r="DU136" s="2">
        <f t="shared" si="164"/>
        <v>112.57317354196302</v>
      </c>
      <c r="DV136" s="2">
        <f t="shared" si="164"/>
        <v>112.60632585622061</v>
      </c>
      <c r="DW136" s="2">
        <f t="shared" si="164"/>
        <v>118.86911084363715</v>
      </c>
      <c r="DX136" s="2">
        <f t="shared" si="164"/>
        <v>119.1481809014515</v>
      </c>
      <c r="DY136" s="2">
        <f t="shared" si="164"/>
        <v>113.49714758064516</v>
      </c>
      <c r="EA136" s="2">
        <f t="shared" si="152"/>
        <v>88.270539016224575</v>
      </c>
      <c r="EB136" s="2">
        <f t="shared" si="152"/>
        <v>88.878241170699781</v>
      </c>
      <c r="EC136" s="2">
        <f t="shared" si="152"/>
        <v>87.956915606320635</v>
      </c>
      <c r="ED136" s="2">
        <f t="shared" si="152"/>
        <v>88.247135157777151</v>
      </c>
      <c r="EE136" s="2">
        <f t="shared" si="151"/>
        <v>88.525800766910976</v>
      </c>
      <c r="EF136" s="2">
        <f t="shared" si="151"/>
        <v>89.390093417509192</v>
      </c>
      <c r="EG136" s="2">
        <f t="shared" si="151"/>
        <v>89.551766112316216</v>
      </c>
      <c r="EH136" s="2">
        <f t="shared" si="151"/>
        <v>91.12496406645397</v>
      </c>
      <c r="EI136" s="2">
        <f t="shared" si="151"/>
        <v>92.26504888441734</v>
      </c>
      <c r="EJ136" s="2">
        <f t="shared" si="151"/>
        <v>93.016532251953606</v>
      </c>
      <c r="EK136" s="2">
        <f t="shared" si="151"/>
        <v>94.622620964436948</v>
      </c>
      <c r="EL136" s="2">
        <f t="shared" si="151"/>
        <v>94.266539951633249</v>
      </c>
      <c r="EM136" s="2">
        <f t="shared" si="135"/>
        <v>95.890636466263075</v>
      </c>
      <c r="EN136" s="2">
        <f t="shared" si="135"/>
        <v>97.279795967052522</v>
      </c>
      <c r="EO136" s="2">
        <f t="shared" si="135"/>
        <v>97.802985425754557</v>
      </c>
      <c r="EQ136" s="2">
        <f t="shared" si="165"/>
        <v>88.206778979996187</v>
      </c>
      <c r="ER136" s="2">
        <f t="shared" si="165"/>
        <v>89.027748706214595</v>
      </c>
      <c r="ES136" s="2">
        <f t="shared" si="165"/>
        <v>88.086649794676603</v>
      </c>
      <c r="ET136" s="2">
        <f t="shared" si="165"/>
        <v>88.384313327989901</v>
      </c>
      <c r="EU136" s="2">
        <f t="shared" si="165"/>
        <v>88.524955655411475</v>
      </c>
      <c r="EV136" s="2">
        <f t="shared" si="165"/>
        <v>89.489763251698037</v>
      </c>
      <c r="EW136" s="2">
        <f t="shared" si="165"/>
        <v>89.878288103830741</v>
      </c>
      <c r="EX136" s="2">
        <f t="shared" si="165"/>
        <v>91.140298392518872</v>
      </c>
      <c r="EY136" s="2">
        <f t="shared" si="165"/>
        <v>92.237928887696228</v>
      </c>
      <c r="EZ136" s="2">
        <f t="shared" si="165"/>
        <v>93.4352485279787</v>
      </c>
      <c r="FA136" s="2">
        <f t="shared" si="165"/>
        <v>94.776529361204723</v>
      </c>
      <c r="FB136" s="2">
        <f t="shared" si="165"/>
        <v>93.961665395434494</v>
      </c>
      <c r="FC136" s="2">
        <f t="shared" si="165"/>
        <v>95.564336178312686</v>
      </c>
      <c r="FD136" s="2">
        <f t="shared" si="165"/>
        <v>97.162281900362018</v>
      </c>
      <c r="FE136" s="2">
        <f t="shared" si="165"/>
        <v>97.064980151661388</v>
      </c>
      <c r="FG136" s="2">
        <f t="shared" si="166"/>
        <v>0.99823704271364455</v>
      </c>
      <c r="FH136" s="2">
        <f t="shared" si="166"/>
        <v>0.99834977914222345</v>
      </c>
      <c r="FI136" s="2">
        <f t="shared" si="166"/>
        <v>0.9982870873672306</v>
      </c>
      <c r="FJ136" s="2">
        <f t="shared" si="166"/>
        <v>0.99836607888938456</v>
      </c>
      <c r="FK136" s="2">
        <f t="shared" si="166"/>
        <v>0.9982040764994039</v>
      </c>
      <c r="FL136" s="2">
        <f t="shared" si="166"/>
        <v>0.99811290797889385</v>
      </c>
      <c r="FM136" s="2">
        <f t="shared" si="166"/>
        <v>0.99793720975829669</v>
      </c>
      <c r="FN136" s="2">
        <f t="shared" si="166"/>
        <v>0.99782020863656562</v>
      </c>
      <c r="FO136" s="2">
        <f t="shared" si="166"/>
        <v>0.99793033762796546</v>
      </c>
      <c r="FP136" s="2">
        <f t="shared" si="166"/>
        <v>0.99787490755406083</v>
      </c>
      <c r="FQ136" s="2">
        <f t="shared" si="166"/>
        <v>0.9981265255317614</v>
      </c>
      <c r="FR136" s="2">
        <f t="shared" si="166"/>
        <v>0.99810209420746232</v>
      </c>
      <c r="FS136" s="2">
        <f t="shared" si="166"/>
        <v>0.99799447654250983</v>
      </c>
      <c r="FT136" s="2">
        <f t="shared" si="166"/>
        <v>0.99782059343163831</v>
      </c>
      <c r="FU136" s="2">
        <f t="shared" si="166"/>
        <v>0.99754304926199955</v>
      </c>
      <c r="FW136" s="2">
        <f t="shared" si="156"/>
        <v>4.9884273664335066E-2</v>
      </c>
      <c r="FX136" s="2">
        <f t="shared" si="156"/>
        <v>7.3542465612422253E-2</v>
      </c>
      <c r="FY136" s="2">
        <f t="shared" si="156"/>
        <v>7.6842879713191883E-2</v>
      </c>
      <c r="FZ136" s="2">
        <f t="shared" si="156"/>
        <v>7.7055917685089792E-2</v>
      </c>
      <c r="GA136" s="2">
        <f t="shared" si="156"/>
        <v>6.5763153738172667E-2</v>
      </c>
      <c r="GB136" s="2">
        <f t="shared" si="156"/>
        <v>7.2112401704433615E-2</v>
      </c>
      <c r="GC136" s="2">
        <f t="shared" si="156"/>
        <v>7.3669628811338136E-2</v>
      </c>
      <c r="GD136" s="2">
        <f t="shared" si="156"/>
        <v>8.0901813636511222E-2</v>
      </c>
      <c r="GE136" s="2">
        <f t="shared" si="156"/>
        <v>8.062686257251446E-2</v>
      </c>
      <c r="GF136" s="2">
        <f t="shared" si="156"/>
        <v>6.9713385503047481E-2</v>
      </c>
      <c r="GG136" s="2">
        <f t="shared" si="156"/>
        <v>6.5292001149909948E-2</v>
      </c>
      <c r="GH136" s="2">
        <f t="shared" si="156"/>
        <v>5.8291932925969951E-2</v>
      </c>
      <c r="GI136" s="2">
        <f t="shared" si="156"/>
        <v>5.3435924707331203E-2</v>
      </c>
      <c r="GJ136" s="2">
        <f t="shared" si="156"/>
        <v>5.1486310399508191E-2</v>
      </c>
      <c r="GK136" s="2">
        <f t="shared" si="156"/>
        <v>4.6000429277798328E-2</v>
      </c>
      <c r="GM136" s="86">
        <f t="shared" si="157"/>
        <v>3.6174516201155576E-103</v>
      </c>
      <c r="GN136" s="86">
        <f t="shared" si="157"/>
        <v>3.2752878912912466E-99</v>
      </c>
      <c r="GO136" s="86">
        <f t="shared" si="157"/>
        <v>4.1678738126112736E-124</v>
      </c>
      <c r="GP136" s="86">
        <f t="shared" si="157"/>
        <v>1.4729100696848385E-156</v>
      </c>
      <c r="GQ136" s="86">
        <f t="shared" si="157"/>
        <v>1.9402781852598858E-138</v>
      </c>
      <c r="GR136" s="86">
        <f t="shared" si="157"/>
        <v>1.5812648979345581E-133</v>
      </c>
      <c r="GS136" s="86">
        <f t="shared" si="157"/>
        <v>3.9769664941058827E-123</v>
      </c>
      <c r="GT136" s="86">
        <f t="shared" si="157"/>
        <v>2.795090825733561E-164</v>
      </c>
      <c r="GU136" s="86">
        <f t="shared" si="157"/>
        <v>2.008094068202641E-105</v>
      </c>
      <c r="GV136" s="86">
        <f t="shared" si="157"/>
        <v>1.1151505275396723E-126</v>
      </c>
      <c r="GW136" s="86">
        <f t="shared" si="157"/>
        <v>1.6967893838412983E-132</v>
      </c>
      <c r="GX136" s="86">
        <f t="shared" si="157"/>
        <v>3.8555095901208488E-121</v>
      </c>
      <c r="GY136" s="86">
        <f t="shared" si="157"/>
        <v>4.9401891791813803E-93</v>
      </c>
      <c r="GZ136" s="86">
        <f t="shared" si="157"/>
        <v>3.2411371798257391E-119</v>
      </c>
      <c r="HA136" s="86">
        <f t="shared" si="157"/>
        <v>7.1751527109469408E-124</v>
      </c>
      <c r="HC136" s="86">
        <f t="shared" si="153"/>
        <v>3.6094254055137529E-41</v>
      </c>
      <c r="HD136" s="86">
        <f t="shared" si="153"/>
        <v>3.1556536124156969E-35</v>
      </c>
      <c r="HE136" s="86">
        <f t="shared" si="153"/>
        <v>4.3812432979363397E-52</v>
      </c>
      <c r="HF136" s="86">
        <f t="shared" si="153"/>
        <v>6.6422138609748024E-80</v>
      </c>
      <c r="HG136" s="86">
        <f t="shared" si="153"/>
        <v>3.8284843157175239E-71</v>
      </c>
      <c r="HH136" s="86">
        <f t="shared" si="153"/>
        <v>1.2893006180100856E-78</v>
      </c>
      <c r="HI136" s="86">
        <f t="shared" si="153"/>
        <v>1.1169752483541894E-64</v>
      </c>
      <c r="HJ136" s="86">
        <f t="shared" si="153"/>
        <v>2.5585775412662212E-105</v>
      </c>
      <c r="HK136" s="86">
        <f t="shared" si="153"/>
        <v>2.7564967584857955E-65</v>
      </c>
      <c r="HL136" s="86">
        <f t="shared" si="161"/>
        <v>1.108945544194139E-76</v>
      </c>
      <c r="HM136" s="86">
        <f t="shared" si="161"/>
        <v>4.2772071280880732E-62</v>
      </c>
      <c r="HN136" s="86">
        <f t="shared" si="161"/>
        <v>5.7071400431122043E-46</v>
      </c>
      <c r="HO136" s="86">
        <f t="shared" si="161"/>
        <v>1.1844113324771045E-34</v>
      </c>
      <c r="HP136" s="86">
        <f t="shared" si="161"/>
        <v>3.6481004108629436E-46</v>
      </c>
      <c r="HQ136" s="86">
        <f t="shared" si="161"/>
        <v>2.4151416805300617E-51</v>
      </c>
      <c r="HS136" s="86">
        <f t="shared" si="158"/>
        <v>0.23932125884805819</v>
      </c>
      <c r="HT136" s="86">
        <f t="shared" si="158"/>
        <v>0.47871165250003145</v>
      </c>
      <c r="HU136" s="86">
        <f t="shared" si="158"/>
        <v>0.49533052717963522</v>
      </c>
      <c r="HV136" s="86">
        <f t="shared" si="158"/>
        <v>0.49610803133509013</v>
      </c>
      <c r="HW136" s="86">
        <f t="shared" si="158"/>
        <v>0.41927720351251313</v>
      </c>
      <c r="HX136" s="86">
        <f t="shared" si="158"/>
        <v>0.47216116937724484</v>
      </c>
      <c r="HY136" s="86">
        <f t="shared" si="158"/>
        <v>0.4808767077465354</v>
      </c>
      <c r="HZ136" s="86">
        <f t="shared" si="158"/>
        <v>0.50007351095353125</v>
      </c>
      <c r="IA136" s="86">
        <f t="shared" si="158"/>
        <v>0.4893187991654725</v>
      </c>
      <c r="IB136" s="86">
        <f t="shared" si="158"/>
        <v>0.44991289773206794</v>
      </c>
      <c r="IC136" s="86">
        <f t="shared" si="158"/>
        <v>0.41248124716893197</v>
      </c>
      <c r="ID136" s="86">
        <f t="shared" si="158"/>
        <v>0.31104803539640541</v>
      </c>
      <c r="IE136" s="86">
        <f t="shared" si="158"/>
        <v>0.25551374904392671</v>
      </c>
      <c r="IF136" s="86">
        <f t="shared" si="158"/>
        <v>0.30087768153734473</v>
      </c>
      <c r="IG136" s="86">
        <f t="shared" si="158"/>
        <v>0.30180938337075747</v>
      </c>
      <c r="II136" s="86">
        <f t="shared" si="159"/>
        <v>1.2678822977407211E-15</v>
      </c>
      <c r="IJ136" s="86">
        <f t="shared" si="159"/>
        <v>1.1582248369783569E-12</v>
      </c>
      <c r="IK136" s="86">
        <f t="shared" si="159"/>
        <v>1.0573728702581497E-14</v>
      </c>
      <c r="IL136" s="86">
        <f t="shared" si="159"/>
        <v>1.9708885377401464E-14</v>
      </c>
      <c r="IM136" s="86">
        <f t="shared" si="159"/>
        <v>1.7646908414179997E-16</v>
      </c>
      <c r="IN136" s="86">
        <f t="shared" si="159"/>
        <v>2.9036916019181737E-16</v>
      </c>
      <c r="IO136" s="86">
        <f t="shared" si="159"/>
        <v>4.0494211956303135E-17</v>
      </c>
      <c r="IP136" s="86">
        <f t="shared" si="159"/>
        <v>2.2600279943919628E-16</v>
      </c>
      <c r="IQ136" s="86">
        <f t="shared" si="159"/>
        <v>1.9598415451501159E-15</v>
      </c>
      <c r="IR136" s="86">
        <f t="shared" si="159"/>
        <v>2.6323392207596578E-17</v>
      </c>
      <c r="IS136" s="86">
        <f t="shared" si="159"/>
        <v>1.1427932216313039E-17</v>
      </c>
      <c r="IT136" s="86">
        <f t="shared" si="159"/>
        <v>2.4155647590559356E-18</v>
      </c>
      <c r="IU136" s="86">
        <f t="shared" si="159"/>
        <v>2.5928742910313925E-19</v>
      </c>
      <c r="IV136" s="86">
        <f t="shared" si="159"/>
        <v>7.1239954328331194E-16</v>
      </c>
      <c r="IW136" s="86">
        <f t="shared" si="159"/>
        <v>2.520641561142804E-13</v>
      </c>
      <c r="IY136" s="86">
        <f t="shared" si="160"/>
        <v>0.23932125884805946</v>
      </c>
      <c r="IZ136" s="86">
        <f t="shared" si="160"/>
        <v>0.47871165250118969</v>
      </c>
      <c r="JA136" s="86">
        <f t="shared" si="160"/>
        <v>0.49533052717964576</v>
      </c>
      <c r="JB136" s="86">
        <f t="shared" si="160"/>
        <v>0.49610803133510983</v>
      </c>
      <c r="JC136" s="86">
        <f t="shared" si="160"/>
        <v>0.4192772035125133</v>
      </c>
      <c r="JD136" s="86">
        <f t="shared" si="160"/>
        <v>0.47216116937724512</v>
      </c>
      <c r="JE136" s="86">
        <f t="shared" si="160"/>
        <v>0.48087670774653546</v>
      </c>
      <c r="JF136" s="86">
        <f t="shared" si="160"/>
        <v>0.50007351095353147</v>
      </c>
      <c r="JG136" s="86">
        <f t="shared" si="160"/>
        <v>0.48931879916547444</v>
      </c>
      <c r="JH136" s="86">
        <f t="shared" si="160"/>
        <v>0.44991289773206794</v>
      </c>
      <c r="JI136" s="86">
        <f t="shared" si="160"/>
        <v>0.41248124716893197</v>
      </c>
      <c r="JJ136" s="86">
        <f t="shared" si="160"/>
        <v>0.31104803539640541</v>
      </c>
      <c r="JK136" s="86">
        <f t="shared" si="160"/>
        <v>0.25551374904392671</v>
      </c>
      <c r="JL136" s="86">
        <f t="shared" si="160"/>
        <v>0.30087768153734545</v>
      </c>
      <c r="JM136" s="86">
        <f t="shared" si="160"/>
        <v>0.30180938337100954</v>
      </c>
    </row>
    <row r="137" spans="2:273" x14ac:dyDescent="0.25">
      <c r="B137" s="2">
        <v>110</v>
      </c>
      <c r="C137" s="37">
        <v>88.031999999999996</v>
      </c>
      <c r="D137" s="37">
        <v>92.069000000000003</v>
      </c>
      <c r="E137" s="37">
        <v>93.171999999999997</v>
      </c>
      <c r="F137" s="37">
        <v>95.397000000000006</v>
      </c>
      <c r="G137" s="37">
        <v>99.947999999999993</v>
      </c>
      <c r="H137" s="37">
        <v>101.298</v>
      </c>
      <c r="I137" s="37">
        <v>104.36799999999999</v>
      </c>
      <c r="J137" s="37">
        <v>103.36799999999999</v>
      </c>
      <c r="K137" s="37">
        <v>105.298</v>
      </c>
      <c r="L137" s="37">
        <v>112.404</v>
      </c>
      <c r="M137" s="37">
        <v>117.842</v>
      </c>
      <c r="N137" s="37">
        <v>118.07</v>
      </c>
      <c r="O137" s="37">
        <v>119.877</v>
      </c>
      <c r="P137" s="37">
        <v>146.57900000000001</v>
      </c>
      <c r="Q137" s="37">
        <v>175.78899999999999</v>
      </c>
      <c r="S137" s="4">
        <f t="shared" si="162"/>
        <v>88.327891494564795</v>
      </c>
      <c r="T137" s="4">
        <f t="shared" si="162"/>
        <v>91.64213866987761</v>
      </c>
      <c r="U137" s="4">
        <f t="shared" si="162"/>
        <v>92.547166912315916</v>
      </c>
      <c r="V137" s="4">
        <f t="shared" si="162"/>
        <v>94.992409301286429</v>
      </c>
      <c r="W137" s="4">
        <f t="shared" si="162"/>
        <v>100.55410057250376</v>
      </c>
      <c r="X137" s="4">
        <f t="shared" si="162"/>
        <v>100.58234998707603</v>
      </c>
      <c r="Y137" s="4">
        <f t="shared" si="162"/>
        <v>102.99421800975364</v>
      </c>
      <c r="Z137" s="4">
        <f t="shared" si="162"/>
        <v>102.36186398943734</v>
      </c>
      <c r="AA137" s="4">
        <f t="shared" si="162"/>
        <v>106.73283297110027</v>
      </c>
      <c r="AB137" s="4">
        <f t="shared" si="162"/>
        <v>113.40711437168159</v>
      </c>
      <c r="AC137" s="4">
        <f t="shared" si="162"/>
        <v>118.08883620728702</v>
      </c>
      <c r="AD137" s="4">
        <f t="shared" si="162"/>
        <v>119.40523207306551</v>
      </c>
      <c r="AE137" s="4">
        <f t="shared" si="162"/>
        <v>121.74814322003425</v>
      </c>
      <c r="AF137" s="4">
        <f t="shared" si="162"/>
        <v>144.53589798649242</v>
      </c>
      <c r="AG137" s="4">
        <f t="shared" si="162"/>
        <v>173.64272362957144</v>
      </c>
      <c r="AI137" s="4">
        <f t="shared" si="163"/>
        <v>-0.29589149456479902</v>
      </c>
      <c r="AJ137" s="4">
        <f t="shared" si="163"/>
        <v>0.42686133012239225</v>
      </c>
      <c r="AK137" s="4">
        <f t="shared" si="163"/>
        <v>0.62483308768408108</v>
      </c>
      <c r="AL137" s="4">
        <f t="shared" si="163"/>
        <v>0.40459069871357656</v>
      </c>
      <c r="AM137" s="4">
        <f t="shared" si="163"/>
        <v>-0.60610057250376315</v>
      </c>
      <c r="AN137" s="4">
        <f t="shared" si="163"/>
        <v>0.71565001292397312</v>
      </c>
      <c r="AO137" s="4">
        <f t="shared" si="163"/>
        <v>1.3737819902463571</v>
      </c>
      <c r="AP137" s="4">
        <f t="shared" si="163"/>
        <v>1.0061360105626562</v>
      </c>
      <c r="AQ137" s="4">
        <f t="shared" si="163"/>
        <v>-1.4348329711002634</v>
      </c>
      <c r="AR137" s="4">
        <f t="shared" si="163"/>
        <v>-1.0031143716815905</v>
      </c>
      <c r="AS137" s="4">
        <f t="shared" si="163"/>
        <v>-0.24683620728701783</v>
      </c>
      <c r="AT137" s="4">
        <f t="shared" si="163"/>
        <v>-1.3352320730655123</v>
      </c>
      <c r="AU137" s="4">
        <f t="shared" si="163"/>
        <v>-1.8711432200342557</v>
      </c>
      <c r="AV137" s="4">
        <f t="shared" si="163"/>
        <v>2.0431020135075926</v>
      </c>
      <c r="AW137" s="4">
        <f t="shared" si="163"/>
        <v>2.1462763704285521</v>
      </c>
      <c r="AY137" s="2">
        <f t="shared" si="154"/>
        <v>88.199424571352552</v>
      </c>
      <c r="AZ137" s="2">
        <f t="shared" si="154"/>
        <v>88.778950518318112</v>
      </c>
      <c r="BA137" s="2">
        <f t="shared" si="154"/>
        <v>87.874065385812429</v>
      </c>
      <c r="BB137" s="2">
        <f t="shared" si="154"/>
        <v>88.181487963283374</v>
      </c>
      <c r="BC137" s="2">
        <f t="shared" si="154"/>
        <v>88.463726413528377</v>
      </c>
      <c r="BD137" s="2">
        <f t="shared" si="154"/>
        <v>89.319512466575148</v>
      </c>
      <c r="BE137" s="2">
        <f t="shared" si="154"/>
        <v>89.479429198185954</v>
      </c>
      <c r="BF137" s="2">
        <f t="shared" si="154"/>
        <v>91.045906808726244</v>
      </c>
      <c r="BG137" s="2">
        <f t="shared" si="154"/>
        <v>92.182946058682546</v>
      </c>
      <c r="BH137" s="2">
        <f t="shared" si="154"/>
        <v>92.922192973180856</v>
      </c>
      <c r="BI137" s="2">
        <f t="shared" si="154"/>
        <v>94.527618292009763</v>
      </c>
      <c r="BJ137" s="2">
        <f t="shared" si="154"/>
        <v>94.184676696923248</v>
      </c>
      <c r="BK137" s="2">
        <f t="shared" si="154"/>
        <v>95.832908915202381</v>
      </c>
      <c r="BL137" s="2">
        <f t="shared" si="154"/>
        <v>97.193948532218414</v>
      </c>
      <c r="BM137" s="2">
        <f t="shared" si="154"/>
        <v>97.745374195513548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106.71189287054412</v>
      </c>
      <c r="DL137" s="2">
        <f t="shared" si="164"/>
        <v>112.49000647773282</v>
      </c>
      <c r="DM137" s="2">
        <f t="shared" si="164"/>
        <v>109.58022870544086</v>
      </c>
      <c r="DN137" s="2">
        <f t="shared" si="164"/>
        <v>111.90247213225371</v>
      </c>
      <c r="DO137" s="2">
        <f t="shared" si="164"/>
        <v>108.02098582995953</v>
      </c>
      <c r="DP137" s="2">
        <f t="shared" si="164"/>
        <v>113.24451051051052</v>
      </c>
      <c r="DQ137" s="2">
        <f t="shared" si="164"/>
        <v>116.46753333333336</v>
      </c>
      <c r="DR137" s="2">
        <f t="shared" si="164"/>
        <v>113.62257433155084</v>
      </c>
      <c r="DS137" s="2">
        <f t="shared" si="164"/>
        <v>114.55160224089637</v>
      </c>
      <c r="DT137" s="2">
        <f t="shared" si="164"/>
        <v>116.39599271708683</v>
      </c>
      <c r="DU137" s="2">
        <f t="shared" si="164"/>
        <v>112.62808202939782</v>
      </c>
      <c r="DV137" s="2">
        <f t="shared" si="164"/>
        <v>112.66523153517892</v>
      </c>
      <c r="DW137" s="2">
        <f t="shared" si="164"/>
        <v>119.0032779297516</v>
      </c>
      <c r="DX137" s="2">
        <f t="shared" si="164"/>
        <v>119.29517051184109</v>
      </c>
      <c r="DY137" s="2">
        <f t="shared" si="164"/>
        <v>113.59681129032258</v>
      </c>
      <c r="EA137" s="2">
        <f t="shared" si="152"/>
        <v>88.173097331316001</v>
      </c>
      <c r="EB137" s="2">
        <f t="shared" si="152"/>
        <v>88.730114944408086</v>
      </c>
      <c r="EC137" s="2">
        <f t="shared" si="152"/>
        <v>87.828238339481686</v>
      </c>
      <c r="ED137" s="2">
        <f t="shared" si="152"/>
        <v>88.133555220453616</v>
      </c>
      <c r="EE137" s="2">
        <f t="shared" si="151"/>
        <v>88.431562680009463</v>
      </c>
      <c r="EF137" s="2">
        <f t="shared" si="151"/>
        <v>89.269883831471788</v>
      </c>
      <c r="EG137" s="2">
        <f t="shared" si="151"/>
        <v>89.39978980477224</v>
      </c>
      <c r="EH137" s="2">
        <f t="shared" si="151"/>
        <v>90.999142457916179</v>
      </c>
      <c r="EI137" s="2">
        <f t="shared" si="151"/>
        <v>92.143079179078455</v>
      </c>
      <c r="EJ137" s="2">
        <f t="shared" si="151"/>
        <v>92.842008695240366</v>
      </c>
      <c r="EK137" s="2">
        <f t="shared" si="151"/>
        <v>94.484579345202846</v>
      </c>
      <c r="EL137" s="2">
        <f t="shared" si="151"/>
        <v>94.173520869816883</v>
      </c>
      <c r="EM137" s="2">
        <f t="shared" si="135"/>
        <v>95.81158787388361</v>
      </c>
      <c r="EN137" s="2">
        <f t="shared" si="135"/>
        <v>97.157070458168718</v>
      </c>
      <c r="EO137" s="2">
        <f t="shared" si="135"/>
        <v>97.75006746261883</v>
      </c>
      <c r="EQ137" s="2">
        <f t="shared" si="165"/>
        <v>88.109081021517113</v>
      </c>
      <c r="ER137" s="2">
        <f t="shared" si="165"/>
        <v>88.893363991118463</v>
      </c>
      <c r="ES137" s="2">
        <f t="shared" si="165"/>
        <v>87.969816207817303</v>
      </c>
      <c r="ET137" s="2">
        <f t="shared" si="165"/>
        <v>88.282700427009587</v>
      </c>
      <c r="EU137" s="2">
        <f t="shared" si="165"/>
        <v>88.432583053023492</v>
      </c>
      <c r="EV137" s="2">
        <f t="shared" si="165"/>
        <v>89.376352652906959</v>
      </c>
      <c r="EW137" s="2">
        <f t="shared" si="165"/>
        <v>89.757712790120195</v>
      </c>
      <c r="EX137" s="2">
        <f t="shared" si="165"/>
        <v>91.019370698518159</v>
      </c>
      <c r="EY137" s="2">
        <f t="shared" si="165"/>
        <v>92.115285701314448</v>
      </c>
      <c r="EZ137" s="2">
        <f t="shared" si="165"/>
        <v>93.296720423043666</v>
      </c>
      <c r="FA137" s="2">
        <f t="shared" si="165"/>
        <v>94.653721809003642</v>
      </c>
      <c r="FB137" s="2">
        <f t="shared" si="165"/>
        <v>93.845365629434156</v>
      </c>
      <c r="FC137" s="2">
        <f t="shared" si="165"/>
        <v>95.449516793565053</v>
      </c>
      <c r="FD137" s="2">
        <f t="shared" si="165"/>
        <v>97.030091453257214</v>
      </c>
      <c r="FE137" s="2">
        <f t="shared" si="165"/>
        <v>96.949324701215644</v>
      </c>
      <c r="FG137" s="2">
        <f t="shared" si="166"/>
        <v>0.99839191439746355</v>
      </c>
      <c r="FH137" s="2">
        <f t="shared" si="166"/>
        <v>0.9984947621275071</v>
      </c>
      <c r="FI137" s="2">
        <f t="shared" si="166"/>
        <v>0.99843756962606223</v>
      </c>
      <c r="FJ137" s="2">
        <f t="shared" si="166"/>
        <v>0.99850963197020848</v>
      </c>
      <c r="FK137" s="2">
        <f t="shared" si="166"/>
        <v>0.99836183943571899</v>
      </c>
      <c r="FL137" s="2">
        <f t="shared" si="166"/>
        <v>0.99827866580528857</v>
      </c>
      <c r="FM137" s="2">
        <f t="shared" si="166"/>
        <v>0.99811837141867421</v>
      </c>
      <c r="FN137" s="2">
        <f t="shared" si="166"/>
        <v>0.99801162528269471</v>
      </c>
      <c r="FO137" s="2">
        <f t="shared" si="166"/>
        <v>0.99811210168178433</v>
      </c>
      <c r="FP137" s="2">
        <f t="shared" si="166"/>
        <v>0.99806153018969757</v>
      </c>
      <c r="FQ137" s="2">
        <f t="shared" si="166"/>
        <v>0.99829108927155874</v>
      </c>
      <c r="FR137" s="2">
        <f t="shared" si="166"/>
        <v>0.99826880024318765</v>
      </c>
      <c r="FS137" s="2">
        <f t="shared" si="166"/>
        <v>0.99817061804753382</v>
      </c>
      <c r="FT137" s="2">
        <f t="shared" si="166"/>
        <v>0.99801197635461691</v>
      </c>
      <c r="FU137" s="2">
        <f t="shared" si="166"/>
        <v>0.99775874977042478</v>
      </c>
      <c r="FW137" s="2">
        <f t="shared" si="156"/>
        <v>5.4435036468001845E-2</v>
      </c>
      <c r="FX137" s="2">
        <f t="shared" si="156"/>
        <v>8.0069596675431107E-2</v>
      </c>
      <c r="FY137" s="2">
        <f t="shared" si="156"/>
        <v>8.3636489435600522E-2</v>
      </c>
      <c r="FZ137" s="2">
        <f t="shared" si="156"/>
        <v>8.3866650833012979E-2</v>
      </c>
      <c r="GA137" s="2">
        <f t="shared" si="156"/>
        <v>7.165324509094706E-2</v>
      </c>
      <c r="GB137" s="2">
        <f t="shared" si="156"/>
        <v>7.8523367522934456E-2</v>
      </c>
      <c r="GC137" s="2">
        <f t="shared" si="156"/>
        <v>8.0207068932624123E-2</v>
      </c>
      <c r="GD137" s="2">
        <f t="shared" si="156"/>
        <v>8.8020055173108624E-2</v>
      </c>
      <c r="GE137" s="2">
        <f t="shared" si="156"/>
        <v>8.7723221207840707E-2</v>
      </c>
      <c r="GF137" s="2">
        <f t="shared" si="156"/>
        <v>7.5928525460713922E-2</v>
      </c>
      <c r="GG137" s="2">
        <f t="shared" si="156"/>
        <v>7.1143107106309486E-2</v>
      </c>
      <c r="GH137" s="2">
        <f t="shared" si="156"/>
        <v>6.3558387415163287E-2</v>
      </c>
      <c r="GI137" s="2">
        <f t="shared" si="156"/>
        <v>5.8290813776272439E-2</v>
      </c>
      <c r="GJ137" s="2">
        <f t="shared" si="156"/>
        <v>5.6174580402785806E-2</v>
      </c>
      <c r="GK137" s="2">
        <f t="shared" si="156"/>
        <v>5.02156089137588E-2</v>
      </c>
      <c r="GM137" s="86">
        <f t="shared" si="157"/>
        <v>2.2649372389992872E-107</v>
      </c>
      <c r="GN137" s="86">
        <f t="shared" si="157"/>
        <v>3.433139548001345E-103</v>
      </c>
      <c r="GO137" s="86">
        <f t="shared" si="157"/>
        <v>5.1683470249344716E-129</v>
      </c>
      <c r="GP137" s="86">
        <f t="shared" si="157"/>
        <v>1.1309850996640837E-162</v>
      </c>
      <c r="GQ137" s="86">
        <f t="shared" si="157"/>
        <v>6.43848773190032E-144</v>
      </c>
      <c r="GR137" s="86">
        <f t="shared" si="157"/>
        <v>1.052327641939953E-138</v>
      </c>
      <c r="GS137" s="86">
        <f t="shared" si="157"/>
        <v>6.3871343800024831E-128</v>
      </c>
      <c r="GT137" s="86">
        <f t="shared" si="157"/>
        <v>9.2292433535924828E-171</v>
      </c>
      <c r="GU137" s="86">
        <f t="shared" si="157"/>
        <v>1.5658788565794672E-109</v>
      </c>
      <c r="GV137" s="86">
        <f t="shared" si="157"/>
        <v>1.2036049941868663E-131</v>
      </c>
      <c r="GW137" s="86">
        <f t="shared" si="157"/>
        <v>1.1440159153087171E-137</v>
      </c>
      <c r="GX137" s="86">
        <f t="shared" si="157"/>
        <v>6.4018990009626415E-126</v>
      </c>
      <c r="GY137" s="86">
        <f t="shared" si="157"/>
        <v>1.0598948717177327E-96</v>
      </c>
      <c r="GZ137" s="86">
        <f t="shared" si="157"/>
        <v>6.8093640025307141E-124</v>
      </c>
      <c r="HA137" s="86">
        <f t="shared" si="157"/>
        <v>1.0727024757546387E-128</v>
      </c>
      <c r="HC137" s="86">
        <f t="shared" si="153"/>
        <v>5.5623480059760858E-44</v>
      </c>
      <c r="HD137" s="86">
        <f t="shared" si="153"/>
        <v>1.5530079602505677E-37</v>
      </c>
      <c r="HE137" s="86">
        <f t="shared" si="153"/>
        <v>2.277677963749687E-55</v>
      </c>
      <c r="HF137" s="86">
        <f t="shared" si="153"/>
        <v>6.3238619801648129E-85</v>
      </c>
      <c r="HG137" s="86">
        <f t="shared" si="153"/>
        <v>9.0448739942535792E-76</v>
      </c>
      <c r="HH137" s="86">
        <f t="shared" si="153"/>
        <v>1.4807502414697113E-83</v>
      </c>
      <c r="HI137" s="86">
        <f t="shared" si="153"/>
        <v>1.0339787036811779E-68</v>
      </c>
      <c r="HJ137" s="86">
        <f t="shared" si="153"/>
        <v>6.1508711671657407E-112</v>
      </c>
      <c r="HK137" s="86">
        <f t="shared" si="153"/>
        <v>2.3109948407064706E-69</v>
      </c>
      <c r="HL137" s="86">
        <f t="shared" si="161"/>
        <v>1.4756044745845618E-81</v>
      </c>
      <c r="HM137" s="86">
        <f t="shared" si="161"/>
        <v>5.2973047497999234E-66</v>
      </c>
      <c r="HN137" s="86">
        <f t="shared" si="161"/>
        <v>6.2242868017288627E-49</v>
      </c>
      <c r="HO137" s="86">
        <f t="shared" si="161"/>
        <v>6.1317734371143224E-37</v>
      </c>
      <c r="HP137" s="86">
        <f t="shared" si="161"/>
        <v>3.8722217514680857E-49</v>
      </c>
      <c r="HQ137" s="86">
        <f t="shared" si="161"/>
        <v>1.2955401940675077E-54</v>
      </c>
      <c r="HS137" s="86">
        <f t="shared" si="158"/>
        <v>0.31854090489339432</v>
      </c>
      <c r="HT137" s="86">
        <f t="shared" si="158"/>
        <v>0.50001256070474565</v>
      </c>
      <c r="HU137" s="86">
        <f t="shared" si="158"/>
        <v>0.49269085596638024</v>
      </c>
      <c r="HV137" s="86">
        <f t="shared" si="158"/>
        <v>0.49190170790792798</v>
      </c>
      <c r="HW137" s="86">
        <f t="shared" si="158"/>
        <v>0.4801096140572978</v>
      </c>
      <c r="HX137" s="86">
        <f t="shared" si="158"/>
        <v>0.49997540690982722</v>
      </c>
      <c r="HY137" s="86">
        <f t="shared" si="158"/>
        <v>0.49940702118934704</v>
      </c>
      <c r="HZ137" s="86">
        <f t="shared" si="158"/>
        <v>0.47245815429950849</v>
      </c>
      <c r="IA137" s="86">
        <f t="shared" si="158"/>
        <v>0.49664850488717804</v>
      </c>
      <c r="IB137" s="86">
        <f t="shared" si="158"/>
        <v>0.49555703453637762</v>
      </c>
      <c r="IC137" s="86">
        <f t="shared" si="158"/>
        <v>0.47786726572345523</v>
      </c>
      <c r="ID137" s="86">
        <f t="shared" si="158"/>
        <v>0.40065885098122406</v>
      </c>
      <c r="IE137" s="86">
        <f t="shared" si="158"/>
        <v>0.34739783046890965</v>
      </c>
      <c r="IF137" s="86">
        <f t="shared" si="158"/>
        <v>0.38178043484994212</v>
      </c>
      <c r="IG137" s="86">
        <f t="shared" si="158"/>
        <v>0.37279401179823085</v>
      </c>
      <c r="II137" s="86">
        <f t="shared" si="159"/>
        <v>9.3562127899183096E-15</v>
      </c>
      <c r="IJ137" s="86">
        <f t="shared" si="159"/>
        <v>7.2939226444223413E-12</v>
      </c>
      <c r="IK137" s="86">
        <f t="shared" si="159"/>
        <v>9.6434429867421774E-14</v>
      </c>
      <c r="IL137" s="86">
        <f t="shared" si="159"/>
        <v>1.7235388967097726E-13</v>
      </c>
      <c r="IM137" s="86">
        <f t="shared" si="159"/>
        <v>1.8473583924933479E-15</v>
      </c>
      <c r="IN137" s="86">
        <f t="shared" si="159"/>
        <v>3.2102854353235931E-15</v>
      </c>
      <c r="IO137" s="86">
        <f t="shared" si="159"/>
        <v>5.2553990432570425E-16</v>
      </c>
      <c r="IP137" s="86">
        <f t="shared" si="159"/>
        <v>2.8718568404065938E-15</v>
      </c>
      <c r="IQ137" s="86">
        <f t="shared" si="159"/>
        <v>2.1181488935407127E-14</v>
      </c>
      <c r="IR137" s="86">
        <f t="shared" si="159"/>
        <v>3.3216092941218171E-16</v>
      </c>
      <c r="IS137" s="86">
        <f t="shared" si="159"/>
        <v>1.4280176050970552E-16</v>
      </c>
      <c r="IT137" s="86">
        <f t="shared" si="159"/>
        <v>2.9944435341795171E-17</v>
      </c>
      <c r="IU137" s="86">
        <f t="shared" si="159"/>
        <v>3.4117901664795419E-18</v>
      </c>
      <c r="IV137" s="86">
        <f t="shared" si="159"/>
        <v>5.5701181909184741E-15</v>
      </c>
      <c r="IW137" s="86">
        <f t="shared" si="159"/>
        <v>1.2887545643106111E-12</v>
      </c>
      <c r="IY137" s="86">
        <f t="shared" si="160"/>
        <v>0.3185409048934037</v>
      </c>
      <c r="IZ137" s="86">
        <f t="shared" si="160"/>
        <v>0.50001256071203959</v>
      </c>
      <c r="JA137" s="86">
        <f t="shared" si="160"/>
        <v>0.49269085596647666</v>
      </c>
      <c r="JB137" s="86">
        <f t="shared" si="160"/>
        <v>0.49190170790810034</v>
      </c>
      <c r="JC137" s="86">
        <f t="shared" si="160"/>
        <v>0.48010961405729963</v>
      </c>
      <c r="JD137" s="86">
        <f t="shared" si="160"/>
        <v>0.49997540690983044</v>
      </c>
      <c r="JE137" s="86">
        <f t="shared" si="160"/>
        <v>0.49940702118934754</v>
      </c>
      <c r="JF137" s="86">
        <f t="shared" si="160"/>
        <v>0.47245815429951138</v>
      </c>
      <c r="JG137" s="86">
        <f t="shared" si="160"/>
        <v>0.49664850488719925</v>
      </c>
      <c r="JH137" s="86">
        <f t="shared" si="160"/>
        <v>0.49555703453637795</v>
      </c>
      <c r="JI137" s="86">
        <f t="shared" si="160"/>
        <v>0.47786726572345539</v>
      </c>
      <c r="JJ137" s="86">
        <f t="shared" si="160"/>
        <v>0.40065885098122411</v>
      </c>
      <c r="JK137" s="86">
        <f t="shared" si="160"/>
        <v>0.34739783046890965</v>
      </c>
      <c r="JL137" s="86">
        <f t="shared" si="160"/>
        <v>0.38178043484994767</v>
      </c>
      <c r="JM137" s="86">
        <f t="shared" si="160"/>
        <v>0.3727940117995196</v>
      </c>
    </row>
    <row r="138" spans="2:273" x14ac:dyDescent="0.25">
      <c r="B138" s="2">
        <v>111</v>
      </c>
      <c r="C138" s="37">
        <v>87.936999999999998</v>
      </c>
      <c r="D138" s="37">
        <v>92.069000000000003</v>
      </c>
      <c r="E138" s="37">
        <v>89.138000000000005</v>
      </c>
      <c r="F138" s="37">
        <v>93.914000000000001</v>
      </c>
      <c r="G138" s="37">
        <v>97.724000000000004</v>
      </c>
      <c r="H138" s="37">
        <v>96.421000000000006</v>
      </c>
      <c r="I138" s="37">
        <v>100.71899999999999</v>
      </c>
      <c r="J138" s="37">
        <v>97.93</v>
      </c>
      <c r="K138" s="37">
        <v>103.386</v>
      </c>
      <c r="L138" s="37">
        <v>108.825</v>
      </c>
      <c r="M138" s="37">
        <v>114.474</v>
      </c>
      <c r="N138" s="37">
        <v>118.91200000000001</v>
      </c>
      <c r="O138" s="37">
        <v>122.947</v>
      </c>
      <c r="P138" s="37">
        <v>147.80699999999999</v>
      </c>
      <c r="Q138" s="37">
        <v>180.404</v>
      </c>
      <c r="S138" s="4">
        <f t="shared" si="162"/>
        <v>88.238412777573558</v>
      </c>
      <c r="T138" s="4">
        <f t="shared" si="162"/>
        <v>90.883997194063895</v>
      </c>
      <c r="U138" s="4">
        <f t="shared" si="162"/>
        <v>91.044532066512375</v>
      </c>
      <c r="V138" s="4">
        <f t="shared" si="162"/>
        <v>92.876779434438433</v>
      </c>
      <c r="W138" s="4">
        <f t="shared" si="162"/>
        <v>98.629362952954665</v>
      </c>
      <c r="X138" s="4">
        <f t="shared" si="162"/>
        <v>97.713745132931692</v>
      </c>
      <c r="Y138" s="4">
        <f t="shared" si="162"/>
        <v>99.106644644039989</v>
      </c>
      <c r="Z138" s="4">
        <f t="shared" si="162"/>
        <v>98.074803858475917</v>
      </c>
      <c r="AA138" s="4">
        <f t="shared" si="162"/>
        <v>102.36447526292112</v>
      </c>
      <c r="AB138" s="4">
        <f t="shared" si="162"/>
        <v>108.89253849771026</v>
      </c>
      <c r="AC138" s="4">
        <f t="shared" si="162"/>
        <v>114.35351692202674</v>
      </c>
      <c r="AD138" s="4">
        <f t="shared" si="162"/>
        <v>118.80567439164514</v>
      </c>
      <c r="AE138" s="4">
        <f t="shared" si="162"/>
        <v>122.97911909815345</v>
      </c>
      <c r="AF138" s="4">
        <f t="shared" si="162"/>
        <v>147.49236606325942</v>
      </c>
      <c r="AG138" s="4">
        <f t="shared" si="162"/>
        <v>181.19772127558795</v>
      </c>
      <c r="AI138" s="4">
        <f t="shared" si="163"/>
        <v>-0.30141277757356022</v>
      </c>
      <c r="AJ138" s="4">
        <f t="shared" si="163"/>
        <v>1.185002805936108</v>
      </c>
      <c r="AK138" s="4">
        <f t="shared" si="163"/>
        <v>-1.9065320665123693</v>
      </c>
      <c r="AL138" s="4">
        <f t="shared" si="163"/>
        <v>1.0372205655615687</v>
      </c>
      <c r="AM138" s="4">
        <f t="shared" si="163"/>
        <v>-0.90536295295466118</v>
      </c>
      <c r="AN138" s="4">
        <f t="shared" si="163"/>
        <v>-1.2927451329316852</v>
      </c>
      <c r="AO138" s="4">
        <f t="shared" si="163"/>
        <v>1.6123553559600055</v>
      </c>
      <c r="AP138" s="4">
        <f t="shared" si="163"/>
        <v>-0.14480385847591037</v>
      </c>
      <c r="AQ138" s="4">
        <f t="shared" si="163"/>
        <v>1.0215247370788774</v>
      </c>
      <c r="AR138" s="4">
        <f t="shared" si="163"/>
        <v>-6.7538497710259549E-2</v>
      </c>
      <c r="AS138" s="4">
        <f t="shared" si="163"/>
        <v>0.12048307797326174</v>
      </c>
      <c r="AT138" s="4">
        <f t="shared" si="163"/>
        <v>0.10632560835486515</v>
      </c>
      <c r="AU138" s="4">
        <f t="shared" si="163"/>
        <v>-3.211909815344427E-2</v>
      </c>
      <c r="AV138" s="4">
        <f t="shared" si="163"/>
        <v>0.31463393674056306</v>
      </c>
      <c r="AW138" s="4">
        <f t="shared" si="163"/>
        <v>-0.79372127558795569</v>
      </c>
      <c r="AY138" s="2">
        <f t="shared" si="154"/>
        <v>88.099306803313056</v>
      </c>
      <c r="AZ138" s="2">
        <f t="shared" si="154"/>
        <v>88.630402925654536</v>
      </c>
      <c r="BA138" s="2">
        <f t="shared" si="154"/>
        <v>87.744862337149982</v>
      </c>
      <c r="BB138" s="2">
        <f t="shared" si="154"/>
        <v>88.067319293342877</v>
      </c>
      <c r="BC138" s="2">
        <f t="shared" si="154"/>
        <v>88.367104814009224</v>
      </c>
      <c r="BD138" s="2">
        <f t="shared" si="154"/>
        <v>89.197376170826786</v>
      </c>
      <c r="BE138" s="2">
        <f t="shared" si="154"/>
        <v>89.328796524088361</v>
      </c>
      <c r="BF138" s="2">
        <f t="shared" si="154"/>
        <v>90.917195745468064</v>
      </c>
      <c r="BG138" s="2">
        <f t="shared" si="154"/>
        <v>92.057375724221103</v>
      </c>
      <c r="BH138" s="2">
        <f t="shared" si="154"/>
        <v>92.750205495584666</v>
      </c>
      <c r="BI138" s="2">
        <f t="shared" si="154"/>
        <v>94.389404801898735</v>
      </c>
      <c r="BJ138" s="2">
        <f t="shared" si="154"/>
        <v>94.0855997666647</v>
      </c>
      <c r="BK138" s="2">
        <f t="shared" si="154"/>
        <v>95.746308986154261</v>
      </c>
      <c r="BL138" s="2">
        <f t="shared" si="154"/>
        <v>97.066620793071095</v>
      </c>
      <c r="BM138" s="2">
        <f t="shared" si="154"/>
        <v>97.682545008338636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106.80169859287057</v>
      </c>
      <c r="DL138" s="2">
        <f t="shared" si="164"/>
        <v>112.61338947368424</v>
      </c>
      <c r="DM138" s="2">
        <f t="shared" si="164"/>
        <v>109.69323592870539</v>
      </c>
      <c r="DN138" s="2">
        <f t="shared" si="164"/>
        <v>112.03581403508772</v>
      </c>
      <c r="DO138" s="2">
        <f t="shared" si="164"/>
        <v>108.11670020242916</v>
      </c>
      <c r="DP138" s="2">
        <f t="shared" si="164"/>
        <v>113.36639094809095</v>
      </c>
      <c r="DQ138" s="2">
        <f t="shared" si="164"/>
        <v>116.6354285714286</v>
      </c>
      <c r="DR138" s="2">
        <f t="shared" si="164"/>
        <v>113.73811871657757</v>
      </c>
      <c r="DS138" s="2">
        <f t="shared" si="164"/>
        <v>114.65748067226892</v>
      </c>
      <c r="DT138" s="2">
        <f t="shared" si="164"/>
        <v>116.5131806722689</v>
      </c>
      <c r="DU138" s="2">
        <f t="shared" si="164"/>
        <v>112.68299051683262</v>
      </c>
      <c r="DV138" s="2">
        <f t="shared" si="164"/>
        <v>112.72413721413723</v>
      </c>
      <c r="DW138" s="2">
        <f t="shared" si="164"/>
        <v>119.13744501586605</v>
      </c>
      <c r="DX138" s="2">
        <f t="shared" si="164"/>
        <v>119.44216012223072</v>
      </c>
      <c r="DY138" s="2">
        <f t="shared" si="164"/>
        <v>113.69647500000001</v>
      </c>
      <c r="EA138" s="2">
        <f t="shared" si="152"/>
        <v>88.075655646407412</v>
      </c>
      <c r="EB138" s="2">
        <f t="shared" si="152"/>
        <v>88.581988718116392</v>
      </c>
      <c r="EC138" s="2">
        <f t="shared" si="152"/>
        <v>87.699561072642723</v>
      </c>
      <c r="ED138" s="2">
        <f t="shared" si="152"/>
        <v>88.019975283130094</v>
      </c>
      <c r="EE138" s="2">
        <f t="shared" si="151"/>
        <v>88.337324593107937</v>
      </c>
      <c r="EF138" s="2">
        <f t="shared" si="151"/>
        <v>89.149674245434369</v>
      </c>
      <c r="EG138" s="2">
        <f t="shared" si="151"/>
        <v>89.24781349722825</v>
      </c>
      <c r="EH138" s="2">
        <f t="shared" si="151"/>
        <v>90.873320849378388</v>
      </c>
      <c r="EI138" s="2">
        <f t="shared" si="151"/>
        <v>92.021109473739571</v>
      </c>
      <c r="EJ138" s="2">
        <f t="shared" si="151"/>
        <v>92.667485138527127</v>
      </c>
      <c r="EK138" s="2">
        <f t="shared" si="151"/>
        <v>94.346537725968759</v>
      </c>
      <c r="EL138" s="2">
        <f t="shared" si="151"/>
        <v>94.080501788000532</v>
      </c>
      <c r="EM138" s="2">
        <f t="shared" si="135"/>
        <v>95.732539281504145</v>
      </c>
      <c r="EN138" s="2">
        <f t="shared" si="135"/>
        <v>97.034344949284915</v>
      </c>
      <c r="EO138" s="2">
        <f t="shared" si="135"/>
        <v>97.697149499483089</v>
      </c>
      <c r="EQ138" s="2">
        <f t="shared" si="165"/>
        <v>88.011383063038053</v>
      </c>
      <c r="ER138" s="2">
        <f t="shared" si="165"/>
        <v>88.75897927602233</v>
      </c>
      <c r="ES138" s="2">
        <f t="shared" si="165"/>
        <v>87.852982620958002</v>
      </c>
      <c r="ET138" s="2">
        <f t="shared" si="165"/>
        <v>88.181087526029273</v>
      </c>
      <c r="EU138" s="2">
        <f t="shared" si="165"/>
        <v>88.34021045063551</v>
      </c>
      <c r="EV138" s="2">
        <f t="shared" si="165"/>
        <v>89.262942054115882</v>
      </c>
      <c r="EW138" s="2">
        <f t="shared" si="165"/>
        <v>89.637137476409634</v>
      </c>
      <c r="EX138" s="2">
        <f t="shared" si="165"/>
        <v>90.898443004517446</v>
      </c>
      <c r="EY138" s="2">
        <f t="shared" si="165"/>
        <v>91.992642514932669</v>
      </c>
      <c r="EZ138" s="2">
        <f t="shared" si="165"/>
        <v>93.158192318108647</v>
      </c>
      <c r="FA138" s="2">
        <f t="shared" si="165"/>
        <v>94.530914256802575</v>
      </c>
      <c r="FB138" s="2">
        <f t="shared" si="165"/>
        <v>93.729065863433803</v>
      </c>
      <c r="FC138" s="2">
        <f t="shared" si="165"/>
        <v>95.334697408817419</v>
      </c>
      <c r="FD138" s="2">
        <f t="shared" si="165"/>
        <v>96.897901006152395</v>
      </c>
      <c r="FE138" s="2">
        <f t="shared" si="165"/>
        <v>96.833669250769901</v>
      </c>
      <c r="FG138" s="2">
        <f t="shared" si="166"/>
        <v>0.99853320095646048</v>
      </c>
      <c r="FH138" s="2">
        <f t="shared" si="166"/>
        <v>0.99862702490131638</v>
      </c>
      <c r="FI138" s="2">
        <f t="shared" si="166"/>
        <v>0.99857485063806051</v>
      </c>
      <c r="FJ138" s="2">
        <f t="shared" si="166"/>
        <v>0.99864058993428684</v>
      </c>
      <c r="FK138" s="2">
        <f t="shared" si="166"/>
        <v>0.99850576442909778</v>
      </c>
      <c r="FL138" s="2">
        <f t="shared" si="166"/>
        <v>0.99842988674887734</v>
      </c>
      <c r="FM138" s="2">
        <f t="shared" si="166"/>
        <v>0.99828365017430098</v>
      </c>
      <c r="FN138" s="2">
        <f t="shared" si="166"/>
        <v>0.99818626338206018</v>
      </c>
      <c r="FO138" s="2">
        <f t="shared" si="166"/>
        <v>0.99827793020927102</v>
      </c>
      <c r="FP138" s="2">
        <f t="shared" si="166"/>
        <v>0.99823179292818276</v>
      </c>
      <c r="FQ138" s="2">
        <f t="shared" si="166"/>
        <v>0.9984412205053238</v>
      </c>
      <c r="FR138" s="2">
        <f t="shared" si="166"/>
        <v>0.99842088651537153</v>
      </c>
      <c r="FS138" s="2">
        <f t="shared" si="166"/>
        <v>0.99833131522887875</v>
      </c>
      <c r="FT138" s="2">
        <f t="shared" si="166"/>
        <v>0.99818658367551305</v>
      </c>
      <c r="FU138" s="2">
        <f t="shared" si="166"/>
        <v>0.99795555232012856</v>
      </c>
      <c r="FW138" s="2">
        <f t="shared" si="156"/>
        <v>5.9375005289447183E-2</v>
      </c>
      <c r="FX138" s="2">
        <f t="shared" si="156"/>
        <v>8.7121555503912526E-2</v>
      </c>
      <c r="FY138" s="2">
        <f t="shared" si="156"/>
        <v>9.0971528919467262E-2</v>
      </c>
      <c r="FZ138" s="2">
        <f t="shared" si="156"/>
        <v>9.1219866425846341E-2</v>
      </c>
      <c r="GA138" s="2">
        <f t="shared" si="156"/>
        <v>7.8026823380678706E-2</v>
      </c>
      <c r="GB138" s="2">
        <f t="shared" si="156"/>
        <v>8.5451795276642789E-2</v>
      </c>
      <c r="GC138" s="2">
        <f t="shared" si="156"/>
        <v>8.7269986741192823E-2</v>
      </c>
      <c r="GD138" s="2">
        <f t="shared" si="156"/>
        <v>9.5699390550768343E-2</v>
      </c>
      <c r="GE138" s="2">
        <f t="shared" si="156"/>
        <v>9.5379367694102532E-2</v>
      </c>
      <c r="GF138" s="2">
        <f t="shared" si="156"/>
        <v>8.264853515483396E-2</v>
      </c>
      <c r="GG138" s="2">
        <f t="shared" si="156"/>
        <v>7.7475095392436064E-2</v>
      </c>
      <c r="GH138" s="2">
        <f t="shared" si="156"/>
        <v>6.9265649121551767E-2</v>
      </c>
      <c r="GI138" s="2">
        <f t="shared" si="156"/>
        <v>6.3557173978661258E-2</v>
      </c>
      <c r="GJ138" s="2">
        <f t="shared" si="156"/>
        <v>6.1262184693795442E-2</v>
      </c>
      <c r="GK138" s="2">
        <f t="shared" si="156"/>
        <v>5.4794855023048754E-2</v>
      </c>
      <c r="GM138" s="86">
        <f t="shared" si="157"/>
        <v>1.1656113513970645E-111</v>
      </c>
      <c r="GN138" s="86">
        <f t="shared" si="157"/>
        <v>2.997058708326252E-107</v>
      </c>
      <c r="GO138" s="86">
        <f t="shared" si="157"/>
        <v>5.1343161026389998E-134</v>
      </c>
      <c r="GP138" s="86">
        <f t="shared" si="157"/>
        <v>6.6131577595637467E-169</v>
      </c>
      <c r="GQ138" s="86">
        <f t="shared" si="157"/>
        <v>1.6678887567741926E-149</v>
      </c>
      <c r="GR138" s="86">
        <f t="shared" si="157"/>
        <v>5.5678933499516338E-144</v>
      </c>
      <c r="GS138" s="86">
        <f t="shared" si="157"/>
        <v>8.2860211149437442E-133</v>
      </c>
      <c r="GT138" s="86">
        <f t="shared" si="157"/>
        <v>2.2767913511148008E-177</v>
      </c>
      <c r="GU138" s="86">
        <f t="shared" si="157"/>
        <v>1.0164526958401238E-113</v>
      </c>
      <c r="GV138" s="86">
        <f t="shared" si="157"/>
        <v>1.0398169482080951E-136</v>
      </c>
      <c r="GW138" s="86">
        <f t="shared" si="157"/>
        <v>6.1246197641037895E-143</v>
      </c>
      <c r="GX138" s="86">
        <f t="shared" si="157"/>
        <v>8.5679450730459844E-131</v>
      </c>
      <c r="GY138" s="86">
        <f t="shared" si="157"/>
        <v>1.926232479562093E-100</v>
      </c>
      <c r="GZ138" s="86">
        <f t="shared" si="157"/>
        <v>1.159696080352329E-128</v>
      </c>
      <c r="HA138" s="86">
        <f t="shared" si="157"/>
        <v>1.2935315888355481E-133</v>
      </c>
      <c r="HC138" s="86">
        <f t="shared" si="153"/>
        <v>6.8736839825313072E-47</v>
      </c>
      <c r="HD138" s="86">
        <f t="shared" si="153"/>
        <v>6.4171370768061599E-40</v>
      </c>
      <c r="HE138" s="86">
        <f t="shared" si="153"/>
        <v>9.3401508501738866E-59</v>
      </c>
      <c r="HF138" s="86">
        <f t="shared" si="153"/>
        <v>4.2060231477876468E-90</v>
      </c>
      <c r="HG138" s="86">
        <f t="shared" si="153"/>
        <v>1.5174606142433545E-80</v>
      </c>
      <c r="HH138" s="86">
        <f t="shared" si="153"/>
        <v>1.1949041415092306E-88</v>
      </c>
      <c r="HI138" s="86">
        <f t="shared" si="153"/>
        <v>7.183312508470447E-73</v>
      </c>
      <c r="HJ138" s="86">
        <f t="shared" si="153"/>
        <v>9.2318323804153741E-119</v>
      </c>
      <c r="HK138" s="86">
        <f t="shared" si="153"/>
        <v>1.4491843449348708E-73</v>
      </c>
      <c r="HL138" s="86">
        <f t="shared" si="161"/>
        <v>1.380139157479274E-86</v>
      </c>
      <c r="HM138" s="86">
        <f t="shared" si="161"/>
        <v>4.9551954530663554E-70</v>
      </c>
      <c r="HN138" s="86">
        <f t="shared" si="161"/>
        <v>5.4521119631720537E-52</v>
      </c>
      <c r="HO138" s="86">
        <f t="shared" si="161"/>
        <v>2.6664768910330857E-39</v>
      </c>
      <c r="HP138" s="86">
        <f t="shared" si="161"/>
        <v>3.2984691748077348E-52</v>
      </c>
      <c r="HQ138" s="86">
        <f t="shared" si="161"/>
        <v>5.4739686777577293E-58</v>
      </c>
      <c r="HS138" s="86">
        <f t="shared" si="158"/>
        <v>0.39606680425960705</v>
      </c>
      <c r="HT138" s="86">
        <f t="shared" si="158"/>
        <v>0.48286348552734726</v>
      </c>
      <c r="HU138" s="86">
        <f t="shared" si="158"/>
        <v>0.44504884304626058</v>
      </c>
      <c r="HV138" s="86">
        <f t="shared" si="158"/>
        <v>0.44370683634725611</v>
      </c>
      <c r="HW138" s="86">
        <f t="shared" si="158"/>
        <v>0.49992756972373836</v>
      </c>
      <c r="HX138" s="86">
        <f t="shared" si="158"/>
        <v>0.47809281722315805</v>
      </c>
      <c r="HY138" s="86">
        <f t="shared" si="158"/>
        <v>0.46463959080904393</v>
      </c>
      <c r="HZ138" s="86">
        <f t="shared" si="158"/>
        <v>0.39860197415110027</v>
      </c>
      <c r="IA138" s="86">
        <f t="shared" si="158"/>
        <v>0.45332644296767999</v>
      </c>
      <c r="IB138" s="86">
        <f t="shared" si="158"/>
        <v>0.49100114339256695</v>
      </c>
      <c r="IC138" s="86">
        <f t="shared" si="158"/>
        <v>0.49998012993746016</v>
      </c>
      <c r="ID138" s="86">
        <f t="shared" si="158"/>
        <v>0.46962141594809925</v>
      </c>
      <c r="IE138" s="86">
        <f t="shared" si="158"/>
        <v>0.43102735639692397</v>
      </c>
      <c r="IF138" s="86">
        <f t="shared" si="158"/>
        <v>0.45667662687835969</v>
      </c>
      <c r="IG138" s="86">
        <f t="shared" si="158"/>
        <v>0.44660498899522927</v>
      </c>
      <c r="II138" s="86">
        <f t="shared" si="159"/>
        <v>6.4922925075024509E-14</v>
      </c>
      <c r="IJ138" s="86">
        <f t="shared" si="159"/>
        <v>4.301923355388841E-11</v>
      </c>
      <c r="IK138" s="86">
        <f t="shared" si="159"/>
        <v>8.112968943006231E-13</v>
      </c>
      <c r="IL138" s="86">
        <f t="shared" si="159"/>
        <v>1.3924199534718556E-12</v>
      </c>
      <c r="IM138" s="86">
        <f t="shared" si="159"/>
        <v>1.7842326967597034E-14</v>
      </c>
      <c r="IN138" s="86">
        <f t="shared" si="159"/>
        <v>3.2579636278627029E-14</v>
      </c>
      <c r="IO138" s="86">
        <f t="shared" si="159"/>
        <v>6.2189560567650853E-15</v>
      </c>
      <c r="IP138" s="86">
        <f t="shared" si="159"/>
        <v>3.317465411320681E-14</v>
      </c>
      <c r="IQ138" s="86">
        <f t="shared" si="159"/>
        <v>2.0943849169615156E-13</v>
      </c>
      <c r="IR138" s="86">
        <f t="shared" si="159"/>
        <v>3.8336013112934538E-15</v>
      </c>
      <c r="IS138" s="86">
        <f t="shared" si="159"/>
        <v>1.6364911547008912E-15</v>
      </c>
      <c r="IT138" s="86">
        <f t="shared" si="159"/>
        <v>3.4179228049894132E-16</v>
      </c>
      <c r="IU138" s="86">
        <f t="shared" si="159"/>
        <v>4.1364526357142731E-17</v>
      </c>
      <c r="IV138" s="86">
        <f t="shared" si="159"/>
        <v>4.0848461304348586E-14</v>
      </c>
      <c r="IW138" s="86">
        <f t="shared" si="159"/>
        <v>6.2769936049899311E-12</v>
      </c>
      <c r="IY138" s="86">
        <f t="shared" si="160"/>
        <v>0.396066804259672</v>
      </c>
      <c r="IZ138" s="86">
        <f t="shared" si="160"/>
        <v>0.48286348557036651</v>
      </c>
      <c r="JA138" s="86">
        <f t="shared" si="160"/>
        <v>0.44504884304707187</v>
      </c>
      <c r="JB138" s="86">
        <f t="shared" si="160"/>
        <v>0.44370683634864855</v>
      </c>
      <c r="JC138" s="86">
        <f t="shared" si="160"/>
        <v>0.49992756972375618</v>
      </c>
      <c r="JD138" s="86">
        <f t="shared" si="160"/>
        <v>0.47809281722319064</v>
      </c>
      <c r="JE138" s="86">
        <f t="shared" si="160"/>
        <v>0.46463959080905015</v>
      </c>
      <c r="JF138" s="86">
        <f t="shared" si="160"/>
        <v>0.39860197415113346</v>
      </c>
      <c r="JG138" s="86">
        <f t="shared" si="160"/>
        <v>0.45332644296788943</v>
      </c>
      <c r="JH138" s="86">
        <f t="shared" si="160"/>
        <v>0.49100114339257078</v>
      </c>
      <c r="JI138" s="86">
        <f t="shared" si="160"/>
        <v>0.49998012993746177</v>
      </c>
      <c r="JJ138" s="86">
        <f t="shared" si="160"/>
        <v>0.46962141594809959</v>
      </c>
      <c r="JK138" s="86">
        <f t="shared" si="160"/>
        <v>0.43102735639692402</v>
      </c>
      <c r="JL138" s="86">
        <f t="shared" si="160"/>
        <v>0.45667662687840055</v>
      </c>
      <c r="JM138" s="86">
        <f t="shared" si="160"/>
        <v>0.44660498900150625</v>
      </c>
    </row>
    <row r="139" spans="2:273" x14ac:dyDescent="0.25">
      <c r="B139" s="2">
        <v>112</v>
      </c>
      <c r="C139" s="37">
        <v>88.697999999999993</v>
      </c>
      <c r="D139" s="37">
        <v>90.085999999999999</v>
      </c>
      <c r="E139" s="37">
        <v>86.552000000000007</v>
      </c>
      <c r="F139" s="37">
        <v>88.655000000000001</v>
      </c>
      <c r="G139" s="37">
        <v>97.759</v>
      </c>
      <c r="H139" s="37">
        <v>97</v>
      </c>
      <c r="I139" s="37">
        <v>94.701999999999998</v>
      </c>
      <c r="J139" s="37">
        <v>94.281000000000006</v>
      </c>
      <c r="K139" s="37">
        <v>98.474000000000004</v>
      </c>
      <c r="L139" s="37">
        <v>103.246</v>
      </c>
      <c r="M139" s="37">
        <v>108.491</v>
      </c>
      <c r="N139" s="37">
        <v>115.789</v>
      </c>
      <c r="O139" s="37">
        <v>120.544</v>
      </c>
      <c r="P139" s="37">
        <v>144.71899999999999</v>
      </c>
      <c r="Q139" s="37">
        <v>182.86</v>
      </c>
      <c r="S139" s="4">
        <f t="shared" si="162"/>
        <v>88.137763356882047</v>
      </c>
      <c r="T139" s="4">
        <f t="shared" si="162"/>
        <v>90.082139394779347</v>
      </c>
      <c r="U139" s="4">
        <f t="shared" si="162"/>
        <v>89.662873909003537</v>
      </c>
      <c r="V139" s="4">
        <f t="shared" si="162"/>
        <v>90.943857481633515</v>
      </c>
      <c r="W139" s="4">
        <f t="shared" si="162"/>
        <v>95.97405135093841</v>
      </c>
      <c r="X139" s="4">
        <f t="shared" si="162"/>
        <v>94.703209860534074</v>
      </c>
      <c r="Y139" s="4">
        <f t="shared" si="162"/>
        <v>95.289547800106035</v>
      </c>
      <c r="Z139" s="4">
        <f t="shared" si="162"/>
        <v>94.664897565356512</v>
      </c>
      <c r="AA139" s="4">
        <f t="shared" si="162"/>
        <v>98.266011658186798</v>
      </c>
      <c r="AB139" s="4">
        <f t="shared" si="162"/>
        <v>103.65228544374125</v>
      </c>
      <c r="AC139" s="4">
        <f t="shared" si="162"/>
        <v>109.07879821659274</v>
      </c>
      <c r="AD139" s="4">
        <f t="shared" si="162"/>
        <v>115.48920565017586</v>
      </c>
      <c r="AE139" s="4">
        <f t="shared" si="162"/>
        <v>121.17378564087861</v>
      </c>
      <c r="AF139" s="4">
        <f t="shared" si="162"/>
        <v>146.65069391249935</v>
      </c>
      <c r="AG139" s="4">
        <f t="shared" si="162"/>
        <v>185.52959386389855</v>
      </c>
      <c r="AI139" s="4">
        <f t="shared" si="163"/>
        <v>0.56023664311794619</v>
      </c>
      <c r="AJ139" s="4">
        <f t="shared" si="163"/>
        <v>3.8606052206517916E-3</v>
      </c>
      <c r="AK139" s="4">
        <f t="shared" si="163"/>
        <v>-3.11087390900353</v>
      </c>
      <c r="AL139" s="4">
        <f t="shared" si="163"/>
        <v>-2.2888574816335137</v>
      </c>
      <c r="AM139" s="4">
        <f t="shared" si="163"/>
        <v>1.7849486490615902</v>
      </c>
      <c r="AN139" s="4">
        <f t="shared" si="163"/>
        <v>2.2967901394659265</v>
      </c>
      <c r="AO139" s="4">
        <f t="shared" si="163"/>
        <v>-0.58754780010603724</v>
      </c>
      <c r="AP139" s="4">
        <f t="shared" si="163"/>
        <v>-0.38389756535650577</v>
      </c>
      <c r="AQ139" s="4">
        <f t="shared" si="163"/>
        <v>0.20798834181320558</v>
      </c>
      <c r="AR139" s="4">
        <f t="shared" si="163"/>
        <v>-0.40628544374125397</v>
      </c>
      <c r="AS139" s="4">
        <f t="shared" si="163"/>
        <v>-0.58779821659274489</v>
      </c>
      <c r="AT139" s="4">
        <f t="shared" si="163"/>
        <v>0.29979434982413977</v>
      </c>
      <c r="AU139" s="4">
        <f t="shared" si="163"/>
        <v>-0.62978564087860889</v>
      </c>
      <c r="AV139" s="4">
        <f t="shared" si="163"/>
        <v>-1.9316939124993553</v>
      </c>
      <c r="AW139" s="4">
        <f t="shared" si="163"/>
        <v>-2.669593863898541</v>
      </c>
      <c r="AY139" s="2">
        <f t="shared" si="154"/>
        <v>87.999341108853685</v>
      </c>
      <c r="AZ139" s="2">
        <f t="shared" si="154"/>
        <v>88.482365670620993</v>
      </c>
      <c r="BA139" s="2">
        <f t="shared" si="154"/>
        <v>87.616129375318778</v>
      </c>
      <c r="BB139" s="2">
        <f t="shared" si="154"/>
        <v>87.953640303002373</v>
      </c>
      <c r="BC139" s="2">
        <f t="shared" si="154"/>
        <v>88.270706929363868</v>
      </c>
      <c r="BD139" s="2">
        <f t="shared" si="154"/>
        <v>89.075651333728388</v>
      </c>
      <c r="BE139" s="2">
        <f t="shared" si="154"/>
        <v>89.17913797429371</v>
      </c>
      <c r="BF139" s="2">
        <f t="shared" si="154"/>
        <v>90.788847184281607</v>
      </c>
      <c r="BG139" s="2">
        <f t="shared" si="154"/>
        <v>91.932034765768321</v>
      </c>
      <c r="BH139" s="2">
        <f t="shared" si="154"/>
        <v>92.579245627842127</v>
      </c>
      <c r="BI139" s="2">
        <f t="shared" si="154"/>
        <v>94.251672624747471</v>
      </c>
      <c r="BJ139" s="2">
        <f t="shared" si="154"/>
        <v>93.986285082853442</v>
      </c>
      <c r="BK139" s="2">
        <f t="shared" si="154"/>
        <v>95.65940551569696</v>
      </c>
      <c r="BL139" s="2">
        <f t="shared" si="154"/>
        <v>96.939387282831632</v>
      </c>
      <c r="BM139" s="2">
        <f t="shared" si="154"/>
        <v>97.618997343910792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106.89150431519703</v>
      </c>
      <c r="DL139" s="2">
        <f t="shared" si="164"/>
        <v>112.73677246963565</v>
      </c>
      <c r="DM139" s="2">
        <f t="shared" si="164"/>
        <v>109.80624315196994</v>
      </c>
      <c r="DN139" s="2">
        <f t="shared" si="164"/>
        <v>112.16915593792173</v>
      </c>
      <c r="DO139" s="2">
        <f t="shared" si="164"/>
        <v>108.2124145748988</v>
      </c>
      <c r="DP139" s="2">
        <f t="shared" si="164"/>
        <v>113.4882713856714</v>
      </c>
      <c r="DQ139" s="2">
        <f t="shared" si="164"/>
        <v>116.80332380952385</v>
      </c>
      <c r="DR139" s="2">
        <f t="shared" si="164"/>
        <v>113.85366310160431</v>
      </c>
      <c r="DS139" s="2">
        <f t="shared" si="164"/>
        <v>114.76335910364148</v>
      </c>
      <c r="DT139" s="2">
        <f t="shared" si="164"/>
        <v>116.63036862745098</v>
      </c>
      <c r="DU139" s="2">
        <f t="shared" si="164"/>
        <v>112.73789900426743</v>
      </c>
      <c r="DV139" s="2">
        <f t="shared" si="164"/>
        <v>112.78304289309554</v>
      </c>
      <c r="DW139" s="2">
        <f t="shared" si="164"/>
        <v>119.27161210198051</v>
      </c>
      <c r="DX139" s="2">
        <f t="shared" si="164"/>
        <v>119.58914973262031</v>
      </c>
      <c r="DY139" s="2">
        <f t="shared" si="164"/>
        <v>113.79613870967742</v>
      </c>
      <c r="EA139" s="2">
        <f t="shared" si="152"/>
        <v>87.978213961498838</v>
      </c>
      <c r="EB139" s="2">
        <f t="shared" si="152"/>
        <v>88.433862491824698</v>
      </c>
      <c r="EC139" s="2">
        <f t="shared" si="152"/>
        <v>87.570883805803774</v>
      </c>
      <c r="ED139" s="2">
        <f t="shared" si="152"/>
        <v>87.906395345806573</v>
      </c>
      <c r="EE139" s="2">
        <f t="shared" si="151"/>
        <v>88.243086506206424</v>
      </c>
      <c r="EF139" s="2">
        <f t="shared" si="151"/>
        <v>89.029464659396965</v>
      </c>
      <c r="EG139" s="2">
        <f t="shared" si="151"/>
        <v>89.095837189684261</v>
      </c>
      <c r="EH139" s="2">
        <f t="shared" si="151"/>
        <v>90.747499240840597</v>
      </c>
      <c r="EI139" s="2">
        <f t="shared" si="151"/>
        <v>91.899139768400687</v>
      </c>
      <c r="EJ139" s="2">
        <f t="shared" si="151"/>
        <v>92.492961581813901</v>
      </c>
      <c r="EK139" s="2">
        <f t="shared" si="151"/>
        <v>94.208496106734657</v>
      </c>
      <c r="EL139" s="2">
        <f t="shared" si="151"/>
        <v>93.987482706184181</v>
      </c>
      <c r="EM139" s="2">
        <f t="shared" si="135"/>
        <v>95.653490689124666</v>
      </c>
      <c r="EN139" s="2">
        <f t="shared" si="135"/>
        <v>96.911619440401097</v>
      </c>
      <c r="EO139" s="2">
        <f t="shared" si="135"/>
        <v>97.644231536347363</v>
      </c>
      <c r="EQ139" s="2">
        <f t="shared" si="165"/>
        <v>87.913685104558994</v>
      </c>
      <c r="ER139" s="2">
        <f t="shared" si="165"/>
        <v>88.624594560926198</v>
      </c>
      <c r="ES139" s="2">
        <f t="shared" si="165"/>
        <v>87.736149034098702</v>
      </c>
      <c r="ET139" s="2">
        <f t="shared" si="165"/>
        <v>88.07947462504896</v>
      </c>
      <c r="EU139" s="2">
        <f t="shared" si="165"/>
        <v>88.247837848247528</v>
      </c>
      <c r="EV139" s="2">
        <f t="shared" si="165"/>
        <v>89.149531455324805</v>
      </c>
      <c r="EW139" s="2">
        <f t="shared" si="165"/>
        <v>89.516562162699074</v>
      </c>
      <c r="EX139" s="2">
        <f t="shared" si="165"/>
        <v>90.777515310516733</v>
      </c>
      <c r="EY139" s="2">
        <f t="shared" si="165"/>
        <v>91.869999328550875</v>
      </c>
      <c r="EZ139" s="2">
        <f t="shared" si="165"/>
        <v>93.019664213173613</v>
      </c>
      <c r="FA139" s="2">
        <f t="shared" si="165"/>
        <v>94.408106704601494</v>
      </c>
      <c r="FB139" s="2">
        <f t="shared" si="165"/>
        <v>93.61276609743345</v>
      </c>
      <c r="FC139" s="2">
        <f t="shared" si="165"/>
        <v>95.219878024069786</v>
      </c>
      <c r="FD139" s="2">
        <f t="shared" si="165"/>
        <v>96.765710559047591</v>
      </c>
      <c r="FE139" s="2">
        <f t="shared" si="165"/>
        <v>96.718013800324158</v>
      </c>
      <c r="FG139" s="2">
        <f t="shared" si="166"/>
        <v>0.99866209069932743</v>
      </c>
      <c r="FH139" s="2">
        <f t="shared" si="166"/>
        <v>0.99874768053896967</v>
      </c>
      <c r="FI139" s="2">
        <f t="shared" si="166"/>
        <v>0.998700085327905</v>
      </c>
      <c r="FJ139" s="2">
        <f t="shared" si="166"/>
        <v>0.99876005497096054</v>
      </c>
      <c r="FK139" s="2">
        <f t="shared" si="166"/>
        <v>0.99863706176839162</v>
      </c>
      <c r="FL139" s="2">
        <f t="shared" si="166"/>
        <v>0.99856784183908909</v>
      </c>
      <c r="FM139" s="2">
        <f t="shared" si="166"/>
        <v>0.99843443392276421</v>
      </c>
      <c r="FN139" s="2">
        <f t="shared" si="166"/>
        <v>0.99834558851855915</v>
      </c>
      <c r="FO139" s="2">
        <f t="shared" si="166"/>
        <v>0.99842921567402754</v>
      </c>
      <c r="FP139" s="2">
        <f t="shared" si="166"/>
        <v>0.99838712504826288</v>
      </c>
      <c r="FQ139" s="2">
        <f t="shared" si="166"/>
        <v>0.99857818119413688</v>
      </c>
      <c r="FR139" s="2">
        <f t="shared" si="166"/>
        <v>0.99855963125359737</v>
      </c>
      <c r="FS139" s="2">
        <f t="shared" si="166"/>
        <v>0.99847791791978346</v>
      </c>
      <c r="FT139" s="2">
        <f t="shared" si="166"/>
        <v>0.99834588072290964</v>
      </c>
      <c r="FU139" s="2">
        <f t="shared" si="166"/>
        <v>0.9981351060811201</v>
      </c>
      <c r="FW139" s="2">
        <f t="shared" si="156"/>
        <v>6.473258498277587E-2</v>
      </c>
      <c r="FX139" s="2">
        <f t="shared" si="156"/>
        <v>9.4730643653816185E-2</v>
      </c>
      <c r="FY139" s="2">
        <f t="shared" si="156"/>
        <v>9.8880447086270168E-2</v>
      </c>
      <c r="FZ139" s="2">
        <f t="shared" si="156"/>
        <v>9.9148019820477606E-2</v>
      </c>
      <c r="GA139" s="2">
        <f t="shared" si="156"/>
        <v>8.4915476425663508E-2</v>
      </c>
      <c r="GB139" s="2">
        <f t="shared" si="156"/>
        <v>9.2929894447692354E-2</v>
      </c>
      <c r="GC139" s="2">
        <f t="shared" si="156"/>
        <v>9.489069114647769E-2</v>
      </c>
      <c r="GD139" s="2">
        <f t="shared" si="156"/>
        <v>0.10397232853557567</v>
      </c>
      <c r="GE139" s="2">
        <f t="shared" si="156"/>
        <v>0.10362781088187568</v>
      </c>
      <c r="GF139" s="2">
        <f t="shared" si="156"/>
        <v>8.990543047448471E-2</v>
      </c>
      <c r="GG139" s="2">
        <f t="shared" si="156"/>
        <v>8.4319493511606308E-2</v>
      </c>
      <c r="GH139" s="2">
        <f t="shared" si="156"/>
        <v>7.5444109321339742E-2</v>
      </c>
      <c r="GI139" s="2">
        <f t="shared" si="156"/>
        <v>6.926433478319291E-2</v>
      </c>
      <c r="GJ139" s="2">
        <f t="shared" si="156"/>
        <v>6.6777960959079036E-2</v>
      </c>
      <c r="GK139" s="2">
        <f t="shared" si="156"/>
        <v>5.9765413411424738E-2</v>
      </c>
      <c r="GM139" s="86">
        <f t="shared" si="157"/>
        <v>4.9304753824039633E-116</v>
      </c>
      <c r="GN139" s="86">
        <f t="shared" si="157"/>
        <v>2.1789859266656437E-111</v>
      </c>
      <c r="GO139" s="86">
        <f t="shared" si="157"/>
        <v>4.086027012884787E-139</v>
      </c>
      <c r="GP139" s="86">
        <f t="shared" si="157"/>
        <v>2.9446001580582411E-175</v>
      </c>
      <c r="GQ139" s="86">
        <f t="shared" si="157"/>
        <v>3.3729312006307292E-155</v>
      </c>
      <c r="GR139" s="86">
        <f t="shared" si="157"/>
        <v>2.3421711448089023E-149</v>
      </c>
      <c r="GS139" s="86">
        <f t="shared" si="157"/>
        <v>8.6829240658079153E-138</v>
      </c>
      <c r="GT139" s="86">
        <f t="shared" si="157"/>
        <v>4.1962491161951632E-184</v>
      </c>
      <c r="GU139" s="86">
        <f t="shared" si="157"/>
        <v>5.492438205459944E-118</v>
      </c>
      <c r="GV139" s="86">
        <f t="shared" si="157"/>
        <v>7.1902871651698542E-142</v>
      </c>
      <c r="GW139" s="86">
        <f t="shared" si="157"/>
        <v>2.6035338434408461E-148</v>
      </c>
      <c r="GX139" s="86">
        <f t="shared" si="157"/>
        <v>9.2422826712598032E-136</v>
      </c>
      <c r="GY139" s="86">
        <f t="shared" si="157"/>
        <v>2.965344646529722E-104</v>
      </c>
      <c r="GZ139" s="86">
        <f t="shared" si="157"/>
        <v>1.6010478727365644E-133</v>
      </c>
      <c r="HA139" s="86">
        <f t="shared" si="157"/>
        <v>1.2581097677495263E-138</v>
      </c>
      <c r="HC139" s="86">
        <f t="shared" si="153"/>
        <v>6.8108756397447924E-50</v>
      </c>
      <c r="HD139" s="86">
        <f t="shared" si="153"/>
        <v>2.2262062441323941E-42</v>
      </c>
      <c r="HE139" s="86">
        <f t="shared" si="153"/>
        <v>3.0210517378786499E-62</v>
      </c>
      <c r="HF139" s="86">
        <f t="shared" si="153"/>
        <v>1.9541475218015849E-95</v>
      </c>
      <c r="HG139" s="86">
        <f t="shared" si="153"/>
        <v>1.8077809539148273E-85</v>
      </c>
      <c r="HH139" s="86">
        <f t="shared" si="153"/>
        <v>6.7746147755061847E-94</v>
      </c>
      <c r="HI139" s="86">
        <f t="shared" si="153"/>
        <v>3.7450708868946308E-77</v>
      </c>
      <c r="HJ139" s="86">
        <f t="shared" si="153"/>
        <v>8.6502616394613883E-126</v>
      </c>
      <c r="HK139" s="86">
        <f t="shared" si="153"/>
        <v>6.7968608583560928E-78</v>
      </c>
      <c r="HL139" s="86">
        <f t="shared" si="161"/>
        <v>9.072872290420582E-92</v>
      </c>
      <c r="HM139" s="86">
        <f t="shared" si="161"/>
        <v>3.5006940046285946E-74</v>
      </c>
      <c r="HN139" s="86">
        <f t="shared" si="161"/>
        <v>3.8354689585418853E-55</v>
      </c>
      <c r="HO139" s="86">
        <f t="shared" si="161"/>
        <v>9.7393517843137325E-42</v>
      </c>
      <c r="HP139" s="86">
        <f t="shared" si="161"/>
        <v>2.2547471454011088E-55</v>
      </c>
      <c r="HQ139" s="86">
        <f t="shared" si="161"/>
        <v>1.8216805201784366E-61</v>
      </c>
      <c r="HS139" s="86">
        <f t="shared" si="158"/>
        <v>0.45899618749410903</v>
      </c>
      <c r="HT139" s="86">
        <f t="shared" si="158"/>
        <v>0.43116401240943547</v>
      </c>
      <c r="HU139" s="86">
        <f t="shared" si="158"/>
        <v>0.36543245637323024</v>
      </c>
      <c r="HV139" s="86">
        <f t="shared" si="158"/>
        <v>0.36445501722532714</v>
      </c>
      <c r="HW139" s="86">
        <f t="shared" si="158"/>
        <v>0.47292469810929832</v>
      </c>
      <c r="HX139" s="86">
        <f t="shared" si="158"/>
        <v>0.41292148011684715</v>
      </c>
      <c r="HY139" s="86">
        <f t="shared" si="158"/>
        <v>0.38751123604730847</v>
      </c>
      <c r="HZ139" s="86">
        <f t="shared" si="158"/>
        <v>0.30093163816462426</v>
      </c>
      <c r="IA139" s="86">
        <f t="shared" si="158"/>
        <v>0.3724413417501265</v>
      </c>
      <c r="IB139" s="86">
        <f t="shared" si="158"/>
        <v>0.43747401366380362</v>
      </c>
      <c r="IC139" s="86">
        <f t="shared" si="158"/>
        <v>0.47191638893090387</v>
      </c>
      <c r="ID139" s="86">
        <f t="shared" si="158"/>
        <v>0.49964290466347</v>
      </c>
      <c r="IE139" s="86">
        <f t="shared" si="158"/>
        <v>0.48651705921549421</v>
      </c>
      <c r="IF139" s="86">
        <f t="shared" si="158"/>
        <v>0.51055277758570183</v>
      </c>
      <c r="IG139" s="86">
        <f t="shared" si="158"/>
        <v>0.51451949592207358</v>
      </c>
      <c r="II139" s="86">
        <f t="shared" si="159"/>
        <v>4.2364134669617548E-13</v>
      </c>
      <c r="IJ139" s="86">
        <f t="shared" si="159"/>
        <v>2.3764930163359153E-10</v>
      </c>
      <c r="IK139" s="86">
        <f t="shared" si="159"/>
        <v>6.2967168922789864E-12</v>
      </c>
      <c r="IL139" s="86">
        <f t="shared" si="159"/>
        <v>1.039327517882369E-11</v>
      </c>
      <c r="IM139" s="86">
        <f t="shared" si="159"/>
        <v>1.5900300984286967E-13</v>
      </c>
      <c r="IN139" s="86">
        <f t="shared" si="159"/>
        <v>3.0352774399381752E-13</v>
      </c>
      <c r="IO139" s="86">
        <f t="shared" si="159"/>
        <v>6.7107340224465716E-14</v>
      </c>
      <c r="IP139" s="86">
        <f t="shared" si="159"/>
        <v>3.4841091536960157E-13</v>
      </c>
      <c r="IQ139" s="86">
        <f t="shared" si="159"/>
        <v>1.8948173242331901E-12</v>
      </c>
      <c r="IR139" s="86">
        <f t="shared" si="159"/>
        <v>4.047211288384585E-14</v>
      </c>
      <c r="IS139" s="86">
        <f t="shared" si="159"/>
        <v>1.7200606959683698E-14</v>
      </c>
      <c r="IT139" s="86">
        <f t="shared" si="159"/>
        <v>3.5924305850385167E-15</v>
      </c>
      <c r="IU139" s="86">
        <f t="shared" si="159"/>
        <v>4.6211195666979842E-16</v>
      </c>
      <c r="IV139" s="86">
        <f t="shared" si="159"/>
        <v>2.8098552348491979E-13</v>
      </c>
      <c r="IW139" s="86">
        <f t="shared" si="159"/>
        <v>2.9125810811174854E-11</v>
      </c>
      <c r="IY139" s="86">
        <f t="shared" si="160"/>
        <v>0.45899618749453269</v>
      </c>
      <c r="IZ139" s="86">
        <f t="shared" si="160"/>
        <v>0.43116401264708476</v>
      </c>
      <c r="JA139" s="86">
        <f t="shared" si="160"/>
        <v>0.36543245637952698</v>
      </c>
      <c r="JB139" s="86">
        <f t="shared" si="160"/>
        <v>0.36445501723572044</v>
      </c>
      <c r="JC139" s="86">
        <f t="shared" si="160"/>
        <v>0.47292469810945731</v>
      </c>
      <c r="JD139" s="86">
        <f t="shared" si="160"/>
        <v>0.41292148011715069</v>
      </c>
      <c r="JE139" s="86">
        <f t="shared" si="160"/>
        <v>0.38751123604737558</v>
      </c>
      <c r="JF139" s="86">
        <f t="shared" si="160"/>
        <v>0.30093163816497265</v>
      </c>
      <c r="JG139" s="86">
        <f t="shared" si="160"/>
        <v>0.37244134175202132</v>
      </c>
      <c r="JH139" s="86">
        <f t="shared" si="160"/>
        <v>0.43747401366384409</v>
      </c>
      <c r="JI139" s="86">
        <f t="shared" si="160"/>
        <v>0.47191638893092108</v>
      </c>
      <c r="JJ139" s="86">
        <f t="shared" si="160"/>
        <v>0.49964290466347361</v>
      </c>
      <c r="JK139" s="86">
        <f t="shared" si="160"/>
        <v>0.48651705921549465</v>
      </c>
      <c r="JL139" s="86">
        <f t="shared" si="160"/>
        <v>0.51055277758598283</v>
      </c>
      <c r="JM139" s="86">
        <f t="shared" si="160"/>
        <v>0.51451949595119939</v>
      </c>
    </row>
    <row r="140" spans="2:273" x14ac:dyDescent="0.25">
      <c r="B140" s="2">
        <v>113</v>
      </c>
      <c r="C140" s="37">
        <v>86.46</v>
      </c>
      <c r="D140" s="37">
        <v>88.638000000000005</v>
      </c>
      <c r="E140" s="37">
        <v>90.224000000000004</v>
      </c>
      <c r="F140" s="37">
        <v>89.775999999999996</v>
      </c>
      <c r="G140" s="37">
        <v>94.171999999999997</v>
      </c>
      <c r="H140" s="37">
        <v>92.701999999999998</v>
      </c>
      <c r="I140" s="37">
        <v>91.034999999999997</v>
      </c>
      <c r="J140" s="37">
        <v>92.772000000000006</v>
      </c>
      <c r="K140" s="37">
        <v>95.227999999999994</v>
      </c>
      <c r="L140" s="37">
        <v>99.210999999999999</v>
      </c>
      <c r="M140" s="37">
        <v>104.08799999999999</v>
      </c>
      <c r="N140" s="37">
        <v>110.22799999999999</v>
      </c>
      <c r="O140" s="37">
        <v>117.123</v>
      </c>
      <c r="P140" s="37">
        <v>140.75399999999999</v>
      </c>
      <c r="Q140" s="37">
        <v>182.80699999999999</v>
      </c>
      <c r="S140" s="4">
        <f t="shared" si="162"/>
        <v>88.025601822757153</v>
      </c>
      <c r="T140" s="4">
        <f t="shared" si="162"/>
        <v>89.35617711879145</v>
      </c>
      <c r="U140" s="4">
        <f t="shared" si="162"/>
        <v>88.599376063826853</v>
      </c>
      <c r="V140" s="4">
        <f t="shared" si="162"/>
        <v>89.471984332475913</v>
      </c>
      <c r="W140" s="4">
        <f t="shared" si="162"/>
        <v>93.266288213827082</v>
      </c>
      <c r="X140" s="4">
        <f t="shared" si="162"/>
        <v>92.190761720802769</v>
      </c>
      <c r="Y140" s="4">
        <f t="shared" si="162"/>
        <v>92.31445673875028</v>
      </c>
      <c r="Z140" s="4">
        <f t="shared" si="162"/>
        <v>92.450949671153694</v>
      </c>
      <c r="AA140" s="4">
        <f t="shared" si="162"/>
        <v>95.170018669672501</v>
      </c>
      <c r="AB140" s="4">
        <f t="shared" si="162"/>
        <v>98.991041471996226</v>
      </c>
      <c r="AC140" s="4">
        <f t="shared" si="162"/>
        <v>103.72012379748621</v>
      </c>
      <c r="AD140" s="4">
        <f t="shared" si="162"/>
        <v>110.39808199867448</v>
      </c>
      <c r="AE140" s="4">
        <f t="shared" si="162"/>
        <v>116.7644592001471</v>
      </c>
      <c r="AF140" s="4">
        <f t="shared" si="162"/>
        <v>141.73273439147292</v>
      </c>
      <c r="AG140" s="4">
        <f t="shared" si="162"/>
        <v>185.07875702102737</v>
      </c>
      <c r="AI140" s="4">
        <f t="shared" si="163"/>
        <v>-1.5656018227571593</v>
      </c>
      <c r="AJ140" s="4">
        <f t="shared" si="163"/>
        <v>-0.71817711879144497</v>
      </c>
      <c r="AK140" s="4">
        <f t="shared" si="163"/>
        <v>1.6246239361731512</v>
      </c>
      <c r="AL140" s="4">
        <f t="shared" si="163"/>
        <v>0.30401566752408371</v>
      </c>
      <c r="AM140" s="4">
        <f t="shared" si="163"/>
        <v>0.90571178617291537</v>
      </c>
      <c r="AN140" s="4">
        <f t="shared" si="163"/>
        <v>0.51123827919722942</v>
      </c>
      <c r="AO140" s="4">
        <f t="shared" si="163"/>
        <v>-1.2794567387502838</v>
      </c>
      <c r="AP140" s="4">
        <f t="shared" si="163"/>
        <v>0.32105032884631157</v>
      </c>
      <c r="AQ140" s="4">
        <f t="shared" si="163"/>
        <v>5.7981330327493197E-2</v>
      </c>
      <c r="AR140" s="4">
        <f t="shared" si="163"/>
        <v>0.21995852800377236</v>
      </c>
      <c r="AS140" s="4">
        <f t="shared" si="163"/>
        <v>0.36787620251378428</v>
      </c>
      <c r="AT140" s="4">
        <f t="shared" si="163"/>
        <v>-0.17008199867449036</v>
      </c>
      <c r="AU140" s="4">
        <f t="shared" si="163"/>
        <v>0.35854079985290355</v>
      </c>
      <c r="AV140" s="4">
        <f t="shared" si="163"/>
        <v>-0.97873439147292629</v>
      </c>
      <c r="AW140" s="4">
        <f t="shared" si="163"/>
        <v>-2.2717570210273834</v>
      </c>
      <c r="AY140" s="2">
        <f t="shared" si="154"/>
        <v>87.899511492479007</v>
      </c>
      <c r="AZ140" s="2">
        <f t="shared" si="154"/>
        <v>88.33485284999621</v>
      </c>
      <c r="BA140" s="2">
        <f t="shared" si="154"/>
        <v>87.487877676618496</v>
      </c>
      <c r="BB140" s="2">
        <f t="shared" si="154"/>
        <v>87.840461493071885</v>
      </c>
      <c r="BC140" s="2">
        <f t="shared" si="154"/>
        <v>88.174520774624</v>
      </c>
      <c r="BD140" s="2">
        <f t="shared" si="154"/>
        <v>88.954334256852775</v>
      </c>
      <c r="BE140" s="2">
        <f t="shared" si="154"/>
        <v>89.030499179587267</v>
      </c>
      <c r="BF140" s="2">
        <f t="shared" si="154"/>
        <v>90.660850807091833</v>
      </c>
      <c r="BG140" s="2">
        <f t="shared" si="154"/>
        <v>91.806901600757413</v>
      </c>
      <c r="BH140" s="2">
        <f t="shared" si="154"/>
        <v>92.409370767993963</v>
      </c>
      <c r="BI140" s="2">
        <f t="shared" si="154"/>
        <v>94.114438134185377</v>
      </c>
      <c r="BJ140" s="2">
        <f t="shared" si="154"/>
        <v>93.886671249990513</v>
      </c>
      <c r="BK140" s="2">
        <f t="shared" si="154"/>
        <v>95.572116576684337</v>
      </c>
      <c r="BL140" s="2">
        <f t="shared" si="154"/>
        <v>96.812212869494928</v>
      </c>
      <c r="BM140" s="2">
        <f t="shared" si="154"/>
        <v>97.554612705933764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106.98131003752347</v>
      </c>
      <c r="DL140" s="2">
        <f t="shared" si="164"/>
        <v>112.86015546558707</v>
      </c>
      <c r="DM140" s="2">
        <f t="shared" si="164"/>
        <v>109.91925037523447</v>
      </c>
      <c r="DN140" s="2">
        <f t="shared" si="164"/>
        <v>112.30249784075573</v>
      </c>
      <c r="DO140" s="2">
        <f t="shared" si="164"/>
        <v>108.30812894736843</v>
      </c>
      <c r="DP140" s="2">
        <f t="shared" si="164"/>
        <v>113.61015182325184</v>
      </c>
      <c r="DQ140" s="2">
        <f t="shared" si="164"/>
        <v>116.97121904761907</v>
      </c>
      <c r="DR140" s="2">
        <f t="shared" si="164"/>
        <v>113.96920748663105</v>
      </c>
      <c r="DS140" s="2">
        <f t="shared" si="164"/>
        <v>114.86923753501402</v>
      </c>
      <c r="DT140" s="2">
        <f t="shared" si="164"/>
        <v>116.74755658263305</v>
      </c>
      <c r="DU140" s="2">
        <f t="shared" si="164"/>
        <v>112.79280749170223</v>
      </c>
      <c r="DV140" s="2">
        <f t="shared" si="164"/>
        <v>112.84194857205385</v>
      </c>
      <c r="DW140" s="2">
        <f t="shared" si="164"/>
        <v>119.40577918809497</v>
      </c>
      <c r="DX140" s="2">
        <f t="shared" si="164"/>
        <v>119.73613934300994</v>
      </c>
      <c r="DY140" s="2">
        <f t="shared" si="164"/>
        <v>113.89580241935484</v>
      </c>
      <c r="EA140" s="2">
        <f t="shared" si="152"/>
        <v>87.880772276590264</v>
      </c>
      <c r="EB140" s="2">
        <f t="shared" si="152"/>
        <v>88.285736265533004</v>
      </c>
      <c r="EC140" s="2">
        <f t="shared" si="152"/>
        <v>87.442206538964825</v>
      </c>
      <c r="ED140" s="2">
        <f t="shared" si="152"/>
        <v>87.792815408483037</v>
      </c>
      <c r="EE140" s="2">
        <f t="shared" si="151"/>
        <v>88.148848419304898</v>
      </c>
      <c r="EF140" s="2">
        <f t="shared" si="151"/>
        <v>88.90925507335956</v>
      </c>
      <c r="EG140" s="2">
        <f t="shared" si="151"/>
        <v>88.943860882140285</v>
      </c>
      <c r="EH140" s="2">
        <f t="shared" si="151"/>
        <v>90.621677632302806</v>
      </c>
      <c r="EI140" s="2">
        <f t="shared" si="151"/>
        <v>91.777170063061803</v>
      </c>
      <c r="EJ140" s="2">
        <f t="shared" si="151"/>
        <v>92.318438025100662</v>
      </c>
      <c r="EK140" s="2">
        <f t="shared" si="151"/>
        <v>94.070454487500555</v>
      </c>
      <c r="EL140" s="2">
        <f t="shared" si="151"/>
        <v>93.89446362436783</v>
      </c>
      <c r="EM140" s="2">
        <f t="shared" si="135"/>
        <v>95.574442096745202</v>
      </c>
      <c r="EN140" s="2">
        <f t="shared" si="135"/>
        <v>96.788893931517293</v>
      </c>
      <c r="EO140" s="2">
        <f t="shared" si="135"/>
        <v>97.591313573211622</v>
      </c>
      <c r="EQ140" s="2">
        <f t="shared" si="165"/>
        <v>87.815987146079934</v>
      </c>
      <c r="ER140" s="2">
        <f t="shared" si="165"/>
        <v>88.490209845830066</v>
      </c>
      <c r="ES140" s="2">
        <f t="shared" si="165"/>
        <v>87.619315447239401</v>
      </c>
      <c r="ET140" s="2">
        <f t="shared" si="165"/>
        <v>87.977861724068646</v>
      </c>
      <c r="EU140" s="2">
        <f t="shared" si="165"/>
        <v>88.155465245859546</v>
      </c>
      <c r="EV140" s="2">
        <f t="shared" si="165"/>
        <v>89.036120856533728</v>
      </c>
      <c r="EW140" s="2">
        <f t="shared" si="165"/>
        <v>89.395986848988514</v>
      </c>
      <c r="EX140" s="2">
        <f t="shared" si="165"/>
        <v>90.65658761651602</v>
      </c>
      <c r="EY140" s="2">
        <f t="shared" si="165"/>
        <v>91.747356142169096</v>
      </c>
      <c r="EZ140" s="2">
        <f t="shared" si="165"/>
        <v>92.881136108238579</v>
      </c>
      <c r="FA140" s="2">
        <f t="shared" si="165"/>
        <v>94.285299152400412</v>
      </c>
      <c r="FB140" s="2">
        <f t="shared" si="165"/>
        <v>93.496466331433112</v>
      </c>
      <c r="FC140" s="2">
        <f t="shared" si="165"/>
        <v>95.105058639322152</v>
      </c>
      <c r="FD140" s="2">
        <f t="shared" si="165"/>
        <v>96.633520111942772</v>
      </c>
      <c r="FE140" s="2">
        <f t="shared" si="165"/>
        <v>96.602358349878415</v>
      </c>
      <c r="FG140" s="2">
        <f t="shared" si="166"/>
        <v>0.99877966855644351</v>
      </c>
      <c r="FH140" s="2">
        <f t="shared" si="166"/>
        <v>0.99885774521153403</v>
      </c>
      <c r="FI140" s="2">
        <f t="shared" si="166"/>
        <v>0.99881432811355719</v>
      </c>
      <c r="FJ140" s="2">
        <f t="shared" si="166"/>
        <v>0.998869033302896</v>
      </c>
      <c r="FK140" s="2">
        <f t="shared" si="166"/>
        <v>0.99875683647451774</v>
      </c>
      <c r="FL140" s="2">
        <f t="shared" si="166"/>
        <v>0.99869369161991772</v>
      </c>
      <c r="FM140" s="2">
        <f t="shared" si="166"/>
        <v>0.99857199005540043</v>
      </c>
      <c r="FN140" s="2">
        <f t="shared" si="166"/>
        <v>0.99849093912176012</v>
      </c>
      <c r="FO140" s="2">
        <f t="shared" si="166"/>
        <v>0.9985672296423741</v>
      </c>
      <c r="FP140" s="2">
        <f t="shared" si="166"/>
        <v>0.99852883177989704</v>
      </c>
      <c r="FQ140" s="2">
        <f t="shared" si="166"/>
        <v>0.99870312359219238</v>
      </c>
      <c r="FR140" s="2">
        <f t="shared" si="166"/>
        <v>0.9986862015839556</v>
      </c>
      <c r="FS140" s="2">
        <f t="shared" si="166"/>
        <v>0.99861165870845114</v>
      </c>
      <c r="FT140" s="2">
        <f t="shared" si="166"/>
        <v>0.99849120569289218</v>
      </c>
      <c r="FU140" s="2">
        <f t="shared" si="166"/>
        <v>0.99829891740032228</v>
      </c>
      <c r="FW140" s="2">
        <f t="shared" si="156"/>
        <v>7.0537342346404103E-2</v>
      </c>
      <c r="FX140" s="2">
        <f t="shared" si="156"/>
        <v>0.10292936832035393</v>
      </c>
      <c r="FY140" s="2">
        <f t="shared" si="156"/>
        <v>0.10739571979737289</v>
      </c>
      <c r="FZ140" s="2">
        <f t="shared" si="156"/>
        <v>0.10768358147677329</v>
      </c>
      <c r="GA140" s="2">
        <f t="shared" si="156"/>
        <v>9.23513804710588E-2</v>
      </c>
      <c r="GB140" s="2">
        <f t="shared" si="156"/>
        <v>0.10099015473456999</v>
      </c>
      <c r="GC140" s="2">
        <f t="shared" si="156"/>
        <v>0.1031016899798345</v>
      </c>
      <c r="GD140" s="2">
        <f t="shared" si="156"/>
        <v>0.11287117342319582</v>
      </c>
      <c r="GE140" s="2">
        <f t="shared" si="156"/>
        <v>0.11250087120614335</v>
      </c>
      <c r="GF140" s="2">
        <f t="shared" si="156"/>
        <v>9.7731628513216234E-2</v>
      </c>
      <c r="GG140" s="2">
        <f t="shared" si="156"/>
        <v>9.1708438672265427E-2</v>
      </c>
      <c r="GH140" s="2">
        <f t="shared" si="156"/>
        <v>8.2125056300241403E-2</v>
      </c>
      <c r="GI140" s="2">
        <f t="shared" si="156"/>
        <v>7.5442687247681217E-2</v>
      </c>
      <c r="GJ140" s="2">
        <f t="shared" si="156"/>
        <v>7.275186575178233E-2</v>
      </c>
      <c r="GK140" s="2">
        <f t="shared" si="156"/>
        <v>6.5155780595910789E-2</v>
      </c>
      <c r="GM140" s="86">
        <f t="shared" si="157"/>
        <v>1.7141740189101683E-120</v>
      </c>
      <c r="GN140" s="86">
        <f t="shared" si="157"/>
        <v>1.3193587635220914E-115</v>
      </c>
      <c r="GO140" s="86">
        <f t="shared" si="157"/>
        <v>2.6049641835752645E-144</v>
      </c>
      <c r="GP140" s="86">
        <f t="shared" si="157"/>
        <v>9.9839787701350427E-182</v>
      </c>
      <c r="GQ140" s="86">
        <f t="shared" si="157"/>
        <v>5.3247506141403258E-161</v>
      </c>
      <c r="GR140" s="86">
        <f t="shared" si="157"/>
        <v>7.8330095036731502E-155</v>
      </c>
      <c r="GS140" s="86">
        <f t="shared" si="157"/>
        <v>7.349544081542764E-143</v>
      </c>
      <c r="GT140" s="86">
        <f t="shared" si="157"/>
        <v>5.7779589497191624E-191</v>
      </c>
      <c r="GU140" s="86">
        <f t="shared" si="157"/>
        <v>2.4705098726593436E-122</v>
      </c>
      <c r="GV140" s="86">
        <f t="shared" si="157"/>
        <v>3.9796634744038165E-147</v>
      </c>
      <c r="GW140" s="86">
        <f t="shared" si="157"/>
        <v>8.7877717738201524E-154</v>
      </c>
      <c r="GX140" s="86">
        <f t="shared" si="157"/>
        <v>8.0354604422660258E-141</v>
      </c>
      <c r="GY140" s="86">
        <f t="shared" si="157"/>
        <v>3.8668419106076395E-108</v>
      </c>
      <c r="GZ140" s="86">
        <f t="shared" si="157"/>
        <v>1.7917658462129951E-138</v>
      </c>
      <c r="HA140" s="86">
        <f t="shared" si="157"/>
        <v>9.8695694149163626E-144</v>
      </c>
      <c r="HC140" s="86">
        <f t="shared" si="153"/>
        <v>5.4109225628184038E-53</v>
      </c>
      <c r="HD140" s="86">
        <f t="shared" si="153"/>
        <v>6.483675929190397E-45</v>
      </c>
      <c r="HE140" s="86">
        <f t="shared" si="153"/>
        <v>7.7069621522292547E-66</v>
      </c>
      <c r="HF140" s="86">
        <f t="shared" si="153"/>
        <v>6.3418806447270439E-101</v>
      </c>
      <c r="HG140" s="86">
        <f t="shared" si="153"/>
        <v>1.52919930252011E-90</v>
      </c>
      <c r="HH140" s="86">
        <f t="shared" si="153"/>
        <v>2.6984541162683093E-99</v>
      </c>
      <c r="HI140" s="86">
        <f t="shared" si="153"/>
        <v>1.4651981122883411E-81</v>
      </c>
      <c r="HJ140" s="86">
        <f t="shared" si="153"/>
        <v>5.0598704373624812E-133</v>
      </c>
      <c r="HK140" s="86">
        <f t="shared" si="153"/>
        <v>2.3841416700525572E-82</v>
      </c>
      <c r="HL140" s="86">
        <f t="shared" si="161"/>
        <v>4.191925992444482E-97</v>
      </c>
      <c r="HM140" s="86">
        <f t="shared" si="161"/>
        <v>1.8677270184715865E-78</v>
      </c>
      <c r="HN140" s="86">
        <f t="shared" si="161"/>
        <v>2.1668424367283778E-58</v>
      </c>
      <c r="HO140" s="86">
        <f t="shared" si="161"/>
        <v>2.9877035969953676E-44</v>
      </c>
      <c r="HP140" s="86">
        <f t="shared" si="161"/>
        <v>1.2367818290081025E-58</v>
      </c>
      <c r="HQ140" s="86">
        <f t="shared" si="161"/>
        <v>4.7746116969672441E-65</v>
      </c>
      <c r="HS140" s="86">
        <f t="shared" si="158"/>
        <v>0.49493005601551959</v>
      </c>
      <c r="HT140" s="86">
        <f t="shared" si="158"/>
        <v>0.35631664294096282</v>
      </c>
      <c r="HU140" s="86">
        <f t="shared" si="158"/>
        <v>0.27332867892586721</v>
      </c>
      <c r="HV140" s="86">
        <f t="shared" si="158"/>
        <v>0.27315963344442906</v>
      </c>
      <c r="HW140" s="86">
        <f t="shared" si="158"/>
        <v>0.40657835343207499</v>
      </c>
      <c r="HX140" s="86">
        <f t="shared" si="158"/>
        <v>0.32263077834125653</v>
      </c>
      <c r="HY140" s="86">
        <f t="shared" si="158"/>
        <v>0.2903390260251334</v>
      </c>
      <c r="HZ140" s="86">
        <f t="shared" si="158"/>
        <v>0.20401451666734655</v>
      </c>
      <c r="IA140" s="86">
        <f t="shared" si="158"/>
        <v>0.27604981892835823</v>
      </c>
      <c r="IB140" s="86">
        <f t="shared" si="158"/>
        <v>0.35093980894089655</v>
      </c>
      <c r="IC140" s="86">
        <f t="shared" si="158"/>
        <v>0.40198629529801372</v>
      </c>
      <c r="ID140" s="86">
        <f t="shared" si="158"/>
        <v>0.48190637377252021</v>
      </c>
      <c r="IE140" s="86">
        <f t="shared" si="158"/>
        <v>0.49857514662653352</v>
      </c>
      <c r="IF140" s="86">
        <f t="shared" si="158"/>
        <v>0.52897565093327348</v>
      </c>
      <c r="IG140" s="86">
        <f t="shared" si="158"/>
        <v>0.56388876984826064</v>
      </c>
      <c r="II140" s="86">
        <f t="shared" si="159"/>
        <v>2.5997325021219397E-12</v>
      </c>
      <c r="IJ140" s="86">
        <f t="shared" si="159"/>
        <v>1.2297760963336967E-9</v>
      </c>
      <c r="IK140" s="86">
        <f t="shared" si="159"/>
        <v>4.5090271264920144E-11</v>
      </c>
      <c r="IL140" s="86">
        <f t="shared" si="159"/>
        <v>7.1682858550818135E-11</v>
      </c>
      <c r="IM140" s="86">
        <f t="shared" si="159"/>
        <v>1.3075314721520866E-12</v>
      </c>
      <c r="IN140" s="86">
        <f t="shared" si="159"/>
        <v>2.5962389683918985E-12</v>
      </c>
      <c r="IO140" s="86">
        <f t="shared" si="159"/>
        <v>6.6040390130629996E-13</v>
      </c>
      <c r="IP140" s="86">
        <f t="shared" si="159"/>
        <v>3.3271420633111716E-12</v>
      </c>
      <c r="IQ140" s="86">
        <f t="shared" si="159"/>
        <v>1.5687027221441238E-11</v>
      </c>
      <c r="IR140" s="86">
        <f t="shared" si="159"/>
        <v>3.908754259003778E-13</v>
      </c>
      <c r="IS140" s="86">
        <f t="shared" si="159"/>
        <v>1.6583014023553956E-13</v>
      </c>
      <c r="IT140" s="86">
        <f t="shared" si="159"/>
        <v>3.4771947511161031E-14</v>
      </c>
      <c r="IU140" s="86">
        <f t="shared" si="159"/>
        <v>4.7574151914681435E-15</v>
      </c>
      <c r="IV140" s="86">
        <f t="shared" si="159"/>
        <v>1.8130845570789804E-12</v>
      </c>
      <c r="IW140" s="86">
        <f t="shared" si="159"/>
        <v>1.2875785312939863E-10</v>
      </c>
      <c r="IY140" s="86">
        <f t="shared" si="160"/>
        <v>0.49493005601811935</v>
      </c>
      <c r="IZ140" s="86">
        <f t="shared" si="160"/>
        <v>0.35631664417073894</v>
      </c>
      <c r="JA140" s="86">
        <f t="shared" si="160"/>
        <v>0.27332867897095747</v>
      </c>
      <c r="JB140" s="86">
        <f t="shared" si="160"/>
        <v>0.27315963351611194</v>
      </c>
      <c r="JC140" s="86">
        <f t="shared" si="160"/>
        <v>0.4065783534333825</v>
      </c>
      <c r="JD140" s="86">
        <f t="shared" si="160"/>
        <v>0.32263077834385279</v>
      </c>
      <c r="JE140" s="86">
        <f t="shared" si="160"/>
        <v>0.29033902602579381</v>
      </c>
      <c r="JF140" s="86">
        <f t="shared" si="160"/>
        <v>0.20401451667067369</v>
      </c>
      <c r="JG140" s="86">
        <f t="shared" si="160"/>
        <v>0.27604981894404523</v>
      </c>
      <c r="JH140" s="86">
        <f t="shared" si="160"/>
        <v>0.3509398089412874</v>
      </c>
      <c r="JI140" s="86">
        <f t="shared" si="160"/>
        <v>0.40198629529817953</v>
      </c>
      <c r="JJ140" s="86">
        <f t="shared" si="160"/>
        <v>0.48190637377255496</v>
      </c>
      <c r="JK140" s="86">
        <f t="shared" si="160"/>
        <v>0.49857514662653829</v>
      </c>
      <c r="JL140" s="86">
        <f t="shared" si="160"/>
        <v>0.52897565093508658</v>
      </c>
      <c r="JM140" s="86">
        <f t="shared" si="160"/>
        <v>0.56388876997701853</v>
      </c>
    </row>
    <row r="141" spans="2:273" x14ac:dyDescent="0.25">
      <c r="B141" s="2">
        <v>114</v>
      </c>
      <c r="C141" s="37">
        <v>88.364999999999995</v>
      </c>
      <c r="D141" s="37">
        <v>88.171999999999997</v>
      </c>
      <c r="E141" s="37">
        <v>87.465999999999994</v>
      </c>
      <c r="F141" s="37">
        <v>87.102999999999994</v>
      </c>
      <c r="G141" s="37">
        <v>89.414000000000001</v>
      </c>
      <c r="H141" s="37">
        <v>88.632000000000005</v>
      </c>
      <c r="I141" s="37">
        <v>89.227999999999994</v>
      </c>
      <c r="J141" s="37">
        <v>89.701999999999998</v>
      </c>
      <c r="K141" s="37">
        <v>90.718999999999994</v>
      </c>
      <c r="L141" s="37">
        <v>95.367999999999995</v>
      </c>
      <c r="M141" s="37">
        <v>99.543999999999997</v>
      </c>
      <c r="N141" s="37">
        <v>106.596</v>
      </c>
      <c r="O141" s="37">
        <v>114.035</v>
      </c>
      <c r="P141" s="37">
        <v>133.684</v>
      </c>
      <c r="Q141" s="37">
        <v>177.91200000000001</v>
      </c>
      <c r="S141" s="4">
        <f t="shared" si="162"/>
        <v>87.904571222685888</v>
      </c>
      <c r="T141" s="4">
        <f t="shared" si="162"/>
        <v>88.772854595155522</v>
      </c>
      <c r="U141" s="4">
        <f t="shared" si="162"/>
        <v>87.88707842461092</v>
      </c>
      <c r="V141" s="4">
        <f t="shared" si="162"/>
        <v>88.506857832379765</v>
      </c>
      <c r="W141" s="4">
        <f t="shared" si="162"/>
        <v>91.031206639666195</v>
      </c>
      <c r="X141" s="4">
        <f t="shared" si="162"/>
        <v>90.447815530188748</v>
      </c>
      <c r="Y141" s="4">
        <f t="shared" si="162"/>
        <v>90.395316100818349</v>
      </c>
      <c r="Z141" s="4">
        <f t="shared" si="162"/>
        <v>91.236042691173338</v>
      </c>
      <c r="AA141" s="4">
        <f t="shared" si="162"/>
        <v>93.219742585156538</v>
      </c>
      <c r="AB141" s="4">
        <f t="shared" si="162"/>
        <v>95.617449825711674</v>
      </c>
      <c r="AC141" s="4">
        <f t="shared" si="162"/>
        <v>99.384034737073861</v>
      </c>
      <c r="AD141" s="4">
        <f t="shared" si="162"/>
        <v>104.92710183103478</v>
      </c>
      <c r="AE141" s="4">
        <f t="shared" si="162"/>
        <v>111.01197745552331</v>
      </c>
      <c r="AF141" s="4">
        <f t="shared" si="162"/>
        <v>133.55696965130275</v>
      </c>
      <c r="AG141" s="4">
        <f t="shared" si="162"/>
        <v>178.86981538475766</v>
      </c>
      <c r="AI141" s="4">
        <f t="shared" si="163"/>
        <v>0.4604287773141067</v>
      </c>
      <c r="AJ141" s="4">
        <f t="shared" si="163"/>
        <v>-0.60085459515552486</v>
      </c>
      <c r="AK141" s="4">
        <f t="shared" si="163"/>
        <v>-0.42107842461092559</v>
      </c>
      <c r="AL141" s="4">
        <f t="shared" si="163"/>
        <v>-1.4038578323797708</v>
      </c>
      <c r="AM141" s="4">
        <f t="shared" si="163"/>
        <v>-1.6172066396661933</v>
      </c>
      <c r="AN141" s="4">
        <f t="shared" si="163"/>
        <v>-1.8158155301887433</v>
      </c>
      <c r="AO141" s="4">
        <f t="shared" si="163"/>
        <v>-1.1673161008183541</v>
      </c>
      <c r="AP141" s="4">
        <f t="shared" si="163"/>
        <v>-1.5340426911733402</v>
      </c>
      <c r="AQ141" s="4">
        <f t="shared" si="163"/>
        <v>-2.5007425851565444</v>
      </c>
      <c r="AR141" s="4">
        <f t="shared" si="163"/>
        <v>-0.24944982571167884</v>
      </c>
      <c r="AS141" s="4">
        <f t="shared" si="163"/>
        <v>0.15996526292613567</v>
      </c>
      <c r="AT141" s="4">
        <f t="shared" si="163"/>
        <v>1.668898168965228</v>
      </c>
      <c r="AU141" s="4">
        <f t="shared" si="163"/>
        <v>3.0230225444766887</v>
      </c>
      <c r="AV141" s="4">
        <f t="shared" si="163"/>
        <v>0.12703034869724661</v>
      </c>
      <c r="AW141" s="4">
        <f t="shared" si="163"/>
        <v>-0.9578153847576516</v>
      </c>
      <c r="AY141" s="2">
        <f t="shared" si="154"/>
        <v>87.799802871081496</v>
      </c>
      <c r="AZ141" s="2">
        <f t="shared" si="154"/>
        <v>88.187881409833992</v>
      </c>
      <c r="BA141" s="2">
        <f t="shared" si="154"/>
        <v>87.360120953912414</v>
      </c>
      <c r="BB141" s="2">
        <f t="shared" si="154"/>
        <v>87.7277960207646</v>
      </c>
      <c r="BC141" s="2">
        <f t="shared" si="154"/>
        <v>88.078535725700874</v>
      </c>
      <c r="BD141" s="2">
        <f t="shared" si="154"/>
        <v>88.833423511527201</v>
      </c>
      <c r="BE141" s="2">
        <f t="shared" si="154"/>
        <v>88.882931276058486</v>
      </c>
      <c r="BF141" s="2">
        <f t="shared" si="154"/>
        <v>90.533198353252629</v>
      </c>
      <c r="BG141" s="2">
        <f t="shared" si="154"/>
        <v>91.681955997102463</v>
      </c>
      <c r="BH141" s="2">
        <f t="shared" si="154"/>
        <v>92.240644308697355</v>
      </c>
      <c r="BI141" s="2">
        <f t="shared" si="154"/>
        <v>93.977720745486494</v>
      </c>
      <c r="BJ141" s="2">
        <f t="shared" si="154"/>
        <v>93.786694900347626</v>
      </c>
      <c r="BK141" s="2">
        <f t="shared" si="154"/>
        <v>95.484356966338595</v>
      </c>
      <c r="BL141" s="2">
        <f t="shared" si="154"/>
        <v>96.685062381789933</v>
      </c>
      <c r="BM141" s="2">
        <f t="shared" si="154"/>
        <v>97.489265464519093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107.07111575984993</v>
      </c>
      <c r="DL141" s="2">
        <f t="shared" si="164"/>
        <v>112.98353846153849</v>
      </c>
      <c r="DM141" s="2">
        <f t="shared" si="164"/>
        <v>110.03225759849902</v>
      </c>
      <c r="DN141" s="2">
        <f t="shared" si="164"/>
        <v>112.43583974358974</v>
      </c>
      <c r="DO141" s="2">
        <f t="shared" si="164"/>
        <v>108.40384331983807</v>
      </c>
      <c r="DP141" s="2">
        <f t="shared" si="164"/>
        <v>113.73203226083227</v>
      </c>
      <c r="DQ141" s="2">
        <f t="shared" si="164"/>
        <v>117.13911428571431</v>
      </c>
      <c r="DR141" s="2">
        <f t="shared" si="164"/>
        <v>114.08475187165779</v>
      </c>
      <c r="DS141" s="2">
        <f t="shared" si="164"/>
        <v>114.97511596638657</v>
      </c>
      <c r="DT141" s="2">
        <f t="shared" si="164"/>
        <v>116.86474453781513</v>
      </c>
      <c r="DU141" s="2">
        <f t="shared" si="164"/>
        <v>112.84771597913704</v>
      </c>
      <c r="DV141" s="2">
        <f t="shared" si="164"/>
        <v>112.90085425101216</v>
      </c>
      <c r="DW141" s="2">
        <f t="shared" si="164"/>
        <v>119.53994627420941</v>
      </c>
      <c r="DX141" s="2">
        <f t="shared" si="164"/>
        <v>119.88312895339953</v>
      </c>
      <c r="DY141" s="2">
        <f t="shared" si="164"/>
        <v>113.99546612903225</v>
      </c>
      <c r="EA141" s="2">
        <f t="shared" si="152"/>
        <v>87.78333059168169</v>
      </c>
      <c r="EB141" s="2">
        <f t="shared" si="152"/>
        <v>88.137610039241309</v>
      </c>
      <c r="EC141" s="2">
        <f t="shared" si="152"/>
        <v>87.313529272125876</v>
      </c>
      <c r="ED141" s="2">
        <f t="shared" si="152"/>
        <v>87.679235471159501</v>
      </c>
      <c r="EE141" s="2">
        <f t="shared" si="151"/>
        <v>88.054610332403371</v>
      </c>
      <c r="EF141" s="2">
        <f t="shared" si="151"/>
        <v>88.789045487322156</v>
      </c>
      <c r="EG141" s="2">
        <f t="shared" si="151"/>
        <v>88.791884574596281</v>
      </c>
      <c r="EH141" s="2">
        <f t="shared" si="151"/>
        <v>90.495856023765</v>
      </c>
      <c r="EI141" s="2">
        <f t="shared" si="151"/>
        <v>91.655200357722919</v>
      </c>
      <c r="EJ141" s="2">
        <f t="shared" si="151"/>
        <v>92.143914468387422</v>
      </c>
      <c r="EK141" s="2">
        <f t="shared" si="151"/>
        <v>93.932412868266468</v>
      </c>
      <c r="EL141" s="2">
        <f t="shared" si="151"/>
        <v>93.801444542551479</v>
      </c>
      <c r="EM141" s="2">
        <f t="shared" si="135"/>
        <v>95.495393504365737</v>
      </c>
      <c r="EN141" s="2">
        <f t="shared" si="135"/>
        <v>96.66616842263349</v>
      </c>
      <c r="EO141" s="2">
        <f t="shared" si="135"/>
        <v>97.538395610075895</v>
      </c>
      <c r="EQ141" s="2">
        <f t="shared" si="165"/>
        <v>87.718289187600874</v>
      </c>
      <c r="ER141" s="2">
        <f t="shared" si="165"/>
        <v>88.355825130733933</v>
      </c>
      <c r="ES141" s="2">
        <f t="shared" si="165"/>
        <v>87.502481860380101</v>
      </c>
      <c r="ET141" s="2">
        <f t="shared" si="165"/>
        <v>87.876248823088332</v>
      </c>
      <c r="EU141" s="2">
        <f t="shared" si="165"/>
        <v>88.063092643471563</v>
      </c>
      <c r="EV141" s="2">
        <f t="shared" si="165"/>
        <v>88.922710257742636</v>
      </c>
      <c r="EW141" s="2">
        <f t="shared" si="165"/>
        <v>89.275411535277954</v>
      </c>
      <c r="EX141" s="2">
        <f t="shared" si="165"/>
        <v>90.535659922515308</v>
      </c>
      <c r="EY141" s="2">
        <f t="shared" si="165"/>
        <v>91.624712955787302</v>
      </c>
      <c r="EZ141" s="2">
        <f t="shared" si="165"/>
        <v>92.742608003303559</v>
      </c>
      <c r="FA141" s="2">
        <f t="shared" si="165"/>
        <v>94.162491600199331</v>
      </c>
      <c r="FB141" s="2">
        <f t="shared" si="165"/>
        <v>93.380166565432759</v>
      </c>
      <c r="FC141" s="2">
        <f t="shared" si="165"/>
        <v>94.990239254574504</v>
      </c>
      <c r="FD141" s="2">
        <f t="shared" si="165"/>
        <v>96.501329664837954</v>
      </c>
      <c r="FE141" s="2">
        <f t="shared" si="165"/>
        <v>96.486702899432657</v>
      </c>
      <c r="FG141" s="2">
        <f t="shared" si="166"/>
        <v>0.9988869249783936</v>
      </c>
      <c r="FH141" s="2">
        <f t="shared" si="166"/>
        <v>0.99895814653904713</v>
      </c>
      <c r="FI141" s="2">
        <f t="shared" si="166"/>
        <v>0.99891854156311533</v>
      </c>
      <c r="FJ141" s="2">
        <f t="shared" si="166"/>
        <v>0.9989684434602002</v>
      </c>
      <c r="FK141" s="2">
        <f t="shared" si="166"/>
        <v>0.99886609735782395</v>
      </c>
      <c r="FL141" s="2">
        <f t="shared" si="166"/>
        <v>0.99880849564514784</v>
      </c>
      <c r="FM141" s="2">
        <f t="shared" si="166"/>
        <v>0.99869747579043644</v>
      </c>
      <c r="FN141" s="2">
        <f t="shared" si="166"/>
        <v>0.99862353735371057</v>
      </c>
      <c r="FO141" s="2">
        <f t="shared" si="166"/>
        <v>0.9986931331491059</v>
      </c>
      <c r="FP141" s="2">
        <f t="shared" si="166"/>
        <v>0.9986581049326515</v>
      </c>
      <c r="FQ141" s="2">
        <f t="shared" si="166"/>
        <v>0.99881709967675691</v>
      </c>
      <c r="FR141" s="2">
        <f t="shared" si="166"/>
        <v>0.99880166307606666</v>
      </c>
      <c r="FS141" s="2">
        <f t="shared" si="166"/>
        <v>0.99873366299893951</v>
      </c>
      <c r="FT141" s="2">
        <f t="shared" si="166"/>
        <v>0.99862378053404199</v>
      </c>
      <c r="FU141" s="2">
        <f t="shared" si="166"/>
        <v>0.9984483619861948</v>
      </c>
      <c r="FW141" s="2">
        <f t="shared" si="156"/>
        <v>7.6819874410818237E-2</v>
      </c>
      <c r="FX141" s="2">
        <f t="shared" si="156"/>
        <v>0.11175008065902696</v>
      </c>
      <c r="FY141" s="2">
        <f t="shared" si="156"/>
        <v>0.11654945595694682</v>
      </c>
      <c r="FZ141" s="2">
        <f t="shared" si="156"/>
        <v>0.11685864099688208</v>
      </c>
      <c r="GA141" s="2">
        <f t="shared" si="156"/>
        <v>0.10036701554053895</v>
      </c>
      <c r="GB141" s="2">
        <f t="shared" si="156"/>
        <v>0.10966499845295012</v>
      </c>
      <c r="GC141" s="2">
        <f t="shared" si="156"/>
        <v>0.11193532706659989</v>
      </c>
      <c r="GD141" s="2">
        <f t="shared" si="156"/>
        <v>0.12242759224065528</v>
      </c>
      <c r="GE141" s="2">
        <f t="shared" si="156"/>
        <v>0.12203025049293705</v>
      </c>
      <c r="GF141" s="2">
        <f t="shared" si="156"/>
        <v>0.10615962370116239</v>
      </c>
      <c r="GG141" s="2">
        <f t="shared" si="156"/>
        <v>9.967439781712395E-2</v>
      </c>
      <c r="GH141" s="2">
        <f t="shared" si="156"/>
        <v>8.9340464318235058E-2</v>
      </c>
      <c r="GI141" s="2">
        <f t="shared" si="156"/>
        <v>8.2123519480819918E-2</v>
      </c>
      <c r="GJ141" s="2">
        <f t="shared" si="156"/>
        <v>7.9214828120566599E-2</v>
      </c>
      <c r="GK141" s="2">
        <f t="shared" si="156"/>
        <v>7.0995606429786792E-2</v>
      </c>
      <c r="GM141" s="86">
        <f t="shared" si="157"/>
        <v>4.8983083254331702E-125</v>
      </c>
      <c r="GN141" s="86">
        <f t="shared" si="157"/>
        <v>6.6529605812297612E-120</v>
      </c>
      <c r="GO141" s="86">
        <f t="shared" si="157"/>
        <v>1.3303891228471805E-149</v>
      </c>
      <c r="GP141" s="86">
        <f t="shared" si="157"/>
        <v>2.5777189048228498E-188</v>
      </c>
      <c r="GQ141" s="86">
        <f t="shared" si="157"/>
        <v>6.5620110755287535E-167</v>
      </c>
      <c r="GR141" s="86">
        <f t="shared" si="157"/>
        <v>2.0826476537287112E-160</v>
      </c>
      <c r="GS141" s="86">
        <f t="shared" si="157"/>
        <v>5.0248599732480341E-148</v>
      </c>
      <c r="GT141" s="86">
        <f t="shared" si="157"/>
        <v>5.9437067686386915E-198</v>
      </c>
      <c r="GU141" s="86">
        <f t="shared" si="157"/>
        <v>9.2500935506379162E-127</v>
      </c>
      <c r="GV141" s="86">
        <f t="shared" si="157"/>
        <v>1.7629982184875914E-152</v>
      </c>
      <c r="GW141" s="86">
        <f t="shared" si="157"/>
        <v>2.3551602951558636E-159</v>
      </c>
      <c r="GX141" s="86">
        <f t="shared" si="157"/>
        <v>5.6307439052058049E-146</v>
      </c>
      <c r="GY141" s="86">
        <f t="shared" si="157"/>
        <v>4.2711707925847553E-112</v>
      </c>
      <c r="GZ141" s="86">
        <f t="shared" si="157"/>
        <v>1.6254350512223085E-143</v>
      </c>
      <c r="HA141" s="86">
        <f t="shared" si="157"/>
        <v>6.2446886254880811E-149</v>
      </c>
      <c r="HC141" s="86">
        <f t="shared" si="153"/>
        <v>3.4464329809578838E-56</v>
      </c>
      <c r="HD141" s="86">
        <f t="shared" si="153"/>
        <v>1.5852085929519359E-47</v>
      </c>
      <c r="HE141" s="86">
        <f t="shared" si="153"/>
        <v>1.5506327869855732E-69</v>
      </c>
      <c r="HF141" s="86">
        <f t="shared" si="153"/>
        <v>1.4375871299963273E-106</v>
      </c>
      <c r="HG141" s="86">
        <f t="shared" si="153"/>
        <v>9.1843979845570149E-96</v>
      </c>
      <c r="HH141" s="86">
        <f t="shared" si="153"/>
        <v>7.551004384099177E-105</v>
      </c>
      <c r="HI141" s="86">
        <f t="shared" si="153"/>
        <v>4.3014443526914448E-86</v>
      </c>
      <c r="HJ141" s="86">
        <f t="shared" si="153"/>
        <v>1.8475613639442562E-140</v>
      </c>
      <c r="HK141" s="86">
        <f t="shared" si="153"/>
        <v>6.2542499897146324E-87</v>
      </c>
      <c r="HL141" s="86">
        <f t="shared" si="161"/>
        <v>1.3611594852420314E-102</v>
      </c>
      <c r="HM141" s="86">
        <f t="shared" si="161"/>
        <v>7.5252108103410966E-83</v>
      </c>
      <c r="HN141" s="86">
        <f t="shared" si="161"/>
        <v>9.8303711022261817E-62</v>
      </c>
      <c r="HO141" s="86">
        <f t="shared" si="161"/>
        <v>7.6972760618447267E-47</v>
      </c>
      <c r="HP141" s="86">
        <f t="shared" si="161"/>
        <v>5.4434816177596161E-62</v>
      </c>
      <c r="HQ141" s="86">
        <f t="shared" si="161"/>
        <v>9.855511105068359E-69</v>
      </c>
      <c r="HS141" s="86">
        <f t="shared" si="158"/>
        <v>0.49604769771207746</v>
      </c>
      <c r="HT141" s="86">
        <f t="shared" si="158"/>
        <v>0.27297737481816037</v>
      </c>
      <c r="HU141" s="86">
        <f t="shared" si="158"/>
        <v>0.18678575981298437</v>
      </c>
      <c r="HV141" s="86">
        <f t="shared" si="158"/>
        <v>0.18736255552438666</v>
      </c>
      <c r="HW141" s="86">
        <f t="shared" si="158"/>
        <v>0.31815779598223076</v>
      </c>
      <c r="HX141" s="86">
        <f t="shared" si="158"/>
        <v>0.22868175667516608</v>
      </c>
      <c r="HY141" s="86">
        <f t="shared" si="158"/>
        <v>0.19609852047424128</v>
      </c>
      <c r="HZ141" s="86">
        <f t="shared" si="158"/>
        <v>0.12474527410508213</v>
      </c>
      <c r="IA141" s="86">
        <f t="shared" si="158"/>
        <v>0.18521740153995497</v>
      </c>
      <c r="IB141" s="86">
        <f t="shared" si="158"/>
        <v>0.254125410916266</v>
      </c>
      <c r="IC141" s="86">
        <f t="shared" si="158"/>
        <v>0.3095753108537509</v>
      </c>
      <c r="ID141" s="86">
        <f t="shared" si="158"/>
        <v>0.42139795300426719</v>
      </c>
      <c r="IE141" s="86">
        <f t="shared" si="158"/>
        <v>0.46353249872200125</v>
      </c>
      <c r="IF141" s="86">
        <f t="shared" si="158"/>
        <v>0.50405038520548595</v>
      </c>
      <c r="IG141" s="86">
        <f t="shared" si="158"/>
        <v>0.58080646732804708</v>
      </c>
      <c r="II141" s="86">
        <f t="shared" si="159"/>
        <v>1.5004429256365364E-11</v>
      </c>
      <c r="IJ141" s="86">
        <f t="shared" si="159"/>
        <v>5.9618245259383047E-9</v>
      </c>
      <c r="IK141" s="86">
        <f t="shared" si="159"/>
        <v>2.9794697514360399E-10</v>
      </c>
      <c r="IL141" s="86">
        <f t="shared" si="159"/>
        <v>4.5689038382578529E-10</v>
      </c>
      <c r="IM141" s="86">
        <f t="shared" si="159"/>
        <v>9.9228311774598024E-12</v>
      </c>
      <c r="IN141" s="86">
        <f t="shared" si="159"/>
        <v>2.039081475582374E-11</v>
      </c>
      <c r="IO141" s="86">
        <f t="shared" si="159"/>
        <v>5.9277232490082282E-12</v>
      </c>
      <c r="IP141" s="86">
        <f t="shared" si="159"/>
        <v>2.8893753009856414E-11</v>
      </c>
      <c r="IQ141" s="86">
        <f t="shared" si="159"/>
        <v>1.188595659158333E-10</v>
      </c>
      <c r="IR141" s="86">
        <f t="shared" si="159"/>
        <v>3.4538401617608602E-12</v>
      </c>
      <c r="IS141" s="86">
        <f t="shared" si="159"/>
        <v>1.4666166734830563E-12</v>
      </c>
      <c r="IT141" s="86">
        <f t="shared" si="159"/>
        <v>3.099718037723463E-13</v>
      </c>
      <c r="IU141" s="86">
        <f t="shared" si="159"/>
        <v>4.513713980324516E-14</v>
      </c>
      <c r="IV141" s="86">
        <f t="shared" si="159"/>
        <v>1.0975131922064997E-11</v>
      </c>
      <c r="IW141" s="86">
        <f t="shared" si="159"/>
        <v>5.4233232696569654E-10</v>
      </c>
      <c r="IY141" s="86">
        <f t="shared" si="160"/>
        <v>0.4960476977270819</v>
      </c>
      <c r="IZ141" s="86">
        <f t="shared" si="160"/>
        <v>0.2729773807799849</v>
      </c>
      <c r="JA141" s="86">
        <f t="shared" si="160"/>
        <v>0.18678576011093134</v>
      </c>
      <c r="JB141" s="86">
        <f t="shared" si="160"/>
        <v>0.18736255598127705</v>
      </c>
      <c r="JC141" s="86">
        <f t="shared" si="160"/>
        <v>0.3181577959921536</v>
      </c>
      <c r="JD141" s="86">
        <f t="shared" si="160"/>
        <v>0.2286817566955569</v>
      </c>
      <c r="JE141" s="86">
        <f t="shared" si="160"/>
        <v>0.19609852048016901</v>
      </c>
      <c r="JF141" s="86">
        <f t="shared" si="160"/>
        <v>0.12474527413397588</v>
      </c>
      <c r="JG141" s="86">
        <f t="shared" si="160"/>
        <v>0.18521740165881453</v>
      </c>
      <c r="JH141" s="86">
        <f t="shared" si="160"/>
        <v>0.25412541091971985</v>
      </c>
      <c r="JI141" s="86">
        <f t="shared" si="160"/>
        <v>0.3095753108552175</v>
      </c>
      <c r="JJ141" s="86">
        <f t="shared" si="160"/>
        <v>0.42139795300457716</v>
      </c>
      <c r="JK141" s="86">
        <f t="shared" si="160"/>
        <v>0.46353249872204638</v>
      </c>
      <c r="JL141" s="86">
        <f t="shared" si="160"/>
        <v>0.50405038521646106</v>
      </c>
      <c r="JM141" s="86">
        <f t="shared" si="160"/>
        <v>0.58080646787037937</v>
      </c>
    </row>
    <row r="142" spans="2:273" x14ac:dyDescent="0.25">
      <c r="B142" s="2">
        <v>115</v>
      </c>
      <c r="C142" s="37">
        <v>90.475999999999999</v>
      </c>
      <c r="D142" s="37">
        <v>89.31</v>
      </c>
      <c r="E142" s="37">
        <v>88.069000000000003</v>
      </c>
      <c r="F142" s="37">
        <v>88.516999999999996</v>
      </c>
      <c r="G142" s="37">
        <v>88.430999999999997</v>
      </c>
      <c r="H142" s="37">
        <v>87.367999999999995</v>
      </c>
      <c r="I142" s="37">
        <v>85.93</v>
      </c>
      <c r="J142" s="37">
        <v>89.543999999999997</v>
      </c>
      <c r="K142" s="37">
        <v>90.052999999999997</v>
      </c>
      <c r="L142" s="37">
        <v>93.789000000000001</v>
      </c>
      <c r="M142" s="37">
        <v>97.825000000000003</v>
      </c>
      <c r="N142" s="37">
        <v>101.86</v>
      </c>
      <c r="O142" s="37">
        <v>105.526</v>
      </c>
      <c r="P142" s="37">
        <v>124.56100000000001</v>
      </c>
      <c r="Q142" s="37">
        <v>170.018</v>
      </c>
      <c r="S142" s="4">
        <f t="shared" si="162"/>
        <v>87.779355427157014</v>
      </c>
      <c r="T142" s="4">
        <f t="shared" si="162"/>
        <v>88.34144338021089</v>
      </c>
      <c r="U142" s="4">
        <f t="shared" si="162"/>
        <v>87.450467796048855</v>
      </c>
      <c r="V142" s="4">
        <f t="shared" si="162"/>
        <v>87.940482227530282</v>
      </c>
      <c r="W142" s="4">
        <f t="shared" si="162"/>
        <v>89.480295386544199</v>
      </c>
      <c r="X142" s="4">
        <f t="shared" si="162"/>
        <v>89.409423468533888</v>
      </c>
      <c r="Y142" s="4">
        <f t="shared" si="162"/>
        <v>89.331583266095834</v>
      </c>
      <c r="Z142" s="4">
        <f t="shared" si="162"/>
        <v>90.639885379864836</v>
      </c>
      <c r="AA142" s="4">
        <f t="shared" si="162"/>
        <v>92.161069733659502</v>
      </c>
      <c r="AB142" s="4">
        <f t="shared" si="162"/>
        <v>93.563868572786788</v>
      </c>
      <c r="AC142" s="4">
        <f t="shared" si="162"/>
        <v>96.476108321454063</v>
      </c>
      <c r="AD142" s="4">
        <f t="shared" si="162"/>
        <v>100.26500062167268</v>
      </c>
      <c r="AE142" s="4">
        <f t="shared" si="162"/>
        <v>105.38901473680812</v>
      </c>
      <c r="AF142" s="4">
        <f t="shared" si="162"/>
        <v>123.83136905100656</v>
      </c>
      <c r="AG142" s="4">
        <f t="shared" si="162"/>
        <v>167.19567849205248</v>
      </c>
      <c r="AI142" s="4">
        <f t="shared" si="163"/>
        <v>2.6966445728429846</v>
      </c>
      <c r="AJ142" s="4">
        <f t="shared" si="163"/>
        <v>0.96855661978911201</v>
      </c>
      <c r="AK142" s="4">
        <f t="shared" si="163"/>
        <v>0.61853220395114761</v>
      </c>
      <c r="AL142" s="4">
        <f t="shared" si="163"/>
        <v>0.57651777246971392</v>
      </c>
      <c r="AM142" s="4">
        <f t="shared" si="163"/>
        <v>-1.0492953865442018</v>
      </c>
      <c r="AN142" s="4">
        <f t="shared" si="163"/>
        <v>-2.0414234685338926</v>
      </c>
      <c r="AO142" s="4">
        <f t="shared" si="163"/>
        <v>-3.4015832660958267</v>
      </c>
      <c r="AP142" s="4">
        <f t="shared" si="163"/>
        <v>-1.0958853798648391</v>
      </c>
      <c r="AQ142" s="4">
        <f t="shared" si="163"/>
        <v>-2.1080697336595051</v>
      </c>
      <c r="AR142" s="4">
        <f t="shared" si="163"/>
        <v>0.22513142721321344</v>
      </c>
      <c r="AS142" s="4">
        <f t="shared" si="163"/>
        <v>1.3488916785459395</v>
      </c>
      <c r="AT142" s="4">
        <f t="shared" si="163"/>
        <v>1.5949993783273158</v>
      </c>
      <c r="AU142" s="4">
        <f t="shared" si="163"/>
        <v>0.13698526319187465</v>
      </c>
      <c r="AV142" s="4">
        <f t="shared" si="163"/>
        <v>0.72963094899344583</v>
      </c>
      <c r="AW142" s="4">
        <f t="shared" si="163"/>
        <v>2.822321507947521</v>
      </c>
      <c r="AY142" s="2">
        <f t="shared" si="154"/>
        <v>87.70020101374277</v>
      </c>
      <c r="AZ142" s="2">
        <f t="shared" si="154"/>
        <v>88.041470964317426</v>
      </c>
      <c r="BA142" s="2">
        <f t="shared" si="154"/>
        <v>87.232875271846737</v>
      </c>
      <c r="BB142" s="2">
        <f t="shared" si="154"/>
        <v>87.615659499536562</v>
      </c>
      <c r="BC142" s="2">
        <f t="shared" si="154"/>
        <v>87.982742439679413</v>
      </c>
      <c r="BD142" s="2">
        <f t="shared" si="154"/>
        <v>88.712919782131266</v>
      </c>
      <c r="BE142" s="2">
        <f t="shared" si="154"/>
        <v>88.736490564641599</v>
      </c>
      <c r="BF142" s="2">
        <f t="shared" si="154"/>
        <v>90.405883484187342</v>
      </c>
      <c r="BG142" s="2">
        <f t="shared" si="154"/>
        <v>91.557178992966641</v>
      </c>
      <c r="BH142" s="2">
        <f t="shared" si="154"/>
        <v>92.07313532856088</v>
      </c>
      <c r="BI142" s="2">
        <f t="shared" si="154"/>
        <v>93.841542789458103</v>
      </c>
      <c r="BJ142" s="2">
        <f t="shared" si="154"/>
        <v>93.68629063972638</v>
      </c>
      <c r="BK142" s="2">
        <f t="shared" si="154"/>
        <v>95.396038050608837</v>
      </c>
      <c r="BL142" s="2">
        <f t="shared" si="154"/>
        <v>96.557900518803919</v>
      </c>
      <c r="BM142" s="2">
        <f t="shared" si="154"/>
        <v>97.422822558569209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107.16092148217638</v>
      </c>
      <c r="DL142" s="2">
        <f t="shared" si="164"/>
        <v>113.1069214574899</v>
      </c>
      <c r="DM142" s="2">
        <f t="shared" si="164"/>
        <v>110.14526482176356</v>
      </c>
      <c r="DN142" s="2">
        <f t="shared" si="164"/>
        <v>112.56918164642374</v>
      </c>
      <c r="DO142" s="2">
        <f t="shared" si="164"/>
        <v>108.4995576923077</v>
      </c>
      <c r="DP142" s="2">
        <f t="shared" si="164"/>
        <v>113.85391269841271</v>
      </c>
      <c r="DQ142" s="2">
        <f t="shared" si="164"/>
        <v>117.30700952380955</v>
      </c>
      <c r="DR142" s="2">
        <f t="shared" si="164"/>
        <v>114.20029625668452</v>
      </c>
      <c r="DS142" s="2">
        <f t="shared" si="164"/>
        <v>115.08099439775911</v>
      </c>
      <c r="DT142" s="2">
        <f t="shared" si="164"/>
        <v>116.9819324929972</v>
      </c>
      <c r="DU142" s="2">
        <f t="shared" si="164"/>
        <v>112.90262446657184</v>
      </c>
      <c r="DV142" s="2">
        <f t="shared" si="164"/>
        <v>112.95975992997047</v>
      </c>
      <c r="DW142" s="2">
        <f t="shared" si="164"/>
        <v>119.67411336032387</v>
      </c>
      <c r="DX142" s="2">
        <f t="shared" si="164"/>
        <v>120.03011856378916</v>
      </c>
      <c r="DY142" s="2">
        <f t="shared" si="164"/>
        <v>114.09512983870968</v>
      </c>
      <c r="EA142" s="2">
        <f t="shared" si="152"/>
        <v>87.685888906773116</v>
      </c>
      <c r="EB142" s="2">
        <f t="shared" si="152"/>
        <v>87.989483812949615</v>
      </c>
      <c r="EC142" s="2">
        <f t="shared" si="152"/>
        <v>87.184852005286928</v>
      </c>
      <c r="ED142" s="2">
        <f t="shared" si="152"/>
        <v>87.565655533835979</v>
      </c>
      <c r="EE142" s="2">
        <f t="shared" si="151"/>
        <v>87.960372245501858</v>
      </c>
      <c r="EF142" s="2">
        <f t="shared" si="151"/>
        <v>88.668835901284737</v>
      </c>
      <c r="EG142" s="2">
        <f t="shared" si="151"/>
        <v>88.639908267052306</v>
      </c>
      <c r="EH142" s="2">
        <f t="shared" si="151"/>
        <v>90.370034415227209</v>
      </c>
      <c r="EI142" s="2">
        <f t="shared" si="151"/>
        <v>91.533230652384034</v>
      </c>
      <c r="EJ142" s="2">
        <f t="shared" si="151"/>
        <v>91.969390911674182</v>
      </c>
      <c r="EK142" s="2">
        <f t="shared" si="151"/>
        <v>93.794371249032366</v>
      </c>
      <c r="EL142" s="2">
        <f t="shared" si="151"/>
        <v>93.708425460735128</v>
      </c>
      <c r="EM142" s="2">
        <f t="shared" si="135"/>
        <v>95.416344911986272</v>
      </c>
      <c r="EN142" s="2">
        <f t="shared" si="135"/>
        <v>96.543442913749686</v>
      </c>
      <c r="EO142" s="2">
        <f t="shared" si="135"/>
        <v>97.485477646940168</v>
      </c>
      <c r="EQ142" s="2">
        <f t="shared" si="165"/>
        <v>87.620591229121814</v>
      </c>
      <c r="ER142" s="2">
        <f t="shared" si="165"/>
        <v>88.221440415637801</v>
      </c>
      <c r="ES142" s="2">
        <f t="shared" si="165"/>
        <v>87.385648273520786</v>
      </c>
      <c r="ET142" s="2">
        <f t="shared" si="165"/>
        <v>87.774635922108018</v>
      </c>
      <c r="EU142" s="2">
        <f t="shared" si="165"/>
        <v>87.970720041083581</v>
      </c>
      <c r="EV142" s="2">
        <f t="shared" si="165"/>
        <v>88.809299658951559</v>
      </c>
      <c r="EW142" s="2">
        <f t="shared" si="165"/>
        <v>89.154836221567393</v>
      </c>
      <c r="EX142" s="2">
        <f t="shared" si="165"/>
        <v>90.414732228514595</v>
      </c>
      <c r="EY142" s="2">
        <f t="shared" si="165"/>
        <v>91.502069769405523</v>
      </c>
      <c r="EZ142" s="2">
        <f t="shared" si="165"/>
        <v>92.604079898368525</v>
      </c>
      <c r="FA142" s="2">
        <f t="shared" si="165"/>
        <v>94.039684047998264</v>
      </c>
      <c r="FB142" s="2">
        <f t="shared" si="165"/>
        <v>93.263866799432407</v>
      </c>
      <c r="FC142" s="2">
        <f t="shared" si="165"/>
        <v>94.875419869826871</v>
      </c>
      <c r="FD142" s="2">
        <f t="shared" si="165"/>
        <v>96.369139217733149</v>
      </c>
      <c r="FE142" s="2">
        <f t="shared" si="165"/>
        <v>96.371047448986928</v>
      </c>
      <c r="FG142" s="2">
        <f t="shared" si="166"/>
        <v>0.9989847640845585</v>
      </c>
      <c r="FH142" s="2">
        <f t="shared" si="166"/>
        <v>0.99904973123773166</v>
      </c>
      <c r="FI142" s="2">
        <f t="shared" si="166"/>
        <v>0.99901360432116937</v>
      </c>
      <c r="FJ142" s="2">
        <f t="shared" si="166"/>
        <v>0.99905912385492368</v>
      </c>
      <c r="FK142" s="2">
        <f t="shared" si="166"/>
        <v>0.99896576531278558</v>
      </c>
      <c r="FL142" s="2">
        <f t="shared" si="166"/>
        <v>0.99891322117592118</v>
      </c>
      <c r="FM142" s="2">
        <f t="shared" si="166"/>
        <v>0.99881194764203574</v>
      </c>
      <c r="FN142" s="2">
        <f t="shared" si="166"/>
        <v>0.99874449908813812</v>
      </c>
      <c r="FO142" s="2">
        <f t="shared" si="166"/>
        <v>0.99880798619658262</v>
      </c>
      <c r="FP142" s="2">
        <f t="shared" si="166"/>
        <v>0.99877603263675541</v>
      </c>
      <c r="FQ142" s="2">
        <f t="shared" si="166"/>
        <v>0.99892106978567152</v>
      </c>
      <c r="FR142" s="2">
        <f t="shared" si="166"/>
        <v>0.99890698848831705</v>
      </c>
      <c r="FS142" s="2">
        <f t="shared" si="166"/>
        <v>0.99884495822946218</v>
      </c>
      <c r="FT142" s="2">
        <f t="shared" si="166"/>
        <v>0.99874472092496325</v>
      </c>
      <c r="FU142" s="2">
        <f t="shared" si="166"/>
        <v>0.99858469608499334</v>
      </c>
      <c r="FW142" s="2">
        <f t="shared" si="156"/>
        <v>8.3611634466368601E-2</v>
      </c>
      <c r="FX142" s="2">
        <f t="shared" si="156"/>
        <v>0.12122455088626426</v>
      </c>
      <c r="FY142" s="2">
        <f t="shared" si="156"/>
        <v>0.12637293908231914</v>
      </c>
      <c r="FZ142" s="2">
        <f t="shared" si="156"/>
        <v>0.12670444656267682</v>
      </c>
      <c r="GA142" s="2">
        <f t="shared" si="156"/>
        <v>0.108994822369676</v>
      </c>
      <c r="GB142" s="2">
        <f t="shared" si="156"/>
        <v>0.11898637042204029</v>
      </c>
      <c r="GC142" s="2">
        <f t="shared" si="156"/>
        <v>0.12142335601897046</v>
      </c>
      <c r="GD142" s="2">
        <f t="shared" si="156"/>
        <v>0.13267211642238991</v>
      </c>
      <c r="GE142" s="2">
        <f t="shared" si="156"/>
        <v>0.13224653628558627</v>
      </c>
      <c r="GF142" s="2">
        <f t="shared" si="156"/>
        <v>0.11522160278884268</v>
      </c>
      <c r="GG142" s="2">
        <f t="shared" si="156"/>
        <v>0.10824982959817581</v>
      </c>
      <c r="GH142" s="2">
        <f t="shared" si="156"/>
        <v>9.7122730827834319E-2</v>
      </c>
      <c r="GI142" s="2">
        <f t="shared" si="156"/>
        <v>8.9338805617817235E-2</v>
      </c>
      <c r="GJ142" s="2">
        <f t="shared" si="156"/>
        <v>8.6198559036913702E-2</v>
      </c>
      <c r="GK142" s="2">
        <f t="shared" si="156"/>
        <v>7.7315559380133181E-2</v>
      </c>
      <c r="GM142" s="86">
        <f t="shared" si="157"/>
        <v>1.1504208958468319E-129</v>
      </c>
      <c r="GN142" s="86">
        <f t="shared" si="157"/>
        <v>2.7938631186512146E-124</v>
      </c>
      <c r="GO142" s="86">
        <f t="shared" si="157"/>
        <v>5.4428557629283588E-155</v>
      </c>
      <c r="GP142" s="86">
        <f t="shared" si="157"/>
        <v>5.0677718191037194E-195</v>
      </c>
      <c r="GQ142" s="86">
        <f t="shared" si="157"/>
        <v>6.3127028161645367E-173</v>
      </c>
      <c r="GR142" s="86">
        <f t="shared" si="157"/>
        <v>4.4022545679365788E-166</v>
      </c>
      <c r="GS142" s="86">
        <f t="shared" si="157"/>
        <v>2.774927962788948E-153</v>
      </c>
      <c r="GT142" s="86">
        <f t="shared" si="157"/>
        <v>4.5677770246565785E-205</v>
      </c>
      <c r="GU142" s="86">
        <f t="shared" si="157"/>
        <v>2.8829609563725949E-131</v>
      </c>
      <c r="GV142" s="86">
        <f t="shared" si="157"/>
        <v>6.2511185082125456E-158</v>
      </c>
      <c r="GW142" s="86">
        <f t="shared" si="157"/>
        <v>5.0116798972600653E-165</v>
      </c>
      <c r="GX142" s="86">
        <f t="shared" si="157"/>
        <v>3.1800877320610748E-151</v>
      </c>
      <c r="GY142" s="86">
        <f t="shared" si="157"/>
        <v>3.9961478244179616E-116</v>
      </c>
      <c r="GZ142" s="86">
        <f t="shared" si="157"/>
        <v>1.1952653371267758E-148</v>
      </c>
      <c r="HA142" s="86">
        <f t="shared" si="157"/>
        <v>3.186774196566914E-154</v>
      </c>
      <c r="HC142" s="86">
        <f t="shared" si="153"/>
        <v>1.7598501304351168E-59</v>
      </c>
      <c r="HD142" s="86">
        <f t="shared" si="153"/>
        <v>3.2534187845992596E-50</v>
      </c>
      <c r="HE142" s="86">
        <f t="shared" si="153"/>
        <v>2.4604631216225203E-73</v>
      </c>
      <c r="HF142" s="86">
        <f t="shared" si="153"/>
        <v>2.2760804444438488E-112</v>
      </c>
      <c r="HG142" s="86">
        <f t="shared" si="153"/>
        <v>3.9163887633669671E-101</v>
      </c>
      <c r="HH142" s="86">
        <f t="shared" si="153"/>
        <v>1.4843474806335996E-110</v>
      </c>
      <c r="HI142" s="86">
        <f t="shared" si="153"/>
        <v>9.4753677620480527E-91</v>
      </c>
      <c r="HJ142" s="86">
        <f t="shared" si="153"/>
        <v>4.2110434608668798E-148</v>
      </c>
      <c r="HK142" s="86">
        <f t="shared" si="153"/>
        <v>1.2269306582250296E-91</v>
      </c>
      <c r="HL142" s="86">
        <f t="shared" si="161"/>
        <v>3.1060780202608581E-108</v>
      </c>
      <c r="HM142" s="86">
        <f t="shared" si="161"/>
        <v>2.2895581199708681E-87</v>
      </c>
      <c r="HN142" s="86">
        <f t="shared" si="161"/>
        <v>3.5811830661339882E-65</v>
      </c>
      <c r="HO142" s="86">
        <f t="shared" si="161"/>
        <v>1.6653575580644432E-49</v>
      </c>
      <c r="HP142" s="86">
        <f t="shared" si="161"/>
        <v>1.9223353981401292E-65</v>
      </c>
      <c r="HQ142" s="86">
        <f t="shared" si="161"/>
        <v>1.6020515143559617E-72</v>
      </c>
      <c r="HS142" s="86">
        <f t="shared" si="158"/>
        <v>0.46197828792347756</v>
      </c>
      <c r="HT142" s="86">
        <f t="shared" si="158"/>
        <v>0.19430566918527112</v>
      </c>
      <c r="HU142" s="86">
        <f t="shared" si="158"/>
        <v>0.11703539238391082</v>
      </c>
      <c r="HV142" s="86">
        <f t="shared" si="158"/>
        <v>0.11801458728627778</v>
      </c>
      <c r="HW142" s="86">
        <f t="shared" si="158"/>
        <v>0.2272015079195675</v>
      </c>
      <c r="HX142" s="86">
        <f t="shared" si="158"/>
        <v>0.14757355530643404</v>
      </c>
      <c r="HY142" s="86">
        <f t="shared" si="158"/>
        <v>0.11990268795224325</v>
      </c>
      <c r="HZ142" s="86">
        <f t="shared" si="158"/>
        <v>6.9116941359796069E-2</v>
      </c>
      <c r="IA142" s="86">
        <f t="shared" si="158"/>
        <v>0.11295632356609833</v>
      </c>
      <c r="IB142" s="86">
        <f t="shared" si="158"/>
        <v>0.16671254254211151</v>
      </c>
      <c r="IC142" s="86">
        <f t="shared" si="158"/>
        <v>0.21617755051549134</v>
      </c>
      <c r="ID142" s="86">
        <f t="shared" si="158"/>
        <v>0.33454126854813659</v>
      </c>
      <c r="IE142" s="86">
        <f t="shared" si="158"/>
        <v>0.39119891865014955</v>
      </c>
      <c r="IF142" s="86">
        <f t="shared" si="158"/>
        <v>0.43890128004439</v>
      </c>
      <c r="IG142" s="86">
        <f t="shared" si="158"/>
        <v>0.55544853829523588</v>
      </c>
      <c r="II142" s="86">
        <f t="shared" si="159"/>
        <v>8.1452457795140408E-11</v>
      </c>
      <c r="IJ142" s="86">
        <f t="shared" si="159"/>
        <v>2.7080045704507481E-8</v>
      </c>
      <c r="IK142" s="86">
        <f t="shared" si="159"/>
        <v>1.8169458223009528E-9</v>
      </c>
      <c r="IL142" s="86">
        <f t="shared" si="159"/>
        <v>2.6915466941800921E-9</v>
      </c>
      <c r="IM142" s="86">
        <f t="shared" si="159"/>
        <v>6.9503113025159176E-11</v>
      </c>
      <c r="IN142" s="86">
        <f t="shared" si="159"/>
        <v>1.4706977813250092E-10</v>
      </c>
      <c r="IO142" s="86">
        <f t="shared" si="159"/>
        <v>4.8535848264250746E-11</v>
      </c>
      <c r="IP142" s="86">
        <f t="shared" si="159"/>
        <v>2.282210116601712E-10</v>
      </c>
      <c r="IQ142" s="86">
        <f t="shared" si="159"/>
        <v>8.2435182667166513E-10</v>
      </c>
      <c r="IR142" s="86">
        <f t="shared" si="159"/>
        <v>2.7925490981178273E-11</v>
      </c>
      <c r="IS142" s="86">
        <f t="shared" si="159"/>
        <v>1.1900138194443201E-11</v>
      </c>
      <c r="IT142" s="86">
        <f t="shared" si="159"/>
        <v>2.5451303174361626E-12</v>
      </c>
      <c r="IU142" s="86">
        <f t="shared" si="159"/>
        <v>3.9470637412317166E-13</v>
      </c>
      <c r="IV142" s="86">
        <f t="shared" si="159"/>
        <v>6.2329532345009544E-11</v>
      </c>
      <c r="IW142" s="86">
        <f t="shared" si="159"/>
        <v>2.1766193216093102E-9</v>
      </c>
      <c r="IY142" s="86">
        <f t="shared" si="160"/>
        <v>0.46197828800493002</v>
      </c>
      <c r="IZ142" s="86">
        <f t="shared" si="160"/>
        <v>0.19430569626531682</v>
      </c>
      <c r="JA142" s="86">
        <f t="shared" si="160"/>
        <v>0.11703539420085664</v>
      </c>
      <c r="JB142" s="86">
        <f t="shared" si="160"/>
        <v>0.11801458997782448</v>
      </c>
      <c r="JC142" s="86">
        <f t="shared" si="160"/>
        <v>0.22720150798907063</v>
      </c>
      <c r="JD142" s="86">
        <f t="shared" si="160"/>
        <v>0.14757355545350381</v>
      </c>
      <c r="JE142" s="86">
        <f t="shared" si="160"/>
        <v>0.11990268800077909</v>
      </c>
      <c r="JF142" s="86">
        <f t="shared" si="160"/>
        <v>6.9116941588017081E-2</v>
      </c>
      <c r="JG142" s="86">
        <f t="shared" si="160"/>
        <v>0.11295632439045016</v>
      </c>
      <c r="JH142" s="86">
        <f t="shared" si="160"/>
        <v>0.16671254257003701</v>
      </c>
      <c r="JI142" s="86">
        <f t="shared" si="160"/>
        <v>0.21617755052739149</v>
      </c>
      <c r="JJ142" s="86">
        <f t="shared" si="160"/>
        <v>0.33454126855068173</v>
      </c>
      <c r="JK142" s="86">
        <f t="shared" si="160"/>
        <v>0.39119891865054424</v>
      </c>
      <c r="JL142" s="86">
        <f t="shared" si="160"/>
        <v>0.43890128010671953</v>
      </c>
      <c r="JM142" s="86">
        <f t="shared" si="160"/>
        <v>0.55544854047185521</v>
      </c>
    </row>
    <row r="143" spans="2:273" x14ac:dyDescent="0.25">
      <c r="B143" s="2">
        <v>116</v>
      </c>
      <c r="C143" s="37">
        <v>87.635000000000005</v>
      </c>
      <c r="D143" s="37">
        <v>87.328000000000003</v>
      </c>
      <c r="E143" s="37">
        <v>85.361999999999995</v>
      </c>
      <c r="F143" s="37">
        <v>89.120999999999995</v>
      </c>
      <c r="G143" s="37">
        <v>85.914000000000001</v>
      </c>
      <c r="H143" s="37">
        <v>87.93</v>
      </c>
      <c r="I143" s="37">
        <v>87.350999999999999</v>
      </c>
      <c r="J143" s="37">
        <v>86.052999999999997</v>
      </c>
      <c r="K143" s="37">
        <v>92.772000000000006</v>
      </c>
      <c r="L143" s="37">
        <v>91.332999999999998</v>
      </c>
      <c r="M143" s="37">
        <v>93.456000000000003</v>
      </c>
      <c r="N143" s="37">
        <v>94.718999999999994</v>
      </c>
      <c r="O143" s="37">
        <v>101.754</v>
      </c>
      <c r="P143" s="37">
        <v>115.77200000000001</v>
      </c>
      <c r="Q143" s="37">
        <v>155.596</v>
      </c>
      <c r="S143" s="4">
        <f t="shared" si="162"/>
        <v>87.654919142110472</v>
      </c>
      <c r="T143" s="4">
        <f t="shared" si="162"/>
        <v>88.033126592023223</v>
      </c>
      <c r="U143" s="4">
        <f t="shared" si="162"/>
        <v>87.184262846375688</v>
      </c>
      <c r="V143" s="4">
        <f t="shared" si="162"/>
        <v>87.622101304467549</v>
      </c>
      <c r="W143" s="4">
        <f t="shared" si="162"/>
        <v>88.549744433827271</v>
      </c>
      <c r="X143" s="4">
        <f t="shared" si="162"/>
        <v>88.852124212202924</v>
      </c>
      <c r="Y143" s="4">
        <f t="shared" si="162"/>
        <v>88.790819091498761</v>
      </c>
      <c r="Z143" s="4">
        <f t="shared" si="162"/>
        <v>90.344826659144147</v>
      </c>
      <c r="AA143" s="4">
        <f t="shared" si="162"/>
        <v>91.635771200439365</v>
      </c>
      <c r="AB143" s="4">
        <f t="shared" si="162"/>
        <v>92.471709587703614</v>
      </c>
      <c r="AC143" s="4">
        <f t="shared" si="162"/>
        <v>94.814443429142102</v>
      </c>
      <c r="AD143" s="4">
        <f t="shared" si="162"/>
        <v>96.974402607212667</v>
      </c>
      <c r="AE143" s="4">
        <f t="shared" si="162"/>
        <v>100.93527272749802</v>
      </c>
      <c r="AF143" s="4">
        <f t="shared" si="162"/>
        <v>114.4872442077609</v>
      </c>
      <c r="AG143" s="4">
        <f t="shared" si="162"/>
        <v>151.86997629521696</v>
      </c>
      <c r="AI143" s="4">
        <f t="shared" si="163"/>
        <v>-1.9919142110467192E-2</v>
      </c>
      <c r="AJ143" s="4">
        <f t="shared" si="163"/>
        <v>-0.7051265920232197</v>
      </c>
      <c r="AK143" s="4">
        <f t="shared" si="163"/>
        <v>-1.8222628463756934</v>
      </c>
      <c r="AL143" s="4">
        <f t="shared" si="163"/>
        <v>1.4988986955324464</v>
      </c>
      <c r="AM143" s="4">
        <f t="shared" si="163"/>
        <v>-2.63574443382727</v>
      </c>
      <c r="AN143" s="4">
        <f t="shared" si="163"/>
        <v>-0.92212421220291674</v>
      </c>
      <c r="AO143" s="4">
        <f t="shared" si="163"/>
        <v>-1.4398190914987623</v>
      </c>
      <c r="AP143" s="4">
        <f t="shared" si="163"/>
        <v>-4.2918266591441494</v>
      </c>
      <c r="AQ143" s="4">
        <f t="shared" si="163"/>
        <v>1.1362287995606408</v>
      </c>
      <c r="AR143" s="4">
        <f t="shared" si="163"/>
        <v>-1.138709587703616</v>
      </c>
      <c r="AS143" s="4">
        <f t="shared" si="163"/>
        <v>-1.358443429142099</v>
      </c>
      <c r="AT143" s="4">
        <f t="shared" si="163"/>
        <v>-2.2554026072126732</v>
      </c>
      <c r="AU143" s="4">
        <f t="shared" si="163"/>
        <v>0.81872727250198807</v>
      </c>
      <c r="AV143" s="4">
        <f t="shared" si="163"/>
        <v>1.2847557922391104</v>
      </c>
      <c r="AW143" s="4">
        <f t="shared" si="163"/>
        <v>3.7260237047830458</v>
      </c>
      <c r="AY143" s="2">
        <f t="shared" si="154"/>
        <v>87.600692489325553</v>
      </c>
      <c r="AZ143" s="2">
        <f t="shared" si="154"/>
        <v>87.89564356753003</v>
      </c>
      <c r="BA143" s="2">
        <f t="shared" si="154"/>
        <v>87.106158819585715</v>
      </c>
      <c r="BB143" s="2">
        <f t="shared" si="154"/>
        <v>87.504069756325052</v>
      </c>
      <c r="BC143" s="2">
        <f t="shared" si="154"/>
        <v>87.887132775595489</v>
      </c>
      <c r="BD143" s="2">
        <f t="shared" si="154"/>
        <v>88.592825689112999</v>
      </c>
      <c r="BE143" s="2">
        <f t="shared" si="154"/>
        <v>88.591238059511142</v>
      </c>
      <c r="BF143" s="2">
        <f t="shared" si="154"/>
        <v>90.278901635819707</v>
      </c>
      <c r="BG143" s="2">
        <f t="shared" si="154"/>
        <v>91.432552826608642</v>
      </c>
      <c r="BH143" s="2">
        <f t="shared" si="154"/>
        <v>91.906918160888821</v>
      </c>
      <c r="BI143" s="2">
        <f t="shared" si="154"/>
        <v>93.705929343351343</v>
      </c>
      <c r="BJ143" s="2">
        <f t="shared" si="154"/>
        <v>93.585391062765765</v>
      </c>
      <c r="BK143" s="2">
        <f t="shared" si="154"/>
        <v>95.307067690847603</v>
      </c>
      <c r="BL143" s="2">
        <f t="shared" si="154"/>
        <v>96.430691783245209</v>
      </c>
      <c r="BM143" s="2">
        <f t="shared" si="154"/>
        <v>97.355143304459517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107.25072720450284</v>
      </c>
      <c r="DL143" s="2">
        <f t="shared" si="164"/>
        <v>113.23030445344132</v>
      </c>
      <c r="DM143" s="2">
        <f t="shared" si="164"/>
        <v>110.25827204502809</v>
      </c>
      <c r="DN143" s="2">
        <f t="shared" si="164"/>
        <v>112.70252354925776</v>
      </c>
      <c r="DO143" s="2">
        <f t="shared" si="164"/>
        <v>108.59527206477733</v>
      </c>
      <c r="DP143" s="2">
        <f t="shared" si="164"/>
        <v>113.97579313599314</v>
      </c>
      <c r="DQ143" s="2">
        <f t="shared" si="164"/>
        <v>117.4749047619048</v>
      </c>
      <c r="DR143" s="2">
        <f t="shared" si="164"/>
        <v>114.31584064171126</v>
      </c>
      <c r="DS143" s="2">
        <f t="shared" si="164"/>
        <v>115.18687282913166</v>
      </c>
      <c r="DT143" s="2">
        <f t="shared" si="164"/>
        <v>117.09912044817926</v>
      </c>
      <c r="DU143" s="2">
        <f t="shared" si="164"/>
        <v>112.95753295400664</v>
      </c>
      <c r="DV143" s="2">
        <f t="shared" si="164"/>
        <v>113.01866560892879</v>
      </c>
      <c r="DW143" s="2">
        <f t="shared" si="164"/>
        <v>119.80828044643833</v>
      </c>
      <c r="DX143" s="2">
        <f t="shared" si="164"/>
        <v>120.17710817417876</v>
      </c>
      <c r="DY143" s="2">
        <f t="shared" si="164"/>
        <v>114.1947935483871</v>
      </c>
      <c r="EA143" s="2">
        <f t="shared" si="152"/>
        <v>87.588447221864541</v>
      </c>
      <c r="EB143" s="2">
        <f t="shared" si="152"/>
        <v>87.841357586657921</v>
      </c>
      <c r="EC143" s="2">
        <f t="shared" si="152"/>
        <v>87.056174738447965</v>
      </c>
      <c r="ED143" s="2">
        <f t="shared" si="152"/>
        <v>87.452075596512458</v>
      </c>
      <c r="EE143" s="2">
        <f t="shared" si="151"/>
        <v>87.866134158600332</v>
      </c>
      <c r="EF143" s="2">
        <f t="shared" si="151"/>
        <v>88.548626315247333</v>
      </c>
      <c r="EG143" s="2">
        <f t="shared" si="151"/>
        <v>88.487931959508316</v>
      </c>
      <c r="EH143" s="2">
        <f t="shared" si="151"/>
        <v>90.244212806689418</v>
      </c>
      <c r="EI143" s="2">
        <f t="shared" si="151"/>
        <v>91.41126094704515</v>
      </c>
      <c r="EJ143" s="2">
        <f t="shared" si="151"/>
        <v>91.794867354960957</v>
      </c>
      <c r="EK143" s="2">
        <f t="shared" si="151"/>
        <v>93.656329629798279</v>
      </c>
      <c r="EL143" s="2">
        <f t="shared" si="151"/>
        <v>93.615406378918763</v>
      </c>
      <c r="EM143" s="2">
        <f t="shared" si="135"/>
        <v>95.337296319606793</v>
      </c>
      <c r="EN143" s="2">
        <f t="shared" si="135"/>
        <v>96.420717404865883</v>
      </c>
      <c r="EO143" s="2">
        <f t="shared" si="135"/>
        <v>97.432559683804428</v>
      </c>
      <c r="EQ143" s="2">
        <f t="shared" si="165"/>
        <v>87.522893270642754</v>
      </c>
      <c r="ER143" s="2">
        <f t="shared" si="165"/>
        <v>88.087055700541669</v>
      </c>
      <c r="ES143" s="2">
        <f t="shared" si="165"/>
        <v>87.268814686661486</v>
      </c>
      <c r="ET143" s="2">
        <f t="shared" si="165"/>
        <v>87.673023021127705</v>
      </c>
      <c r="EU143" s="2">
        <f t="shared" si="165"/>
        <v>87.878347438695599</v>
      </c>
      <c r="EV143" s="2">
        <f t="shared" si="165"/>
        <v>88.695889060160482</v>
      </c>
      <c r="EW143" s="2">
        <f t="shared" si="165"/>
        <v>89.034260907856833</v>
      </c>
      <c r="EX143" s="2">
        <f t="shared" si="165"/>
        <v>90.293804534513882</v>
      </c>
      <c r="EY143" s="2">
        <f t="shared" si="165"/>
        <v>91.379426583023729</v>
      </c>
      <c r="EZ143" s="2">
        <f t="shared" si="165"/>
        <v>92.465551793433491</v>
      </c>
      <c r="FA143" s="2">
        <f t="shared" si="165"/>
        <v>93.916876495797183</v>
      </c>
      <c r="FB143" s="2">
        <f t="shared" si="165"/>
        <v>93.147567033432068</v>
      </c>
      <c r="FC143" s="2">
        <f t="shared" si="165"/>
        <v>94.760600485079237</v>
      </c>
      <c r="FD143" s="2">
        <f t="shared" si="165"/>
        <v>96.236948770628331</v>
      </c>
      <c r="FE143" s="2">
        <f t="shared" si="165"/>
        <v>96.255391998541171</v>
      </c>
      <c r="FG143" s="2">
        <f t="shared" si="166"/>
        <v>0.99907401112225336</v>
      </c>
      <c r="FH143" s="2">
        <f t="shared" si="166"/>
        <v>0.99913327211848757</v>
      </c>
      <c r="FI143" s="2">
        <f t="shared" si="166"/>
        <v>0.99910031836372903</v>
      </c>
      <c r="FJ143" s="2">
        <f t="shared" si="166"/>
        <v>0.99914183971276715</v>
      </c>
      <c r="FK143" s="2">
        <f t="shared" si="166"/>
        <v>0.9990566809114253</v>
      </c>
      <c r="FL143" s="2">
        <f t="shared" si="166"/>
        <v>0.99900875114452714</v>
      </c>
      <c r="FM143" s="2">
        <f t="shared" si="166"/>
        <v>0.99891637009377121</v>
      </c>
      <c r="FN143" s="2">
        <f t="shared" si="166"/>
        <v>0.998854843053533</v>
      </c>
      <c r="FO143" s="2">
        <f t="shared" si="166"/>
        <v>0.99891275645584987</v>
      </c>
      <c r="FP143" s="2">
        <f t="shared" si="166"/>
        <v>0.99888360826693412</v>
      </c>
      <c r="FQ143" s="2">
        <f t="shared" si="166"/>
        <v>0.99901591052591232</v>
      </c>
      <c r="FR143" s="2">
        <f t="shared" si="166"/>
        <v>0.99900306577548426</v>
      </c>
      <c r="FS143" s="2">
        <f t="shared" si="166"/>
        <v>0.9989464823151406</v>
      </c>
      <c r="FT143" s="2">
        <f t="shared" si="166"/>
        <v>0.99885504541582582</v>
      </c>
      <c r="FU143" s="2">
        <f t="shared" si="166"/>
        <v>0.99870906672679871</v>
      </c>
      <c r="FW143" s="2">
        <f t="shared" si="156"/>
        <v>9.0944710470337115E-2</v>
      </c>
      <c r="FX143" s="2">
        <f t="shared" si="156"/>
        <v>0.13138347800139544</v>
      </c>
      <c r="FY143" s="2">
        <f t="shared" si="156"/>
        <v>0.13689610307291358</v>
      </c>
      <c r="FZ143" s="2">
        <f t="shared" si="156"/>
        <v>0.13725087856317295</v>
      </c>
      <c r="GA143" s="2">
        <f t="shared" si="156"/>
        <v>0.1182667970687908</v>
      </c>
      <c r="GB143" s="2">
        <f t="shared" si="156"/>
        <v>0.12898526282320785</v>
      </c>
      <c r="GC143" s="2">
        <f t="shared" si="156"/>
        <v>0.13159644862390019</v>
      </c>
      <c r="GD143" s="2">
        <f t="shared" si="156"/>
        <v>0.14363357791194795</v>
      </c>
      <c r="GE143" s="2">
        <f t="shared" si="156"/>
        <v>0.14317864055514321</v>
      </c>
      <c r="GF143" s="2">
        <f t="shared" si="156"/>
        <v>0.12494899561712629</v>
      </c>
      <c r="GG143" s="2">
        <f t="shared" si="156"/>
        <v>0.11746678436201584</v>
      </c>
      <c r="GH143" s="2">
        <f t="shared" si="156"/>
        <v>0.10550435704630765</v>
      </c>
      <c r="GI143" s="2">
        <f t="shared" si="156"/>
        <v>9.7120943050682321E-2</v>
      </c>
      <c r="GJ143" s="2">
        <f t="shared" si="156"/>
        <v>9.3735311289077E-2</v>
      </c>
      <c r="GK143" s="2">
        <f t="shared" si="156"/>
        <v>8.4147149139366356E-2</v>
      </c>
      <c r="GM143" s="86">
        <f t="shared" si="157"/>
        <v>2.2206569737587769E-134</v>
      </c>
      <c r="GN143" s="86">
        <f t="shared" si="157"/>
        <v>9.7707586056793473E-129</v>
      </c>
      <c r="GO143" s="86">
        <f t="shared" si="157"/>
        <v>1.7837798475939726E-160</v>
      </c>
      <c r="GP143" s="86">
        <f t="shared" si="157"/>
        <v>7.5865337060678937E-202</v>
      </c>
      <c r="GQ143" s="86">
        <f t="shared" si="157"/>
        <v>4.7405584081233322E-179</v>
      </c>
      <c r="GR143" s="86">
        <f t="shared" si="157"/>
        <v>7.3977907483878379E-172</v>
      </c>
      <c r="GS143" s="86">
        <f t="shared" si="157"/>
        <v>1.2377670583586263E-158</v>
      </c>
      <c r="GT143" s="86">
        <f t="shared" si="157"/>
        <v>2.6224797492906713E-212</v>
      </c>
      <c r="GU143" s="86">
        <f t="shared" si="157"/>
        <v>7.4792792334287864E-136</v>
      </c>
      <c r="GV143" s="86">
        <f t="shared" si="157"/>
        <v>1.7740224552166233E-163</v>
      </c>
      <c r="GW143" s="86">
        <f t="shared" si="157"/>
        <v>8.4676437700820457E-171</v>
      </c>
      <c r="GX143" s="86">
        <f t="shared" si="157"/>
        <v>1.4475242417322726E-156</v>
      </c>
      <c r="GY143" s="86">
        <f t="shared" si="157"/>
        <v>3.1669070365150756E-120</v>
      </c>
      <c r="GZ143" s="86">
        <f t="shared" si="157"/>
        <v>7.1246008515164951E-154</v>
      </c>
      <c r="HA143" s="86">
        <f t="shared" si="157"/>
        <v>1.3116410034410022E-159</v>
      </c>
      <c r="HC143" s="86">
        <f t="shared" si="153"/>
        <v>7.2039031891499695E-63</v>
      </c>
      <c r="HD143" s="86">
        <f t="shared" si="153"/>
        <v>5.6048348915401005E-53</v>
      </c>
      <c r="HE143" s="86">
        <f t="shared" si="153"/>
        <v>3.0788593356312256E-77</v>
      </c>
      <c r="HF143" s="86">
        <f t="shared" si="153"/>
        <v>2.5168752268704043E-118</v>
      </c>
      <c r="HG143" s="86">
        <f t="shared" si="153"/>
        <v>1.1856353933764599E-106</v>
      </c>
      <c r="HH143" s="86">
        <f t="shared" si="153"/>
        <v>2.0497029839101442E-116</v>
      </c>
      <c r="HI143" s="86">
        <f t="shared" si="153"/>
        <v>1.566120529884368E-95</v>
      </c>
      <c r="HJ143" s="86">
        <f t="shared" si="153"/>
        <v>5.990945911357327E-156</v>
      </c>
      <c r="HK143" s="86">
        <f t="shared" si="153"/>
        <v>1.7999062770457045E-96</v>
      </c>
      <c r="HL143" s="86">
        <f t="shared" si="161"/>
        <v>4.9808842474178416E-114</v>
      </c>
      <c r="HM143" s="86">
        <f t="shared" si="161"/>
        <v>5.2601186585744754E-92</v>
      </c>
      <c r="HN143" s="86">
        <f t="shared" si="161"/>
        <v>1.0475602941064594E-68</v>
      </c>
      <c r="HO143" s="86">
        <f t="shared" si="161"/>
        <v>3.0257238801833174E-52</v>
      </c>
      <c r="HP143" s="86">
        <f t="shared" si="161"/>
        <v>5.4466840843423034E-69</v>
      </c>
      <c r="HQ143" s="86">
        <f t="shared" si="161"/>
        <v>2.0507489949017617E-76</v>
      </c>
      <c r="HS143" s="86">
        <f t="shared" si="158"/>
        <v>0.39997934063018514</v>
      </c>
      <c r="HT143" s="86">
        <f t="shared" si="158"/>
        <v>0.12883629911879882</v>
      </c>
      <c r="HU143" s="86">
        <f t="shared" si="158"/>
        <v>6.7482047313847035E-2</v>
      </c>
      <c r="HV143" s="86">
        <f t="shared" si="158"/>
        <v>6.8504004844218092E-2</v>
      </c>
      <c r="HW143" s="86">
        <f t="shared" si="158"/>
        <v>0.14855432864096077</v>
      </c>
      <c r="HX143" s="86">
        <f t="shared" si="158"/>
        <v>8.7048350460660798E-2</v>
      </c>
      <c r="HY143" s="86">
        <f t="shared" si="158"/>
        <v>6.6665084956176429E-2</v>
      </c>
      <c r="HZ143" s="86">
        <f t="shared" si="158"/>
        <v>3.4851223139720978E-2</v>
      </c>
      <c r="IA143" s="86">
        <f t="shared" si="158"/>
        <v>6.2877834455273077E-2</v>
      </c>
      <c r="IB143" s="86">
        <f t="shared" si="158"/>
        <v>9.9494599087436256E-2</v>
      </c>
      <c r="IC143" s="86">
        <f t="shared" si="158"/>
        <v>0.13739316372947158</v>
      </c>
      <c r="ID143" s="86">
        <f t="shared" si="158"/>
        <v>0.24172547403607902</v>
      </c>
      <c r="IE143" s="86">
        <f t="shared" si="158"/>
        <v>0.30023892625423904</v>
      </c>
      <c r="IF143" s="86">
        <f t="shared" si="158"/>
        <v>0.34747453488521707</v>
      </c>
      <c r="IG143" s="86">
        <f t="shared" si="158"/>
        <v>0.48775868822868457</v>
      </c>
      <c r="II143" s="86">
        <f t="shared" si="159"/>
        <v>4.1592935040058194E-10</v>
      </c>
      <c r="IJ143" s="86">
        <f t="shared" si="159"/>
        <v>1.1526469548828182E-7</v>
      </c>
      <c r="IK143" s="86">
        <f t="shared" si="159"/>
        <v>1.0227241888439265E-8</v>
      </c>
      <c r="IL143" s="86">
        <f t="shared" si="159"/>
        <v>1.4657222028054914E-8</v>
      </c>
      <c r="IM143" s="86">
        <f t="shared" si="159"/>
        <v>4.4937846818771672E-10</v>
      </c>
      <c r="IN143" s="86">
        <f t="shared" si="159"/>
        <v>9.7425622887405732E-10</v>
      </c>
      <c r="IO143" s="86">
        <f t="shared" si="159"/>
        <v>3.6257558396415184E-10</v>
      </c>
      <c r="IP143" s="86">
        <f t="shared" si="159"/>
        <v>1.6398376747153186E-9</v>
      </c>
      <c r="IQ143" s="86">
        <f t="shared" si="159"/>
        <v>5.2341847122812151E-9</v>
      </c>
      <c r="IR143" s="86">
        <f t="shared" si="159"/>
        <v>2.0663020963337398E-10</v>
      </c>
      <c r="IS143" s="86">
        <f t="shared" si="159"/>
        <v>8.8598029062442226E-11</v>
      </c>
      <c r="IT143" s="86">
        <f t="shared" si="159"/>
        <v>1.9250378521643459E-11</v>
      </c>
      <c r="IU143" s="86">
        <f t="shared" si="159"/>
        <v>3.1815108786503011E-12</v>
      </c>
      <c r="IV143" s="86">
        <f t="shared" si="159"/>
        <v>3.3213054868884143E-10</v>
      </c>
      <c r="IW143" s="86">
        <f t="shared" si="159"/>
        <v>8.3244701901801187E-9</v>
      </c>
      <c r="IY143" s="86">
        <f t="shared" si="160"/>
        <v>0.39997934104611449</v>
      </c>
      <c r="IZ143" s="86">
        <f t="shared" si="160"/>
        <v>0.1288364143834943</v>
      </c>
      <c r="JA143" s="86">
        <f t="shared" si="160"/>
        <v>6.7482057541088922E-2</v>
      </c>
      <c r="JB143" s="86">
        <f t="shared" si="160"/>
        <v>6.8504019501440125E-2</v>
      </c>
      <c r="JC143" s="86">
        <f t="shared" si="160"/>
        <v>0.14855432909033925</v>
      </c>
      <c r="JD143" s="86">
        <f t="shared" si="160"/>
        <v>8.7048351434917029E-2</v>
      </c>
      <c r="JE143" s="86">
        <f t="shared" si="160"/>
        <v>6.666508531875201E-2</v>
      </c>
      <c r="JF143" s="86">
        <f t="shared" si="160"/>
        <v>3.4851224779558654E-2</v>
      </c>
      <c r="JG143" s="86">
        <f t="shared" si="160"/>
        <v>6.2877839689457787E-2</v>
      </c>
      <c r="JH143" s="86">
        <f t="shared" si="160"/>
        <v>9.9494599294066469E-2</v>
      </c>
      <c r="JI143" s="86">
        <f t="shared" si="160"/>
        <v>0.1373931638180696</v>
      </c>
      <c r="JJ143" s="86">
        <f t="shared" si="160"/>
        <v>0.2417254740553294</v>
      </c>
      <c r="JK143" s="86">
        <f t="shared" si="160"/>
        <v>0.30023892625742055</v>
      </c>
      <c r="JL143" s="86">
        <f t="shared" si="160"/>
        <v>0.34747453521734761</v>
      </c>
      <c r="JM143" s="86">
        <f t="shared" si="160"/>
        <v>0.48775869655315474</v>
      </c>
    </row>
    <row r="144" spans="2:273" x14ac:dyDescent="0.25">
      <c r="B144" s="2">
        <v>117</v>
      </c>
      <c r="C144" s="37">
        <v>86.078999999999994</v>
      </c>
      <c r="D144" s="37">
        <v>86.328000000000003</v>
      </c>
      <c r="E144" s="37">
        <v>85.724000000000004</v>
      </c>
      <c r="F144" s="37">
        <v>85.706999999999994</v>
      </c>
      <c r="G144" s="37">
        <v>87.379000000000005</v>
      </c>
      <c r="H144" s="37">
        <v>86.596000000000004</v>
      </c>
      <c r="I144" s="37">
        <v>87.736999999999995</v>
      </c>
      <c r="J144" s="37">
        <v>89</v>
      </c>
      <c r="K144" s="37">
        <v>91.841999999999999</v>
      </c>
      <c r="L144" s="37">
        <v>91.981999999999999</v>
      </c>
      <c r="M144" s="37">
        <v>91.438999999999993</v>
      </c>
      <c r="N144" s="37">
        <v>92.876999999999995</v>
      </c>
      <c r="O144" s="37">
        <v>96</v>
      </c>
      <c r="P144" s="37">
        <v>106.982</v>
      </c>
      <c r="Q144" s="37">
        <v>142.07</v>
      </c>
      <c r="S144" s="4">
        <f t="shared" si="162"/>
        <v>87.534869574655545</v>
      </c>
      <c r="T144" s="4">
        <f t="shared" si="162"/>
        <v>87.806663573248628</v>
      </c>
      <c r="U144" s="4">
        <f t="shared" si="162"/>
        <v>87.004325733474502</v>
      </c>
      <c r="V144" s="4">
        <f t="shared" si="162"/>
        <v>87.430372262582097</v>
      </c>
      <c r="W144" s="4">
        <f t="shared" si="162"/>
        <v>88.046926442237734</v>
      </c>
      <c r="X144" s="4">
        <f t="shared" si="162"/>
        <v>88.556285893579684</v>
      </c>
      <c r="Y144" s="4">
        <f t="shared" si="162"/>
        <v>88.504178546259723</v>
      </c>
      <c r="Z144" s="4">
        <f t="shared" si="162"/>
        <v>90.167940686187805</v>
      </c>
      <c r="AA144" s="4">
        <f t="shared" si="162"/>
        <v>91.366559126778014</v>
      </c>
      <c r="AB144" s="4">
        <f t="shared" si="162"/>
        <v>91.925322469680538</v>
      </c>
      <c r="AC144" s="4">
        <f t="shared" si="162"/>
        <v>93.972701414956418</v>
      </c>
      <c r="AD144" s="4">
        <f t="shared" si="162"/>
        <v>95.002761500585223</v>
      </c>
      <c r="AE144" s="4">
        <f t="shared" si="162"/>
        <v>97.983090600188177</v>
      </c>
      <c r="AF144" s="4">
        <f t="shared" si="162"/>
        <v>106.94347993522901</v>
      </c>
      <c r="AG144" s="4">
        <f t="shared" si="162"/>
        <v>135.70752504917775</v>
      </c>
      <c r="AI144" s="4">
        <f t="shared" si="163"/>
        <v>-1.4558695746555514</v>
      </c>
      <c r="AJ144" s="4">
        <f t="shared" si="163"/>
        <v>-1.4786635732486246</v>
      </c>
      <c r="AK144" s="4">
        <f t="shared" si="163"/>
        <v>-1.2803257334744984</v>
      </c>
      <c r="AL144" s="4">
        <f t="shared" si="163"/>
        <v>-1.7233722625821031</v>
      </c>
      <c r="AM144" s="4">
        <f t="shared" si="163"/>
        <v>-0.66792644223772868</v>
      </c>
      <c r="AN144" s="4">
        <f t="shared" si="163"/>
        <v>-1.9602858935796803</v>
      </c>
      <c r="AO144" s="4">
        <f t="shared" si="163"/>
        <v>-0.76717854625972848</v>
      </c>
      <c r="AP144" s="4">
        <f t="shared" si="163"/>
        <v>-1.167940686187805</v>
      </c>
      <c r="AQ144" s="4">
        <f t="shared" si="163"/>
        <v>0.47544087322198436</v>
      </c>
      <c r="AR144" s="4">
        <f t="shared" si="163"/>
        <v>5.6677530319461766E-2</v>
      </c>
      <c r="AS144" s="4">
        <f t="shared" si="163"/>
        <v>-2.5337014149564254</v>
      </c>
      <c r="AT144" s="4">
        <f t="shared" si="163"/>
        <v>-2.1257615005852273</v>
      </c>
      <c r="AU144" s="4">
        <f t="shared" si="163"/>
        <v>-1.9830906001881772</v>
      </c>
      <c r="AV144" s="4">
        <f t="shared" si="163"/>
        <v>3.8520064770992235E-2</v>
      </c>
      <c r="AW144" s="4">
        <f t="shared" si="163"/>
        <v>6.3624749508222465</v>
      </c>
      <c r="AY144" s="2">
        <f t="shared" ref="AY144:BM160" si="167">IF(OR($B144 &lt; C$230, $B144 &gt; C$233), #N/A, ((1-FG144)*DK144) + (FG144 - FW144)*EA144 + (FW144*EQ144))</f>
        <v>87.501264622074956</v>
      </c>
      <c r="AZ144" s="2">
        <f t="shared" si="167"/>
        <v>87.750423431645899</v>
      </c>
      <c r="BA144" s="2">
        <f t="shared" si="167"/>
        <v>86.97999163564927</v>
      </c>
      <c r="BB144" s="2">
        <f t="shared" si="167"/>
        <v>87.393046540658347</v>
      </c>
      <c r="BC144" s="2">
        <f t="shared" si="167"/>
        <v>87.791699714587224</v>
      </c>
      <c r="BD144" s="2">
        <f t="shared" si="167"/>
        <v>88.473145588228618</v>
      </c>
      <c r="BE144" s="2">
        <f t="shared" si="167"/>
        <v>88.447238910716095</v>
      </c>
      <c r="BF144" s="2">
        <f t="shared" si="167"/>
        <v>90.152249856472636</v>
      </c>
      <c r="BG144" s="2">
        <f t="shared" si="167"/>
        <v>91.308060876280834</v>
      </c>
      <c r="BH144" s="2">
        <f t="shared" si="167"/>
        <v>91.742071822576108</v>
      </c>
      <c r="BI144" s="2">
        <f t="shared" si="167"/>
        <v>93.570908011261153</v>
      </c>
      <c r="BJ144" s="2">
        <f t="shared" si="167"/>
        <v>93.483926848721978</v>
      </c>
      <c r="BK144" s="2">
        <f t="shared" si="167"/>
        <v>95.217350268382319</v>
      </c>
      <c r="BL144" s="2">
        <f t="shared" si="167"/>
        <v>96.303400442588313</v>
      </c>
      <c r="BM144" s="2">
        <f t="shared" si="167"/>
        <v>97.2860793361573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107.3405329268293</v>
      </c>
      <c r="DL144" s="2">
        <f t="shared" si="164"/>
        <v>113.35368744939274</v>
      </c>
      <c r="DM144" s="2">
        <f t="shared" si="164"/>
        <v>110.37127926829264</v>
      </c>
      <c r="DN144" s="2">
        <f t="shared" si="164"/>
        <v>112.83586545209177</v>
      </c>
      <c r="DO144" s="2">
        <f t="shared" si="164"/>
        <v>108.69098643724698</v>
      </c>
      <c r="DP144" s="2">
        <f t="shared" si="164"/>
        <v>114.09767357357359</v>
      </c>
      <c r="DQ144" s="2">
        <f t="shared" si="164"/>
        <v>117.64280000000002</v>
      </c>
      <c r="DR144" s="2">
        <f t="shared" si="164"/>
        <v>114.431385026738</v>
      </c>
      <c r="DS144" s="2">
        <f t="shared" si="164"/>
        <v>115.29275126050422</v>
      </c>
      <c r="DT144" s="2">
        <f t="shared" si="164"/>
        <v>117.21630840336134</v>
      </c>
      <c r="DU144" s="2">
        <f t="shared" si="164"/>
        <v>113.01244144144144</v>
      </c>
      <c r="DV144" s="2">
        <f t="shared" si="164"/>
        <v>113.0775712878871</v>
      </c>
      <c r="DW144" s="2">
        <f t="shared" si="164"/>
        <v>119.94244753255278</v>
      </c>
      <c r="DX144" s="2">
        <f t="shared" si="164"/>
        <v>120.32409778456838</v>
      </c>
      <c r="DY144" s="2">
        <f t="shared" si="164"/>
        <v>114.29445725806451</v>
      </c>
      <c r="EA144" s="2">
        <f t="shared" si="152"/>
        <v>87.491005536955967</v>
      </c>
      <c r="EB144" s="2">
        <f t="shared" si="152"/>
        <v>87.693231360366227</v>
      </c>
      <c r="EC144" s="2">
        <f t="shared" si="152"/>
        <v>86.927497471609016</v>
      </c>
      <c r="ED144" s="2">
        <f t="shared" si="152"/>
        <v>87.338495659188922</v>
      </c>
      <c r="EE144" s="2">
        <f t="shared" si="151"/>
        <v>87.771896071698805</v>
      </c>
      <c r="EF144" s="2">
        <f t="shared" si="151"/>
        <v>88.428416729209928</v>
      </c>
      <c r="EG144" s="2">
        <f t="shared" si="151"/>
        <v>88.335955651964326</v>
      </c>
      <c r="EH144" s="2">
        <f t="shared" si="151"/>
        <v>90.118391198151627</v>
      </c>
      <c r="EI144" s="2">
        <f t="shared" si="151"/>
        <v>91.289291241706266</v>
      </c>
      <c r="EJ144" s="2">
        <f t="shared" si="151"/>
        <v>91.620343798247717</v>
      </c>
      <c r="EK144" s="2">
        <f t="shared" si="151"/>
        <v>93.518288010564177</v>
      </c>
      <c r="EL144" s="2">
        <f t="shared" si="151"/>
        <v>93.522387297102412</v>
      </c>
      <c r="EM144" s="2">
        <f t="shared" si="135"/>
        <v>95.258247727227328</v>
      </c>
      <c r="EN144" s="2">
        <f t="shared" si="135"/>
        <v>96.297991895982079</v>
      </c>
      <c r="EO144" s="2">
        <f t="shared" si="135"/>
        <v>97.379641720668701</v>
      </c>
      <c r="EQ144" s="2">
        <f t="shared" si="165"/>
        <v>87.425195312163694</v>
      </c>
      <c r="ER144" s="2">
        <f t="shared" si="165"/>
        <v>87.952670985445522</v>
      </c>
      <c r="ES144" s="2">
        <f t="shared" si="165"/>
        <v>87.151981099802185</v>
      </c>
      <c r="ET144" s="2">
        <f t="shared" si="165"/>
        <v>87.571410120147405</v>
      </c>
      <c r="EU144" s="2">
        <f t="shared" si="165"/>
        <v>87.785974836307616</v>
      </c>
      <c r="EV144" s="2">
        <f t="shared" si="165"/>
        <v>88.582478461369405</v>
      </c>
      <c r="EW144" s="2">
        <f t="shared" si="165"/>
        <v>88.913685594146273</v>
      </c>
      <c r="EX144" s="2">
        <f t="shared" si="165"/>
        <v>90.172876840513169</v>
      </c>
      <c r="EY144" s="2">
        <f t="shared" si="165"/>
        <v>91.25678339664195</v>
      </c>
      <c r="EZ144" s="2">
        <f t="shared" si="165"/>
        <v>92.327023688498457</v>
      </c>
      <c r="FA144" s="2">
        <f t="shared" si="165"/>
        <v>93.794068943596102</v>
      </c>
      <c r="FB144" s="2">
        <f t="shared" si="165"/>
        <v>93.031267267431716</v>
      </c>
      <c r="FC144" s="2">
        <f t="shared" si="165"/>
        <v>94.645781100331604</v>
      </c>
      <c r="FD144" s="2">
        <f t="shared" si="165"/>
        <v>96.104758323523527</v>
      </c>
      <c r="FE144" s="2">
        <f t="shared" si="165"/>
        <v>96.139736548095442</v>
      </c>
      <c r="FG144" s="2">
        <f t="shared" si="166"/>
        <v>0.99915541929248308</v>
      </c>
      <c r="FH144" s="2">
        <f t="shared" si="166"/>
        <v>0.99920947448971142</v>
      </c>
      <c r="FI144" s="2">
        <f t="shared" si="166"/>
        <v>0.99917941563646162</v>
      </c>
      <c r="FJ144" s="2">
        <f t="shared" si="166"/>
        <v>0.9992172894145992</v>
      </c>
      <c r="FK144" s="2">
        <f t="shared" si="166"/>
        <v>0.99913961135239482</v>
      </c>
      <c r="FL144" s="2">
        <f t="shared" si="166"/>
        <v>0.99909589144372557</v>
      </c>
      <c r="FM144" s="2">
        <f t="shared" si="166"/>
        <v>0.99901162354026085</v>
      </c>
      <c r="FN144" s="2">
        <f t="shared" si="166"/>
        <v>0.99895549920669768</v>
      </c>
      <c r="FO144" s="2">
        <f t="shared" si="166"/>
        <v>0.9990083272336987</v>
      </c>
      <c r="FP144" s="2">
        <f t="shared" si="166"/>
        <v>0.99898173861428241</v>
      </c>
      <c r="FQ144" s="2">
        <f t="shared" si="166"/>
        <v>0.99910242201216992</v>
      </c>
      <c r="FR144" s="2">
        <f t="shared" si="166"/>
        <v>0.99909070541833644</v>
      </c>
      <c r="FS144" s="2">
        <f t="shared" si="166"/>
        <v>0.99903909137751612</v>
      </c>
      <c r="FT144" s="2">
        <f t="shared" si="166"/>
        <v>0.99895568380049682</v>
      </c>
      <c r="FU144" s="2">
        <f t="shared" si="166"/>
        <v>0.99882252111432435</v>
      </c>
      <c r="FW144" s="2">
        <f t="shared" ref="FW144:GK160" si="169">POWER(10,($B144-C$232)/C$229)/(1+POWER(10,($B144-C$232)/C$229))</f>
        <v>9.8851550627158127E-2</v>
      </c>
      <c r="FX144" s="2">
        <f t="shared" si="169"/>
        <v>0.14225593382036711</v>
      </c>
      <c r="FY144" s="2">
        <f t="shared" si="169"/>
        <v>0.14814694302367973</v>
      </c>
      <c r="FZ144" s="2">
        <f t="shared" si="169"/>
        <v>0.14852585833559631</v>
      </c>
      <c r="GA144" s="2">
        <f t="shared" si="169"/>
        <v>0.12821402089210887</v>
      </c>
      <c r="GB144" s="2">
        <f t="shared" si="169"/>
        <v>0.13969117425098201</v>
      </c>
      <c r="GC144" s="2">
        <f t="shared" si="169"/>
        <v>0.1424836375591613</v>
      </c>
      <c r="GD144" s="2">
        <f t="shared" si="169"/>
        <v>0.15533848207831299</v>
      </c>
      <c r="GE144" s="2">
        <f t="shared" si="169"/>
        <v>0.15485317507552088</v>
      </c>
      <c r="GF144" s="2">
        <f t="shared" si="169"/>
        <v>0.13537196014854302</v>
      </c>
      <c r="GG144" s="2">
        <f t="shared" si="169"/>
        <v>0.12735643940247768</v>
      </c>
      <c r="GH144" s="2">
        <f t="shared" si="169"/>
        <v>0.11451756765938294</v>
      </c>
      <c r="GI144" s="2">
        <f t="shared" si="169"/>
        <v>0.10550243301348254</v>
      </c>
      <c r="GJ144" s="2">
        <f t="shared" si="169"/>
        <v>0.10185758475484782</v>
      </c>
      <c r="GK144" s="2">
        <f t="shared" si="169"/>
        <v>9.1522501213754673E-2</v>
      </c>
      <c r="GM144" s="86">
        <f t="shared" ref="GM144:HA160" si="170" xml:space="preserve"> _xlfn.NORM.DIST($B144, C$7, ABS(C$11), TRUE) * _xlfn.NORM.DIST(($B144 - C$7)*C$15, 0, ABS(C$11), TRUE) * 2</f>
        <v>3.5230206686218693E-139</v>
      </c>
      <c r="GN144" s="86">
        <f t="shared" si="170"/>
        <v>2.8456373338516927E-133</v>
      </c>
      <c r="GO144" s="86">
        <f t="shared" si="170"/>
        <v>4.6829260269495958E-166</v>
      </c>
      <c r="GP144" s="86">
        <f t="shared" si="170"/>
        <v>8.6478883213430698E-209</v>
      </c>
      <c r="GQ144" s="86">
        <f t="shared" si="170"/>
        <v>2.7789117672540241E-185</v>
      </c>
      <c r="GR144" s="86">
        <f t="shared" si="170"/>
        <v>9.8830738919754774E-178</v>
      </c>
      <c r="GS144" s="86">
        <f t="shared" si="170"/>
        <v>4.4594479305094602E-164</v>
      </c>
      <c r="GT144" s="86">
        <f t="shared" si="170"/>
        <v>1.1247979032172011E-219</v>
      </c>
      <c r="GU144" s="86">
        <f t="shared" si="170"/>
        <v>1.6151191736555839E-140</v>
      </c>
      <c r="GV144" s="86">
        <f t="shared" si="170"/>
        <v>4.0295026644161114E-169</v>
      </c>
      <c r="GW144" s="86">
        <f t="shared" si="170"/>
        <v>1.1359356445180144E-176</v>
      </c>
      <c r="GX144" s="86">
        <f t="shared" si="170"/>
        <v>5.3103281533738012E-162</v>
      </c>
      <c r="GY144" s="86">
        <f t="shared" si="170"/>
        <v>2.1258057459723435E-124</v>
      </c>
      <c r="GZ144" s="86">
        <f t="shared" si="170"/>
        <v>3.4423393286286596E-159</v>
      </c>
      <c r="HA144" s="86">
        <f t="shared" si="170"/>
        <v>4.3540897260941043E-165</v>
      </c>
      <c r="HC144" s="86">
        <f t="shared" si="153"/>
        <v>2.3638888786048836E-66</v>
      </c>
      <c r="HD144" s="86">
        <f t="shared" si="153"/>
        <v>8.1047073031404405E-56</v>
      </c>
      <c r="HE144" s="86">
        <f t="shared" si="153"/>
        <v>3.0381705573160294E-81</v>
      </c>
      <c r="HF144" s="86">
        <f t="shared" si="153"/>
        <v>1.943752662692103E-124</v>
      </c>
      <c r="HG144" s="86">
        <f t="shared" si="153"/>
        <v>2.5481791139870771E-112</v>
      </c>
      <c r="HH144" s="86">
        <f t="shared" si="153"/>
        <v>1.9881784812818204E-122</v>
      </c>
      <c r="HI144" s="86">
        <f t="shared" si="153"/>
        <v>1.9421662578870974E-100</v>
      </c>
      <c r="HJ144" s="86">
        <f t="shared" si="153"/>
        <v>5.3198647986874408E-164</v>
      </c>
      <c r="HK144" s="86">
        <f t="shared" si="153"/>
        <v>1.9744656640707695E-101</v>
      </c>
      <c r="HL144" s="86">
        <f t="shared" si="161"/>
        <v>5.6127461008887235E-120</v>
      </c>
      <c r="HM144" s="86">
        <f t="shared" si="161"/>
        <v>9.1250381627562492E-97</v>
      </c>
      <c r="HN144" s="86">
        <f t="shared" si="161"/>
        <v>2.4604282394718842E-72</v>
      </c>
      <c r="HO144" s="86">
        <f t="shared" si="161"/>
        <v>4.6161986983533052E-55</v>
      </c>
      <c r="HP144" s="86">
        <f t="shared" si="161"/>
        <v>1.238138171868763E-72</v>
      </c>
      <c r="HQ144" s="86">
        <f t="shared" si="161"/>
        <v>2.0671455624872742E-80</v>
      </c>
      <c r="HS144" s="86">
        <f t="shared" ref="HS144:IG160" si="171" xml:space="preserve"> _xlfn.NORM.DIST($B144, C$9, ABS(C$13), TRUE) * _xlfn.NORM.DIST(($B144 - C$9)*C$17, 0, ABS(C$13), TRUE) * 2</f>
        <v>0.32231014093479687</v>
      </c>
      <c r="HT144" s="86">
        <f t="shared" si="171"/>
        <v>7.9791082208602301E-2</v>
      </c>
      <c r="HU144" s="86">
        <f t="shared" si="171"/>
        <v>3.5925930776985263E-2</v>
      </c>
      <c r="HV144" s="86">
        <f t="shared" si="171"/>
        <v>3.6765464707631847E-2</v>
      </c>
      <c r="HW144" s="86">
        <f t="shared" si="171"/>
        <v>8.925618805609549E-2</v>
      </c>
      <c r="HX144" s="86">
        <f t="shared" si="171"/>
        <v>4.7114663674685232E-2</v>
      </c>
      <c r="HY144" s="86">
        <f t="shared" si="171"/>
        <v>3.3841713935152173E-2</v>
      </c>
      <c r="HZ144" s="86">
        <f t="shared" si="171"/>
        <v>1.6048506620138167E-2</v>
      </c>
      <c r="IA144" s="86">
        <f t="shared" si="171"/>
        <v>3.2069662797671795E-2</v>
      </c>
      <c r="IB144" s="86">
        <f t="shared" si="171"/>
        <v>5.4243501725691062E-2</v>
      </c>
      <c r="IC144" s="86">
        <f t="shared" si="171"/>
        <v>7.9796315991861266E-2</v>
      </c>
      <c r="ID144" s="86">
        <f t="shared" si="171"/>
        <v>0.15949690408300296</v>
      </c>
      <c r="IE144" s="86">
        <f t="shared" si="171"/>
        <v>0.21013978011223849</v>
      </c>
      <c r="IF144" s="86">
        <f t="shared" si="171"/>
        <v>0.24919125131493997</v>
      </c>
      <c r="IG144" s="86">
        <f t="shared" si="171"/>
        <v>0.38957728382314422</v>
      </c>
      <c r="II144" s="86">
        <f t="shared" ref="II144:IW160" si="172" xml:space="preserve"> _xlfn.NORM.DIST($B144, C$10, ABS(C$14), TRUE) * _xlfn.NORM.DIST(($B144 - C$10)*C$18, 0, ABS(C$14), TRUE) * 2</f>
        <v>1.9980491847937418E-9</v>
      </c>
      <c r="IJ144" s="86">
        <f t="shared" si="172"/>
        <v>4.5981883850988241E-7</v>
      </c>
      <c r="IK144" s="86">
        <f t="shared" si="172"/>
        <v>5.3145167145408327E-8</v>
      </c>
      <c r="IL144" s="86">
        <f t="shared" si="172"/>
        <v>7.3796598944369533E-8</v>
      </c>
      <c r="IM144" s="86">
        <f t="shared" si="172"/>
        <v>2.6823793615151761E-9</v>
      </c>
      <c r="IN144" s="86">
        <f t="shared" si="172"/>
        <v>5.9286186318412851E-9</v>
      </c>
      <c r="IO144" s="86">
        <f t="shared" si="172"/>
        <v>2.4715463535433732E-9</v>
      </c>
      <c r="IP144" s="86">
        <f t="shared" si="172"/>
        <v>1.072072295076264E-8</v>
      </c>
      <c r="IQ144" s="86">
        <f t="shared" si="172"/>
        <v>3.0431688896380052E-8</v>
      </c>
      <c r="IR144" s="86">
        <f t="shared" si="172"/>
        <v>1.3994207606571048E-9</v>
      </c>
      <c r="IS144" s="86">
        <f t="shared" si="172"/>
        <v>6.0533215114933435E-10</v>
      </c>
      <c r="IT144" s="86">
        <f t="shared" si="172"/>
        <v>1.3414114889907107E-10</v>
      </c>
      <c r="IU144" s="86">
        <f t="shared" si="172"/>
        <v>2.3640601898855415E-11</v>
      </c>
      <c r="IV144" s="86">
        <f t="shared" si="172"/>
        <v>1.660722396648437E-9</v>
      </c>
      <c r="IW144" s="86">
        <f t="shared" si="172"/>
        <v>3.034050828622336E-8</v>
      </c>
      <c r="IY144" s="86">
        <f t="shared" ref="IY144:JM160" si="173">GM144+HC144+HS144+II144</f>
        <v>0.32231014293284604</v>
      </c>
      <c r="IZ144" s="86">
        <f t="shared" si="173"/>
        <v>7.9791542027440807E-2</v>
      </c>
      <c r="JA144" s="86">
        <f t="shared" si="173"/>
        <v>3.5925983922152405E-2</v>
      </c>
      <c r="JB144" s="86">
        <f t="shared" si="173"/>
        <v>3.6765538504230789E-2</v>
      </c>
      <c r="JC144" s="86">
        <f t="shared" si="173"/>
        <v>8.925619073847485E-2</v>
      </c>
      <c r="JD144" s="86">
        <f t="shared" si="173"/>
        <v>4.7114669603303863E-2</v>
      </c>
      <c r="JE144" s="86">
        <f t="shared" si="173"/>
        <v>3.384171640669853E-2</v>
      </c>
      <c r="JF144" s="86">
        <f t="shared" si="173"/>
        <v>1.6048517340861119E-2</v>
      </c>
      <c r="JG144" s="86">
        <f t="shared" si="173"/>
        <v>3.2069693229360693E-2</v>
      </c>
      <c r="JH144" s="86">
        <f t="shared" si="173"/>
        <v>5.4243503125111822E-2</v>
      </c>
      <c r="JI144" s="86">
        <f t="shared" si="173"/>
        <v>7.9796316597193412E-2</v>
      </c>
      <c r="JJ144" s="86">
        <f t="shared" si="173"/>
        <v>0.1594969042171441</v>
      </c>
      <c r="JK144" s="86">
        <f t="shared" si="173"/>
        <v>0.21013978013587908</v>
      </c>
      <c r="JL144" s="86">
        <f t="shared" si="173"/>
        <v>0.24919125297566236</v>
      </c>
      <c r="JM144" s="86">
        <f t="shared" si="173"/>
        <v>0.38957731416365249</v>
      </c>
    </row>
    <row r="145" spans="2:273" x14ac:dyDescent="0.25">
      <c r="B145" s="2">
        <v>118</v>
      </c>
      <c r="C145" s="37">
        <v>82.475999999999999</v>
      </c>
      <c r="D145" s="37">
        <v>88.379000000000005</v>
      </c>
      <c r="E145" s="37">
        <v>87.259</v>
      </c>
      <c r="F145" s="37">
        <v>87.81</v>
      </c>
      <c r="G145" s="37">
        <v>85.552000000000007</v>
      </c>
      <c r="H145" s="37">
        <v>87.298000000000002</v>
      </c>
      <c r="I145" s="37">
        <v>91.332999999999998</v>
      </c>
      <c r="J145" s="37">
        <v>89.894999999999996</v>
      </c>
      <c r="K145" s="37">
        <v>90.683999999999997</v>
      </c>
      <c r="L145" s="37">
        <v>91.350999999999999</v>
      </c>
      <c r="M145" s="37">
        <v>91.772000000000006</v>
      </c>
      <c r="N145" s="37">
        <v>92.281000000000006</v>
      </c>
      <c r="O145" s="37">
        <v>93.087999999999994</v>
      </c>
      <c r="P145" s="37">
        <v>101</v>
      </c>
      <c r="Q145" s="37">
        <v>124.14</v>
      </c>
      <c r="S145" s="4">
        <f t="shared" si="162"/>
        <v>87.420705411821018</v>
      </c>
      <c r="T145" s="4">
        <f t="shared" si="162"/>
        <v>87.626365651612517</v>
      </c>
      <c r="U145" s="4">
        <f t="shared" si="162"/>
        <v>86.860979940929269</v>
      </c>
      <c r="V145" s="4">
        <f t="shared" si="162"/>
        <v>87.292894564076775</v>
      </c>
      <c r="W145" s="4">
        <f t="shared" si="162"/>
        <v>87.781870588178009</v>
      </c>
      <c r="X145" s="4">
        <f t="shared" si="162"/>
        <v>88.376811400904842</v>
      </c>
      <c r="Y145" s="4">
        <f t="shared" si="162"/>
        <v>88.318359987154679</v>
      </c>
      <c r="Z145" s="4">
        <f t="shared" si="162"/>
        <v>90.029084554836203</v>
      </c>
      <c r="AA145" s="4">
        <f t="shared" si="162"/>
        <v>91.198088348434268</v>
      </c>
      <c r="AB145" s="4">
        <f t="shared" si="162"/>
        <v>91.629509724680972</v>
      </c>
      <c r="AC145" s="4">
        <f t="shared" si="162"/>
        <v>93.561729855559349</v>
      </c>
      <c r="AD145" s="4">
        <f t="shared" si="162"/>
        <v>93.972669374041303</v>
      </c>
      <c r="AE145" s="4">
        <f t="shared" si="162"/>
        <v>96.309626541800455</v>
      </c>
      <c r="AF145" s="4">
        <f t="shared" si="162"/>
        <v>101.73108728831748</v>
      </c>
      <c r="AG145" s="4">
        <f t="shared" si="162"/>
        <v>121.4362405590622</v>
      </c>
      <c r="AI145" s="4">
        <f t="shared" si="163"/>
        <v>-4.944705411821019</v>
      </c>
      <c r="AJ145" s="4">
        <f t="shared" si="163"/>
        <v>0.75263434838748822</v>
      </c>
      <c r="AK145" s="4">
        <f t="shared" si="163"/>
        <v>0.39802005907073124</v>
      </c>
      <c r="AL145" s="4">
        <f t="shared" si="163"/>
        <v>0.51710543592322722</v>
      </c>
      <c r="AM145" s="4">
        <f t="shared" si="163"/>
        <v>-2.2298705881780023</v>
      </c>
      <c r="AN145" s="4">
        <f t="shared" si="163"/>
        <v>-1.07881140090484</v>
      </c>
      <c r="AO145" s="4">
        <f t="shared" si="163"/>
        <v>3.0146400128453195</v>
      </c>
      <c r="AP145" s="4">
        <f t="shared" si="163"/>
        <v>-0.13408455483620685</v>
      </c>
      <c r="AQ145" s="4">
        <f t="shared" si="163"/>
        <v>-0.51408834843427087</v>
      </c>
      <c r="AR145" s="4">
        <f t="shared" si="163"/>
        <v>-0.27850972468097268</v>
      </c>
      <c r="AS145" s="4">
        <f t="shared" si="163"/>
        <v>-1.7897298555593437</v>
      </c>
      <c r="AT145" s="4">
        <f t="shared" si="163"/>
        <v>-1.6916693740412967</v>
      </c>
      <c r="AU145" s="4">
        <f t="shared" si="163"/>
        <v>-3.221626541800461</v>
      </c>
      <c r="AV145" s="4">
        <f t="shared" si="163"/>
        <v>-0.73108728831748238</v>
      </c>
      <c r="AW145" s="4">
        <f t="shared" si="163"/>
        <v>2.7037594409378016</v>
      </c>
      <c r="AY145" s="2">
        <f t="shared" si="167"/>
        <v>87.401905455430295</v>
      </c>
      <c r="AZ145" s="2">
        <f t="shared" si="167"/>
        <v>87.605836585644141</v>
      </c>
      <c r="BA145" s="2">
        <f t="shared" si="167"/>
        <v>86.854395280137979</v>
      </c>
      <c r="BB145" s="2">
        <f t="shared" si="167"/>
        <v>87.282611180848306</v>
      </c>
      <c r="BC145" s="2">
        <f t="shared" si="167"/>
        <v>87.696437278302071</v>
      </c>
      <c r="BD145" s="2">
        <f t="shared" si="167"/>
        <v>88.353885342829841</v>
      </c>
      <c r="BE145" s="2">
        <f t="shared" si="167"/>
        <v>88.304561687791633</v>
      </c>
      <c r="BF145" s="2">
        <f t="shared" si="167"/>
        <v>90.025926628169699</v>
      </c>
      <c r="BG145" s="2">
        <f t="shared" si="167"/>
        <v>91.183687610037168</v>
      </c>
      <c r="BH145" s="2">
        <f t="shared" si="167"/>
        <v>91.578679286939149</v>
      </c>
      <c r="BI145" s="2">
        <f t="shared" si="167"/>
        <v>93.436508646626379</v>
      </c>
      <c r="BJ145" s="2">
        <f t="shared" si="167"/>
        <v>93.381826948899118</v>
      </c>
      <c r="BK145" s="2">
        <f t="shared" si="167"/>
        <v>95.12678682352788</v>
      </c>
      <c r="BL145" s="2">
        <f t="shared" si="167"/>
        <v>96.175990522592954</v>
      </c>
      <c r="BM145" s="2">
        <f t="shared" si="167"/>
        <v>97.215474704375296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89.894999999999996</v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89.894999999999996</v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107.43033864915574</v>
      </c>
      <c r="DL145" s="2">
        <f t="shared" si="164"/>
        <v>113.47707044534415</v>
      </c>
      <c r="DM145" s="2">
        <f t="shared" si="164"/>
        <v>110.48428649155719</v>
      </c>
      <c r="DN145" s="2">
        <f t="shared" si="164"/>
        <v>112.96920735492577</v>
      </c>
      <c r="DO145" s="2">
        <f t="shared" si="164"/>
        <v>108.78670080971661</v>
      </c>
      <c r="DP145" s="2">
        <f t="shared" si="164"/>
        <v>114.21955401115402</v>
      </c>
      <c r="DQ145" s="2">
        <f t="shared" si="164"/>
        <v>117.81069523809526</v>
      </c>
      <c r="DR145" s="2">
        <f t="shared" si="164"/>
        <v>114.54692941176474</v>
      </c>
      <c r="DS145" s="2">
        <f t="shared" si="164"/>
        <v>115.39862969187676</v>
      </c>
      <c r="DT145" s="2">
        <f t="shared" si="164"/>
        <v>117.33349635854341</v>
      </c>
      <c r="DU145" s="2">
        <f t="shared" si="164"/>
        <v>113.06734992887624</v>
      </c>
      <c r="DV145" s="2">
        <f t="shared" si="164"/>
        <v>113.13647696684541</v>
      </c>
      <c r="DW145" s="2">
        <f t="shared" si="164"/>
        <v>120.07661461866724</v>
      </c>
      <c r="DX145" s="2">
        <f t="shared" si="164"/>
        <v>120.47108739495798</v>
      </c>
      <c r="DY145" s="2">
        <f t="shared" si="164"/>
        <v>114.39412096774194</v>
      </c>
      <c r="EA145" s="2">
        <f t="shared" si="152"/>
        <v>87.393563852047379</v>
      </c>
      <c r="EB145" s="2">
        <f t="shared" si="152"/>
        <v>87.545105134074532</v>
      </c>
      <c r="EC145" s="2">
        <f t="shared" si="152"/>
        <v>86.798820204770067</v>
      </c>
      <c r="ED145" s="2">
        <f t="shared" si="152"/>
        <v>87.224915721865401</v>
      </c>
      <c r="EE145" s="2">
        <f t="shared" si="151"/>
        <v>87.677657984797293</v>
      </c>
      <c r="EF145" s="2">
        <f t="shared" si="151"/>
        <v>88.308207143172524</v>
      </c>
      <c r="EG145" s="2">
        <f t="shared" si="151"/>
        <v>88.183979344420351</v>
      </c>
      <c r="EH145" s="2">
        <f t="shared" si="151"/>
        <v>89.992569589613836</v>
      </c>
      <c r="EI145" s="2">
        <f t="shared" si="151"/>
        <v>91.167321536367382</v>
      </c>
      <c r="EJ145" s="2">
        <f t="shared" si="151"/>
        <v>91.445820241534477</v>
      </c>
      <c r="EK145" s="2">
        <f t="shared" si="151"/>
        <v>93.380246391330076</v>
      </c>
      <c r="EL145" s="2">
        <f t="shared" si="151"/>
        <v>93.429368215286061</v>
      </c>
      <c r="EM145" s="2">
        <f t="shared" si="135"/>
        <v>95.179199134847863</v>
      </c>
      <c r="EN145" s="2">
        <f t="shared" si="135"/>
        <v>96.175266387098276</v>
      </c>
      <c r="EO145" s="2">
        <f t="shared" si="135"/>
        <v>97.32672375753296</v>
      </c>
      <c r="EQ145" s="2">
        <f t="shared" si="165"/>
        <v>87.327497353684635</v>
      </c>
      <c r="ER145" s="2">
        <f t="shared" si="165"/>
        <v>87.81828627034939</v>
      </c>
      <c r="ES145" s="2">
        <f t="shared" si="165"/>
        <v>87.035147512942885</v>
      </c>
      <c r="ET145" s="2">
        <f t="shared" si="165"/>
        <v>87.469797219167091</v>
      </c>
      <c r="EU145" s="2">
        <f t="shared" si="165"/>
        <v>87.693602233919634</v>
      </c>
      <c r="EV145" s="2">
        <f t="shared" si="165"/>
        <v>88.469067862578314</v>
      </c>
      <c r="EW145" s="2">
        <f t="shared" si="165"/>
        <v>88.793110280435712</v>
      </c>
      <c r="EX145" s="2">
        <f t="shared" si="165"/>
        <v>90.051949146512456</v>
      </c>
      <c r="EY145" s="2">
        <f t="shared" si="165"/>
        <v>91.134140210260171</v>
      </c>
      <c r="EZ145" s="2">
        <f t="shared" si="165"/>
        <v>92.188495583563437</v>
      </c>
      <c r="FA145" s="2">
        <f t="shared" si="165"/>
        <v>93.671261391395021</v>
      </c>
      <c r="FB145" s="2">
        <f t="shared" si="165"/>
        <v>92.914967501431363</v>
      </c>
      <c r="FC145" s="2">
        <f t="shared" si="165"/>
        <v>94.53096171558397</v>
      </c>
      <c r="FD145" s="2">
        <f t="shared" si="165"/>
        <v>95.972567876418708</v>
      </c>
      <c r="FE145" s="2">
        <f t="shared" si="165"/>
        <v>96.024081097649685</v>
      </c>
      <c r="FG145" s="2">
        <f t="shared" si="166"/>
        <v>0.99922967599421597</v>
      </c>
      <c r="FH145" s="2">
        <f t="shared" si="166"/>
        <v>0.99927898201349385</v>
      </c>
      <c r="FI145" s="2">
        <f t="shared" si="166"/>
        <v>0.99925156412688387</v>
      </c>
      <c r="FJ145" s="2">
        <f t="shared" si="166"/>
        <v>0.99928611029641812</v>
      </c>
      <c r="FK145" s="2">
        <f t="shared" si="166"/>
        <v>0.99921525681844092</v>
      </c>
      <c r="FL145" s="2">
        <f t="shared" si="166"/>
        <v>0.99917537759656549</v>
      </c>
      <c r="FM145" s="2">
        <f t="shared" si="166"/>
        <v>0.99909851155613549</v>
      </c>
      <c r="FN145" s="2">
        <f t="shared" si="166"/>
        <v>0.99904731639864608</v>
      </c>
      <c r="FO145" s="2">
        <f t="shared" si="166"/>
        <v>0.99909550476499198</v>
      </c>
      <c r="FP145" s="2">
        <f t="shared" si="166"/>
        <v>0.99907125136679831</v>
      </c>
      <c r="FQ145" s="2">
        <f t="shared" si="166"/>
        <v>0.99918133449007629</v>
      </c>
      <c r="FR145" s="2">
        <f t="shared" si="166"/>
        <v>0.99917064713043535</v>
      </c>
      <c r="FS145" s="2">
        <f t="shared" si="166"/>
        <v>0.99912356681863901</v>
      </c>
      <c r="FT145" s="2">
        <f t="shared" si="166"/>
        <v>0.99904748478113792</v>
      </c>
      <c r="FU145" s="2">
        <f t="shared" si="166"/>
        <v>0.99892601522255142</v>
      </c>
      <c r="FW145" s="2">
        <f t="shared" si="169"/>
        <v>0.10736463135725527</v>
      </c>
      <c r="FX145" s="2">
        <f t="shared" si="169"/>
        <v>0.15386874338364659</v>
      </c>
      <c r="FY145" s="2">
        <f t="shared" si="169"/>
        <v>0.16015086457855138</v>
      </c>
      <c r="FZ145" s="2">
        <f t="shared" si="169"/>
        <v>0.16055469561099783</v>
      </c>
      <c r="GA145" s="2">
        <f t="shared" si="169"/>
        <v>0.13886612418640018</v>
      </c>
      <c r="GB145" s="2">
        <f t="shared" si="169"/>
        <v>0.15113150442580045</v>
      </c>
      <c r="GC145" s="2">
        <f t="shared" si="169"/>
        <v>0.15411169555360477</v>
      </c>
      <c r="GD145" s="2">
        <f t="shared" si="169"/>
        <v>0.16781032281134464</v>
      </c>
      <c r="GE145" s="2">
        <f t="shared" si="169"/>
        <v>0.16729376869800253</v>
      </c>
      <c r="GF145" s="2">
        <f t="shared" si="169"/>
        <v>0.1465188022763001</v>
      </c>
      <c r="GG145" s="2">
        <f t="shared" si="169"/>
        <v>0.1379485683929256</v>
      </c>
      <c r="GH145" s="2">
        <f t="shared" si="169"/>
        <v>0.12419386649396329</v>
      </c>
      <c r="GI145" s="2">
        <f t="shared" si="169"/>
        <v>0.1145155002999184</v>
      </c>
      <c r="GJ145" s="2">
        <f t="shared" si="169"/>
        <v>0.11059777249913263</v>
      </c>
      <c r="GK145" s="2">
        <f t="shared" si="169"/>
        <v>9.947407830456835E-2</v>
      </c>
      <c r="GM145" s="86">
        <f t="shared" si="170"/>
        <v>4.5935990675790846E-144</v>
      </c>
      <c r="GN145" s="86">
        <f t="shared" si="170"/>
        <v>6.9016716708965063E-138</v>
      </c>
      <c r="GO145" s="86">
        <f t="shared" si="170"/>
        <v>9.8480563322710975E-172</v>
      </c>
      <c r="GP145" s="86">
        <f t="shared" si="170"/>
        <v>7.5060735730218161E-216</v>
      </c>
      <c r="GQ145" s="86">
        <f t="shared" si="170"/>
        <v>1.2715887444377033E-191</v>
      </c>
      <c r="GR145" s="86">
        <f t="shared" si="170"/>
        <v>1.0496413772094932E-183</v>
      </c>
      <c r="GS145" s="86">
        <f t="shared" si="170"/>
        <v>1.2976990324031374E-169</v>
      </c>
      <c r="GT145" s="86">
        <f t="shared" si="170"/>
        <v>3.604023159194388E-227</v>
      </c>
      <c r="GU145" s="86">
        <f t="shared" si="170"/>
        <v>2.9031464819820861E-145</v>
      </c>
      <c r="GV145" s="86">
        <f t="shared" si="170"/>
        <v>7.3253840329437381E-175</v>
      </c>
      <c r="GW145" s="86">
        <f t="shared" si="170"/>
        <v>1.2099083836300459E-182</v>
      </c>
      <c r="GX145" s="86">
        <f t="shared" si="170"/>
        <v>1.5700779998075E-167</v>
      </c>
      <c r="GY145" s="86">
        <f t="shared" si="170"/>
        <v>1.2086537241981334E-128</v>
      </c>
      <c r="GZ145" s="86">
        <f t="shared" si="170"/>
        <v>1.3481536552932474E-164</v>
      </c>
      <c r="HA145" s="86">
        <f t="shared" si="170"/>
        <v>1.1657198532039813E-170</v>
      </c>
      <c r="HC145" s="86">
        <f t="shared" si="153"/>
        <v>6.2177810985085003E-70</v>
      </c>
      <c r="HD145" s="86">
        <f t="shared" si="153"/>
        <v>9.8366496582025653E-59</v>
      </c>
      <c r="HE145" s="86">
        <f t="shared" si="153"/>
        <v>2.364118075143328E-85</v>
      </c>
      <c r="HF145" s="86">
        <f t="shared" si="153"/>
        <v>1.0483620228113739E-130</v>
      </c>
      <c r="HG145" s="86">
        <f t="shared" si="153"/>
        <v>3.8878243872097688E-118</v>
      </c>
      <c r="HH145" s="86">
        <f t="shared" si="153"/>
        <v>1.3546110384509114E-128</v>
      </c>
      <c r="HI145" s="86">
        <f t="shared" si="153"/>
        <v>1.8070311208547918E-105</v>
      </c>
      <c r="HJ145" s="86">
        <f t="shared" si="153"/>
        <v>2.9484321676775421E-172</v>
      </c>
      <c r="HK145" s="86">
        <f t="shared" si="153"/>
        <v>1.6195895066792094E-106</v>
      </c>
      <c r="HL145" s="86">
        <f t="shared" si="161"/>
        <v>4.4443116354818986E-126</v>
      </c>
      <c r="HM145" s="86">
        <f t="shared" si="161"/>
        <v>1.1952388002517865E-101</v>
      </c>
      <c r="HN145" s="86">
        <f t="shared" si="161"/>
        <v>4.6398728114713508E-76</v>
      </c>
      <c r="HO145" s="86">
        <f t="shared" si="161"/>
        <v>5.9136621126228759E-58</v>
      </c>
      <c r="HP145" s="86">
        <f t="shared" si="161"/>
        <v>2.258002857289764E-76</v>
      </c>
      <c r="HQ145" s="86">
        <f t="shared" si="161"/>
        <v>1.6407301488443463E-84</v>
      </c>
      <c r="HS145" s="86">
        <f t="shared" si="171"/>
        <v>0.24215284000868956</v>
      </c>
      <c r="HT145" s="86">
        <f t="shared" si="171"/>
        <v>4.6273963643358382E-2</v>
      </c>
      <c r="HU145" s="86">
        <f t="shared" si="171"/>
        <v>1.7707537245675538E-2</v>
      </c>
      <c r="HV145" s="86">
        <f t="shared" si="171"/>
        <v>1.8292244429209317E-2</v>
      </c>
      <c r="HW145" s="86">
        <f t="shared" si="171"/>
        <v>4.9453526744943167E-2</v>
      </c>
      <c r="HX145" s="86">
        <f t="shared" si="171"/>
        <v>2.3475918157525921E-2</v>
      </c>
      <c r="HY145" s="86">
        <f t="shared" si="171"/>
        <v>1.5736512064370854E-2</v>
      </c>
      <c r="HZ145" s="86">
        <f t="shared" si="171"/>
        <v>6.7651152198193246E-3</v>
      </c>
      <c r="IA145" s="86">
        <f t="shared" si="171"/>
        <v>1.5031850529098199E-2</v>
      </c>
      <c r="IB145" s="86">
        <f t="shared" si="171"/>
        <v>2.7114432969029222E-2</v>
      </c>
      <c r="IC145" s="86">
        <f t="shared" si="171"/>
        <v>4.2513802790106317E-2</v>
      </c>
      <c r="ID145" s="86">
        <f t="shared" si="171"/>
        <v>9.6462240621264503E-2</v>
      </c>
      <c r="IE145" s="86">
        <f t="shared" si="171"/>
        <v>0.13459510728315213</v>
      </c>
      <c r="IF145" s="86">
        <f t="shared" si="171"/>
        <v>0.16147523518496545</v>
      </c>
      <c r="IG145" s="86">
        <f t="shared" si="171"/>
        <v>0.28084619895658613</v>
      </c>
      <c r="II145" s="86">
        <f t="shared" si="172"/>
        <v>9.0304400750881838E-9</v>
      </c>
      <c r="IJ145" s="86">
        <f t="shared" si="172"/>
        <v>1.7194751030408471E-6</v>
      </c>
      <c r="IK145" s="86">
        <f t="shared" si="172"/>
        <v>2.5500150863370422E-7</v>
      </c>
      <c r="IL145" s="86">
        <f t="shared" si="172"/>
        <v>3.4359029962728454E-7</v>
      </c>
      <c r="IM145" s="86">
        <f t="shared" si="172"/>
        <v>1.4784142026882702E-8</v>
      </c>
      <c r="IN145" s="86">
        <f t="shared" si="172"/>
        <v>3.3146912389461253E-8</v>
      </c>
      <c r="IO145" s="86">
        <f t="shared" si="172"/>
        <v>1.5376444305694737E-8</v>
      </c>
      <c r="IP145" s="86">
        <f t="shared" si="172"/>
        <v>6.3785409213361326E-8</v>
      </c>
      <c r="IQ145" s="86">
        <f t="shared" si="172"/>
        <v>1.6204569635202576E-7</v>
      </c>
      <c r="IR145" s="86">
        <f t="shared" si="172"/>
        <v>8.6764082917884413E-9</v>
      </c>
      <c r="IS145" s="86">
        <f t="shared" si="172"/>
        <v>3.7960293915871149E-9</v>
      </c>
      <c r="IT145" s="86">
        <f t="shared" si="172"/>
        <v>8.6126438306691238E-10</v>
      </c>
      <c r="IU145" s="86">
        <f t="shared" si="172"/>
        <v>1.6195765432571791E-10</v>
      </c>
      <c r="IV145" s="86">
        <f t="shared" si="172"/>
        <v>7.7930149200183454E-9</v>
      </c>
      <c r="IW145" s="86">
        <f t="shared" si="172"/>
        <v>1.0539491464783621E-7</v>
      </c>
      <c r="IY145" s="86">
        <f t="shared" si="173"/>
        <v>0.24215284903912962</v>
      </c>
      <c r="IZ145" s="86">
        <f t="shared" si="173"/>
        <v>4.6275683118461419E-2</v>
      </c>
      <c r="JA145" s="86">
        <f t="shared" si="173"/>
        <v>1.7707792247184172E-2</v>
      </c>
      <c r="JB145" s="86">
        <f t="shared" si="173"/>
        <v>1.8292588019508945E-2</v>
      </c>
      <c r="JC145" s="86">
        <f t="shared" si="173"/>
        <v>4.9453541529085196E-2</v>
      </c>
      <c r="JD145" s="86">
        <f t="shared" si="173"/>
        <v>2.347595130443831E-2</v>
      </c>
      <c r="JE145" s="86">
        <f t="shared" si="173"/>
        <v>1.5736527440815159E-2</v>
      </c>
      <c r="JF145" s="86">
        <f t="shared" si="173"/>
        <v>6.7651790052285377E-3</v>
      </c>
      <c r="JG145" s="86">
        <f t="shared" si="173"/>
        <v>1.5032012574794551E-2</v>
      </c>
      <c r="JH145" s="86">
        <f t="shared" si="173"/>
        <v>2.7114441645437515E-2</v>
      </c>
      <c r="JI145" s="86">
        <f t="shared" si="173"/>
        <v>4.2513806586135711E-2</v>
      </c>
      <c r="JJ145" s="86">
        <f t="shared" si="173"/>
        <v>9.6462241482528882E-2</v>
      </c>
      <c r="JK145" s="86">
        <f t="shared" si="173"/>
        <v>0.13459510744510977</v>
      </c>
      <c r="JL145" s="86">
        <f t="shared" si="173"/>
        <v>0.16147524297798038</v>
      </c>
      <c r="JM145" s="86">
        <f t="shared" si="173"/>
        <v>0.28084630435150076</v>
      </c>
    </row>
    <row r="146" spans="2:273" x14ac:dyDescent="0.25">
      <c r="B146" s="2">
        <v>119</v>
      </c>
      <c r="C146" s="37">
        <v>85.302000000000007</v>
      </c>
      <c r="D146" s="37">
        <v>87.914000000000001</v>
      </c>
      <c r="E146" s="37">
        <v>86.706999999999994</v>
      </c>
      <c r="F146" s="37">
        <v>86.602999999999994</v>
      </c>
      <c r="G146" s="37">
        <v>87.983000000000004</v>
      </c>
      <c r="H146" s="37">
        <v>88.438999999999993</v>
      </c>
      <c r="I146" s="37">
        <v>87.245999999999995</v>
      </c>
      <c r="J146" s="37">
        <v>87.298000000000002</v>
      </c>
      <c r="K146" s="37">
        <v>89.649000000000001</v>
      </c>
      <c r="L146" s="37">
        <v>91.087999999999994</v>
      </c>
      <c r="M146" s="37">
        <v>94.034999999999997</v>
      </c>
      <c r="N146" s="37">
        <v>89.965000000000003</v>
      </c>
      <c r="O146" s="37">
        <v>91.947000000000003</v>
      </c>
      <c r="P146" s="37">
        <v>96.578999999999994</v>
      </c>
      <c r="Q146" s="37">
        <v>109.526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87.312081720034115</v>
      </c>
      <c r="T146" s="4">
        <f t="shared" si="174"/>
        <v>87.468659376725029</v>
      </c>
      <c r="U146" s="4">
        <f t="shared" si="174"/>
        <v>86.730992446778316</v>
      </c>
      <c r="V146" s="4">
        <f t="shared" si="174"/>
        <v>87.175351844381879</v>
      </c>
      <c r="W146" s="4">
        <f t="shared" si="174"/>
        <v>87.626161111947411</v>
      </c>
      <c r="X146" s="4">
        <f t="shared" si="174"/>
        <v>88.240496233442613</v>
      </c>
      <c r="Y146" s="4">
        <f t="shared" si="174"/>
        <v>88.166123244206318</v>
      </c>
      <c r="Z146" s="4">
        <f t="shared" si="174"/>
        <v>89.900506094096016</v>
      </c>
      <c r="AA146" s="4">
        <f t="shared" si="174"/>
        <v>91.062529682726748</v>
      </c>
      <c r="AB146" s="4">
        <f t="shared" si="174"/>
        <v>91.428869806004684</v>
      </c>
      <c r="AC146" s="4">
        <f t="shared" si="174"/>
        <v>93.336269899504089</v>
      </c>
      <c r="AD146" s="4">
        <f t="shared" si="174"/>
        <v>93.478154085276842</v>
      </c>
      <c r="AE146" s="4">
        <f t="shared" si="174"/>
        <v>95.474624396319356</v>
      </c>
      <c r="AF146" s="4">
        <f t="shared" si="174"/>
        <v>98.608674338575668</v>
      </c>
      <c r="AG146" s="4">
        <f t="shared" si="174"/>
        <v>110.70746028228709</v>
      </c>
      <c r="AI146" s="4">
        <f t="shared" ref="AI146:AW162" si="175">IF(OR($B146 &lt; C$230, $B146 &gt; C$233), 0, C146-S146)</f>
        <v>-2.0100817200341083</v>
      </c>
      <c r="AJ146" s="4">
        <f t="shared" si="175"/>
        <v>0.44534062327497281</v>
      </c>
      <c r="AK146" s="4">
        <f t="shared" si="175"/>
        <v>-2.3992446778322574E-2</v>
      </c>
      <c r="AL146" s="4">
        <f t="shared" si="175"/>
        <v>-0.57235184438188469</v>
      </c>
      <c r="AM146" s="4">
        <f t="shared" si="175"/>
        <v>0.35683888805259301</v>
      </c>
      <c r="AN146" s="4">
        <f t="shared" si="175"/>
        <v>0.19850376655737989</v>
      </c>
      <c r="AO146" s="4">
        <f t="shared" si="175"/>
        <v>-0.92012324420632297</v>
      </c>
      <c r="AP146" s="4">
        <f t="shared" si="175"/>
        <v>-2.6025060940960145</v>
      </c>
      <c r="AQ146" s="4">
        <f t="shared" si="175"/>
        <v>-1.4135296827267467</v>
      </c>
      <c r="AR146" s="4">
        <f t="shared" si="175"/>
        <v>-0.34086980600469019</v>
      </c>
      <c r="AS146" s="4">
        <f t="shared" si="175"/>
        <v>0.69873010049590789</v>
      </c>
      <c r="AT146" s="4">
        <f t="shared" si="175"/>
        <v>-3.5131540852768381</v>
      </c>
      <c r="AU146" s="4">
        <f t="shared" si="175"/>
        <v>-3.5276243963193537</v>
      </c>
      <c r="AV146" s="4">
        <f t="shared" si="175"/>
        <v>-2.0296743385756741</v>
      </c>
      <c r="AW146" s="4">
        <f t="shared" si="175"/>
        <v>-1.181460282287091</v>
      </c>
      <c r="AY146" s="2">
        <f t="shared" si="167"/>
        <v>87.302603724210385</v>
      </c>
      <c r="AZ146" s="2">
        <f t="shared" si="167"/>
        <v>87.461910469705956</v>
      </c>
      <c r="BA146" s="2">
        <f t="shared" si="167"/>
        <v>86.729392450745706</v>
      </c>
      <c r="BB146" s="2">
        <f t="shared" si="167"/>
        <v>87.17278618364422</v>
      </c>
      <c r="BC146" s="2">
        <f t="shared" si="167"/>
        <v>87.601340444471361</v>
      </c>
      <c r="BD146" s="2">
        <f t="shared" si="167"/>
        <v>88.235052066569565</v>
      </c>
      <c r="BE146" s="2">
        <f t="shared" si="167"/>
        <v>88.163277513469168</v>
      </c>
      <c r="BF146" s="2">
        <f t="shared" si="167"/>
        <v>89.899931669699527</v>
      </c>
      <c r="BG146" s="2">
        <f t="shared" si="167"/>
        <v>91.059418545161776</v>
      </c>
      <c r="BH146" s="2">
        <f t="shared" si="167"/>
        <v>91.41682658639499</v>
      </c>
      <c r="BI146" s="2">
        <f t="shared" si="167"/>
        <v>93.302763009966853</v>
      </c>
      <c r="BJ146" s="2">
        <f t="shared" si="167"/>
        <v>93.279018876704953</v>
      </c>
      <c r="BK146" s="2">
        <f t="shared" si="167"/>
        <v>95.035275326078235</v>
      </c>
      <c r="BL146" s="2">
        <f t="shared" si="167"/>
        <v>96.048425837820815</v>
      </c>
      <c r="BM146" s="2">
        <f t="shared" si="167"/>
        <v>97.1431661643513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>
        <f t="shared" si="168"/>
        <v>86.706999999999994</v>
      </c>
      <c r="CH146" s="2">
        <f t="shared" si="168"/>
        <v>86.602999999999994</v>
      </c>
      <c r="CI146" s="2" t="str">
        <f t="shared" si="168"/>
        <v/>
      </c>
      <c r="CJ146" s="2" t="str">
        <f t="shared" si="168"/>
        <v/>
      </c>
      <c r="CK146" s="2">
        <f t="shared" si="168"/>
        <v>87.245999999999995</v>
      </c>
      <c r="CL146" s="2">
        <f t="shared" si="168"/>
        <v>87.298000000000002</v>
      </c>
      <c r="CM146" s="2">
        <f t="shared" si="168"/>
        <v>89.649000000000001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>
        <f t="shared" si="112"/>
        <v>86.706999999999994</v>
      </c>
      <c r="CX146" s="2">
        <f t="shared" si="113"/>
        <v>86.602999999999994</v>
      </c>
      <c r="CY146" s="2" t="str">
        <f t="shared" si="114"/>
        <v/>
      </c>
      <c r="CZ146" s="2" t="str">
        <f t="shared" si="115"/>
        <v/>
      </c>
      <c r="DA146" s="2">
        <f t="shared" si="116"/>
        <v>87.245999999999995</v>
      </c>
      <c r="DB146" s="2">
        <f t="shared" si="117"/>
        <v>87.298000000000002</v>
      </c>
      <c r="DC146" s="2">
        <f t="shared" si="118"/>
        <v>89.649000000000001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107.5201443714822</v>
      </c>
      <c r="DL146" s="2">
        <f t="shared" si="176"/>
        <v>113.60045344129557</v>
      </c>
      <c r="DM146" s="2">
        <f t="shared" si="176"/>
        <v>110.59729371482172</v>
      </c>
      <c r="DN146" s="2">
        <f t="shared" si="176"/>
        <v>113.10254925775978</v>
      </c>
      <c r="DO146" s="2">
        <f t="shared" si="176"/>
        <v>108.88241518218625</v>
      </c>
      <c r="DP146" s="2">
        <f t="shared" si="176"/>
        <v>114.34143444873446</v>
      </c>
      <c r="DQ146" s="2">
        <f t="shared" si="176"/>
        <v>117.9785904761905</v>
      </c>
      <c r="DR146" s="2">
        <f t="shared" si="176"/>
        <v>114.66247379679147</v>
      </c>
      <c r="DS146" s="2">
        <f t="shared" si="176"/>
        <v>115.50450812324931</v>
      </c>
      <c r="DT146" s="2">
        <f t="shared" si="176"/>
        <v>117.45068431372549</v>
      </c>
      <c r="DU146" s="2">
        <f t="shared" si="176"/>
        <v>113.12225841631104</v>
      </c>
      <c r="DV146" s="2">
        <f t="shared" si="176"/>
        <v>113.1953826458037</v>
      </c>
      <c r="DW146" s="2">
        <f t="shared" si="176"/>
        <v>120.2107817047817</v>
      </c>
      <c r="DX146" s="2">
        <f t="shared" si="176"/>
        <v>120.6180770053476</v>
      </c>
      <c r="DY146" s="2">
        <f t="shared" si="176"/>
        <v>114.49378467741936</v>
      </c>
      <c r="EA146" s="2">
        <f t="shared" si="152"/>
        <v>87.296122167138805</v>
      </c>
      <c r="EB146" s="2">
        <f t="shared" si="152"/>
        <v>87.396978907782838</v>
      </c>
      <c r="EC146" s="2">
        <f t="shared" si="152"/>
        <v>86.670142937931104</v>
      </c>
      <c r="ED146" s="2">
        <f t="shared" si="152"/>
        <v>87.111335784541865</v>
      </c>
      <c r="EE146" s="2">
        <f t="shared" si="151"/>
        <v>87.583419897895766</v>
      </c>
      <c r="EF146" s="2">
        <f t="shared" si="151"/>
        <v>88.187997557135105</v>
      </c>
      <c r="EG146" s="2">
        <f t="shared" si="151"/>
        <v>88.032003036876361</v>
      </c>
      <c r="EH146" s="2">
        <f t="shared" si="151"/>
        <v>89.866747981076045</v>
      </c>
      <c r="EI146" s="2">
        <f t="shared" si="151"/>
        <v>91.045351831028512</v>
      </c>
      <c r="EJ146" s="2">
        <f t="shared" si="151"/>
        <v>91.271296684821237</v>
      </c>
      <c r="EK146" s="2">
        <f t="shared" si="151"/>
        <v>93.242204772095988</v>
      </c>
      <c r="EL146" s="2">
        <f t="shared" si="151"/>
        <v>93.33634913346971</v>
      </c>
      <c r="EM146" s="2">
        <f t="shared" si="135"/>
        <v>95.100150542468398</v>
      </c>
      <c r="EN146" s="2">
        <f t="shared" si="135"/>
        <v>96.052540878214458</v>
      </c>
      <c r="EO146" s="2">
        <f t="shared" si="135"/>
        <v>97.273805794397234</v>
      </c>
      <c r="EQ146" s="2">
        <f t="shared" ref="EQ146:FE162" si="177">CU$228*$B146+CU$229</f>
        <v>87.229799395205575</v>
      </c>
      <c r="ER146" s="2">
        <f t="shared" si="177"/>
        <v>87.683901555253257</v>
      </c>
      <c r="ES146" s="2">
        <f t="shared" si="177"/>
        <v>86.918313926083584</v>
      </c>
      <c r="ET146" s="2">
        <f t="shared" si="177"/>
        <v>87.368184318186778</v>
      </c>
      <c r="EU146" s="2">
        <f t="shared" si="177"/>
        <v>87.601229631531652</v>
      </c>
      <c r="EV146" s="2">
        <f t="shared" si="177"/>
        <v>88.355657263787236</v>
      </c>
      <c r="EW146" s="2">
        <f t="shared" si="177"/>
        <v>88.672534966725166</v>
      </c>
      <c r="EX146" s="2">
        <f t="shared" si="177"/>
        <v>89.931021452511743</v>
      </c>
      <c r="EY146" s="2">
        <f t="shared" si="177"/>
        <v>91.011497023878377</v>
      </c>
      <c r="EZ146" s="2">
        <f t="shared" si="177"/>
        <v>92.049967478628403</v>
      </c>
      <c r="FA146" s="2">
        <f t="shared" si="177"/>
        <v>93.54845383919394</v>
      </c>
      <c r="FB146" s="2">
        <f t="shared" si="177"/>
        <v>92.79866773543101</v>
      </c>
      <c r="FC146" s="2">
        <f t="shared" si="177"/>
        <v>94.416142330836323</v>
      </c>
      <c r="FD146" s="2">
        <f t="shared" si="177"/>
        <v>95.840377429313889</v>
      </c>
      <c r="FE146" s="2">
        <f t="shared" si="177"/>
        <v>95.908425647203956</v>
      </c>
      <c r="FG146" s="2">
        <f t="shared" ref="FG146:FU162" si="178">POWER(10,($B146-C$231)/C$229)/(1+POWER(10,($B146-C$231)/C$229))</f>
        <v>0.99929740853514515</v>
      </c>
      <c r="FH146" s="2">
        <f t="shared" si="178"/>
        <v>0.99934238206049142</v>
      </c>
      <c r="FI146" s="2">
        <f t="shared" si="178"/>
        <v>0.99931737341729754</v>
      </c>
      <c r="FJ146" s="2">
        <f t="shared" si="178"/>
        <v>0.99934888395266341</v>
      </c>
      <c r="FK146" s="2">
        <f t="shared" si="178"/>
        <v>0.99928425629099604</v>
      </c>
      <c r="FL146" s="2">
        <f t="shared" si="178"/>
        <v>0.99924788085755678</v>
      </c>
      <c r="FM146" s="2">
        <f t="shared" si="178"/>
        <v>0.99917776754716714</v>
      </c>
      <c r="FN146" s="2">
        <f t="shared" si="178"/>
        <v>0.99913106939025864</v>
      </c>
      <c r="FO146" s="2">
        <f t="shared" si="178"/>
        <v>0.99917502488524179</v>
      </c>
      <c r="FP146" s="2">
        <f t="shared" si="178"/>
        <v>0.99915290195478945</v>
      </c>
      <c r="FQ146" s="2">
        <f t="shared" si="178"/>
        <v>0.9992533143946225</v>
      </c>
      <c r="FR146" s="2">
        <f t="shared" si="178"/>
        <v>0.99924356599324327</v>
      </c>
      <c r="FS146" s="2">
        <f t="shared" si="178"/>
        <v>0.99920062179328228</v>
      </c>
      <c r="FT146" s="2">
        <f t="shared" si="178"/>
        <v>0.99913122298266299</v>
      </c>
      <c r="FU146" s="2">
        <f t="shared" si="178"/>
        <v>0.99902042167247251</v>
      </c>
      <c r="FW146" s="2">
        <f t="shared" si="169"/>
        <v>0.11651606362293664</v>
      </c>
      <c r="FX146" s="2">
        <f t="shared" si="169"/>
        <v>0.16624580671115982</v>
      </c>
      <c r="FY146" s="2">
        <f t="shared" si="169"/>
        <v>0.17292997850180963</v>
      </c>
      <c r="FZ146" s="2">
        <f t="shared" si="169"/>
        <v>0.17335938145451027</v>
      </c>
      <c r="GA146" s="2">
        <f t="shared" si="169"/>
        <v>0.15025068580190554</v>
      </c>
      <c r="GB146" s="2">
        <f t="shared" si="169"/>
        <v>0.16333088882485233</v>
      </c>
      <c r="GC146" s="2">
        <f t="shared" si="169"/>
        <v>0.16650445602888445</v>
      </c>
      <c r="GD146" s="2">
        <f t="shared" si="169"/>
        <v>0.18106884864794762</v>
      </c>
      <c r="GE146" s="2">
        <f t="shared" si="169"/>
        <v>0.18052033522741154</v>
      </c>
      <c r="GF146" s="2">
        <f t="shared" si="169"/>
        <v>0.15841533350104711</v>
      </c>
      <c r="GG146" s="2">
        <f t="shared" si="169"/>
        <v>0.14927094607599289</v>
      </c>
      <c r="GH146" s="2">
        <f t="shared" si="169"/>
        <v>0.13456352650235251</v>
      </c>
      <c r="GI146" s="2">
        <f t="shared" si="169"/>
        <v>0.124191648950461</v>
      </c>
      <c r="GJ146" s="2">
        <f t="shared" si="169"/>
        <v>0.11998774403126236</v>
      </c>
      <c r="GK146" s="2">
        <f t="shared" si="169"/>
        <v>0.10803434374188736</v>
      </c>
      <c r="GM146" s="86">
        <f t="shared" si="170"/>
        <v>4.9225552279524305E-149</v>
      </c>
      <c r="GN146" s="86">
        <f t="shared" si="170"/>
        <v>1.3939529761409244E-142</v>
      </c>
      <c r="GO146" s="86">
        <f t="shared" si="170"/>
        <v>1.6589630705474644E-177</v>
      </c>
      <c r="GP146" s="86">
        <f t="shared" si="170"/>
        <v>4.9607524741316956E-223</v>
      </c>
      <c r="GQ146" s="86">
        <f t="shared" si="170"/>
        <v>4.5419362803643354E-198</v>
      </c>
      <c r="GR146" s="86">
        <f t="shared" si="170"/>
        <v>8.8622651448992613E-190</v>
      </c>
      <c r="GS146" s="86">
        <f t="shared" si="170"/>
        <v>3.0500960515365549E-175</v>
      </c>
      <c r="GT146" s="86">
        <f t="shared" si="170"/>
        <v>8.6267497219442597E-235</v>
      </c>
      <c r="GU146" s="86">
        <f t="shared" si="170"/>
        <v>4.3435897555254753E-150</v>
      </c>
      <c r="GV146" s="86">
        <f t="shared" si="170"/>
        <v>1.065839568426152E-180</v>
      </c>
      <c r="GW146" s="86">
        <f t="shared" si="170"/>
        <v>1.0231864545925304E-188</v>
      </c>
      <c r="GX146" s="86">
        <f t="shared" si="170"/>
        <v>3.741289001578893E-173</v>
      </c>
      <c r="GY146" s="86">
        <f t="shared" si="170"/>
        <v>5.820577196019897E-133</v>
      </c>
      <c r="GZ146" s="86">
        <f t="shared" si="170"/>
        <v>4.2797021585879703E-170</v>
      </c>
      <c r="HA146" s="86">
        <f t="shared" si="170"/>
        <v>2.517105285615475E-176</v>
      </c>
      <c r="HC146" s="86">
        <f t="shared" si="153"/>
        <v>1.3109209854794997E-73</v>
      </c>
      <c r="HD146" s="86">
        <f t="shared" si="153"/>
        <v>1.0020221964061701E-61</v>
      </c>
      <c r="HE146" s="86">
        <f t="shared" si="153"/>
        <v>1.4505988777568327E-89</v>
      </c>
      <c r="HF146" s="86">
        <f t="shared" si="153"/>
        <v>3.9487467238369267E-137</v>
      </c>
      <c r="HG146" s="86">
        <f t="shared" si="153"/>
        <v>4.2108214269915758E-124</v>
      </c>
      <c r="HH146" s="86">
        <f t="shared" si="153"/>
        <v>6.4826923256159768E-135</v>
      </c>
      <c r="HI146" s="86">
        <f t="shared" si="153"/>
        <v>1.2613911156951489E-110</v>
      </c>
      <c r="HJ146" s="86">
        <f t="shared" si="153"/>
        <v>1.0198912934361126E-180</v>
      </c>
      <c r="HK146" s="86">
        <f t="shared" si="153"/>
        <v>9.9335130271381411E-112</v>
      </c>
      <c r="HL146" s="86">
        <f t="shared" si="161"/>
        <v>2.4727496029476421E-132</v>
      </c>
      <c r="HM146" s="86">
        <f t="shared" si="161"/>
        <v>1.1820670986923003E-106</v>
      </c>
      <c r="HN146" s="86">
        <f t="shared" si="161"/>
        <v>7.0250726076773839E-80</v>
      </c>
      <c r="HO146" s="86">
        <f t="shared" si="161"/>
        <v>6.361067216405363E-61</v>
      </c>
      <c r="HP146" s="86">
        <f t="shared" si="161"/>
        <v>3.303573618150914E-80</v>
      </c>
      <c r="HQ146" s="86">
        <f t="shared" si="161"/>
        <v>1.0254085201913849E-88</v>
      </c>
      <c r="HS146" s="86">
        <f t="shared" si="171"/>
        <v>0.16999251557571987</v>
      </c>
      <c r="HT146" s="86">
        <f t="shared" si="171"/>
        <v>2.5184331413703791E-2</v>
      </c>
      <c r="HU146" s="86">
        <f t="shared" si="171"/>
        <v>8.0962127843672016E-3</v>
      </c>
      <c r="HV146" s="86">
        <f t="shared" si="171"/>
        <v>8.4533805336559093E-3</v>
      </c>
      <c r="HW146" s="86">
        <f t="shared" si="171"/>
        <v>2.5344361355560327E-2</v>
      </c>
      <c r="HX146" s="86">
        <f t="shared" si="171"/>
        <v>1.0795190879947198E-2</v>
      </c>
      <c r="HY146" s="86">
        <f t="shared" si="171"/>
        <v>6.7180490940083448E-3</v>
      </c>
      <c r="HZ146" s="86">
        <f t="shared" si="171"/>
        <v>2.6141257786766502E-3</v>
      </c>
      <c r="IA146" s="86">
        <f t="shared" si="171"/>
        <v>6.4885766921708582E-3</v>
      </c>
      <c r="IB146" s="86">
        <f t="shared" si="171"/>
        <v>1.2461739203933115E-2</v>
      </c>
      <c r="IC146" s="86">
        <f t="shared" si="171"/>
        <v>2.0845097745716253E-2</v>
      </c>
      <c r="ID146" s="86">
        <f t="shared" si="171"/>
        <v>5.3670598495698531E-2</v>
      </c>
      <c r="IE146" s="86">
        <f t="shared" si="171"/>
        <v>7.9184820898329844E-2</v>
      </c>
      <c r="IF146" s="86">
        <f t="shared" si="171"/>
        <v>9.4403266585058987E-2</v>
      </c>
      <c r="IG146" s="86">
        <f t="shared" si="171"/>
        <v>0.18164576783788616</v>
      </c>
      <c r="II146" s="86">
        <f t="shared" si="172"/>
        <v>3.8404103150679797E-8</v>
      </c>
      <c r="IJ146" s="86">
        <f t="shared" si="172"/>
        <v>6.0284894839287395E-6</v>
      </c>
      <c r="IK146" s="86">
        <f t="shared" si="172"/>
        <v>1.1300354251691305E-6</v>
      </c>
      <c r="IL146" s="86">
        <f t="shared" si="172"/>
        <v>1.479659525172695E-6</v>
      </c>
      <c r="IM146" s="86">
        <f t="shared" si="172"/>
        <v>7.5251779073885278E-8</v>
      </c>
      <c r="IN146" s="86">
        <f t="shared" si="172"/>
        <v>1.7030645208883911E-7</v>
      </c>
      <c r="IO146" s="86">
        <f t="shared" si="172"/>
        <v>8.7328104798069446E-8</v>
      </c>
      <c r="IP146" s="86">
        <f t="shared" si="172"/>
        <v>3.4546381542193442E-7</v>
      </c>
      <c r="IQ146" s="86">
        <f t="shared" si="172"/>
        <v>7.9047938746902837E-7</v>
      </c>
      <c r="IR146" s="86">
        <f t="shared" si="172"/>
        <v>4.9255479672701944E-8</v>
      </c>
      <c r="IS146" s="86">
        <f t="shared" si="172"/>
        <v>2.1852889433143835E-8</v>
      </c>
      <c r="IT146" s="86">
        <f t="shared" si="172"/>
        <v>5.0959831945830731E-9</v>
      </c>
      <c r="IU146" s="86">
        <f t="shared" si="172"/>
        <v>1.0231053634915006E-9</v>
      </c>
      <c r="IV146" s="86">
        <f t="shared" si="172"/>
        <v>3.4323085240674267E-8</v>
      </c>
      <c r="IW146" s="86">
        <f t="shared" si="172"/>
        <v>3.4897092181066774E-7</v>
      </c>
      <c r="IY146" s="86">
        <f t="shared" si="173"/>
        <v>0.16999255397982302</v>
      </c>
      <c r="IZ146" s="86">
        <f t="shared" si="173"/>
        <v>2.5190359903187718E-2</v>
      </c>
      <c r="JA146" s="86">
        <f t="shared" si="173"/>
        <v>8.0973428197923716E-3</v>
      </c>
      <c r="JB146" s="86">
        <f t="shared" si="173"/>
        <v>8.454860193181082E-3</v>
      </c>
      <c r="JC146" s="86">
        <f t="shared" si="173"/>
        <v>2.5344436607339402E-2</v>
      </c>
      <c r="JD146" s="86">
        <f t="shared" si="173"/>
        <v>1.0795361186399286E-2</v>
      </c>
      <c r="JE146" s="86">
        <f t="shared" si="173"/>
        <v>6.7181364221131426E-3</v>
      </c>
      <c r="JF146" s="86">
        <f t="shared" si="173"/>
        <v>2.6144712424920722E-3</v>
      </c>
      <c r="JG146" s="86">
        <f t="shared" si="173"/>
        <v>6.4893671715583268E-3</v>
      </c>
      <c r="JH146" s="86">
        <f t="shared" si="173"/>
        <v>1.2461788459412787E-2</v>
      </c>
      <c r="JI146" s="86">
        <f t="shared" si="173"/>
        <v>2.0845119598605685E-2</v>
      </c>
      <c r="JJ146" s="86">
        <f t="shared" si="173"/>
        <v>5.3670603591681729E-2</v>
      </c>
      <c r="JK146" s="86">
        <f t="shared" si="173"/>
        <v>7.9184821921435208E-2</v>
      </c>
      <c r="JL146" s="86">
        <f t="shared" si="173"/>
        <v>9.4403300908144222E-2</v>
      </c>
      <c r="JM146" s="86">
        <f t="shared" si="173"/>
        <v>0.18164611680880796</v>
      </c>
    </row>
    <row r="147" spans="2:273" x14ac:dyDescent="0.25">
      <c r="B147" s="2">
        <v>120</v>
      </c>
      <c r="C147" s="37">
        <v>86.602999999999994</v>
      </c>
      <c r="D147" s="37">
        <v>85.965999999999994</v>
      </c>
      <c r="E147" s="37">
        <v>84.171999999999997</v>
      </c>
      <c r="F147" s="37">
        <v>85.914000000000001</v>
      </c>
      <c r="G147" s="37">
        <v>85.5</v>
      </c>
      <c r="H147" s="37">
        <v>86.227999999999994</v>
      </c>
      <c r="I147" s="37">
        <v>85.876999999999995</v>
      </c>
      <c r="J147" s="37">
        <v>89.754000000000005</v>
      </c>
      <c r="K147" s="37">
        <v>92.876999999999995</v>
      </c>
      <c r="L147" s="37">
        <v>90.192999999999998</v>
      </c>
      <c r="M147" s="37">
        <v>93.210999999999999</v>
      </c>
      <c r="N147" s="37">
        <v>88.876999999999995</v>
      </c>
      <c r="O147" s="37">
        <v>92.981999999999999</v>
      </c>
      <c r="P147" s="37">
        <v>98.174999999999997</v>
      </c>
      <c r="Q147" s="37">
        <v>98.789000000000001</v>
      </c>
      <c r="S147" s="4">
        <f t="shared" si="174"/>
        <v>87.207648556997654</v>
      </c>
      <c r="T147" s="4">
        <f t="shared" si="174"/>
        <v>87.32088776097207</v>
      </c>
      <c r="U147" s="4">
        <f t="shared" si="174"/>
        <v>86.60556613592307</v>
      </c>
      <c r="V147" s="4">
        <f t="shared" si="174"/>
        <v>87.064552416003679</v>
      </c>
      <c r="W147" s="4">
        <f t="shared" si="174"/>
        <v>87.512677295322916</v>
      </c>
      <c r="X147" s="4">
        <f t="shared" si="174"/>
        <v>88.117830564888138</v>
      </c>
      <c r="Y147" s="4">
        <f t="shared" si="174"/>
        <v>88.024003809317392</v>
      </c>
      <c r="Z147" s="4">
        <f t="shared" si="174"/>
        <v>89.774535079298403</v>
      </c>
      <c r="AA147" s="4">
        <f t="shared" si="174"/>
        <v>90.936182224094921</v>
      </c>
      <c r="AB147" s="4">
        <f t="shared" si="174"/>
        <v>91.259069709909582</v>
      </c>
      <c r="AC147" s="4">
        <f t="shared" si="174"/>
        <v>93.177408408910793</v>
      </c>
      <c r="AD147" s="4">
        <f t="shared" si="174"/>
        <v>93.233492323840252</v>
      </c>
      <c r="AE147" s="4">
        <f t="shared" si="174"/>
        <v>95.0841989014625</v>
      </c>
      <c r="AF147" s="4">
        <f t="shared" si="174"/>
        <v>96.959278429213271</v>
      </c>
      <c r="AG147" s="4">
        <f t="shared" si="174"/>
        <v>103.78136718087787</v>
      </c>
      <c r="AI147" s="4">
        <f t="shared" si="175"/>
        <v>-0.60464855699765963</v>
      </c>
      <c r="AJ147" s="4">
        <f t="shared" si="175"/>
        <v>-1.3548877609720762</v>
      </c>
      <c r="AK147" s="4">
        <f t="shared" si="175"/>
        <v>-2.4335661359230727</v>
      </c>
      <c r="AL147" s="4">
        <f t="shared" si="175"/>
        <v>-1.1505524160036771</v>
      </c>
      <c r="AM147" s="4">
        <f t="shared" si="175"/>
        <v>-2.0126772953229164</v>
      </c>
      <c r="AN147" s="4">
        <f t="shared" si="175"/>
        <v>-1.8898305648881433</v>
      </c>
      <c r="AO147" s="4">
        <f t="shared" si="175"/>
        <v>-2.1470038093173969</v>
      </c>
      <c r="AP147" s="4">
        <f t="shared" si="175"/>
        <v>-2.0535079298397818E-2</v>
      </c>
      <c r="AQ147" s="4">
        <f t="shared" si="175"/>
        <v>1.9408177759050744</v>
      </c>
      <c r="AR147" s="4">
        <f t="shared" si="175"/>
        <v>-1.0660697099095842</v>
      </c>
      <c r="AS147" s="4">
        <f t="shared" si="175"/>
        <v>3.3591591089205508E-2</v>
      </c>
      <c r="AT147" s="4">
        <f t="shared" si="175"/>
        <v>-4.3564923238402571</v>
      </c>
      <c r="AU147" s="4">
        <f t="shared" si="175"/>
        <v>-2.1021989014625007</v>
      </c>
      <c r="AV147" s="4">
        <f t="shared" si="175"/>
        <v>1.2157215707867266</v>
      </c>
      <c r="AW147" s="4">
        <f t="shared" si="175"/>
        <v>-4.9923671808778636</v>
      </c>
      <c r="AY147" s="2">
        <f t="shared" si="167"/>
        <v>87.203348835269651</v>
      </c>
      <c r="AZ147" s="2">
        <f t="shared" si="167"/>
        <v>87.318673462025188</v>
      </c>
      <c r="BA147" s="2">
        <f t="shared" si="167"/>
        <v>86.605006540543457</v>
      </c>
      <c r="BB147" s="2">
        <f t="shared" si="167"/>
        <v>87.063594775369978</v>
      </c>
      <c r="BC147" s="2">
        <f t="shared" si="167"/>
        <v>87.506405058643892</v>
      </c>
      <c r="BD147" s="2">
        <f t="shared" si="167"/>
        <v>88.116653834710647</v>
      </c>
      <c r="BE147" s="2">
        <f t="shared" si="167"/>
        <v>88.023459040164681</v>
      </c>
      <c r="BF147" s="2">
        <f t="shared" si="167"/>
        <v>89.774265720416935</v>
      </c>
      <c r="BG147" s="2">
        <f t="shared" si="167"/>
        <v>90.9352402167478</v>
      </c>
      <c r="BH147" s="2">
        <f t="shared" si="167"/>
        <v>91.256601734303203</v>
      </c>
      <c r="BI147" s="2">
        <f t="shared" si="167"/>
        <v>93.169704355994028</v>
      </c>
      <c r="BJ147" s="2">
        <f t="shared" si="167"/>
        <v>93.175429110505632</v>
      </c>
      <c r="BK147" s="2">
        <f t="shared" si="167"/>
        <v>94.942711094147413</v>
      </c>
      <c r="BL147" s="2">
        <f t="shared" si="167"/>
        <v>95.920670063743387</v>
      </c>
      <c r="BM147" s="2">
        <f t="shared" si="167"/>
        <v>97.068983683111441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>
        <f t="shared" si="168"/>
        <v>84.171999999999997</v>
      </c>
      <c r="CH147" s="2">
        <f t="shared" si="168"/>
        <v>85.914000000000001</v>
      </c>
      <c r="CI147" s="2" t="str">
        <f t="shared" si="168"/>
        <v/>
      </c>
      <c r="CJ147" s="2">
        <f t="shared" si="168"/>
        <v>86.227999999999994</v>
      </c>
      <c r="CK147" s="2">
        <f t="shared" si="168"/>
        <v>85.876999999999995</v>
      </c>
      <c r="CL147" s="2">
        <f t="shared" si="168"/>
        <v>89.754000000000005</v>
      </c>
      <c r="CM147" s="2">
        <f t="shared" si="168"/>
        <v>92.876999999999995</v>
      </c>
      <c r="CN147" s="2">
        <f t="shared" si="168"/>
        <v>90.192999999999998</v>
      </c>
      <c r="CO147" s="2">
        <f t="shared" si="168"/>
        <v>93.210999999999999</v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>
        <f t="shared" si="112"/>
        <v>84.171999999999997</v>
      </c>
      <c r="CX147" s="2">
        <f t="shared" si="113"/>
        <v>85.914000000000001</v>
      </c>
      <c r="CY147" s="2" t="str">
        <f t="shared" si="114"/>
        <v/>
      </c>
      <c r="CZ147" s="2">
        <f t="shared" si="115"/>
        <v>86.227999999999994</v>
      </c>
      <c r="DA147" s="2">
        <f t="shared" si="116"/>
        <v>85.876999999999995</v>
      </c>
      <c r="DB147" s="2">
        <f t="shared" si="117"/>
        <v>89.754000000000005</v>
      </c>
      <c r="DC147" s="2">
        <f t="shared" si="118"/>
        <v>92.876999999999995</v>
      </c>
      <c r="DD147" s="2">
        <f t="shared" si="119"/>
        <v>90.192999999999998</v>
      </c>
      <c r="DE147" s="2">
        <f t="shared" si="120"/>
        <v>93.210999999999999</v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107.60995009380865</v>
      </c>
      <c r="DL147" s="2">
        <f t="shared" si="176"/>
        <v>113.72383643724699</v>
      </c>
      <c r="DM147" s="2">
        <f t="shared" si="176"/>
        <v>110.71030093808626</v>
      </c>
      <c r="DN147" s="2">
        <f t="shared" si="176"/>
        <v>113.23589116059378</v>
      </c>
      <c r="DO147" s="2">
        <f t="shared" si="176"/>
        <v>108.97812955465588</v>
      </c>
      <c r="DP147" s="2">
        <f t="shared" si="176"/>
        <v>114.46331488631489</v>
      </c>
      <c r="DQ147" s="2">
        <f t="shared" si="176"/>
        <v>118.14648571428575</v>
      </c>
      <c r="DR147" s="2">
        <f t="shared" si="176"/>
        <v>114.77801818181821</v>
      </c>
      <c r="DS147" s="2">
        <f t="shared" si="176"/>
        <v>115.61038655462187</v>
      </c>
      <c r="DT147" s="2">
        <f t="shared" si="176"/>
        <v>117.56787226890756</v>
      </c>
      <c r="DU147" s="2">
        <f t="shared" si="176"/>
        <v>113.17716690374586</v>
      </c>
      <c r="DV147" s="2">
        <f t="shared" si="176"/>
        <v>113.25428832476203</v>
      </c>
      <c r="DW147" s="2">
        <f t="shared" si="176"/>
        <v>120.34494879089615</v>
      </c>
      <c r="DX147" s="2">
        <f t="shared" si="176"/>
        <v>120.7650666157372</v>
      </c>
      <c r="DY147" s="2">
        <f t="shared" si="176"/>
        <v>114.59344838709677</v>
      </c>
      <c r="EA147" s="2">
        <f t="shared" si="152"/>
        <v>87.19868048223023</v>
      </c>
      <c r="EB147" s="2">
        <f t="shared" si="152"/>
        <v>87.248852681491144</v>
      </c>
      <c r="EC147" s="2">
        <f t="shared" si="152"/>
        <v>86.541465671092155</v>
      </c>
      <c r="ED147" s="2">
        <f t="shared" si="152"/>
        <v>86.997755847218343</v>
      </c>
      <c r="EE147" s="2">
        <f t="shared" si="151"/>
        <v>87.489181810994239</v>
      </c>
      <c r="EF147" s="2">
        <f t="shared" si="151"/>
        <v>88.067787971097701</v>
      </c>
      <c r="EG147" s="2">
        <f t="shared" si="151"/>
        <v>87.880026729332371</v>
      </c>
      <c r="EH147" s="2">
        <f t="shared" si="151"/>
        <v>89.740926372538254</v>
      </c>
      <c r="EI147" s="2">
        <f t="shared" si="151"/>
        <v>90.923382125689614</v>
      </c>
      <c r="EJ147" s="2">
        <f t="shared" si="151"/>
        <v>91.096773128107998</v>
      </c>
      <c r="EK147" s="2">
        <f t="shared" si="151"/>
        <v>93.104163152861886</v>
      </c>
      <c r="EL147" s="2">
        <f t="shared" ref="EL147:EO210" si="179">CP$228*$B147+CP$229</f>
        <v>93.243330051653359</v>
      </c>
      <c r="EM147" s="2">
        <f t="shared" si="135"/>
        <v>95.021101950088934</v>
      </c>
      <c r="EN147" s="2">
        <f t="shared" si="135"/>
        <v>95.929815369330655</v>
      </c>
      <c r="EO147" s="2">
        <f t="shared" si="135"/>
        <v>97.220887831261507</v>
      </c>
      <c r="EQ147" s="2">
        <f t="shared" si="177"/>
        <v>87.132101436726515</v>
      </c>
      <c r="ER147" s="2">
        <f t="shared" si="177"/>
        <v>87.549516840157125</v>
      </c>
      <c r="ES147" s="2">
        <f t="shared" si="177"/>
        <v>86.80148033922427</v>
      </c>
      <c r="ET147" s="2">
        <f t="shared" si="177"/>
        <v>87.266571417206464</v>
      </c>
      <c r="EU147" s="2">
        <f t="shared" si="177"/>
        <v>87.508857029143655</v>
      </c>
      <c r="EV147" s="2">
        <f t="shared" si="177"/>
        <v>88.242246664996159</v>
      </c>
      <c r="EW147" s="2">
        <f t="shared" si="177"/>
        <v>88.551959653014606</v>
      </c>
      <c r="EX147" s="2">
        <f t="shared" si="177"/>
        <v>89.81009375851103</v>
      </c>
      <c r="EY147" s="2">
        <f t="shared" si="177"/>
        <v>90.888853837496598</v>
      </c>
      <c r="EZ147" s="2">
        <f t="shared" si="177"/>
        <v>91.911439373693383</v>
      </c>
      <c r="FA147" s="2">
        <f t="shared" si="177"/>
        <v>93.425646286992873</v>
      </c>
      <c r="FB147" s="2">
        <f t="shared" si="177"/>
        <v>92.682367969430672</v>
      </c>
      <c r="FC147" s="2">
        <f t="shared" si="177"/>
        <v>94.301322946088689</v>
      </c>
      <c r="FD147" s="2">
        <f t="shared" si="177"/>
        <v>95.708186982209085</v>
      </c>
      <c r="FE147" s="2">
        <f t="shared" si="177"/>
        <v>95.792770196758198</v>
      </c>
      <c r="FG147" s="2">
        <f t="shared" si="178"/>
        <v>0.99935918935322154</v>
      </c>
      <c r="FH147" s="2">
        <f t="shared" si="178"/>
        <v>0.99940021060524931</v>
      </c>
      <c r="FI147" s="2">
        <f t="shared" si="178"/>
        <v>0.99937739976164408</v>
      </c>
      <c r="FJ147" s="2">
        <f t="shared" si="178"/>
        <v>0.9994061410842876</v>
      </c>
      <c r="FK147" s="2">
        <f t="shared" si="178"/>
        <v>0.99934719286690354</v>
      </c>
      <c r="FL147" s="2">
        <f t="shared" si="178"/>
        <v>0.99931401379218165</v>
      </c>
      <c r="FM147" s="2">
        <f t="shared" si="178"/>
        <v>0.99925006083428991</v>
      </c>
      <c r="FN147" s="2">
        <f t="shared" si="178"/>
        <v>0.99920746527085602</v>
      </c>
      <c r="FO147" s="2">
        <f t="shared" si="178"/>
        <v>0.99924755913431096</v>
      </c>
      <c r="FP147" s="2">
        <f t="shared" si="178"/>
        <v>0.99922737981318055</v>
      </c>
      <c r="FQ147" s="2">
        <f t="shared" si="178"/>
        <v>0.9993189698904632</v>
      </c>
      <c r="FR147" s="2">
        <f t="shared" si="178"/>
        <v>0.99931007806676109</v>
      </c>
      <c r="FS147" s="2">
        <f t="shared" si="178"/>
        <v>0.99927090712880218</v>
      </c>
      <c r="FT147" s="2">
        <f t="shared" si="178"/>
        <v>0.99920760537021391</v>
      </c>
      <c r="FU147" s="2">
        <f t="shared" si="178"/>
        <v>0.99910653693768303</v>
      </c>
      <c r="FW147" s="2">
        <f t="shared" si="169"/>
        <v>0.12633713472931055</v>
      </c>
      <c r="FX147" s="2">
        <f t="shared" si="169"/>
        <v>0.17940737030471321</v>
      </c>
      <c r="FY147" s="2">
        <f t="shared" si="169"/>
        <v>0.18650235081600441</v>
      </c>
      <c r="FZ147" s="2">
        <f t="shared" si="169"/>
        <v>0.18695783717570644</v>
      </c>
      <c r="GA147" s="2">
        <f t="shared" si="169"/>
        <v>0.16239257199508256</v>
      </c>
      <c r="GB147" s="2">
        <f t="shared" si="169"/>
        <v>0.17631048080021813</v>
      </c>
      <c r="GC147" s="2">
        <f t="shared" si="169"/>
        <v>0.17968208369745151</v>
      </c>
      <c r="GD147" s="2">
        <f t="shared" si="169"/>
        <v>0.19512929270407064</v>
      </c>
      <c r="GE147" s="2">
        <f t="shared" si="169"/>
        <v>0.19454830451033991</v>
      </c>
      <c r="GF147" s="2">
        <f t="shared" si="169"/>
        <v>0.17108417267439652</v>
      </c>
      <c r="GG147" s="2">
        <f t="shared" si="169"/>
        <v>0.16134869199023361</v>
      </c>
      <c r="GH147" s="2">
        <f t="shared" si="169"/>
        <v>0.14565501440263107</v>
      </c>
      <c r="GI147" s="2">
        <f t="shared" si="169"/>
        <v>0.13456115225116297</v>
      </c>
      <c r="GJ147" s="2">
        <f t="shared" si="169"/>
        <v>0.13005836336519078</v>
      </c>
      <c r="GK147" s="2">
        <f t="shared" si="169"/>
        <v>0.11723536301181753</v>
      </c>
      <c r="GM147" s="86">
        <f t="shared" si="170"/>
        <v>4.3353421952556521E-154</v>
      </c>
      <c r="GN147" s="86">
        <f t="shared" si="170"/>
        <v>2.3445357398114237E-147</v>
      </c>
      <c r="GO147" s="86">
        <f t="shared" si="170"/>
        <v>2.2385761488561119E-183</v>
      </c>
      <c r="GP147" s="86">
        <f t="shared" si="170"/>
        <v>2.4963784446834325E-230</v>
      </c>
      <c r="GQ147" s="86">
        <f t="shared" si="170"/>
        <v>1.2663502302108425E-204</v>
      </c>
      <c r="GR147" s="86">
        <f t="shared" si="170"/>
        <v>5.9483925660502472E-196</v>
      </c>
      <c r="GS147" s="86">
        <f t="shared" si="170"/>
        <v>5.7902303886974631E-181</v>
      </c>
      <c r="GT147" s="86">
        <f t="shared" si="170"/>
        <v>1.5425860805488703E-242</v>
      </c>
      <c r="GU147" s="86">
        <f t="shared" si="170"/>
        <v>5.4092897571413263E-155</v>
      </c>
      <c r="GV147" s="86">
        <f t="shared" si="170"/>
        <v>1.2411716517167481E-186</v>
      </c>
      <c r="GW147" s="86">
        <f t="shared" si="170"/>
        <v>6.8700000472533498E-195</v>
      </c>
      <c r="GX147" s="86">
        <f t="shared" si="170"/>
        <v>7.1848458654966461E-179</v>
      </c>
      <c r="GY147" s="86">
        <f t="shared" si="170"/>
        <v>2.3741712614447747E-137</v>
      </c>
      <c r="GZ147" s="86">
        <f t="shared" si="170"/>
        <v>1.1012152044406705E-175</v>
      </c>
      <c r="HA147" s="86">
        <f t="shared" si="170"/>
        <v>4.3834401158677746E-182</v>
      </c>
      <c r="HC147" s="86">
        <f t="shared" si="153"/>
        <v>2.2153129444588365E-77</v>
      </c>
      <c r="HD147" s="86">
        <f t="shared" si="153"/>
        <v>8.5667039649359347E-65</v>
      </c>
      <c r="HE147" s="86">
        <f t="shared" si="153"/>
        <v>7.0183347840664091E-94</v>
      </c>
      <c r="HF147" s="86">
        <f t="shared" si="153"/>
        <v>1.0386582746759846E-143</v>
      </c>
      <c r="HG147" s="86">
        <f t="shared" si="153"/>
        <v>3.2374058761596541E-130</v>
      </c>
      <c r="HH147" s="86">
        <f t="shared" si="153"/>
        <v>2.1790412625757479E-141</v>
      </c>
      <c r="HI147" s="86">
        <f t="shared" si="153"/>
        <v>6.6058184315189284E-116</v>
      </c>
      <c r="HJ147" s="86">
        <f t="shared" si="153"/>
        <v>2.2017935749061076E-189</v>
      </c>
      <c r="HK147" s="86">
        <f t="shared" si="153"/>
        <v>4.5554481642698542E-117</v>
      </c>
      <c r="HL147" s="86">
        <f t="shared" si="161"/>
        <v>9.6669538504134591E-139</v>
      </c>
      <c r="HM147" s="86">
        <f t="shared" si="161"/>
        <v>8.8264198475576219E-112</v>
      </c>
      <c r="HN147" s="86">
        <f t="shared" si="161"/>
        <v>8.5394839619945163E-84</v>
      </c>
      <c r="HO147" s="86">
        <f t="shared" si="161"/>
        <v>5.7450089005634394E-64</v>
      </c>
      <c r="HP147" s="86">
        <f t="shared" si="161"/>
        <v>3.8773439626813508E-84</v>
      </c>
      <c r="HQ147" s="86">
        <f t="shared" si="161"/>
        <v>5.0458862468914364E-93</v>
      </c>
      <c r="HS147" s="86">
        <f t="shared" si="171"/>
        <v>0.1117736931157486</v>
      </c>
      <c r="HT147" s="86">
        <f t="shared" si="171"/>
        <v>1.2884464781274987E-2</v>
      </c>
      <c r="HU147" s="86">
        <f t="shared" si="171"/>
        <v>3.4378669270322508E-3</v>
      </c>
      <c r="HV147" s="86">
        <f t="shared" si="171"/>
        <v>3.6327944113761557E-3</v>
      </c>
      <c r="HW147" s="86">
        <f t="shared" si="171"/>
        <v>1.2041987683979266E-2</v>
      </c>
      <c r="HX147" s="86">
        <f t="shared" si="171"/>
        <v>4.5884420861480322E-3</v>
      </c>
      <c r="HY147" s="86">
        <f t="shared" si="171"/>
        <v>2.6363826963599389E-3</v>
      </c>
      <c r="HZ147" s="86">
        <f t="shared" si="171"/>
        <v>9.2644203437472331E-4</v>
      </c>
      <c r="IA147" s="86">
        <f t="shared" si="171"/>
        <v>2.5823249004719908E-3</v>
      </c>
      <c r="IB147" s="86">
        <f t="shared" si="171"/>
        <v>5.2757647177928534E-3</v>
      </c>
      <c r="IC147" s="86">
        <f t="shared" si="171"/>
        <v>9.4281899171881362E-3</v>
      </c>
      <c r="ID147" s="86">
        <f t="shared" si="171"/>
        <v>2.7560816909830328E-2</v>
      </c>
      <c r="IE147" s="86">
        <f t="shared" si="171"/>
        <v>4.2941071326879444E-2</v>
      </c>
      <c r="IF147" s="86">
        <f t="shared" si="171"/>
        <v>4.9758268446126144E-2</v>
      </c>
      <c r="IG147" s="86">
        <f t="shared" si="171"/>
        <v>0.1049288749890072</v>
      </c>
      <c r="II147" s="86">
        <f t="shared" si="172"/>
        <v>1.5369785433390516E-7</v>
      </c>
      <c r="IJ147" s="86">
        <f t="shared" si="172"/>
        <v>1.9820777958811286E-5</v>
      </c>
      <c r="IK147" s="86">
        <f t="shared" si="172"/>
        <v>4.6261741997628294E-6</v>
      </c>
      <c r="IL147" s="86">
        <f t="shared" si="172"/>
        <v>5.8953439549611648E-6</v>
      </c>
      <c r="IM147" s="86">
        <f t="shared" si="172"/>
        <v>3.5380911005063448E-7</v>
      </c>
      <c r="IN147" s="86">
        <f t="shared" si="172"/>
        <v>8.0430209022427297E-7</v>
      </c>
      <c r="IO147" s="86">
        <f t="shared" si="172"/>
        <v>4.5286680057252597E-7</v>
      </c>
      <c r="IP147" s="86">
        <f t="shared" si="172"/>
        <v>1.7037036184083216E-6</v>
      </c>
      <c r="IQ147" s="86">
        <f t="shared" si="172"/>
        <v>3.533524908729047E-6</v>
      </c>
      <c r="IR147" s="86">
        <f t="shared" si="172"/>
        <v>2.5608821287176375E-7</v>
      </c>
      <c r="IS147" s="86">
        <f t="shared" si="172"/>
        <v>1.1550992338701079E-7</v>
      </c>
      <c r="IT147" s="86">
        <f t="shared" si="172"/>
        <v>2.7791378004898049E-8</v>
      </c>
      <c r="IU147" s="86">
        <f t="shared" si="172"/>
        <v>5.9604679380907477E-9</v>
      </c>
      <c r="IV147" s="86">
        <f t="shared" si="172"/>
        <v>1.4190485750223335E-7</v>
      </c>
      <c r="IW147" s="86">
        <f t="shared" si="172"/>
        <v>1.1014833887485159E-6</v>
      </c>
      <c r="IY147" s="86">
        <f t="shared" si="173"/>
        <v>0.11177384681360293</v>
      </c>
      <c r="IZ147" s="86">
        <f t="shared" si="173"/>
        <v>1.2904285559233798E-2</v>
      </c>
      <c r="JA147" s="86">
        <f t="shared" si="173"/>
        <v>3.4424931012320137E-3</v>
      </c>
      <c r="JB147" s="86">
        <f t="shared" si="173"/>
        <v>3.6386897553311167E-3</v>
      </c>
      <c r="JC147" s="86">
        <f t="shared" si="173"/>
        <v>1.2042341493089317E-2</v>
      </c>
      <c r="JD147" s="86">
        <f t="shared" si="173"/>
        <v>4.5892463882382566E-3</v>
      </c>
      <c r="JE147" s="86">
        <f t="shared" si="173"/>
        <v>2.6368355631605114E-3</v>
      </c>
      <c r="JF147" s="86">
        <f t="shared" si="173"/>
        <v>9.2814573799313168E-4</v>
      </c>
      <c r="JG147" s="86">
        <f t="shared" si="173"/>
        <v>2.5858584253807197E-3</v>
      </c>
      <c r="JH147" s="86">
        <f t="shared" si="173"/>
        <v>5.276020806005725E-3</v>
      </c>
      <c r="JI147" s="86">
        <f t="shared" si="173"/>
        <v>9.4283054271115229E-3</v>
      </c>
      <c r="JJ147" s="86">
        <f t="shared" si="173"/>
        <v>2.7560844701208332E-2</v>
      </c>
      <c r="JK147" s="86">
        <f t="shared" si="173"/>
        <v>4.2941077287347383E-2</v>
      </c>
      <c r="JL147" s="86">
        <f t="shared" si="173"/>
        <v>4.9758410350983648E-2</v>
      </c>
      <c r="JM147" s="86">
        <f t="shared" si="173"/>
        <v>0.10492997647239595</v>
      </c>
    </row>
    <row r="148" spans="2:273" x14ac:dyDescent="0.25">
      <c r="B148" s="2">
        <v>121</v>
      </c>
      <c r="C148" s="37">
        <v>85.936999999999998</v>
      </c>
      <c r="D148" s="37">
        <v>85.671999999999997</v>
      </c>
      <c r="E148" s="37">
        <v>86.361999999999995</v>
      </c>
      <c r="F148" s="37">
        <v>84.965999999999994</v>
      </c>
      <c r="G148" s="37">
        <v>85.638000000000005</v>
      </c>
      <c r="H148" s="37">
        <v>87.123000000000005</v>
      </c>
      <c r="I148" s="37">
        <v>87.281000000000006</v>
      </c>
      <c r="J148" s="37">
        <v>89.632000000000005</v>
      </c>
      <c r="K148" s="37">
        <v>87.876999999999995</v>
      </c>
      <c r="L148" s="37">
        <v>88.105000000000004</v>
      </c>
      <c r="M148" s="37">
        <v>89.789000000000001</v>
      </c>
      <c r="N148" s="37">
        <v>89.578999999999994</v>
      </c>
      <c r="O148" s="37">
        <v>93.192999999999998</v>
      </c>
      <c r="P148" s="37">
        <v>91.772000000000006</v>
      </c>
      <c r="Q148" s="37">
        <v>94.087999999999994</v>
      </c>
      <c r="S148" s="4">
        <f t="shared" si="174"/>
        <v>87.105883867041854</v>
      </c>
      <c r="T148" s="4">
        <f t="shared" si="174"/>
        <v>87.177499675807582</v>
      </c>
      <c r="U148" s="4">
        <f t="shared" si="174"/>
        <v>86.482203550398154</v>
      </c>
      <c r="V148" s="4">
        <f t="shared" si="174"/>
        <v>86.956720825227961</v>
      </c>
      <c r="W148" s="4">
        <f t="shared" si="174"/>
        <v>87.413092627207135</v>
      </c>
      <c r="X148" s="4">
        <f t="shared" si="174"/>
        <v>87.999195915543609</v>
      </c>
      <c r="Y148" s="4">
        <f t="shared" si="174"/>
        <v>87.885480313674577</v>
      </c>
      <c r="Z148" s="4">
        <f t="shared" si="174"/>
        <v>89.649756267222372</v>
      </c>
      <c r="AA148" s="4">
        <f t="shared" si="174"/>
        <v>90.81277534342783</v>
      </c>
      <c r="AB148" s="4">
        <f t="shared" si="174"/>
        <v>91.098682853064432</v>
      </c>
      <c r="AC148" s="4">
        <f t="shared" si="174"/>
        <v>93.038961751596176</v>
      </c>
      <c r="AD148" s="4">
        <f t="shared" si="174"/>
        <v>93.085631348527414</v>
      </c>
      <c r="AE148" s="4">
        <f t="shared" si="174"/>
        <v>94.888441519345491</v>
      </c>
      <c r="AF148" s="4">
        <f t="shared" si="174"/>
        <v>96.162805852486002</v>
      </c>
      <c r="AG148" s="4">
        <f t="shared" si="174"/>
        <v>99.916605750736323</v>
      </c>
      <c r="AI148" s="4">
        <f t="shared" si="175"/>
        <v>-1.1688838670418562</v>
      </c>
      <c r="AJ148" s="4">
        <f t="shared" si="175"/>
        <v>-1.5054996758075845</v>
      </c>
      <c r="AK148" s="4">
        <f t="shared" si="175"/>
        <v>-0.12020355039815911</v>
      </c>
      <c r="AL148" s="4">
        <f t="shared" si="175"/>
        <v>-1.9907208252279673</v>
      </c>
      <c r="AM148" s="4">
        <f t="shared" si="175"/>
        <v>-1.7750926272071297</v>
      </c>
      <c r="AN148" s="4">
        <f t="shared" si="175"/>
        <v>-0.87619591554360454</v>
      </c>
      <c r="AO148" s="4">
        <f t="shared" si="175"/>
        <v>-0.60448031367457133</v>
      </c>
      <c r="AP148" s="4">
        <f t="shared" si="175"/>
        <v>-1.7756267222367228E-2</v>
      </c>
      <c r="AQ148" s="4">
        <f t="shared" si="175"/>
        <v>-2.9357753434278351</v>
      </c>
      <c r="AR148" s="4">
        <f t="shared" si="175"/>
        <v>-2.9936828530644277</v>
      </c>
      <c r="AS148" s="4">
        <f t="shared" si="175"/>
        <v>-3.2499617515961745</v>
      </c>
      <c r="AT148" s="4">
        <f t="shared" si="175"/>
        <v>-3.5066313485274208</v>
      </c>
      <c r="AU148" s="4">
        <f t="shared" si="175"/>
        <v>-1.6954415193454935</v>
      </c>
      <c r="AV148" s="4">
        <f t="shared" si="175"/>
        <v>-4.3908058524859968</v>
      </c>
      <c r="AW148" s="4">
        <f t="shared" si="175"/>
        <v>-5.8286057507363296</v>
      </c>
      <c r="AY148" s="2">
        <f t="shared" si="167"/>
        <v>87.104130856626909</v>
      </c>
      <c r="AZ148" s="2">
        <f t="shared" si="167"/>
        <v>87.176154336902101</v>
      </c>
      <c r="BA148" s="2">
        <f t="shared" si="167"/>
        <v>86.481261137602331</v>
      </c>
      <c r="BB148" s="2">
        <f t="shared" si="167"/>
        <v>86.955060384717314</v>
      </c>
      <c r="BC148" s="2">
        <f t="shared" si="167"/>
        <v>87.411627741207667</v>
      </c>
      <c r="BD148" s="2">
        <f t="shared" si="167"/>
        <v>87.998699363324675</v>
      </c>
      <c r="BE148" s="2">
        <f t="shared" si="167"/>
        <v>87.885179266773903</v>
      </c>
      <c r="BF148" s="2">
        <f t="shared" si="167"/>
        <v>89.64893030456561</v>
      </c>
      <c r="BG148" s="2">
        <f t="shared" si="167"/>
        <v>90.811140154744251</v>
      </c>
      <c r="BH148" s="2">
        <f t="shared" si="167"/>
        <v>91.098093460122044</v>
      </c>
      <c r="BI148" s="2">
        <f t="shared" si="167"/>
        <v>93.037366945782125</v>
      </c>
      <c r="BJ148" s="2">
        <f t="shared" si="167"/>
        <v>93.070983617926203</v>
      </c>
      <c r="BK148" s="2">
        <f t="shared" si="167"/>
        <v>94.848987377204338</v>
      </c>
      <c r="BL148" s="2">
        <f t="shared" si="167"/>
        <v>95.792686854785813</v>
      </c>
      <c r="BM148" s="2">
        <f t="shared" si="167"/>
        <v>96.992751197303349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85.671999999999997</v>
      </c>
      <c r="CG148" s="2">
        <f t="shared" si="168"/>
        <v>86.361999999999995</v>
      </c>
      <c r="CH148" s="2">
        <f t="shared" si="168"/>
        <v>84.965999999999994</v>
      </c>
      <c r="CI148" s="2">
        <f t="shared" si="168"/>
        <v>85.638000000000005</v>
      </c>
      <c r="CJ148" s="2">
        <f t="shared" si="168"/>
        <v>87.123000000000005</v>
      </c>
      <c r="CK148" s="2">
        <f t="shared" si="168"/>
        <v>87.281000000000006</v>
      </c>
      <c r="CL148" s="2">
        <f t="shared" si="168"/>
        <v>89.632000000000005</v>
      </c>
      <c r="CM148" s="2">
        <f t="shared" si="168"/>
        <v>87.876999999999995</v>
      </c>
      <c r="CN148" s="2">
        <f t="shared" si="168"/>
        <v>88.105000000000004</v>
      </c>
      <c r="CO148" s="2">
        <f t="shared" si="168"/>
        <v>89.789000000000001</v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85.671999999999997</v>
      </c>
      <c r="CW148" s="2">
        <f t="shared" si="112"/>
        <v>86.361999999999995</v>
      </c>
      <c r="CX148" s="2">
        <f t="shared" si="113"/>
        <v>84.965999999999994</v>
      </c>
      <c r="CY148" s="2">
        <f t="shared" si="114"/>
        <v>85.638000000000005</v>
      </c>
      <c r="CZ148" s="2">
        <f t="shared" si="115"/>
        <v>87.123000000000005</v>
      </c>
      <c r="DA148" s="2">
        <f t="shared" si="116"/>
        <v>87.281000000000006</v>
      </c>
      <c r="DB148" s="2">
        <f t="shared" si="117"/>
        <v>89.632000000000005</v>
      </c>
      <c r="DC148" s="2">
        <f t="shared" si="118"/>
        <v>87.876999999999995</v>
      </c>
      <c r="DD148" s="2">
        <f t="shared" si="119"/>
        <v>88.105000000000004</v>
      </c>
      <c r="DE148" s="2">
        <f t="shared" si="120"/>
        <v>89.789000000000001</v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107.69975581613511</v>
      </c>
      <c r="DL148" s="2">
        <f t="shared" si="176"/>
        <v>113.8472194331984</v>
      </c>
      <c r="DM148" s="2">
        <f t="shared" si="176"/>
        <v>110.82330816135079</v>
      </c>
      <c r="DN148" s="2">
        <f t="shared" si="176"/>
        <v>113.3692330634278</v>
      </c>
      <c r="DO148" s="2">
        <f t="shared" si="176"/>
        <v>109.07384392712552</v>
      </c>
      <c r="DP148" s="2">
        <f t="shared" si="176"/>
        <v>114.58519532389533</v>
      </c>
      <c r="DQ148" s="2">
        <f t="shared" si="176"/>
        <v>118.31438095238099</v>
      </c>
      <c r="DR148" s="2">
        <f t="shared" si="176"/>
        <v>114.89356256684495</v>
      </c>
      <c r="DS148" s="2">
        <f t="shared" si="176"/>
        <v>115.71626498599441</v>
      </c>
      <c r="DT148" s="2">
        <f t="shared" si="176"/>
        <v>117.68506022408963</v>
      </c>
      <c r="DU148" s="2">
        <f t="shared" si="176"/>
        <v>113.23207539118066</v>
      </c>
      <c r="DV148" s="2">
        <f t="shared" si="176"/>
        <v>113.31319400372033</v>
      </c>
      <c r="DW148" s="2">
        <f t="shared" si="176"/>
        <v>120.4791158770106</v>
      </c>
      <c r="DX148" s="2">
        <f t="shared" si="176"/>
        <v>120.91205622612682</v>
      </c>
      <c r="DY148" s="2">
        <f t="shared" si="176"/>
        <v>114.6931120967742</v>
      </c>
      <c r="EA148" s="2">
        <f t="shared" si="152"/>
        <v>87.101238797321656</v>
      </c>
      <c r="EB148" s="2">
        <f t="shared" si="152"/>
        <v>87.10072645519945</v>
      </c>
      <c r="EC148" s="2">
        <f t="shared" si="152"/>
        <v>86.412788404253206</v>
      </c>
      <c r="ED148" s="2">
        <f t="shared" si="152"/>
        <v>86.884175909894807</v>
      </c>
      <c r="EE148" s="2">
        <f t="shared" si="152"/>
        <v>87.394943724092727</v>
      </c>
      <c r="EF148" s="2">
        <f t="shared" si="152"/>
        <v>87.947578385060297</v>
      </c>
      <c r="EG148" s="2">
        <f t="shared" si="152"/>
        <v>87.728050421788382</v>
      </c>
      <c r="EH148" s="2">
        <f t="shared" si="152"/>
        <v>89.615104764000449</v>
      </c>
      <c r="EI148" s="2">
        <f t="shared" si="152"/>
        <v>90.801412420350744</v>
      </c>
      <c r="EJ148" s="2">
        <f t="shared" si="152"/>
        <v>90.922249571394758</v>
      </c>
      <c r="EK148" s="2">
        <f t="shared" si="152"/>
        <v>92.966121533627785</v>
      </c>
      <c r="EL148" s="2">
        <f t="shared" si="179"/>
        <v>93.150310969836994</v>
      </c>
      <c r="EM148" s="2">
        <f t="shared" si="135"/>
        <v>94.942053357709455</v>
      </c>
      <c r="EN148" s="2">
        <f t="shared" si="135"/>
        <v>95.807089860446851</v>
      </c>
      <c r="EO148" s="2">
        <f t="shared" si="135"/>
        <v>97.167969868125766</v>
      </c>
      <c r="EQ148" s="2">
        <f t="shared" si="177"/>
        <v>87.034403478247455</v>
      </c>
      <c r="ER148" s="2">
        <f t="shared" si="177"/>
        <v>87.415132125060993</v>
      </c>
      <c r="ES148" s="2">
        <f t="shared" si="177"/>
        <v>86.684646752364969</v>
      </c>
      <c r="ET148" s="2">
        <f t="shared" si="177"/>
        <v>87.16495851622615</v>
      </c>
      <c r="EU148" s="2">
        <f t="shared" si="177"/>
        <v>87.416484426755687</v>
      </c>
      <c r="EV148" s="2">
        <f t="shared" si="177"/>
        <v>88.128836066205082</v>
      </c>
      <c r="EW148" s="2">
        <f t="shared" si="177"/>
        <v>88.431384339304046</v>
      </c>
      <c r="EX148" s="2">
        <f t="shared" si="177"/>
        <v>89.689166064510317</v>
      </c>
      <c r="EY148" s="2">
        <f t="shared" si="177"/>
        <v>90.766210651114804</v>
      </c>
      <c r="EZ148" s="2">
        <f t="shared" si="177"/>
        <v>91.772911268758349</v>
      </c>
      <c r="FA148" s="2">
        <f t="shared" si="177"/>
        <v>93.302838734791791</v>
      </c>
      <c r="FB148" s="2">
        <f t="shared" si="177"/>
        <v>92.566068203430319</v>
      </c>
      <c r="FC148" s="2">
        <f t="shared" si="177"/>
        <v>94.186503561341056</v>
      </c>
      <c r="FD148" s="2">
        <f t="shared" si="177"/>
        <v>95.575996535104267</v>
      </c>
      <c r="FE148" s="2">
        <f t="shared" si="177"/>
        <v>95.677114746312455</v>
      </c>
      <c r="FG148" s="2">
        <f t="shared" si="178"/>
        <v>0.99941554078978678</v>
      </c>
      <c r="FH148" s="2">
        <f t="shared" si="178"/>
        <v>0.99945295670046541</v>
      </c>
      <c r="FI148" s="2">
        <f t="shared" si="178"/>
        <v>0.99943215072607372</v>
      </c>
      <c r="FJ148" s="2">
        <f t="shared" si="178"/>
        <v>0.99945836592973714</v>
      </c>
      <c r="FK148" s="2">
        <f t="shared" si="178"/>
        <v>0.99940459861878062</v>
      </c>
      <c r="FL148" s="2">
        <f t="shared" si="178"/>
        <v>0.99937433537811071</v>
      </c>
      <c r="FM148" s="2">
        <f t="shared" si="178"/>
        <v>0.99931600221738304</v>
      </c>
      <c r="FN148" s="2">
        <f t="shared" si="178"/>
        <v>0.99927714932884937</v>
      </c>
      <c r="FO148" s="2">
        <f t="shared" si="178"/>
        <v>0.99931372033824661</v>
      </c>
      <c r="FP148" s="2">
        <f t="shared" si="178"/>
        <v>0.99929531410881711</v>
      </c>
      <c r="FQ148" s="2">
        <f t="shared" si="178"/>
        <v>0.99937885593719278</v>
      </c>
      <c r="FR148" s="2">
        <f t="shared" si="178"/>
        <v>0.9993707455192733</v>
      </c>
      <c r="FS148" s="2">
        <f t="shared" si="178"/>
        <v>0.99933501673838487</v>
      </c>
      <c r="FT148" s="2">
        <f t="shared" si="178"/>
        <v>0.99927727711880299</v>
      </c>
      <c r="FU148" s="2">
        <f t="shared" si="178"/>
        <v>0.99918508793823813</v>
      </c>
      <c r="FW148" s="2">
        <f t="shared" si="169"/>
        <v>0.13685778432486051</v>
      </c>
      <c r="FX148" s="2">
        <f t="shared" si="169"/>
        <v>0.19336926067448881</v>
      </c>
      <c r="FY148" s="2">
        <f t="shared" si="169"/>
        <v>0.20088122291697347</v>
      </c>
      <c r="FZ148" s="2">
        <f t="shared" si="169"/>
        <v>0.20136313375681306</v>
      </c>
      <c r="GA148" s="2">
        <f t="shared" si="169"/>
        <v>0.17531322212759684</v>
      </c>
      <c r="GB148" s="2">
        <f t="shared" si="169"/>
        <v>0.19008719253545711</v>
      </c>
      <c r="GC148" s="2">
        <f t="shared" si="169"/>
        <v>0.19366030747575164</v>
      </c>
      <c r="GD148" s="2">
        <f t="shared" si="169"/>
        <v>0.21000158341325237</v>
      </c>
      <c r="GE148" s="2">
        <f t="shared" si="169"/>
        <v>0.20938783356271498</v>
      </c>
      <c r="GF148" s="2">
        <f t="shared" si="169"/>
        <v>0.18454400161480672</v>
      </c>
      <c r="GG148" s="2">
        <f t="shared" si="169"/>
        <v>0.17420356024526878</v>
      </c>
      <c r="GH148" s="2">
        <f t="shared" si="169"/>
        <v>0.15749435285294505</v>
      </c>
      <c r="GI148" s="2">
        <f t="shared" si="169"/>
        <v>0.14565247738828424</v>
      </c>
      <c r="GJ148" s="2">
        <f t="shared" si="169"/>
        <v>0.1408389413106205</v>
      </c>
      <c r="GK148" s="2">
        <f t="shared" si="169"/>
        <v>0.12710834059995299</v>
      </c>
      <c r="GM148" s="86">
        <f t="shared" si="170"/>
        <v>3.1379593809977183E-159</v>
      </c>
      <c r="GN148" s="86">
        <f t="shared" si="170"/>
        <v>3.2837986702859427E-152</v>
      </c>
      <c r="GO148" s="86">
        <f t="shared" si="170"/>
        <v>2.4196478801960675E-189</v>
      </c>
      <c r="GP148" s="86">
        <f t="shared" si="170"/>
        <v>9.565280926442784E-238</v>
      </c>
      <c r="GQ148" s="86">
        <f t="shared" si="170"/>
        <v>2.7560129084580226E-211</v>
      </c>
      <c r="GR148" s="86">
        <f t="shared" si="170"/>
        <v>3.1739637374844294E-202</v>
      </c>
      <c r="GS148" s="86">
        <f t="shared" si="170"/>
        <v>8.8780439384230526E-187</v>
      </c>
      <c r="GT148" s="86">
        <f t="shared" si="170"/>
        <v>2.0605844881730783E-250</v>
      </c>
      <c r="GU148" s="86">
        <f t="shared" si="170"/>
        <v>5.6071166439216667E-160</v>
      </c>
      <c r="GV148" s="86">
        <f t="shared" si="170"/>
        <v>1.1567691212473023E-192</v>
      </c>
      <c r="GW148" s="86">
        <f t="shared" si="170"/>
        <v>3.6623063380466252E-201</v>
      </c>
      <c r="GX148" s="86">
        <f t="shared" si="170"/>
        <v>1.1120031692762375E-184</v>
      </c>
      <c r="GY148" s="86">
        <f t="shared" si="170"/>
        <v>8.2023075266205907E-142</v>
      </c>
      <c r="GZ148" s="86">
        <f t="shared" si="170"/>
        <v>2.2967387895600892E-181</v>
      </c>
      <c r="HA148" s="86">
        <f t="shared" si="170"/>
        <v>6.1564676613676434E-188</v>
      </c>
      <c r="HC148" s="86">
        <f t="shared" si="153"/>
        <v>3.0005233798947191E-81</v>
      </c>
      <c r="HD148" s="86">
        <f t="shared" si="153"/>
        <v>6.1467204383576839E-68</v>
      </c>
      <c r="HE148" s="86">
        <f t="shared" si="153"/>
        <v>2.677427215178856E-98</v>
      </c>
      <c r="HF148" s="86">
        <f t="shared" si="153"/>
        <v>1.9078315936167288E-150</v>
      </c>
      <c r="HG148" s="86">
        <f t="shared" si="153"/>
        <v>1.7667911164557509E-136</v>
      </c>
      <c r="HH148" s="86">
        <f t="shared" si="153"/>
        <v>5.1443827795042069E-148</v>
      </c>
      <c r="HI148" s="86">
        <f t="shared" si="153"/>
        <v>2.5952839486727818E-121</v>
      </c>
      <c r="HJ148" s="86">
        <f t="shared" si="153"/>
        <v>2.966524250940775E-198</v>
      </c>
      <c r="HK148" s="86">
        <f t="shared" si="153"/>
        <v>1.561990224255295E-122</v>
      </c>
      <c r="HL148" s="86">
        <f t="shared" si="161"/>
        <v>2.6553467090392021E-145</v>
      </c>
      <c r="HM148" s="86">
        <f t="shared" si="161"/>
        <v>4.9758863288960447E-117</v>
      </c>
      <c r="HN148" s="86">
        <f t="shared" si="161"/>
        <v>8.3336669419174705E-88</v>
      </c>
      <c r="HO148" s="86">
        <f t="shared" si="161"/>
        <v>4.3563770851040879E-67</v>
      </c>
      <c r="HP148" s="86">
        <f t="shared" si="161"/>
        <v>3.6505907642860272E-88</v>
      </c>
      <c r="HQ148" s="86">
        <f t="shared" si="161"/>
        <v>1.9550000119083422E-97</v>
      </c>
      <c r="HS148" s="86">
        <f t="shared" si="171"/>
        <v>6.9003005993451855E-2</v>
      </c>
      <c r="HT148" s="86">
        <f t="shared" si="171"/>
        <v>6.2036284150306705E-3</v>
      </c>
      <c r="HU148" s="86">
        <f t="shared" si="171"/>
        <v>1.3564854921029577E-3</v>
      </c>
      <c r="HV148" s="86">
        <f t="shared" si="171"/>
        <v>1.4525810891531201E-3</v>
      </c>
      <c r="HW148" s="86">
        <f t="shared" si="171"/>
        <v>5.3126804518267403E-3</v>
      </c>
      <c r="HX148" s="86">
        <f t="shared" si="171"/>
        <v>1.8041701036745521E-3</v>
      </c>
      <c r="HY148" s="86">
        <f t="shared" si="171"/>
        <v>9.5153050701550978E-4</v>
      </c>
      <c r="HZ148" s="86">
        <f t="shared" si="171"/>
        <v>3.0112593532747168E-4</v>
      </c>
      <c r="IA148" s="86">
        <f t="shared" si="171"/>
        <v>9.4797200133952631E-4</v>
      </c>
      <c r="IB148" s="86">
        <f t="shared" si="171"/>
        <v>2.0594288125310978E-3</v>
      </c>
      <c r="IC148" s="86">
        <f t="shared" si="171"/>
        <v>3.9394775003480896E-3</v>
      </c>
      <c r="ID148" s="86">
        <f t="shared" si="171"/>
        <v>1.3095159556465235E-2</v>
      </c>
      <c r="IE148" s="86">
        <f t="shared" si="171"/>
        <v>2.1528135246081305E-2</v>
      </c>
      <c r="IF148" s="86">
        <f t="shared" si="171"/>
        <v>2.3642086480762933E-2</v>
      </c>
      <c r="IG148" s="86">
        <f t="shared" si="171"/>
        <v>5.3954641419047357E-2</v>
      </c>
      <c r="II148" s="86">
        <f t="shared" si="172"/>
        <v>5.7895050201587245E-7</v>
      </c>
      <c r="IJ148" s="86">
        <f t="shared" si="172"/>
        <v>6.1128223992923156E-5</v>
      </c>
      <c r="IK148" s="86">
        <f t="shared" si="172"/>
        <v>1.7500844242893725E-5</v>
      </c>
      <c r="IL148" s="86">
        <f t="shared" si="172"/>
        <v>2.1737479552117592E-5</v>
      </c>
      <c r="IM148" s="86">
        <f t="shared" si="172"/>
        <v>1.5369213037297311E-6</v>
      </c>
      <c r="IN148" s="86">
        <f t="shared" si="172"/>
        <v>3.4923974833223254E-6</v>
      </c>
      <c r="IO148" s="86">
        <f t="shared" si="172"/>
        <v>2.1450061103276414E-6</v>
      </c>
      <c r="IP148" s="86">
        <f t="shared" si="172"/>
        <v>7.65317724549941E-6</v>
      </c>
      <c r="IQ148" s="86">
        <f t="shared" si="172"/>
        <v>1.4478785213364472E-5</v>
      </c>
      <c r="IR148" s="86">
        <f t="shared" si="172"/>
        <v>1.2197101502185016E-6</v>
      </c>
      <c r="IS148" s="86">
        <f t="shared" si="172"/>
        <v>5.6073883351443342E-7</v>
      </c>
      <c r="IT148" s="86">
        <f t="shared" si="172"/>
        <v>1.3972237403269885E-7</v>
      </c>
      <c r="IU148" s="86">
        <f t="shared" si="172"/>
        <v>3.2029846380261903E-8</v>
      </c>
      <c r="IV148" s="86">
        <f t="shared" si="172"/>
        <v>5.5081055454742124E-7</v>
      </c>
      <c r="IW148" s="86">
        <f t="shared" si="172"/>
        <v>3.3146406448436728E-6</v>
      </c>
      <c r="IY148" s="86">
        <f t="shared" si="173"/>
        <v>6.9003584943953866E-2</v>
      </c>
      <c r="IZ148" s="86">
        <f t="shared" si="173"/>
        <v>6.2647566390235934E-3</v>
      </c>
      <c r="JA148" s="86">
        <f t="shared" si="173"/>
        <v>1.3739863363458513E-3</v>
      </c>
      <c r="JB148" s="86">
        <f t="shared" si="173"/>
        <v>1.4743185687052377E-3</v>
      </c>
      <c r="JC148" s="86">
        <f t="shared" si="173"/>
        <v>5.3142173731304697E-3</v>
      </c>
      <c r="JD148" s="86">
        <f t="shared" si="173"/>
        <v>1.8076625011578746E-3</v>
      </c>
      <c r="JE148" s="86">
        <f t="shared" si="173"/>
        <v>9.5367551312583747E-4</v>
      </c>
      <c r="JF148" s="86">
        <f t="shared" si="173"/>
        <v>3.0877911257297109E-4</v>
      </c>
      <c r="JG148" s="86">
        <f t="shared" si="173"/>
        <v>9.6245078655289075E-4</v>
      </c>
      <c r="JH148" s="86">
        <f t="shared" si="173"/>
        <v>2.0606485226813162E-3</v>
      </c>
      <c r="JI148" s="86">
        <f t="shared" si="173"/>
        <v>3.9400382391816041E-3</v>
      </c>
      <c r="JJ148" s="86">
        <f t="shared" si="173"/>
        <v>1.3095299278839269E-2</v>
      </c>
      <c r="JK148" s="86">
        <f t="shared" si="173"/>
        <v>2.1528167275927684E-2</v>
      </c>
      <c r="JL148" s="86">
        <f t="shared" si="173"/>
        <v>2.3642637291317482E-2</v>
      </c>
      <c r="JM148" s="86">
        <f t="shared" si="173"/>
        <v>5.3957956059692204E-2</v>
      </c>
    </row>
    <row r="149" spans="2:273" x14ac:dyDescent="0.25">
      <c r="B149" s="2">
        <v>122</v>
      </c>
      <c r="C149" s="37">
        <v>86.174999999999997</v>
      </c>
      <c r="D149" s="37">
        <v>87.155000000000001</v>
      </c>
      <c r="E149" s="37">
        <v>88.171999999999997</v>
      </c>
      <c r="F149" s="37">
        <v>86.5</v>
      </c>
      <c r="G149" s="37">
        <v>88.516999999999996</v>
      </c>
      <c r="H149" s="37">
        <v>88.018000000000001</v>
      </c>
      <c r="I149" s="37">
        <v>86.789000000000001</v>
      </c>
      <c r="J149" s="37">
        <v>89.174999999999997</v>
      </c>
      <c r="K149" s="37">
        <v>91.14</v>
      </c>
      <c r="L149" s="37">
        <v>91.087999999999994</v>
      </c>
      <c r="M149" s="37">
        <v>92.018000000000001</v>
      </c>
      <c r="N149" s="37">
        <v>92.561000000000007</v>
      </c>
      <c r="O149" s="37">
        <v>94.192999999999998</v>
      </c>
      <c r="P149" s="37">
        <v>94.456000000000003</v>
      </c>
      <c r="Q149" s="37">
        <v>95.807000000000002</v>
      </c>
      <c r="S149" s="4">
        <f t="shared" si="174"/>
        <v>87.005582149794222</v>
      </c>
      <c r="T149" s="4">
        <f t="shared" si="174"/>
        <v>87.03681625528958</v>
      </c>
      <c r="U149" s="4">
        <f t="shared" si="174"/>
        <v>86.361104800859621</v>
      </c>
      <c r="V149" s="4">
        <f t="shared" si="174"/>
        <v>86.852252802872968</v>
      </c>
      <c r="W149" s="4">
        <f t="shared" si="174"/>
        <v>87.317653889839079</v>
      </c>
      <c r="X149" s="4">
        <f t="shared" si="174"/>
        <v>87.882371559686803</v>
      </c>
      <c r="Y149" s="4">
        <f t="shared" si="174"/>
        <v>87.749448222595348</v>
      </c>
      <c r="Z149" s="4">
        <f t="shared" si="174"/>
        <v>89.527059074808562</v>
      </c>
      <c r="AA149" s="4">
        <f t="shared" si="174"/>
        <v>90.69258456495723</v>
      </c>
      <c r="AB149" s="4">
        <f t="shared" si="174"/>
        <v>90.942156459205137</v>
      </c>
      <c r="AC149" s="4">
        <f t="shared" si="174"/>
        <v>92.906396491324756</v>
      </c>
      <c r="AD149" s="4">
        <f t="shared" si="174"/>
        <v>92.96889120758523</v>
      </c>
      <c r="AE149" s="4">
        <f t="shared" si="174"/>
        <v>94.763535991951343</v>
      </c>
      <c r="AF149" s="4">
        <f t="shared" si="174"/>
        <v>95.780595469776571</v>
      </c>
      <c r="AG149" s="4">
        <f t="shared" si="174"/>
        <v>98.035073515211479</v>
      </c>
      <c r="AI149" s="4">
        <f t="shared" si="175"/>
        <v>-0.83058214979422473</v>
      </c>
      <c r="AJ149" s="4">
        <f t="shared" si="175"/>
        <v>0.11818374471042148</v>
      </c>
      <c r="AK149" s="4">
        <f t="shared" si="175"/>
        <v>1.8108951991403757</v>
      </c>
      <c r="AL149" s="4">
        <f t="shared" si="175"/>
        <v>-0.35225280287296812</v>
      </c>
      <c r="AM149" s="4">
        <f t="shared" si="175"/>
        <v>1.1993461101609171</v>
      </c>
      <c r="AN149" s="4">
        <f t="shared" si="175"/>
        <v>0.13562844031319798</v>
      </c>
      <c r="AO149" s="4">
        <f t="shared" si="175"/>
        <v>-0.96044822259534612</v>
      </c>
      <c r="AP149" s="4">
        <f t="shared" si="175"/>
        <v>-0.35205907480856524</v>
      </c>
      <c r="AQ149" s="4">
        <f t="shared" si="175"/>
        <v>0.44741543504277104</v>
      </c>
      <c r="AR149" s="4">
        <f t="shared" si="175"/>
        <v>0.14584354079485706</v>
      </c>
      <c r="AS149" s="4">
        <f t="shared" si="175"/>
        <v>-0.88839649132475529</v>
      </c>
      <c r="AT149" s="4">
        <f t="shared" si="175"/>
        <v>-0.40789120758522301</v>
      </c>
      <c r="AU149" s="4">
        <f t="shared" si="175"/>
        <v>-0.57053599195134552</v>
      </c>
      <c r="AV149" s="4">
        <f t="shared" si="175"/>
        <v>-1.3245954697765683</v>
      </c>
      <c r="AW149" s="4">
        <f t="shared" si="175"/>
        <v>-2.2280735152114772</v>
      </c>
      <c r="AY149" s="2">
        <f t="shared" si="167"/>
        <v>87.004940514934376</v>
      </c>
      <c r="AZ149" s="2">
        <f t="shared" si="167"/>
        <v>87.034381655716743</v>
      </c>
      <c r="BA149" s="2">
        <f t="shared" si="167"/>
        <v>86.358179469107966</v>
      </c>
      <c r="BB149" s="2">
        <f t="shared" si="167"/>
        <v>86.847206070024527</v>
      </c>
      <c r="BC149" s="2">
        <f t="shared" si="167"/>
        <v>87.317005789034184</v>
      </c>
      <c r="BD149" s="2">
        <f t="shared" si="167"/>
        <v>87.881197657070985</v>
      </c>
      <c r="BE149" s="2">
        <f t="shared" si="167"/>
        <v>87.748510199487427</v>
      </c>
      <c r="BF149" s="2">
        <f t="shared" si="167"/>
        <v>89.523927476916867</v>
      </c>
      <c r="BG149" s="2">
        <f t="shared" si="167"/>
        <v>90.687106868547062</v>
      </c>
      <c r="BH149" s="2">
        <f t="shared" si="167"/>
        <v>90.941389758401158</v>
      </c>
      <c r="BI149" s="2">
        <f t="shared" si="167"/>
        <v>92.905785481849733</v>
      </c>
      <c r="BJ149" s="2">
        <f t="shared" si="167"/>
        <v>92.965608507858946</v>
      </c>
      <c r="BK149" s="2">
        <f t="shared" si="167"/>
        <v>94.75399611705663</v>
      </c>
      <c r="BL149" s="2">
        <f t="shared" si="167"/>
        <v>95.664440012129731</v>
      </c>
      <c r="BM149" s="2">
        <f t="shared" si="167"/>
        <v>96.914287651531652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87.155000000000001</v>
      </c>
      <c r="CG149" s="2">
        <f t="shared" si="168"/>
        <v>88.171999999999997</v>
      </c>
      <c r="CH149" s="2">
        <f t="shared" si="168"/>
        <v>86.5</v>
      </c>
      <c r="CI149" s="2">
        <f t="shared" si="168"/>
        <v>88.516999999999996</v>
      </c>
      <c r="CJ149" s="2">
        <f t="shared" si="168"/>
        <v>88.018000000000001</v>
      </c>
      <c r="CK149" s="2">
        <f t="shared" si="168"/>
        <v>86.789000000000001</v>
      </c>
      <c r="CL149" s="2">
        <f t="shared" si="168"/>
        <v>89.174999999999997</v>
      </c>
      <c r="CM149" s="2">
        <f t="shared" si="168"/>
        <v>91.14</v>
      </c>
      <c r="CN149" s="2">
        <f t="shared" si="168"/>
        <v>91.087999999999994</v>
      </c>
      <c r="CO149" s="2">
        <f t="shared" si="168"/>
        <v>92.018000000000001</v>
      </c>
      <c r="CP149" s="2">
        <f t="shared" si="168"/>
        <v>92.561000000000007</v>
      </c>
      <c r="CQ149" s="2">
        <f t="shared" si="168"/>
        <v>94.192999999999998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87.155000000000001</v>
      </c>
      <c r="CW149" s="2">
        <f t="shared" si="112"/>
        <v>88.171999999999997</v>
      </c>
      <c r="CX149" s="2">
        <f t="shared" si="113"/>
        <v>86.5</v>
      </c>
      <c r="CY149" s="2">
        <f t="shared" si="114"/>
        <v>88.516999999999996</v>
      </c>
      <c r="CZ149" s="2">
        <f t="shared" si="115"/>
        <v>88.018000000000001</v>
      </c>
      <c r="DA149" s="2">
        <f t="shared" si="116"/>
        <v>86.789000000000001</v>
      </c>
      <c r="DB149" s="2">
        <f t="shared" si="117"/>
        <v>89.174999999999997</v>
      </c>
      <c r="DC149" s="2">
        <f t="shared" si="118"/>
        <v>91.14</v>
      </c>
      <c r="DD149" s="2">
        <f t="shared" si="119"/>
        <v>91.087999999999994</v>
      </c>
      <c r="DE149" s="2">
        <f t="shared" si="120"/>
        <v>92.018000000000001</v>
      </c>
      <c r="DF149" s="2">
        <f t="shared" si="121"/>
        <v>92.561000000000007</v>
      </c>
      <c r="DG149" s="2">
        <f t="shared" si="122"/>
        <v>94.192999999999998</v>
      </c>
      <c r="DH149" s="2" t="str">
        <f t="shared" si="123"/>
        <v/>
      </c>
      <c r="DI149" s="2" t="str">
        <f t="shared" si="124"/>
        <v/>
      </c>
      <c r="DK149" s="2">
        <f t="shared" si="176"/>
        <v>107.78956153846156</v>
      </c>
      <c r="DL149" s="2">
        <f t="shared" si="176"/>
        <v>113.97060242914982</v>
      </c>
      <c r="DM149" s="2">
        <f t="shared" si="176"/>
        <v>110.93631538461534</v>
      </c>
      <c r="DN149" s="2">
        <f t="shared" si="176"/>
        <v>113.5025749662618</v>
      </c>
      <c r="DO149" s="2">
        <f t="shared" si="176"/>
        <v>109.16955829959515</v>
      </c>
      <c r="DP149" s="2">
        <f t="shared" si="176"/>
        <v>114.70707576147576</v>
      </c>
      <c r="DQ149" s="2">
        <f t="shared" si="176"/>
        <v>118.48227619047623</v>
      </c>
      <c r="DR149" s="2">
        <f t="shared" si="176"/>
        <v>115.00910695187169</v>
      </c>
      <c r="DS149" s="2">
        <f t="shared" si="176"/>
        <v>115.82214341736696</v>
      </c>
      <c r="DT149" s="2">
        <f t="shared" si="176"/>
        <v>117.8022481792717</v>
      </c>
      <c r="DU149" s="2">
        <f t="shared" si="176"/>
        <v>113.28698387861546</v>
      </c>
      <c r="DV149" s="2">
        <f t="shared" si="176"/>
        <v>113.37209968267864</v>
      </c>
      <c r="DW149" s="2">
        <f t="shared" si="176"/>
        <v>120.61328296312506</v>
      </c>
      <c r="DX149" s="2">
        <f t="shared" si="176"/>
        <v>121.05904583651642</v>
      </c>
      <c r="DY149" s="2">
        <f t="shared" si="176"/>
        <v>114.79277580645162</v>
      </c>
      <c r="EA149" s="2">
        <f t="shared" si="152"/>
        <v>87.003797112413082</v>
      </c>
      <c r="EB149" s="2">
        <f t="shared" si="152"/>
        <v>86.952600228907755</v>
      </c>
      <c r="EC149" s="2">
        <f t="shared" si="152"/>
        <v>86.284111137414257</v>
      </c>
      <c r="ED149" s="2">
        <f t="shared" si="152"/>
        <v>86.770595972571286</v>
      </c>
      <c r="EE149" s="2">
        <f t="shared" si="152"/>
        <v>87.3007056371912</v>
      </c>
      <c r="EF149" s="2">
        <f t="shared" si="152"/>
        <v>87.827368799022878</v>
      </c>
      <c r="EG149" s="2">
        <f t="shared" si="152"/>
        <v>87.576074114244392</v>
      </c>
      <c r="EH149" s="2">
        <f t="shared" si="152"/>
        <v>89.489283155462658</v>
      </c>
      <c r="EI149" s="2">
        <f t="shared" si="152"/>
        <v>90.679442715011859</v>
      </c>
      <c r="EJ149" s="2">
        <f t="shared" si="152"/>
        <v>90.747726014681533</v>
      </c>
      <c r="EK149" s="2">
        <f t="shared" si="152"/>
        <v>92.828079914393697</v>
      </c>
      <c r="EL149" s="2">
        <f t="shared" si="179"/>
        <v>93.057291888020643</v>
      </c>
      <c r="EM149" s="2">
        <f t="shared" si="135"/>
        <v>94.86300476532999</v>
      </c>
      <c r="EN149" s="2">
        <f t="shared" si="135"/>
        <v>95.684364351563048</v>
      </c>
      <c r="EO149" s="2">
        <f t="shared" si="135"/>
        <v>97.11505190499004</v>
      </c>
      <c r="EQ149" s="2">
        <f t="shared" si="177"/>
        <v>86.936705519768395</v>
      </c>
      <c r="ER149" s="2">
        <f t="shared" si="177"/>
        <v>87.280747409964846</v>
      </c>
      <c r="ES149" s="2">
        <f t="shared" si="177"/>
        <v>86.567813165505669</v>
      </c>
      <c r="ET149" s="2">
        <f t="shared" si="177"/>
        <v>87.063345615245836</v>
      </c>
      <c r="EU149" s="2">
        <f t="shared" si="177"/>
        <v>87.324111824367691</v>
      </c>
      <c r="EV149" s="2">
        <f t="shared" si="177"/>
        <v>88.015425467413991</v>
      </c>
      <c r="EW149" s="2">
        <f t="shared" si="177"/>
        <v>88.310809025593485</v>
      </c>
      <c r="EX149" s="2">
        <f t="shared" si="177"/>
        <v>89.568238370509604</v>
      </c>
      <c r="EY149" s="2">
        <f t="shared" si="177"/>
        <v>90.643567464733025</v>
      </c>
      <c r="EZ149" s="2">
        <f t="shared" si="177"/>
        <v>91.634383163823315</v>
      </c>
      <c r="FA149" s="2">
        <f t="shared" si="177"/>
        <v>93.18003118259071</v>
      </c>
      <c r="FB149" s="2">
        <f t="shared" si="177"/>
        <v>92.449768437429967</v>
      </c>
      <c r="FC149" s="2">
        <f t="shared" si="177"/>
        <v>94.071684176593422</v>
      </c>
      <c r="FD149" s="2">
        <f t="shared" si="177"/>
        <v>95.443806087999462</v>
      </c>
      <c r="FE149" s="2">
        <f t="shared" si="177"/>
        <v>95.561459295866712</v>
      </c>
      <c r="FG149" s="2">
        <f t="shared" si="178"/>
        <v>0.99946693945191223</v>
      </c>
      <c r="FH149" s="2">
        <f t="shared" si="178"/>
        <v>0.99950106656562498</v>
      </c>
      <c r="FI149" s="2">
        <f t="shared" si="178"/>
        <v>0.99948208942987427</v>
      </c>
      <c r="FJ149" s="2">
        <f t="shared" si="178"/>
        <v>0.99950600031395476</v>
      </c>
      <c r="FK149" s="2">
        <f t="shared" si="178"/>
        <v>0.99945695903725928</v>
      </c>
      <c r="FL149" s="2">
        <f t="shared" si="178"/>
        <v>0.9994293556680921</v>
      </c>
      <c r="FM149" s="2">
        <f t="shared" si="178"/>
        <v>0.99937614906206929</v>
      </c>
      <c r="FN149" s="2">
        <f t="shared" si="178"/>
        <v>0.99934071041986405</v>
      </c>
      <c r="FO149" s="2">
        <f t="shared" si="178"/>
        <v>0.99937406771262294</v>
      </c>
      <c r="FP149" s="2">
        <f t="shared" si="178"/>
        <v>0.99935727897716287</v>
      </c>
      <c r="FQ149" s="2">
        <f t="shared" si="178"/>
        <v>0.99943347891930645</v>
      </c>
      <c r="FR149" s="2">
        <f t="shared" si="178"/>
        <v>0.999426081316379</v>
      </c>
      <c r="FS149" s="2">
        <f t="shared" si="178"/>
        <v>0.99939349256986698</v>
      </c>
      <c r="FT149" s="2">
        <f t="shared" si="178"/>
        <v>0.99934082698051241</v>
      </c>
      <c r="FU149" s="2">
        <f t="shared" si="178"/>
        <v>0.99925673807212301</v>
      </c>
      <c r="FW149" s="2">
        <f t="shared" si="169"/>
        <v>0.14810601543919849</v>
      </c>
      <c r="FX149" s="2">
        <f t="shared" si="169"/>
        <v>0.20814209636430259</v>
      </c>
      <c r="FY149" s="2">
        <f t="shared" si="169"/>
        <v>0.21607422036980398</v>
      </c>
      <c r="FZ149" s="2">
        <f t="shared" si="169"/>
        <v>0.21658270064392621</v>
      </c>
      <c r="GA149" s="2">
        <f t="shared" si="169"/>
        <v>0.18902989221601796</v>
      </c>
      <c r="GB149" s="2">
        <f t="shared" si="169"/>
        <v>0.20467291033040655</v>
      </c>
      <c r="GC149" s="2">
        <f t="shared" si="169"/>
        <v>0.20844963227442451</v>
      </c>
      <c r="GD149" s="2">
        <f t="shared" si="169"/>
        <v>0.22568955739962646</v>
      </c>
      <c r="GE149" s="2">
        <f t="shared" si="169"/>
        <v>0.22504301889183048</v>
      </c>
      <c r="GF149" s="2">
        <f t="shared" si="169"/>
        <v>0.19880878841642427</v>
      </c>
      <c r="GG149" s="2">
        <f t="shared" si="169"/>
        <v>0.18785318607065798</v>
      </c>
      <c r="GH149" s="2">
        <f t="shared" si="169"/>
        <v>0.17010442610692902</v>
      </c>
      <c r="GI149" s="2">
        <f t="shared" si="169"/>
        <v>0.15749164763587278</v>
      </c>
      <c r="GJ149" s="2">
        <f t="shared" si="169"/>
        <v>0.15235662372741052</v>
      </c>
      <c r="GK149" s="2">
        <f t="shared" si="169"/>
        <v>0.13768309101738443</v>
      </c>
      <c r="GM149" s="86">
        <f t="shared" si="170"/>
        <v>1.866631011618013E-164</v>
      </c>
      <c r="GN149" s="86">
        <f t="shared" si="170"/>
        <v>3.8300402249438865E-157</v>
      </c>
      <c r="GO149" s="86">
        <f t="shared" si="170"/>
        <v>2.094951515475641E-195</v>
      </c>
      <c r="GP149" s="86">
        <f t="shared" si="170"/>
        <v>2.7906537885553301E-245</v>
      </c>
      <c r="GQ149" s="86">
        <f t="shared" si="170"/>
        <v>4.6818731398934783E-218</v>
      </c>
      <c r="GR149" s="86">
        <f t="shared" si="170"/>
        <v>1.3463199873928523E-208</v>
      </c>
      <c r="GS149" s="86">
        <f t="shared" si="170"/>
        <v>1.0994471297510974E-192</v>
      </c>
      <c r="GT149" s="86">
        <f t="shared" si="170"/>
        <v>2.0562061556277913E-258</v>
      </c>
      <c r="GU149" s="86">
        <f t="shared" si="170"/>
        <v>4.8377487902638416E-165</v>
      </c>
      <c r="GV149" s="86">
        <f t="shared" si="170"/>
        <v>8.6284501840673493E-199</v>
      </c>
      <c r="GW149" s="86">
        <f t="shared" si="170"/>
        <v>1.5500476515456849E-207</v>
      </c>
      <c r="GX149" s="86">
        <f t="shared" si="170"/>
        <v>1.3870219876486551E-190</v>
      </c>
      <c r="GY149" s="86">
        <f t="shared" si="170"/>
        <v>2.4001281479534309E-146</v>
      </c>
      <c r="GZ149" s="86">
        <f t="shared" si="170"/>
        <v>3.8826495505775187E-187</v>
      </c>
      <c r="HA149" s="86">
        <f t="shared" si="170"/>
        <v>6.9734461072998827E-194</v>
      </c>
      <c r="HC149" s="86">
        <f t="shared" si="153"/>
        <v>3.2572357547448104E-85</v>
      </c>
      <c r="HD149" s="86">
        <f t="shared" si="153"/>
        <v>3.7013005832637212E-71</v>
      </c>
      <c r="HE149" s="86">
        <f t="shared" si="153"/>
        <v>8.0535467934344912E-103</v>
      </c>
      <c r="HF149" s="86">
        <f t="shared" si="153"/>
        <v>2.4470939275458061E-157</v>
      </c>
      <c r="HG149" s="86">
        <f t="shared" si="153"/>
        <v>6.8441487066572722E-143</v>
      </c>
      <c r="HH149" s="86">
        <f t="shared" si="153"/>
        <v>8.5299832803415728E-155</v>
      </c>
      <c r="HI149" s="86">
        <f t="shared" si="153"/>
        <v>7.6491632075640623E-127</v>
      </c>
      <c r="HJ149" s="86">
        <f t="shared" si="153"/>
        <v>2.4943487443370771E-207</v>
      </c>
      <c r="HK149" s="86">
        <f t="shared" si="153"/>
        <v>4.0043668876952437E-128</v>
      </c>
      <c r="HL149" s="86">
        <f t="shared" si="161"/>
        <v>5.1246466675524838E-152</v>
      </c>
      <c r="HM149" s="86">
        <f t="shared" si="161"/>
        <v>2.1178194292752665E-122</v>
      </c>
      <c r="HN149" s="86">
        <f t="shared" si="161"/>
        <v>6.5290927466757839E-92</v>
      </c>
      <c r="HO149" s="86">
        <f t="shared" si="161"/>
        <v>2.7734604668368259E-70</v>
      </c>
      <c r="HP149" s="86">
        <f t="shared" si="161"/>
        <v>2.7571407989407634E-92</v>
      </c>
      <c r="HQ149" s="86">
        <f t="shared" si="161"/>
        <v>5.9636708875104566E-102</v>
      </c>
      <c r="HS149" s="86">
        <f t="shared" si="171"/>
        <v>4.0084667988357664E-2</v>
      </c>
      <c r="HT149" s="86">
        <f t="shared" si="171"/>
        <v>2.8129435675454664E-3</v>
      </c>
      <c r="HU149" s="86">
        <f t="shared" si="171"/>
        <v>4.973979503947397E-4</v>
      </c>
      <c r="HV149" s="86">
        <f t="shared" si="171"/>
        <v>5.4048224872251579E-4</v>
      </c>
      <c r="HW149" s="86">
        <f t="shared" si="171"/>
        <v>2.1781498954121909E-3</v>
      </c>
      <c r="HX149" s="86">
        <f t="shared" si="171"/>
        <v>6.5640365601048374E-4</v>
      </c>
      <c r="HY149" s="86">
        <f t="shared" si="171"/>
        <v>3.1585375855631683E-4</v>
      </c>
      <c r="HZ149" s="86">
        <f t="shared" si="171"/>
        <v>8.974099521116259E-5</v>
      </c>
      <c r="IA149" s="86">
        <f t="shared" si="171"/>
        <v>3.2099707458238265E-4</v>
      </c>
      <c r="IB149" s="86">
        <f t="shared" si="171"/>
        <v>7.4149053533074829E-4</v>
      </c>
      <c r="IC149" s="86">
        <f t="shared" si="171"/>
        <v>1.5217436056212943E-3</v>
      </c>
      <c r="ID149" s="86">
        <f t="shared" si="171"/>
        <v>5.7666204743217894E-3</v>
      </c>
      <c r="IE149" s="86">
        <f t="shared" si="171"/>
        <v>9.9998412086098123E-3</v>
      </c>
      <c r="IF149" s="86">
        <f t="shared" si="171"/>
        <v>1.0129019058210571E-2</v>
      </c>
      <c r="IG149" s="86">
        <f t="shared" si="171"/>
        <v>2.4637057612552946E-2</v>
      </c>
      <c r="II149" s="86">
        <f t="shared" si="172"/>
        <v>2.0529009609188537E-6</v>
      </c>
      <c r="IJ149" s="86">
        <f t="shared" si="172"/>
        <v>1.7688729970600413E-4</v>
      </c>
      <c r="IK149" s="86">
        <f t="shared" si="172"/>
        <v>6.1199642974271476E-5</v>
      </c>
      <c r="IL149" s="86">
        <f t="shared" si="172"/>
        <v>7.4200587196241867E-5</v>
      </c>
      <c r="IM149" s="86">
        <f t="shared" si="172"/>
        <v>6.1698907426707786E-6</v>
      </c>
      <c r="IN149" s="86">
        <f t="shared" si="172"/>
        <v>1.3946918760789401E-5</v>
      </c>
      <c r="IO149" s="86">
        <f t="shared" si="172"/>
        <v>9.2826171552229598E-6</v>
      </c>
      <c r="IP149" s="86">
        <f t="shared" si="172"/>
        <v>3.1326755338909981E-5</v>
      </c>
      <c r="IQ149" s="86">
        <f t="shared" si="172"/>
        <v>5.440350489498626E-5</v>
      </c>
      <c r="IR149" s="86">
        <f t="shared" si="172"/>
        <v>5.3233359436437628E-6</v>
      </c>
      <c r="IS149" s="86">
        <f t="shared" si="172"/>
        <v>2.5006160890315906E-6</v>
      </c>
      <c r="IT149" s="86">
        <f t="shared" si="172"/>
        <v>6.4772414420577297E-7</v>
      </c>
      <c r="IU149" s="86">
        <f t="shared" si="172"/>
        <v>1.5879135006354111E-7</v>
      </c>
      <c r="IV149" s="86">
        <f t="shared" si="172"/>
        <v>2.0075734379204861E-6</v>
      </c>
      <c r="IW149" s="86">
        <f t="shared" si="172"/>
        <v>9.5108558262863686E-6</v>
      </c>
      <c r="IY149" s="86">
        <f t="shared" si="173"/>
        <v>4.0086720889318583E-2</v>
      </c>
      <c r="IZ149" s="86">
        <f t="shared" si="173"/>
        <v>2.9898308672514705E-3</v>
      </c>
      <c r="JA149" s="86">
        <f t="shared" si="173"/>
        <v>5.5859759336901113E-4</v>
      </c>
      <c r="JB149" s="86">
        <f t="shared" si="173"/>
        <v>6.1468283591875768E-4</v>
      </c>
      <c r="JC149" s="86">
        <f t="shared" si="173"/>
        <v>2.1843197861548618E-3</v>
      </c>
      <c r="JD149" s="86">
        <f t="shared" si="173"/>
        <v>6.7035057477127312E-4</v>
      </c>
      <c r="JE149" s="86">
        <f t="shared" si="173"/>
        <v>3.251363757115398E-4</v>
      </c>
      <c r="JF149" s="86">
        <f t="shared" si="173"/>
        <v>1.2106775055007257E-4</v>
      </c>
      <c r="JG149" s="86">
        <f t="shared" si="173"/>
        <v>3.7540057947736888E-4</v>
      </c>
      <c r="JH149" s="86">
        <f t="shared" si="173"/>
        <v>7.4681387127439208E-4</v>
      </c>
      <c r="JI149" s="86">
        <f t="shared" si="173"/>
        <v>1.524244221710326E-3</v>
      </c>
      <c r="JJ149" s="86">
        <f t="shared" si="173"/>
        <v>5.7672681984659952E-3</v>
      </c>
      <c r="JK149" s="86">
        <f t="shared" si="173"/>
        <v>9.9999999999598761E-3</v>
      </c>
      <c r="JL149" s="86">
        <f t="shared" si="173"/>
        <v>1.0131026631648492E-2</v>
      </c>
      <c r="JM149" s="86">
        <f t="shared" si="173"/>
        <v>2.4646568468379232E-2</v>
      </c>
    </row>
    <row r="150" spans="2:273" x14ac:dyDescent="0.25">
      <c r="B150" s="2">
        <v>123</v>
      </c>
      <c r="C150" s="37">
        <v>84.507999999999996</v>
      </c>
      <c r="D150" s="37">
        <v>85.552000000000007</v>
      </c>
      <c r="E150" s="37">
        <v>87.379000000000005</v>
      </c>
      <c r="F150" s="37">
        <v>86.81</v>
      </c>
      <c r="G150" s="37">
        <v>86.914000000000001</v>
      </c>
      <c r="H150" s="37">
        <v>86.789000000000001</v>
      </c>
      <c r="I150" s="37">
        <v>85.018000000000001</v>
      </c>
      <c r="J150" s="37">
        <v>88.245999999999995</v>
      </c>
      <c r="K150" s="37">
        <v>90.754000000000005</v>
      </c>
      <c r="L150" s="37">
        <v>89.087999999999994</v>
      </c>
      <c r="M150" s="37">
        <v>91.701999999999998</v>
      </c>
      <c r="N150" s="37">
        <v>92.807000000000002</v>
      </c>
      <c r="O150" s="37">
        <v>94.667000000000002</v>
      </c>
      <c r="P150" s="37">
        <v>94.14</v>
      </c>
      <c r="Q150" s="37">
        <v>91.614000000000004</v>
      </c>
      <c r="S150" s="4">
        <f t="shared" si="174"/>
        <v>86.905979849913692</v>
      </c>
      <c r="T150" s="4">
        <f t="shared" si="174"/>
        <v>86.899326005208408</v>
      </c>
      <c r="U150" s="4">
        <f t="shared" si="174"/>
        <v>86.244611356365226</v>
      </c>
      <c r="V150" s="4">
        <f t="shared" si="174"/>
        <v>86.754941575236174</v>
      </c>
      <c r="W150" s="4">
        <f t="shared" si="174"/>
        <v>87.223946817336753</v>
      </c>
      <c r="X150" s="4">
        <f t="shared" si="174"/>
        <v>87.768108726906576</v>
      </c>
      <c r="Y150" s="4">
        <f t="shared" si="174"/>
        <v>87.616964571339153</v>
      </c>
      <c r="Z150" s="4">
        <f t="shared" si="174"/>
        <v>89.4101514440611</v>
      </c>
      <c r="AA150" s="4">
        <f t="shared" si="174"/>
        <v>90.580711714080309</v>
      </c>
      <c r="AB150" s="4">
        <f t="shared" si="174"/>
        <v>90.789235107438458</v>
      </c>
      <c r="AC150" s="4">
        <f t="shared" si="174"/>
        <v>92.776409404219322</v>
      </c>
      <c r="AD150" s="4">
        <f t="shared" si="174"/>
        <v>92.860245686254032</v>
      </c>
      <c r="AE150" s="4">
        <f t="shared" si="174"/>
        <v>94.659735285121343</v>
      </c>
      <c r="AF150" s="4">
        <f t="shared" si="174"/>
        <v>95.569642811267158</v>
      </c>
      <c r="AG150" s="4">
        <f t="shared" si="174"/>
        <v>97.219862071299687</v>
      </c>
      <c r="AI150" s="4">
        <f t="shared" si="175"/>
        <v>-2.3979798499136962</v>
      </c>
      <c r="AJ150" s="4">
        <f t="shared" si="175"/>
        <v>-1.3473260052084015</v>
      </c>
      <c r="AK150" s="4">
        <f t="shared" si="175"/>
        <v>1.1343886436347788</v>
      </c>
      <c r="AL150" s="4">
        <f t="shared" si="175"/>
        <v>5.5058424763828384E-2</v>
      </c>
      <c r="AM150" s="4">
        <f t="shared" si="175"/>
        <v>-0.30994681733675122</v>
      </c>
      <c r="AN150" s="4">
        <f t="shared" si="175"/>
        <v>-0.97910872690657413</v>
      </c>
      <c r="AO150" s="4">
        <f t="shared" si="175"/>
        <v>-2.5989645713391525</v>
      </c>
      <c r="AP150" s="4">
        <f t="shared" si="175"/>
        <v>-1.1641514440611047</v>
      </c>
      <c r="AQ150" s="4">
        <f t="shared" si="175"/>
        <v>0.17328828591969625</v>
      </c>
      <c r="AR150" s="4">
        <f t="shared" si="175"/>
        <v>-1.701235107438464</v>
      </c>
      <c r="AS150" s="4">
        <f t="shared" si="175"/>
        <v>-1.074409404219324</v>
      </c>
      <c r="AT150" s="4">
        <f t="shared" si="175"/>
        <v>-5.3245686254030034E-2</v>
      </c>
      <c r="AU150" s="4">
        <f t="shared" si="175"/>
        <v>7.2647148786586513E-3</v>
      </c>
      <c r="AV150" s="4">
        <f t="shared" si="175"/>
        <v>-1.4296428112671578</v>
      </c>
      <c r="AW150" s="4">
        <f t="shared" si="175"/>
        <v>-5.6058620712996827</v>
      </c>
      <c r="AY150" s="2">
        <f t="shared" si="167"/>
        <v>86.905769200981467</v>
      </c>
      <c r="AZ150" s="2">
        <f t="shared" si="167"/>
        <v>86.893383095669407</v>
      </c>
      <c r="BA150" s="2">
        <f t="shared" si="167"/>
        <v>86.235783795662527</v>
      </c>
      <c r="BB150" s="2">
        <f t="shared" si="167"/>
        <v>86.740053896989892</v>
      </c>
      <c r="BC150" s="2">
        <f t="shared" si="167"/>
        <v>87.222537071358516</v>
      </c>
      <c r="BD150" s="2">
        <f t="shared" si="167"/>
        <v>87.764157627938829</v>
      </c>
      <c r="BE150" s="2">
        <f t="shared" si="167"/>
        <v>87.613521367810677</v>
      </c>
      <c r="BF150" s="2">
        <f t="shared" si="167"/>
        <v>89.399259551704333</v>
      </c>
      <c r="BG150" s="2">
        <f t="shared" si="167"/>
        <v>90.563129837952459</v>
      </c>
      <c r="BH150" s="2">
        <f t="shared" si="167"/>
        <v>90.786576260047568</v>
      </c>
      <c r="BI150" s="2">
        <f t="shared" si="167"/>
        <v>92.774994466816352</v>
      </c>
      <c r="BJ150" s="2">
        <f t="shared" si="167"/>
        <v>92.859230813096758</v>
      </c>
      <c r="BK150" s="2">
        <f t="shared" si="167"/>
        <v>94.657628897189852</v>
      </c>
      <c r="BL150" s="2">
        <f t="shared" si="167"/>
        <v>95.535893704249801</v>
      </c>
      <c r="BM150" s="2">
        <f t="shared" si="167"/>
        <v>96.833408344224594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85.552000000000007</v>
      </c>
      <c r="CG150" s="2">
        <f t="shared" si="168"/>
        <v>87.379000000000005</v>
      </c>
      <c r="CH150" s="2">
        <f t="shared" si="168"/>
        <v>86.81</v>
      </c>
      <c r="CI150" s="2">
        <f t="shared" si="168"/>
        <v>86.914000000000001</v>
      </c>
      <c r="CJ150" s="2">
        <f t="shared" si="168"/>
        <v>86.789000000000001</v>
      </c>
      <c r="CK150" s="2">
        <f t="shared" si="168"/>
        <v>85.018000000000001</v>
      </c>
      <c r="CL150" s="2">
        <f t="shared" si="168"/>
        <v>88.245999999999995</v>
      </c>
      <c r="CM150" s="2">
        <f t="shared" si="168"/>
        <v>90.754000000000005</v>
      </c>
      <c r="CN150" s="2">
        <f t="shared" si="168"/>
        <v>89.087999999999994</v>
      </c>
      <c r="CO150" s="2">
        <f t="shared" si="168"/>
        <v>91.701999999999998</v>
      </c>
      <c r="CP150" s="2">
        <f t="shared" si="168"/>
        <v>92.807000000000002</v>
      </c>
      <c r="CQ150" s="2">
        <f t="shared" si="168"/>
        <v>94.667000000000002</v>
      </c>
      <c r="CR150" s="2">
        <f t="shared" si="168"/>
        <v>94.14</v>
      </c>
      <c r="CS150" s="2">
        <f t="shared" si="168"/>
        <v>91.614000000000004</v>
      </c>
      <c r="CU150" s="2" t="str">
        <f t="shared" si="110"/>
        <v/>
      </c>
      <c r="CV150" s="2">
        <f t="shared" si="111"/>
        <v>85.552000000000007</v>
      </c>
      <c r="CW150" s="2">
        <f t="shared" si="112"/>
        <v>87.379000000000005</v>
      </c>
      <c r="CX150" s="2">
        <f t="shared" si="113"/>
        <v>86.81</v>
      </c>
      <c r="CY150" s="2">
        <f t="shared" si="114"/>
        <v>86.914000000000001</v>
      </c>
      <c r="CZ150" s="2">
        <f t="shared" si="115"/>
        <v>86.789000000000001</v>
      </c>
      <c r="DA150" s="2">
        <f t="shared" si="116"/>
        <v>85.018000000000001</v>
      </c>
      <c r="DB150" s="2">
        <f t="shared" si="117"/>
        <v>88.245999999999995</v>
      </c>
      <c r="DC150" s="2">
        <f t="shared" si="118"/>
        <v>90.754000000000005</v>
      </c>
      <c r="DD150" s="2">
        <f t="shared" si="119"/>
        <v>89.087999999999994</v>
      </c>
      <c r="DE150" s="2">
        <f t="shared" si="120"/>
        <v>91.701999999999998</v>
      </c>
      <c r="DF150" s="2">
        <f t="shared" si="121"/>
        <v>92.807000000000002</v>
      </c>
      <c r="DG150" s="2">
        <f t="shared" si="122"/>
        <v>94.667000000000002</v>
      </c>
      <c r="DH150" s="2">
        <f t="shared" si="123"/>
        <v>94.14</v>
      </c>
      <c r="DI150" s="2">
        <f t="shared" si="124"/>
        <v>91.614000000000004</v>
      </c>
      <c r="DK150" s="2">
        <f t="shared" si="176"/>
        <v>107.87936726078802</v>
      </c>
      <c r="DL150" s="2">
        <f t="shared" si="176"/>
        <v>114.09398542510124</v>
      </c>
      <c r="DM150" s="2">
        <f t="shared" si="176"/>
        <v>111.04932260787987</v>
      </c>
      <c r="DN150" s="2">
        <f t="shared" si="176"/>
        <v>113.63591686909581</v>
      </c>
      <c r="DO150" s="2">
        <f t="shared" si="176"/>
        <v>109.26527267206478</v>
      </c>
      <c r="DP150" s="2">
        <f t="shared" si="176"/>
        <v>114.82895619905621</v>
      </c>
      <c r="DQ150" s="2">
        <f t="shared" si="176"/>
        <v>118.65017142857145</v>
      </c>
      <c r="DR150" s="2">
        <f t="shared" si="176"/>
        <v>115.12465133689842</v>
      </c>
      <c r="DS150" s="2">
        <f t="shared" si="176"/>
        <v>115.9280218487395</v>
      </c>
      <c r="DT150" s="2">
        <f t="shared" si="176"/>
        <v>117.91943613445378</v>
      </c>
      <c r="DU150" s="2">
        <f t="shared" si="176"/>
        <v>113.34189236605026</v>
      </c>
      <c r="DV150" s="2">
        <f t="shared" si="176"/>
        <v>113.43100536163695</v>
      </c>
      <c r="DW150" s="2">
        <f t="shared" si="176"/>
        <v>120.74745004923952</v>
      </c>
      <c r="DX150" s="2">
        <f t="shared" si="176"/>
        <v>121.20603544690604</v>
      </c>
      <c r="DY150" s="2">
        <f t="shared" si="176"/>
        <v>114.89243951612903</v>
      </c>
      <c r="EA150" s="2">
        <f t="shared" si="152"/>
        <v>86.906355427504508</v>
      </c>
      <c r="EB150" s="2">
        <f t="shared" si="152"/>
        <v>86.804474002616061</v>
      </c>
      <c r="EC150" s="2">
        <f t="shared" si="152"/>
        <v>86.155433870575308</v>
      </c>
      <c r="ED150" s="2">
        <f t="shared" si="152"/>
        <v>86.65701603524775</v>
      </c>
      <c r="EE150" s="2">
        <f t="shared" si="152"/>
        <v>87.206467550289688</v>
      </c>
      <c r="EF150" s="2">
        <f t="shared" si="152"/>
        <v>87.707159212985474</v>
      </c>
      <c r="EG150" s="2">
        <f t="shared" si="152"/>
        <v>87.424097806700416</v>
      </c>
      <c r="EH150" s="2">
        <f t="shared" si="152"/>
        <v>89.363461546924867</v>
      </c>
      <c r="EI150" s="2">
        <f t="shared" si="152"/>
        <v>90.557473009672975</v>
      </c>
      <c r="EJ150" s="2">
        <f t="shared" si="152"/>
        <v>90.573202457968293</v>
      </c>
      <c r="EK150" s="2">
        <f t="shared" si="152"/>
        <v>92.690038295159596</v>
      </c>
      <c r="EL150" s="2">
        <f t="shared" si="179"/>
        <v>92.964272806204292</v>
      </c>
      <c r="EM150" s="2">
        <f t="shared" si="135"/>
        <v>94.783956172950525</v>
      </c>
      <c r="EN150" s="2">
        <f t="shared" si="135"/>
        <v>95.561638842679244</v>
      </c>
      <c r="EO150" s="2">
        <f t="shared" si="135"/>
        <v>97.062133941854313</v>
      </c>
      <c r="EQ150" s="2">
        <f t="shared" si="177"/>
        <v>86.839007561289321</v>
      </c>
      <c r="ER150" s="2">
        <f t="shared" si="177"/>
        <v>87.146362694868714</v>
      </c>
      <c r="ES150" s="2">
        <f t="shared" si="177"/>
        <v>86.450979578646368</v>
      </c>
      <c r="ET150" s="2">
        <f t="shared" si="177"/>
        <v>86.961732714265523</v>
      </c>
      <c r="EU150" s="2">
        <f t="shared" si="177"/>
        <v>87.231739221979709</v>
      </c>
      <c r="EV150" s="2">
        <f t="shared" si="177"/>
        <v>87.902014868622913</v>
      </c>
      <c r="EW150" s="2">
        <f t="shared" si="177"/>
        <v>88.190233711882925</v>
      </c>
      <c r="EX150" s="2">
        <f t="shared" si="177"/>
        <v>89.447310676508891</v>
      </c>
      <c r="EY150" s="2">
        <f t="shared" si="177"/>
        <v>90.520924278351231</v>
      </c>
      <c r="EZ150" s="2">
        <f t="shared" si="177"/>
        <v>91.495855058888282</v>
      </c>
      <c r="FA150" s="2">
        <f t="shared" si="177"/>
        <v>93.057223630389629</v>
      </c>
      <c r="FB150" s="2">
        <f t="shared" si="177"/>
        <v>92.333468671429614</v>
      </c>
      <c r="FC150" s="2">
        <f t="shared" si="177"/>
        <v>93.956864791845788</v>
      </c>
      <c r="FD150" s="2">
        <f t="shared" si="177"/>
        <v>95.311615640894644</v>
      </c>
      <c r="FE150" s="2">
        <f t="shared" si="177"/>
        <v>95.445803845420969</v>
      </c>
      <c r="FG150" s="2">
        <f t="shared" si="178"/>
        <v>0.99951382019855228</v>
      </c>
      <c r="FH150" s="2">
        <f t="shared" si="178"/>
        <v>0.99954494732258636</v>
      </c>
      <c r="FI150" s="2">
        <f t="shared" si="178"/>
        <v>0.99952763842046721</v>
      </c>
      <c r="FJ150" s="2">
        <f t="shared" si="178"/>
        <v>0.99954944734768836</v>
      </c>
      <c r="FK150" s="2">
        <f t="shared" si="178"/>
        <v>0.99950471709029753</v>
      </c>
      <c r="FL150" s="2">
        <f t="shared" si="178"/>
        <v>0.99947954005132056</v>
      </c>
      <c r="FM150" s="2">
        <f t="shared" si="178"/>
        <v>0.99943100994939449</v>
      </c>
      <c r="FN150" s="2">
        <f t="shared" si="178"/>
        <v>0.99939868587420666</v>
      </c>
      <c r="FO150" s="2">
        <f t="shared" si="178"/>
        <v>0.99942911152738023</v>
      </c>
      <c r="FP150" s="2">
        <f t="shared" si="178"/>
        <v>0.9994137983093293</v>
      </c>
      <c r="FQ150" s="2">
        <f t="shared" si="178"/>
        <v>0.99948330087741355</v>
      </c>
      <c r="FR150" s="2">
        <f t="shared" si="178"/>
        <v>0.99947655350630149</v>
      </c>
      <c r="FS150" s="2">
        <f t="shared" si="178"/>
        <v>0.99944682912900806</v>
      </c>
      <c r="FT150" s="2">
        <f t="shared" si="178"/>
        <v>0.99939879219111483</v>
      </c>
      <c r="FU150" s="2">
        <f t="shared" si="178"/>
        <v>0.99932209273084271</v>
      </c>
      <c r="FW150" s="2">
        <f t="shared" si="169"/>
        <v>0.16010724404325891</v>
      </c>
      <c r="FX150" s="2">
        <f t="shared" si="169"/>
        <v>0.22373049927817296</v>
      </c>
      <c r="FY150" s="2">
        <f t="shared" si="169"/>
        <v>0.23208257338674279</v>
      </c>
      <c r="FZ150" s="2">
        <f t="shared" si="169"/>
        <v>0.23261754703905224</v>
      </c>
      <c r="GA150" s="2">
        <f t="shared" si="169"/>
        <v>0.20355487150391896</v>
      </c>
      <c r="GB150" s="2">
        <f t="shared" si="169"/>
        <v>0.2200737040225825</v>
      </c>
      <c r="GC150" s="2">
        <f t="shared" si="169"/>
        <v>0.22405455055532084</v>
      </c>
      <c r="GD150" s="2">
        <f t="shared" si="169"/>
        <v>0.24219019997311669</v>
      </c>
      <c r="GE150" s="2">
        <f t="shared" si="169"/>
        <v>0.24151113534053414</v>
      </c>
      <c r="GF150" s="2">
        <f t="shared" si="169"/>
        <v>0.21388699654439566</v>
      </c>
      <c r="GG150" s="2">
        <f t="shared" si="169"/>
        <v>0.20231030395592997</v>
      </c>
      <c r="GH150" s="2">
        <f t="shared" si="169"/>
        <v>0.18350423866906659</v>
      </c>
      <c r="GI150" s="2">
        <f t="shared" si="169"/>
        <v>0.17010154802278535</v>
      </c>
      <c r="GJ150" s="2">
        <f t="shared" si="169"/>
        <v>0.1646357203181687</v>
      </c>
      <c r="GK150" s="2">
        <f t="shared" si="169"/>
        <v>0.14898744502822042</v>
      </c>
      <c r="GM150" s="86">
        <f t="shared" si="170"/>
        <v>9.1254254693774445E-170</v>
      </c>
      <c r="GN150" s="86">
        <f t="shared" si="170"/>
        <v>3.7199207662923969E-162</v>
      </c>
      <c r="GO150" s="86">
        <f t="shared" si="170"/>
        <v>1.4528936527348831E-201</v>
      </c>
      <c r="GP150" s="86">
        <f t="shared" si="170"/>
        <v>6.1991445958788782E-253</v>
      </c>
      <c r="GQ150" s="86">
        <f t="shared" si="170"/>
        <v>6.2081978694154588E-225</v>
      </c>
      <c r="GR150" s="86">
        <f t="shared" si="170"/>
        <v>4.5397853389986541E-215</v>
      </c>
      <c r="GS150" s="86">
        <f t="shared" si="170"/>
        <v>1.0996733024336266E-198</v>
      </c>
      <c r="GT150" s="86">
        <f t="shared" si="170"/>
        <v>1.5327617863271199E-266</v>
      </c>
      <c r="GU150" s="86">
        <f t="shared" si="170"/>
        <v>3.4741458971202155E-170</v>
      </c>
      <c r="GV150" s="86">
        <f t="shared" si="170"/>
        <v>5.1509434130770041E-205</v>
      </c>
      <c r="GW150" s="86">
        <f t="shared" si="170"/>
        <v>5.2086422187026317E-214</v>
      </c>
      <c r="GX150" s="86">
        <f t="shared" si="170"/>
        <v>1.3942670603109021E-196</v>
      </c>
      <c r="GY150" s="86">
        <f t="shared" si="170"/>
        <v>5.9484487308850244E-151</v>
      </c>
      <c r="GZ150" s="86">
        <f t="shared" si="170"/>
        <v>5.3200848068774918E-193</v>
      </c>
      <c r="HA150" s="86">
        <f t="shared" si="170"/>
        <v>6.3702909990623123E-200</v>
      </c>
      <c r="HC150" s="86">
        <f t="shared" si="153"/>
        <v>2.8338667399252294E-89</v>
      </c>
      <c r="HD150" s="86">
        <f t="shared" si="153"/>
        <v>1.8704029270835505E-74</v>
      </c>
      <c r="HE150" s="86">
        <f t="shared" si="153"/>
        <v>1.9099958032205108E-107</v>
      </c>
      <c r="HF150" s="86">
        <f t="shared" si="153"/>
        <v>2.1917676152328612E-164</v>
      </c>
      <c r="HG150" s="86">
        <f t="shared" si="153"/>
        <v>1.8818675989758249E-149</v>
      </c>
      <c r="HH150" s="86">
        <f t="shared" si="153"/>
        <v>9.9334514999433121E-162</v>
      </c>
      <c r="HI150" s="86">
        <f t="shared" si="153"/>
        <v>1.6912347014096412E-132</v>
      </c>
      <c r="HJ150" s="86">
        <f t="shared" si="153"/>
        <v>1.3088639061932001E-216</v>
      </c>
      <c r="HK150" s="86">
        <f t="shared" si="153"/>
        <v>7.6751671856011334E-134</v>
      </c>
      <c r="HL150" s="86">
        <f t="shared" si="161"/>
        <v>6.9487624973363715E-159</v>
      </c>
      <c r="HM150" s="86">
        <f t="shared" si="161"/>
        <v>6.8050280545286583E-128</v>
      </c>
      <c r="HN150" s="86">
        <f t="shared" si="161"/>
        <v>4.1064919717917479E-96</v>
      </c>
      <c r="HO150" s="86">
        <f t="shared" si="161"/>
        <v>1.4824116098258101E-73</v>
      </c>
      <c r="HP150" s="86">
        <f t="shared" si="161"/>
        <v>1.6703634395964756E-96</v>
      </c>
      <c r="HQ150" s="86">
        <f t="shared" si="161"/>
        <v>1.4322793568432398E-106</v>
      </c>
      <c r="HS150" s="86">
        <f t="shared" si="171"/>
        <v>2.1952204860761777E-2</v>
      </c>
      <c r="HT150" s="86">
        <f t="shared" si="171"/>
        <v>1.2015429437851589E-3</v>
      </c>
      <c r="HU150" s="86">
        <f t="shared" si="171"/>
        <v>1.6946731606547628E-4</v>
      </c>
      <c r="HV150" s="86">
        <f t="shared" si="171"/>
        <v>1.8711221802461013E-4</v>
      </c>
      <c r="HW150" s="86">
        <f t="shared" si="171"/>
        <v>8.3013433156432651E-4</v>
      </c>
      <c r="HX150" s="86">
        <f t="shared" si="171"/>
        <v>2.2095198312701235E-4</v>
      </c>
      <c r="HY150" s="86">
        <f t="shared" si="171"/>
        <v>9.6400959654423227E-5</v>
      </c>
      <c r="HZ150" s="86">
        <f t="shared" si="171"/>
        <v>2.4511667824086155E-5</v>
      </c>
      <c r="IA150" s="86">
        <f t="shared" si="171"/>
        <v>1.0023437088070048E-4</v>
      </c>
      <c r="IB150" s="86">
        <f t="shared" si="171"/>
        <v>2.4622204743302662E-4</v>
      </c>
      <c r="IC150" s="86">
        <f t="shared" si="171"/>
        <v>5.4351255526326745E-4</v>
      </c>
      <c r="ID150" s="86">
        <f t="shared" si="171"/>
        <v>2.3557312917296958E-3</v>
      </c>
      <c r="IE150" s="86">
        <f t="shared" si="171"/>
        <v>4.3095854761195859E-3</v>
      </c>
      <c r="IF150" s="86">
        <f t="shared" si="171"/>
        <v>3.9149745788346181E-3</v>
      </c>
      <c r="IG150" s="86">
        <f t="shared" si="171"/>
        <v>9.9736714551164687E-3</v>
      </c>
      <c r="II150" s="86">
        <f t="shared" si="172"/>
        <v>6.8537087889211071E-6</v>
      </c>
      <c r="IJ150" s="86">
        <f t="shared" si="172"/>
        <v>4.804283487901139E-4</v>
      </c>
      <c r="IK150" s="86">
        <f t="shared" si="172"/>
        <v>1.9790672056272483E-4</v>
      </c>
      <c r="IL150" s="86">
        <f t="shared" si="172"/>
        <v>2.3456976404760658E-4</v>
      </c>
      <c r="IM150" s="86">
        <f t="shared" si="172"/>
        <v>2.2896866820024273E-5</v>
      </c>
      <c r="IN150" s="86">
        <f t="shared" si="172"/>
        <v>5.1243367495511829E-5</v>
      </c>
      <c r="IO150" s="86">
        <f t="shared" si="172"/>
        <v>3.6716500045308463E-5</v>
      </c>
      <c r="IP150" s="86">
        <f t="shared" si="172"/>
        <v>1.1689968939674686E-4</v>
      </c>
      <c r="IQ150" s="86">
        <f t="shared" si="172"/>
        <v>1.8753578733858358E-4</v>
      </c>
      <c r="IR150" s="86">
        <f t="shared" si="172"/>
        <v>2.129704534309471E-5</v>
      </c>
      <c r="IS150" s="86">
        <f t="shared" si="172"/>
        <v>1.0247304996131187E-5</v>
      </c>
      <c r="IT150" s="86">
        <f t="shared" si="172"/>
        <v>2.7694290962814155E-6</v>
      </c>
      <c r="IU150" s="86">
        <f t="shared" si="172"/>
        <v>7.2642458825179715E-7</v>
      </c>
      <c r="IV150" s="86">
        <f t="shared" si="172"/>
        <v>6.871958779066499E-6</v>
      </c>
      <c r="IW150" s="86">
        <f t="shared" si="172"/>
        <v>2.6024700587002159E-5</v>
      </c>
      <c r="IY150" s="86">
        <f t="shared" si="173"/>
        <v>2.1959058569550698E-2</v>
      </c>
      <c r="IZ150" s="86">
        <f t="shared" si="173"/>
        <v>1.6819712925752728E-3</v>
      </c>
      <c r="JA150" s="86">
        <f t="shared" si="173"/>
        <v>3.6737403662820108E-4</v>
      </c>
      <c r="JB150" s="86">
        <f t="shared" si="173"/>
        <v>4.2168198207221671E-4</v>
      </c>
      <c r="JC150" s="86">
        <f t="shared" si="173"/>
        <v>8.530311983843508E-4</v>
      </c>
      <c r="JD150" s="86">
        <f t="shared" si="173"/>
        <v>2.7219535062252421E-4</v>
      </c>
      <c r="JE150" s="86">
        <f t="shared" si="173"/>
        <v>1.3311745969973168E-4</v>
      </c>
      <c r="JF150" s="86">
        <f t="shared" si="173"/>
        <v>1.4141135722083302E-4</v>
      </c>
      <c r="JG150" s="86">
        <f t="shared" si="173"/>
        <v>2.8777015821928405E-4</v>
      </c>
      <c r="JH150" s="86">
        <f t="shared" si="173"/>
        <v>2.6751909277612134E-4</v>
      </c>
      <c r="JI150" s="86">
        <f t="shared" si="173"/>
        <v>5.5375986025939868E-4</v>
      </c>
      <c r="JJ150" s="86">
        <f t="shared" si="173"/>
        <v>2.3585007208259774E-3</v>
      </c>
      <c r="JK150" s="86">
        <f t="shared" si="173"/>
        <v>4.310311900707838E-3</v>
      </c>
      <c r="JL150" s="86">
        <f t="shared" si="173"/>
        <v>3.921846537613685E-3</v>
      </c>
      <c r="JM150" s="86">
        <f t="shared" si="173"/>
        <v>9.9996961557034716E-3</v>
      </c>
    </row>
    <row r="151" spans="2:273" x14ac:dyDescent="0.25">
      <c r="B151" s="2">
        <v>124</v>
      </c>
      <c r="C151" s="37">
        <v>86.381</v>
      </c>
      <c r="D151" s="37">
        <v>87.724000000000004</v>
      </c>
      <c r="E151" s="37">
        <v>86.638000000000005</v>
      </c>
      <c r="F151" s="37">
        <v>85.638000000000005</v>
      </c>
      <c r="G151" s="37">
        <v>85.361999999999995</v>
      </c>
      <c r="H151" s="37">
        <v>89.332999999999998</v>
      </c>
      <c r="I151" s="37">
        <v>87.649000000000001</v>
      </c>
      <c r="J151" s="37">
        <v>89.456000000000003</v>
      </c>
      <c r="K151" s="37">
        <v>88.456000000000003</v>
      </c>
      <c r="L151" s="37">
        <v>90.158000000000001</v>
      </c>
      <c r="M151" s="37">
        <v>91.210999999999999</v>
      </c>
      <c r="N151" s="37">
        <v>93.350999999999999</v>
      </c>
      <c r="O151" s="37">
        <v>93.07</v>
      </c>
      <c r="P151" s="37">
        <v>93.807000000000002</v>
      </c>
      <c r="Q151" s="37">
        <v>94.105000000000004</v>
      </c>
      <c r="S151" s="4">
        <f t="shared" si="174"/>
        <v>86.806670964652923</v>
      </c>
      <c r="T151" s="4">
        <f t="shared" si="174"/>
        <v>86.767306686942163</v>
      </c>
      <c r="U151" s="4">
        <f t="shared" si="174"/>
        <v>86.138697431059356</v>
      </c>
      <c r="V151" s="4">
        <f t="shared" si="174"/>
        <v>86.6742458011271</v>
      </c>
      <c r="W151" s="4">
        <f t="shared" si="174"/>
        <v>87.132632109401769</v>
      </c>
      <c r="X151" s="4">
        <f t="shared" si="174"/>
        <v>87.660061118266995</v>
      </c>
      <c r="Y151" s="4">
        <f t="shared" si="174"/>
        <v>87.49189334704684</v>
      </c>
      <c r="Z151" s="4">
        <f t="shared" si="174"/>
        <v>89.309327291355373</v>
      </c>
      <c r="AA151" s="4">
        <f t="shared" si="174"/>
        <v>90.490849561735189</v>
      </c>
      <c r="AB151" s="4">
        <f t="shared" si="174"/>
        <v>90.642836168784768</v>
      </c>
      <c r="AC151" s="4">
        <f t="shared" si="174"/>
        <v>92.649905649410499</v>
      </c>
      <c r="AD151" s="4">
        <f t="shared" si="174"/>
        <v>92.753434169285541</v>
      </c>
      <c r="AE151" s="4">
        <f t="shared" si="174"/>
        <v>94.560635022228411</v>
      </c>
      <c r="AF151" s="4">
        <f t="shared" si="174"/>
        <v>95.421265022997417</v>
      </c>
      <c r="AG151" s="4">
        <f t="shared" si="174"/>
        <v>96.893408272161608</v>
      </c>
      <c r="AI151" s="4">
        <f t="shared" si="175"/>
        <v>-0.42567096465292309</v>
      </c>
      <c r="AJ151" s="4">
        <f t="shared" si="175"/>
        <v>0.95669331305784056</v>
      </c>
      <c r="AK151" s="4">
        <f t="shared" si="175"/>
        <v>0.49930256894064939</v>
      </c>
      <c r="AL151" s="4">
        <f t="shared" si="175"/>
        <v>-1.0362458011270945</v>
      </c>
      <c r="AM151" s="4">
        <f t="shared" si="175"/>
        <v>-1.7706321094017738</v>
      </c>
      <c r="AN151" s="4">
        <f t="shared" si="175"/>
        <v>1.6729388817330033</v>
      </c>
      <c r="AO151" s="4">
        <f t="shared" si="175"/>
        <v>0.15710665295316062</v>
      </c>
      <c r="AP151" s="4">
        <f t="shared" si="175"/>
        <v>0.14667270864462978</v>
      </c>
      <c r="AQ151" s="4">
        <f t="shared" si="175"/>
        <v>-2.0348495617351858</v>
      </c>
      <c r="AR151" s="4">
        <f t="shared" si="175"/>
        <v>-0.4848361687847671</v>
      </c>
      <c r="AS151" s="4">
        <f t="shared" si="175"/>
        <v>-1.4389056494105006</v>
      </c>
      <c r="AT151" s="4">
        <f t="shared" si="175"/>
        <v>0.59756583071445846</v>
      </c>
      <c r="AU151" s="4">
        <f t="shared" si="175"/>
        <v>-1.4906350222284175</v>
      </c>
      <c r="AV151" s="4">
        <f t="shared" si="175"/>
        <v>-1.6142650229974151</v>
      </c>
      <c r="AW151" s="4">
        <f t="shared" si="175"/>
        <v>-2.7884082721616039</v>
      </c>
      <c r="AY151" s="2">
        <f t="shared" si="167"/>
        <v>86.806608982712604</v>
      </c>
      <c r="AZ151" s="2">
        <f t="shared" si="167"/>
        <v>86.753184724957819</v>
      </c>
      <c r="BA151" s="2">
        <f t="shared" si="167"/>
        <v>86.114094764884413</v>
      </c>
      <c r="BB151" s="2">
        <f t="shared" si="167"/>
        <v>86.633624276254054</v>
      </c>
      <c r="BC151" s="2">
        <f t="shared" si="167"/>
        <v>87.128219919860015</v>
      </c>
      <c r="BD151" s="2">
        <f t="shared" si="167"/>
        <v>87.647587689278637</v>
      </c>
      <c r="BE151" s="2">
        <f t="shared" si="167"/>
        <v>87.480278215560929</v>
      </c>
      <c r="BF151" s="2">
        <f t="shared" si="167"/>
        <v>89.274928818163175</v>
      </c>
      <c r="BG151" s="2">
        <f t="shared" si="167"/>
        <v>90.439199509023723</v>
      </c>
      <c r="BH151" s="2">
        <f t="shared" si="167"/>
        <v>90.633734443638801</v>
      </c>
      <c r="BI151" s="2">
        <f t="shared" si="167"/>
        <v>92.645027489754185</v>
      </c>
      <c r="BJ151" s="2">
        <f t="shared" si="167"/>
        <v>92.751779402143967</v>
      </c>
      <c r="BK151" s="2">
        <f t="shared" si="167"/>
        <v>94.559778086100835</v>
      </c>
      <c r="BL151" s="2">
        <f t="shared" si="167"/>
        <v>95.407012741932277</v>
      </c>
      <c r="BM151" s="2">
        <f t="shared" si="167"/>
        <v>96.749926603043178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>
        <f t="shared" si="168"/>
        <v>87.724000000000004</v>
      </c>
      <c r="CG151" s="2">
        <f t="shared" si="168"/>
        <v>86.638000000000005</v>
      </c>
      <c r="CH151" s="2">
        <f t="shared" si="168"/>
        <v>85.638000000000005</v>
      </c>
      <c r="CI151" s="2">
        <f t="shared" si="168"/>
        <v>85.361999999999995</v>
      </c>
      <c r="CJ151" s="2">
        <f t="shared" si="168"/>
        <v>89.332999999999998</v>
      </c>
      <c r="CK151" s="2">
        <f t="shared" si="168"/>
        <v>87.649000000000001</v>
      </c>
      <c r="CL151" s="2">
        <f t="shared" si="168"/>
        <v>89.456000000000003</v>
      </c>
      <c r="CM151" s="2">
        <f t="shared" si="168"/>
        <v>88.456000000000003</v>
      </c>
      <c r="CN151" s="2">
        <f t="shared" si="168"/>
        <v>90.158000000000001</v>
      </c>
      <c r="CO151" s="2">
        <f t="shared" si="168"/>
        <v>91.210999999999999</v>
      </c>
      <c r="CP151" s="2">
        <f t="shared" si="168"/>
        <v>93.350999999999999</v>
      </c>
      <c r="CQ151" s="2">
        <f t="shared" si="168"/>
        <v>93.07</v>
      </c>
      <c r="CR151" s="2">
        <f t="shared" si="168"/>
        <v>93.807000000000002</v>
      </c>
      <c r="CS151" s="2">
        <f t="shared" si="168"/>
        <v>94.105000000000004</v>
      </c>
      <c r="CU151" s="2" t="str">
        <f t="shared" si="110"/>
        <v/>
      </c>
      <c r="CV151" s="2">
        <f t="shared" si="111"/>
        <v>87.724000000000004</v>
      </c>
      <c r="CW151" s="2">
        <f t="shared" si="112"/>
        <v>86.638000000000005</v>
      </c>
      <c r="CX151" s="2">
        <f t="shared" si="113"/>
        <v>85.638000000000005</v>
      </c>
      <c r="CY151" s="2">
        <f t="shared" si="114"/>
        <v>85.361999999999995</v>
      </c>
      <c r="CZ151" s="2">
        <f t="shared" si="115"/>
        <v>89.332999999999998</v>
      </c>
      <c r="DA151" s="2">
        <f t="shared" si="116"/>
        <v>87.649000000000001</v>
      </c>
      <c r="DB151" s="2">
        <f t="shared" si="117"/>
        <v>89.456000000000003</v>
      </c>
      <c r="DC151" s="2">
        <f t="shared" si="118"/>
        <v>88.456000000000003</v>
      </c>
      <c r="DD151" s="2">
        <f t="shared" si="119"/>
        <v>90.158000000000001</v>
      </c>
      <c r="DE151" s="2">
        <f t="shared" si="120"/>
        <v>91.210999999999999</v>
      </c>
      <c r="DF151" s="2">
        <f t="shared" si="121"/>
        <v>93.350999999999999</v>
      </c>
      <c r="DG151" s="2">
        <f t="shared" si="122"/>
        <v>93.07</v>
      </c>
      <c r="DH151" s="2">
        <f t="shared" si="123"/>
        <v>93.807000000000002</v>
      </c>
      <c r="DI151" s="2">
        <f t="shared" si="124"/>
        <v>94.105000000000004</v>
      </c>
      <c r="DK151" s="2">
        <f t="shared" si="176"/>
        <v>107.96917298311448</v>
      </c>
      <c r="DL151" s="2">
        <f t="shared" si="176"/>
        <v>114.21736842105265</v>
      </c>
      <c r="DM151" s="2">
        <f t="shared" si="176"/>
        <v>111.16232983114442</v>
      </c>
      <c r="DN151" s="2">
        <f t="shared" si="176"/>
        <v>113.76925877192983</v>
      </c>
      <c r="DO151" s="2">
        <f t="shared" si="176"/>
        <v>109.36098704453443</v>
      </c>
      <c r="DP151" s="2">
        <f t="shared" si="176"/>
        <v>114.95083663663664</v>
      </c>
      <c r="DQ151" s="2">
        <f t="shared" si="176"/>
        <v>118.8180666666667</v>
      </c>
      <c r="DR151" s="2">
        <f t="shared" si="176"/>
        <v>115.24019572192516</v>
      </c>
      <c r="DS151" s="2">
        <f t="shared" si="176"/>
        <v>116.03390028011205</v>
      </c>
      <c r="DT151" s="2">
        <f t="shared" si="176"/>
        <v>118.03662408963585</v>
      </c>
      <c r="DU151" s="2">
        <f t="shared" si="176"/>
        <v>113.39680085348506</v>
      </c>
      <c r="DV151" s="2">
        <f t="shared" si="176"/>
        <v>113.48991104059526</v>
      </c>
      <c r="DW151" s="2">
        <f t="shared" si="176"/>
        <v>120.88161713535396</v>
      </c>
      <c r="DX151" s="2">
        <f t="shared" si="176"/>
        <v>121.35302505729564</v>
      </c>
      <c r="DY151" s="2">
        <f t="shared" si="176"/>
        <v>114.99210322580646</v>
      </c>
      <c r="EA151" s="2">
        <f t="shared" si="152"/>
        <v>86.808913742595934</v>
      </c>
      <c r="EB151" s="2">
        <f t="shared" si="152"/>
        <v>86.656347776324367</v>
      </c>
      <c r="EC151" s="2">
        <f t="shared" si="152"/>
        <v>86.026756603736345</v>
      </c>
      <c r="ED151" s="2">
        <f t="shared" si="152"/>
        <v>86.543436097924229</v>
      </c>
      <c r="EE151" s="2">
        <f t="shared" si="152"/>
        <v>87.112229463388161</v>
      </c>
      <c r="EF151" s="2">
        <f t="shared" si="152"/>
        <v>87.586949626948069</v>
      </c>
      <c r="EG151" s="2">
        <f t="shared" si="152"/>
        <v>87.272121499156427</v>
      </c>
      <c r="EH151" s="2">
        <f t="shared" si="152"/>
        <v>89.237639938387076</v>
      </c>
      <c r="EI151" s="2">
        <f t="shared" si="152"/>
        <v>90.435503304334091</v>
      </c>
      <c r="EJ151" s="2">
        <f t="shared" si="152"/>
        <v>90.398678901255053</v>
      </c>
      <c r="EK151" s="2">
        <f t="shared" si="152"/>
        <v>92.551996675925494</v>
      </c>
      <c r="EL151" s="2">
        <f t="shared" si="179"/>
        <v>92.871253724387941</v>
      </c>
      <c r="EM151" s="2">
        <f t="shared" si="135"/>
        <v>94.70490758057106</v>
      </c>
      <c r="EN151" s="2">
        <f t="shared" si="135"/>
        <v>95.438913333795426</v>
      </c>
      <c r="EO151" s="2">
        <f t="shared" si="135"/>
        <v>97.009215978718572</v>
      </c>
      <c r="EQ151" s="2">
        <f t="shared" si="177"/>
        <v>86.741309602810261</v>
      </c>
      <c r="ER151" s="2">
        <f t="shared" si="177"/>
        <v>87.011977979772581</v>
      </c>
      <c r="ES151" s="2">
        <f t="shared" si="177"/>
        <v>86.334145991787068</v>
      </c>
      <c r="ET151" s="2">
        <f t="shared" si="177"/>
        <v>86.860119813285209</v>
      </c>
      <c r="EU151" s="2">
        <f t="shared" si="177"/>
        <v>87.139366619591726</v>
      </c>
      <c r="EV151" s="2">
        <f t="shared" si="177"/>
        <v>87.788604269831836</v>
      </c>
      <c r="EW151" s="2">
        <f t="shared" si="177"/>
        <v>88.069658398172365</v>
      </c>
      <c r="EX151" s="2">
        <f t="shared" si="177"/>
        <v>89.326382982508179</v>
      </c>
      <c r="EY151" s="2">
        <f t="shared" si="177"/>
        <v>90.398281091969451</v>
      </c>
      <c r="EZ151" s="2">
        <f t="shared" si="177"/>
        <v>91.357326953953262</v>
      </c>
      <c r="FA151" s="2">
        <f t="shared" si="177"/>
        <v>92.934416078188548</v>
      </c>
      <c r="FB151" s="2">
        <f t="shared" si="177"/>
        <v>92.217168905429276</v>
      </c>
      <c r="FC151" s="2">
        <f t="shared" si="177"/>
        <v>93.842045407098155</v>
      </c>
      <c r="FD151" s="2">
        <f t="shared" si="177"/>
        <v>95.179425193789825</v>
      </c>
      <c r="FE151" s="2">
        <f t="shared" si="177"/>
        <v>95.330148394975225</v>
      </c>
      <c r="FG151" s="2">
        <f t="shared" si="178"/>
        <v>0.99955657978232859</v>
      </c>
      <c r="FH151" s="2">
        <f t="shared" si="178"/>
        <v>0.99958497040805916</v>
      </c>
      <c r="FI151" s="2">
        <f t="shared" si="178"/>
        <v>0.99956918321346244</v>
      </c>
      <c r="FJ151" s="2">
        <f t="shared" si="178"/>
        <v>0.99958907480677572</v>
      </c>
      <c r="FK151" s="2">
        <f t="shared" si="178"/>
        <v>0.99954827693192583</v>
      </c>
      <c r="FL151" s="2">
        <f t="shared" si="178"/>
        <v>0.9995253131471481</v>
      </c>
      <c r="FM151" s="2">
        <f t="shared" si="178"/>
        <v>0.99948104892509892</v>
      </c>
      <c r="FN151" s="2">
        <f t="shared" si="178"/>
        <v>0.9994515659822546</v>
      </c>
      <c r="FO151" s="2">
        <f t="shared" si="178"/>
        <v>0.99947931736997886</v>
      </c>
      <c r="FP151" s="2">
        <f t="shared" si="178"/>
        <v>0.99946535012714277</v>
      </c>
      <c r="FQ151" s="2">
        <f t="shared" si="178"/>
        <v>0.99952874337434094</v>
      </c>
      <c r="FR151" s="2">
        <f t="shared" si="178"/>
        <v>0.99952258913551706</v>
      </c>
      <c r="FS151" s="2">
        <f t="shared" si="178"/>
        <v>0.99949547761300073</v>
      </c>
      <c r="FT151" s="2">
        <f t="shared" si="178"/>
        <v>0.99945166295468746</v>
      </c>
      <c r="FU151" s="2">
        <f t="shared" si="178"/>
        <v>0.99938170434204698</v>
      </c>
      <c r="FW151" s="2">
        <f t="shared" si="169"/>
        <v>0.1728835937977056</v>
      </c>
      <c r="FX151" s="2">
        <f t="shared" si="169"/>
        <v>0.24013233030762088</v>
      </c>
      <c r="FY151" s="2">
        <f t="shared" si="169"/>
        <v>0.24890037599419754</v>
      </c>
      <c r="FZ151" s="2">
        <f t="shared" si="169"/>
        <v>0.24946152282179479</v>
      </c>
      <c r="GA151" s="2">
        <f t="shared" si="169"/>
        <v>0.21889469154086902</v>
      </c>
      <c r="GB151" s="2">
        <f t="shared" si="169"/>
        <v>0.23628905460714844</v>
      </c>
      <c r="GC151" s="2">
        <f t="shared" si="169"/>
        <v>0.24047277873622408</v>
      </c>
      <c r="GD151" s="2">
        <f t="shared" si="169"/>
        <v>0.25949294239499626</v>
      </c>
      <c r="GE151" s="2">
        <f t="shared" si="169"/>
        <v>0.25878193046887693</v>
      </c>
      <c r="GF151" s="2">
        <f t="shared" si="169"/>
        <v>0.22978080212310917</v>
      </c>
      <c r="GG151" s="2">
        <f t="shared" si="169"/>
        <v>0.217581956503897</v>
      </c>
      <c r="GH151" s="2">
        <f t="shared" si="169"/>
        <v>0.19770814045749968</v>
      </c>
      <c r="GI151" s="2">
        <f t="shared" si="169"/>
        <v>0.1835011839971106</v>
      </c>
      <c r="GJ151" s="2">
        <f t="shared" si="169"/>
        <v>0.17769698189875099</v>
      </c>
      <c r="GK151" s="2">
        <f t="shared" si="169"/>
        <v>0.16104659478617442</v>
      </c>
      <c r="GM151" s="86">
        <f t="shared" si="170"/>
        <v>3.6662974132235012E-175</v>
      </c>
      <c r="GN151" s="86">
        <f t="shared" si="170"/>
        <v>3.0085979000956452E-167</v>
      </c>
      <c r="GO151" s="86">
        <f t="shared" si="170"/>
        <v>8.0710198226263673E-208</v>
      </c>
      <c r="GP151" s="86">
        <f t="shared" si="170"/>
        <v>1.0485084804982169E-260</v>
      </c>
      <c r="GQ151" s="86">
        <f t="shared" si="170"/>
        <v>6.4256292769471547E-232</v>
      </c>
      <c r="GR151" s="86">
        <f t="shared" si="170"/>
        <v>1.2169139833316135E-221</v>
      </c>
      <c r="GS151" s="86">
        <f t="shared" si="170"/>
        <v>8.883458843672744E-205</v>
      </c>
      <c r="GT151" s="86">
        <f t="shared" si="170"/>
        <v>8.5351504606066752E-275</v>
      </c>
      <c r="GU151" s="86">
        <f t="shared" si="170"/>
        <v>2.0765892564166455E-175</v>
      </c>
      <c r="GV151" s="86">
        <f t="shared" si="170"/>
        <v>2.4609647578524081E-211</v>
      </c>
      <c r="GW151" s="86">
        <f t="shared" si="170"/>
        <v>1.3896002938280112E-220</v>
      </c>
      <c r="GX151" s="86">
        <f t="shared" si="170"/>
        <v>1.1295113439463069E-202</v>
      </c>
      <c r="GY151" s="86">
        <f t="shared" si="170"/>
        <v>1.2486497011967806E-155</v>
      </c>
      <c r="GZ151" s="86">
        <f t="shared" si="170"/>
        <v>5.9085299683137696E-199</v>
      </c>
      <c r="HA151" s="86">
        <f t="shared" si="170"/>
        <v>4.6931439729114941E-206</v>
      </c>
      <c r="HC151" s="86">
        <f t="shared" si="153"/>
        <v>1.975951791659545E-93</v>
      </c>
      <c r="HD151" s="86">
        <f t="shared" si="153"/>
        <v>7.9318664853953893E-78</v>
      </c>
      <c r="HE151" s="86">
        <f t="shared" si="153"/>
        <v>3.5714436915845132E-112</v>
      </c>
      <c r="HF151" s="86">
        <f t="shared" si="153"/>
        <v>1.3707627391144244E-171</v>
      </c>
      <c r="HG151" s="86">
        <f t="shared" si="153"/>
        <v>3.672687905602733E-156</v>
      </c>
      <c r="HH151" s="86">
        <f t="shared" si="153"/>
        <v>8.1241870895892414E-169</v>
      </c>
      <c r="HI151" s="86">
        <f t="shared" si="153"/>
        <v>2.8050815062638031E-138</v>
      </c>
      <c r="HJ151" s="86">
        <f t="shared" si="153"/>
        <v>4.2859842865690851E-226</v>
      </c>
      <c r="HK151" s="86">
        <f t="shared" si="153"/>
        <v>1.0998437260665729E-139</v>
      </c>
      <c r="HL151" s="86">
        <f t="shared" si="161"/>
        <v>6.619760398342497E-166</v>
      </c>
      <c r="HM151" s="86">
        <f t="shared" si="161"/>
        <v>1.6507601739600068E-133</v>
      </c>
      <c r="HN151" s="86">
        <f t="shared" si="161"/>
        <v>2.0733877244846455E-100</v>
      </c>
      <c r="HO151" s="86">
        <f t="shared" si="161"/>
        <v>6.6520464121592806E-77</v>
      </c>
      <c r="HP151" s="86">
        <f t="shared" si="161"/>
        <v>8.1172554423887795E-101</v>
      </c>
      <c r="HQ151" s="86">
        <f t="shared" si="161"/>
        <v>2.7081904473989177E-111</v>
      </c>
      <c r="HS151" s="86">
        <f t="shared" si="171"/>
        <v>1.1349607790850223E-2</v>
      </c>
      <c r="HT151" s="86">
        <f t="shared" si="171"/>
        <v>4.8349633204905062E-4</v>
      </c>
      <c r="HU151" s="86">
        <f t="shared" si="171"/>
        <v>5.3633620500039831E-5</v>
      </c>
      <c r="HV151" s="86">
        <f t="shared" si="171"/>
        <v>6.0253830306992988E-5</v>
      </c>
      <c r="HW151" s="86">
        <f t="shared" si="171"/>
        <v>2.9408574839329658E-4</v>
      </c>
      <c r="HX151" s="86">
        <f t="shared" si="171"/>
        <v>6.8791345934737791E-5</v>
      </c>
      <c r="HY151" s="86">
        <f t="shared" si="171"/>
        <v>2.7042344726557212E-5</v>
      </c>
      <c r="HZ151" s="86">
        <f t="shared" si="171"/>
        <v>6.1335802656333459E-6</v>
      </c>
      <c r="IA151" s="86">
        <f t="shared" si="171"/>
        <v>2.8852728567470057E-5</v>
      </c>
      <c r="IB151" s="86">
        <f t="shared" si="171"/>
        <v>7.5384941764113195E-5</v>
      </c>
      <c r="IC151" s="86">
        <f t="shared" si="171"/>
        <v>1.7946342879130437E-4</v>
      </c>
      <c r="ID151" s="86">
        <f t="shared" si="171"/>
        <v>8.9304802787547072E-4</v>
      </c>
      <c r="IE151" s="86">
        <f t="shared" si="171"/>
        <v>1.7243961627583591E-3</v>
      </c>
      <c r="IF151" s="86">
        <f t="shared" si="171"/>
        <v>1.3659282368385967E-3</v>
      </c>
      <c r="IG151" s="86">
        <f t="shared" si="171"/>
        <v>3.5755964040371621E-3</v>
      </c>
      <c r="II151" s="86">
        <f t="shared" si="172"/>
        <v>2.1547784233874247E-5</v>
      </c>
      <c r="IJ151" s="86">
        <f t="shared" si="172"/>
        <v>1.2251880112874481E-3</v>
      </c>
      <c r="IK151" s="86">
        <f t="shared" si="172"/>
        <v>5.9209399321021776E-4</v>
      </c>
      <c r="IL151" s="86">
        <f t="shared" si="172"/>
        <v>6.8706729115352119E-4</v>
      </c>
      <c r="IM151" s="86">
        <f t="shared" si="172"/>
        <v>7.8577242487934453E-5</v>
      </c>
      <c r="IN151" s="86">
        <f t="shared" si="172"/>
        <v>1.7329323745011183E-4</v>
      </c>
      <c r="IO151" s="86">
        <f t="shared" si="172"/>
        <v>1.3279866604846903E-4</v>
      </c>
      <c r="IP151" s="86">
        <f t="shared" si="172"/>
        <v>3.9789544918199449E-4</v>
      </c>
      <c r="IQ151" s="86">
        <f t="shared" si="172"/>
        <v>5.9337442970003817E-4</v>
      </c>
      <c r="IR151" s="86">
        <f t="shared" si="172"/>
        <v>7.8133098168968037E-5</v>
      </c>
      <c r="IS151" s="86">
        <f t="shared" si="172"/>
        <v>3.8601143310895091E-5</v>
      </c>
      <c r="IT151" s="86">
        <f t="shared" si="172"/>
        <v>1.0924208888739387E-5</v>
      </c>
      <c r="IU151" s="86">
        <f t="shared" si="172"/>
        <v>3.067279914772641E-6</v>
      </c>
      <c r="IV151" s="86">
        <f t="shared" si="172"/>
        <v>2.2095752501071344E-5</v>
      </c>
      <c r="IW151" s="86">
        <f t="shared" si="172"/>
        <v>6.7919578586927892E-5</v>
      </c>
      <c r="IY151" s="86">
        <f t="shared" si="173"/>
        <v>1.1371155575084098E-2</v>
      </c>
      <c r="IZ151" s="86">
        <f t="shared" si="173"/>
        <v>1.7086843433364988E-3</v>
      </c>
      <c r="JA151" s="86">
        <f t="shared" si="173"/>
        <v>6.4572761371025755E-4</v>
      </c>
      <c r="JB151" s="86">
        <f t="shared" si="173"/>
        <v>7.4732112146051418E-4</v>
      </c>
      <c r="JC151" s="86">
        <f t="shared" si="173"/>
        <v>3.7266299088123102E-4</v>
      </c>
      <c r="JD151" s="86">
        <f t="shared" si="173"/>
        <v>2.4208458338484962E-4</v>
      </c>
      <c r="JE151" s="86">
        <f t="shared" si="173"/>
        <v>1.5984101077502625E-4</v>
      </c>
      <c r="JF151" s="86">
        <f t="shared" si="173"/>
        <v>4.0402902944762785E-4</v>
      </c>
      <c r="JG151" s="86">
        <f t="shared" si="173"/>
        <v>6.2222715826750819E-4</v>
      </c>
      <c r="JH151" s="86">
        <f t="shared" si="173"/>
        <v>1.5351803993308123E-4</v>
      </c>
      <c r="JI151" s="86">
        <f t="shared" si="173"/>
        <v>2.1806457210219945E-4</v>
      </c>
      <c r="JJ151" s="86">
        <f t="shared" si="173"/>
        <v>9.0397223676421008E-4</v>
      </c>
      <c r="JK151" s="86">
        <f t="shared" si="173"/>
        <v>1.7274634426731317E-3</v>
      </c>
      <c r="JL151" s="86">
        <f t="shared" si="173"/>
        <v>1.3880239893396681E-3</v>
      </c>
      <c r="JM151" s="86">
        <f t="shared" si="173"/>
        <v>3.6435159826240901E-3</v>
      </c>
    </row>
    <row r="152" spans="2:273" x14ac:dyDescent="0.25">
      <c r="B152" s="2">
        <v>125</v>
      </c>
      <c r="C152" s="37">
        <v>85.888999999999996</v>
      </c>
      <c r="D152" s="37">
        <v>85.206999999999994</v>
      </c>
      <c r="E152" s="37">
        <v>84.344999999999999</v>
      </c>
      <c r="F152" s="37">
        <v>89.879000000000005</v>
      </c>
      <c r="G152" s="37">
        <v>87.259</v>
      </c>
      <c r="H152" s="37">
        <v>87.561000000000007</v>
      </c>
      <c r="I152" s="37">
        <v>87.736999999999995</v>
      </c>
      <c r="J152" s="37">
        <v>88.192999999999998</v>
      </c>
      <c r="K152" s="37">
        <v>90.403999999999996</v>
      </c>
      <c r="L152" s="37">
        <v>88.403999999999996</v>
      </c>
      <c r="M152" s="37">
        <v>95.105000000000004</v>
      </c>
      <c r="N152" s="37">
        <v>92.210999999999999</v>
      </c>
      <c r="O152" s="37">
        <v>93.912000000000006</v>
      </c>
      <c r="P152" s="37">
        <v>94.947000000000003</v>
      </c>
      <c r="Q152" s="37">
        <v>95.174999999999997</v>
      </c>
      <c r="S152" s="4">
        <f t="shared" si="174"/>
        <v>86.707468960054783</v>
      </c>
      <c r="T152" s="4">
        <f t="shared" si="174"/>
        <v>86.645302041470643</v>
      </c>
      <c r="U152" s="4">
        <f t="shared" si="174"/>
        <v>86.056303927253367</v>
      </c>
      <c r="V152" s="4">
        <f t="shared" si="174"/>
        <v>86.630203988646258</v>
      </c>
      <c r="W152" s="4">
        <f t="shared" si="174"/>
        <v>87.04713351238253</v>
      </c>
      <c r="X152" s="4">
        <f t="shared" si="174"/>
        <v>87.567626459675566</v>
      </c>
      <c r="Y152" s="4">
        <f t="shared" si="174"/>
        <v>87.384529021807026</v>
      </c>
      <c r="Z152" s="4">
        <f t="shared" si="174"/>
        <v>89.249555064890458</v>
      </c>
      <c r="AA152" s="4">
        <f t="shared" si="174"/>
        <v>90.453936826220641</v>
      </c>
      <c r="AB152" s="4">
        <f t="shared" si="174"/>
        <v>90.511478308361959</v>
      </c>
      <c r="AC152" s="4">
        <f t="shared" si="174"/>
        <v>92.531701244221622</v>
      </c>
      <c r="AD152" s="4">
        <f t="shared" si="174"/>
        <v>92.648531877511473</v>
      </c>
      <c r="AE152" s="4">
        <f t="shared" si="174"/>
        <v>94.462234511058298</v>
      </c>
      <c r="AF152" s="4">
        <f t="shared" si="174"/>
        <v>95.298528324410995</v>
      </c>
      <c r="AG152" s="4">
        <f t="shared" si="174"/>
        <v>96.773928609311156</v>
      </c>
      <c r="AI152" s="4">
        <f t="shared" si="175"/>
        <v>-0.81846896005478698</v>
      </c>
      <c r="AJ152" s="4">
        <f t="shared" si="175"/>
        <v>-1.4383020414706493</v>
      </c>
      <c r="AK152" s="4">
        <f t="shared" si="175"/>
        <v>-1.7113039272533683</v>
      </c>
      <c r="AL152" s="4">
        <f t="shared" si="175"/>
        <v>3.2487960113537468</v>
      </c>
      <c r="AM152" s="4">
        <f t="shared" si="175"/>
        <v>0.21186648761747051</v>
      </c>
      <c r="AN152" s="4">
        <f t="shared" si="175"/>
        <v>-6.626459675558749E-3</v>
      </c>
      <c r="AO152" s="4">
        <f t="shared" si="175"/>
        <v>0.35247097819296869</v>
      </c>
      <c r="AP152" s="4">
        <f t="shared" si="175"/>
        <v>-1.0565550648904605</v>
      </c>
      <c r="AQ152" s="4">
        <f t="shared" si="175"/>
        <v>-4.9936826220644548E-2</v>
      </c>
      <c r="AR152" s="4">
        <f t="shared" si="175"/>
        <v>-2.1074783083619621</v>
      </c>
      <c r="AS152" s="4">
        <f t="shared" si="175"/>
        <v>2.5732987557783815</v>
      </c>
      <c r="AT152" s="4">
        <f t="shared" si="175"/>
        <v>-0.43753187751147493</v>
      </c>
      <c r="AU152" s="4">
        <f t="shared" si="175"/>
        <v>-0.55023451105829224</v>
      </c>
      <c r="AV152" s="4">
        <f t="shared" si="175"/>
        <v>-0.35152832441099235</v>
      </c>
      <c r="AW152" s="4">
        <f t="shared" si="175"/>
        <v>-1.5989286093111588</v>
      </c>
      <c r="AY152" s="2">
        <f t="shared" si="167"/>
        <v>86.707452624983688</v>
      </c>
      <c r="AZ152" s="2">
        <f t="shared" si="167"/>
        <v>86.613810237192467</v>
      </c>
      <c r="BA152" s="2">
        <f t="shared" si="167"/>
        <v>85.99313073705305</v>
      </c>
      <c r="BB152" s="2">
        <f t="shared" si="167"/>
        <v>86.527935273988305</v>
      </c>
      <c r="BC152" s="2">
        <f t="shared" si="167"/>
        <v>87.034053013334386</v>
      </c>
      <c r="BD152" s="2">
        <f t="shared" si="167"/>
        <v>87.531495331577759</v>
      </c>
      <c r="BE152" s="2">
        <f t="shared" si="167"/>
        <v>87.348840396003993</v>
      </c>
      <c r="BF152" s="2">
        <f t="shared" si="167"/>
        <v>89.150937247389336</v>
      </c>
      <c r="BG152" s="2">
        <f t="shared" si="167"/>
        <v>90.315307293169298</v>
      </c>
      <c r="BH152" s="2">
        <f t="shared" si="167"/>
        <v>90.482939715051998</v>
      </c>
      <c r="BI152" s="2">
        <f t="shared" si="167"/>
        <v>92.515916448394549</v>
      </c>
      <c r="BJ152" s="2">
        <f t="shared" si="167"/>
        <v>92.643186013369785</v>
      </c>
      <c r="BK152" s="2">
        <f t="shared" si="167"/>
        <v>94.460338173969731</v>
      </c>
      <c r="BL152" s="2">
        <f t="shared" si="167"/>
        <v>95.277762907893276</v>
      </c>
      <c r="BM152" s="2">
        <f t="shared" si="167"/>
        <v>96.663655804383779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85.888999999999996</v>
      </c>
      <c r="CF152" s="2">
        <f t="shared" si="168"/>
        <v>85.206999999999994</v>
      </c>
      <c r="CG152" s="2">
        <f t="shared" si="168"/>
        <v>84.344999999999999</v>
      </c>
      <c r="CH152" s="2">
        <f t="shared" si="168"/>
        <v>89.879000000000005</v>
      </c>
      <c r="CI152" s="2">
        <f t="shared" si="168"/>
        <v>87.259</v>
      </c>
      <c r="CJ152" s="2">
        <f t="shared" si="168"/>
        <v>87.561000000000007</v>
      </c>
      <c r="CK152" s="2">
        <f t="shared" si="168"/>
        <v>87.736999999999995</v>
      </c>
      <c r="CL152" s="2">
        <f t="shared" si="168"/>
        <v>88.192999999999998</v>
      </c>
      <c r="CM152" s="2">
        <f t="shared" si="168"/>
        <v>90.403999999999996</v>
      </c>
      <c r="CN152" s="2">
        <f t="shared" si="168"/>
        <v>88.403999999999996</v>
      </c>
      <c r="CO152" s="2">
        <f t="shared" si="168"/>
        <v>95.105000000000004</v>
      </c>
      <c r="CP152" s="2">
        <f t="shared" si="168"/>
        <v>92.210999999999999</v>
      </c>
      <c r="CQ152" s="2">
        <f t="shared" si="168"/>
        <v>93.912000000000006</v>
      </c>
      <c r="CR152" s="2">
        <f t="shared" si="168"/>
        <v>94.947000000000003</v>
      </c>
      <c r="CS152" s="2">
        <f t="shared" si="168"/>
        <v>95.174999999999997</v>
      </c>
      <c r="CU152" s="2">
        <f t="shared" si="110"/>
        <v>85.888999999999996</v>
      </c>
      <c r="CV152" s="2">
        <f t="shared" si="111"/>
        <v>85.206999999999994</v>
      </c>
      <c r="CW152" s="2">
        <f t="shared" si="112"/>
        <v>84.344999999999999</v>
      </c>
      <c r="CX152" s="2">
        <f t="shared" si="113"/>
        <v>89.879000000000005</v>
      </c>
      <c r="CY152" s="2">
        <f t="shared" si="114"/>
        <v>87.259</v>
      </c>
      <c r="CZ152" s="2">
        <f t="shared" si="115"/>
        <v>87.561000000000007</v>
      </c>
      <c r="DA152" s="2">
        <f t="shared" si="116"/>
        <v>87.736999999999995</v>
      </c>
      <c r="DB152" s="2">
        <f t="shared" si="117"/>
        <v>88.192999999999998</v>
      </c>
      <c r="DC152" s="2">
        <f t="shared" si="118"/>
        <v>90.403999999999996</v>
      </c>
      <c r="DD152" s="2">
        <f t="shared" si="119"/>
        <v>88.403999999999996</v>
      </c>
      <c r="DE152" s="2">
        <f t="shared" si="120"/>
        <v>95.105000000000004</v>
      </c>
      <c r="DF152" s="2">
        <f t="shared" si="121"/>
        <v>92.210999999999999</v>
      </c>
      <c r="DG152" s="2">
        <f t="shared" si="122"/>
        <v>93.912000000000006</v>
      </c>
      <c r="DH152" s="2">
        <f t="shared" si="123"/>
        <v>94.947000000000003</v>
      </c>
      <c r="DI152" s="2">
        <f t="shared" si="124"/>
        <v>95.174999999999997</v>
      </c>
      <c r="DK152" s="2">
        <f t="shared" si="176"/>
        <v>108.05897870544092</v>
      </c>
      <c r="DL152" s="2">
        <f t="shared" si="176"/>
        <v>114.34075141700407</v>
      </c>
      <c r="DM152" s="2">
        <f t="shared" si="176"/>
        <v>111.27533705440896</v>
      </c>
      <c r="DN152" s="2">
        <f t="shared" si="176"/>
        <v>113.90260067476383</v>
      </c>
      <c r="DO152" s="2">
        <f t="shared" si="176"/>
        <v>109.45670141700406</v>
      </c>
      <c r="DP152" s="2">
        <f t="shared" si="176"/>
        <v>115.07271707421708</v>
      </c>
      <c r="DQ152" s="2">
        <f t="shared" si="176"/>
        <v>118.98596190476194</v>
      </c>
      <c r="DR152" s="2">
        <f t="shared" si="176"/>
        <v>115.3557401069519</v>
      </c>
      <c r="DS152" s="2">
        <f t="shared" si="176"/>
        <v>116.13977871148461</v>
      </c>
      <c r="DT152" s="2">
        <f t="shared" si="176"/>
        <v>118.15381204481793</v>
      </c>
      <c r="DU152" s="2">
        <f t="shared" si="176"/>
        <v>113.45170934091986</v>
      </c>
      <c r="DV152" s="2">
        <f t="shared" si="176"/>
        <v>113.54881671955357</v>
      </c>
      <c r="DW152" s="2">
        <f t="shared" si="176"/>
        <v>121.01578422146842</v>
      </c>
      <c r="DX152" s="2">
        <f t="shared" si="176"/>
        <v>121.50001466768526</v>
      </c>
      <c r="DY152" s="2">
        <f t="shared" si="176"/>
        <v>115.09176693548388</v>
      </c>
      <c r="EA152" s="2">
        <f t="shared" si="152"/>
        <v>86.711472057687359</v>
      </c>
      <c r="EB152" s="2">
        <f t="shared" si="152"/>
        <v>86.508221550032687</v>
      </c>
      <c r="EC152" s="2">
        <f t="shared" si="152"/>
        <v>85.898079336897396</v>
      </c>
      <c r="ED152" s="2">
        <f t="shared" si="152"/>
        <v>86.429856160600693</v>
      </c>
      <c r="EE152" s="2">
        <f t="shared" si="152"/>
        <v>87.017991376486634</v>
      </c>
      <c r="EF152" s="2">
        <f t="shared" si="152"/>
        <v>87.466740040910665</v>
      </c>
      <c r="EG152" s="2">
        <f t="shared" si="152"/>
        <v>87.120145191612437</v>
      </c>
      <c r="EH152" s="2">
        <f t="shared" si="152"/>
        <v>89.111818329849285</v>
      </c>
      <c r="EI152" s="2">
        <f t="shared" si="152"/>
        <v>90.313533598995207</v>
      </c>
      <c r="EJ152" s="2">
        <f t="shared" si="152"/>
        <v>90.224155344541813</v>
      </c>
      <c r="EK152" s="2">
        <f t="shared" si="152"/>
        <v>92.413955056691407</v>
      </c>
      <c r="EL152" s="2">
        <f t="shared" si="179"/>
        <v>92.77823464257159</v>
      </c>
      <c r="EM152" s="2">
        <f t="shared" si="135"/>
        <v>94.625858988191581</v>
      </c>
      <c r="EN152" s="2">
        <f t="shared" si="135"/>
        <v>95.316187824911623</v>
      </c>
      <c r="EO152" s="2">
        <f t="shared" si="135"/>
        <v>96.956298015582846</v>
      </c>
      <c r="EQ152" s="2">
        <f t="shared" si="177"/>
        <v>86.643611644331202</v>
      </c>
      <c r="ER152" s="2">
        <f t="shared" si="177"/>
        <v>86.877593264676449</v>
      </c>
      <c r="ES152" s="2">
        <f t="shared" si="177"/>
        <v>86.217312404927767</v>
      </c>
      <c r="ET152" s="2">
        <f t="shared" si="177"/>
        <v>86.758506912304895</v>
      </c>
      <c r="EU152" s="2">
        <f t="shared" si="177"/>
        <v>87.046994017203744</v>
      </c>
      <c r="EV152" s="2">
        <f t="shared" si="177"/>
        <v>87.675193671040759</v>
      </c>
      <c r="EW152" s="2">
        <f t="shared" si="177"/>
        <v>87.949083084461805</v>
      </c>
      <c r="EX152" s="2">
        <f t="shared" si="177"/>
        <v>89.205455288507466</v>
      </c>
      <c r="EY152" s="2">
        <f t="shared" si="177"/>
        <v>90.275637905587672</v>
      </c>
      <c r="EZ152" s="2">
        <f t="shared" si="177"/>
        <v>91.218798849018228</v>
      </c>
      <c r="FA152" s="2">
        <f t="shared" si="177"/>
        <v>92.811608525987481</v>
      </c>
      <c r="FB152" s="2">
        <f t="shared" si="177"/>
        <v>92.100869139428923</v>
      </c>
      <c r="FC152" s="2">
        <f t="shared" si="177"/>
        <v>93.727226022350507</v>
      </c>
      <c r="FD152" s="2">
        <f t="shared" si="177"/>
        <v>95.047234746685007</v>
      </c>
      <c r="FE152" s="2">
        <f t="shared" si="177"/>
        <v>95.214492944529482</v>
      </c>
      <c r="FG152" s="2">
        <f t="shared" si="178"/>
        <v>0.99959558017618044</v>
      </c>
      <c r="FH152" s="2">
        <f t="shared" si="178"/>
        <v>0.99962147469046936</v>
      </c>
      <c r="FI152" s="2">
        <f t="shared" si="178"/>
        <v>0.99960707552623174</v>
      </c>
      <c r="FJ152" s="2">
        <f t="shared" si="178"/>
        <v>0.99962521821864414</v>
      </c>
      <c r="FK152" s="2">
        <f t="shared" si="178"/>
        <v>0.99958800729016473</v>
      </c>
      <c r="FL152" s="2">
        <f t="shared" si="178"/>
        <v>0.999567062362264</v>
      </c>
      <c r="FM152" s="2">
        <f t="shared" si="178"/>
        <v>0.99952668938225242</v>
      </c>
      <c r="FN152" s="2">
        <f t="shared" si="178"/>
        <v>0.99949979809327694</v>
      </c>
      <c r="FO152" s="2">
        <f t="shared" si="178"/>
        <v>0.99952511004074474</v>
      </c>
      <c r="FP152" s="2">
        <f t="shared" si="178"/>
        <v>0.99951237058095121</v>
      </c>
      <c r="FQ152" s="2">
        <f t="shared" si="178"/>
        <v>0.99957019102704747</v>
      </c>
      <c r="FR152" s="2">
        <f t="shared" si="178"/>
        <v>0.99956457782599417</v>
      </c>
      <c r="FS152" s="2">
        <f t="shared" si="178"/>
        <v>0.9995398496871355</v>
      </c>
      <c r="FT152" s="2">
        <f t="shared" si="178"/>
        <v>0.99949988654172228</v>
      </c>
      <c r="FU152" s="2">
        <f t="shared" si="178"/>
        <v>0.99943607697873782</v>
      </c>
      <c r="FW152" s="2">
        <f t="shared" si="169"/>
        <v>0.18645314632451776</v>
      </c>
      <c r="FX152" s="2">
        <f t="shared" si="169"/>
        <v>0.25733797800014752</v>
      </c>
      <c r="FY152" s="2">
        <f t="shared" si="169"/>
        <v>0.26651391425782206</v>
      </c>
      <c r="FZ152" s="2">
        <f t="shared" si="169"/>
        <v>0.26710064956392021</v>
      </c>
      <c r="GA152" s="2">
        <f t="shared" si="169"/>
        <v>0.23504935152122511</v>
      </c>
      <c r="GB152" s="2">
        <f t="shared" si="169"/>
        <v>0.25331112799498007</v>
      </c>
      <c r="GC152" s="2">
        <f t="shared" si="169"/>
        <v>0.25769454725221402</v>
      </c>
      <c r="GD152" s="2">
        <f t="shared" si="169"/>
        <v>0.27757904784303583</v>
      </c>
      <c r="GE152" s="2">
        <f t="shared" si="169"/>
        <v>0.27683700631264901</v>
      </c>
      <c r="GF152" s="2">
        <f t="shared" si="169"/>
        <v>0.24648534589108437</v>
      </c>
      <c r="GG152" s="2">
        <f t="shared" si="169"/>
        <v>0.23366871740235029</v>
      </c>
      <c r="GH152" s="2">
        <f t="shared" si="169"/>
        <v>0.21272503624203379</v>
      </c>
      <c r="GI152" s="2">
        <f t="shared" si="169"/>
        <v>0.19770490659458606</v>
      </c>
      <c r="GJ152" s="2">
        <f t="shared" si="169"/>
        <v>0.19155683791144484</v>
      </c>
      <c r="GK152" s="2">
        <f t="shared" si="169"/>
        <v>0.17388238480739779</v>
      </c>
      <c r="GM152" s="86">
        <f t="shared" si="170"/>
        <v>1.2105390108527447E-180</v>
      </c>
      <c r="GN152" s="86">
        <f t="shared" si="170"/>
        <v>2.0262425451219221E-172</v>
      </c>
      <c r="GO152" s="86">
        <f t="shared" si="170"/>
        <v>3.591323952324142E-214</v>
      </c>
      <c r="GP152" s="86">
        <f t="shared" si="170"/>
        <v>1.3502787969718365E-268</v>
      </c>
      <c r="GQ152" s="86">
        <f t="shared" si="170"/>
        <v>5.1911888638259943E-239</v>
      </c>
      <c r="GR152" s="86">
        <f t="shared" si="170"/>
        <v>2.5930982460945094E-228</v>
      </c>
      <c r="GS152" s="86">
        <f t="shared" si="170"/>
        <v>5.7959755058370871E-211</v>
      </c>
      <c r="GT152" s="86">
        <f t="shared" si="170"/>
        <v>3.5503656314400141E-283</v>
      </c>
      <c r="GU152" s="86">
        <f t="shared" si="170"/>
        <v>1.0331131738796288E-180</v>
      </c>
      <c r="GV152" s="86">
        <f t="shared" si="170"/>
        <v>9.4099116862157349E-218</v>
      </c>
      <c r="GW152" s="86">
        <f t="shared" si="170"/>
        <v>2.9433241984087625E-227</v>
      </c>
      <c r="GX152" s="86">
        <f t="shared" si="170"/>
        <v>7.3741860602421695E-209</v>
      </c>
      <c r="GY152" s="86">
        <f t="shared" si="170"/>
        <v>2.2199436763561211E-160</v>
      </c>
      <c r="GZ152" s="86">
        <f t="shared" si="170"/>
        <v>5.3187276203676625E-205</v>
      </c>
      <c r="HA152" s="86">
        <f t="shared" si="170"/>
        <v>2.7884201703170458E-212</v>
      </c>
      <c r="HC152" s="86">
        <f t="shared" si="153"/>
        <v>1.1041532432568557E-97</v>
      </c>
      <c r="HD152" s="86">
        <f t="shared" si="153"/>
        <v>2.8227030125922723E-81</v>
      </c>
      <c r="HE152" s="86">
        <f t="shared" si="153"/>
        <v>5.2651703653020048E-117</v>
      </c>
      <c r="HF152" s="86">
        <f t="shared" si="153"/>
        <v>5.9861175277717252E-179</v>
      </c>
      <c r="HG152" s="86">
        <f t="shared" si="153"/>
        <v>5.087388474556556E-163</v>
      </c>
      <c r="HH152" s="86">
        <f t="shared" si="153"/>
        <v>4.66636433303949E-176</v>
      </c>
      <c r="HI152" s="86">
        <f t="shared" si="153"/>
        <v>3.4900372618941046E-144</v>
      </c>
      <c r="HJ152" s="86">
        <f t="shared" si="153"/>
        <v>8.7582376553404266E-236</v>
      </c>
      <c r="HK152" s="86">
        <f t="shared" si="153"/>
        <v>1.1782964765931635E-145</v>
      </c>
      <c r="HL152" s="86">
        <f t="shared" si="161"/>
        <v>4.430567491747435E-173</v>
      </c>
      <c r="HM152" s="86">
        <f t="shared" si="161"/>
        <v>3.0230286986203882E-139</v>
      </c>
      <c r="HN152" s="86">
        <f t="shared" si="161"/>
        <v>8.4037298040725909E-105</v>
      </c>
      <c r="HO152" s="86">
        <f t="shared" si="161"/>
        <v>2.5059441640296493E-80</v>
      </c>
      <c r="HP152" s="86">
        <f t="shared" si="161"/>
        <v>3.164056800903155E-105</v>
      </c>
      <c r="HQ152" s="86">
        <f t="shared" si="161"/>
        <v>4.031428331212955E-116</v>
      </c>
      <c r="HS152" s="86">
        <f t="shared" si="171"/>
        <v>5.5449812539473545E-3</v>
      </c>
      <c r="HT152" s="86">
        <f t="shared" si="171"/>
        <v>1.8325937106191165E-4</v>
      </c>
      <c r="HU152" s="86">
        <f t="shared" si="171"/>
        <v>1.5762187939074824E-5</v>
      </c>
      <c r="HV152" s="86">
        <f t="shared" si="171"/>
        <v>1.8042316136023875E-5</v>
      </c>
      <c r="HW152" s="86">
        <f t="shared" si="171"/>
        <v>9.681943531442281E-5</v>
      </c>
      <c r="HX152" s="86">
        <f t="shared" si="171"/>
        <v>1.980281618684177E-5</v>
      </c>
      <c r="HY152" s="86">
        <f t="shared" si="171"/>
        <v>6.9695251119340817E-6</v>
      </c>
      <c r="HZ152" s="86">
        <f t="shared" si="171"/>
        <v>1.4055511035299065E-6</v>
      </c>
      <c r="IA152" s="86">
        <f t="shared" si="171"/>
        <v>7.6532980081463745E-6</v>
      </c>
      <c r="IB152" s="86">
        <f t="shared" si="171"/>
        <v>2.1272508197149499E-5</v>
      </c>
      <c r="IC152" s="86">
        <f t="shared" si="171"/>
        <v>5.476543656430922E-5</v>
      </c>
      <c r="ID152" s="86">
        <f t="shared" si="171"/>
        <v>3.1416357185568895E-4</v>
      </c>
      <c r="IE152" s="86">
        <f t="shared" si="171"/>
        <v>6.4074251557295404E-4</v>
      </c>
      <c r="IF152" s="86">
        <f t="shared" si="171"/>
        <v>4.304397686966227E-4</v>
      </c>
      <c r="IG152" s="86">
        <f t="shared" si="171"/>
        <v>1.1344081774628592E-3</v>
      </c>
      <c r="II152" s="86">
        <f t="shared" si="172"/>
        <v>6.3811493532512143E-5</v>
      </c>
      <c r="IJ152" s="86">
        <f t="shared" si="172"/>
        <v>2.9350073350249235E-3</v>
      </c>
      <c r="IK152" s="86">
        <f t="shared" si="172"/>
        <v>1.6397184777796514E-3</v>
      </c>
      <c r="IL152" s="86">
        <f t="shared" si="172"/>
        <v>1.8655981911954748E-3</v>
      </c>
      <c r="IM152" s="86">
        <f t="shared" si="172"/>
        <v>2.4946687091279289E-4</v>
      </c>
      <c r="IN152" s="86">
        <f t="shared" si="172"/>
        <v>5.3966005418553905E-4</v>
      </c>
      <c r="IO152" s="86">
        <f t="shared" si="172"/>
        <v>4.3943431346103685E-4</v>
      </c>
      <c r="IP152" s="86">
        <f t="shared" si="172"/>
        <v>1.2361136387204733E-3</v>
      </c>
      <c r="IQ152" s="86">
        <f t="shared" si="172"/>
        <v>1.7243519141365551E-3</v>
      </c>
      <c r="IR152" s="86">
        <f t="shared" si="172"/>
        <v>2.6298550979781548E-4</v>
      </c>
      <c r="IS152" s="86">
        <f t="shared" si="172"/>
        <v>1.3371948064086969E-4</v>
      </c>
      <c r="IT152" s="86">
        <f t="shared" si="172"/>
        <v>3.9767807235931393E-5</v>
      </c>
      <c r="IU152" s="86">
        <f t="shared" si="172"/>
        <v>1.1957451465846372E-5</v>
      </c>
      <c r="IV152" s="86">
        <f t="shared" si="172"/>
        <v>6.674742513402895E-5</v>
      </c>
      <c r="IW152" s="86">
        <f t="shared" si="172"/>
        <v>1.6908528624510306E-4</v>
      </c>
      <c r="IY152" s="86">
        <f t="shared" si="173"/>
        <v>5.6087927474798667E-3</v>
      </c>
      <c r="IZ152" s="86">
        <f t="shared" si="173"/>
        <v>3.118266706086835E-3</v>
      </c>
      <c r="JA152" s="86">
        <f t="shared" si="173"/>
        <v>1.6554806657187262E-3</v>
      </c>
      <c r="JB152" s="86">
        <f t="shared" si="173"/>
        <v>1.8836405073314987E-3</v>
      </c>
      <c r="JC152" s="86">
        <f t="shared" si="173"/>
        <v>3.4628630622721569E-4</v>
      </c>
      <c r="JD152" s="86">
        <f t="shared" si="173"/>
        <v>5.5946287037238088E-4</v>
      </c>
      <c r="JE152" s="86">
        <f t="shared" si="173"/>
        <v>4.4640383857297094E-4</v>
      </c>
      <c r="JF152" s="86">
        <f t="shared" si="173"/>
        <v>1.2375191898240032E-3</v>
      </c>
      <c r="JG152" s="86">
        <f t="shared" si="173"/>
        <v>1.7320052121447015E-3</v>
      </c>
      <c r="JH152" s="86">
        <f t="shared" si="173"/>
        <v>2.8425801799496496E-4</v>
      </c>
      <c r="JI152" s="86">
        <f t="shared" si="173"/>
        <v>1.8848491720517891E-4</v>
      </c>
      <c r="JJ152" s="86">
        <f t="shared" si="173"/>
        <v>3.5393137909162033E-4</v>
      </c>
      <c r="JK152" s="86">
        <f t="shared" si="173"/>
        <v>6.5269996703880046E-4</v>
      </c>
      <c r="JL152" s="86">
        <f t="shared" si="173"/>
        <v>4.9718719383065168E-4</v>
      </c>
      <c r="JM152" s="86">
        <f t="shared" si="173"/>
        <v>1.3034934637079624E-3</v>
      </c>
    </row>
    <row r="153" spans="2:273" x14ac:dyDescent="0.25">
      <c r="B153" s="2">
        <v>126</v>
      </c>
      <c r="C153" s="37">
        <v>84.507999999999996</v>
      </c>
      <c r="D153" s="37">
        <v>87.569000000000003</v>
      </c>
      <c r="E153" s="37">
        <v>84.930999999999997</v>
      </c>
      <c r="F153" s="37">
        <v>86.585999999999999</v>
      </c>
      <c r="G153" s="37">
        <v>86.259</v>
      </c>
      <c r="H153" s="37">
        <v>87.596000000000004</v>
      </c>
      <c r="I153" s="37">
        <v>86.649000000000001</v>
      </c>
      <c r="J153" s="37">
        <v>91.385999999999996</v>
      </c>
      <c r="K153" s="37">
        <v>91.421000000000006</v>
      </c>
      <c r="L153" s="37">
        <v>92.596000000000004</v>
      </c>
      <c r="M153" s="37">
        <v>92.105000000000004</v>
      </c>
      <c r="N153" s="37">
        <v>90.876999999999995</v>
      </c>
      <c r="O153" s="37">
        <v>93.298000000000002</v>
      </c>
      <c r="P153" s="37">
        <v>95.825000000000003</v>
      </c>
      <c r="Q153" s="37">
        <v>96.596000000000004</v>
      </c>
      <c r="S153" s="4">
        <f t="shared" si="174"/>
        <v>86.608297468735245</v>
      </c>
      <c r="T153" s="4">
        <f t="shared" si="174"/>
        <v>86.540982924952758</v>
      </c>
      <c r="U153" s="4">
        <f t="shared" si="174"/>
        <v>86.022339083870278</v>
      </c>
      <c r="V153" s="4">
        <f t="shared" si="174"/>
        <v>86.660540935735483</v>
      </c>
      <c r="W153" s="4">
        <f t="shared" si="174"/>
        <v>86.975814546589078</v>
      </c>
      <c r="X153" s="4">
        <f t="shared" si="174"/>
        <v>87.511836312620005</v>
      </c>
      <c r="Y153" s="4">
        <f t="shared" si="174"/>
        <v>87.319114647962607</v>
      </c>
      <c r="Z153" s="4">
        <f t="shared" si="174"/>
        <v>89.283939659283277</v>
      </c>
      <c r="AA153" s="4">
        <f t="shared" si="174"/>
        <v>90.531376468469247</v>
      </c>
      <c r="AB153" s="4">
        <f t="shared" si="174"/>
        <v>90.416009141555378</v>
      </c>
      <c r="AC153" s="4">
        <f t="shared" si="174"/>
        <v>92.434517626301385</v>
      </c>
      <c r="AD153" s="4">
        <f t="shared" si="174"/>
        <v>92.550169196612359</v>
      </c>
      <c r="AE153" s="4">
        <f t="shared" si="174"/>
        <v>94.365445149786197</v>
      </c>
      <c r="AF153" s="4">
        <f t="shared" si="174"/>
        <v>95.199749351161984</v>
      </c>
      <c r="AG153" s="4">
        <f t="shared" si="174"/>
        <v>96.766645946773281</v>
      </c>
      <c r="AI153" s="4">
        <f t="shared" si="175"/>
        <v>-2.1002974687352491</v>
      </c>
      <c r="AJ153" s="4">
        <f t="shared" si="175"/>
        <v>1.028017075047245</v>
      </c>
      <c r="AK153" s="4">
        <f t="shared" si="175"/>
        <v>-1.091339083870281</v>
      </c>
      <c r="AL153" s="4">
        <f t="shared" si="175"/>
        <v>-7.4540935735484481E-2</v>
      </c>
      <c r="AM153" s="4">
        <f t="shared" si="175"/>
        <v>-0.71681454658907739</v>
      </c>
      <c r="AN153" s="4">
        <f t="shared" si="175"/>
        <v>8.4163687379998464E-2</v>
      </c>
      <c r="AO153" s="4">
        <f t="shared" si="175"/>
        <v>-0.67011464796260611</v>
      </c>
      <c r="AP153" s="4">
        <f t="shared" si="175"/>
        <v>2.1020603407167187</v>
      </c>
      <c r="AQ153" s="4">
        <f t="shared" si="175"/>
        <v>0.88962353153075924</v>
      </c>
      <c r="AR153" s="4">
        <f t="shared" si="175"/>
        <v>2.1799908584446257</v>
      </c>
      <c r="AS153" s="4">
        <f t="shared" si="175"/>
        <v>-0.32951762630138148</v>
      </c>
      <c r="AT153" s="4">
        <f t="shared" si="175"/>
        <v>-1.6731691966123634</v>
      </c>
      <c r="AU153" s="4">
        <f t="shared" si="175"/>
        <v>-1.0674451497861952</v>
      </c>
      <c r="AV153" s="4">
        <f t="shared" si="175"/>
        <v>0.62525064883801917</v>
      </c>
      <c r="AW153" s="4">
        <f t="shared" si="175"/>
        <v>-0.17064594677327705</v>
      </c>
      <c r="AY153" s="2">
        <f t="shared" si="167"/>
        <v>86.608293614991354</v>
      </c>
      <c r="AZ153" s="2">
        <f t="shared" si="167"/>
        <v>86.47528016213154</v>
      </c>
      <c r="BA153" s="2">
        <f t="shared" si="167"/>
        <v>85.872907099196595</v>
      </c>
      <c r="BB153" s="2">
        <f t="shared" si="167"/>
        <v>86.423001912327877</v>
      </c>
      <c r="BC153" s="2">
        <f t="shared" si="167"/>
        <v>86.940035257831312</v>
      </c>
      <c r="BD153" s="2">
        <f t="shared" si="167"/>
        <v>87.415886688638324</v>
      </c>
      <c r="BE153" s="2">
        <f t="shared" si="167"/>
        <v>87.219260010018104</v>
      </c>
      <c r="BF153" s="2">
        <f t="shared" si="167"/>
        <v>89.027286196639835</v>
      </c>
      <c r="BG153" s="2">
        <f t="shared" si="167"/>
        <v>90.19144556750733</v>
      </c>
      <c r="BH153" s="2">
        <f t="shared" si="167"/>
        <v>90.334259394880519</v>
      </c>
      <c r="BI153" s="2">
        <f t="shared" si="167"/>
        <v>92.387690719841871</v>
      </c>
      <c r="BJ153" s="2">
        <f t="shared" si="167"/>
        <v>92.533386398351581</v>
      </c>
      <c r="BK153" s="2">
        <f t="shared" si="167"/>
        <v>94.359207294184557</v>
      </c>
      <c r="BL153" s="2">
        <f t="shared" si="167"/>
        <v>95.14811133906008</v>
      </c>
      <c r="BM153" s="2">
        <f t="shared" si="167"/>
        <v>96.574411741374831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84.507999999999996</v>
      </c>
      <c r="CF153" s="2">
        <f t="shared" si="168"/>
        <v>87.569000000000003</v>
      </c>
      <c r="CG153" s="2">
        <f t="shared" si="168"/>
        <v>84.930999999999997</v>
      </c>
      <c r="CH153" s="2">
        <f t="shared" si="168"/>
        <v>86.585999999999999</v>
      </c>
      <c r="CI153" s="2">
        <f t="shared" si="168"/>
        <v>86.259</v>
      </c>
      <c r="CJ153" s="2">
        <f t="shared" si="168"/>
        <v>87.596000000000004</v>
      </c>
      <c r="CK153" s="2">
        <f t="shared" si="168"/>
        <v>86.649000000000001</v>
      </c>
      <c r="CL153" s="2">
        <f t="shared" si="168"/>
        <v>91.385999999999996</v>
      </c>
      <c r="CM153" s="2">
        <f t="shared" si="168"/>
        <v>91.421000000000006</v>
      </c>
      <c r="CN153" s="2">
        <f t="shared" si="168"/>
        <v>92.596000000000004</v>
      </c>
      <c r="CO153" s="2">
        <f t="shared" si="168"/>
        <v>92.105000000000004</v>
      </c>
      <c r="CP153" s="2">
        <f t="shared" si="168"/>
        <v>90.876999999999995</v>
      </c>
      <c r="CQ153" s="2">
        <f t="shared" si="168"/>
        <v>93.298000000000002</v>
      </c>
      <c r="CR153" s="2">
        <f t="shared" si="168"/>
        <v>95.825000000000003</v>
      </c>
      <c r="CS153" s="2">
        <f t="shared" si="168"/>
        <v>96.596000000000004</v>
      </c>
      <c r="CU153" s="2">
        <f t="shared" si="110"/>
        <v>84.507999999999996</v>
      </c>
      <c r="CV153" s="2">
        <f t="shared" si="111"/>
        <v>87.569000000000003</v>
      </c>
      <c r="CW153" s="2">
        <f t="shared" si="112"/>
        <v>84.930999999999997</v>
      </c>
      <c r="CX153" s="2">
        <f t="shared" si="113"/>
        <v>86.585999999999999</v>
      </c>
      <c r="CY153" s="2">
        <f t="shared" si="114"/>
        <v>86.259</v>
      </c>
      <c r="CZ153" s="2">
        <f t="shared" si="115"/>
        <v>87.596000000000004</v>
      </c>
      <c r="DA153" s="2">
        <f t="shared" si="116"/>
        <v>86.649000000000001</v>
      </c>
      <c r="DB153" s="2">
        <f t="shared" si="117"/>
        <v>91.385999999999996</v>
      </c>
      <c r="DC153" s="2">
        <f t="shared" si="118"/>
        <v>91.421000000000006</v>
      </c>
      <c r="DD153" s="2">
        <f t="shared" si="119"/>
        <v>92.596000000000004</v>
      </c>
      <c r="DE153" s="2">
        <f t="shared" si="120"/>
        <v>92.105000000000004</v>
      </c>
      <c r="DF153" s="2">
        <f t="shared" si="121"/>
        <v>90.876999999999995</v>
      </c>
      <c r="DG153" s="2">
        <f t="shared" si="122"/>
        <v>93.298000000000002</v>
      </c>
      <c r="DH153" s="2">
        <f t="shared" si="123"/>
        <v>95.825000000000003</v>
      </c>
      <c r="DI153" s="2">
        <f t="shared" si="124"/>
        <v>96.596000000000004</v>
      </c>
      <c r="DK153" s="2">
        <f t="shared" si="176"/>
        <v>108.14878442776738</v>
      </c>
      <c r="DL153" s="2">
        <f t="shared" si="176"/>
        <v>114.46413441295549</v>
      </c>
      <c r="DM153" s="2">
        <f t="shared" si="176"/>
        <v>111.3883442776735</v>
      </c>
      <c r="DN153" s="2">
        <f t="shared" si="176"/>
        <v>114.03594257759784</v>
      </c>
      <c r="DO153" s="2">
        <f t="shared" si="176"/>
        <v>109.5524157894737</v>
      </c>
      <c r="DP153" s="2">
        <f t="shared" si="176"/>
        <v>115.19459751179753</v>
      </c>
      <c r="DQ153" s="2">
        <f t="shared" si="176"/>
        <v>119.15385714285718</v>
      </c>
      <c r="DR153" s="2">
        <f t="shared" si="176"/>
        <v>115.47128449197864</v>
      </c>
      <c r="DS153" s="2">
        <f t="shared" si="176"/>
        <v>116.24565714285716</v>
      </c>
      <c r="DT153" s="2">
        <f t="shared" si="176"/>
        <v>118.271</v>
      </c>
      <c r="DU153" s="2">
        <f t="shared" si="176"/>
        <v>113.50661782835466</v>
      </c>
      <c r="DV153" s="2">
        <f t="shared" si="176"/>
        <v>113.60772239851188</v>
      </c>
      <c r="DW153" s="2">
        <f t="shared" si="176"/>
        <v>121.14995130758288</v>
      </c>
      <c r="DX153" s="2">
        <f t="shared" si="176"/>
        <v>121.64700427807486</v>
      </c>
      <c r="DY153" s="2">
        <f t="shared" si="176"/>
        <v>115.19143064516129</v>
      </c>
      <c r="EA153" s="2">
        <f t="shared" si="152"/>
        <v>86.614030372778785</v>
      </c>
      <c r="EB153" s="2">
        <f t="shared" si="152"/>
        <v>86.360095323740978</v>
      </c>
      <c r="EC153" s="2">
        <f t="shared" si="152"/>
        <v>85.769402070058447</v>
      </c>
      <c r="ED153" s="2">
        <f t="shared" si="152"/>
        <v>86.316276223277171</v>
      </c>
      <c r="EE153" s="2">
        <f t="shared" si="152"/>
        <v>86.923753289585122</v>
      </c>
      <c r="EF153" s="2">
        <f t="shared" si="152"/>
        <v>87.346530454873246</v>
      </c>
      <c r="EG153" s="2">
        <f t="shared" si="152"/>
        <v>86.968168884068447</v>
      </c>
      <c r="EH153" s="2">
        <f t="shared" si="152"/>
        <v>88.985996721311494</v>
      </c>
      <c r="EI153" s="2">
        <f t="shared" si="152"/>
        <v>90.191563893656323</v>
      </c>
      <c r="EJ153" s="2">
        <f t="shared" si="152"/>
        <v>90.049631787828588</v>
      </c>
      <c r="EK153" s="2">
        <f t="shared" si="152"/>
        <v>92.275913437457305</v>
      </c>
      <c r="EL153" s="2">
        <f t="shared" si="179"/>
        <v>92.685215560755239</v>
      </c>
      <c r="EM153" s="2">
        <f t="shared" si="135"/>
        <v>94.546810395812116</v>
      </c>
      <c r="EN153" s="2">
        <f t="shared" si="135"/>
        <v>95.193462316027819</v>
      </c>
      <c r="EO153" s="2">
        <f t="shared" si="135"/>
        <v>96.903380052447105</v>
      </c>
      <c r="EQ153" s="2">
        <f t="shared" si="177"/>
        <v>86.545913685852142</v>
      </c>
      <c r="ER153" s="2">
        <f t="shared" si="177"/>
        <v>86.743208549580316</v>
      </c>
      <c r="ES153" s="2">
        <f t="shared" si="177"/>
        <v>86.100478818068467</v>
      </c>
      <c r="ET153" s="2">
        <f t="shared" si="177"/>
        <v>86.656894011324596</v>
      </c>
      <c r="EU153" s="2">
        <f t="shared" si="177"/>
        <v>86.954621414815762</v>
      </c>
      <c r="EV153" s="2">
        <f t="shared" si="177"/>
        <v>87.561783072249682</v>
      </c>
      <c r="EW153" s="2">
        <f t="shared" si="177"/>
        <v>87.828507770751258</v>
      </c>
      <c r="EX153" s="2">
        <f t="shared" si="177"/>
        <v>89.084527594506753</v>
      </c>
      <c r="EY153" s="2">
        <f t="shared" si="177"/>
        <v>90.152994719205878</v>
      </c>
      <c r="EZ153" s="2">
        <f t="shared" si="177"/>
        <v>91.080270744083208</v>
      </c>
      <c r="FA153" s="2">
        <f t="shared" si="177"/>
        <v>92.6888009737864</v>
      </c>
      <c r="FB153" s="2">
        <f t="shared" si="177"/>
        <v>91.98456937342857</v>
      </c>
      <c r="FC153" s="2">
        <f t="shared" si="177"/>
        <v>93.612406637602874</v>
      </c>
      <c r="FD153" s="2">
        <f t="shared" si="177"/>
        <v>94.915044299580202</v>
      </c>
      <c r="FE153" s="2">
        <f t="shared" si="177"/>
        <v>95.098837494083739</v>
      </c>
      <c r="FG153" s="2">
        <f t="shared" si="178"/>
        <v>0.99963115161171823</v>
      </c>
      <c r="FH153" s="2">
        <f t="shared" si="178"/>
        <v>0.99965476931644148</v>
      </c>
      <c r="FI153" s="2">
        <f t="shared" si="178"/>
        <v>0.99964163623113067</v>
      </c>
      <c r="FJ153" s="2">
        <f t="shared" si="178"/>
        <v>0.99965818368102433</v>
      </c>
      <c r="FK153" s="2">
        <f t="shared" si="178"/>
        <v>0.99962424456142451</v>
      </c>
      <c r="FL153" s="2">
        <f t="shared" si="178"/>
        <v>0.99960514113993759</v>
      </c>
      <c r="FM153" s="2">
        <f t="shared" si="178"/>
        <v>0.99956831760829912</v>
      </c>
      <c r="FN153" s="2">
        <f t="shared" si="178"/>
        <v>0.99954379036034557</v>
      </c>
      <c r="FO153" s="2">
        <f t="shared" si="178"/>
        <v>0.99956687711154479</v>
      </c>
      <c r="FP153" s="2">
        <f t="shared" si="178"/>
        <v>0.99955525760207542</v>
      </c>
      <c r="FQ153" s="2">
        <f t="shared" si="178"/>
        <v>0.99960799473275164</v>
      </c>
      <c r="FR153" s="2">
        <f t="shared" si="178"/>
        <v>0.999602875042788</v>
      </c>
      <c r="FS153" s="2">
        <f t="shared" si="178"/>
        <v>0.99958032093486793</v>
      </c>
      <c r="FT153" s="2">
        <f t="shared" si="178"/>
        <v>0.99954387103338693</v>
      </c>
      <c r="FU153" s="2">
        <f t="shared" si="178"/>
        <v>0.99948567057147641</v>
      </c>
      <c r="FW153" s="2">
        <f t="shared" si="169"/>
        <v>0.20082916139747017</v>
      </c>
      <c r="FX153" s="2">
        <f t="shared" si="169"/>
        <v>0.27532973191916016</v>
      </c>
      <c r="FY153" s="2">
        <f t="shared" si="169"/>
        <v>0.28490109625978083</v>
      </c>
      <c r="FZ153" s="2">
        <f t="shared" si="169"/>
        <v>0.28551255438457201</v>
      </c>
      <c r="GA153" s="2">
        <f t="shared" si="169"/>
        <v>0.25201158755335129</v>
      </c>
      <c r="GB153" s="2">
        <f t="shared" si="169"/>
        <v>0.27112412598439395</v>
      </c>
      <c r="GC153" s="2">
        <f t="shared" si="169"/>
        <v>0.27570197597149637</v>
      </c>
      <c r="GD153" s="2">
        <f t="shared" si="169"/>
        <v>0.29642111950490346</v>
      </c>
      <c r="GE153" s="2">
        <f t="shared" si="169"/>
        <v>0.29564932191692395</v>
      </c>
      <c r="GF153" s="2">
        <f t="shared" si="169"/>
        <v>0.26398804977183904</v>
      </c>
      <c r="GG153" s="2">
        <f t="shared" si="169"/>
        <v>0.25056395587945246</v>
      </c>
      <c r="GH153" s="2">
        <f t="shared" si="169"/>
        <v>0.22855760144413864</v>
      </c>
      <c r="GI153" s="2">
        <f t="shared" si="169"/>
        <v>0.21272162187779817</v>
      </c>
      <c r="GJ153" s="2">
        <f t="shared" si="169"/>
        <v>0.20622661011216503</v>
      </c>
      <c r="GK153" s="2">
        <f t="shared" si="169"/>
        <v>0.18751255940968942</v>
      </c>
      <c r="GM153" s="86">
        <f t="shared" si="170"/>
        <v>3.2847564319846627E-186</v>
      </c>
      <c r="GN153" s="86">
        <f t="shared" si="170"/>
        <v>1.1363507497646072E-177</v>
      </c>
      <c r="GO153" s="86">
        <f t="shared" si="170"/>
        <v>1.2799980698467945E-220</v>
      </c>
      <c r="GP153" s="86">
        <f t="shared" si="170"/>
        <v>1.3239858619872697E-276</v>
      </c>
      <c r="GQ153" s="86">
        <f t="shared" si="170"/>
        <v>3.2735277381447599E-246</v>
      </c>
      <c r="GR153" s="86">
        <f t="shared" si="170"/>
        <v>4.3924791371832153E-235</v>
      </c>
      <c r="GS153" s="86">
        <f t="shared" si="170"/>
        <v>3.0541763398559468E-217</v>
      </c>
      <c r="GT153" s="86">
        <f t="shared" si="170"/>
        <v>1.1032079332979693E-291</v>
      </c>
      <c r="GU153" s="86">
        <f t="shared" si="170"/>
        <v>4.2779629059459466E-186</v>
      </c>
      <c r="GV153" s="86">
        <f t="shared" si="170"/>
        <v>2.8795477181577855E-224</v>
      </c>
      <c r="GW153" s="86">
        <f t="shared" si="170"/>
        <v>4.9495556670163623E-234</v>
      </c>
      <c r="GX153" s="86">
        <f t="shared" si="170"/>
        <v>3.8798366930719135E-215</v>
      </c>
      <c r="GY153" s="86">
        <f t="shared" si="170"/>
        <v>3.3427563260879351E-165</v>
      </c>
      <c r="GZ153" s="86">
        <f t="shared" si="170"/>
        <v>3.8806145779993109E-211</v>
      </c>
      <c r="HA153" s="86">
        <f t="shared" si="170"/>
        <v>1.3361012494494941E-218</v>
      </c>
      <c r="HC153" s="86">
        <f t="shared" si="153"/>
        <v>4.9445701022722115E-102</v>
      </c>
      <c r="HD153" s="86">
        <f t="shared" si="153"/>
        <v>8.4293743424807786E-85</v>
      </c>
      <c r="HE153" s="86">
        <f t="shared" si="153"/>
        <v>6.1196965754511873E-122</v>
      </c>
      <c r="HF153" s="86">
        <f t="shared" ref="HF153:HN187" si="180" xml:space="preserve"> _xlfn.NORM.DIST($B153, F$8, ABS(F$12), TRUE) * _xlfn.NORM.DIST(($B153 - F$8)*F$16, 0, ABS(F$12), TRUE) * 2</f>
        <v>1.8253037143559862E-186</v>
      </c>
      <c r="HG153" s="86">
        <f t="shared" si="180"/>
        <v>5.0016451391223654E-170</v>
      </c>
      <c r="HH153" s="86">
        <f t="shared" si="180"/>
        <v>1.8822969709176615E-183</v>
      </c>
      <c r="HI153" s="86">
        <f t="shared" si="180"/>
        <v>3.2572378789065656E-150</v>
      </c>
      <c r="HJ153" s="86">
        <f t="shared" si="180"/>
        <v>1.1168241210846422E-245</v>
      </c>
      <c r="HK153" s="86">
        <f t="shared" si="180"/>
        <v>9.4373590218758354E-152</v>
      </c>
      <c r="HL153" s="86">
        <f t="shared" si="161"/>
        <v>2.0832927782848421E-180</v>
      </c>
      <c r="HM153" s="86">
        <f t="shared" si="161"/>
        <v>4.1792320353906596E-145</v>
      </c>
      <c r="HN153" s="86">
        <f t="shared" si="161"/>
        <v>2.7342413746691276E-109</v>
      </c>
      <c r="HO153" s="86">
        <f t="shared" si="161"/>
        <v>7.9251561175863441E-84</v>
      </c>
      <c r="HP153" s="86">
        <f t="shared" si="161"/>
        <v>9.8925295542951209E-110</v>
      </c>
      <c r="HQ153" s="86">
        <f t="shared" si="161"/>
        <v>4.7245276554000842E-121</v>
      </c>
      <c r="HS153" s="86">
        <f t="shared" si="171"/>
        <v>2.561371158691175E-3</v>
      </c>
      <c r="HT153" s="86">
        <f t="shared" si="171"/>
        <v>6.5413466260396888E-5</v>
      </c>
      <c r="HU153" s="86">
        <f t="shared" si="171"/>
        <v>4.300171516395857E-6</v>
      </c>
      <c r="HV153" s="86">
        <f t="shared" si="171"/>
        <v>5.0221495350617338E-6</v>
      </c>
      <c r="HW153" s="86">
        <f t="shared" si="171"/>
        <v>2.9612773286548351E-5</v>
      </c>
      <c r="HX153" s="86">
        <f t="shared" si="171"/>
        <v>5.2689618986557622E-6</v>
      </c>
      <c r="HY153" s="86">
        <f t="shared" si="171"/>
        <v>1.6496689840922082E-6</v>
      </c>
      <c r="HZ153" s="86">
        <f t="shared" si="171"/>
        <v>2.9486352169480709E-7</v>
      </c>
      <c r="IA153" s="86">
        <f t="shared" si="171"/>
        <v>1.8700289096888839E-6</v>
      </c>
      <c r="IB153" s="86">
        <f t="shared" si="171"/>
        <v>5.5305340862391538E-6</v>
      </c>
      <c r="IC153" s="86">
        <f t="shared" si="171"/>
        <v>1.5439950634920709E-5</v>
      </c>
      <c r="ID153" s="86">
        <f t="shared" si="171"/>
        <v>1.02533818231608E-4</v>
      </c>
      <c r="IE153" s="86">
        <f t="shared" si="171"/>
        <v>2.2106830235695351E-4</v>
      </c>
      <c r="IF153" s="86">
        <f t="shared" si="171"/>
        <v>1.2257140405887374E-4</v>
      </c>
      <c r="IG153" s="86">
        <f t="shared" si="171"/>
        <v>3.1838120802008283E-4</v>
      </c>
      <c r="II153" s="86">
        <f t="shared" si="172"/>
        <v>1.7804439440902945E-4</v>
      </c>
      <c r="IJ153" s="86">
        <f t="shared" si="172"/>
        <v>6.6079193249669174E-3</v>
      </c>
      <c r="IK153" s="86">
        <f t="shared" si="172"/>
        <v>4.2059611446223959E-3</v>
      </c>
      <c r="IL153" s="86">
        <f t="shared" si="172"/>
        <v>4.6988919198401478E-3</v>
      </c>
      <c r="IM153" s="86">
        <f t="shared" si="172"/>
        <v>7.3303757071925936E-4</v>
      </c>
      <c r="IN153" s="86">
        <f t="shared" si="172"/>
        <v>1.548461634319536E-3</v>
      </c>
      <c r="IO153" s="86">
        <f t="shared" si="172"/>
        <v>1.331156470870236E-3</v>
      </c>
      <c r="IP153" s="86">
        <f t="shared" si="172"/>
        <v>3.5075920880509302E-3</v>
      </c>
      <c r="IQ153" s="86">
        <f t="shared" si="172"/>
        <v>4.6056113746177759E-3</v>
      </c>
      <c r="IR153" s="86">
        <f t="shared" si="172"/>
        <v>8.1254170293444282E-4</v>
      </c>
      <c r="IS153" s="86">
        <f t="shared" si="172"/>
        <v>4.2618581931545688E-4</v>
      </c>
      <c r="IT153" s="86">
        <f t="shared" si="172"/>
        <v>1.3365339880660391E-4</v>
      </c>
      <c r="IU153" s="86">
        <f t="shared" si="172"/>
        <v>4.3051474094759305E-5</v>
      </c>
      <c r="IV153" s="86">
        <f t="shared" si="172"/>
        <v>1.894642332474555E-4</v>
      </c>
      <c r="IW153" s="86">
        <f t="shared" si="172"/>
        <v>4.0157758518391003E-4</v>
      </c>
      <c r="IY153" s="86">
        <f t="shared" si="173"/>
        <v>2.7394155531002043E-3</v>
      </c>
      <c r="IZ153" s="86">
        <f t="shared" si="173"/>
        <v>6.6733327912273143E-3</v>
      </c>
      <c r="JA153" s="86">
        <f t="shared" si="173"/>
        <v>4.2102613161387921E-3</v>
      </c>
      <c r="JB153" s="86">
        <f t="shared" si="173"/>
        <v>4.7039140693752096E-3</v>
      </c>
      <c r="JC153" s="86">
        <f t="shared" si="173"/>
        <v>7.626503440058077E-4</v>
      </c>
      <c r="JD153" s="86">
        <f t="shared" si="173"/>
        <v>1.5537305962181917E-3</v>
      </c>
      <c r="JE153" s="86">
        <f t="shared" si="173"/>
        <v>1.3328061398543282E-3</v>
      </c>
      <c r="JF153" s="86">
        <f t="shared" si="173"/>
        <v>3.5078869515726249E-3</v>
      </c>
      <c r="JG153" s="86">
        <f t="shared" si="173"/>
        <v>4.607481403527465E-3</v>
      </c>
      <c r="JH153" s="86">
        <f t="shared" si="173"/>
        <v>8.1807223702068193E-4</v>
      </c>
      <c r="JI153" s="86">
        <f t="shared" si="173"/>
        <v>4.4162576995037761E-4</v>
      </c>
      <c r="JJ153" s="86">
        <f t="shared" si="173"/>
        <v>2.361872170382119E-4</v>
      </c>
      <c r="JK153" s="86">
        <f t="shared" si="173"/>
        <v>2.6411977645171282E-4</v>
      </c>
      <c r="JL153" s="86">
        <f t="shared" si="173"/>
        <v>3.1203563730632924E-4</v>
      </c>
      <c r="JM153" s="86">
        <f t="shared" si="173"/>
        <v>7.1995879320399287E-4</v>
      </c>
    </row>
    <row r="154" spans="2:273" x14ac:dyDescent="0.25">
      <c r="B154" s="2">
        <v>127</v>
      </c>
      <c r="C154" s="37">
        <v>87.570999999999998</v>
      </c>
      <c r="D154" s="37">
        <v>85.259</v>
      </c>
      <c r="E154" s="37">
        <v>85.224000000000004</v>
      </c>
      <c r="F154" s="37">
        <v>86.465999999999994</v>
      </c>
      <c r="G154" s="37">
        <v>89.31</v>
      </c>
      <c r="H154" s="37">
        <v>86.192999999999998</v>
      </c>
      <c r="I154" s="37">
        <v>86.474000000000004</v>
      </c>
      <c r="J154" s="37">
        <v>88.894999999999996</v>
      </c>
      <c r="K154" s="37">
        <v>90.543999999999997</v>
      </c>
      <c r="L154" s="37">
        <v>89.385999999999996</v>
      </c>
      <c r="M154" s="37">
        <v>90.754000000000005</v>
      </c>
      <c r="N154" s="37">
        <v>93.07</v>
      </c>
      <c r="O154" s="37">
        <v>94.07</v>
      </c>
      <c r="P154" s="37">
        <v>92.701999999999998</v>
      </c>
      <c r="Q154" s="37">
        <v>97.772000000000006</v>
      </c>
      <c r="S154" s="4">
        <f t="shared" si="174"/>
        <v>86.509127005462275</v>
      </c>
      <c r="T154" s="4">
        <f t="shared" si="174"/>
        <v>86.465822540953837</v>
      </c>
      <c r="U154" s="4">
        <f t="shared" si="174"/>
        <v>86.079045346245138</v>
      </c>
      <c r="V154" s="4">
        <f t="shared" si="174"/>
        <v>86.827829420024813</v>
      </c>
      <c r="W154" s="4">
        <f t="shared" si="174"/>
        <v>86.936356776518849</v>
      </c>
      <c r="X154" s="4">
        <f t="shared" si="174"/>
        <v>87.534357018361888</v>
      </c>
      <c r="Y154" s="4">
        <f t="shared" si="174"/>
        <v>87.345989872053181</v>
      </c>
      <c r="Z154" s="4">
        <f t="shared" si="174"/>
        <v>89.510294313262278</v>
      </c>
      <c r="AA154" s="4">
        <f t="shared" si="174"/>
        <v>90.829080085350057</v>
      </c>
      <c r="AB154" s="4">
        <f t="shared" si="174"/>
        <v>90.401669600052927</v>
      </c>
      <c r="AC154" s="4">
        <f t="shared" si="174"/>
        <v>92.387627980867506</v>
      </c>
      <c r="AD154" s="4">
        <f t="shared" si="174"/>
        <v>92.470894662078535</v>
      </c>
      <c r="AE154" s="4">
        <f t="shared" si="174"/>
        <v>94.27569714294016</v>
      </c>
      <c r="AF154" s="4">
        <f t="shared" si="174"/>
        <v>95.146738735857653</v>
      </c>
      <c r="AG154" s="4">
        <f t="shared" si="174"/>
        <v>96.881694232764588</v>
      </c>
      <c r="AI154" s="4">
        <f t="shared" si="175"/>
        <v>1.0618729945377225</v>
      </c>
      <c r="AJ154" s="4">
        <f t="shared" si="175"/>
        <v>-1.2068225409538371</v>
      </c>
      <c r="AK154" s="4">
        <f t="shared" si="175"/>
        <v>-0.8550453462451344</v>
      </c>
      <c r="AL154" s="4">
        <f t="shared" si="175"/>
        <v>-0.36182942002481866</v>
      </c>
      <c r="AM154" s="4">
        <f t="shared" si="175"/>
        <v>2.3736432234811531</v>
      </c>
      <c r="AN154" s="4">
        <f t="shared" si="175"/>
        <v>-1.3413570183618901</v>
      </c>
      <c r="AO154" s="4">
        <f t="shared" si="175"/>
        <v>-0.87198987205317735</v>
      </c>
      <c r="AP154" s="4">
        <f t="shared" si="175"/>
        <v>-0.61529431326228234</v>
      </c>
      <c r="AQ154" s="4">
        <f t="shared" si="175"/>
        <v>-0.28508008535006013</v>
      </c>
      <c r="AR154" s="4">
        <f t="shared" si="175"/>
        <v>-1.0156696000529308</v>
      </c>
      <c r="AS154" s="4">
        <f t="shared" si="175"/>
        <v>-1.6336279808675016</v>
      </c>
      <c r="AT154" s="4">
        <f t="shared" si="175"/>
        <v>0.5991053379214577</v>
      </c>
      <c r="AU154" s="4">
        <f t="shared" si="175"/>
        <v>-0.20569714294016705</v>
      </c>
      <c r="AV154" s="4">
        <f t="shared" si="175"/>
        <v>-2.4447387358576549</v>
      </c>
      <c r="AW154" s="4">
        <f t="shared" si="175"/>
        <v>0.89030576723541799</v>
      </c>
      <c r="AY154" s="2">
        <f t="shared" si="167"/>
        <v>86.509126191993943</v>
      </c>
      <c r="AZ154" s="2">
        <f t="shared" si="167"/>
        <v>86.337611073964524</v>
      </c>
      <c r="BA154" s="2">
        <f t="shared" si="167"/>
        <v>85.753435587429266</v>
      </c>
      <c r="BB154" s="2">
        <f t="shared" si="167"/>
        <v>86.318835479926705</v>
      </c>
      <c r="BC154" s="2">
        <f t="shared" si="167"/>
        <v>86.846165663661253</v>
      </c>
      <c r="BD154" s="2">
        <f t="shared" si="167"/>
        <v>87.300766104961241</v>
      </c>
      <c r="BE154" s="2">
        <f t="shared" si="167"/>
        <v>87.091579835605984</v>
      </c>
      <c r="BF154" s="2">
        <f t="shared" si="167"/>
        <v>88.903976118492835</v>
      </c>
      <c r="BG154" s="2">
        <f t="shared" si="167"/>
        <v>90.067607674425261</v>
      </c>
      <c r="BH154" s="2">
        <f t="shared" si="167"/>
        <v>90.187750664395509</v>
      </c>
      <c r="BI154" s="2">
        <f t="shared" si="167"/>
        <v>92.260376297193048</v>
      </c>
      <c r="BJ154" s="2">
        <f t="shared" si="167"/>
        <v>92.422321554187874</v>
      </c>
      <c r="BK154" s="2">
        <f t="shared" si="167"/>
        <v>94.256288911972163</v>
      </c>
      <c r="BL154" s="2">
        <f t="shared" si="167"/>
        <v>95.018026957129933</v>
      </c>
      <c r="BM154" s="2">
        <f t="shared" si="167"/>
        <v>96.482015331816356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87.570999999999998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>
        <f t="shared" si="168"/>
        <v>89.31</v>
      </c>
      <c r="CJ154" s="2">
        <f t="shared" si="168"/>
        <v>86.192999999999998</v>
      </c>
      <c r="CK154" s="2">
        <f t="shared" si="168"/>
        <v>86.474000000000004</v>
      </c>
      <c r="CL154" s="2">
        <f t="shared" si="168"/>
        <v>88.894999999999996</v>
      </c>
      <c r="CM154" s="2" t="str">
        <f t="shared" si="168"/>
        <v/>
      </c>
      <c r="CN154" s="2">
        <f t="shared" si="168"/>
        <v>89.385999999999996</v>
      </c>
      <c r="CO154" s="2">
        <f t="shared" si="168"/>
        <v>90.754000000000005</v>
      </c>
      <c r="CP154" s="2">
        <f t="shared" si="168"/>
        <v>93.07</v>
      </c>
      <c r="CQ154" s="2">
        <f t="shared" si="168"/>
        <v>94.07</v>
      </c>
      <c r="CR154" s="2">
        <f t="shared" si="168"/>
        <v>92.701999999999998</v>
      </c>
      <c r="CS154" s="2">
        <f t="shared" si="168"/>
        <v>97.772000000000006</v>
      </c>
      <c r="CU154" s="2">
        <f t="shared" si="110"/>
        <v>87.570999999999998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>
        <f t="shared" si="114"/>
        <v>89.31</v>
      </c>
      <c r="CZ154" s="2">
        <f t="shared" si="115"/>
        <v>86.192999999999998</v>
      </c>
      <c r="DA154" s="2">
        <f t="shared" si="116"/>
        <v>86.474000000000004</v>
      </c>
      <c r="DB154" s="2">
        <f t="shared" si="117"/>
        <v>88.894999999999996</v>
      </c>
      <c r="DC154" s="2" t="str">
        <f t="shared" si="118"/>
        <v/>
      </c>
      <c r="DD154" s="2">
        <f t="shared" si="119"/>
        <v>89.385999999999996</v>
      </c>
      <c r="DE154" s="2">
        <f t="shared" si="120"/>
        <v>90.754000000000005</v>
      </c>
      <c r="DF154" s="2">
        <f t="shared" si="121"/>
        <v>93.07</v>
      </c>
      <c r="DG154" s="2">
        <f t="shared" si="122"/>
        <v>94.07</v>
      </c>
      <c r="DH154" s="2">
        <f t="shared" si="123"/>
        <v>92.701999999999998</v>
      </c>
      <c r="DI154" s="2">
        <f t="shared" si="124"/>
        <v>97.772000000000006</v>
      </c>
      <c r="DK154" s="2">
        <f t="shared" si="176"/>
        <v>108.23859015009383</v>
      </c>
      <c r="DL154" s="2">
        <f t="shared" si="176"/>
        <v>114.5875174089069</v>
      </c>
      <c r="DM154" s="2">
        <f t="shared" si="176"/>
        <v>111.50135150093804</v>
      </c>
      <c r="DN154" s="2">
        <f t="shared" si="176"/>
        <v>114.16928448043184</v>
      </c>
      <c r="DO154" s="2">
        <f t="shared" si="176"/>
        <v>109.64813016194333</v>
      </c>
      <c r="DP154" s="2">
        <f t="shared" si="176"/>
        <v>115.31647794937795</v>
      </c>
      <c r="DQ154" s="2">
        <f t="shared" si="176"/>
        <v>119.3217523809524</v>
      </c>
      <c r="DR154" s="2">
        <f t="shared" si="176"/>
        <v>115.58682887700537</v>
      </c>
      <c r="DS154" s="2">
        <f t="shared" si="176"/>
        <v>116.3515355742297</v>
      </c>
      <c r="DT154" s="2">
        <f t="shared" si="176"/>
        <v>118.38818795518208</v>
      </c>
      <c r="DU154" s="2">
        <f t="shared" si="176"/>
        <v>113.56152631578948</v>
      </c>
      <c r="DV154" s="2">
        <f t="shared" si="176"/>
        <v>113.66662807747019</v>
      </c>
      <c r="DW154" s="2">
        <f t="shared" si="176"/>
        <v>121.28411839369733</v>
      </c>
      <c r="DX154" s="2">
        <f t="shared" si="176"/>
        <v>121.79399388846448</v>
      </c>
      <c r="DY154" s="2">
        <f t="shared" si="176"/>
        <v>115.29109435483871</v>
      </c>
      <c r="EA154" s="2">
        <f t="shared" si="152"/>
        <v>86.516588687870197</v>
      </c>
      <c r="EB154" s="2">
        <f t="shared" si="152"/>
        <v>86.211969097449298</v>
      </c>
      <c r="EC154" s="2">
        <f t="shared" si="152"/>
        <v>85.640724803219484</v>
      </c>
      <c r="ED154" s="2">
        <f t="shared" si="152"/>
        <v>86.202696285953635</v>
      </c>
      <c r="EE154" s="2">
        <f t="shared" si="152"/>
        <v>86.829515202683595</v>
      </c>
      <c r="EF154" s="2">
        <f t="shared" si="152"/>
        <v>87.226320868835842</v>
      </c>
      <c r="EG154" s="2">
        <f t="shared" si="152"/>
        <v>86.816192576524458</v>
      </c>
      <c r="EH154" s="2">
        <f t="shared" si="152"/>
        <v>88.860175112773703</v>
      </c>
      <c r="EI154" s="2">
        <f t="shared" si="152"/>
        <v>90.069594188317438</v>
      </c>
      <c r="EJ154" s="2">
        <f t="shared" si="152"/>
        <v>89.875108231115348</v>
      </c>
      <c r="EK154" s="2">
        <f t="shared" si="152"/>
        <v>92.137871818223203</v>
      </c>
      <c r="EL154" s="2">
        <f t="shared" si="179"/>
        <v>92.592196478938874</v>
      </c>
      <c r="EM154" s="2">
        <f t="shared" si="135"/>
        <v>94.467761803432651</v>
      </c>
      <c r="EN154" s="2">
        <f t="shared" si="135"/>
        <v>95.070736807144016</v>
      </c>
      <c r="EO154" s="2">
        <f t="shared" si="135"/>
        <v>96.850462089311378</v>
      </c>
      <c r="EQ154" s="2">
        <f t="shared" si="177"/>
        <v>86.448215727373082</v>
      </c>
      <c r="ER154" s="2">
        <f t="shared" si="177"/>
        <v>86.608823834484184</v>
      </c>
      <c r="ES154" s="2">
        <f t="shared" si="177"/>
        <v>85.983645231209152</v>
      </c>
      <c r="ET154" s="2">
        <f t="shared" si="177"/>
        <v>86.555281110344282</v>
      </c>
      <c r="EU154" s="2">
        <f t="shared" si="177"/>
        <v>86.862248812427779</v>
      </c>
      <c r="EV154" s="2">
        <f t="shared" si="177"/>
        <v>87.448372473458591</v>
      </c>
      <c r="EW154" s="2">
        <f t="shared" si="177"/>
        <v>87.707932457040698</v>
      </c>
      <c r="EX154" s="2">
        <f t="shared" si="177"/>
        <v>88.96359990050604</v>
      </c>
      <c r="EY154" s="2">
        <f t="shared" si="177"/>
        <v>90.030351532824099</v>
      </c>
      <c r="EZ154" s="2">
        <f t="shared" si="177"/>
        <v>90.941742639148174</v>
      </c>
      <c r="FA154" s="2">
        <f t="shared" si="177"/>
        <v>92.565993421585318</v>
      </c>
      <c r="FB154" s="2">
        <f t="shared" si="177"/>
        <v>91.868269607428232</v>
      </c>
      <c r="FC154" s="2">
        <f t="shared" si="177"/>
        <v>93.49758725285524</v>
      </c>
      <c r="FD154" s="2">
        <f t="shared" si="177"/>
        <v>94.782853852475384</v>
      </c>
      <c r="FE154" s="2">
        <f t="shared" si="177"/>
        <v>94.983182043637996</v>
      </c>
      <c r="FG154" s="2">
        <f t="shared" si="178"/>
        <v>0.99966359535390958</v>
      </c>
      <c r="FH154" s="2">
        <f t="shared" si="178"/>
        <v>0.99968513631004119</v>
      </c>
      <c r="FI154" s="2">
        <f t="shared" si="178"/>
        <v>0.99967315805233681</v>
      </c>
      <c r="FJ154" s="2">
        <f t="shared" si="178"/>
        <v>0.99968825043580478</v>
      </c>
      <c r="FK154" s="2">
        <f t="shared" si="178"/>
        <v>0.99965729563644157</v>
      </c>
      <c r="FL154" s="2">
        <f t="shared" si="178"/>
        <v>0.99963987192756987</v>
      </c>
      <c r="FM154" s="2">
        <f t="shared" si="178"/>
        <v>0.99960628602502555</v>
      </c>
      <c r="FN154" s="2">
        <f t="shared" si="178"/>
        <v>0.99958391516134559</v>
      </c>
      <c r="FO154" s="2">
        <f t="shared" si="178"/>
        <v>0.99960497217639821</v>
      </c>
      <c r="FP154" s="2">
        <f t="shared" si="178"/>
        <v>0.99959437423921738</v>
      </c>
      <c r="FQ154" s="2">
        <f t="shared" si="178"/>
        <v>0.99964247461534261</v>
      </c>
      <c r="FR154" s="2">
        <f t="shared" si="178"/>
        <v>0.99963780507837852</v>
      </c>
      <c r="FS154" s="2">
        <f t="shared" si="178"/>
        <v>0.99961723400906921</v>
      </c>
      <c r="FT154" s="2">
        <f t="shared" si="178"/>
        <v>0.99958398874194043</v>
      </c>
      <c r="FU154" s="2">
        <f t="shared" si="178"/>
        <v>0.99953090475708695</v>
      </c>
      <c r="FW154" s="2">
        <f t="shared" si="169"/>
        <v>0.2160192857400734</v>
      </c>
      <c r="FX154" s="2">
        <f t="shared" si="169"/>
        <v>0.29408127402299833</v>
      </c>
      <c r="FY154" s="2">
        <f t="shared" si="169"/>
        <v>0.30403101740926397</v>
      </c>
      <c r="FZ154" s="2">
        <f t="shared" si="169"/>
        <v>0.30466604022753674</v>
      </c>
      <c r="GA154" s="2">
        <f t="shared" si="169"/>
        <v>0.26976621673487</v>
      </c>
      <c r="GB154" s="2">
        <f t="shared" si="169"/>
        <v>0.28970374751857797</v>
      </c>
      <c r="GC154" s="2">
        <f t="shared" si="169"/>
        <v>0.29446856831179941</v>
      </c>
      <c r="GD154" s="2">
        <f t="shared" si="169"/>
        <v>0.31598276405883019</v>
      </c>
      <c r="GE154" s="2">
        <f t="shared" si="169"/>
        <v>0.31518284994707041</v>
      </c>
      <c r="GF154" s="2">
        <f t="shared" si="169"/>
        <v>0.28226803050550237</v>
      </c>
      <c r="GG154" s="2">
        <f t="shared" si="169"/>
        <v>0.26825317328755166</v>
      </c>
      <c r="GH154" s="2">
        <f t="shared" si="169"/>
        <v>0.24520153048282742</v>
      </c>
      <c r="GI154" s="2">
        <f t="shared" si="169"/>
        <v>0.22855400673202012</v>
      </c>
      <c r="GJ154" s="2">
        <f t="shared" si="169"/>
        <v>0.2217117226874141</v>
      </c>
      <c r="GK154" s="2">
        <f t="shared" si="169"/>
        <v>0.20194998133292624</v>
      </c>
      <c r="GM154" s="86">
        <f t="shared" si="170"/>
        <v>7.3248332462413238E-192</v>
      </c>
      <c r="GN154" s="86">
        <f t="shared" si="170"/>
        <v>5.3066943341968371E-183</v>
      </c>
      <c r="GO154" s="86">
        <f t="shared" si="170"/>
        <v>3.6541782513732295E-227</v>
      </c>
      <c r="GP154" s="86">
        <f t="shared" si="170"/>
        <v>9.8843667709494465E-285</v>
      </c>
      <c r="GQ154" s="86">
        <f t="shared" si="170"/>
        <v>1.6112404951114413E-253</v>
      </c>
      <c r="GR154" s="86">
        <f t="shared" si="170"/>
        <v>5.9146538621189707E-242</v>
      </c>
      <c r="GS154" s="86">
        <f t="shared" si="170"/>
        <v>1.2998163891358679E-223</v>
      </c>
      <c r="GT154" s="86">
        <f t="shared" si="170"/>
        <v>2.5607148040626442E-300</v>
      </c>
      <c r="GU154" s="86">
        <f t="shared" si="170"/>
        <v>1.4743994033309927E-191</v>
      </c>
      <c r="GV154" s="86">
        <f t="shared" si="170"/>
        <v>7.0521048736236765E-231</v>
      </c>
      <c r="GW154" s="86">
        <f t="shared" si="170"/>
        <v>6.6080213257859532E-241</v>
      </c>
      <c r="GX154" s="86">
        <f t="shared" si="170"/>
        <v>1.6450753284951219E-221</v>
      </c>
      <c r="GY154" s="86">
        <f t="shared" si="170"/>
        <v>4.263104931841987E-170</v>
      </c>
      <c r="GZ154" s="86">
        <f t="shared" si="170"/>
        <v>2.2948530860781897E-217</v>
      </c>
      <c r="HA154" s="86">
        <f t="shared" si="170"/>
        <v>5.1630288471292131E-225</v>
      </c>
      <c r="HC154" s="86">
        <f t="shared" ref="HC154:HH213" si="181" xml:space="preserve"> _xlfn.NORM.DIST($B154, C$8, ABS(C$12), TRUE) * _xlfn.NORM.DIST(($B154 - C$8)*C$16, 0, ABS(C$12), TRUE) * 2</f>
        <v>1.7744535238913732E-106</v>
      </c>
      <c r="HD154" s="86">
        <f t="shared" si="181"/>
        <v>2.1123079137303575E-88</v>
      </c>
      <c r="HE154" s="86">
        <f t="shared" si="181"/>
        <v>5.6077457589447996E-127</v>
      </c>
      <c r="HF154" s="86">
        <f t="shared" si="180"/>
        <v>3.8861921418255999E-194</v>
      </c>
      <c r="HG154" s="86">
        <f t="shared" si="180"/>
        <v>3.490034124941801E-177</v>
      </c>
      <c r="HH154" s="86">
        <f t="shared" si="180"/>
        <v>5.3321295943896871E-191</v>
      </c>
      <c r="HI154" s="86">
        <f t="shared" si="180"/>
        <v>2.2803214556229683E-156</v>
      </c>
      <c r="HJ154" s="86">
        <f t="shared" si="180"/>
        <v>8.8868343983842979E-256</v>
      </c>
      <c r="HK154" s="86">
        <f t="shared" si="180"/>
        <v>5.6508139611599437E-158</v>
      </c>
      <c r="HL154" s="86">
        <f t="shared" si="161"/>
        <v>6.8818819941437742E-188</v>
      </c>
      <c r="HM154" s="86">
        <f t="shared" si="161"/>
        <v>4.3615296651239264E-151</v>
      </c>
      <c r="HN154" s="86">
        <f t="shared" si="161"/>
        <v>7.1411240386225558E-114</v>
      </c>
      <c r="HO154" s="86">
        <f t="shared" si="161"/>
        <v>2.1040488826414935E-87</v>
      </c>
      <c r="HP154" s="86">
        <f t="shared" si="161"/>
        <v>2.480791223753521E-114</v>
      </c>
      <c r="HQ154" s="86">
        <f t="shared" si="161"/>
        <v>4.3588258727611683E-126</v>
      </c>
      <c r="HS154" s="86">
        <f t="shared" si="171"/>
        <v>1.1189140198691809E-3</v>
      </c>
      <c r="HT154" s="86">
        <f t="shared" si="171"/>
        <v>2.1983290067999022E-5</v>
      </c>
      <c r="HU154" s="86">
        <f t="shared" si="171"/>
        <v>1.0887237702044908E-6</v>
      </c>
      <c r="HV154" s="86">
        <f t="shared" si="171"/>
        <v>1.299126720225951E-6</v>
      </c>
      <c r="HW154" s="86">
        <f t="shared" si="171"/>
        <v>8.4116875383403029E-6</v>
      </c>
      <c r="HX154" s="86">
        <f t="shared" si="171"/>
        <v>1.2953499547586091E-6</v>
      </c>
      <c r="HY154" s="86">
        <f t="shared" si="171"/>
        <v>3.5849329344087807E-7</v>
      </c>
      <c r="HZ154" s="86">
        <f t="shared" si="171"/>
        <v>5.6611693153746461E-8</v>
      </c>
      <c r="IA154" s="86">
        <f t="shared" si="171"/>
        <v>4.2077315849376965E-7</v>
      </c>
      <c r="IB154" s="86">
        <f t="shared" si="171"/>
        <v>1.3242784913911232E-6</v>
      </c>
      <c r="IC154" s="86">
        <f t="shared" si="171"/>
        <v>4.0201400321619741E-6</v>
      </c>
      <c r="ID154" s="86">
        <f t="shared" si="171"/>
        <v>3.1036309141931122E-5</v>
      </c>
      <c r="IE154" s="86">
        <f t="shared" si="171"/>
        <v>7.080260348504242E-5</v>
      </c>
      <c r="IF154" s="86">
        <f t="shared" si="171"/>
        <v>3.1550504825230976E-5</v>
      </c>
      <c r="IG154" s="86">
        <f t="shared" si="171"/>
        <v>7.9031915557327499E-5</v>
      </c>
      <c r="II154" s="86">
        <f t="shared" si="172"/>
        <v>4.6818854691457865E-4</v>
      </c>
      <c r="IJ154" s="86">
        <f t="shared" si="172"/>
        <v>1.3989556545345614E-2</v>
      </c>
      <c r="IK154" s="86">
        <f t="shared" si="172"/>
        <v>9.9996559078653988E-3</v>
      </c>
      <c r="IL154" s="86">
        <f t="shared" si="172"/>
        <v>1.0985837492224008E-2</v>
      </c>
      <c r="IM154" s="86">
        <f t="shared" si="172"/>
        <v>1.9946790863166865E-3</v>
      </c>
      <c r="IN154" s="86">
        <f t="shared" si="172"/>
        <v>4.0964905745327785E-3</v>
      </c>
      <c r="IO154" s="86">
        <f t="shared" si="172"/>
        <v>3.694153131992475E-3</v>
      </c>
      <c r="IP154" s="86">
        <f t="shared" si="172"/>
        <v>9.0991884469307886E-3</v>
      </c>
      <c r="IQ154" s="86">
        <f t="shared" si="172"/>
        <v>1.1315385983952913E-2</v>
      </c>
      <c r="IR154" s="86">
        <f t="shared" si="172"/>
        <v>2.3059765819010234E-3</v>
      </c>
      <c r="IS154" s="86">
        <f t="shared" si="172"/>
        <v>1.2504167660805749E-3</v>
      </c>
      <c r="IT154" s="86">
        <f t="shared" si="172"/>
        <v>4.1488425259364112E-4</v>
      </c>
      <c r="IU154" s="86">
        <f t="shared" si="172"/>
        <v>1.4320751635795473E-4</v>
      </c>
      <c r="IV154" s="86">
        <f t="shared" si="172"/>
        <v>5.0540003246141423E-4</v>
      </c>
      <c r="IW154" s="86">
        <f t="shared" si="172"/>
        <v>9.0995774158325008E-4</v>
      </c>
      <c r="IY154" s="86">
        <f t="shared" si="173"/>
        <v>1.5871025667837596E-3</v>
      </c>
      <c r="IZ154" s="86">
        <f t="shared" si="173"/>
        <v>1.4011539835413613E-2</v>
      </c>
      <c r="JA154" s="86">
        <f t="shared" si="173"/>
        <v>1.0000744631635604E-2</v>
      </c>
      <c r="JB154" s="86">
        <f t="shared" si="173"/>
        <v>1.0987136618944234E-2</v>
      </c>
      <c r="JC154" s="86">
        <f t="shared" si="173"/>
        <v>2.0030907738550268E-3</v>
      </c>
      <c r="JD154" s="86">
        <f t="shared" si="173"/>
        <v>4.0977859244875374E-3</v>
      </c>
      <c r="JE154" s="86">
        <f t="shared" si="173"/>
        <v>3.6945116252859161E-3</v>
      </c>
      <c r="JF154" s="86">
        <f t="shared" si="173"/>
        <v>9.0992450586239431E-3</v>
      </c>
      <c r="JG154" s="86">
        <f t="shared" si="173"/>
        <v>1.1315806757111406E-2</v>
      </c>
      <c r="JH154" s="86">
        <f t="shared" si="173"/>
        <v>2.3073008603924144E-3</v>
      </c>
      <c r="JI154" s="86">
        <f t="shared" si="173"/>
        <v>1.254436906112737E-3</v>
      </c>
      <c r="JJ154" s="86">
        <f t="shared" si="173"/>
        <v>4.4592056173557227E-4</v>
      </c>
      <c r="JK154" s="86">
        <f t="shared" si="173"/>
        <v>2.1401011984299714E-4</v>
      </c>
      <c r="JL154" s="86">
        <f t="shared" si="173"/>
        <v>5.369505372866452E-4</v>
      </c>
      <c r="JM154" s="86">
        <f t="shared" si="173"/>
        <v>9.8898965714057764E-4</v>
      </c>
    </row>
    <row r="155" spans="2:273" x14ac:dyDescent="0.25">
      <c r="B155" s="2">
        <v>128</v>
      </c>
      <c r="C155" s="37">
        <v>87.126999999999995</v>
      </c>
      <c r="D155" s="37">
        <v>85.206999999999994</v>
      </c>
      <c r="E155" s="37">
        <v>86.724000000000004</v>
      </c>
      <c r="F155" s="37">
        <v>87.034000000000006</v>
      </c>
      <c r="G155" s="37">
        <v>85.016999999999996</v>
      </c>
      <c r="H155" s="37">
        <v>88.649000000000001</v>
      </c>
      <c r="I155" s="37">
        <v>89.525999999999996</v>
      </c>
      <c r="J155" s="37">
        <v>90.385999999999996</v>
      </c>
      <c r="K155" s="37">
        <v>91</v>
      </c>
      <c r="L155" s="37">
        <v>92.561000000000007</v>
      </c>
      <c r="M155" s="37">
        <v>91.456000000000003</v>
      </c>
      <c r="N155" s="37">
        <v>91.789000000000001</v>
      </c>
      <c r="O155" s="37">
        <v>95.789000000000001</v>
      </c>
      <c r="P155" s="37">
        <v>94.649000000000001</v>
      </c>
      <c r="Q155" s="37">
        <v>97.385999999999996</v>
      </c>
      <c r="S155" s="4">
        <f t="shared" si="174"/>
        <v>86.409945533190623</v>
      </c>
      <c r="T155" s="4">
        <f t="shared" si="174"/>
        <v>86.434765892180565</v>
      </c>
      <c r="U155" s="4">
        <f t="shared" si="174"/>
        <v>86.288190793204421</v>
      </c>
      <c r="V155" s="4">
        <f t="shared" si="174"/>
        <v>87.221435296735734</v>
      </c>
      <c r="W155" s="4">
        <f t="shared" si="174"/>
        <v>86.961948732003577</v>
      </c>
      <c r="X155" s="4">
        <f t="shared" si="174"/>
        <v>87.707454624081322</v>
      </c>
      <c r="Y155" s="4">
        <f t="shared" si="174"/>
        <v>87.556050831065576</v>
      </c>
      <c r="Z155" s="4">
        <f t="shared" si="174"/>
        <v>90.080998450804287</v>
      </c>
      <c r="AA155" s="4">
        <f t="shared" si="174"/>
        <v>91.501713324616091</v>
      </c>
      <c r="AB155" s="4">
        <f t="shared" si="174"/>
        <v>90.554803757905745</v>
      </c>
      <c r="AC155" s="4">
        <f t="shared" si="174"/>
        <v>92.450754381398554</v>
      </c>
      <c r="AD155" s="4">
        <f t="shared" si="174"/>
        <v>92.439252418817716</v>
      </c>
      <c r="AE155" s="4">
        <f t="shared" si="174"/>
        <v>94.207137407503822</v>
      </c>
      <c r="AF155" s="4">
        <f t="shared" si="174"/>
        <v>95.189320684499208</v>
      </c>
      <c r="AG155" s="4">
        <f t="shared" si="174"/>
        <v>97.197991905885701</v>
      </c>
      <c r="AI155" s="4">
        <f t="shared" si="175"/>
        <v>0.71705446680937257</v>
      </c>
      <c r="AJ155" s="4">
        <f t="shared" si="175"/>
        <v>-1.227765892180571</v>
      </c>
      <c r="AK155" s="4">
        <f t="shared" si="175"/>
        <v>0.43580920679558233</v>
      </c>
      <c r="AL155" s="4">
        <f t="shared" si="175"/>
        <v>-0.18743529673572823</v>
      </c>
      <c r="AM155" s="4">
        <f t="shared" si="175"/>
        <v>-1.9449487320035814</v>
      </c>
      <c r="AN155" s="4">
        <f t="shared" si="175"/>
        <v>0.94154537591867893</v>
      </c>
      <c r="AO155" s="4">
        <f t="shared" si="175"/>
        <v>1.96994916893442</v>
      </c>
      <c r="AP155" s="4">
        <f t="shared" si="175"/>
        <v>0.30500154919570832</v>
      </c>
      <c r="AQ155" s="4">
        <f t="shared" si="175"/>
        <v>-0.50171332461609097</v>
      </c>
      <c r="AR155" s="4">
        <f t="shared" si="175"/>
        <v>2.0061962420942621</v>
      </c>
      <c r="AS155" s="4">
        <f t="shared" si="175"/>
        <v>-0.99475438139855044</v>
      </c>
      <c r="AT155" s="4">
        <f t="shared" si="175"/>
        <v>-0.65025241881771478</v>
      </c>
      <c r="AU155" s="4">
        <f t="shared" si="175"/>
        <v>1.5818625924961793</v>
      </c>
      <c r="AV155" s="4">
        <f t="shared" si="175"/>
        <v>-0.540320684499207</v>
      </c>
      <c r="AW155" s="4">
        <f t="shared" si="175"/>
        <v>0.18800809411429498</v>
      </c>
      <c r="AY155" s="2">
        <f t="shared" si="167"/>
        <v>86.409945379618279</v>
      </c>
      <c r="AZ155" s="2">
        <f t="shared" si="167"/>
        <v>86.200814822065652</v>
      </c>
      <c r="BA155" s="2">
        <f t="shared" si="167"/>
        <v>85.63472364020457</v>
      </c>
      <c r="BB155" s="2">
        <f t="shared" si="167"/>
        <v>86.215442875775693</v>
      </c>
      <c r="BC155" s="2">
        <f t="shared" si="167"/>
        <v>86.752443221216907</v>
      </c>
      <c r="BD155" s="2">
        <f t="shared" si="167"/>
        <v>87.186135717053389</v>
      </c>
      <c r="BE155" s="2">
        <f t="shared" si="167"/>
        <v>86.965831605473937</v>
      </c>
      <c r="BF155" s="2">
        <f t="shared" si="167"/>
        <v>88.781006283363425</v>
      </c>
      <c r="BG155" s="2">
        <f t="shared" si="167"/>
        <v>89.943787918157653</v>
      </c>
      <c r="BH155" s="2">
        <f t="shared" si="167"/>
        <v>90.043458531380182</v>
      </c>
      <c r="BI155" s="2">
        <f t="shared" si="167"/>
        <v>92.133994914178203</v>
      </c>
      <c r="BJ155" s="2">
        <f t="shared" si="167"/>
        <v>92.309939017060685</v>
      </c>
      <c r="BK155" s="2">
        <f t="shared" si="167"/>
        <v>94.151493651961971</v>
      </c>
      <c r="BL155" s="2">
        <f t="shared" si="167"/>
        <v>94.887480940229125</v>
      </c>
      <c r="BM155" s="2">
        <f t="shared" si="167"/>
        <v>96.386295641830401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87.126999999999995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>
        <f t="shared" si="168"/>
        <v>85.016999999999996</v>
      </c>
      <c r="CJ155" s="2">
        <f t="shared" si="168"/>
        <v>88.649000000000001</v>
      </c>
      <c r="CK155" s="2">
        <f t="shared" si="168"/>
        <v>89.525999999999996</v>
      </c>
      <c r="CL155" s="2" t="str">
        <f t="shared" si="168"/>
        <v/>
      </c>
      <c r="CM155" s="2" t="str">
        <f t="shared" si="168"/>
        <v/>
      </c>
      <c r="CN155" s="2">
        <f t="shared" si="168"/>
        <v>92.561000000000007</v>
      </c>
      <c r="CO155" s="2">
        <f t="shared" si="168"/>
        <v>91.456000000000003</v>
      </c>
      <c r="CP155" s="2">
        <f t="shared" si="168"/>
        <v>91.789000000000001</v>
      </c>
      <c r="CQ155" s="2">
        <f t="shared" si="168"/>
        <v>95.789000000000001</v>
      </c>
      <c r="CR155" s="2">
        <f t="shared" si="168"/>
        <v>94.649000000000001</v>
      </c>
      <c r="CS155" s="2">
        <f t="shared" si="168"/>
        <v>97.385999999999996</v>
      </c>
      <c r="CU155" s="2">
        <f t="shared" ref="CU155:CU218" si="197">IF(AND(IY155 &lt; $DI$22, $B155 &gt; C$7, $B155 &lt; C$233), C155, "")</f>
        <v>87.126999999999995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85.016999999999996</v>
      </c>
      <c r="CZ155" s="2">
        <f t="shared" ref="CZ155:CZ218" si="202">IF(AND(JD155 &lt; $DI$22, $B155 &gt; H$7, $B155 &lt; H$233), H155, "")</f>
        <v>88.649000000000001</v>
      </c>
      <c r="DA155" s="2">
        <f t="shared" ref="DA155:DA218" si="203">IF(AND(JE155 &lt; $DI$22, $B155 &gt; I$7, $B155 &lt; I$233), I155, "")</f>
        <v>89.525999999999996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92.561000000000007</v>
      </c>
      <c r="DE155" s="2">
        <f t="shared" ref="DE155:DE218" si="207">IF(AND(JI155 &lt; $DI$22, $B155 &gt; M$7, $B155 &lt; M$233), M155, "")</f>
        <v>91.456000000000003</v>
      </c>
      <c r="DF155" s="2">
        <f t="shared" ref="DF155:DF218" si="208">IF(AND(JJ155 &lt; $DI$22, $B155 &gt; N$7, $B155 &lt; N$233), N155, "")</f>
        <v>91.789000000000001</v>
      </c>
      <c r="DG155" s="2">
        <f t="shared" ref="DG155:DG218" si="209">IF(AND(JK155 &lt; $DI$22, $B155 &gt; O$7, $B155 &lt; O$233), O155, "")</f>
        <v>95.789000000000001</v>
      </c>
      <c r="DH155" s="2">
        <f t="shared" ref="DH155:DH218" si="210">IF(AND(JL155 &lt; $DI$22, $B155 &gt; P$7, $B155 &lt; P$233), P155, "")</f>
        <v>94.649000000000001</v>
      </c>
      <c r="DI155" s="2">
        <f t="shared" ref="DI155:DI218" si="211">IF(AND(JM155 &lt; $DI$22, $B155 &gt; Q$7, $B155 &lt; Q$233), Q155, "")</f>
        <v>97.385999999999996</v>
      </c>
      <c r="DK155" s="2">
        <f t="shared" si="176"/>
        <v>108.32839587242029</v>
      </c>
      <c r="DL155" s="2">
        <f t="shared" si="176"/>
        <v>114.71090040485832</v>
      </c>
      <c r="DM155" s="2">
        <f t="shared" si="176"/>
        <v>111.61435872420259</v>
      </c>
      <c r="DN155" s="2">
        <f t="shared" si="176"/>
        <v>114.30262638326585</v>
      </c>
      <c r="DO155" s="2">
        <f t="shared" si="176"/>
        <v>109.74384453441297</v>
      </c>
      <c r="DP155" s="2">
        <f t="shared" si="176"/>
        <v>115.4383583869584</v>
      </c>
      <c r="DQ155" s="2">
        <f t="shared" si="176"/>
        <v>119.48964761904764</v>
      </c>
      <c r="DR155" s="2">
        <f t="shared" si="176"/>
        <v>115.70237326203211</v>
      </c>
      <c r="DS155" s="2">
        <f t="shared" si="176"/>
        <v>116.45741400560226</v>
      </c>
      <c r="DT155" s="2">
        <f t="shared" si="176"/>
        <v>118.50537591036414</v>
      </c>
      <c r="DU155" s="2">
        <f t="shared" si="176"/>
        <v>113.61643480322428</v>
      </c>
      <c r="DV155" s="2">
        <f t="shared" si="176"/>
        <v>113.7255337564285</v>
      </c>
      <c r="DW155" s="2">
        <f t="shared" si="176"/>
        <v>121.41828547981179</v>
      </c>
      <c r="DX155" s="2">
        <f t="shared" si="176"/>
        <v>121.94098349885408</v>
      </c>
      <c r="DY155" s="2">
        <f t="shared" si="176"/>
        <v>115.39075806451613</v>
      </c>
      <c r="EA155" s="2">
        <f t="shared" si="152"/>
        <v>86.419147002961623</v>
      </c>
      <c r="EB155" s="2">
        <f t="shared" si="152"/>
        <v>86.06384287115759</v>
      </c>
      <c r="EC155" s="2">
        <f t="shared" si="152"/>
        <v>85.512047536380535</v>
      </c>
      <c r="ED155" s="2">
        <f t="shared" si="152"/>
        <v>86.089116348630114</v>
      </c>
      <c r="EE155" s="2">
        <f t="shared" si="152"/>
        <v>86.735277115782083</v>
      </c>
      <c r="EF155" s="2">
        <f t="shared" si="152"/>
        <v>87.106111282798437</v>
      </c>
      <c r="EG155" s="2">
        <f t="shared" si="152"/>
        <v>86.664216268980482</v>
      </c>
      <c r="EH155" s="2">
        <f t="shared" si="152"/>
        <v>88.734353504235912</v>
      </c>
      <c r="EI155" s="2">
        <f t="shared" si="152"/>
        <v>89.947624482978554</v>
      </c>
      <c r="EJ155" s="2">
        <f t="shared" si="152"/>
        <v>89.700584674402108</v>
      </c>
      <c r="EK155" s="2">
        <f t="shared" si="152"/>
        <v>91.999830198989116</v>
      </c>
      <c r="EL155" s="2">
        <f t="shared" si="179"/>
        <v>92.499177397122523</v>
      </c>
      <c r="EM155" s="2">
        <f t="shared" si="135"/>
        <v>94.388713211053187</v>
      </c>
      <c r="EN155" s="2">
        <f t="shared" si="135"/>
        <v>94.948011298260212</v>
      </c>
      <c r="EO155" s="2">
        <f t="shared" si="135"/>
        <v>96.797544126175652</v>
      </c>
      <c r="EQ155" s="2">
        <f t="shared" si="177"/>
        <v>86.350517768894022</v>
      </c>
      <c r="ER155" s="2">
        <f t="shared" si="177"/>
        <v>86.474439119388052</v>
      </c>
      <c r="ES155" s="2">
        <f t="shared" si="177"/>
        <v>85.866811644349852</v>
      </c>
      <c r="ET155" s="2">
        <f t="shared" si="177"/>
        <v>86.453668209363968</v>
      </c>
      <c r="EU155" s="2">
        <f t="shared" si="177"/>
        <v>86.769876210039797</v>
      </c>
      <c r="EV155" s="2">
        <f t="shared" si="177"/>
        <v>87.334961874667513</v>
      </c>
      <c r="EW155" s="2">
        <f t="shared" si="177"/>
        <v>87.587357143330138</v>
      </c>
      <c r="EX155" s="2">
        <f t="shared" si="177"/>
        <v>88.842672206505327</v>
      </c>
      <c r="EY155" s="2">
        <f t="shared" si="177"/>
        <v>89.907708346442305</v>
      </c>
      <c r="EZ155" s="2">
        <f t="shared" si="177"/>
        <v>90.80321453421314</v>
      </c>
      <c r="FA155" s="2">
        <f t="shared" si="177"/>
        <v>92.443185869384237</v>
      </c>
      <c r="FB155" s="2">
        <f t="shared" si="177"/>
        <v>91.751969841427879</v>
      </c>
      <c r="FC155" s="2">
        <f t="shared" si="177"/>
        <v>93.382767868107607</v>
      </c>
      <c r="FD155" s="2">
        <f t="shared" si="177"/>
        <v>94.65066340537058</v>
      </c>
      <c r="FE155" s="2">
        <f t="shared" si="177"/>
        <v>94.867526593192252</v>
      </c>
      <c r="FG155" s="2">
        <f t="shared" si="178"/>
        <v>0.99969318623467995</v>
      </c>
      <c r="FH155" s="2">
        <f t="shared" si="178"/>
        <v>0.99971283294599189</v>
      </c>
      <c r="FI155" s="2">
        <f t="shared" si="178"/>
        <v>0.99970190802828252</v>
      </c>
      <c r="FJ155" s="2">
        <f t="shared" si="178"/>
        <v>0.9997156732190402</v>
      </c>
      <c r="FK155" s="2">
        <f t="shared" si="178"/>
        <v>0.99968744048073621</v>
      </c>
      <c r="FL155" s="2">
        <f t="shared" si="178"/>
        <v>0.99967154888663645</v>
      </c>
      <c r="FM155" s="2">
        <f t="shared" si="178"/>
        <v>0.99964091614763273</v>
      </c>
      <c r="FN155" s="2">
        <f t="shared" si="178"/>
        <v>0.99962051222364534</v>
      </c>
      <c r="FO155" s="2">
        <f t="shared" si="178"/>
        <v>0.99963971782027994</v>
      </c>
      <c r="FP155" s="2">
        <f t="shared" si="178"/>
        <v>0.99963005170574171</v>
      </c>
      <c r="FQ155" s="2">
        <f t="shared" si="178"/>
        <v>0.99967392271599143</v>
      </c>
      <c r="FR155" s="2">
        <f t="shared" si="178"/>
        <v>0.9996696637779614</v>
      </c>
      <c r="FS155" s="2">
        <f t="shared" si="178"/>
        <v>0.99965090150995617</v>
      </c>
      <c r="FT155" s="2">
        <f t="shared" si="178"/>
        <v>0.99962057933485893</v>
      </c>
      <c r="FU155" s="2">
        <f t="shared" si="178"/>
        <v>0.99957216239464897</v>
      </c>
      <c r="FW155" s="2">
        <f t="shared" si="169"/>
        <v>0.23202477341716723</v>
      </c>
      <c r="FX155" s="2">
        <f t="shared" si="169"/>
        <v>0.31355732144404896</v>
      </c>
      <c r="FY155" s="2">
        <f t="shared" si="169"/>
        <v>0.32386369374662799</v>
      </c>
      <c r="FZ155" s="2">
        <f t="shared" si="169"/>
        <v>0.32452082515695913</v>
      </c>
      <c r="GA155" s="2">
        <f t="shared" si="169"/>
        <v>0.28828958900515722</v>
      </c>
      <c r="GB155" s="2">
        <f t="shared" si="169"/>
        <v>0.30901679376015723</v>
      </c>
      <c r="GC155" s="2">
        <f t="shared" si="169"/>
        <v>0.31395885742014196</v>
      </c>
      <c r="GD155" s="2">
        <f t="shared" si="169"/>
        <v>0.3362184416348481</v>
      </c>
      <c r="GE155" s="2">
        <f t="shared" si="169"/>
        <v>0.33539241859932073</v>
      </c>
      <c r="GF155" s="2">
        <f t="shared" si="169"/>
        <v>0.30129564389885011</v>
      </c>
      <c r="GG155" s="2">
        <f t="shared" si="169"/>
        <v>0.2867134446639194</v>
      </c>
      <c r="GH155" s="2">
        <f t="shared" si="169"/>
        <v>0.26264484738351063</v>
      </c>
      <c r="GI155" s="2">
        <f t="shared" si="169"/>
        <v>0.24519775720071485</v>
      </c>
      <c r="GJ155" s="2">
        <f t="shared" si="169"/>
        <v>0.23801093328694575</v>
      </c>
      <c r="GK155" s="2">
        <f t="shared" si="169"/>
        <v>0.21720184055759151</v>
      </c>
      <c r="GM155" s="86">
        <f t="shared" si="170"/>
        <v>1.3423307574861936E-197</v>
      </c>
      <c r="GN155" s="86">
        <f t="shared" si="170"/>
        <v>2.0635907760013846E-188</v>
      </c>
      <c r="GO155" s="86">
        <f t="shared" si="170"/>
        <v>8.3558967407816575E-234</v>
      </c>
      <c r="GP155" s="86">
        <f t="shared" si="170"/>
        <v>5.6184599250549258E-293</v>
      </c>
      <c r="GQ155" s="86">
        <f t="shared" si="170"/>
        <v>6.1900919393648173E-261</v>
      </c>
      <c r="GR155" s="86">
        <f t="shared" si="170"/>
        <v>6.3310422649292955E-249</v>
      </c>
      <c r="GS155" s="86">
        <f t="shared" si="170"/>
        <v>4.4677367376122059E-230</v>
      </c>
      <c r="GT155" s="86">
        <f t="shared" si="170"/>
        <v>0</v>
      </c>
      <c r="GU155" s="86">
        <f t="shared" si="170"/>
        <v>4.2294083099986707E-197</v>
      </c>
      <c r="GV155" s="86">
        <f t="shared" si="170"/>
        <v>1.3821853555747851E-237</v>
      </c>
      <c r="GW155" s="86">
        <f t="shared" si="170"/>
        <v>7.0040799008168672E-248</v>
      </c>
      <c r="GX155" s="86">
        <f t="shared" si="170"/>
        <v>5.6211913961295197E-228</v>
      </c>
      <c r="GY155" s="86">
        <f t="shared" si="170"/>
        <v>4.6047186967051488E-175</v>
      </c>
      <c r="GZ155" s="86">
        <f t="shared" si="170"/>
        <v>1.0999378976615296E-223</v>
      </c>
      <c r="HA155" s="86">
        <f t="shared" si="170"/>
        <v>1.6089816456389335E-231</v>
      </c>
      <c r="HC155" s="86">
        <f t="shared" si="181"/>
        <v>5.1030395170435991E-111</v>
      </c>
      <c r="HD155" s="86">
        <f t="shared" si="181"/>
        <v>4.441633693944453E-92</v>
      </c>
      <c r="HE155" s="86">
        <f t="shared" si="181"/>
        <v>4.0511684315201128E-132</v>
      </c>
      <c r="HF155" s="86">
        <f t="shared" si="180"/>
        <v>5.7770400235240383E-202</v>
      </c>
      <c r="HG155" s="86">
        <f t="shared" si="180"/>
        <v>1.7283731992866034E-184</v>
      </c>
      <c r="HH155" s="86">
        <f t="shared" si="180"/>
        <v>1.0607402353736753E-198</v>
      </c>
      <c r="HI155" s="86">
        <f t="shared" si="180"/>
        <v>1.1974645279701663E-162</v>
      </c>
      <c r="HJ155" s="86">
        <f t="shared" si="180"/>
        <v>4.4126189013602123E-266</v>
      </c>
      <c r="HK155" s="86">
        <f t="shared" si="180"/>
        <v>2.5294666850492268E-164</v>
      </c>
      <c r="HL155" s="86">
        <f t="shared" si="161"/>
        <v>1.5970652651809312E-195</v>
      </c>
      <c r="HM155" s="86">
        <f t="shared" si="161"/>
        <v>3.4360698088976465E-157</v>
      </c>
      <c r="HN155" s="86">
        <f t="shared" si="161"/>
        <v>1.497109274674201E-118</v>
      </c>
      <c r="HO155" s="86">
        <f t="shared" si="161"/>
        <v>4.6892908757000521E-91</v>
      </c>
      <c r="HP155" s="86">
        <f t="shared" si="161"/>
        <v>4.9898225374975906E-119</v>
      </c>
      <c r="HQ155" s="86">
        <f t="shared" si="161"/>
        <v>3.1658093832713343E-131</v>
      </c>
      <c r="HS155" s="86">
        <f t="shared" si="171"/>
        <v>4.6224900413194362E-4</v>
      </c>
      <c r="HT155" s="86">
        <f t="shared" si="171"/>
        <v>6.9540819976844237E-6</v>
      </c>
      <c r="HU155" s="86">
        <f t="shared" si="171"/>
        <v>2.5573991832269007E-7</v>
      </c>
      <c r="HV155" s="86">
        <f t="shared" si="171"/>
        <v>3.1222353273894924E-7</v>
      </c>
      <c r="HW155" s="86">
        <f t="shared" si="171"/>
        <v>2.2184111136023749E-6</v>
      </c>
      <c r="HX155" s="86">
        <f t="shared" si="171"/>
        <v>2.9416234238671809E-7</v>
      </c>
      <c r="HY155" s="86">
        <f t="shared" si="171"/>
        <v>7.1503794557403276E-8</v>
      </c>
      <c r="HZ155" s="86">
        <f t="shared" si="171"/>
        <v>9.9446016443350969E-9</v>
      </c>
      <c r="IA155" s="86">
        <f t="shared" si="171"/>
        <v>8.7161777432892554E-8</v>
      </c>
      <c r="IB155" s="86">
        <f t="shared" si="171"/>
        <v>2.9195853520747263E-7</v>
      </c>
      <c r="IC155" s="86">
        <f t="shared" si="171"/>
        <v>9.663895479616696E-7</v>
      </c>
      <c r="ID155" s="86">
        <f t="shared" si="171"/>
        <v>8.7100204225731476E-6</v>
      </c>
      <c r="IE155" s="86">
        <f t="shared" si="171"/>
        <v>2.1043135951687165E-5</v>
      </c>
      <c r="IF155" s="86">
        <f t="shared" si="171"/>
        <v>7.3425926239516219E-6</v>
      </c>
      <c r="IG155" s="86">
        <f t="shared" si="171"/>
        <v>1.7350538684159645E-5</v>
      </c>
      <c r="II155" s="86">
        <f t="shared" si="172"/>
        <v>1.1607143525581437E-3</v>
      </c>
      <c r="IJ155" s="86">
        <f t="shared" si="172"/>
        <v>2.7863620107076145E-2</v>
      </c>
      <c r="IK155" s="86">
        <f t="shared" si="172"/>
        <v>2.2051667315224226E-2</v>
      </c>
      <c r="IL155" s="86">
        <f t="shared" si="172"/>
        <v>2.3857841516244246E-2</v>
      </c>
      <c r="IM155" s="86">
        <f t="shared" si="172"/>
        <v>5.029543901710511E-3</v>
      </c>
      <c r="IN155" s="86">
        <f t="shared" si="172"/>
        <v>9.999705772622226E-3</v>
      </c>
      <c r="IO155" s="86">
        <f t="shared" si="172"/>
        <v>9.3997765617370426E-3</v>
      </c>
      <c r="IP155" s="86">
        <f t="shared" si="172"/>
        <v>2.1599402593437851E-2</v>
      </c>
      <c r="IQ155" s="86">
        <f t="shared" si="172"/>
        <v>2.5593263115841515E-2</v>
      </c>
      <c r="IR155" s="86">
        <f t="shared" si="172"/>
        <v>6.0156961707585567E-3</v>
      </c>
      <c r="IS155" s="86">
        <f t="shared" si="172"/>
        <v>3.3794524388328574E-3</v>
      </c>
      <c r="IT155" s="86">
        <f t="shared" si="172"/>
        <v>1.1901369788641131E-3</v>
      </c>
      <c r="IU155" s="86">
        <f t="shared" si="172"/>
        <v>4.4031459549588321E-4</v>
      </c>
      <c r="IV155" s="86">
        <f t="shared" si="172"/>
        <v>1.2669755412736134E-3</v>
      </c>
      <c r="IW155" s="86">
        <f t="shared" si="172"/>
        <v>1.9672906159280889E-3</v>
      </c>
      <c r="IY155" s="86">
        <f t="shared" si="173"/>
        <v>1.6229633566900872E-3</v>
      </c>
      <c r="IZ155" s="86">
        <f t="shared" si="173"/>
        <v>2.7870574189073828E-2</v>
      </c>
      <c r="JA155" s="86">
        <f t="shared" si="173"/>
        <v>2.2051923055142548E-2</v>
      </c>
      <c r="JB155" s="86">
        <f t="shared" si="173"/>
        <v>2.3858153739776986E-2</v>
      </c>
      <c r="JC155" s="86">
        <f t="shared" si="173"/>
        <v>5.0317623128241134E-3</v>
      </c>
      <c r="JD155" s="86">
        <f t="shared" si="173"/>
        <v>9.9999999349646134E-3</v>
      </c>
      <c r="JE155" s="86">
        <f t="shared" si="173"/>
        <v>9.3998480655315998E-3</v>
      </c>
      <c r="JF155" s="86">
        <f t="shared" si="173"/>
        <v>2.1599412538039497E-2</v>
      </c>
      <c r="JG155" s="86">
        <f t="shared" si="173"/>
        <v>2.5593350277618949E-2</v>
      </c>
      <c r="JH155" s="86">
        <f t="shared" si="173"/>
        <v>6.015988129293764E-3</v>
      </c>
      <c r="JI155" s="86">
        <f t="shared" si="173"/>
        <v>3.3804188283808193E-3</v>
      </c>
      <c r="JJ155" s="86">
        <f t="shared" si="173"/>
        <v>1.1988469992866863E-3</v>
      </c>
      <c r="JK155" s="86">
        <f t="shared" si="173"/>
        <v>4.6135773144757039E-4</v>
      </c>
      <c r="JL155" s="86">
        <f t="shared" si="173"/>
        <v>1.2743181338975651E-3</v>
      </c>
      <c r="JM155" s="86">
        <f t="shared" si="173"/>
        <v>1.9846411546122484E-3</v>
      </c>
    </row>
    <row r="156" spans="2:273" x14ac:dyDescent="0.25">
      <c r="B156" s="2">
        <v>129</v>
      </c>
      <c r="C156" s="37">
        <v>85.555999999999997</v>
      </c>
      <c r="D156" s="37">
        <v>86.5</v>
      </c>
      <c r="E156" s="37">
        <v>86.569000000000003</v>
      </c>
      <c r="F156" s="37">
        <v>89.775999999999996</v>
      </c>
      <c r="G156" s="37">
        <v>86.379000000000005</v>
      </c>
      <c r="H156" s="37">
        <v>86.456000000000003</v>
      </c>
      <c r="I156" s="37">
        <v>88</v>
      </c>
      <c r="J156" s="37">
        <v>93.158000000000001</v>
      </c>
      <c r="K156" s="37">
        <v>93.087999999999994</v>
      </c>
      <c r="L156" s="37">
        <v>90.807000000000002</v>
      </c>
      <c r="M156" s="37">
        <v>94.525999999999996</v>
      </c>
      <c r="N156" s="37">
        <v>92</v>
      </c>
      <c r="O156" s="37">
        <v>94.632000000000005</v>
      </c>
      <c r="P156" s="37">
        <v>94.438999999999993</v>
      </c>
      <c r="Q156" s="37">
        <v>97.841999999999999</v>
      </c>
      <c r="S156" s="4">
        <f t="shared" si="174"/>
        <v>86.310747044650526</v>
      </c>
      <c r="T156" s="4">
        <f t="shared" si="174"/>
        <v>86.46381330512115</v>
      </c>
      <c r="U156" s="4">
        <f t="shared" si="174"/>
        <v>86.723904517179747</v>
      </c>
      <c r="V156" s="4">
        <f t="shared" si="174"/>
        <v>87.94549337697616</v>
      </c>
      <c r="W156" s="4">
        <f t="shared" si="174"/>
        <v>87.107307667321166</v>
      </c>
      <c r="X156" s="4">
        <f t="shared" si="174"/>
        <v>88.138369087568094</v>
      </c>
      <c r="Y156" s="4">
        <f t="shared" si="174"/>
        <v>88.088641634248347</v>
      </c>
      <c r="Z156" s="4">
        <f t="shared" si="174"/>
        <v>91.186177618465948</v>
      </c>
      <c r="AA156" s="4">
        <f t="shared" si="174"/>
        <v>92.728545846018548</v>
      </c>
      <c r="AB156" s="4">
        <f t="shared" si="174"/>
        <v>91.017887151057153</v>
      </c>
      <c r="AC156" s="4">
        <f t="shared" si="174"/>
        <v>92.730804188349993</v>
      </c>
      <c r="AD156" s="4">
        <f t="shared" si="174"/>
        <v>92.512836259400459</v>
      </c>
      <c r="AE156" s="4">
        <f t="shared" si="174"/>
        <v>94.191588959178532</v>
      </c>
      <c r="AF156" s="4">
        <f t="shared" si="174"/>
        <v>95.419019096523002</v>
      </c>
      <c r="AG156" s="4">
        <f t="shared" si="174"/>
        <v>97.858368032520488</v>
      </c>
      <c r="AI156" s="4">
        <f t="shared" si="175"/>
        <v>-0.75474704465052866</v>
      </c>
      <c r="AJ156" s="4">
        <f t="shared" si="175"/>
        <v>3.618669487885029E-2</v>
      </c>
      <c r="AK156" s="4">
        <f t="shared" si="175"/>
        <v>-0.15490451717974452</v>
      </c>
      <c r="AL156" s="4">
        <f t="shared" si="175"/>
        <v>1.8305066230238367</v>
      </c>
      <c r="AM156" s="4">
        <f t="shared" si="175"/>
        <v>-0.72830766732116103</v>
      </c>
      <c r="AN156" s="4">
        <f t="shared" si="175"/>
        <v>-1.682369087568091</v>
      </c>
      <c r="AO156" s="4">
        <f t="shared" si="175"/>
        <v>-8.8641634248347145E-2</v>
      </c>
      <c r="AP156" s="4">
        <f t="shared" si="175"/>
        <v>1.9718223815340536</v>
      </c>
      <c r="AQ156" s="4">
        <f t="shared" si="175"/>
        <v>0.35945415398144576</v>
      </c>
      <c r="AR156" s="4">
        <f t="shared" si="175"/>
        <v>-0.21088715105715039</v>
      </c>
      <c r="AS156" s="4">
        <f t="shared" si="175"/>
        <v>1.7951958116500037</v>
      </c>
      <c r="AT156" s="4">
        <f t="shared" si="175"/>
        <v>-0.51283625940045852</v>
      </c>
      <c r="AU156" s="4">
        <f t="shared" si="175"/>
        <v>0.44041104082147342</v>
      </c>
      <c r="AV156" s="4">
        <f t="shared" si="175"/>
        <v>-0.98001909652300867</v>
      </c>
      <c r="AW156" s="4">
        <f t="shared" si="175"/>
        <v>-1.6368032520489351E-2</v>
      </c>
      <c r="AY156" s="2">
        <f t="shared" si="167"/>
        <v>86.310747018730083</v>
      </c>
      <c r="AZ156" s="2">
        <f t="shared" si="167"/>
        <v>86.064897812002982</v>
      </c>
      <c r="BA156" s="2">
        <f t="shared" si="167"/>
        <v>85.516773807145199</v>
      </c>
      <c r="BB156" s="2">
        <f t="shared" si="167"/>
        <v>86.112826011391149</v>
      </c>
      <c r="BC156" s="2">
        <f t="shared" si="167"/>
        <v>86.658866778077851</v>
      </c>
      <c r="BD156" s="2">
        <f t="shared" si="167"/>
        <v>87.071995062872901</v>
      </c>
      <c r="BE156" s="2">
        <f t="shared" si="167"/>
        <v>86.842034395919882</v>
      </c>
      <c r="BF156" s="2">
        <f t="shared" si="167"/>
        <v>88.658374524600049</v>
      </c>
      <c r="BG156" s="2">
        <f t="shared" si="167"/>
        <v>89.819981556220171</v>
      </c>
      <c r="BH156" s="2">
        <f t="shared" si="167"/>
        <v>89.901413886094161</v>
      </c>
      <c r="BI156" s="2">
        <f t="shared" si="167"/>
        <v>92.008563184282465</v>
      </c>
      <c r="BJ156" s="2">
        <f t="shared" si="167"/>
        <v>92.196194181814093</v>
      </c>
      <c r="BK156" s="2">
        <f t="shared" si="167"/>
        <v>94.044741225349711</v>
      </c>
      <c r="BL156" s="2">
        <f t="shared" si="167"/>
        <v>94.756447225472499</v>
      </c>
      <c r="BM156" s="2">
        <f t="shared" si="167"/>
        <v>96.287093182914376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85.555999999999997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>
        <f t="shared" si="168"/>
        <v>94.525999999999996</v>
      </c>
      <c r="CP156" s="2">
        <f t="shared" si="168"/>
        <v>92</v>
      </c>
      <c r="CQ156" s="2">
        <f t="shared" si="168"/>
        <v>94.632000000000005</v>
      </c>
      <c r="CR156" s="2">
        <f t="shared" si="168"/>
        <v>94.438999999999993</v>
      </c>
      <c r="CS156" s="2">
        <f t="shared" si="168"/>
        <v>97.841999999999999</v>
      </c>
      <c r="CU156" s="2">
        <f t="shared" si="197"/>
        <v>85.555999999999997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>
        <f t="shared" si="207"/>
        <v>94.525999999999996</v>
      </c>
      <c r="DF156" s="2">
        <f t="shared" si="208"/>
        <v>92</v>
      </c>
      <c r="DG156" s="2">
        <f t="shared" si="209"/>
        <v>94.632000000000005</v>
      </c>
      <c r="DH156" s="2">
        <f t="shared" si="210"/>
        <v>94.438999999999993</v>
      </c>
      <c r="DI156" s="2">
        <f t="shared" si="211"/>
        <v>97.841999999999999</v>
      </c>
      <c r="DK156" s="2">
        <f t="shared" si="176"/>
        <v>108.41820159474673</v>
      </c>
      <c r="DL156" s="2">
        <f t="shared" si="176"/>
        <v>114.83428340080974</v>
      </c>
      <c r="DM156" s="2">
        <f t="shared" si="176"/>
        <v>111.72736594746712</v>
      </c>
      <c r="DN156" s="2">
        <f t="shared" si="176"/>
        <v>114.43596828609986</v>
      </c>
      <c r="DO156" s="2">
        <f t="shared" si="176"/>
        <v>109.8395589068826</v>
      </c>
      <c r="DP156" s="2">
        <f t="shared" si="176"/>
        <v>115.56023882453883</v>
      </c>
      <c r="DQ156" s="2">
        <f t="shared" si="176"/>
        <v>119.65754285714289</v>
      </c>
      <c r="DR156" s="2">
        <f t="shared" si="176"/>
        <v>115.81791764705885</v>
      </c>
      <c r="DS156" s="2">
        <f t="shared" si="176"/>
        <v>116.56329243697481</v>
      </c>
      <c r="DT156" s="2">
        <f t="shared" si="176"/>
        <v>118.62256386554621</v>
      </c>
      <c r="DU156" s="2">
        <f t="shared" si="176"/>
        <v>113.67134329065908</v>
      </c>
      <c r="DV156" s="2">
        <f t="shared" si="176"/>
        <v>113.78443943538682</v>
      </c>
      <c r="DW156" s="2">
        <f t="shared" si="176"/>
        <v>121.55245256592625</v>
      </c>
      <c r="DX156" s="2">
        <f t="shared" si="176"/>
        <v>122.08797310924371</v>
      </c>
      <c r="DY156" s="2">
        <f t="shared" si="176"/>
        <v>115.49042177419355</v>
      </c>
      <c r="EA156" s="2">
        <f t="shared" si="152"/>
        <v>86.321705318053048</v>
      </c>
      <c r="EB156" s="2">
        <f t="shared" si="152"/>
        <v>85.91571664486591</v>
      </c>
      <c r="EC156" s="2">
        <f t="shared" si="152"/>
        <v>85.383370269541587</v>
      </c>
      <c r="ED156" s="2">
        <f t="shared" si="152"/>
        <v>85.975536411306578</v>
      </c>
      <c r="EE156" s="2">
        <f t="shared" si="152"/>
        <v>86.641039028880556</v>
      </c>
      <c r="EF156" s="2">
        <f t="shared" si="152"/>
        <v>86.985901696761033</v>
      </c>
      <c r="EG156" s="2">
        <f t="shared" si="152"/>
        <v>86.512239961436492</v>
      </c>
      <c r="EH156" s="2">
        <f t="shared" si="152"/>
        <v>88.608531895698107</v>
      </c>
      <c r="EI156" s="2">
        <f t="shared" si="152"/>
        <v>89.82565477763967</v>
      </c>
      <c r="EJ156" s="2">
        <f t="shared" si="152"/>
        <v>89.526061117688869</v>
      </c>
      <c r="EK156" s="2">
        <f t="shared" si="152"/>
        <v>91.861788579755014</v>
      </c>
      <c r="EL156" s="2">
        <f t="shared" si="179"/>
        <v>92.406158315306172</v>
      </c>
      <c r="EM156" s="2">
        <f t="shared" si="135"/>
        <v>94.309664618673708</v>
      </c>
      <c r="EN156" s="2">
        <f t="shared" si="135"/>
        <v>94.825285789376409</v>
      </c>
      <c r="EO156" s="2">
        <f t="shared" si="135"/>
        <v>96.744626163039911</v>
      </c>
      <c r="EQ156" s="2">
        <f t="shared" si="177"/>
        <v>86.252819810414962</v>
      </c>
      <c r="ER156" s="2">
        <f t="shared" si="177"/>
        <v>86.340054404291919</v>
      </c>
      <c r="ES156" s="2">
        <f t="shared" si="177"/>
        <v>85.749978057490551</v>
      </c>
      <c r="ET156" s="2">
        <f t="shared" si="177"/>
        <v>86.352055308383655</v>
      </c>
      <c r="EU156" s="2">
        <f t="shared" si="177"/>
        <v>86.677503607651815</v>
      </c>
      <c r="EV156" s="2">
        <f t="shared" si="177"/>
        <v>87.221551275876436</v>
      </c>
      <c r="EW156" s="2">
        <f t="shared" si="177"/>
        <v>87.466781829619578</v>
      </c>
      <c r="EX156" s="2">
        <f t="shared" si="177"/>
        <v>88.721744512504614</v>
      </c>
      <c r="EY156" s="2">
        <f t="shared" si="177"/>
        <v>89.785065160060526</v>
      </c>
      <c r="EZ156" s="2">
        <f t="shared" si="177"/>
        <v>90.664686429278106</v>
      </c>
      <c r="FA156" s="2">
        <f t="shared" si="177"/>
        <v>92.320378317183156</v>
      </c>
      <c r="FB156" s="2">
        <f t="shared" si="177"/>
        <v>91.635670075427527</v>
      </c>
      <c r="FC156" s="2">
        <f t="shared" si="177"/>
        <v>93.267948483359973</v>
      </c>
      <c r="FD156" s="2">
        <f t="shared" si="177"/>
        <v>94.518472958265761</v>
      </c>
      <c r="FE156" s="2">
        <f t="shared" si="177"/>
        <v>94.751871142746509</v>
      </c>
      <c r="FG156" s="2">
        <f t="shared" si="178"/>
        <v>0.99972017496612797</v>
      </c>
      <c r="FH156" s="2">
        <f t="shared" si="178"/>
        <v>0.99973809391630375</v>
      </c>
      <c r="FI156" s="2">
        <f t="shared" si="178"/>
        <v>0.99972812975982162</v>
      </c>
      <c r="FJ156" s="2">
        <f t="shared" si="178"/>
        <v>0.99974068440637232</v>
      </c>
      <c r="FK156" s="2">
        <f t="shared" si="178"/>
        <v>0.99971493449065874</v>
      </c>
      <c r="FL156" s="2">
        <f t="shared" si="178"/>
        <v>0.99970044036709926</v>
      </c>
      <c r="FM156" s="2">
        <f t="shared" si="178"/>
        <v>0.99967250128692209</v>
      </c>
      <c r="FN156" s="2">
        <f t="shared" si="178"/>
        <v>0.99965389147771733</v>
      </c>
      <c r="FO156" s="2">
        <f t="shared" si="178"/>
        <v>0.99967140833020818</v>
      </c>
      <c r="FP156" s="2">
        <f t="shared" si="178"/>
        <v>0.99966259216252429</v>
      </c>
      <c r="FQ156" s="2">
        <f t="shared" si="178"/>
        <v>0.9997026054498902</v>
      </c>
      <c r="FR156" s="2">
        <f t="shared" si="178"/>
        <v>0.99969872102789226</v>
      </c>
      <c r="FS156" s="2">
        <f t="shared" si="178"/>
        <v>0.99968160861308619</v>
      </c>
      <c r="FT156" s="2">
        <f t="shared" si="178"/>
        <v>0.99965395268795876</v>
      </c>
      <c r="FU156" s="2">
        <f t="shared" si="178"/>
        <v>0.99960979277705686</v>
      </c>
      <c r="FW156" s="2">
        <f t="shared" si="169"/>
        <v>0.24883974481410848</v>
      </c>
      <c r="FX156" s="2">
        <f t="shared" si="169"/>
        <v>0.33371345214120407</v>
      </c>
      <c r="FY156" s="2">
        <f t="shared" si="169"/>
        <v>0.34434999288386509</v>
      </c>
      <c r="FZ156" s="2">
        <f t="shared" si="169"/>
        <v>0.34502748017843804</v>
      </c>
      <c r="GA156" s="2">
        <f t="shared" si="169"/>
        <v>0.30754918033360251</v>
      </c>
      <c r="GB156" s="2">
        <f t="shared" si="169"/>
        <v>0.32902094908272711</v>
      </c>
      <c r="GC156" s="2">
        <f t="shared" si="169"/>
        <v>0.33412823582850115</v>
      </c>
      <c r="GD156" s="2">
        <f t="shared" si="169"/>
        <v>0.3570735289725489</v>
      </c>
      <c r="GE156" s="2">
        <f t="shared" si="169"/>
        <v>0.35622376574684123</v>
      </c>
      <c r="GF156" s="2">
        <f t="shared" si="169"/>
        <v>0.32103219260499222</v>
      </c>
      <c r="GG156" s="2">
        <f t="shared" si="169"/>
        <v>0.30591299884483547</v>
      </c>
      <c r="GH156" s="2">
        <f t="shared" si="169"/>
        <v>0.280867310950077</v>
      </c>
      <c r="GI156" s="2">
        <f t="shared" si="169"/>
        <v>0.26264089907710592</v>
      </c>
      <c r="GJ156" s="2">
        <f t="shared" si="169"/>
        <v>0.25511561327670301</v>
      </c>
      <c r="GK156" s="2">
        <f t="shared" si="169"/>
        <v>0.23326887662507875</v>
      </c>
      <c r="GM156" s="86">
        <f t="shared" si="170"/>
        <v>2.0215558270693826E-203</v>
      </c>
      <c r="GN156" s="86">
        <f t="shared" si="170"/>
        <v>6.6820262723426204E-194</v>
      </c>
      <c r="GO156" s="86">
        <f t="shared" si="170"/>
        <v>1.5304413170664112E-240</v>
      </c>
      <c r="GP156" s="86">
        <f t="shared" si="170"/>
        <v>2.4315661732413095E-301</v>
      </c>
      <c r="GQ156" s="86">
        <f t="shared" si="170"/>
        <v>1.8561949074843885E-268</v>
      </c>
      <c r="GR156" s="86">
        <f t="shared" si="170"/>
        <v>5.3869732269462923E-256</v>
      </c>
      <c r="GS156" s="86">
        <f t="shared" si="170"/>
        <v>1.2402471863721081E-236</v>
      </c>
      <c r="GT156" s="86">
        <f t="shared" si="170"/>
        <v>0</v>
      </c>
      <c r="GU156" s="86">
        <f t="shared" si="170"/>
        <v>1.0097825235970091E-202</v>
      </c>
      <c r="GV156" s="86">
        <f t="shared" si="170"/>
        <v>2.1680248833313733E-244</v>
      </c>
      <c r="GW156" s="86">
        <f t="shared" si="170"/>
        <v>5.8938980071798365E-255</v>
      </c>
      <c r="GX156" s="86">
        <f t="shared" si="170"/>
        <v>1.5478845522586654E-234</v>
      </c>
      <c r="GY156" s="86">
        <f t="shared" si="170"/>
        <v>4.2124360546688492E-180</v>
      </c>
      <c r="GZ156" s="86">
        <f t="shared" si="170"/>
        <v>4.2730477385424925E-230</v>
      </c>
      <c r="HA156" s="86">
        <f t="shared" si="170"/>
        <v>4.0436767225057229E-238</v>
      </c>
      <c r="HC156" s="86">
        <f t="shared" si="181"/>
        <v>1.1760161575293396E-115</v>
      </c>
      <c r="HD156" s="86">
        <f t="shared" si="181"/>
        <v>7.8368992356000754E-96</v>
      </c>
      <c r="HE156" s="86">
        <f t="shared" si="181"/>
        <v>2.3072723907931508E-137</v>
      </c>
      <c r="HF156" s="86">
        <f t="shared" si="180"/>
        <v>5.9961380565317195E-210</v>
      </c>
      <c r="HG156" s="86">
        <f t="shared" si="180"/>
        <v>6.0747598912549684E-192</v>
      </c>
      <c r="HH156" s="86">
        <f t="shared" si="180"/>
        <v>1.4818571695000452E-206</v>
      </c>
      <c r="HI156" s="86">
        <f t="shared" si="180"/>
        <v>4.7167455496578166E-169</v>
      </c>
      <c r="HJ156" s="86">
        <f t="shared" si="180"/>
        <v>1.3671809374247258E-276</v>
      </c>
      <c r="HK156" s="86">
        <f t="shared" si="180"/>
        <v>8.4644266601750753E-171</v>
      </c>
      <c r="HL156" s="86">
        <f t="shared" si="161"/>
        <v>2.6036921984320766E-203</v>
      </c>
      <c r="HM156" s="86">
        <f t="shared" si="161"/>
        <v>2.0434265186330427E-163</v>
      </c>
      <c r="HN156" s="86">
        <f t="shared" si="161"/>
        <v>2.5193605589558955E-123</v>
      </c>
      <c r="HO156" s="86">
        <f t="shared" si="161"/>
        <v>8.7731215879482474E-95</v>
      </c>
      <c r="HP156" s="86">
        <f t="shared" si="161"/>
        <v>8.0497930279729268E-124</v>
      </c>
      <c r="HQ156" s="86">
        <f t="shared" si="161"/>
        <v>1.8100768362549676E-136</v>
      </c>
      <c r="HS156" s="86">
        <f t="shared" si="171"/>
        <v>1.8057439365689842E-4</v>
      </c>
      <c r="HT156" s="86">
        <f t="shared" si="171"/>
        <v>2.0701988818659893E-6</v>
      </c>
      <c r="HU156" s="86">
        <f t="shared" si="171"/>
        <v>5.5722115673365955E-8</v>
      </c>
      <c r="HV156" s="86">
        <f t="shared" si="171"/>
        <v>6.9699953639929034E-8</v>
      </c>
      <c r="HW156" s="86">
        <f t="shared" si="171"/>
        <v>5.4304496606400995E-7</v>
      </c>
      <c r="HX156" s="86">
        <f t="shared" si="171"/>
        <v>6.1689853830963119E-8</v>
      </c>
      <c r="HY156" s="86">
        <f t="shared" si="171"/>
        <v>1.3086695348782443E-8</v>
      </c>
      <c r="HZ156" s="86">
        <f t="shared" si="171"/>
        <v>1.5979551097276209E-9</v>
      </c>
      <c r="IA156" s="86">
        <f t="shared" si="171"/>
        <v>1.6617883298670206E-8</v>
      </c>
      <c r="IB156" s="86">
        <f t="shared" si="171"/>
        <v>5.9248102230147423E-8</v>
      </c>
      <c r="IC156" s="86">
        <f t="shared" si="171"/>
        <v>2.1441456932608731E-7</v>
      </c>
      <c r="ID156" s="86">
        <f t="shared" si="171"/>
        <v>2.2655662249748937E-6</v>
      </c>
      <c r="IE156" s="86">
        <f t="shared" si="171"/>
        <v>5.8018707583126986E-6</v>
      </c>
      <c r="IF156" s="86">
        <f t="shared" si="171"/>
        <v>1.5450669612611942E-6</v>
      </c>
      <c r="IG156" s="86">
        <f t="shared" si="171"/>
        <v>3.3689244211697272E-6</v>
      </c>
      <c r="II156" s="86">
        <f t="shared" si="172"/>
        <v>2.7140194828564027E-3</v>
      </c>
      <c r="IJ156" s="86">
        <f t="shared" si="172"/>
        <v>5.2219084086001052E-2</v>
      </c>
      <c r="IK156" s="86">
        <f t="shared" si="172"/>
        <v>4.5125836481917557E-2</v>
      </c>
      <c r="IL156" s="86">
        <f t="shared" si="172"/>
        <v>4.8144601076900904E-2</v>
      </c>
      <c r="IM156" s="86">
        <f t="shared" si="172"/>
        <v>1.1759887065872969E-2</v>
      </c>
      <c r="IN156" s="86">
        <f t="shared" si="172"/>
        <v>2.2540665087914274E-2</v>
      </c>
      <c r="IO156" s="86">
        <f t="shared" si="172"/>
        <v>2.1949249552305553E-2</v>
      </c>
      <c r="IP156" s="86">
        <f t="shared" si="172"/>
        <v>4.6944307557325468E-2</v>
      </c>
      <c r="IQ156" s="86">
        <f t="shared" si="172"/>
        <v>5.3310775789273006E-2</v>
      </c>
      <c r="IR156" s="86">
        <f t="shared" si="172"/>
        <v>1.4437879545399901E-2</v>
      </c>
      <c r="IS156" s="86">
        <f t="shared" si="172"/>
        <v>8.4198197687809055E-3</v>
      </c>
      <c r="IT156" s="86">
        <f t="shared" si="172"/>
        <v>3.156843695343687E-3</v>
      </c>
      <c r="IU156" s="86">
        <f t="shared" si="172"/>
        <v>1.2519970331693433E-3</v>
      </c>
      <c r="IV156" s="86">
        <f t="shared" si="172"/>
        <v>2.9845257671831694E-3</v>
      </c>
      <c r="IW156" s="86">
        <f t="shared" si="172"/>
        <v>4.057662458389821E-3</v>
      </c>
      <c r="IY156" s="86">
        <f t="shared" si="173"/>
        <v>2.8945938765133012E-3</v>
      </c>
      <c r="IZ156" s="86">
        <f t="shared" si="173"/>
        <v>5.2221154284882922E-2</v>
      </c>
      <c r="JA156" s="86">
        <f t="shared" si="173"/>
        <v>4.5125892204033229E-2</v>
      </c>
      <c r="JB156" s="86">
        <f t="shared" si="173"/>
        <v>4.8144670776854546E-2</v>
      </c>
      <c r="JC156" s="86">
        <f t="shared" si="173"/>
        <v>1.1760430110839033E-2</v>
      </c>
      <c r="JD156" s="86">
        <f t="shared" si="173"/>
        <v>2.2540726777768104E-2</v>
      </c>
      <c r="JE156" s="86">
        <f t="shared" si="173"/>
        <v>2.1949262639000901E-2</v>
      </c>
      <c r="JF156" s="86">
        <f t="shared" si="173"/>
        <v>4.6944309155280577E-2</v>
      </c>
      <c r="JG156" s="86">
        <f t="shared" si="173"/>
        <v>5.3310792407156304E-2</v>
      </c>
      <c r="JH156" s="86">
        <f t="shared" si="173"/>
        <v>1.4437938793502131E-2</v>
      </c>
      <c r="JI156" s="86">
        <f t="shared" si="173"/>
        <v>8.4200341833502324E-3</v>
      </c>
      <c r="JJ156" s="86">
        <f t="shared" si="173"/>
        <v>3.1591092615686619E-3</v>
      </c>
      <c r="JK156" s="86">
        <f t="shared" si="173"/>
        <v>1.2577989039276559E-3</v>
      </c>
      <c r="JL156" s="86">
        <f t="shared" si="173"/>
        <v>2.9860708341444306E-3</v>
      </c>
      <c r="JM156" s="86">
        <f t="shared" si="173"/>
        <v>4.0610313828109909E-3</v>
      </c>
    </row>
    <row r="157" spans="2:273" x14ac:dyDescent="0.25">
      <c r="B157" s="2">
        <v>130</v>
      </c>
      <c r="C157" s="37">
        <v>86.429000000000002</v>
      </c>
      <c r="D157" s="37">
        <v>87.224000000000004</v>
      </c>
      <c r="E157" s="37">
        <v>86.861999999999995</v>
      </c>
      <c r="F157" s="37">
        <v>87.052000000000007</v>
      </c>
      <c r="G157" s="37">
        <v>88.534000000000006</v>
      </c>
      <c r="H157" s="37">
        <v>87.158000000000001</v>
      </c>
      <c r="I157" s="37">
        <v>90.543999999999997</v>
      </c>
      <c r="J157" s="37">
        <v>92.981999999999999</v>
      </c>
      <c r="K157" s="37">
        <v>93.876999999999995</v>
      </c>
      <c r="L157" s="37">
        <v>92.332999999999998</v>
      </c>
      <c r="M157" s="37">
        <v>94.965000000000003</v>
      </c>
      <c r="N157" s="37">
        <v>91.123000000000005</v>
      </c>
      <c r="O157" s="37">
        <v>93.578999999999994</v>
      </c>
      <c r="P157" s="37">
        <v>96.316000000000003</v>
      </c>
      <c r="Q157" s="37">
        <v>101.28100000000001</v>
      </c>
      <c r="S157" s="4">
        <f t="shared" si="174"/>
        <v>86.211527802476752</v>
      </c>
      <c r="T157" s="4">
        <f t="shared" si="174"/>
        <v>86.564334526791072</v>
      </c>
      <c r="U157" s="4">
        <f t="shared" si="174"/>
        <v>87.448196451014297</v>
      </c>
      <c r="V157" s="4">
        <f t="shared" si="174"/>
        <v>89.082040183288228</v>
      </c>
      <c r="W157" s="4">
        <f t="shared" si="174"/>
        <v>87.4497360249716</v>
      </c>
      <c r="X157" s="4">
        <f t="shared" si="174"/>
        <v>88.956239911965937</v>
      </c>
      <c r="Y157" s="4">
        <f t="shared" si="174"/>
        <v>89.115519278156142</v>
      </c>
      <c r="Z157" s="4">
        <f t="shared" si="174"/>
        <v>92.982490402186784</v>
      </c>
      <c r="AA157" s="4">
        <f t="shared" si="174"/>
        <v>94.637477081843244</v>
      </c>
      <c r="AB157" s="4">
        <f t="shared" si="174"/>
        <v>91.987504289991847</v>
      </c>
      <c r="AC157" s="4">
        <f t="shared" si="174"/>
        <v>93.392308932176348</v>
      </c>
      <c r="AD157" s="4">
        <f t="shared" si="174"/>
        <v>92.794168310674465</v>
      </c>
      <c r="AE157" s="4">
        <f t="shared" si="174"/>
        <v>94.292675984526298</v>
      </c>
      <c r="AF157" s="4">
        <f t="shared" si="174"/>
        <v>95.984816410568058</v>
      </c>
      <c r="AG157" s="4">
        <f t="shared" si="174"/>
        <v>99.075336164491333</v>
      </c>
      <c r="AI157" s="4">
        <f t="shared" si="175"/>
        <v>0.21747219752325009</v>
      </c>
      <c r="AJ157" s="4">
        <f t="shared" si="175"/>
        <v>0.65966547320893199</v>
      </c>
      <c r="AK157" s="4">
        <f t="shared" si="175"/>
        <v>-0.58619645101430251</v>
      </c>
      <c r="AL157" s="4">
        <f t="shared" si="175"/>
        <v>-2.0300401832882216</v>
      </c>
      <c r="AM157" s="4">
        <f t="shared" si="175"/>
        <v>1.0842639750284064</v>
      </c>
      <c r="AN157" s="4">
        <f t="shared" si="175"/>
        <v>-1.7982399119659362</v>
      </c>
      <c r="AO157" s="4">
        <f t="shared" si="175"/>
        <v>1.4284807218438544</v>
      </c>
      <c r="AP157" s="4">
        <f t="shared" si="175"/>
        <v>-4.9040218678442216E-4</v>
      </c>
      <c r="AQ157" s="4">
        <f t="shared" si="175"/>
        <v>-0.76047708184324847</v>
      </c>
      <c r="AR157" s="4">
        <f t="shared" si="175"/>
        <v>0.34549571000815149</v>
      </c>
      <c r="AS157" s="4">
        <f t="shared" si="175"/>
        <v>1.572691067823655</v>
      </c>
      <c r="AT157" s="4">
        <f t="shared" si="175"/>
        <v>-1.6711683106744601</v>
      </c>
      <c r="AU157" s="4">
        <f t="shared" si="175"/>
        <v>-0.71367598452630432</v>
      </c>
      <c r="AV157" s="4">
        <f t="shared" si="175"/>
        <v>0.33118358943194437</v>
      </c>
      <c r="AW157" s="4">
        <f t="shared" si="175"/>
        <v>2.2056638355086733</v>
      </c>
      <c r="AY157" s="2">
        <f t="shared" si="167"/>
        <v>86.211527798566621</v>
      </c>
      <c r="AZ157" s="2">
        <f t="shared" si="167"/>
        <v>85.929860366257941</v>
      </c>
      <c r="BA157" s="2">
        <f t="shared" si="167"/>
        <v>85.399583238930219</v>
      </c>
      <c r="BB157" s="2">
        <f t="shared" si="167"/>
        <v>86.010981297237649</v>
      </c>
      <c r="BC157" s="2">
        <f t="shared" si="167"/>
        <v>86.565434920328698</v>
      </c>
      <c r="BD157" s="2">
        <f t="shared" si="167"/>
        <v>86.958340734514792</v>
      </c>
      <c r="BE157" s="2">
        <f t="shared" si="167"/>
        <v>86.720193194080622</v>
      </c>
      <c r="BF157" s="2">
        <f t="shared" si="167"/>
        <v>88.536077015657227</v>
      </c>
      <c r="BG157" s="2">
        <f t="shared" si="167"/>
        <v>89.696184783673942</v>
      </c>
      <c r="BH157" s="2">
        <f t="shared" si="167"/>
        <v>89.761631723921951</v>
      </c>
      <c r="BI157" s="2">
        <f t="shared" si="167"/>
        <v>91.884091784380104</v>
      </c>
      <c r="BJ157" s="2">
        <f t="shared" si="167"/>
        <v>92.081051605336782</v>
      </c>
      <c r="BK157" s="2">
        <f t="shared" si="167"/>
        <v>93.935962406054031</v>
      </c>
      <c r="BL157" s="2">
        <f t="shared" si="167"/>
        <v>94.624903029123004</v>
      </c>
      <c r="BM157" s="2">
        <f t="shared" si="167"/>
        <v>96.184263420236988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86.429000000000002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>
        <f t="shared" si="168"/>
        <v>91.123000000000005</v>
      </c>
      <c r="CQ157" s="2">
        <f t="shared" si="168"/>
        <v>93.578999999999994</v>
      </c>
      <c r="CR157" s="2">
        <f t="shared" si="168"/>
        <v>96.316000000000003</v>
      </c>
      <c r="CS157" s="2">
        <f t="shared" si="168"/>
        <v>101.28100000000001</v>
      </c>
      <c r="CU157" s="2">
        <f t="shared" si="197"/>
        <v>86.429000000000002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>
        <f t="shared" si="208"/>
        <v>91.123000000000005</v>
      </c>
      <c r="DG157" s="2">
        <f t="shared" si="209"/>
        <v>93.578999999999994</v>
      </c>
      <c r="DH157" s="2">
        <f t="shared" si="210"/>
        <v>96.316000000000003</v>
      </c>
      <c r="DI157" s="2">
        <f t="shared" si="211"/>
        <v>101.28100000000001</v>
      </c>
      <c r="DK157" s="2">
        <f t="shared" si="176"/>
        <v>108.50800731707319</v>
      </c>
      <c r="DL157" s="2">
        <f t="shared" si="176"/>
        <v>114.95766639676116</v>
      </c>
      <c r="DM157" s="2">
        <f t="shared" si="176"/>
        <v>111.84037317073167</v>
      </c>
      <c r="DN157" s="2">
        <f t="shared" si="176"/>
        <v>114.56931018893387</v>
      </c>
      <c r="DO157" s="2">
        <f t="shared" si="176"/>
        <v>109.93527327935224</v>
      </c>
      <c r="DP157" s="2">
        <f t="shared" si="176"/>
        <v>115.68211926211927</v>
      </c>
      <c r="DQ157" s="2">
        <f t="shared" si="176"/>
        <v>119.82543809523813</v>
      </c>
      <c r="DR157" s="2">
        <f t="shared" si="176"/>
        <v>115.93346203208559</v>
      </c>
      <c r="DS157" s="2">
        <f t="shared" si="176"/>
        <v>116.66917086834735</v>
      </c>
      <c r="DT157" s="2">
        <f t="shared" si="176"/>
        <v>118.73975182072829</v>
      </c>
      <c r="DU157" s="2">
        <f t="shared" si="176"/>
        <v>113.72625177809388</v>
      </c>
      <c r="DV157" s="2">
        <f t="shared" si="176"/>
        <v>113.84334511434513</v>
      </c>
      <c r="DW157" s="2">
        <f t="shared" si="176"/>
        <v>121.68661965204069</v>
      </c>
      <c r="DX157" s="2">
        <f t="shared" si="176"/>
        <v>122.2349627196333</v>
      </c>
      <c r="DY157" s="2">
        <f t="shared" si="176"/>
        <v>115.59008548387096</v>
      </c>
      <c r="EA157" s="2">
        <f t="shared" si="152"/>
        <v>86.224263633144474</v>
      </c>
      <c r="EB157" s="2">
        <f t="shared" si="152"/>
        <v>85.767590418574201</v>
      </c>
      <c r="EC157" s="2">
        <f t="shared" si="152"/>
        <v>85.254693002702638</v>
      </c>
      <c r="ED157" s="2">
        <f t="shared" si="152"/>
        <v>85.861956473983057</v>
      </c>
      <c r="EE157" s="2">
        <f t="shared" si="152"/>
        <v>86.546800941979029</v>
      </c>
      <c r="EF157" s="2">
        <f t="shared" si="152"/>
        <v>86.865692110723614</v>
      </c>
      <c r="EG157" s="2">
        <f t="shared" si="152"/>
        <v>86.360263653892503</v>
      </c>
      <c r="EH157" s="2">
        <f t="shared" si="152"/>
        <v>88.482710287160316</v>
      </c>
      <c r="EI157" s="2">
        <f t="shared" si="152"/>
        <v>89.703685072300786</v>
      </c>
      <c r="EJ157" s="2">
        <f t="shared" si="152"/>
        <v>89.351537560975629</v>
      </c>
      <c r="EK157" s="2">
        <f t="shared" si="152"/>
        <v>91.723746960520913</v>
      </c>
      <c r="EL157" s="2">
        <f t="shared" si="179"/>
        <v>92.313139233489821</v>
      </c>
      <c r="EM157" s="2">
        <f t="shared" si="135"/>
        <v>94.230616026294243</v>
      </c>
      <c r="EN157" s="2">
        <f t="shared" si="135"/>
        <v>94.702560280492605</v>
      </c>
      <c r="EO157" s="2">
        <f t="shared" si="135"/>
        <v>96.691708199904184</v>
      </c>
      <c r="EQ157" s="2">
        <f t="shared" si="177"/>
        <v>86.155121851935903</v>
      </c>
      <c r="ER157" s="2">
        <f t="shared" si="177"/>
        <v>86.205669689195787</v>
      </c>
      <c r="ES157" s="2">
        <f t="shared" si="177"/>
        <v>85.633144470631251</v>
      </c>
      <c r="ET157" s="2">
        <f t="shared" si="177"/>
        <v>86.250442407403341</v>
      </c>
      <c r="EU157" s="2">
        <f t="shared" si="177"/>
        <v>86.585131005263833</v>
      </c>
      <c r="EV157" s="2">
        <f t="shared" si="177"/>
        <v>87.108140677085359</v>
      </c>
      <c r="EW157" s="2">
        <f t="shared" si="177"/>
        <v>87.346206515909017</v>
      </c>
      <c r="EX157" s="2">
        <f t="shared" si="177"/>
        <v>88.600816818503887</v>
      </c>
      <c r="EY157" s="2">
        <f t="shared" si="177"/>
        <v>89.662421973678732</v>
      </c>
      <c r="EZ157" s="2">
        <f t="shared" si="177"/>
        <v>90.526158324343086</v>
      </c>
      <c r="FA157" s="2">
        <f t="shared" si="177"/>
        <v>92.197570764982089</v>
      </c>
      <c r="FB157" s="2">
        <f t="shared" si="177"/>
        <v>91.519370309427188</v>
      </c>
      <c r="FC157" s="2">
        <f t="shared" si="177"/>
        <v>93.153129098612339</v>
      </c>
      <c r="FD157" s="2">
        <f t="shared" si="177"/>
        <v>94.386282511160942</v>
      </c>
      <c r="FE157" s="2">
        <f t="shared" si="177"/>
        <v>94.636215692300766</v>
      </c>
      <c r="FG157" s="2">
        <f t="shared" si="178"/>
        <v>0.99974479025232099</v>
      </c>
      <c r="FH157" s="2">
        <f t="shared" si="178"/>
        <v>0.99976113330811756</v>
      </c>
      <c r="FI157" s="2">
        <f t="shared" si="178"/>
        <v>0.99975204546258123</v>
      </c>
      <c r="FJ157" s="2">
        <f t="shared" si="178"/>
        <v>0.99976349597149428</v>
      </c>
      <c r="FK157" s="2">
        <f t="shared" si="178"/>
        <v>0.99974001064432583</v>
      </c>
      <c r="FL157" s="2">
        <f t="shared" si="178"/>
        <v>0.99972679116652241</v>
      </c>
      <c r="FM157" s="2">
        <f t="shared" si="178"/>
        <v>0.99970130901661791</v>
      </c>
      <c r="FN157" s="2">
        <f t="shared" si="178"/>
        <v>0.9996843356629066</v>
      </c>
      <c r="FO157" s="2">
        <f t="shared" si="178"/>
        <v>0.99970031217070188</v>
      </c>
      <c r="FP157" s="2">
        <f t="shared" si="178"/>
        <v>0.99969227125901616</v>
      </c>
      <c r="FQ157" s="2">
        <f t="shared" si="178"/>
        <v>0.99972876584921566</v>
      </c>
      <c r="FR157" s="2">
        <f t="shared" si="178"/>
        <v>0.9997252230276269</v>
      </c>
      <c r="FS157" s="2">
        <f t="shared" si="178"/>
        <v>0.99970961546885706</v>
      </c>
      <c r="FT157" s="2">
        <f t="shared" si="178"/>
        <v>0.99968439149071031</v>
      </c>
      <c r="FU157" s="2">
        <f t="shared" si="178"/>
        <v>0.99964411456410818</v>
      </c>
      <c r="FW157" s="2">
        <f t="shared" si="169"/>
        <v>0.26645051456229146</v>
      </c>
      <c r="FX157" s="2">
        <f t="shared" si="169"/>
        <v>0.35449614079817654</v>
      </c>
      <c r="FY157" s="2">
        <f t="shared" si="169"/>
        <v>0.36543178695148998</v>
      </c>
      <c r="FZ157" s="2">
        <f t="shared" si="169"/>
        <v>0.36612758974565202</v>
      </c>
      <c r="GA157" s="2">
        <f t="shared" si="169"/>
        <v>0.32750335952233428</v>
      </c>
      <c r="GB157" s="2">
        <f t="shared" si="169"/>
        <v>0.34966476649592759</v>
      </c>
      <c r="GC157" s="2">
        <f t="shared" si="169"/>
        <v>0.35492299585136522</v>
      </c>
      <c r="GD157" s="2">
        <f t="shared" si="169"/>
        <v>0.37848461584739795</v>
      </c>
      <c r="GE157" s="2">
        <f t="shared" si="169"/>
        <v>0.37761382570310448</v>
      </c>
      <c r="GF157" s="2">
        <f t="shared" si="169"/>
        <v>0.34142982763445012</v>
      </c>
      <c r="GG157" s="2">
        <f t="shared" si="169"/>
        <v>0.32581096959749034</v>
      </c>
      <c r="GH157" s="2">
        <f t="shared" si="169"/>
        <v>0.29983994803098896</v>
      </c>
      <c r="GI157" s="2">
        <f t="shared" si="169"/>
        <v>0.28086319305163132</v>
      </c>
      <c r="GJ157" s="2">
        <f t="shared" si="169"/>
        <v>0.27300910855362032</v>
      </c>
      <c r="GK157" s="2">
        <f t="shared" si="169"/>
        <v>0.25014464173553791</v>
      </c>
      <c r="GM157" s="86">
        <f t="shared" si="170"/>
        <v>2.5019211982531589E-209</v>
      </c>
      <c r="GN157" s="86">
        <f t="shared" si="170"/>
        <v>1.801670025635931E-199</v>
      </c>
      <c r="GO157" s="86">
        <f t="shared" si="170"/>
        <v>2.245215596619891E-247</v>
      </c>
      <c r="GP157" s="86">
        <f t="shared" si="170"/>
        <v>0</v>
      </c>
      <c r="GQ157" s="86">
        <f t="shared" si="170"/>
        <v>4.3444746754586014E-276</v>
      </c>
      <c r="GR157" s="86">
        <f t="shared" si="170"/>
        <v>3.6436422110209965E-263</v>
      </c>
      <c r="GS157" s="86">
        <f t="shared" si="170"/>
        <v>2.7806196560013669E-243</v>
      </c>
      <c r="GT157" s="86">
        <f t="shared" si="170"/>
        <v>0</v>
      </c>
      <c r="GU157" s="86">
        <f t="shared" si="170"/>
        <v>2.0065842218271196E-208</v>
      </c>
      <c r="GV157" s="86">
        <f t="shared" si="170"/>
        <v>2.7215116876451642E-251</v>
      </c>
      <c r="GW157" s="86">
        <f t="shared" si="170"/>
        <v>3.9375270617651299E-262</v>
      </c>
      <c r="GX157" s="86">
        <f t="shared" si="170"/>
        <v>3.4348980266901463E-241</v>
      </c>
      <c r="GY157" s="86">
        <f t="shared" si="170"/>
        <v>3.2637293847900104E-185</v>
      </c>
      <c r="GZ157" s="86">
        <f t="shared" si="170"/>
        <v>1.3454300834481935E-236</v>
      </c>
      <c r="HA157" s="86">
        <f t="shared" si="170"/>
        <v>8.1955502048438782E-245</v>
      </c>
      <c r="HC157" s="86">
        <f t="shared" si="181"/>
        <v>2.1717510221492009E-120</v>
      </c>
      <c r="HD157" s="86">
        <f t="shared" si="181"/>
        <v>1.1602581539149575E-99</v>
      </c>
      <c r="HE157" s="86">
        <f t="shared" si="181"/>
        <v>1.0359467950040486E-142</v>
      </c>
      <c r="HF157" s="86">
        <f t="shared" si="180"/>
        <v>4.345267990504283E-218</v>
      </c>
      <c r="HG157" s="86">
        <f t="shared" si="180"/>
        <v>1.5152963307843945E-199</v>
      </c>
      <c r="HH157" s="86">
        <f t="shared" si="180"/>
        <v>1.4537380552391774E-214</v>
      </c>
      <c r="HI157" s="86">
        <f t="shared" si="180"/>
        <v>1.3935708488547199E-175</v>
      </c>
      <c r="HJ157" s="86">
        <f t="shared" si="180"/>
        <v>2.6431962160982146E-287</v>
      </c>
      <c r="HK157" s="86">
        <f t="shared" si="180"/>
        <v>2.117436283958588E-177</v>
      </c>
      <c r="HL157" s="86">
        <f t="shared" si="161"/>
        <v>2.9819582690450928E-211</v>
      </c>
      <c r="HM157" s="86">
        <f t="shared" si="161"/>
        <v>9.1732549264836717E-170</v>
      </c>
      <c r="HN157" s="86">
        <f t="shared" si="161"/>
        <v>3.4030644947043265E-128</v>
      </c>
      <c r="HO157" s="86">
        <f t="shared" si="161"/>
        <v>1.3778104956739793E-98</v>
      </c>
      <c r="HP157" s="86">
        <f t="shared" si="161"/>
        <v>1.0415549572832661E-128</v>
      </c>
      <c r="HQ157" s="86">
        <f t="shared" si="161"/>
        <v>8.1470347048456222E-142</v>
      </c>
      <c r="HS157" s="86">
        <f t="shared" si="171"/>
        <v>6.6688978300398003E-5</v>
      </c>
      <c r="HT157" s="86">
        <f t="shared" si="171"/>
        <v>5.7985815262615383E-7</v>
      </c>
      <c r="HU157" s="86">
        <f t="shared" si="171"/>
        <v>1.1259422025936828E-8</v>
      </c>
      <c r="HV157" s="86">
        <f t="shared" si="171"/>
        <v>1.4449876898922807E-8</v>
      </c>
      <c r="HW157" s="86">
        <f t="shared" si="171"/>
        <v>1.2335530347846122E-7</v>
      </c>
      <c r="HX157" s="86">
        <f t="shared" si="171"/>
        <v>1.1944536579529631E-8</v>
      </c>
      <c r="HY157" s="86">
        <f t="shared" si="171"/>
        <v>2.1972854079733306E-9</v>
      </c>
      <c r="HZ157" s="86">
        <f t="shared" si="171"/>
        <v>2.3482789664118314E-10</v>
      </c>
      <c r="IA157" s="86">
        <f t="shared" si="171"/>
        <v>2.9154335048171922E-9</v>
      </c>
      <c r="IB157" s="86">
        <f t="shared" si="171"/>
        <v>1.1064593098073463E-8</v>
      </c>
      <c r="IC157" s="86">
        <f t="shared" si="171"/>
        <v>4.3897271814641596E-8</v>
      </c>
      <c r="ID157" s="86">
        <f t="shared" si="171"/>
        <v>5.4603230855494712E-7</v>
      </c>
      <c r="IE157" s="86">
        <f t="shared" si="171"/>
        <v>1.4835080212163846E-6</v>
      </c>
      <c r="IF157" s="86">
        <f t="shared" si="171"/>
        <v>2.9395661300882647E-7</v>
      </c>
      <c r="IG157" s="86">
        <f t="shared" si="171"/>
        <v>5.7858282382470241E-7</v>
      </c>
      <c r="II157" s="86">
        <f t="shared" si="172"/>
        <v>5.9879464303362112E-3</v>
      </c>
      <c r="IJ157" s="86">
        <f t="shared" si="172"/>
        <v>9.2007964065554421E-2</v>
      </c>
      <c r="IK157" s="86">
        <f t="shared" si="172"/>
        <v>8.5636809787084031E-2</v>
      </c>
      <c r="IL157" s="86">
        <f t="shared" si="172"/>
        <v>9.0206838114313764E-2</v>
      </c>
      <c r="IM157" s="86">
        <f t="shared" si="172"/>
        <v>2.5515176765337898E-2</v>
      </c>
      <c r="IN157" s="86">
        <f t="shared" si="172"/>
        <v>4.6940948831113355E-2</v>
      </c>
      <c r="IO157" s="86">
        <f t="shared" si="172"/>
        <v>4.706075678047595E-2</v>
      </c>
      <c r="IP157" s="86">
        <f t="shared" si="172"/>
        <v>9.3333743821258808E-2</v>
      </c>
      <c r="IQ157" s="86">
        <f t="shared" si="172"/>
        <v>0.10213974348478456</v>
      </c>
      <c r="IR157" s="86">
        <f t="shared" si="172"/>
        <v>3.1903284861415138E-2</v>
      </c>
      <c r="IS157" s="86">
        <f t="shared" si="172"/>
        <v>1.9354156939639253E-2</v>
      </c>
      <c r="IT157" s="86">
        <f t="shared" si="172"/>
        <v>7.7481767134178741E-3</v>
      </c>
      <c r="IU157" s="86">
        <f t="shared" si="172"/>
        <v>3.2941862031672076E-3</v>
      </c>
      <c r="IV157" s="86">
        <f t="shared" si="172"/>
        <v>6.6042259229659745E-3</v>
      </c>
      <c r="IW157" s="86">
        <f t="shared" si="172"/>
        <v>7.9826744773352897E-3</v>
      </c>
      <c r="IY157" s="86">
        <f t="shared" si="173"/>
        <v>6.054635408636609E-3</v>
      </c>
      <c r="IZ157" s="86">
        <f t="shared" si="173"/>
        <v>9.2008543923707053E-2</v>
      </c>
      <c r="JA157" s="86">
        <f t="shared" si="173"/>
        <v>8.5636821046506051E-2</v>
      </c>
      <c r="JB157" s="86">
        <f t="shared" si="173"/>
        <v>9.0206852564190657E-2</v>
      </c>
      <c r="JC157" s="86">
        <f t="shared" si="173"/>
        <v>2.5515300120641377E-2</v>
      </c>
      <c r="JD157" s="86">
        <f t="shared" si="173"/>
        <v>4.6940960775649937E-2</v>
      </c>
      <c r="JE157" s="86">
        <f t="shared" si="173"/>
        <v>4.7060758977761359E-2</v>
      </c>
      <c r="JF157" s="86">
        <f t="shared" si="173"/>
        <v>9.3333744056086701E-2</v>
      </c>
      <c r="JG157" s="86">
        <f t="shared" si="173"/>
        <v>0.10213974640021807</v>
      </c>
      <c r="JH157" s="86">
        <f t="shared" si="173"/>
        <v>3.1903295926008234E-2</v>
      </c>
      <c r="JI157" s="86">
        <f t="shared" si="173"/>
        <v>1.9354200836911067E-2</v>
      </c>
      <c r="JJ157" s="86">
        <f t="shared" si="173"/>
        <v>7.7487227457264289E-3</v>
      </c>
      <c r="JK157" s="86">
        <f t="shared" si="173"/>
        <v>3.2956697111884239E-3</v>
      </c>
      <c r="JL157" s="86">
        <f t="shared" si="173"/>
        <v>6.6045198795789831E-3</v>
      </c>
      <c r="JM157" s="86">
        <f t="shared" si="173"/>
        <v>7.9832530601591147E-3</v>
      </c>
    </row>
    <row r="158" spans="2:273" x14ac:dyDescent="0.25">
      <c r="B158" s="2">
        <v>131</v>
      </c>
      <c r="C158" s="37">
        <v>86.619</v>
      </c>
      <c r="D158" s="37">
        <v>85.897000000000006</v>
      </c>
      <c r="E158" s="37">
        <v>88.447999999999993</v>
      </c>
      <c r="F158" s="37">
        <v>90.741</v>
      </c>
      <c r="G158" s="37">
        <v>87.930999999999997</v>
      </c>
      <c r="H158" s="37">
        <v>92.14</v>
      </c>
      <c r="I158" s="37">
        <v>91.825000000000003</v>
      </c>
      <c r="J158" s="37">
        <v>94.86</v>
      </c>
      <c r="K158" s="37">
        <v>99.667000000000002</v>
      </c>
      <c r="L158" s="37">
        <v>95.525999999999996</v>
      </c>
      <c r="M158" s="37">
        <v>96.718999999999994</v>
      </c>
      <c r="N158" s="37">
        <v>91.614000000000004</v>
      </c>
      <c r="O158" s="37">
        <v>94.561000000000007</v>
      </c>
      <c r="P158" s="37">
        <v>96.632000000000005</v>
      </c>
      <c r="Q158" s="37">
        <v>101.333</v>
      </c>
      <c r="S158" s="4">
        <f t="shared" si="174"/>
        <v>86.11228528413956</v>
      </c>
      <c r="T158" s="4">
        <f t="shared" si="174"/>
        <v>86.733267375596867</v>
      </c>
      <c r="U158" s="4">
        <f t="shared" si="174"/>
        <v>88.462014871191542</v>
      </c>
      <c r="V158" s="4">
        <f t="shared" si="174"/>
        <v>90.620179060323167</v>
      </c>
      <c r="W158" s="4">
        <f t="shared" si="174"/>
        <v>88.07739353931845</v>
      </c>
      <c r="X158" s="4">
        <f t="shared" si="174"/>
        <v>90.266102874924556</v>
      </c>
      <c r="Y158" s="4">
        <f t="shared" si="174"/>
        <v>90.777287871589536</v>
      </c>
      <c r="Z158" s="4">
        <f t="shared" si="174"/>
        <v>95.442331632196812</v>
      </c>
      <c r="AA158" s="4">
        <f t="shared" si="174"/>
        <v>97.159301788468397</v>
      </c>
      <c r="AB158" s="4">
        <f t="shared" si="174"/>
        <v>93.670949072072361</v>
      </c>
      <c r="AC158" s="4">
        <f t="shared" si="174"/>
        <v>94.643539466866002</v>
      </c>
      <c r="AD158" s="4">
        <f t="shared" si="174"/>
        <v>93.441461133654201</v>
      </c>
      <c r="AE158" s="4">
        <f t="shared" si="174"/>
        <v>94.622660642370874</v>
      </c>
      <c r="AF158" s="4">
        <f t="shared" si="174"/>
        <v>97.099665797704191</v>
      </c>
      <c r="AG158" s="4">
        <f t="shared" si="174"/>
        <v>101.12879292896717</v>
      </c>
      <c r="AI158" s="4">
        <f t="shared" si="175"/>
        <v>0.50671471586043992</v>
      </c>
      <c r="AJ158" s="4">
        <f t="shared" si="175"/>
        <v>-0.83626737559686148</v>
      </c>
      <c r="AK158" s="4">
        <f t="shared" si="175"/>
        <v>-1.401487119154865E-2</v>
      </c>
      <c r="AL158" s="4">
        <f t="shared" si="175"/>
        <v>0.1208209396768325</v>
      </c>
      <c r="AM158" s="4">
        <f t="shared" si="175"/>
        <v>-0.14639353931845278</v>
      </c>
      <c r="AN158" s="4">
        <f t="shared" si="175"/>
        <v>1.8738971250754446</v>
      </c>
      <c r="AO158" s="4">
        <f t="shared" si="175"/>
        <v>1.0477121284104669</v>
      </c>
      <c r="AP158" s="4">
        <f t="shared" si="175"/>
        <v>-0.58233163219681217</v>
      </c>
      <c r="AQ158" s="4">
        <f t="shared" si="175"/>
        <v>2.5076982115316042</v>
      </c>
      <c r="AR158" s="4">
        <f t="shared" si="175"/>
        <v>1.8550509279276355</v>
      </c>
      <c r="AS158" s="4">
        <f t="shared" si="175"/>
        <v>2.0754605331339917</v>
      </c>
      <c r="AT158" s="4">
        <f t="shared" si="175"/>
        <v>-1.8274611336541966</v>
      </c>
      <c r="AU158" s="4">
        <f t="shared" si="175"/>
        <v>-6.1660642370867436E-2</v>
      </c>
      <c r="AV158" s="4">
        <f t="shared" si="175"/>
        <v>-0.46766579770418559</v>
      </c>
      <c r="AW158" s="4">
        <f t="shared" si="175"/>
        <v>0.20420707103282609</v>
      </c>
      <c r="AY158" s="2">
        <f t="shared" si="167"/>
        <v>86.112285283612522</v>
      </c>
      <c r="AZ158" s="2">
        <f t="shared" si="167"/>
        <v>85.795696194247114</v>
      </c>
      <c r="BA158" s="2">
        <f t="shared" si="167"/>
        <v>85.283143283104067</v>
      </c>
      <c r="BB158" s="2">
        <f t="shared" si="167"/>
        <v>85.90989923853499</v>
      </c>
      <c r="BC158" s="2">
        <f t="shared" si="167"/>
        <v>86.472145861373434</v>
      </c>
      <c r="BD158" s="2">
        <f t="shared" si="167"/>
        <v>86.845166089341689</v>
      </c>
      <c r="BE158" s="2">
        <f t="shared" si="167"/>
        <v>86.600297710916522</v>
      </c>
      <c r="BF158" s="2">
        <f t="shared" si="167"/>
        <v>88.414108088556276</v>
      </c>
      <c r="BG158" s="2">
        <f t="shared" si="167"/>
        <v>89.572394708458219</v>
      </c>
      <c r="BH158" s="2">
        <f t="shared" si="167"/>
        <v>89.624109613965061</v>
      </c>
      <c r="BI158" s="2">
        <f t="shared" si="167"/>
        <v>91.760584715295252</v>
      </c>
      <c r="BJ158" s="2">
        <f t="shared" si="167"/>
        <v>91.964486245713957</v>
      </c>
      <c r="BK158" s="2">
        <f t="shared" si="167"/>
        <v>93.825100994658982</v>
      </c>
      <c r="BL158" s="2">
        <f t="shared" si="167"/>
        <v>94.492829368076258</v>
      </c>
      <c r="BM158" s="2">
        <f t="shared" si="167"/>
        <v>96.077680409344921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94.561000000000007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94.561000000000007</v>
      </c>
      <c r="DH158" s="2" t="str">
        <f t="shared" si="210"/>
        <v/>
      </c>
      <c r="DI158" s="2" t="str">
        <f t="shared" si="211"/>
        <v/>
      </c>
      <c r="DK158" s="2">
        <f t="shared" si="176"/>
        <v>108.59781303939965</v>
      </c>
      <c r="DL158" s="2">
        <f t="shared" si="176"/>
        <v>115.08104939271257</v>
      </c>
      <c r="DM158" s="2">
        <f t="shared" si="176"/>
        <v>111.9533803939962</v>
      </c>
      <c r="DN158" s="2">
        <f t="shared" si="176"/>
        <v>114.70265209176787</v>
      </c>
      <c r="DO158" s="2">
        <f t="shared" si="176"/>
        <v>110.03098765182187</v>
      </c>
      <c r="DP158" s="2">
        <f t="shared" si="176"/>
        <v>115.8039996996997</v>
      </c>
      <c r="DQ158" s="2">
        <f t="shared" si="176"/>
        <v>119.99333333333337</v>
      </c>
      <c r="DR158" s="2">
        <f t="shared" si="176"/>
        <v>116.04900641711232</v>
      </c>
      <c r="DS158" s="2">
        <f t="shared" si="176"/>
        <v>116.7750492997199</v>
      </c>
      <c r="DT158" s="2">
        <f t="shared" si="176"/>
        <v>118.85693977591036</v>
      </c>
      <c r="DU158" s="2">
        <f t="shared" si="176"/>
        <v>113.78116026552868</v>
      </c>
      <c r="DV158" s="2">
        <f t="shared" si="176"/>
        <v>113.90225079330344</v>
      </c>
      <c r="DW158" s="2">
        <f t="shared" si="176"/>
        <v>121.82078673815515</v>
      </c>
      <c r="DX158" s="2">
        <f t="shared" si="176"/>
        <v>122.38195233002293</v>
      </c>
      <c r="DY158" s="2">
        <f t="shared" si="176"/>
        <v>115.68974919354838</v>
      </c>
      <c r="EA158" s="2">
        <f t="shared" si="152"/>
        <v>86.1268219482359</v>
      </c>
      <c r="EB158" s="2">
        <f t="shared" si="152"/>
        <v>85.619464192282521</v>
      </c>
      <c r="EC158" s="2">
        <f t="shared" si="152"/>
        <v>85.126015735863689</v>
      </c>
      <c r="ED158" s="2">
        <f t="shared" si="152"/>
        <v>85.748376536659521</v>
      </c>
      <c r="EE158" s="2">
        <f t="shared" si="152"/>
        <v>86.452562855077517</v>
      </c>
      <c r="EF158" s="2">
        <f t="shared" si="152"/>
        <v>86.74548252468621</v>
      </c>
      <c r="EG158" s="2">
        <f t="shared" si="152"/>
        <v>86.208287346348527</v>
      </c>
      <c r="EH158" s="2">
        <f t="shared" si="152"/>
        <v>88.356888678622525</v>
      </c>
      <c r="EI158" s="2">
        <f t="shared" si="152"/>
        <v>89.581715366961902</v>
      </c>
      <c r="EJ158" s="2">
        <f t="shared" si="152"/>
        <v>89.177014004262389</v>
      </c>
      <c r="EK158" s="2">
        <f t="shared" si="152"/>
        <v>91.585705341286825</v>
      </c>
      <c r="EL158" s="2">
        <f t="shared" si="179"/>
        <v>92.22012015167347</v>
      </c>
      <c r="EM158" s="2">
        <f t="shared" si="135"/>
        <v>94.151567433914778</v>
      </c>
      <c r="EN158" s="2">
        <f t="shared" si="135"/>
        <v>94.579834771608802</v>
      </c>
      <c r="EO158" s="2">
        <f t="shared" si="135"/>
        <v>96.638790236768443</v>
      </c>
      <c r="EQ158" s="2">
        <f t="shared" si="177"/>
        <v>86.057423893456843</v>
      </c>
      <c r="ER158" s="2">
        <f t="shared" si="177"/>
        <v>86.07128497409964</v>
      </c>
      <c r="ES158" s="2">
        <f t="shared" si="177"/>
        <v>85.516310883771951</v>
      </c>
      <c r="ET158" s="2">
        <f t="shared" si="177"/>
        <v>86.148829506423027</v>
      </c>
      <c r="EU158" s="2">
        <f t="shared" si="177"/>
        <v>86.49275840287585</v>
      </c>
      <c r="EV158" s="2">
        <f t="shared" si="177"/>
        <v>86.994730078294282</v>
      </c>
      <c r="EW158" s="2">
        <f t="shared" si="177"/>
        <v>87.225631202198457</v>
      </c>
      <c r="EX158" s="2">
        <f t="shared" si="177"/>
        <v>88.479889124503188</v>
      </c>
      <c r="EY158" s="2">
        <f t="shared" si="177"/>
        <v>89.539778787296953</v>
      </c>
      <c r="EZ158" s="2">
        <f t="shared" si="177"/>
        <v>90.387630219408052</v>
      </c>
      <c r="FA158" s="2">
        <f t="shared" si="177"/>
        <v>92.074763212781008</v>
      </c>
      <c r="FB158" s="2">
        <f t="shared" si="177"/>
        <v>91.403070543426836</v>
      </c>
      <c r="FC158" s="2">
        <f t="shared" si="177"/>
        <v>93.038309713864692</v>
      </c>
      <c r="FD158" s="2">
        <f t="shared" si="177"/>
        <v>94.254092064056138</v>
      </c>
      <c r="FE158" s="2">
        <f t="shared" si="177"/>
        <v>94.520560241855023</v>
      </c>
      <c r="FG158" s="2">
        <f t="shared" si="178"/>
        <v>0.99976724071703671</v>
      </c>
      <c r="FH158" s="2">
        <f t="shared" si="178"/>
        <v>0.99978214640906515</v>
      </c>
      <c r="FI158" s="2">
        <f t="shared" si="178"/>
        <v>0.99977385784039263</v>
      </c>
      <c r="FJ158" s="2">
        <f t="shared" si="178"/>
        <v>0.99978430127380602</v>
      </c>
      <c r="FK158" s="2">
        <f t="shared" si="178"/>
        <v>0.99976288146512615</v>
      </c>
      <c r="FL158" s="2">
        <f t="shared" si="178"/>
        <v>0.99975082459242937</v>
      </c>
      <c r="FM158" s="2">
        <f t="shared" si="178"/>
        <v>0.99972758342600265</v>
      </c>
      <c r="FN158" s="2">
        <f t="shared" si="178"/>
        <v>0.99971210270661393</v>
      </c>
      <c r="FO158" s="2">
        <f t="shared" si="178"/>
        <v>0.99972667424385353</v>
      </c>
      <c r="FP158" s="2">
        <f t="shared" si="178"/>
        <v>0.9997193404532807</v>
      </c>
      <c r="FQ158" s="2">
        <f t="shared" si="178"/>
        <v>0.99975262561072686</v>
      </c>
      <c r="FR158" s="2">
        <f t="shared" si="178"/>
        <v>0.99974939436379884</v>
      </c>
      <c r="FS158" s="2">
        <f t="shared" si="178"/>
        <v>0.99973515939315583</v>
      </c>
      <c r="FT158" s="2">
        <f t="shared" si="178"/>
        <v>0.99971215362500421</v>
      </c>
      <c r="FU158" s="2">
        <f t="shared" si="178"/>
        <v>0.99967541846093166</v>
      </c>
      <c r="FW158" s="2">
        <f t="shared" si="169"/>
        <v>0.28483502109919867</v>
      </c>
      <c r="FX158" s="2">
        <f t="shared" si="169"/>
        <v>0.37584302596950903</v>
      </c>
      <c r="FY158" s="2">
        <f t="shared" si="169"/>
        <v>0.38704234441447671</v>
      </c>
      <c r="FZ158" s="2">
        <f t="shared" si="169"/>
        <v>0.38775415153511433</v>
      </c>
      <c r="GA158" s="2">
        <f t="shared" si="169"/>
        <v>0.34810135748573345</v>
      </c>
      <c r="GB158" s="2">
        <f t="shared" si="169"/>
        <v>0.37088788016901025</v>
      </c>
      <c r="GC158" s="2">
        <f t="shared" si="169"/>
        <v>0.3762806015750319</v>
      </c>
      <c r="GD158" s="2">
        <f t="shared" si="169"/>
        <v>0.40038004607301814</v>
      </c>
      <c r="GE158" s="2">
        <f t="shared" si="169"/>
        <v>0.39949126029942145</v>
      </c>
      <c r="GF158" s="2">
        <f t="shared" si="169"/>
        <v>0.36243166884737538</v>
      </c>
      <c r="GG158" s="2">
        <f t="shared" si="169"/>
        <v>0.34635734700349907</v>
      </c>
      <c r="GH158" s="2">
        <f t="shared" si="169"/>
        <v>0.31952474790777646</v>
      </c>
      <c r="GI158" s="2">
        <f t="shared" si="169"/>
        <v>0.2998356679459761</v>
      </c>
      <c r="GJ158" s="2">
        <f t="shared" si="169"/>
        <v>0.29166621411955612</v>
      </c>
      <c r="GK158" s="2">
        <f t="shared" si="169"/>
        <v>0.26781483519952992</v>
      </c>
      <c r="GM158" s="86">
        <f t="shared" si="170"/>
        <v>2.5446063720634978E-215</v>
      </c>
      <c r="GN158" s="86">
        <f t="shared" si="170"/>
        <v>4.0450350467522071E-205</v>
      </c>
      <c r="GO158" s="86">
        <f t="shared" si="170"/>
        <v>2.6382427032425504E-254</v>
      </c>
      <c r="GP158" s="86">
        <f t="shared" si="170"/>
        <v>0</v>
      </c>
      <c r="GQ158" s="86">
        <f t="shared" si="170"/>
        <v>7.9366230436677788E-284</v>
      </c>
      <c r="GR158" s="86">
        <f t="shared" si="170"/>
        <v>1.9590504147641824E-270</v>
      </c>
      <c r="GS158" s="86">
        <f t="shared" si="170"/>
        <v>5.034834971220127E-250</v>
      </c>
      <c r="GT158" s="86">
        <f t="shared" si="170"/>
        <v>0</v>
      </c>
      <c r="GU158" s="86">
        <f t="shared" si="170"/>
        <v>3.3186838613064309E-214</v>
      </c>
      <c r="GV158" s="86">
        <f t="shared" si="170"/>
        <v>2.7340202662264065E-258</v>
      </c>
      <c r="GW158" s="86">
        <f t="shared" si="170"/>
        <v>2.0883896949994595E-269</v>
      </c>
      <c r="GX158" s="86">
        <f t="shared" si="170"/>
        <v>6.1425939035009825E-248</v>
      </c>
      <c r="GY158" s="86">
        <f t="shared" si="170"/>
        <v>2.141623571260787E-190</v>
      </c>
      <c r="GZ158" s="86">
        <f t="shared" si="170"/>
        <v>3.4334912553338091E-243</v>
      </c>
      <c r="HA158" s="86">
        <f t="shared" si="170"/>
        <v>1.3395341841277733E-251</v>
      </c>
      <c r="HC158" s="86">
        <f t="shared" si="181"/>
        <v>3.2137490145899588E-125</v>
      </c>
      <c r="HD158" s="86">
        <f t="shared" si="181"/>
        <v>1.4413421392520344E-103</v>
      </c>
      <c r="HE158" s="86">
        <f t="shared" si="181"/>
        <v>3.6668221219007109E-148</v>
      </c>
      <c r="HF158" s="86">
        <f t="shared" si="180"/>
        <v>2.198538733829589E-226</v>
      </c>
      <c r="HG158" s="86">
        <f t="shared" si="180"/>
        <v>2.6824794249938919E-207</v>
      </c>
      <c r="HH158" s="86">
        <f t="shared" si="180"/>
        <v>1.0014802725943879E-222</v>
      </c>
      <c r="HI158" s="86">
        <f t="shared" si="180"/>
        <v>3.0882783382155284E-182</v>
      </c>
      <c r="HJ158" s="86">
        <f t="shared" si="180"/>
        <v>3.1886041316509016E-298</v>
      </c>
      <c r="HK158" s="86">
        <f t="shared" si="180"/>
        <v>3.9596912943876321E-184</v>
      </c>
      <c r="HL158" s="86">
        <f t="shared" si="161"/>
        <v>2.3991212806766032E-219</v>
      </c>
      <c r="HM158" s="86">
        <f t="shared" si="161"/>
        <v>3.1084876745327566E-176</v>
      </c>
      <c r="HN158" s="86">
        <f t="shared" si="161"/>
        <v>3.6896619881031777E-133</v>
      </c>
      <c r="HO158" s="86">
        <f t="shared" si="161"/>
        <v>1.8163784964049572E-102</v>
      </c>
      <c r="HP158" s="86">
        <f t="shared" si="161"/>
        <v>1.0808640007510578E-133</v>
      </c>
      <c r="HQ158" s="86">
        <f t="shared" si="161"/>
        <v>2.8865966857630588E-147</v>
      </c>
      <c r="HS158" s="86">
        <f t="shared" si="171"/>
        <v>2.3279630643608419E-5</v>
      </c>
      <c r="HT158" s="86">
        <f t="shared" si="171"/>
        <v>1.527883229538967E-7</v>
      </c>
      <c r="HU158" s="86">
        <f t="shared" si="171"/>
        <v>2.1095288640962118E-9</v>
      </c>
      <c r="HV158" s="86">
        <f t="shared" si="171"/>
        <v>2.781523876070414E-9</v>
      </c>
      <c r="HW158" s="86">
        <f t="shared" si="171"/>
        <v>2.5996446441847994E-8</v>
      </c>
      <c r="HX158" s="86">
        <f t="shared" si="171"/>
        <v>2.1348511684696224E-9</v>
      </c>
      <c r="HY158" s="86">
        <f t="shared" si="171"/>
        <v>3.383864591901814E-10</v>
      </c>
      <c r="HZ158" s="86">
        <f t="shared" si="171"/>
        <v>3.1554777194348613E-11</v>
      </c>
      <c r="IA158" s="86">
        <f t="shared" si="171"/>
        <v>4.7057166403880851E-10</v>
      </c>
      <c r="IB158" s="86">
        <f t="shared" si="171"/>
        <v>1.9011355190751763E-9</v>
      </c>
      <c r="IC158" s="86">
        <f t="shared" si="171"/>
        <v>8.2909703719446476E-9</v>
      </c>
      <c r="ID158" s="86">
        <f t="shared" si="171"/>
        <v>1.2190834961242208E-7</v>
      </c>
      <c r="IE158" s="86">
        <f t="shared" si="171"/>
        <v>3.5168791402074119E-7</v>
      </c>
      <c r="IF158" s="86">
        <f t="shared" si="171"/>
        <v>5.0560143226022391E-8</v>
      </c>
      <c r="IG158" s="86">
        <f t="shared" si="171"/>
        <v>8.7895429160782631E-8</v>
      </c>
      <c r="II158" s="86">
        <f t="shared" si="172"/>
        <v>1.2471877018047729E-2</v>
      </c>
      <c r="IJ158" s="86">
        <f t="shared" si="172"/>
        <v>0.15198940619511683</v>
      </c>
      <c r="IK158" s="86">
        <f t="shared" si="172"/>
        <v>0.1502270464088</v>
      </c>
      <c r="IL158" s="86">
        <f t="shared" si="172"/>
        <v>0.15638945629599477</v>
      </c>
      <c r="IM158" s="86">
        <f t="shared" si="172"/>
        <v>5.1386595630416421E-2</v>
      </c>
      <c r="IN158" s="86">
        <f t="shared" si="172"/>
        <v>9.0240208424289217E-2</v>
      </c>
      <c r="IO158" s="86">
        <f t="shared" si="172"/>
        <v>9.2567486654196729E-2</v>
      </c>
      <c r="IP158" s="86">
        <f t="shared" si="172"/>
        <v>0.1689616076938682</v>
      </c>
      <c r="IQ158" s="86">
        <f t="shared" si="172"/>
        <v>0.17910702376271675</v>
      </c>
      <c r="IR158" s="86">
        <f t="shared" si="172"/>
        <v>6.490954682370767E-2</v>
      </c>
      <c r="IS158" s="86">
        <f t="shared" si="172"/>
        <v>4.1069014033547388E-2</v>
      </c>
      <c r="IT158" s="86">
        <f t="shared" si="172"/>
        <v>1.7610160782196325E-2</v>
      </c>
      <c r="IU158" s="86">
        <f t="shared" si="172"/>
        <v>8.0260066847729818E-3</v>
      </c>
      <c r="IV158" s="86">
        <f t="shared" si="172"/>
        <v>1.3720471217476261E-2</v>
      </c>
      <c r="IW158" s="86">
        <f t="shared" si="172"/>
        <v>1.4973230019584064E-2</v>
      </c>
      <c r="IY158" s="86">
        <f t="shared" si="173"/>
        <v>1.2495156648691337E-2</v>
      </c>
      <c r="IZ158" s="86">
        <f t="shared" si="173"/>
        <v>0.1519895589834398</v>
      </c>
      <c r="JA158" s="86">
        <f t="shared" si="173"/>
        <v>0.15022704851832885</v>
      </c>
      <c r="JB158" s="86">
        <f t="shared" si="173"/>
        <v>0.15638945907751864</v>
      </c>
      <c r="JC158" s="86">
        <f t="shared" si="173"/>
        <v>5.1386621626862861E-2</v>
      </c>
      <c r="JD158" s="86">
        <f t="shared" si="173"/>
        <v>9.0240210559140388E-2</v>
      </c>
      <c r="JE158" s="86">
        <f t="shared" si="173"/>
        <v>9.2567486992583187E-2</v>
      </c>
      <c r="JF158" s="86">
        <f t="shared" si="173"/>
        <v>0.16896160772542299</v>
      </c>
      <c r="JG158" s="86">
        <f t="shared" si="173"/>
        <v>0.17910702423328842</v>
      </c>
      <c r="JH158" s="86">
        <f t="shared" si="173"/>
        <v>6.4909548724843183E-2</v>
      </c>
      <c r="JI158" s="86">
        <f t="shared" si="173"/>
        <v>4.1069022324517757E-2</v>
      </c>
      <c r="JJ158" s="86">
        <f t="shared" si="173"/>
        <v>1.7610282690545938E-2</v>
      </c>
      <c r="JK158" s="86">
        <f t="shared" si="173"/>
        <v>8.0263583726870018E-3</v>
      </c>
      <c r="JL158" s="86">
        <f t="shared" si="173"/>
        <v>1.3720521777619487E-2</v>
      </c>
      <c r="JM158" s="86">
        <f t="shared" si="173"/>
        <v>1.4973317915013225E-2</v>
      </c>
    </row>
    <row r="159" spans="2:273" x14ac:dyDescent="0.25">
      <c r="B159" s="2">
        <v>132</v>
      </c>
      <c r="C159" s="37">
        <v>85.762</v>
      </c>
      <c r="D159" s="37">
        <v>87.328000000000003</v>
      </c>
      <c r="E159" s="37">
        <v>89.430999999999997</v>
      </c>
      <c r="F159" s="37">
        <v>94.516999999999996</v>
      </c>
      <c r="G159" s="37">
        <v>88.414000000000001</v>
      </c>
      <c r="H159" s="37">
        <v>93.807000000000002</v>
      </c>
      <c r="I159" s="37">
        <v>93.474000000000004</v>
      </c>
      <c r="J159" s="37">
        <v>98.350999999999999</v>
      </c>
      <c r="K159" s="37">
        <v>99.667000000000002</v>
      </c>
      <c r="L159" s="37">
        <v>97.93</v>
      </c>
      <c r="M159" s="37">
        <v>99.509</v>
      </c>
      <c r="N159" s="37">
        <v>96.158000000000001</v>
      </c>
      <c r="O159" s="37">
        <v>94.474000000000004</v>
      </c>
      <c r="P159" s="37">
        <v>100.351</v>
      </c>
      <c r="Q159" s="37">
        <v>105.965</v>
      </c>
      <c r="S159" s="4">
        <f t="shared" si="174"/>
        <v>86.013017933642246</v>
      </c>
      <c r="T159" s="4">
        <f t="shared" si="174"/>
        <v>86.940253794234508</v>
      </c>
      <c r="U159" s="4">
        <f t="shared" si="174"/>
        <v>89.634736369546403</v>
      </c>
      <c r="V159" s="4">
        <f t="shared" si="174"/>
        <v>92.357845808550664</v>
      </c>
      <c r="W159" s="4">
        <f t="shared" si="174"/>
        <v>89.055267520958992</v>
      </c>
      <c r="X159" s="4">
        <f t="shared" si="174"/>
        <v>92.056338154193867</v>
      </c>
      <c r="Y159" s="4">
        <f t="shared" si="174"/>
        <v>93.051117860832605</v>
      </c>
      <c r="Z159" s="4">
        <f t="shared" si="174"/>
        <v>98.140094220599408</v>
      </c>
      <c r="AA159" s="4">
        <f t="shared" si="174"/>
        <v>99.838592401801236</v>
      </c>
      <c r="AB159" s="4">
        <f t="shared" si="174"/>
        <v>96.173585712950256</v>
      </c>
      <c r="AC159" s="4">
        <f t="shared" si="174"/>
        <v>96.673248344100216</v>
      </c>
      <c r="AD159" s="4">
        <f t="shared" si="174"/>
        <v>94.658490952948767</v>
      </c>
      <c r="AE159" s="4">
        <f t="shared" si="174"/>
        <v>95.353268943167421</v>
      </c>
      <c r="AF159" s="4">
        <f t="shared" si="174"/>
        <v>99.020269998305267</v>
      </c>
      <c r="AG159" s="4">
        <f t="shared" si="174"/>
        <v>104.33813348823819</v>
      </c>
      <c r="AI159" s="4">
        <f t="shared" si="175"/>
        <v>-0.25101793364224534</v>
      </c>
      <c r="AJ159" s="4">
        <f t="shared" si="175"/>
        <v>0.38774620576549523</v>
      </c>
      <c r="AK159" s="4">
        <f t="shared" si="175"/>
        <v>-0.20373636954640517</v>
      </c>
      <c r="AL159" s="4">
        <f t="shared" si="175"/>
        <v>2.159154191449332</v>
      </c>
      <c r="AM159" s="4">
        <f t="shared" si="175"/>
        <v>-0.64126752095899064</v>
      </c>
      <c r="AN159" s="4">
        <f t="shared" si="175"/>
        <v>1.7506618458061354</v>
      </c>
      <c r="AO159" s="4">
        <f t="shared" si="175"/>
        <v>0.42288213916739892</v>
      </c>
      <c r="AP159" s="4">
        <f t="shared" si="175"/>
        <v>0.21090577940059063</v>
      </c>
      <c r="AQ159" s="4">
        <f t="shared" si="175"/>
        <v>-0.17159240180123447</v>
      </c>
      <c r="AR159" s="4">
        <f t="shared" si="175"/>
        <v>1.7564142870497506</v>
      </c>
      <c r="AS159" s="4">
        <f t="shared" si="175"/>
        <v>2.8357516558997844</v>
      </c>
      <c r="AT159" s="4">
        <f t="shared" si="175"/>
        <v>1.4995090470512338</v>
      </c>
      <c r="AU159" s="4">
        <f t="shared" si="175"/>
        <v>-0.87926894316741766</v>
      </c>
      <c r="AV159" s="4">
        <f t="shared" si="175"/>
        <v>1.3307300016947323</v>
      </c>
      <c r="AW159" s="4">
        <f t="shared" si="175"/>
        <v>1.6268665117618184</v>
      </c>
      <c r="AY159" s="2">
        <f t="shared" si="167"/>
        <v>86.013017933578794</v>
      </c>
      <c r="AZ159" s="2">
        <f t="shared" si="167"/>
        <v>85.662391999584543</v>
      </c>
      <c r="BA159" s="2">
        <f t="shared" si="167"/>
        <v>85.167439208451867</v>
      </c>
      <c r="BB159" s="2">
        <f t="shared" si="167"/>
        <v>85.809564163249831</v>
      </c>
      <c r="BC159" s="2">
        <f t="shared" si="167"/>
        <v>86.378997341729672</v>
      </c>
      <c r="BD159" s="2">
        <f t="shared" si="167"/>
        <v>86.732461033946862</v>
      </c>
      <c r="BE159" s="2">
        <f t="shared" si="167"/>
        <v>86.482321503576401</v>
      </c>
      <c r="BF159" s="2">
        <f t="shared" si="167"/>
        <v>88.292460101952202</v>
      </c>
      <c r="BG159" s="2">
        <f t="shared" si="167"/>
        <v>89.448609316421951</v>
      </c>
      <c r="BH159" s="2">
        <f t="shared" si="167"/>
        <v>89.48882649113429</v>
      </c>
      <c r="BI159" s="2">
        <f t="shared" si="167"/>
        <v>91.638038672502887</v>
      </c>
      <c r="BJ159" s="2">
        <f t="shared" si="167"/>
        <v>91.846484585114311</v>
      </c>
      <c r="BK159" s="2">
        <f t="shared" si="167"/>
        <v>93.712115699928916</v>
      </c>
      <c r="BL159" s="2">
        <f t="shared" si="167"/>
        <v>94.360211563792575</v>
      </c>
      <c r="BM159" s="2">
        <f t="shared" si="167"/>
        <v>95.967240458237654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108.6876187617261</v>
      </c>
      <c r="DL159" s="2">
        <f t="shared" si="176"/>
        <v>115.20443238866399</v>
      </c>
      <c r="DM159" s="2">
        <f t="shared" si="176"/>
        <v>112.06638761726074</v>
      </c>
      <c r="DN159" s="2">
        <f t="shared" si="176"/>
        <v>114.83599399460189</v>
      </c>
      <c r="DO159" s="2">
        <f t="shared" si="176"/>
        <v>110.12670202429152</v>
      </c>
      <c r="DP159" s="2">
        <f t="shared" si="176"/>
        <v>115.92588013728015</v>
      </c>
      <c r="DQ159" s="2">
        <f t="shared" si="176"/>
        <v>120.16122857142861</v>
      </c>
      <c r="DR159" s="2">
        <f t="shared" si="176"/>
        <v>116.16455080213906</v>
      </c>
      <c r="DS159" s="2">
        <f t="shared" si="176"/>
        <v>116.88092773109244</v>
      </c>
      <c r="DT159" s="2">
        <f t="shared" si="176"/>
        <v>118.97412773109244</v>
      </c>
      <c r="DU159" s="2">
        <f t="shared" si="176"/>
        <v>113.83606875296348</v>
      </c>
      <c r="DV159" s="2">
        <f t="shared" si="176"/>
        <v>113.96115647226175</v>
      </c>
      <c r="DW159" s="2">
        <f t="shared" si="176"/>
        <v>121.95495382426961</v>
      </c>
      <c r="DX159" s="2">
        <f t="shared" si="176"/>
        <v>122.52894194041252</v>
      </c>
      <c r="DY159" s="2">
        <f t="shared" si="176"/>
        <v>115.78941290322581</v>
      </c>
      <c r="EA159" s="2">
        <f t="shared" si="152"/>
        <v>86.029380263327326</v>
      </c>
      <c r="EB159" s="2">
        <f t="shared" si="152"/>
        <v>85.471337965990813</v>
      </c>
      <c r="EC159" s="2">
        <f t="shared" si="152"/>
        <v>84.997338469024726</v>
      </c>
      <c r="ED159" s="2">
        <f t="shared" si="152"/>
        <v>85.634796599335999</v>
      </c>
      <c r="EE159" s="2">
        <f t="shared" si="152"/>
        <v>86.35832476817599</v>
      </c>
      <c r="EF159" s="2">
        <f t="shared" si="152"/>
        <v>86.625272938648806</v>
      </c>
      <c r="EG159" s="2">
        <f t="shared" si="152"/>
        <v>86.056311038804537</v>
      </c>
      <c r="EH159" s="2">
        <f t="shared" si="152"/>
        <v>88.231067070084734</v>
      </c>
      <c r="EI159" s="2">
        <f t="shared" si="152"/>
        <v>89.459745661623018</v>
      </c>
      <c r="EJ159" s="2">
        <f t="shared" si="152"/>
        <v>89.00249044754915</v>
      </c>
      <c r="EK159" s="2">
        <f t="shared" ref="EK159:EK190" si="212">CO$228*$B159+CO$229</f>
        <v>91.447663722052724</v>
      </c>
      <c r="EL159" s="2">
        <f t="shared" si="179"/>
        <v>92.127101069857105</v>
      </c>
      <c r="EM159" s="2">
        <f t="shared" si="179"/>
        <v>94.072518841535313</v>
      </c>
      <c r="EN159" s="2">
        <f t="shared" si="179"/>
        <v>94.457109262724984</v>
      </c>
      <c r="EO159" s="2">
        <f t="shared" si="179"/>
        <v>96.585872273632717</v>
      </c>
      <c r="EQ159" s="2">
        <f t="shared" si="177"/>
        <v>85.959725934977783</v>
      </c>
      <c r="ER159" s="2">
        <f t="shared" si="177"/>
        <v>85.936900259003508</v>
      </c>
      <c r="ES159" s="2">
        <f t="shared" si="177"/>
        <v>85.399477296912636</v>
      </c>
      <c r="ET159" s="2">
        <f t="shared" si="177"/>
        <v>86.047216605442713</v>
      </c>
      <c r="EU159" s="2">
        <f t="shared" si="177"/>
        <v>86.400385800487868</v>
      </c>
      <c r="EV159" s="2">
        <f t="shared" si="177"/>
        <v>86.88131947950319</v>
      </c>
      <c r="EW159" s="2">
        <f t="shared" si="177"/>
        <v>87.105055888487897</v>
      </c>
      <c r="EX159" s="2">
        <f t="shared" si="177"/>
        <v>88.358961430502461</v>
      </c>
      <c r="EY159" s="2">
        <f t="shared" si="177"/>
        <v>89.417135600915174</v>
      </c>
      <c r="EZ159" s="2">
        <f t="shared" si="177"/>
        <v>90.249102114473033</v>
      </c>
      <c r="FA159" s="2">
        <f t="shared" si="177"/>
        <v>91.951955660579927</v>
      </c>
      <c r="FB159" s="2">
        <f t="shared" si="177"/>
        <v>91.286770777426483</v>
      </c>
      <c r="FC159" s="2">
        <f t="shared" si="177"/>
        <v>92.923490329117058</v>
      </c>
      <c r="FD159" s="2">
        <f t="shared" si="177"/>
        <v>94.12190161695132</v>
      </c>
      <c r="FE159" s="2">
        <f t="shared" si="177"/>
        <v>94.40490479140928</v>
      </c>
      <c r="FG159" s="2">
        <f t="shared" si="178"/>
        <v>0.99978771666335164</v>
      </c>
      <c r="FH159" s="2">
        <f t="shared" si="178"/>
        <v>0.9998013113550609</v>
      </c>
      <c r="FI159" s="2">
        <f t="shared" si="178"/>
        <v>0.99979375179526386</v>
      </c>
      <c r="FJ159" s="2">
        <f t="shared" si="178"/>
        <v>0.99980327669003466</v>
      </c>
      <c r="FK159" s="2">
        <f t="shared" si="178"/>
        <v>0.99978374081398136</v>
      </c>
      <c r="FL159" s="2">
        <f t="shared" si="178"/>
        <v>0.99977274434487462</v>
      </c>
      <c r="FM159" s="2">
        <f t="shared" si="178"/>
        <v>0.99975154717635317</v>
      </c>
      <c r="FN159" s="2">
        <f t="shared" si="178"/>
        <v>0.99973742789637587</v>
      </c>
      <c r="FO159" s="2">
        <f t="shared" si="178"/>
        <v>0.99975071795255976</v>
      </c>
      <c r="FP159" s="2">
        <f t="shared" si="178"/>
        <v>0.99974402913002325</v>
      </c>
      <c r="FQ159" s="2">
        <f t="shared" si="178"/>
        <v>0.99977438696485077</v>
      </c>
      <c r="FR159" s="2">
        <f t="shared" si="178"/>
        <v>0.99977143990349826</v>
      </c>
      <c r="FS159" s="2">
        <f t="shared" si="178"/>
        <v>0.99975845686715203</v>
      </c>
      <c r="FT159" s="2">
        <f t="shared" si="178"/>
        <v>0.99973747433685234</v>
      </c>
      <c r="FU159" s="2">
        <f t="shared" si="178"/>
        <v>0.99970396966358999</v>
      </c>
      <c r="FW159" s="2">
        <f t="shared" si="169"/>
        <v>0.30396239144390258</v>
      </c>
      <c r="FX159" s="2">
        <f t="shared" si="169"/>
        <v>0.39768342095520021</v>
      </c>
      <c r="FY159" s="2">
        <f t="shared" si="169"/>
        <v>0.40910696810964814</v>
      </c>
      <c r="FZ159" s="2">
        <f t="shared" si="169"/>
        <v>0.40983222250268347</v>
      </c>
      <c r="GA159" s="2">
        <f t="shared" si="169"/>
        <v>0.36928346218702268</v>
      </c>
      <c r="GB159" s="2">
        <f t="shared" si="169"/>
        <v>0.39262145966943507</v>
      </c>
      <c r="GC159" s="2">
        <f t="shared" si="169"/>
        <v>0.39813020472682714</v>
      </c>
      <c r="GD159" s="2">
        <f t="shared" si="169"/>
        <v>0.42268070387016055</v>
      </c>
      <c r="GE159" s="2">
        <f t="shared" si="169"/>
        <v>0.42177723551729629</v>
      </c>
      <c r="GF159" s="2">
        <f t="shared" si="169"/>
        <v>0.38397216247476634</v>
      </c>
      <c r="GG159" s="2">
        <f t="shared" si="169"/>
        <v>0.36749315283572209</v>
      </c>
      <c r="GH159" s="2">
        <f t="shared" si="169"/>
        <v>0.33987454828801561</v>
      </c>
      <c r="GI159" s="2">
        <f t="shared" si="169"/>
        <v>0.31952031506239365</v>
      </c>
      <c r="GJ159" s="2">
        <f t="shared" si="169"/>
        <v>0.31105279589083135</v>
      </c>
      <c r="GK159" s="2">
        <f t="shared" si="169"/>
        <v>0.28625674205441831</v>
      </c>
      <c r="GM159" s="86">
        <f t="shared" si="170"/>
        <v>2.1267880167309943E-221</v>
      </c>
      <c r="GN159" s="86">
        <f t="shared" si="170"/>
        <v>7.5621776742202192E-211</v>
      </c>
      <c r="GO159" s="86">
        <f t="shared" si="170"/>
        <v>2.4830441512846347E-261</v>
      </c>
      <c r="GP159" s="86">
        <f t="shared" si="170"/>
        <v>0</v>
      </c>
      <c r="GQ159" s="86">
        <f t="shared" si="170"/>
        <v>1.1316619184548739E-291</v>
      </c>
      <c r="GR159" s="86">
        <f t="shared" si="170"/>
        <v>8.3728295685953749E-278</v>
      </c>
      <c r="GS159" s="86">
        <f t="shared" si="170"/>
        <v>7.3626974115929097E-257</v>
      </c>
      <c r="GT159" s="86">
        <f t="shared" si="170"/>
        <v>0</v>
      </c>
      <c r="GU159" s="86">
        <f t="shared" si="170"/>
        <v>4.5682625632070856E-220</v>
      </c>
      <c r="GV159" s="86">
        <f t="shared" si="170"/>
        <v>2.1980448770152529E-265</v>
      </c>
      <c r="GW159" s="86">
        <f t="shared" si="170"/>
        <v>8.7935517774425918E-277</v>
      </c>
      <c r="GX159" s="86">
        <f t="shared" si="170"/>
        <v>8.8521775616048714E-255</v>
      </c>
      <c r="GY159" s="86">
        <f t="shared" si="170"/>
        <v>1.1901946206749037E-195</v>
      </c>
      <c r="GZ159" s="86">
        <f t="shared" si="170"/>
        <v>7.1016602003316316E-250</v>
      </c>
      <c r="HA159" s="86">
        <f t="shared" si="170"/>
        <v>1.7656362272833537E-258</v>
      </c>
      <c r="HC159" s="86">
        <f t="shared" si="181"/>
        <v>3.8107658067992632E-130</v>
      </c>
      <c r="HD159" s="86">
        <f t="shared" si="181"/>
        <v>1.5023643016126778E-107</v>
      </c>
      <c r="HE159" s="86">
        <f t="shared" si="181"/>
        <v>1.0231756229760931E-153</v>
      </c>
      <c r="HF159" s="86">
        <f t="shared" si="180"/>
        <v>7.7663782905991853E-235</v>
      </c>
      <c r="HG159" s="86">
        <f t="shared" si="180"/>
        <v>3.3700743099757566E-215</v>
      </c>
      <c r="HH159" s="86">
        <f t="shared" si="180"/>
        <v>4.8447270572959577E-231</v>
      </c>
      <c r="HI159" s="86">
        <f t="shared" si="180"/>
        <v>5.1333265226304081E-189</v>
      </c>
      <c r="HJ159" s="86">
        <f t="shared" si="180"/>
        <v>0</v>
      </c>
      <c r="HK159" s="86">
        <f t="shared" si="180"/>
        <v>5.5353458930716264E-191</v>
      </c>
      <c r="HL159" s="86">
        <f t="shared" si="161"/>
        <v>1.3559250725172516E-227</v>
      </c>
      <c r="HM159" s="86">
        <f t="shared" si="161"/>
        <v>7.9511561563235162E-183</v>
      </c>
      <c r="HN159" s="86">
        <f t="shared" si="161"/>
        <v>3.2109490582189112E-138</v>
      </c>
      <c r="HO159" s="86">
        <f t="shared" si="161"/>
        <v>2.0100103086744416E-106</v>
      </c>
      <c r="HP159" s="86">
        <f t="shared" si="161"/>
        <v>8.9959117731115642E-139</v>
      </c>
      <c r="HQ159" s="86">
        <f t="shared" si="161"/>
        <v>8.0510156169802123E-153</v>
      </c>
      <c r="HS159" s="86">
        <f t="shared" si="171"/>
        <v>7.679429193488157E-6</v>
      </c>
      <c r="HT159" s="86">
        <f t="shared" si="171"/>
        <v>3.7865777947544241E-8</v>
      </c>
      <c r="HU159" s="86">
        <f t="shared" si="171"/>
        <v>3.664089252566286E-10</v>
      </c>
      <c r="HV159" s="86">
        <f t="shared" si="171"/>
        <v>4.9707206854726233E-10</v>
      </c>
      <c r="HW159" s="86">
        <f t="shared" si="171"/>
        <v>5.0818413200842847E-9</v>
      </c>
      <c r="HX159" s="86">
        <f t="shared" si="171"/>
        <v>3.5215388612595112E-10</v>
      </c>
      <c r="HY159" s="86">
        <f t="shared" si="171"/>
        <v>4.7789661950777043E-11</v>
      </c>
      <c r="HZ159" s="86">
        <f t="shared" si="171"/>
        <v>3.876520893416065E-12</v>
      </c>
      <c r="IA159" s="86">
        <f t="shared" si="171"/>
        <v>6.9866748498229659E-11</v>
      </c>
      <c r="IB159" s="86">
        <f t="shared" si="171"/>
        <v>3.0048790281385743E-10</v>
      </c>
      <c r="IC159" s="86">
        <f t="shared" si="171"/>
        <v>1.444350892534002E-9</v>
      </c>
      <c r="ID159" s="86">
        <f t="shared" si="171"/>
        <v>2.5207203333301831E-8</v>
      </c>
      <c r="IE159" s="86">
        <f t="shared" si="171"/>
        <v>7.7279752328986698E-8</v>
      </c>
      <c r="IF159" s="86">
        <f t="shared" si="171"/>
        <v>7.8605652401157951E-9</v>
      </c>
      <c r="IG159" s="86">
        <f t="shared" si="171"/>
        <v>1.181184605670994E-8</v>
      </c>
      <c r="II159" s="86">
        <f t="shared" si="172"/>
        <v>2.4534289667630622E-2</v>
      </c>
      <c r="IJ159" s="86">
        <f t="shared" si="172"/>
        <v>0.23400713782305185</v>
      </c>
      <c r="IK159" s="86">
        <f t="shared" si="172"/>
        <v>0.24174158743182769</v>
      </c>
      <c r="IL159" s="86">
        <f t="shared" si="172"/>
        <v>0.24889834506404773</v>
      </c>
      <c r="IM159" s="86">
        <f t="shared" si="172"/>
        <v>9.5967957464950723E-2</v>
      </c>
      <c r="IN159" s="86">
        <f t="shared" si="172"/>
        <v>0.15953463259564868</v>
      </c>
      <c r="IO159" s="86">
        <f t="shared" si="172"/>
        <v>0.16630652043864705</v>
      </c>
      <c r="IP159" s="86">
        <f t="shared" si="172"/>
        <v>0.27541731676341408</v>
      </c>
      <c r="IQ159" s="86">
        <f t="shared" si="172"/>
        <v>0.28433581817952946</v>
      </c>
      <c r="IR159" s="86">
        <f t="shared" si="172"/>
        <v>0.12134477603817001</v>
      </c>
      <c r="IS159" s="86">
        <f t="shared" si="172"/>
        <v>8.0413756844893644E-2</v>
      </c>
      <c r="IT159" s="86">
        <f t="shared" si="172"/>
        <v>3.7085322888054009E-2</v>
      </c>
      <c r="IU159" s="86">
        <f t="shared" si="172"/>
        <v>1.8120908099099921E-2</v>
      </c>
      <c r="IV159" s="86">
        <f t="shared" si="172"/>
        <v>2.6740024590232656E-2</v>
      </c>
      <c r="IW159" s="86">
        <f t="shared" si="172"/>
        <v>2.6762038246492256E-2</v>
      </c>
      <c r="IY159" s="86">
        <f t="shared" si="173"/>
        <v>2.4541969096824112E-2</v>
      </c>
      <c r="IZ159" s="86">
        <f t="shared" si="173"/>
        <v>0.23400717568882981</v>
      </c>
      <c r="JA159" s="86">
        <f t="shared" si="173"/>
        <v>0.24174158779823662</v>
      </c>
      <c r="JB159" s="86">
        <f t="shared" si="173"/>
        <v>0.24889834556111981</v>
      </c>
      <c r="JC159" s="86">
        <f t="shared" si="173"/>
        <v>9.5967962546792046E-2</v>
      </c>
      <c r="JD159" s="86">
        <f t="shared" si="173"/>
        <v>0.15953463294780257</v>
      </c>
      <c r="JE159" s="86">
        <f t="shared" si="173"/>
        <v>0.16630652048643671</v>
      </c>
      <c r="JF159" s="86">
        <f t="shared" si="173"/>
        <v>0.27541731676729059</v>
      </c>
      <c r="JG159" s="86">
        <f t="shared" si="173"/>
        <v>0.28433581824939619</v>
      </c>
      <c r="JH159" s="86">
        <f t="shared" si="173"/>
        <v>0.12134477633865791</v>
      </c>
      <c r="JI159" s="86">
        <f t="shared" si="173"/>
        <v>8.0413758289244533E-2</v>
      </c>
      <c r="JJ159" s="86">
        <f t="shared" si="173"/>
        <v>3.7085348095257341E-2</v>
      </c>
      <c r="JK159" s="86">
        <f t="shared" si="173"/>
        <v>1.8120985378852251E-2</v>
      </c>
      <c r="JL159" s="86">
        <f t="shared" si="173"/>
        <v>2.6740032450797896E-2</v>
      </c>
      <c r="JM159" s="86">
        <f t="shared" si="173"/>
        <v>2.6762050058338312E-2</v>
      </c>
    </row>
    <row r="160" spans="2:273" x14ac:dyDescent="0.25">
      <c r="B160" s="2">
        <v>133</v>
      </c>
      <c r="C160" s="37">
        <v>84.619</v>
      </c>
      <c r="D160" s="37">
        <v>87.171999999999997</v>
      </c>
      <c r="E160" s="37">
        <v>89.741</v>
      </c>
      <c r="F160" s="37">
        <v>92.516999999999996</v>
      </c>
      <c r="G160" s="37">
        <v>91.328000000000003</v>
      </c>
      <c r="H160" s="37">
        <v>94.578999999999994</v>
      </c>
      <c r="I160" s="37">
        <v>95.561000000000007</v>
      </c>
      <c r="J160" s="37">
        <v>100.544</v>
      </c>
      <c r="K160" s="37">
        <v>101.053</v>
      </c>
      <c r="L160" s="37">
        <v>100.684</v>
      </c>
      <c r="M160" s="37">
        <v>99.227999999999994</v>
      </c>
      <c r="N160" s="37">
        <v>95.227999999999994</v>
      </c>
      <c r="O160" s="37">
        <v>98.754000000000005</v>
      </c>
      <c r="P160" s="37">
        <v>104.035</v>
      </c>
      <c r="Q160" s="37">
        <v>111.965</v>
      </c>
      <c r="S160" s="4">
        <f t="shared" si="174"/>
        <v>85.913725113853445</v>
      </c>
      <c r="T160" s="4">
        <f t="shared" si="174"/>
        <v>87.118335834752699</v>
      </c>
      <c r="U160" s="4">
        <f t="shared" si="174"/>
        <v>90.650807094424835</v>
      </c>
      <c r="V160" s="4">
        <f t="shared" si="174"/>
        <v>93.834823440778393</v>
      </c>
      <c r="W160" s="4">
        <f t="shared" si="174"/>
        <v>90.361420446223676</v>
      </c>
      <c r="X160" s="4">
        <f t="shared" si="174"/>
        <v>94.067921622202192</v>
      </c>
      <c r="Y160" s="4">
        <f t="shared" si="174"/>
        <v>95.56369038176922</v>
      </c>
      <c r="Z160" s="4">
        <f t="shared" si="174"/>
        <v>100.13929237424362</v>
      </c>
      <c r="AA160" s="4">
        <f t="shared" si="174"/>
        <v>101.76116684911398</v>
      </c>
      <c r="AB160" s="4">
        <f t="shared" si="174"/>
        <v>99.303445191268921</v>
      </c>
      <c r="AC160" s="4">
        <f t="shared" si="174"/>
        <v>99.513385593973268</v>
      </c>
      <c r="AD160" s="4">
        <f t="shared" si="174"/>
        <v>96.64132447770308</v>
      </c>
      <c r="AE160" s="4">
        <f t="shared" si="174"/>
        <v>96.703549761057573</v>
      </c>
      <c r="AF160" s="4">
        <f t="shared" si="174"/>
        <v>101.98112227820101</v>
      </c>
      <c r="AG160" s="4">
        <f t="shared" si="174"/>
        <v>108.99398826491719</v>
      </c>
      <c r="AI160" s="4">
        <f t="shared" si="175"/>
        <v>-1.2947251138534455</v>
      </c>
      <c r="AJ160" s="4">
        <f t="shared" si="175"/>
        <v>5.3664165247298001E-2</v>
      </c>
      <c r="AK160" s="4">
        <f t="shared" si="175"/>
        <v>-0.90980709442483487</v>
      </c>
      <c r="AL160" s="4">
        <f t="shared" si="175"/>
        <v>-1.3178234407783975</v>
      </c>
      <c r="AM160" s="4">
        <f t="shared" si="175"/>
        <v>0.96657955377632732</v>
      </c>
      <c r="AN160" s="4">
        <f t="shared" si="175"/>
        <v>0.51107837779780141</v>
      </c>
      <c r="AO160" s="4">
        <f t="shared" si="175"/>
        <v>-2.6903817692129905E-3</v>
      </c>
      <c r="AP160" s="4">
        <f t="shared" si="175"/>
        <v>0.40470762575637309</v>
      </c>
      <c r="AQ160" s="4">
        <f t="shared" si="175"/>
        <v>-0.70816684911397942</v>
      </c>
      <c r="AR160" s="4">
        <f t="shared" si="175"/>
        <v>1.3805548087310768</v>
      </c>
      <c r="AS160" s="4">
        <f t="shared" si="175"/>
        <v>-0.2853855939732739</v>
      </c>
      <c r="AT160" s="4">
        <f t="shared" si="175"/>
        <v>-1.4133244777030853</v>
      </c>
      <c r="AU160" s="4">
        <f t="shared" si="175"/>
        <v>2.0504502389424317</v>
      </c>
      <c r="AV160" s="4">
        <f t="shared" si="175"/>
        <v>2.0538777217989832</v>
      </c>
      <c r="AW160" s="4">
        <f t="shared" si="175"/>
        <v>2.9710117350828114</v>
      </c>
      <c r="AY160" s="2">
        <f t="shared" si="167"/>
        <v>85.913725113846624</v>
      </c>
      <c r="AZ160" s="2">
        <f t="shared" si="167"/>
        <v>85.529927248950031</v>
      </c>
      <c r="BA160" s="2">
        <f t="shared" si="167"/>
        <v>85.052450076711523</v>
      </c>
      <c r="BB160" s="2">
        <f t="shared" si="167"/>
        <v>85.709954101040893</v>
      </c>
      <c r="BC160" s="2">
        <f t="shared" si="167"/>
        <v>86.285986543294086</v>
      </c>
      <c r="BD160" s="2">
        <f t="shared" si="167"/>
        <v>86.620211893523731</v>
      </c>
      <c r="BE160" s="2">
        <f t="shared" si="167"/>
        <v>86.366221462686909</v>
      </c>
      <c r="BF160" s="2">
        <f t="shared" si="167"/>
        <v>88.171123365613838</v>
      </c>
      <c r="BG160" s="2">
        <f t="shared" si="167"/>
        <v>89.324827425191216</v>
      </c>
      <c r="BH160" s="2">
        <f t="shared" si="167"/>
        <v>89.355741842633975</v>
      </c>
      <c r="BI160" s="2">
        <f t="shared" si="167"/>
        <v>91.516442559075955</v>
      </c>
      <c r="BJ160" s="2">
        <f t="shared" si="167"/>
        <v>91.727045582839878</v>
      </c>
      <c r="BK160" s="2">
        <f t="shared" si="167"/>
        <v>93.596981861259252</v>
      </c>
      <c r="BL160" s="2">
        <f t="shared" si="167"/>
        <v>94.227039707835047</v>
      </c>
      <c r="BM160" s="2">
        <f t="shared" si="167"/>
        <v>95.852865693584704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108.77742448405256</v>
      </c>
      <c r="DL160" s="2">
        <f t="shared" si="176"/>
        <v>115.32781538461541</v>
      </c>
      <c r="DM160" s="2">
        <f t="shared" si="176"/>
        <v>112.17939484052528</v>
      </c>
      <c r="DN160" s="2">
        <f t="shared" si="176"/>
        <v>114.9693358974359</v>
      </c>
      <c r="DO160" s="2">
        <f t="shared" si="176"/>
        <v>110.22241639676115</v>
      </c>
      <c r="DP160" s="2">
        <f t="shared" si="176"/>
        <v>116.04776057486058</v>
      </c>
      <c r="DQ160" s="2">
        <f t="shared" si="176"/>
        <v>120.32912380952384</v>
      </c>
      <c r="DR160" s="2">
        <f t="shared" si="176"/>
        <v>116.2800951871658</v>
      </c>
      <c r="DS160" s="2">
        <f t="shared" si="176"/>
        <v>116.986806162465</v>
      </c>
      <c r="DT160" s="2">
        <f t="shared" si="176"/>
        <v>119.09131568627451</v>
      </c>
      <c r="DU160" s="2">
        <f t="shared" si="176"/>
        <v>113.89097724039829</v>
      </c>
      <c r="DV160" s="2">
        <f t="shared" si="176"/>
        <v>114.02006215122006</v>
      </c>
      <c r="DW160" s="2">
        <f t="shared" si="176"/>
        <v>122.08912091038405</v>
      </c>
      <c r="DX160" s="2">
        <f t="shared" si="176"/>
        <v>122.67593155080215</v>
      </c>
      <c r="DY160" s="2">
        <f t="shared" si="176"/>
        <v>115.88907661290322</v>
      </c>
      <c r="EA160" s="2">
        <f t="shared" ref="EA160:EJ185" si="213">CE$228*$B160+CE$229</f>
        <v>85.931938578418752</v>
      </c>
      <c r="EB160" s="2">
        <f t="shared" si="213"/>
        <v>85.323211739699133</v>
      </c>
      <c r="EC160" s="2">
        <f t="shared" si="213"/>
        <v>84.868661202185777</v>
      </c>
      <c r="ED160" s="2">
        <f t="shared" si="213"/>
        <v>85.521216662012463</v>
      </c>
      <c r="EE160" s="2">
        <f t="shared" si="213"/>
        <v>86.264086681274463</v>
      </c>
      <c r="EF160" s="2">
        <f t="shared" si="213"/>
        <v>86.505063352611387</v>
      </c>
      <c r="EG160" s="2">
        <f t="shared" si="213"/>
        <v>85.904334731260548</v>
      </c>
      <c r="EH160" s="2">
        <f t="shared" si="213"/>
        <v>88.105245461546943</v>
      </c>
      <c r="EI160" s="2">
        <f t="shared" si="213"/>
        <v>89.337775956284133</v>
      </c>
      <c r="EJ160" s="2">
        <f t="shared" si="213"/>
        <v>88.827966890835924</v>
      </c>
      <c r="EK160" s="2">
        <f t="shared" si="212"/>
        <v>91.309622102818622</v>
      </c>
      <c r="EL160" s="2">
        <f t="shared" si="179"/>
        <v>92.034081988040754</v>
      </c>
      <c r="EM160" s="2">
        <f t="shared" si="179"/>
        <v>93.993470249155848</v>
      </c>
      <c r="EN160" s="2">
        <f t="shared" si="179"/>
        <v>94.33438375384118</v>
      </c>
      <c r="EO160" s="2">
        <f t="shared" si="179"/>
        <v>96.53295431049699</v>
      </c>
      <c r="EQ160" s="2">
        <f t="shared" si="177"/>
        <v>85.862027976498723</v>
      </c>
      <c r="ER160" s="2">
        <f t="shared" si="177"/>
        <v>85.802515543907376</v>
      </c>
      <c r="ES160" s="2">
        <f t="shared" si="177"/>
        <v>85.282643710053335</v>
      </c>
      <c r="ET160" s="2">
        <f t="shared" si="177"/>
        <v>85.9456037044624</v>
      </c>
      <c r="EU160" s="2">
        <f t="shared" si="177"/>
        <v>86.308013198099886</v>
      </c>
      <c r="EV160" s="2">
        <f t="shared" si="177"/>
        <v>86.767908880712113</v>
      </c>
      <c r="EW160" s="2">
        <f t="shared" si="177"/>
        <v>86.984480574777336</v>
      </c>
      <c r="EX160" s="2">
        <f t="shared" si="177"/>
        <v>88.238033736501762</v>
      </c>
      <c r="EY160" s="2">
        <f t="shared" si="177"/>
        <v>89.29449241453338</v>
      </c>
      <c r="EZ160" s="2">
        <f t="shared" si="177"/>
        <v>90.110574009537999</v>
      </c>
      <c r="FA160" s="2">
        <f t="shared" si="177"/>
        <v>91.829148108378845</v>
      </c>
      <c r="FB160" s="2">
        <f t="shared" si="177"/>
        <v>91.170471011426145</v>
      </c>
      <c r="FC160" s="2">
        <f t="shared" si="177"/>
        <v>92.808670944369425</v>
      </c>
      <c r="FD160" s="2">
        <f t="shared" si="177"/>
        <v>93.989711169846515</v>
      </c>
      <c r="FE160" s="2">
        <f t="shared" si="177"/>
        <v>94.289249340963536</v>
      </c>
      <c r="FG160" s="2">
        <f t="shared" si="178"/>
        <v>0.99980639167962337</v>
      </c>
      <c r="FH160" s="2">
        <f t="shared" si="178"/>
        <v>0.99981879063417545</v>
      </c>
      <c r="FI160" s="2">
        <f t="shared" si="178"/>
        <v>0.99981189598804532</v>
      </c>
      <c r="FJ160" s="2">
        <f t="shared" si="178"/>
        <v>0.99982058310333743</v>
      </c>
      <c r="FK160" s="2">
        <f t="shared" si="178"/>
        <v>0.99980276552517156</v>
      </c>
      <c r="FL160" s="2">
        <f t="shared" si="178"/>
        <v>0.99979273623476739</v>
      </c>
      <c r="FM160" s="2">
        <f t="shared" si="178"/>
        <v>0.9997734033781015</v>
      </c>
      <c r="FN160" s="2">
        <f t="shared" si="178"/>
        <v>0.99976052586269182</v>
      </c>
      <c r="FO160" s="2">
        <f t="shared" si="178"/>
        <v>0.99977264708389202</v>
      </c>
      <c r="FP160" s="2">
        <f t="shared" si="178"/>
        <v>0.9997665465340283</v>
      </c>
      <c r="FQ160" s="2">
        <f t="shared" si="178"/>
        <v>0.99979423438168735</v>
      </c>
      <c r="FR160" s="2">
        <f t="shared" si="178"/>
        <v>0.99979154652237767</v>
      </c>
      <c r="FS160" s="2">
        <f t="shared" si="178"/>
        <v>0.99977970536270966</v>
      </c>
      <c r="FT160" s="2">
        <f t="shared" si="178"/>
        <v>0.99976056821886672</v>
      </c>
      <c r="FU160" s="2">
        <f t="shared" si="178"/>
        <v>0.99973001009186435</v>
      </c>
      <c r="FW160" s="2">
        <f t="shared" si="169"/>
        <v>0.32379267385517735</v>
      </c>
      <c r="FX160" s="2">
        <f t="shared" si="169"/>
        <v>0.4199390705547833</v>
      </c>
      <c r="FY160" s="2">
        <f t="shared" si="169"/>
        <v>0.43154387580091386</v>
      </c>
      <c r="FZ160" s="2">
        <f t="shared" si="169"/>
        <v>0.43227980713927616</v>
      </c>
      <c r="GA160" s="2">
        <f t="shared" si="169"/>
        <v>0.39098145452075495</v>
      </c>
      <c r="GB160" s="2">
        <f t="shared" si="169"/>
        <v>0.41478891057694561</v>
      </c>
      <c r="GC160" s="2">
        <f t="shared" si="169"/>
        <v>0.42039340635078282</v>
      </c>
      <c r="GD160" s="2">
        <f t="shared" si="169"/>
        <v>0.44530103471250321</v>
      </c>
      <c r="GE160" s="2">
        <f t="shared" si="169"/>
        <v>0.44438643326862387</v>
      </c>
      <c r="GF160" s="2">
        <f t="shared" si="169"/>
        <v>0.40597768446566218</v>
      </c>
      <c r="GG160" s="2">
        <f t="shared" si="169"/>
        <v>0.38915085595589194</v>
      </c>
      <c r="GH160" s="2">
        <f t="shared" si="169"/>
        <v>0.36083313860413868</v>
      </c>
      <c r="GI160" s="2">
        <f t="shared" si="169"/>
        <v>0.3398699741312084</v>
      </c>
      <c r="GJ160" s="2">
        <f t="shared" si="169"/>
        <v>0.33112559157591837</v>
      </c>
      <c r="GK160" s="2">
        <f t="shared" si="169"/>
        <v>0.30543880942469376</v>
      </c>
      <c r="GM160" s="86">
        <f t="shared" si="170"/>
        <v>1.4607706245533914E-227</v>
      </c>
      <c r="GN160" s="86">
        <f t="shared" si="170"/>
        <v>1.1771903890740212E-216</v>
      </c>
      <c r="GO160" s="86">
        <f t="shared" si="170"/>
        <v>1.8718235519120666E-268</v>
      </c>
      <c r="GP160" s="86">
        <f t="shared" si="170"/>
        <v>0</v>
      </c>
      <c r="GQ160" s="86">
        <f t="shared" si="170"/>
        <v>1.2594411592425179E-299</v>
      </c>
      <c r="GR160" s="86">
        <f t="shared" si="170"/>
        <v>2.8445495313694795E-285</v>
      </c>
      <c r="GS160" s="86">
        <f t="shared" si="170"/>
        <v>8.6955000630455956E-264</v>
      </c>
      <c r="GT160" s="86">
        <f t="shared" si="170"/>
        <v>0</v>
      </c>
      <c r="GU160" s="86">
        <f t="shared" si="170"/>
        <v>5.2337230939688136E-226</v>
      </c>
      <c r="GV160" s="86">
        <f t="shared" si="170"/>
        <v>1.4142053882389715E-272</v>
      </c>
      <c r="GW160" s="86">
        <f t="shared" si="170"/>
        <v>2.9395424208499787E-284</v>
      </c>
      <c r="GX160" s="86">
        <f t="shared" si="170"/>
        <v>1.0280318304989783E-261</v>
      </c>
      <c r="GY160" s="86">
        <f t="shared" si="170"/>
        <v>5.601914066580342E-201</v>
      </c>
      <c r="GZ160" s="86">
        <f t="shared" si="170"/>
        <v>1.1905037386575171E-256</v>
      </c>
      <c r="HA160" s="86">
        <f t="shared" si="170"/>
        <v>1.8768010624020553E-265</v>
      </c>
      <c r="HC160" s="86">
        <f t="shared" si="181"/>
        <v>3.6207999973481019E-135</v>
      </c>
      <c r="HD160" s="86">
        <f t="shared" si="181"/>
        <v>1.3139327190395823E-111</v>
      </c>
      <c r="HE160" s="86">
        <f t="shared" si="181"/>
        <v>2.2506757683035284E-159</v>
      </c>
      <c r="HF160" s="86">
        <f t="shared" si="180"/>
        <v>1.9154216272220932E-243</v>
      </c>
      <c r="HG160" s="86">
        <f t="shared" si="180"/>
        <v>3.0046993203551939E-223</v>
      </c>
      <c r="HH160" s="86">
        <f t="shared" si="180"/>
        <v>1.6457409226929498E-239</v>
      </c>
      <c r="HI160" s="86">
        <f t="shared" si="180"/>
        <v>6.3998680460243601E-196</v>
      </c>
      <c r="HJ160" s="86">
        <f t="shared" si="180"/>
        <v>0</v>
      </c>
      <c r="HK160" s="86">
        <f t="shared" si="180"/>
        <v>5.7843591398673347E-198</v>
      </c>
      <c r="HL160" s="86">
        <f t="shared" si="161"/>
        <v>5.3832738259065294E-236</v>
      </c>
      <c r="HM160" s="86">
        <f t="shared" si="161"/>
        <v>1.5351873169164199E-189</v>
      </c>
      <c r="HN160" s="86">
        <f t="shared" si="161"/>
        <v>2.2428741214709159E-143</v>
      </c>
      <c r="HO160" s="86">
        <f t="shared" si="161"/>
        <v>1.8670639591753577E-110</v>
      </c>
      <c r="HP160" s="86">
        <f t="shared" si="161"/>
        <v>6.0048037510150343E-144</v>
      </c>
      <c r="HQ160" s="86">
        <f t="shared" si="161"/>
        <v>1.7676147016783205E-158</v>
      </c>
      <c r="HS160" s="86">
        <f t="shared" si="171"/>
        <v>2.3934530217375664E-6</v>
      </c>
      <c r="HT160" s="86">
        <f t="shared" si="171"/>
        <v>8.8252908731784136E-9</v>
      </c>
      <c r="HU160" s="86">
        <f t="shared" si="171"/>
        <v>5.8992362243792617E-11</v>
      </c>
      <c r="HV160" s="86">
        <f t="shared" si="171"/>
        <v>8.245411605427412E-11</v>
      </c>
      <c r="HW160" s="86">
        <f t="shared" si="171"/>
        <v>9.2130939193318868E-10</v>
      </c>
      <c r="HX160" s="86">
        <f t="shared" si="171"/>
        <v>5.3603900362970747E-11</v>
      </c>
      <c r="HY160" s="86">
        <f t="shared" si="171"/>
        <v>6.188457772200677E-12</v>
      </c>
      <c r="HZ160" s="86">
        <f t="shared" si="171"/>
        <v>4.3533100687882524E-13</v>
      </c>
      <c r="IA160" s="86">
        <f t="shared" si="171"/>
        <v>9.5405308333283925E-12</v>
      </c>
      <c r="IB160" s="86">
        <f t="shared" si="171"/>
        <v>4.3682358677163275E-11</v>
      </c>
      <c r="IC160" s="86">
        <f t="shared" si="171"/>
        <v>2.3204081006106144E-10</v>
      </c>
      <c r="ID160" s="86">
        <f t="shared" si="171"/>
        <v>4.826207894490005E-9</v>
      </c>
      <c r="IE160" s="86">
        <f t="shared" si="171"/>
        <v>1.573700675235613E-8</v>
      </c>
      <c r="IF160" s="86">
        <f t="shared" si="171"/>
        <v>1.1044378695298632E-9</v>
      </c>
      <c r="IG160" s="86">
        <f t="shared" si="171"/>
        <v>1.4042133042137464E-9</v>
      </c>
      <c r="II160" s="86">
        <f t="shared" si="172"/>
        <v>4.5593055761514123E-2</v>
      </c>
      <c r="IJ160" s="86">
        <f t="shared" si="172"/>
        <v>0.3325850253564635</v>
      </c>
      <c r="IK160" s="86">
        <f t="shared" si="172"/>
        <v>0.35216152008185292</v>
      </c>
      <c r="IL160" s="86">
        <f t="shared" si="172"/>
        <v>0.35887488885302837</v>
      </c>
      <c r="IM160" s="86">
        <f t="shared" si="172"/>
        <v>0.16554943187780191</v>
      </c>
      <c r="IN160" s="86">
        <f t="shared" si="172"/>
        <v>0.2570511310759353</v>
      </c>
      <c r="IO160" s="86">
        <f t="shared" si="172"/>
        <v>0.27006628566231111</v>
      </c>
      <c r="IP160" s="86">
        <f t="shared" si="172"/>
        <v>0.39677175360299111</v>
      </c>
      <c r="IQ160" s="86">
        <f t="shared" si="172"/>
        <v>0.40158754288981646</v>
      </c>
      <c r="IR160" s="86">
        <f t="shared" si="172"/>
        <v>0.20708664319319586</v>
      </c>
      <c r="IS160" s="86">
        <f t="shared" si="172"/>
        <v>0.14483250637783868</v>
      </c>
      <c r="IT160" s="86">
        <f t="shared" si="172"/>
        <v>7.2347632160491379E-2</v>
      </c>
      <c r="IU160" s="86">
        <f t="shared" si="172"/>
        <v>3.7934759760301785E-2</v>
      </c>
      <c r="IV160" s="86">
        <f t="shared" si="172"/>
        <v>4.8835164607223931E-2</v>
      </c>
      <c r="IW160" s="86">
        <f t="shared" si="172"/>
        <v>4.5541773349487558E-2</v>
      </c>
      <c r="IY160" s="86">
        <f t="shared" si="173"/>
        <v>4.5595449214535858E-2</v>
      </c>
      <c r="IZ160" s="86">
        <f t="shared" si="173"/>
        <v>0.33258503418175439</v>
      </c>
      <c r="JA160" s="86">
        <f t="shared" si="173"/>
        <v>0.35216152014084529</v>
      </c>
      <c r="JB160" s="86">
        <f t="shared" si="173"/>
        <v>0.35887488893548247</v>
      </c>
      <c r="JC160" s="86">
        <f t="shared" si="173"/>
        <v>0.1655494327991113</v>
      </c>
      <c r="JD160" s="86">
        <f t="shared" si="173"/>
        <v>0.2570511311295392</v>
      </c>
      <c r="JE160" s="86">
        <f t="shared" si="173"/>
        <v>0.27006628566849955</v>
      </c>
      <c r="JF160" s="86">
        <f t="shared" si="173"/>
        <v>0.39677175360342642</v>
      </c>
      <c r="JG160" s="86">
        <f t="shared" si="173"/>
        <v>0.401587542899357</v>
      </c>
      <c r="JH160" s="86">
        <f t="shared" si="173"/>
        <v>0.20708664323687823</v>
      </c>
      <c r="JI160" s="86">
        <f t="shared" si="173"/>
        <v>0.14483250660987948</v>
      </c>
      <c r="JJ160" s="86">
        <f t="shared" si="173"/>
        <v>7.2347636986699271E-2</v>
      </c>
      <c r="JK160" s="86">
        <f t="shared" si="173"/>
        <v>3.7934775497308539E-2</v>
      </c>
      <c r="JL160" s="86">
        <f t="shared" si="173"/>
        <v>4.8835165711661799E-2</v>
      </c>
      <c r="JM160" s="86">
        <f t="shared" si="173"/>
        <v>4.5541774753700859E-2</v>
      </c>
    </row>
    <row r="161" spans="2:273" x14ac:dyDescent="0.25">
      <c r="B161" s="2">
        <v>134</v>
      </c>
      <c r="C161" s="37">
        <v>85.873000000000005</v>
      </c>
      <c r="D161" s="37">
        <v>87.430999999999997</v>
      </c>
      <c r="E161" s="37">
        <v>91.741</v>
      </c>
      <c r="F161" s="37">
        <v>93.569000000000003</v>
      </c>
      <c r="G161" s="37">
        <v>89.983000000000004</v>
      </c>
      <c r="H161" s="37">
        <v>94.683999999999997</v>
      </c>
      <c r="I161" s="37">
        <v>97.052999999999997</v>
      </c>
      <c r="J161" s="37">
        <v>99.052999999999997</v>
      </c>
      <c r="K161" s="37">
        <v>101.86</v>
      </c>
      <c r="L161" s="37">
        <v>102.018</v>
      </c>
      <c r="M161" s="37">
        <v>104.842</v>
      </c>
      <c r="N161" s="37">
        <v>101.158</v>
      </c>
      <c r="O161" s="37">
        <v>97.316000000000003</v>
      </c>
      <c r="P161" s="37">
        <v>108.333</v>
      </c>
      <c r="Q161" s="37">
        <v>116.86</v>
      </c>
      <c r="S161" s="4">
        <f t="shared" si="174"/>
        <v>85.814407093889088</v>
      </c>
      <c r="T161" s="4">
        <f t="shared" si="174"/>
        <v>87.172660024747884</v>
      </c>
      <c r="U161" s="4">
        <f t="shared" si="174"/>
        <v>91.067773126905607</v>
      </c>
      <c r="V161" s="4">
        <f t="shared" si="174"/>
        <v>94.428920023582123</v>
      </c>
      <c r="W161" s="4">
        <f t="shared" si="174"/>
        <v>91.80203462417343</v>
      </c>
      <c r="X161" s="4">
        <f t="shared" si="174"/>
        <v>95.709840502613488</v>
      </c>
      <c r="Y161" s="4">
        <f t="shared" si="174"/>
        <v>97.485960220503983</v>
      </c>
      <c r="Z161" s="4">
        <f t="shared" si="174"/>
        <v>100.32283914099546</v>
      </c>
      <c r="AA161" s="4">
        <f t="shared" si="174"/>
        <v>101.88857213118722</v>
      </c>
      <c r="AB161" s="4">
        <f t="shared" si="174"/>
        <v>102.357944210921</v>
      </c>
      <c r="AC161" s="4">
        <f t="shared" si="174"/>
        <v>102.82975537468802</v>
      </c>
      <c r="AD161" s="4">
        <f t="shared" si="174"/>
        <v>99.458857727393223</v>
      </c>
      <c r="AE161" s="4">
        <f t="shared" si="174"/>
        <v>98.881180386546475</v>
      </c>
      <c r="AF161" s="4">
        <f t="shared" si="174"/>
        <v>106.0762488987201</v>
      </c>
      <c r="AG161" s="4">
        <f t="shared" si="174"/>
        <v>115.24496513302554</v>
      </c>
      <c r="AI161" s="4">
        <f t="shared" si="175"/>
        <v>5.8592906110916942E-2</v>
      </c>
      <c r="AJ161" s="4">
        <f t="shared" si="175"/>
        <v>0.25833997525211316</v>
      </c>
      <c r="AK161" s="4">
        <f t="shared" si="175"/>
        <v>0.67322687309439289</v>
      </c>
      <c r="AL161" s="4">
        <f t="shared" si="175"/>
        <v>-0.85992002358212005</v>
      </c>
      <c r="AM161" s="4">
        <f t="shared" si="175"/>
        <v>-1.8190346241734261</v>
      </c>
      <c r="AN161" s="4">
        <f t="shared" si="175"/>
        <v>-1.0258405026134909</v>
      </c>
      <c r="AO161" s="4">
        <f t="shared" si="175"/>
        <v>-0.43296022050398619</v>
      </c>
      <c r="AP161" s="4">
        <f t="shared" si="175"/>
        <v>-1.2698391409954581</v>
      </c>
      <c r="AQ161" s="4">
        <f t="shared" si="175"/>
        <v>-2.8572131187218019E-2</v>
      </c>
      <c r="AR161" s="4">
        <f t="shared" si="175"/>
        <v>-0.33994421092100424</v>
      </c>
      <c r="AS161" s="4">
        <f t="shared" si="175"/>
        <v>2.012244625311979</v>
      </c>
      <c r="AT161" s="4">
        <f t="shared" si="175"/>
        <v>1.6991422726067782</v>
      </c>
      <c r="AU161" s="4">
        <f t="shared" si="175"/>
        <v>-1.5651803865464728</v>
      </c>
      <c r="AV161" s="4">
        <f t="shared" si="175"/>
        <v>2.2567511012799031</v>
      </c>
      <c r="AW161" s="4">
        <f t="shared" si="175"/>
        <v>1.6150348669744545</v>
      </c>
      <c r="AY161" s="2">
        <f t="shared" ref="AY161:BM177" si="214">IF(OR($B161 &lt; C$230, $B161 &gt; C$233), #N/A, ((1-FG161)*DK161) + (FG161 - FW161)*EA161 + (FW161*EQ161))</f>
        <v>85.814407093888434</v>
      </c>
      <c r="AZ161" s="2">
        <f t="shared" si="214"/>
        <v>85.398274121462975</v>
      </c>
      <c r="BA161" s="2">
        <f t="shared" si="214"/>
        <v>84.938148774964901</v>
      </c>
      <c r="BB161" s="2">
        <f t="shared" si="214"/>
        <v>85.611040826330765</v>
      </c>
      <c r="BC161" s="2">
        <f t="shared" si="214"/>
        <v>86.193110021355977</v>
      </c>
      <c r="BD161" s="2">
        <f t="shared" si="214"/>
        <v>86.508401376418902</v>
      </c>
      <c r="BE161" s="2">
        <f t="shared" si="214"/>
        <v>86.251937707712557</v>
      </c>
      <c r="BF161" s="2">
        <f t="shared" si="214"/>
        <v>88.050086126043425</v>
      </c>
      <c r="BG161" s="2">
        <f t="shared" si="214"/>
        <v>89.201048626605967</v>
      </c>
      <c r="BH161" s="2">
        <f t="shared" si="214"/>
        <v>89.224795347929444</v>
      </c>
      <c r="BI161" s="2">
        <f t="shared" si="214"/>
        <v>91.395777169765424</v>
      </c>
      <c r="BJ161" s="2">
        <f t="shared" si="214"/>
        <v>91.606181406431503</v>
      </c>
      <c r="BK161" s="2">
        <f t="shared" si="214"/>
        <v>93.479692932549369</v>
      </c>
      <c r="BL161" s="2">
        <f t="shared" si="214"/>
        <v>94.093309067116763</v>
      </c>
      <c r="BM161" s="2">
        <f t="shared" si="214"/>
        <v>95.734507395467773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108.86723020637901</v>
      </c>
      <c r="DL161" s="2">
        <f t="shared" si="176"/>
        <v>115.45119838056682</v>
      </c>
      <c r="DM161" s="2">
        <f t="shared" si="176"/>
        <v>112.29240206378982</v>
      </c>
      <c r="DN161" s="2">
        <f t="shared" si="176"/>
        <v>115.1026778002699</v>
      </c>
      <c r="DO161" s="2">
        <f t="shared" si="176"/>
        <v>110.31813076923078</v>
      </c>
      <c r="DP161" s="2">
        <f t="shared" si="176"/>
        <v>116.16964101244102</v>
      </c>
      <c r="DQ161" s="2">
        <f t="shared" si="176"/>
        <v>120.49701904761908</v>
      </c>
      <c r="DR161" s="2">
        <f t="shared" si="176"/>
        <v>116.39563957219255</v>
      </c>
      <c r="DS161" s="2">
        <f t="shared" si="176"/>
        <v>117.09268459383755</v>
      </c>
      <c r="DT161" s="2">
        <f t="shared" si="176"/>
        <v>119.20850364145657</v>
      </c>
      <c r="DU161" s="2">
        <f t="shared" si="176"/>
        <v>113.94588572783309</v>
      </c>
      <c r="DV161" s="2">
        <f t="shared" si="176"/>
        <v>114.07896783017837</v>
      </c>
      <c r="DW161" s="2">
        <f t="shared" si="176"/>
        <v>122.22328799649851</v>
      </c>
      <c r="DX161" s="2">
        <f t="shared" si="176"/>
        <v>122.82292116119174</v>
      </c>
      <c r="DY161" s="2">
        <f t="shared" si="176"/>
        <v>115.98874032258064</v>
      </c>
      <c r="EA161" s="2">
        <f t="shared" si="213"/>
        <v>85.834496893510163</v>
      </c>
      <c r="EB161" s="2">
        <f t="shared" si="213"/>
        <v>85.175085513407438</v>
      </c>
      <c r="EC161" s="2">
        <f t="shared" si="213"/>
        <v>84.739983935346828</v>
      </c>
      <c r="ED161" s="2">
        <f t="shared" si="213"/>
        <v>85.407636724688942</v>
      </c>
      <c r="EE161" s="2">
        <f t="shared" si="213"/>
        <v>86.169848594372951</v>
      </c>
      <c r="EF161" s="2">
        <f t="shared" si="213"/>
        <v>86.384853766573983</v>
      </c>
      <c r="EG161" s="2">
        <f t="shared" si="213"/>
        <v>85.752358423716558</v>
      </c>
      <c r="EH161" s="2">
        <f t="shared" si="213"/>
        <v>87.979423853009152</v>
      </c>
      <c r="EI161" s="2">
        <f t="shared" si="213"/>
        <v>89.215806250945263</v>
      </c>
      <c r="EJ161" s="2">
        <f t="shared" si="213"/>
        <v>88.653443334122684</v>
      </c>
      <c r="EK161" s="2">
        <f t="shared" si="212"/>
        <v>91.171580483584535</v>
      </c>
      <c r="EL161" s="2">
        <f t="shared" si="179"/>
        <v>91.941062906224403</v>
      </c>
      <c r="EM161" s="2">
        <f t="shared" si="179"/>
        <v>93.914421656776369</v>
      </c>
      <c r="EN161" s="2">
        <f t="shared" si="179"/>
        <v>94.211658244957377</v>
      </c>
      <c r="EO161" s="2">
        <f t="shared" si="179"/>
        <v>96.480036347361249</v>
      </c>
      <c r="EQ161" s="2">
        <f t="shared" si="177"/>
        <v>85.764330018019663</v>
      </c>
      <c r="ER161" s="2">
        <f t="shared" si="177"/>
        <v>85.668130828811243</v>
      </c>
      <c r="ES161" s="2">
        <f t="shared" si="177"/>
        <v>85.165810123194035</v>
      </c>
      <c r="ET161" s="2">
        <f t="shared" si="177"/>
        <v>85.843990803482086</v>
      </c>
      <c r="EU161" s="2">
        <f t="shared" si="177"/>
        <v>86.215640595711903</v>
      </c>
      <c r="EV161" s="2">
        <f t="shared" si="177"/>
        <v>86.654498281921036</v>
      </c>
      <c r="EW161" s="2">
        <f t="shared" si="177"/>
        <v>86.863905261066776</v>
      </c>
      <c r="EX161" s="2">
        <f t="shared" si="177"/>
        <v>88.117106042501035</v>
      </c>
      <c r="EY161" s="2">
        <f t="shared" si="177"/>
        <v>89.171849228151601</v>
      </c>
      <c r="EZ161" s="2">
        <f t="shared" si="177"/>
        <v>89.972045904602965</v>
      </c>
      <c r="FA161" s="2">
        <f t="shared" si="177"/>
        <v>91.706340556177764</v>
      </c>
      <c r="FB161" s="2">
        <f t="shared" si="177"/>
        <v>91.054171245425792</v>
      </c>
      <c r="FC161" s="2">
        <f t="shared" si="177"/>
        <v>92.693851559621791</v>
      </c>
      <c r="FD161" s="2">
        <f t="shared" si="177"/>
        <v>93.857520722741697</v>
      </c>
      <c r="FE161" s="2">
        <f t="shared" si="177"/>
        <v>94.173593890517793</v>
      </c>
      <c r="FG161" s="2">
        <f t="shared" si="178"/>
        <v>0.9998234241051801</v>
      </c>
      <c r="FH161" s="2">
        <f t="shared" si="178"/>
        <v>0.99983473245907351</v>
      </c>
      <c r="FI161" s="2">
        <f t="shared" si="178"/>
        <v>0.99982844426273243</v>
      </c>
      <c r="FJ161" s="2">
        <f t="shared" si="178"/>
        <v>0.99983636726225233</v>
      </c>
      <c r="FK161" s="2">
        <f t="shared" si="178"/>
        <v>0.9998201168992813</v>
      </c>
      <c r="FL161" s="2">
        <f t="shared" si="178"/>
        <v>0.99981096975216421</v>
      </c>
      <c r="FM161" s="2">
        <f t="shared" si="178"/>
        <v>0.99979333730421671</v>
      </c>
      <c r="FN161" s="2">
        <f t="shared" si="178"/>
        <v>0.99978159238893471</v>
      </c>
      <c r="FO161" s="2">
        <f t="shared" si="178"/>
        <v>0.99979264752814867</v>
      </c>
      <c r="FP161" s="2">
        <f t="shared" si="178"/>
        <v>0.99978708353495171</v>
      </c>
      <c r="FQ161" s="2">
        <f t="shared" si="178"/>
        <v>0.99981233612805065</v>
      </c>
      <c r="FR161" s="2">
        <f t="shared" si="178"/>
        <v>0.99980988468187904</v>
      </c>
      <c r="FS161" s="2">
        <f t="shared" si="178"/>
        <v>0.99979908500849535</v>
      </c>
      <c r="FT161" s="2">
        <f t="shared" si="178"/>
        <v>0.99978163101985318</v>
      </c>
      <c r="FU161" s="2">
        <f t="shared" si="178"/>
        <v>0.9997537604275506</v>
      </c>
      <c r="FW161" s="2">
        <f t="shared" ref="FW161:GK177" si="216">POWER(10,($B161-C$232)/C$229)/(1+POWER(10,($B161-C$232)/C$229))</f>
        <v>0.34427676802946083</v>
      </c>
      <c r="FX161" s="2">
        <f t="shared" si="216"/>
        <v>0.44252514427496098</v>
      </c>
      <c r="FY161" s="2">
        <f t="shared" si="216"/>
        <v>0.4542653076141126</v>
      </c>
      <c r="FZ161" s="2">
        <f t="shared" si="216"/>
        <v>0.45500897189324735</v>
      </c>
      <c r="GA161" s="2">
        <f t="shared" si="216"/>
        <v>0.41311929060146563</v>
      </c>
      <c r="GB161" s="2">
        <f t="shared" si="216"/>
        <v>0.43730681478292349</v>
      </c>
      <c r="GC161" s="2">
        <f t="shared" si="216"/>
        <v>0.44298525462157412</v>
      </c>
      <c r="GD161" s="2">
        <f t="shared" si="216"/>
        <v>0.46815027768947692</v>
      </c>
      <c r="GE161" s="2">
        <f t="shared" si="216"/>
        <v>0.46722827584570437</v>
      </c>
      <c r="GF161" s="2">
        <f t="shared" si="216"/>
        <v>0.42836738758294574</v>
      </c>
      <c r="GG161" s="2">
        <f t="shared" si="216"/>
        <v>0.41125503407784658</v>
      </c>
      <c r="GH161" s="2">
        <f t="shared" si="216"/>
        <v>0.38233559928245109</v>
      </c>
      <c r="GI161" s="2">
        <f t="shared" si="216"/>
        <v>0.3608284365591588</v>
      </c>
      <c r="GJ161" s="2">
        <f t="shared" si="216"/>
        <v>0.35183221863867564</v>
      </c>
      <c r="GK161" s="2">
        <f t="shared" si="216"/>
        <v>0.3253203931418559</v>
      </c>
      <c r="GM161" s="86">
        <f t="shared" ref="GM161:HA177" si="217" xml:space="preserve"> _xlfn.NORM.DIST($B161, C$7, ABS(C$11), TRUE) * _xlfn.NORM.DIST(($B161 - C$7)*C$15, 0, ABS(C$11), TRUE) * 2</f>
        <v>8.2450214734930029E-234</v>
      </c>
      <c r="GN161" s="86">
        <f t="shared" si="217"/>
        <v>1.5258771309303561E-222</v>
      </c>
      <c r="GO161" s="86">
        <f t="shared" si="217"/>
        <v>1.1301966082671227E-275</v>
      </c>
      <c r="GP161" s="86">
        <f t="shared" si="217"/>
        <v>0</v>
      </c>
      <c r="GQ161" s="86">
        <f t="shared" si="217"/>
        <v>1.0939995720077218E-307</v>
      </c>
      <c r="GR161" s="86">
        <f t="shared" si="217"/>
        <v>7.6818762053338743E-293</v>
      </c>
      <c r="GS161" s="86">
        <f t="shared" si="217"/>
        <v>8.2938464932859118E-271</v>
      </c>
      <c r="GT161" s="86">
        <f t="shared" si="217"/>
        <v>0</v>
      </c>
      <c r="GU161" s="86">
        <f t="shared" si="217"/>
        <v>4.990486071663246E-232</v>
      </c>
      <c r="GV161" s="86">
        <f t="shared" si="217"/>
        <v>7.2816101099522433E-280</v>
      </c>
      <c r="GW161" s="86">
        <f t="shared" si="217"/>
        <v>7.8010969885931402E-292</v>
      </c>
      <c r="GX161" s="86">
        <f t="shared" si="217"/>
        <v>9.6209731938278512E-269</v>
      </c>
      <c r="GY161" s="86">
        <f t="shared" si="217"/>
        <v>2.2330393261106415E-206</v>
      </c>
      <c r="GZ161" s="86">
        <f t="shared" si="217"/>
        <v>1.6175080836125719E-263</v>
      </c>
      <c r="HA161" s="86">
        <f t="shared" si="217"/>
        <v>1.608802566432269E-272</v>
      </c>
      <c r="HC161" s="86">
        <f t="shared" si="181"/>
        <v>2.7566570261719762E-140</v>
      </c>
      <c r="HD161" s="86">
        <f t="shared" si="181"/>
        <v>9.6417310178217675E-116</v>
      </c>
      <c r="HE161" s="86">
        <f t="shared" si="181"/>
        <v>3.9027690190770847E-165</v>
      </c>
      <c r="HF161" s="86">
        <f t="shared" si="180"/>
        <v>3.298120441987044E-252</v>
      </c>
      <c r="HG161" s="86">
        <f t="shared" si="180"/>
        <v>1.9011463592474391E-231</v>
      </c>
      <c r="HH161" s="86">
        <f t="shared" si="180"/>
        <v>3.9256692855715437E-248</v>
      </c>
      <c r="HI161" s="86">
        <f t="shared" si="180"/>
        <v>5.9844978180532464E-203</v>
      </c>
      <c r="HJ161" s="86">
        <f t="shared" si="180"/>
        <v>0</v>
      </c>
      <c r="HK161" s="86">
        <f t="shared" si="180"/>
        <v>4.5184310940946022E-205</v>
      </c>
      <c r="HL161" s="86">
        <f t="shared" si="161"/>
        <v>1.5013407911911878E-244</v>
      </c>
      <c r="HM161" s="86">
        <f t="shared" si="161"/>
        <v>2.2373669897607641E-196</v>
      </c>
      <c r="HN161" s="86">
        <f t="shared" si="161"/>
        <v>1.2574640206687749E-148</v>
      </c>
      <c r="HO161" s="86">
        <f t="shared" si="161"/>
        <v>1.4557383610393657E-114</v>
      </c>
      <c r="HP161" s="86">
        <f t="shared" si="161"/>
        <v>3.2145965957284204E-149</v>
      </c>
      <c r="HQ161" s="86">
        <f t="shared" si="161"/>
        <v>3.0548618634481636E-164</v>
      </c>
      <c r="HS161" s="86">
        <f t="shared" ref="HS161:IG177" si="218" xml:space="preserve"> _xlfn.NORM.DIST($B161, C$9, ABS(C$13), TRUE) * _xlfn.NORM.DIST(($B161 - C$9)*C$17, 0, ABS(C$13), TRUE) * 2</f>
        <v>7.0466685520336578E-7</v>
      </c>
      <c r="HT161" s="86">
        <f t="shared" si="218"/>
        <v>1.9341060017641252E-9</v>
      </c>
      <c r="HU161" s="86">
        <f t="shared" si="218"/>
        <v>8.8027686237826334E-12</v>
      </c>
      <c r="HV161" s="86">
        <f t="shared" si="218"/>
        <v>1.2694241491207622E-11</v>
      </c>
      <c r="HW161" s="86">
        <f t="shared" si="218"/>
        <v>1.5488227141607576E-10</v>
      </c>
      <c r="HX161" s="86">
        <f t="shared" si="218"/>
        <v>7.5283388325656996E-12</v>
      </c>
      <c r="HY161" s="86">
        <f t="shared" si="218"/>
        <v>7.3468092531124426E-13</v>
      </c>
      <c r="HZ161" s="86">
        <f t="shared" si="218"/>
        <v>4.4683067234813551E-14</v>
      </c>
      <c r="IA161" s="86">
        <f t="shared" si="218"/>
        <v>1.1980472848828209E-12</v>
      </c>
      <c r="IB161" s="86">
        <f t="shared" si="218"/>
        <v>5.8396542589002381E-12</v>
      </c>
      <c r="IC161" s="86">
        <f t="shared" si="218"/>
        <v>3.4372696009695648E-11</v>
      </c>
      <c r="ID161" s="86">
        <f t="shared" si="218"/>
        <v>8.554635446692315E-10</v>
      </c>
      <c r="IE161" s="86">
        <f t="shared" si="218"/>
        <v>2.9692371404477872E-9</v>
      </c>
      <c r="IF161" s="86">
        <f t="shared" si="218"/>
        <v>1.4021357277996907E-10</v>
      </c>
      <c r="IG161" s="86">
        <f t="shared" si="218"/>
        <v>1.4767678816034928E-10</v>
      </c>
      <c r="II161" s="86">
        <f t="shared" ref="II161:IW177" si="219" xml:space="preserve"> _xlfn.NORM.DIST($B161, C$10, ABS(C$14), TRUE) * _xlfn.NORM.DIST(($B161 - C$10)*C$18, 0, ABS(C$14), TRUE) * 2</f>
        <v>8.0001378217760391E-2</v>
      </c>
      <c r="IJ161" s="86">
        <f t="shared" si="219"/>
        <v>0.4308260417280928</v>
      </c>
      <c r="IK161" s="86">
        <f t="shared" si="219"/>
        <v>0.45628057834187746</v>
      </c>
      <c r="IL161" s="86">
        <f t="shared" si="219"/>
        <v>0.46068239178739839</v>
      </c>
      <c r="IM161" s="86">
        <f t="shared" si="219"/>
        <v>0.26151544693709566</v>
      </c>
      <c r="IN161" s="86">
        <f t="shared" si="219"/>
        <v>0.37181246372186944</v>
      </c>
      <c r="IO161" s="86">
        <f t="shared" si="219"/>
        <v>0.38951621367186162</v>
      </c>
      <c r="IP161" s="86">
        <f t="shared" si="219"/>
        <v>0.49327745580894156</v>
      </c>
      <c r="IQ161" s="86">
        <f t="shared" si="219"/>
        <v>0.49378797109754519</v>
      </c>
      <c r="IR161" s="86">
        <f t="shared" si="219"/>
        <v>0.31849735840684423</v>
      </c>
      <c r="IS161" s="86">
        <f t="shared" si="219"/>
        <v>0.2380367574812117</v>
      </c>
      <c r="IT161" s="86">
        <f t="shared" si="219"/>
        <v>0.13043570082606301</v>
      </c>
      <c r="IU161" s="86">
        <f t="shared" si="219"/>
        <v>7.3614247482530065E-2</v>
      </c>
      <c r="IV161" s="86">
        <f t="shared" si="219"/>
        <v>8.3468523425012653E-2</v>
      </c>
      <c r="IW161" s="86">
        <f t="shared" si="219"/>
        <v>7.3714523487882239E-2</v>
      </c>
      <c r="IY161" s="86">
        <f t="shared" ref="IY161:JM177" si="220">GM161+HC161+HS161+II161</f>
        <v>8.0002082884615591E-2</v>
      </c>
      <c r="IZ161" s="86">
        <f t="shared" si="220"/>
        <v>0.43082604366219879</v>
      </c>
      <c r="JA161" s="86">
        <f t="shared" si="220"/>
        <v>0.45628057835068025</v>
      </c>
      <c r="JB161" s="86">
        <f t="shared" si="220"/>
        <v>0.46068239180009263</v>
      </c>
      <c r="JC161" s="86">
        <f t="shared" si="220"/>
        <v>0.26151544709197794</v>
      </c>
      <c r="JD161" s="86">
        <f t="shared" si="220"/>
        <v>0.37181246372939775</v>
      </c>
      <c r="JE161" s="86">
        <f t="shared" si="220"/>
        <v>0.38951621367259631</v>
      </c>
      <c r="JF161" s="86">
        <f t="shared" si="220"/>
        <v>0.49327745580898624</v>
      </c>
      <c r="JG161" s="86">
        <f t="shared" si="220"/>
        <v>0.49378797109874323</v>
      </c>
      <c r="JH161" s="86">
        <f t="shared" si="220"/>
        <v>0.3184973584126839</v>
      </c>
      <c r="JI161" s="86">
        <f t="shared" si="220"/>
        <v>0.2380367575155844</v>
      </c>
      <c r="JJ161" s="86">
        <f t="shared" si="220"/>
        <v>0.13043570168152654</v>
      </c>
      <c r="JK161" s="86">
        <f t="shared" si="220"/>
        <v>7.3614250451767199E-2</v>
      </c>
      <c r="JL161" s="86">
        <f t="shared" si="220"/>
        <v>8.346852356522623E-2</v>
      </c>
      <c r="JM161" s="86">
        <f t="shared" si="220"/>
        <v>7.3714523635559026E-2</v>
      </c>
    </row>
    <row r="162" spans="2:273" x14ac:dyDescent="0.25">
      <c r="B162" s="2">
        <v>135</v>
      </c>
      <c r="C162" s="37">
        <v>88.54</v>
      </c>
      <c r="D162" s="37">
        <v>87.069000000000003</v>
      </c>
      <c r="E162" s="37">
        <v>90.914000000000001</v>
      </c>
      <c r="F162" s="37">
        <v>94.879000000000005</v>
      </c>
      <c r="G162" s="37">
        <v>93.69</v>
      </c>
      <c r="H162" s="37">
        <v>96.263000000000005</v>
      </c>
      <c r="I162" s="37">
        <v>96</v>
      </c>
      <c r="J162" s="37">
        <v>98.561000000000007</v>
      </c>
      <c r="K162" s="37">
        <v>98.701999999999998</v>
      </c>
      <c r="L162" s="37">
        <v>100.754</v>
      </c>
      <c r="M162" s="37">
        <v>106.404</v>
      </c>
      <c r="N162" s="37">
        <v>103.596</v>
      </c>
      <c r="O162" s="37">
        <v>103.08799999999999</v>
      </c>
      <c r="P162" s="37">
        <v>110.71899999999999</v>
      </c>
      <c r="Q162" s="37">
        <v>126.877</v>
      </c>
      <c r="S162" s="4">
        <f t="shared" si="174"/>
        <v>85.715065031495612</v>
      </c>
      <c r="T162" s="4">
        <f t="shared" si="174"/>
        <v>87.019432847321099</v>
      </c>
      <c r="U162" s="4">
        <f t="shared" si="174"/>
        <v>90.556542906206971</v>
      </c>
      <c r="V162" s="4">
        <f t="shared" si="174"/>
        <v>93.700592379303671</v>
      </c>
      <c r="W162" s="4">
        <f t="shared" si="174"/>
        <v>92.963221063578047</v>
      </c>
      <c r="X162" s="4">
        <f t="shared" si="174"/>
        <v>96.209510535302982</v>
      </c>
      <c r="Y162" s="4">
        <f t="shared" si="174"/>
        <v>97.800702859124357</v>
      </c>
      <c r="Z162" s="4">
        <f t="shared" si="174"/>
        <v>98.245511707080254</v>
      </c>
      <c r="AA162" s="4">
        <f t="shared" si="174"/>
        <v>99.82536940081593</v>
      </c>
      <c r="AB162" s="4">
        <f t="shared" si="174"/>
        <v>104.14271241203456</v>
      </c>
      <c r="AC162" s="4">
        <f t="shared" si="174"/>
        <v>105.74930226049291</v>
      </c>
      <c r="AD162" s="4">
        <f t="shared" si="174"/>
        <v>102.86216938084965</v>
      </c>
      <c r="AE162" s="4">
        <f t="shared" si="174"/>
        <v>101.95317813997781</v>
      </c>
      <c r="AF162" s="4">
        <f t="shared" si="174"/>
        <v>111.1142122730884</v>
      </c>
      <c r="AG162" s="4">
        <f t="shared" si="174"/>
        <v>122.95639054515081</v>
      </c>
      <c r="AI162" s="4">
        <f t="shared" si="175"/>
        <v>2.8249349685043939</v>
      </c>
      <c r="AJ162" s="4">
        <f t="shared" si="175"/>
        <v>4.9567152678903881E-2</v>
      </c>
      <c r="AK162" s="4">
        <f t="shared" si="175"/>
        <v>0.35745709379303037</v>
      </c>
      <c r="AL162" s="4">
        <f t="shared" si="175"/>
        <v>1.1784076206963334</v>
      </c>
      <c r="AM162" s="4">
        <f t="shared" si="175"/>
        <v>0.72677893642195102</v>
      </c>
      <c r="AN162" s="4">
        <f t="shared" si="175"/>
        <v>5.3489464697022981E-2</v>
      </c>
      <c r="AO162" s="4">
        <f t="shared" si="175"/>
        <v>-1.8007028591243568</v>
      </c>
      <c r="AP162" s="4">
        <f t="shared" si="175"/>
        <v>0.31548829291975267</v>
      </c>
      <c r="AQ162" s="4">
        <f t="shared" si="175"/>
        <v>-1.1233694008159318</v>
      </c>
      <c r="AR162" s="4">
        <f t="shared" si="175"/>
        <v>-3.3887124120345504</v>
      </c>
      <c r="AS162" s="4">
        <f t="shared" si="175"/>
        <v>0.65469773950708543</v>
      </c>
      <c r="AT162" s="4">
        <f t="shared" si="175"/>
        <v>0.73383061915035341</v>
      </c>
      <c r="AU162" s="4">
        <f t="shared" si="175"/>
        <v>1.1348218600221855</v>
      </c>
      <c r="AV162" s="4">
        <f t="shared" si="175"/>
        <v>-0.39521227308840423</v>
      </c>
      <c r="AW162" s="4">
        <f t="shared" si="175"/>
        <v>3.9206094548491848</v>
      </c>
      <c r="AY162" s="2">
        <f t="shared" si="214"/>
        <v>85.715065031495556</v>
      </c>
      <c r="AZ162" s="2">
        <f t="shared" si="214"/>
        <v>85.267397650314052</v>
      </c>
      <c r="BA162" s="2">
        <f t="shared" si="214"/>
        <v>84.824502215331592</v>
      </c>
      <c r="BB162" s="2">
        <f t="shared" si="214"/>
        <v>85.512790071782888</v>
      </c>
      <c r="BC162" s="2">
        <f t="shared" si="214"/>
        <v>86.100363657187955</v>
      </c>
      <c r="BD162" s="2">
        <f t="shared" si="214"/>
        <v>86.39700863996427</v>
      </c>
      <c r="BE162" s="2">
        <f t="shared" si="214"/>
        <v>86.139393917315459</v>
      </c>
      <c r="BF162" s="2">
        <f t="shared" si="214"/>
        <v>87.929334615423826</v>
      </c>
      <c r="BG162" s="2">
        <f t="shared" si="214"/>
        <v>89.077273218106285</v>
      </c>
      <c r="BH162" s="2">
        <f t="shared" si="214"/>
        <v>89.095907014631621</v>
      </c>
      <c r="BI162" s="2">
        <f t="shared" si="214"/>
        <v>91.276015069735053</v>
      </c>
      <c r="BJ162" s="2">
        <f t="shared" si="214"/>
        <v>91.483917893547101</v>
      </c>
      <c r="BK162" s="2">
        <f t="shared" si="214"/>
        <v>93.360261649479384</v>
      </c>
      <c r="BL162" s="2">
        <f t="shared" si="214"/>
        <v>93.959020407057707</v>
      </c>
      <c r="BM162" s="2">
        <f t="shared" si="214"/>
        <v>95.612148956245036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108.95703592870547</v>
      </c>
      <c r="DL162" s="2">
        <f t="shared" si="176"/>
        <v>115.57458137651824</v>
      </c>
      <c r="DM162" s="2">
        <f t="shared" si="176"/>
        <v>112.40540928705437</v>
      </c>
      <c r="DN162" s="2">
        <f t="shared" si="176"/>
        <v>115.23601970310391</v>
      </c>
      <c r="DO162" s="2">
        <f t="shared" si="176"/>
        <v>110.41384514170042</v>
      </c>
      <c r="DP162" s="2">
        <f t="shared" si="176"/>
        <v>116.29152145002146</v>
      </c>
      <c r="DQ162" s="2">
        <f t="shared" si="176"/>
        <v>120.66491428571432</v>
      </c>
      <c r="DR162" s="2">
        <f t="shared" si="176"/>
        <v>116.51118395721929</v>
      </c>
      <c r="DS162" s="2">
        <f t="shared" si="176"/>
        <v>117.19856302521009</v>
      </c>
      <c r="DT162" s="2">
        <f t="shared" si="176"/>
        <v>119.32569159663865</v>
      </c>
      <c r="DU162" s="2">
        <f t="shared" si="176"/>
        <v>114.0007942152679</v>
      </c>
      <c r="DV162" s="2">
        <f t="shared" si="176"/>
        <v>114.13787350913668</v>
      </c>
      <c r="DW162" s="2">
        <f t="shared" si="176"/>
        <v>122.35745508261297</v>
      </c>
      <c r="DX162" s="2">
        <f t="shared" si="176"/>
        <v>122.96991077158137</v>
      </c>
      <c r="DY162" s="2">
        <f t="shared" si="176"/>
        <v>116.08840403225807</v>
      </c>
      <c r="EA162" s="2">
        <f t="shared" si="213"/>
        <v>85.737055208601589</v>
      </c>
      <c r="EB162" s="2">
        <f t="shared" si="213"/>
        <v>85.026959287115744</v>
      </c>
      <c r="EC162" s="2">
        <f t="shared" si="213"/>
        <v>84.611306668507865</v>
      </c>
      <c r="ED162" s="2">
        <f t="shared" si="213"/>
        <v>85.294056787365406</v>
      </c>
      <c r="EE162" s="2">
        <f t="shared" si="213"/>
        <v>86.075610507471424</v>
      </c>
      <c r="EF162" s="2">
        <f t="shared" si="213"/>
        <v>86.264644180536578</v>
      </c>
      <c r="EG162" s="2">
        <f t="shared" si="213"/>
        <v>85.600382116172568</v>
      </c>
      <c r="EH162" s="2">
        <f t="shared" si="213"/>
        <v>87.853602244471347</v>
      </c>
      <c r="EI162" s="2">
        <f t="shared" si="213"/>
        <v>89.093836545606365</v>
      </c>
      <c r="EJ162" s="2">
        <f t="shared" si="213"/>
        <v>88.478919777409445</v>
      </c>
      <c r="EK162" s="2">
        <f t="shared" si="212"/>
        <v>91.033538864350433</v>
      </c>
      <c r="EL162" s="2">
        <f t="shared" si="179"/>
        <v>91.848043824408052</v>
      </c>
      <c r="EM162" s="2">
        <f t="shared" si="179"/>
        <v>93.835373064396904</v>
      </c>
      <c r="EN162" s="2">
        <f t="shared" si="179"/>
        <v>94.088932736073573</v>
      </c>
      <c r="EO162" s="2">
        <f t="shared" si="179"/>
        <v>96.427118384225523</v>
      </c>
      <c r="EQ162" s="2">
        <f t="shared" si="177"/>
        <v>85.666632059540603</v>
      </c>
      <c r="ER162" s="2">
        <f t="shared" si="177"/>
        <v>85.533746113715111</v>
      </c>
      <c r="ES162" s="2">
        <f t="shared" si="177"/>
        <v>85.048976536334735</v>
      </c>
      <c r="ET162" s="2">
        <f t="shared" si="177"/>
        <v>85.742377902501772</v>
      </c>
      <c r="EU162" s="2">
        <f t="shared" si="177"/>
        <v>86.123267993323921</v>
      </c>
      <c r="EV162" s="2">
        <f t="shared" si="177"/>
        <v>86.541087683129945</v>
      </c>
      <c r="EW162" s="2">
        <f t="shared" si="177"/>
        <v>86.743329947356216</v>
      </c>
      <c r="EX162" s="2">
        <f t="shared" si="177"/>
        <v>87.996178348500322</v>
      </c>
      <c r="EY162" s="2">
        <f t="shared" si="177"/>
        <v>89.049206041769807</v>
      </c>
      <c r="EZ162" s="2">
        <f t="shared" si="177"/>
        <v>89.833517799667931</v>
      </c>
      <c r="FA162" s="2">
        <f t="shared" si="177"/>
        <v>91.583533003976697</v>
      </c>
      <c r="FB162" s="2">
        <f t="shared" si="177"/>
        <v>90.937871479425439</v>
      </c>
      <c r="FC162" s="2">
        <f t="shared" si="177"/>
        <v>92.579032174874158</v>
      </c>
      <c r="FD162" s="2">
        <f t="shared" si="177"/>
        <v>93.725330275636878</v>
      </c>
      <c r="FE162" s="2">
        <f t="shared" si="177"/>
        <v>94.05793844007205</v>
      </c>
      <c r="FG162" s="2">
        <f t="shared" si="178"/>
        <v>0.99983895836788939</v>
      </c>
      <c r="FH162" s="2">
        <f t="shared" si="178"/>
        <v>0.99984927201943241</v>
      </c>
      <c r="FI162" s="2">
        <f t="shared" si="178"/>
        <v>0.9998435369462414</v>
      </c>
      <c r="FJ162" s="2">
        <f t="shared" si="178"/>
        <v>0.99985076302080045</v>
      </c>
      <c r="FK162" s="2">
        <f t="shared" si="178"/>
        <v>0.9998359420656574</v>
      </c>
      <c r="FL162" s="2">
        <f t="shared" si="178"/>
        <v>0.99982759949753675</v>
      </c>
      <c r="FM162" s="2">
        <f t="shared" si="178"/>
        <v>0.99981151795398304</v>
      </c>
      <c r="FN162" s="2">
        <f t="shared" si="178"/>
        <v>0.99980080606330068</v>
      </c>
      <c r="FO162" s="2">
        <f t="shared" si="178"/>
        <v>0.99981088884781488</v>
      </c>
      <c r="FP162" s="2">
        <f t="shared" si="178"/>
        <v>0.99980581423805637</v>
      </c>
      <c r="FQ162" s="2">
        <f t="shared" si="178"/>
        <v>0.99982884568846053</v>
      </c>
      <c r="FR162" s="2">
        <f t="shared" si="178"/>
        <v>0.9998266098686609</v>
      </c>
      <c r="FS162" s="2">
        <f t="shared" si="178"/>
        <v>0.9998167601105814</v>
      </c>
      <c r="FT162" s="2">
        <f t="shared" si="178"/>
        <v>0.99980084129647107</v>
      </c>
      <c r="FU162" s="2">
        <f t="shared" si="178"/>
        <v>0.99977542197504754</v>
      </c>
      <c r="FW162" s="2">
        <f t="shared" si="216"/>
        <v>0.36535657723131826</v>
      </c>
      <c r="FX162" s="2">
        <f t="shared" si="216"/>
        <v>0.46535144449611349</v>
      </c>
      <c r="FY162" s="2">
        <f t="shared" si="216"/>
        <v>0.47717883273192385</v>
      </c>
      <c r="FZ162" s="2">
        <f t="shared" si="216"/>
        <v>0.47792715775936162</v>
      </c>
      <c r="GA162" s="2">
        <f t="shared" si="216"/>
        <v>0.43561402464985888</v>
      </c>
      <c r="GB162" s="2">
        <f t="shared" si="216"/>
        <v>0.46008609175425524</v>
      </c>
      <c r="GC162" s="2">
        <f t="shared" si="216"/>
        <v>0.46581545705860739</v>
      </c>
      <c r="GD162" s="2">
        <f t="shared" si="216"/>
        <v>0.49113387486449062</v>
      </c>
      <c r="GE162" s="2">
        <f t="shared" si="216"/>
        <v>0.49020832896271083</v>
      </c>
      <c r="GF162" s="2">
        <f t="shared" si="216"/>
        <v>0.45105427831220762</v>
      </c>
      <c r="GG162" s="2">
        <f t="shared" si="216"/>
        <v>0.43372327706834168</v>
      </c>
      <c r="GH162" s="2">
        <f t="shared" si="216"/>
        <v>0.4043088865379067</v>
      </c>
      <c r="GI162" s="2">
        <f t="shared" si="216"/>
        <v>0.3823307846447534</v>
      </c>
      <c r="GJ162" s="2">
        <f t="shared" si="216"/>
        <v>0.37311141127903757</v>
      </c>
      <c r="GK162" s="2">
        <f t="shared" si="216"/>
        <v>0.34585170396253179</v>
      </c>
      <c r="GM162" s="86">
        <f t="shared" si="217"/>
        <v>3.824294275310984E-240</v>
      </c>
      <c r="GN162" s="86">
        <f t="shared" si="217"/>
        <v>1.6468851635204657E-228</v>
      </c>
      <c r="GO162" s="86">
        <f t="shared" si="217"/>
        <v>5.4657487002119982E-283</v>
      </c>
      <c r="GP162" s="86">
        <f t="shared" si="217"/>
        <v>0</v>
      </c>
      <c r="GQ162" s="86">
        <f t="shared" si="217"/>
        <v>0</v>
      </c>
      <c r="GR162" s="86">
        <f t="shared" si="217"/>
        <v>1.6490418822972566E-300</v>
      </c>
      <c r="GS162" s="86">
        <f t="shared" si="217"/>
        <v>6.3887993246675465E-278</v>
      </c>
      <c r="GT162" s="86">
        <f t="shared" si="217"/>
        <v>0</v>
      </c>
      <c r="GU162" s="86">
        <f t="shared" si="217"/>
        <v>3.9604576244557912E-238</v>
      </c>
      <c r="GV162" s="86">
        <f t="shared" si="217"/>
        <v>3.0004012114029146E-287</v>
      </c>
      <c r="GW162" s="86">
        <f t="shared" si="217"/>
        <v>1.6435773898388101E-299</v>
      </c>
      <c r="GX162" s="86">
        <f t="shared" si="217"/>
        <v>7.2558015180850439E-276</v>
      </c>
      <c r="GY162" s="86">
        <f t="shared" si="217"/>
        <v>7.5386869570530189E-212</v>
      </c>
      <c r="GZ162" s="86">
        <f t="shared" si="217"/>
        <v>1.7811682619573788E-270</v>
      </c>
      <c r="HA162" s="86">
        <f t="shared" si="217"/>
        <v>1.1121228455342122E-279</v>
      </c>
      <c r="HC162" s="86">
        <f t="shared" si="181"/>
        <v>1.6816714091846209E-145</v>
      </c>
      <c r="HD162" s="86">
        <f t="shared" si="181"/>
        <v>5.9362956915294047E-120</v>
      </c>
      <c r="HE162" s="86">
        <f t="shared" si="181"/>
        <v>5.3348836826645092E-171</v>
      </c>
      <c r="HF162" s="86">
        <f t="shared" si="180"/>
        <v>3.9647885886021882E-261</v>
      </c>
      <c r="HG162" s="86">
        <f t="shared" si="180"/>
        <v>8.5364617090221901E-240</v>
      </c>
      <c r="HH162" s="86">
        <f t="shared" si="180"/>
        <v>6.5753845838365533E-257</v>
      </c>
      <c r="HI162" s="86">
        <f t="shared" si="180"/>
        <v>4.1972431037871631E-210</v>
      </c>
      <c r="HJ162" s="86">
        <f t="shared" si="180"/>
        <v>0</v>
      </c>
      <c r="HK162" s="86">
        <f t="shared" si="180"/>
        <v>2.6383788204430734E-212</v>
      </c>
      <c r="HL162" s="86">
        <f t="shared" si="161"/>
        <v>2.9412310996046133E-253</v>
      </c>
      <c r="HM162" s="86">
        <f t="shared" si="161"/>
        <v>2.4612340551255612E-203</v>
      </c>
      <c r="HN162" s="86">
        <f t="shared" si="161"/>
        <v>5.6584859350267818E-154</v>
      </c>
      <c r="HO162" s="86">
        <f t="shared" si="161"/>
        <v>9.5271988522246792E-119</v>
      </c>
      <c r="HP162" s="86">
        <f t="shared" si="161"/>
        <v>1.3801395429406025E-154</v>
      </c>
      <c r="HQ162" s="86">
        <f t="shared" si="161"/>
        <v>4.1558276315257222E-170</v>
      </c>
      <c r="HS162" s="86">
        <f t="shared" si="218"/>
        <v>1.9594468647313317E-7</v>
      </c>
      <c r="HT162" s="86">
        <f t="shared" si="218"/>
        <v>3.9851992760875742E-10</v>
      </c>
      <c r="HU162" s="86">
        <f t="shared" si="218"/>
        <v>1.2172698445598472E-12</v>
      </c>
      <c r="HV162" s="86">
        <f t="shared" si="218"/>
        <v>1.813649249364237E-12</v>
      </c>
      <c r="HW162" s="86">
        <f t="shared" si="218"/>
        <v>2.4140782013413696E-11</v>
      </c>
      <c r="HX162" s="86">
        <f t="shared" si="218"/>
        <v>9.7540956105646495E-13</v>
      </c>
      <c r="HY162" s="86">
        <f t="shared" si="218"/>
        <v>7.9952062506521034E-14</v>
      </c>
      <c r="HZ162" s="86">
        <f t="shared" si="218"/>
        <v>4.1914412159015756E-15</v>
      </c>
      <c r="IA162" s="86">
        <f t="shared" si="218"/>
        <v>1.3833212533747974E-13</v>
      </c>
      <c r="IB162" s="86">
        <f t="shared" si="218"/>
        <v>7.1781705053951753E-13</v>
      </c>
      <c r="IC162" s="86">
        <f t="shared" si="218"/>
        <v>4.6941929007458898E-12</v>
      </c>
      <c r="ID162" s="86">
        <f t="shared" si="218"/>
        <v>1.403600852387485E-10</v>
      </c>
      <c r="IE162" s="86">
        <f t="shared" si="218"/>
        <v>5.1899303178211031E-10</v>
      </c>
      <c r="IF162" s="86">
        <f t="shared" si="218"/>
        <v>1.608131551455499E-11</v>
      </c>
      <c r="IG162" s="86">
        <f t="shared" si="218"/>
        <v>1.3738600943921909E-11</v>
      </c>
      <c r="II162" s="86">
        <f t="shared" si="219"/>
        <v>0.13228379269593338</v>
      </c>
      <c r="IJ162" s="86">
        <f t="shared" si="219"/>
        <v>0.50147553884676088</v>
      </c>
      <c r="IK162" s="86">
        <f t="shared" si="219"/>
        <v>0.51572346587951179</v>
      </c>
      <c r="IL162" s="86">
        <f t="shared" si="219"/>
        <v>0.51667835752209768</v>
      </c>
      <c r="IM162" s="86">
        <f t="shared" si="219"/>
        <v>0.37300144021706361</v>
      </c>
      <c r="IN162" s="86">
        <f t="shared" si="219"/>
        <v>0.47333525515922142</v>
      </c>
      <c r="IO162" s="86">
        <f t="shared" si="219"/>
        <v>0.48784826666655962</v>
      </c>
      <c r="IP162" s="86">
        <f t="shared" si="219"/>
        <v>0.51654148795507282</v>
      </c>
      <c r="IQ162" s="86">
        <f t="shared" si="219"/>
        <v>0.51713799370524904</v>
      </c>
      <c r="IR162" s="86">
        <f t="shared" si="219"/>
        <v>0.43311857496320866</v>
      </c>
      <c r="IS162" s="86">
        <f t="shared" si="219"/>
        <v>0.35194402804271802</v>
      </c>
      <c r="IT162" s="86">
        <f t="shared" si="219"/>
        <v>0.21592180107807088</v>
      </c>
      <c r="IU162" s="86">
        <f t="shared" si="219"/>
        <v>0.13209753628240709</v>
      </c>
      <c r="IV162" s="86">
        <f t="shared" si="219"/>
        <v>0.13332814928232331</v>
      </c>
      <c r="IW162" s="86">
        <f t="shared" si="219"/>
        <v>0.11335667259322066</v>
      </c>
      <c r="IY162" s="86">
        <f t="shared" si="220"/>
        <v>0.13228398864061985</v>
      </c>
      <c r="IZ162" s="86">
        <f t="shared" si="220"/>
        <v>0.50147553924528077</v>
      </c>
      <c r="JA162" s="86">
        <f t="shared" si="220"/>
        <v>0.51572346588072904</v>
      </c>
      <c r="JB162" s="86">
        <f t="shared" si="220"/>
        <v>0.51667835752391134</v>
      </c>
      <c r="JC162" s="86">
        <f t="shared" si="220"/>
        <v>0.37300144024120441</v>
      </c>
      <c r="JD162" s="86">
        <f t="shared" si="220"/>
        <v>0.47333525516019681</v>
      </c>
      <c r="JE162" s="86">
        <f t="shared" si="220"/>
        <v>0.48784826666663955</v>
      </c>
      <c r="JF162" s="86">
        <f t="shared" si="220"/>
        <v>0.51654148795507704</v>
      </c>
      <c r="JG162" s="86">
        <f t="shared" si="220"/>
        <v>0.51713799370538738</v>
      </c>
      <c r="JH162" s="86">
        <f t="shared" si="220"/>
        <v>0.43311857496392647</v>
      </c>
      <c r="JI162" s="86">
        <f t="shared" si="220"/>
        <v>0.35194402804741221</v>
      </c>
      <c r="JJ162" s="86">
        <f t="shared" si="220"/>
        <v>0.21592180121843096</v>
      </c>
      <c r="JK162" s="86">
        <f t="shared" si="220"/>
        <v>0.13209753680140013</v>
      </c>
      <c r="JL162" s="86">
        <f t="shared" si="220"/>
        <v>0.13332814929840461</v>
      </c>
      <c r="JM162" s="86">
        <f t="shared" si="220"/>
        <v>0.11335667260695927</v>
      </c>
    </row>
    <row r="163" spans="2:273" x14ac:dyDescent="0.25">
      <c r="B163" s="2">
        <v>136</v>
      </c>
      <c r="C163" s="37">
        <v>85.364999999999995</v>
      </c>
      <c r="D163" s="37">
        <v>86.171999999999997</v>
      </c>
      <c r="E163" s="37">
        <v>88.828000000000003</v>
      </c>
      <c r="F163" s="37">
        <v>90.671999999999997</v>
      </c>
      <c r="G163" s="37">
        <v>93.671999999999997</v>
      </c>
      <c r="H163" s="37">
        <v>93.596000000000004</v>
      </c>
      <c r="I163" s="37">
        <v>96.649000000000001</v>
      </c>
      <c r="J163" s="37">
        <v>94.93</v>
      </c>
      <c r="K163" s="37">
        <v>96.298000000000002</v>
      </c>
      <c r="L163" s="37">
        <v>104.36799999999999</v>
      </c>
      <c r="M163" s="37">
        <v>105.07</v>
      </c>
      <c r="N163" s="37">
        <v>105.965</v>
      </c>
      <c r="O163" s="37">
        <v>106.158</v>
      </c>
      <c r="P163" s="37">
        <v>114.57899999999999</v>
      </c>
      <c r="Q163" s="37">
        <v>132.77199999999999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85.615700941127358</v>
      </c>
      <c r="T163" s="4">
        <f t="shared" si="221"/>
        <v>86.6413848435284</v>
      </c>
      <c r="U163" s="4">
        <f t="shared" si="221"/>
        <v>89.190817871532829</v>
      </c>
      <c r="V163" s="4">
        <f t="shared" si="221"/>
        <v>91.783864693923235</v>
      </c>
      <c r="W163" s="4">
        <f t="shared" si="221"/>
        <v>93.317965016159263</v>
      </c>
      <c r="X163" s="4">
        <f t="shared" si="221"/>
        <v>95.097263392271742</v>
      </c>
      <c r="Y163" s="4">
        <f t="shared" si="221"/>
        <v>96.035788665407964</v>
      </c>
      <c r="Z163" s="4">
        <f t="shared" si="221"/>
        <v>94.733970325330972</v>
      </c>
      <c r="AA163" s="4">
        <f t="shared" si="221"/>
        <v>96.337776448398401</v>
      </c>
      <c r="AB163" s="4">
        <f t="shared" si="221"/>
        <v>103.54716963321206</v>
      </c>
      <c r="AC163" s="4">
        <f t="shared" si="221"/>
        <v>107.01546020970993</v>
      </c>
      <c r="AD163" s="4">
        <f t="shared" si="221"/>
        <v>106.09753042000463</v>
      </c>
      <c r="AE163" s="4">
        <f t="shared" si="221"/>
        <v>105.64204412089259</v>
      </c>
      <c r="AF163" s="4">
        <f t="shared" si="221"/>
        <v>116.51470990259824</v>
      </c>
      <c r="AG163" s="4">
        <f t="shared" si="221"/>
        <v>131.58765019972833</v>
      </c>
      <c r="AI163" s="4">
        <f t="shared" ref="AI163:AW179" si="222">IF(OR($B163 &lt; C$230, $B163 &gt; C$233), 0, C163-S163)</f>
        <v>-0.25070094112736285</v>
      </c>
      <c r="AJ163" s="4">
        <f t="shared" si="222"/>
        <v>-0.46938484352840248</v>
      </c>
      <c r="AK163" s="4">
        <f t="shared" si="222"/>
        <v>-0.36281787153282608</v>
      </c>
      <c r="AL163" s="4">
        <f t="shared" si="222"/>
        <v>-1.1118646939232377</v>
      </c>
      <c r="AM163" s="4">
        <f t="shared" si="222"/>
        <v>0.35403498384073373</v>
      </c>
      <c r="AN163" s="4">
        <f t="shared" si="222"/>
        <v>-1.5012633922717384</v>
      </c>
      <c r="AO163" s="4">
        <f t="shared" si="222"/>
        <v>0.61321133459203736</v>
      </c>
      <c r="AP163" s="4">
        <f t="shared" si="222"/>
        <v>0.19602967466903465</v>
      </c>
      <c r="AQ163" s="4">
        <f t="shared" si="222"/>
        <v>-3.9776448398399111E-2</v>
      </c>
      <c r="AR163" s="4">
        <f t="shared" si="222"/>
        <v>0.82083036678793064</v>
      </c>
      <c r="AS163" s="4">
        <f t="shared" si="222"/>
        <v>-1.9454602097099354</v>
      </c>
      <c r="AT163" s="4">
        <f t="shared" si="222"/>
        <v>-0.13253042000462756</v>
      </c>
      <c r="AU163" s="4">
        <f t="shared" si="222"/>
        <v>0.51595587910740903</v>
      </c>
      <c r="AV163" s="4">
        <f t="shared" si="222"/>
        <v>-1.9357099025982478</v>
      </c>
      <c r="AW163" s="4">
        <f t="shared" si="222"/>
        <v>1.1843498002716615</v>
      </c>
      <c r="AY163" s="2">
        <f t="shared" si="214"/>
        <v>85.615700941127358</v>
      </c>
      <c r="AZ163" s="2">
        <f t="shared" si="214"/>
        <v>85.13725605997297</v>
      </c>
      <c r="BA163" s="2">
        <f t="shared" si="214"/>
        <v>84.711471700984873</v>
      </c>
      <c r="BB163" s="2">
        <f t="shared" si="214"/>
        <v>85.415161910698657</v>
      </c>
      <c r="BC163" s="2">
        <f t="shared" si="214"/>
        <v>86.007742633369475</v>
      </c>
      <c r="BD163" s="2">
        <f t="shared" si="214"/>
        <v>86.286009459318478</v>
      </c>
      <c r="BE163" s="2">
        <f t="shared" si="214"/>
        <v>86.028498102500663</v>
      </c>
      <c r="BF163" s="2">
        <f t="shared" si="214"/>
        <v>87.808853163244706</v>
      </c>
      <c r="BG163" s="2">
        <f t="shared" si="214"/>
        <v>88.953502124103352</v>
      </c>
      <c r="BH163" s="2">
        <f t="shared" si="214"/>
        <v>88.968977831996398</v>
      </c>
      <c r="BI163" s="2">
        <f t="shared" si="214"/>
        <v>91.157120684118794</v>
      </c>
      <c r="BJ163" s="2">
        <f t="shared" si="214"/>
        <v>91.360294705613796</v>
      </c>
      <c r="BK163" s="2">
        <f t="shared" si="214"/>
        <v>93.238720808610879</v>
      </c>
      <c r="BL163" s="2">
        <f t="shared" si="214"/>
        <v>93.824180212277213</v>
      </c>
      <c r="BM163" s="2">
        <f t="shared" si="214"/>
        <v>95.485808317640334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109.04684165103191</v>
      </c>
      <c r="DL163" s="2">
        <f t="shared" si="223"/>
        <v>115.69796437246966</v>
      </c>
      <c r="DM163" s="2">
        <f t="shared" si="223"/>
        <v>112.5184165103189</v>
      </c>
      <c r="DN163" s="2">
        <f t="shared" si="223"/>
        <v>115.36936160593791</v>
      </c>
      <c r="DO163" s="2">
        <f t="shared" si="223"/>
        <v>110.50955951417005</v>
      </c>
      <c r="DP163" s="2">
        <f t="shared" si="223"/>
        <v>116.41340188760189</v>
      </c>
      <c r="DQ163" s="2">
        <f t="shared" si="223"/>
        <v>120.83280952380956</v>
      </c>
      <c r="DR163" s="2">
        <f t="shared" si="223"/>
        <v>116.62672834224603</v>
      </c>
      <c r="DS163" s="2">
        <f t="shared" si="223"/>
        <v>117.30444145658265</v>
      </c>
      <c r="DT163" s="2">
        <f t="shared" si="223"/>
        <v>119.44287955182072</v>
      </c>
      <c r="DU163" s="2">
        <f t="shared" si="223"/>
        <v>114.0557027027027</v>
      </c>
      <c r="DV163" s="2">
        <f t="shared" si="223"/>
        <v>114.19677918809499</v>
      </c>
      <c r="DW163" s="2">
        <f t="shared" si="223"/>
        <v>122.49162216872742</v>
      </c>
      <c r="DX163" s="2">
        <f t="shared" si="223"/>
        <v>123.11690038197096</v>
      </c>
      <c r="DY163" s="2">
        <f t="shared" si="223"/>
        <v>116.18806774193548</v>
      </c>
      <c r="EA163" s="2">
        <f t="shared" si="213"/>
        <v>85.639613523693015</v>
      </c>
      <c r="EB163" s="2">
        <f t="shared" si="213"/>
        <v>84.87883306082405</v>
      </c>
      <c r="EC163" s="2">
        <f t="shared" si="213"/>
        <v>84.482629401668916</v>
      </c>
      <c r="ED163" s="2">
        <f t="shared" si="213"/>
        <v>85.180476850041885</v>
      </c>
      <c r="EE163" s="2">
        <f t="shared" si="213"/>
        <v>85.981372420569897</v>
      </c>
      <c r="EF163" s="2">
        <f t="shared" si="213"/>
        <v>86.144434594499174</v>
      </c>
      <c r="EG163" s="2">
        <f t="shared" si="213"/>
        <v>85.448405808628593</v>
      </c>
      <c r="EH163" s="2">
        <f t="shared" si="213"/>
        <v>87.727780635933556</v>
      </c>
      <c r="EI163" s="2">
        <f t="shared" si="213"/>
        <v>88.971866840267495</v>
      </c>
      <c r="EJ163" s="2">
        <f t="shared" si="213"/>
        <v>88.304396220696205</v>
      </c>
      <c r="EK163" s="2">
        <f t="shared" si="212"/>
        <v>90.895497245116331</v>
      </c>
      <c r="EL163" s="2">
        <f t="shared" si="179"/>
        <v>91.755024742591701</v>
      </c>
      <c r="EM163" s="2">
        <f t="shared" si="179"/>
        <v>93.75632447201744</v>
      </c>
      <c r="EN163" s="2">
        <f t="shared" si="179"/>
        <v>93.966207227189756</v>
      </c>
      <c r="EO163" s="2">
        <f t="shared" si="179"/>
        <v>96.374200421089796</v>
      </c>
      <c r="EQ163" s="2">
        <f t="shared" ref="EQ163:FE179" si="224">CU$228*$B163+CU$229</f>
        <v>85.568934101061544</v>
      </c>
      <c r="ER163" s="2">
        <f t="shared" si="224"/>
        <v>85.399361398618964</v>
      </c>
      <c r="ES163" s="2">
        <f t="shared" si="224"/>
        <v>84.932142949475434</v>
      </c>
      <c r="ET163" s="2">
        <f t="shared" si="224"/>
        <v>85.640765001521473</v>
      </c>
      <c r="EU163" s="2">
        <f t="shared" si="224"/>
        <v>86.030895390935939</v>
      </c>
      <c r="EV163" s="2">
        <f t="shared" si="224"/>
        <v>86.427677084338868</v>
      </c>
      <c r="EW163" s="2">
        <f t="shared" si="224"/>
        <v>86.62275463364567</v>
      </c>
      <c r="EX163" s="2">
        <f t="shared" si="224"/>
        <v>87.875250654499609</v>
      </c>
      <c r="EY163" s="2">
        <f t="shared" si="224"/>
        <v>88.926562855388028</v>
      </c>
      <c r="EZ163" s="2">
        <f t="shared" si="224"/>
        <v>89.694989694732911</v>
      </c>
      <c r="FA163" s="2">
        <f t="shared" si="224"/>
        <v>91.460725451775616</v>
      </c>
      <c r="FB163" s="2">
        <f t="shared" si="224"/>
        <v>90.821571713425087</v>
      </c>
      <c r="FC163" s="2">
        <f t="shared" si="224"/>
        <v>92.46421279012651</v>
      </c>
      <c r="FD163" s="2">
        <f t="shared" si="224"/>
        <v>93.593139828532074</v>
      </c>
      <c r="FE163" s="2">
        <f t="shared" si="224"/>
        <v>93.942282989626307</v>
      </c>
      <c r="FG163" s="2">
        <f t="shared" ref="FG163:FU179" si="225">POWER(10,($B163-C$231)/C$229)/(1+POWER(10,($B163-C$231)/C$229))</f>
        <v>0.99985312620473787</v>
      </c>
      <c r="FH163" s="2">
        <f t="shared" si="225"/>
        <v>0.99986253262477687</v>
      </c>
      <c r="FI163" s="2">
        <f t="shared" si="225"/>
        <v>0.99985730203448298</v>
      </c>
      <c r="FJ163" s="2">
        <f t="shared" si="225"/>
        <v>0.99986389247007712</v>
      </c>
      <c r="FK163" s="2">
        <f t="shared" si="225"/>
        <v>0.99985037522571574</v>
      </c>
      <c r="FL163" s="2">
        <f t="shared" si="225"/>
        <v>0.99984276648790893</v>
      </c>
      <c r="FM163" s="2">
        <f t="shared" si="225"/>
        <v>0.9998280994801455</v>
      </c>
      <c r="FN163" s="2">
        <f t="shared" si="225"/>
        <v>0.99981832978647922</v>
      </c>
      <c r="FO163" s="2">
        <f t="shared" si="225"/>
        <v>0.99982752570943823</v>
      </c>
      <c r="FP163" s="2">
        <f t="shared" si="225"/>
        <v>0.9998228974542418</v>
      </c>
      <c r="FQ163" s="2">
        <f t="shared" si="225"/>
        <v>0.99984390306189674</v>
      </c>
      <c r="FR163" s="2">
        <f t="shared" si="225"/>
        <v>0.99984186390818564</v>
      </c>
      <c r="FS163" s="2">
        <f t="shared" si="225"/>
        <v>0.99983288054016006</v>
      </c>
      <c r="FT163" s="2">
        <f t="shared" si="225"/>
        <v>0.99981836192063889</v>
      </c>
      <c r="FU163" s="2">
        <f t="shared" si="225"/>
        <v>0.99979517835959808</v>
      </c>
      <c r="FW163" s="2">
        <f t="shared" si="216"/>
        <v>0.3869653992491891</v>
      </c>
      <c r="FX163" s="2">
        <f t="shared" si="216"/>
        <v>0.48832379642893919</v>
      </c>
      <c r="FY163" s="2">
        <f t="shared" si="216"/>
        <v>0.50018881662418357</v>
      </c>
      <c r="FZ163" s="2">
        <f t="shared" si="216"/>
        <v>0.50093865197342735</v>
      </c>
      <c r="GA163" s="2">
        <f t="shared" si="216"/>
        <v>0.45837695465972056</v>
      </c>
      <c r="GB163" s="2">
        <f t="shared" si="216"/>
        <v>0.48303335019361038</v>
      </c>
      <c r="GC163" s="2">
        <f t="shared" si="216"/>
        <v>0.48878977374573779</v>
      </c>
      <c r="GD163" s="2">
        <f t="shared" si="216"/>
        <v>0.51415501298559185</v>
      </c>
      <c r="GE163" s="2">
        <f t="shared" si="216"/>
        <v>0.51322983911350051</v>
      </c>
      <c r="GF163" s="2">
        <f t="shared" si="216"/>
        <v>0.47394649761875374</v>
      </c>
      <c r="GG163" s="2">
        <f t="shared" si="216"/>
        <v>0.45646731497995213</v>
      </c>
      <c r="GH163" s="2">
        <f t="shared" si="216"/>
        <v>0.42667266147816857</v>
      </c>
      <c r="GI163" s="2">
        <f t="shared" si="216"/>
        <v>0.40430397631840942</v>
      </c>
      <c r="GJ163" s="2">
        <f t="shared" si="216"/>
        <v>0.39489350010026092</v>
      </c>
      <c r="GK163" s="2">
        <f t="shared" si="216"/>
        <v>0.36697397728662012</v>
      </c>
      <c r="GM163" s="86">
        <f t="shared" si="217"/>
        <v>1.4576674522009876E-246</v>
      </c>
      <c r="GN163" s="86">
        <f t="shared" si="217"/>
        <v>1.4800484122603121E-234</v>
      </c>
      <c r="GO163" s="86">
        <f t="shared" si="217"/>
        <v>2.1171416235717164E-290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3.9744991154151764E-285</v>
      </c>
      <c r="GT163" s="86">
        <f t="shared" si="217"/>
        <v>0</v>
      </c>
      <c r="GU163" s="86">
        <f t="shared" si="217"/>
        <v>2.6158713504625255E-244</v>
      </c>
      <c r="GV163" s="86">
        <f t="shared" si="217"/>
        <v>9.8938717200857935E-295</v>
      </c>
      <c r="GW163" s="86">
        <f t="shared" si="217"/>
        <v>2.7490411966121976E-307</v>
      </c>
      <c r="GX163" s="86">
        <f t="shared" si="217"/>
        <v>4.4096463285804262E-283</v>
      </c>
      <c r="GY163" s="86">
        <f t="shared" si="217"/>
        <v>2.1554228191541359E-217</v>
      </c>
      <c r="GZ163" s="86">
        <f t="shared" si="217"/>
        <v>1.589660114918466E-277</v>
      </c>
      <c r="HA163" s="86">
        <f t="shared" si="217"/>
        <v>6.1996383317347445E-287</v>
      </c>
      <c r="HC163" s="86">
        <f t="shared" si="181"/>
        <v>8.2200477386559455E-151</v>
      </c>
      <c r="HD163" s="86">
        <f t="shared" si="181"/>
        <v>3.0665466125672357E-124</v>
      </c>
      <c r="HE163" s="86">
        <f t="shared" si="181"/>
        <v>5.7486324074804431E-177</v>
      </c>
      <c r="HF163" s="86">
        <f t="shared" si="180"/>
        <v>3.3275173438423257E-270</v>
      </c>
      <c r="HG163" s="86">
        <f t="shared" si="180"/>
        <v>2.7200891749836842E-248</v>
      </c>
      <c r="HH163" s="86">
        <f t="shared" si="180"/>
        <v>7.7335551196219004E-266</v>
      </c>
      <c r="HI163" s="86">
        <f t="shared" si="180"/>
        <v>2.2078809679346122E-217</v>
      </c>
      <c r="HJ163" s="86">
        <f t="shared" si="180"/>
        <v>0</v>
      </c>
      <c r="HK163" s="86">
        <f t="shared" si="180"/>
        <v>1.1515932450761663E-219</v>
      </c>
      <c r="HL163" s="86">
        <f t="shared" si="161"/>
        <v>4.0475417924030022E-262</v>
      </c>
      <c r="HM163" s="86">
        <f t="shared" si="161"/>
        <v>2.0436370654940055E-210</v>
      </c>
      <c r="HN163" s="86">
        <f t="shared" si="161"/>
        <v>2.0436852574810069E-159</v>
      </c>
      <c r="HO163" s="86">
        <f t="shared" si="161"/>
        <v>5.2335906024414786E-123</v>
      </c>
      <c r="HP163" s="86">
        <f t="shared" si="161"/>
        <v>4.7520770110722902E-160</v>
      </c>
      <c r="HQ163" s="86">
        <f t="shared" si="161"/>
        <v>4.4502115596309703E-176</v>
      </c>
      <c r="HS163" s="86">
        <f t="shared" si="218"/>
        <v>5.1452799168067175E-8</v>
      </c>
      <c r="HT163" s="86">
        <f t="shared" si="218"/>
        <v>7.7195644047893119E-11</v>
      </c>
      <c r="HU163" s="86">
        <f t="shared" si="218"/>
        <v>1.5597458188449719E-13</v>
      </c>
      <c r="HV163" s="86">
        <f t="shared" si="218"/>
        <v>2.4044049148543915E-13</v>
      </c>
      <c r="HW163" s="86">
        <f t="shared" si="218"/>
        <v>3.4882058224594635E-12</v>
      </c>
      <c r="HX163" s="86">
        <f t="shared" si="218"/>
        <v>1.1657668720252002E-13</v>
      </c>
      <c r="HY163" s="86">
        <f t="shared" si="218"/>
        <v>7.9749390259636436E-15</v>
      </c>
      <c r="HZ163" s="86">
        <f t="shared" si="218"/>
        <v>3.5928316577484473E-16</v>
      </c>
      <c r="IA163" s="86">
        <f t="shared" si="218"/>
        <v>1.4684979918737968E-14</v>
      </c>
      <c r="IB163" s="86">
        <f t="shared" si="218"/>
        <v>8.1121411481579038E-14</v>
      </c>
      <c r="IC163" s="86">
        <f t="shared" si="218"/>
        <v>5.9095337976476505E-13</v>
      </c>
      <c r="ID163" s="86">
        <f t="shared" si="218"/>
        <v>2.1314357816858623E-11</v>
      </c>
      <c r="IE163" s="86">
        <f t="shared" si="218"/>
        <v>8.4024830502497004E-11</v>
      </c>
      <c r="IF163" s="86">
        <f t="shared" si="218"/>
        <v>1.6659509566935612E-12</v>
      </c>
      <c r="IG163" s="86">
        <f t="shared" si="218"/>
        <v>1.1305768529579553E-12</v>
      </c>
      <c r="II163" s="86">
        <f t="shared" si="219"/>
        <v>0.20520259054972625</v>
      </c>
      <c r="IJ163" s="86">
        <f t="shared" si="219"/>
        <v>0.51735956144210171</v>
      </c>
      <c r="IK163" s="86">
        <f t="shared" si="219"/>
        <v>0.49953507996006397</v>
      </c>
      <c r="IL163" s="86">
        <f t="shared" si="219"/>
        <v>0.49765932343666891</v>
      </c>
      <c r="IM163" s="86">
        <f t="shared" si="219"/>
        <v>0.47171851857097535</v>
      </c>
      <c r="IN163" s="86">
        <f t="shared" si="219"/>
        <v>0.51932084342251106</v>
      </c>
      <c r="IO163" s="86">
        <f t="shared" si="219"/>
        <v>0.51838830830922189</v>
      </c>
      <c r="IP163" s="86">
        <f t="shared" si="219"/>
        <v>0.44637157743861605</v>
      </c>
      <c r="IQ163" s="86">
        <f t="shared" si="219"/>
        <v>0.45282677605556559</v>
      </c>
      <c r="IR163" s="86">
        <f t="shared" si="219"/>
        <v>0.50933712256288255</v>
      </c>
      <c r="IS163" s="86">
        <f t="shared" si="219"/>
        <v>0.45909177545700941</v>
      </c>
      <c r="IT163" s="86">
        <f t="shared" si="219"/>
        <v>0.32424397895207629</v>
      </c>
      <c r="IU163" s="86">
        <f t="shared" si="219"/>
        <v>0.21776952055024265</v>
      </c>
      <c r="IV163" s="86">
        <f t="shared" si="219"/>
        <v>0.19875741485324186</v>
      </c>
      <c r="IW163" s="86">
        <f t="shared" si="219"/>
        <v>0.16540669663851829</v>
      </c>
      <c r="IY163" s="86">
        <f t="shared" si="220"/>
        <v>0.20520264200252541</v>
      </c>
      <c r="IZ163" s="86">
        <f t="shared" si="220"/>
        <v>0.51735956151929741</v>
      </c>
      <c r="JA163" s="86">
        <f t="shared" si="220"/>
        <v>0.49953507996021995</v>
      </c>
      <c r="JB163" s="86">
        <f t="shared" si="220"/>
        <v>0.49765932343690933</v>
      </c>
      <c r="JC163" s="86">
        <f t="shared" si="220"/>
        <v>0.47171851857446356</v>
      </c>
      <c r="JD163" s="86">
        <f t="shared" si="220"/>
        <v>0.51932084342262763</v>
      </c>
      <c r="JE163" s="86">
        <f t="shared" si="220"/>
        <v>0.51838830830922988</v>
      </c>
      <c r="JF163" s="86">
        <f t="shared" si="220"/>
        <v>0.44637157743861638</v>
      </c>
      <c r="JG163" s="86">
        <f t="shared" si="220"/>
        <v>0.4528267760555803</v>
      </c>
      <c r="JH163" s="86">
        <f t="shared" si="220"/>
        <v>0.50933712256296371</v>
      </c>
      <c r="JI163" s="86">
        <f t="shared" si="220"/>
        <v>0.45909177545760038</v>
      </c>
      <c r="JJ163" s="86">
        <f t="shared" si="220"/>
        <v>0.32424397897339063</v>
      </c>
      <c r="JK163" s="86">
        <f t="shared" si="220"/>
        <v>0.21776952063426749</v>
      </c>
      <c r="JL163" s="86">
        <f t="shared" si="220"/>
        <v>0.1987574148549078</v>
      </c>
      <c r="JM163" s="86">
        <f t="shared" si="220"/>
        <v>0.16540669663964885</v>
      </c>
    </row>
    <row r="164" spans="2:273" x14ac:dyDescent="0.25">
      <c r="B164" s="2">
        <v>137</v>
      </c>
      <c r="C164" s="37">
        <v>85.221999999999994</v>
      </c>
      <c r="D164" s="37">
        <v>86.879000000000005</v>
      </c>
      <c r="E164" s="37">
        <v>89.965999999999994</v>
      </c>
      <c r="F164" s="37">
        <v>89.947999999999993</v>
      </c>
      <c r="G164" s="37">
        <v>93.120999999999995</v>
      </c>
      <c r="H164" s="37">
        <v>92.683999999999997</v>
      </c>
      <c r="I164" s="37">
        <v>93.754000000000005</v>
      </c>
      <c r="J164" s="37">
        <v>91.789000000000001</v>
      </c>
      <c r="K164" s="37">
        <v>94.192999999999998</v>
      </c>
      <c r="L164" s="37">
        <v>99.245999999999995</v>
      </c>
      <c r="M164" s="37">
        <v>104.333</v>
      </c>
      <c r="N164" s="37">
        <v>107.333</v>
      </c>
      <c r="O164" s="37">
        <v>109.175</v>
      </c>
      <c r="P164" s="37">
        <v>120.947</v>
      </c>
      <c r="Q164" s="37">
        <v>137.982</v>
      </c>
      <c r="S164" s="4">
        <f t="shared" si="221"/>
        <v>85.516317645342895</v>
      </c>
      <c r="T164" s="4">
        <f t="shared" si="221"/>
        <v>86.113930569794533</v>
      </c>
      <c r="U164" s="4">
        <f t="shared" si="221"/>
        <v>87.469557221879811</v>
      </c>
      <c r="V164" s="4">
        <f t="shared" si="221"/>
        <v>89.392901114206552</v>
      </c>
      <c r="W164" s="4">
        <f t="shared" si="221"/>
        <v>92.542532268928426</v>
      </c>
      <c r="X164" s="4">
        <f t="shared" si="221"/>
        <v>92.685015007160644</v>
      </c>
      <c r="Y164" s="4">
        <f t="shared" si="221"/>
        <v>92.842304509956875</v>
      </c>
      <c r="Z164" s="4">
        <f t="shared" si="221"/>
        <v>91.32311401647091</v>
      </c>
      <c r="AA164" s="4">
        <f t="shared" si="221"/>
        <v>92.865202761191568</v>
      </c>
      <c r="AB164" s="4">
        <f t="shared" si="221"/>
        <v>100.48471761603342</v>
      </c>
      <c r="AC164" s="4">
        <f t="shared" si="221"/>
        <v>105.70750851172512</v>
      </c>
      <c r="AD164" s="4">
        <f t="shared" si="221"/>
        <v>107.96041716448963</v>
      </c>
      <c r="AE164" s="4">
        <f t="shared" si="221"/>
        <v>109.129717670655</v>
      </c>
      <c r="AF164" s="4">
        <f t="shared" si="221"/>
        <v>121.33820884008476</v>
      </c>
      <c r="AG164" s="4">
        <f t="shared" si="221"/>
        <v>140.15789328371235</v>
      </c>
      <c r="AI164" s="4">
        <f t="shared" si="222"/>
        <v>-0.29431764534290039</v>
      </c>
      <c r="AJ164" s="4">
        <f t="shared" si="222"/>
        <v>0.76506943020547169</v>
      </c>
      <c r="AK164" s="4">
        <f t="shared" si="222"/>
        <v>2.4964427781201834</v>
      </c>
      <c r="AL164" s="4">
        <f t="shared" si="222"/>
        <v>0.55509888579344135</v>
      </c>
      <c r="AM164" s="4">
        <f t="shared" si="222"/>
        <v>0.57846773107156935</v>
      </c>
      <c r="AN164" s="4">
        <f t="shared" si="222"/>
        <v>-1.0150071606460642E-3</v>
      </c>
      <c r="AO164" s="4">
        <f t="shared" si="222"/>
        <v>0.91169549004312955</v>
      </c>
      <c r="AP164" s="4">
        <f t="shared" si="222"/>
        <v>0.46588598352909116</v>
      </c>
      <c r="AQ164" s="4">
        <f t="shared" si="222"/>
        <v>1.3277972388084294</v>
      </c>
      <c r="AR164" s="4">
        <f t="shared" si="222"/>
        <v>-1.2387176160334263</v>
      </c>
      <c r="AS164" s="4">
        <f t="shared" si="222"/>
        <v>-1.374508511725125</v>
      </c>
      <c r="AT164" s="4">
        <f t="shared" si="222"/>
        <v>-0.62741716448962848</v>
      </c>
      <c r="AU164" s="4">
        <f t="shared" si="222"/>
        <v>4.5282329344999539E-2</v>
      </c>
      <c r="AV164" s="4">
        <f t="shared" si="222"/>
        <v>-0.39120884008475798</v>
      </c>
      <c r="AW164" s="4">
        <f t="shared" si="222"/>
        <v>-2.1758932837123552</v>
      </c>
      <c r="AY164" s="2">
        <f t="shared" si="214"/>
        <v>85.516317645342895</v>
      </c>
      <c r="AZ164" s="2">
        <f t="shared" si="214"/>
        <v>85.007801293122213</v>
      </c>
      <c r="BA164" s="2">
        <f t="shared" si="214"/>
        <v>84.599013449550313</v>
      </c>
      <c r="BB164" s="2">
        <f t="shared" si="214"/>
        <v>85.318111298753081</v>
      </c>
      <c r="BC164" s="2">
        <f t="shared" si="214"/>
        <v>85.915241433126809</v>
      </c>
      <c r="BD164" s="2">
        <f t="shared" si="214"/>
        <v>86.175376496280776</v>
      </c>
      <c r="BE164" s="2">
        <f t="shared" si="214"/>
        <v>85.91914380951934</v>
      </c>
      <c r="BF164" s="2">
        <f t="shared" si="214"/>
        <v>87.688624367027586</v>
      </c>
      <c r="BG164" s="2">
        <f t="shared" si="214"/>
        <v>88.829736808979959</v>
      </c>
      <c r="BH164" s="2">
        <f t="shared" si="214"/>
        <v>88.843890940165593</v>
      </c>
      <c r="BI164" s="2">
        <f t="shared" si="214"/>
        <v>91.039050605597623</v>
      </c>
      <c r="BJ164" s="2">
        <f t="shared" si="214"/>
        <v>91.235365145790922</v>
      </c>
      <c r="BK164" s="2">
        <f t="shared" si="214"/>
        <v>93.115123598309268</v>
      </c>
      <c r="BL164" s="2">
        <f t="shared" si="214"/>
        <v>93.688800787292621</v>
      </c>
      <c r="BM164" s="2">
        <f t="shared" si="214"/>
        <v>95.355539747284865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109.13664737335837</v>
      </c>
      <c r="DL164" s="2">
        <f t="shared" si="223"/>
        <v>115.82134736842107</v>
      </c>
      <c r="DM164" s="2">
        <f t="shared" si="223"/>
        <v>112.63142373358345</v>
      </c>
      <c r="DN164" s="2">
        <f t="shared" si="223"/>
        <v>115.50270350877193</v>
      </c>
      <c r="DO164" s="2">
        <f t="shared" si="223"/>
        <v>110.60527388663969</v>
      </c>
      <c r="DP164" s="2">
        <f t="shared" si="223"/>
        <v>116.53528232518234</v>
      </c>
      <c r="DQ164" s="2">
        <f t="shared" si="223"/>
        <v>121.00070476190479</v>
      </c>
      <c r="DR164" s="2">
        <f t="shared" si="223"/>
        <v>116.74227272727276</v>
      </c>
      <c r="DS164" s="2">
        <f t="shared" si="223"/>
        <v>117.4103198879552</v>
      </c>
      <c r="DT164" s="2">
        <f t="shared" si="223"/>
        <v>119.5600675070028</v>
      </c>
      <c r="DU164" s="2">
        <f t="shared" si="223"/>
        <v>114.1106111901375</v>
      </c>
      <c r="DV164" s="2">
        <f t="shared" si="223"/>
        <v>114.2556848670533</v>
      </c>
      <c r="DW164" s="2">
        <f t="shared" si="223"/>
        <v>122.62578925484188</v>
      </c>
      <c r="DX164" s="2">
        <f t="shared" si="223"/>
        <v>123.26388999236059</v>
      </c>
      <c r="DY164" s="2">
        <f t="shared" si="223"/>
        <v>116.2877314516129</v>
      </c>
      <c r="EA164" s="2">
        <f t="shared" si="213"/>
        <v>85.542171838784441</v>
      </c>
      <c r="EB164" s="2">
        <f t="shared" si="213"/>
        <v>84.730706834532356</v>
      </c>
      <c r="EC164" s="2">
        <f t="shared" si="213"/>
        <v>84.353952134829967</v>
      </c>
      <c r="ED164" s="2">
        <f t="shared" si="213"/>
        <v>85.066896912718349</v>
      </c>
      <c r="EE164" s="2">
        <f t="shared" si="213"/>
        <v>85.887134333668385</v>
      </c>
      <c r="EF164" s="2">
        <f t="shared" si="213"/>
        <v>86.024225008461769</v>
      </c>
      <c r="EG164" s="2">
        <f t="shared" si="213"/>
        <v>85.296429501084603</v>
      </c>
      <c r="EH164" s="2">
        <f t="shared" si="213"/>
        <v>87.601959027395765</v>
      </c>
      <c r="EI164" s="2">
        <f t="shared" si="213"/>
        <v>88.849897134928597</v>
      </c>
      <c r="EJ164" s="2">
        <f t="shared" si="213"/>
        <v>88.129872663982979</v>
      </c>
      <c r="EK164" s="2">
        <f t="shared" si="212"/>
        <v>90.757455625882244</v>
      </c>
      <c r="EL164" s="2">
        <f t="shared" si="179"/>
        <v>91.66200566077535</v>
      </c>
      <c r="EM164" s="2">
        <f t="shared" si="179"/>
        <v>93.677275879637975</v>
      </c>
      <c r="EN164" s="2">
        <f t="shared" si="179"/>
        <v>93.843481718305952</v>
      </c>
      <c r="EO164" s="2">
        <f t="shared" si="179"/>
        <v>96.321282457954055</v>
      </c>
      <c r="EQ164" s="2">
        <f t="shared" si="224"/>
        <v>85.471236142582484</v>
      </c>
      <c r="ER164" s="2">
        <f t="shared" si="224"/>
        <v>85.264976683522832</v>
      </c>
      <c r="ES164" s="2">
        <f t="shared" si="224"/>
        <v>84.815309362616119</v>
      </c>
      <c r="ET164" s="2">
        <f t="shared" si="224"/>
        <v>85.539152100541159</v>
      </c>
      <c r="EU164" s="2">
        <f t="shared" si="224"/>
        <v>85.938522788547957</v>
      </c>
      <c r="EV164" s="2">
        <f t="shared" si="224"/>
        <v>86.31426648554779</v>
      </c>
      <c r="EW164" s="2">
        <f t="shared" si="224"/>
        <v>86.502179319935109</v>
      </c>
      <c r="EX164" s="2">
        <f t="shared" si="224"/>
        <v>87.754322960498897</v>
      </c>
      <c r="EY164" s="2">
        <f t="shared" si="224"/>
        <v>88.803919669006234</v>
      </c>
      <c r="EZ164" s="2">
        <f t="shared" si="224"/>
        <v>89.556461589797877</v>
      </c>
      <c r="FA164" s="2">
        <f t="shared" si="224"/>
        <v>91.337917899574535</v>
      </c>
      <c r="FB164" s="2">
        <f t="shared" si="224"/>
        <v>90.705271947424748</v>
      </c>
      <c r="FC164" s="2">
        <f t="shared" si="224"/>
        <v>92.349393405378876</v>
      </c>
      <c r="FD164" s="2">
        <f t="shared" si="224"/>
        <v>93.460949381427255</v>
      </c>
      <c r="FE164" s="2">
        <f t="shared" si="224"/>
        <v>93.826627539180564</v>
      </c>
      <c r="FG164" s="2">
        <f t="shared" si="225"/>
        <v>0.99986604777559851</v>
      </c>
      <c r="FH164" s="2">
        <f t="shared" si="225"/>
        <v>0.99987462674726912</v>
      </c>
      <c r="FI164" s="2">
        <f t="shared" si="225"/>
        <v>0.99986985627462621</v>
      </c>
      <c r="FJ164" s="2">
        <f t="shared" si="225"/>
        <v>0.99987586697077679</v>
      </c>
      <c r="FK164" s="2">
        <f t="shared" si="225"/>
        <v>0.99986353878745582</v>
      </c>
      <c r="FL164" s="2">
        <f t="shared" si="225"/>
        <v>0.99985659934873727</v>
      </c>
      <c r="FM164" s="2">
        <f t="shared" si="225"/>
        <v>0.99984322249128199</v>
      </c>
      <c r="FN164" s="2">
        <f t="shared" si="225"/>
        <v>0.99983431214755902</v>
      </c>
      <c r="FO164" s="2">
        <f t="shared" si="225"/>
        <v>0.99984269919032109</v>
      </c>
      <c r="FP164" s="2">
        <f t="shared" si="225"/>
        <v>0.99983847804157744</v>
      </c>
      <c r="FQ164" s="2">
        <f t="shared" si="225"/>
        <v>0.99985763594511223</v>
      </c>
      <c r="FR164" s="2">
        <f t="shared" si="225"/>
        <v>0.99985577616340371</v>
      </c>
      <c r="FS164" s="2">
        <f t="shared" si="225"/>
        <v>0.99984758299991228</v>
      </c>
      <c r="FT164" s="2">
        <f t="shared" si="225"/>
        <v>0.99983434145519778</v>
      </c>
      <c r="FU164" s="2">
        <f t="shared" si="225"/>
        <v>0.99981319707724081</v>
      </c>
      <c r="FW164" s="2">
        <f t="shared" si="216"/>
        <v>0.40902856356536127</v>
      </c>
      <c r="FX164" s="2">
        <f t="shared" si="216"/>
        <v>0.51134557634657662</v>
      </c>
      <c r="FY164" s="2">
        <f t="shared" si="216"/>
        <v>0.52319800077829604</v>
      </c>
      <c r="FZ164" s="2">
        <f t="shared" si="216"/>
        <v>0.52394617051395109</v>
      </c>
      <c r="GA164" s="2">
        <f t="shared" si="216"/>
        <v>0.48131496113581107</v>
      </c>
      <c r="GB164" s="2">
        <f t="shared" si="216"/>
        <v>0.50605238879523218</v>
      </c>
      <c r="GC164" s="2">
        <f t="shared" si="216"/>
        <v>0.51181154785251437</v>
      </c>
      <c r="GD164" s="2">
        <f t="shared" si="216"/>
        <v>0.53711624508954869</v>
      </c>
      <c r="GE164" s="2">
        <f t="shared" si="216"/>
        <v>0.53619535304705246</v>
      </c>
      <c r="GF164" s="2">
        <f t="shared" si="216"/>
        <v>0.49694876830268586</v>
      </c>
      <c r="GG164" s="2">
        <f t="shared" si="216"/>
        <v>0.47939434207285053</v>
      </c>
      <c r="GH164" s="2">
        <f t="shared" si="216"/>
        <v>0.4493403504898138</v>
      </c>
      <c r="GI164" s="2">
        <f t="shared" si="216"/>
        <v>0.42666767419342938</v>
      </c>
      <c r="GJ164" s="2">
        <f t="shared" si="216"/>
        <v>0.41710113800413962</v>
      </c>
      <c r="GK164" s="2">
        <f t="shared" si="216"/>
        <v>0.38861988261485947</v>
      </c>
      <c r="GM164" s="86">
        <f t="shared" si="217"/>
        <v>4.5657405221901856E-253</v>
      </c>
      <c r="GN164" s="86">
        <f t="shared" si="217"/>
        <v>1.1075297751674158E-240</v>
      </c>
      <c r="GO164" s="86">
        <f t="shared" si="217"/>
        <v>6.5682980006944477E-298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1.9968416158048011E-292</v>
      </c>
      <c r="GT164" s="86">
        <f t="shared" si="217"/>
        <v>0</v>
      </c>
      <c r="GU164" s="86">
        <f t="shared" si="217"/>
        <v>1.4379839009813005E-250</v>
      </c>
      <c r="GV164" s="86">
        <f t="shared" si="217"/>
        <v>2.6108767994728906E-302</v>
      </c>
      <c r="GW164" s="86">
        <f t="shared" si="217"/>
        <v>0</v>
      </c>
      <c r="GX164" s="86">
        <f t="shared" si="217"/>
        <v>2.1595944478415765E-290</v>
      </c>
      <c r="GY164" s="86">
        <f t="shared" si="217"/>
        <v>5.2192099451774026E-223</v>
      </c>
      <c r="GZ164" s="86">
        <f t="shared" si="217"/>
        <v>1.1498536632332917E-284</v>
      </c>
      <c r="HA164" s="86">
        <f t="shared" si="217"/>
        <v>2.787030232142404E-294</v>
      </c>
      <c r="HC164" s="86">
        <f t="shared" si="181"/>
        <v>3.2194168258801658E-156</v>
      </c>
      <c r="HD164" s="86">
        <f t="shared" si="181"/>
        <v>1.3290836420531582E-128</v>
      </c>
      <c r="HE164" s="86">
        <f t="shared" si="181"/>
        <v>4.8830045082665453E-183</v>
      </c>
      <c r="HF164" s="86">
        <f t="shared" si="180"/>
        <v>1.9496784663681357E-279</v>
      </c>
      <c r="HG164" s="86">
        <f t="shared" si="180"/>
        <v>6.1507295494896039E-257</v>
      </c>
      <c r="HH164" s="86">
        <f t="shared" si="180"/>
        <v>6.3868011073489652E-275</v>
      </c>
      <c r="HI164" s="86">
        <f t="shared" si="180"/>
        <v>8.7107979773504472E-225</v>
      </c>
      <c r="HJ164" s="86">
        <f t="shared" si="180"/>
        <v>0</v>
      </c>
      <c r="HK164" s="86">
        <f t="shared" si="180"/>
        <v>3.7572419268795317E-227</v>
      </c>
      <c r="HL164" s="86">
        <f t="shared" si="161"/>
        <v>3.9125633007120463E-271</v>
      </c>
      <c r="HM164" s="86">
        <f t="shared" si="161"/>
        <v>1.2808119090910268E-217</v>
      </c>
      <c r="HN164" s="86">
        <f t="shared" si="161"/>
        <v>5.9242342983015398E-165</v>
      </c>
      <c r="HO164" s="86">
        <f t="shared" si="161"/>
        <v>2.4131370476609445E-127</v>
      </c>
      <c r="HP164" s="86">
        <f t="shared" si="161"/>
        <v>1.3122096893876248E-165</v>
      </c>
      <c r="HQ164" s="86">
        <f t="shared" si="161"/>
        <v>3.7510807968980729E-182</v>
      </c>
      <c r="HS164" s="86">
        <f t="shared" si="218"/>
        <v>1.2757108094687824E-8</v>
      </c>
      <c r="HT164" s="86">
        <f t="shared" si="218"/>
        <v>1.4056182752853199E-11</v>
      </c>
      <c r="HU164" s="86">
        <f t="shared" si="218"/>
        <v>1.8517393882856527E-14</v>
      </c>
      <c r="HV164" s="86">
        <f t="shared" si="218"/>
        <v>2.9575332004316451E-14</v>
      </c>
      <c r="HW164" s="86">
        <f t="shared" si="218"/>
        <v>4.6720455308305569E-13</v>
      </c>
      <c r="HX164" s="86">
        <f t="shared" si="218"/>
        <v>1.2850790794005006E-14</v>
      </c>
      <c r="HY164" s="86">
        <f t="shared" si="218"/>
        <v>7.2903582345036417E-16</v>
      </c>
      <c r="HZ164" s="86">
        <f t="shared" si="218"/>
        <v>2.8139981971384569E-17</v>
      </c>
      <c r="IA164" s="86">
        <f t="shared" si="218"/>
        <v>1.4331215906352052E-15</v>
      </c>
      <c r="IB164" s="86">
        <f t="shared" si="218"/>
        <v>8.4276591142794966E-15</v>
      </c>
      <c r="IC164" s="86">
        <f t="shared" si="218"/>
        <v>6.8571360939228269E-14</v>
      </c>
      <c r="ID164" s="86">
        <f t="shared" si="218"/>
        <v>2.9952538645302336E-12</v>
      </c>
      <c r="IE164" s="86">
        <f t="shared" si="218"/>
        <v>1.259870085069542E-11</v>
      </c>
      <c r="IF164" s="86">
        <f t="shared" si="218"/>
        <v>1.558634797419659E-13</v>
      </c>
      <c r="IG164" s="86">
        <f t="shared" si="218"/>
        <v>8.2291035133770216E-14</v>
      </c>
      <c r="II164" s="86">
        <f t="shared" si="219"/>
        <v>0.29634692064487372</v>
      </c>
      <c r="IJ164" s="86">
        <f t="shared" si="219"/>
        <v>0.46760159218270164</v>
      </c>
      <c r="IK164" s="86">
        <f t="shared" si="219"/>
        <v>0.40884229364844688</v>
      </c>
      <c r="IL164" s="86">
        <f t="shared" si="219"/>
        <v>0.40611185577079828</v>
      </c>
      <c r="IM164" s="86">
        <f t="shared" si="219"/>
        <v>0.51890368330908709</v>
      </c>
      <c r="IN164" s="86">
        <f t="shared" si="219"/>
        <v>0.48197510986177672</v>
      </c>
      <c r="IO164" s="86">
        <f t="shared" si="219"/>
        <v>0.4581309307907408</v>
      </c>
      <c r="IP164" s="86">
        <f t="shared" si="219"/>
        <v>0.31372072875392176</v>
      </c>
      <c r="IQ164" s="86">
        <f t="shared" si="219"/>
        <v>0.32711978388227031</v>
      </c>
      <c r="IR164" s="86">
        <f t="shared" si="219"/>
        <v>0.50707989846505153</v>
      </c>
      <c r="IS164" s="86">
        <f t="shared" si="219"/>
        <v>0.51718473653385721</v>
      </c>
      <c r="IT164" s="86">
        <f t="shared" si="219"/>
        <v>0.43413599712189127</v>
      </c>
      <c r="IU164" s="86">
        <f t="shared" si="219"/>
        <v>0.32586290805236851</v>
      </c>
      <c r="IV164" s="86">
        <f t="shared" si="219"/>
        <v>0.27617701801204486</v>
      </c>
      <c r="IW164" s="86">
        <f t="shared" si="219"/>
        <v>0.22873474620854789</v>
      </c>
      <c r="IY164" s="86">
        <f t="shared" si="220"/>
        <v>0.29634693340198182</v>
      </c>
      <c r="IZ164" s="86">
        <f t="shared" si="220"/>
        <v>0.46760159219675784</v>
      </c>
      <c r="JA164" s="86">
        <f t="shared" si="220"/>
        <v>0.40884229364846542</v>
      </c>
      <c r="JB164" s="86">
        <f t="shared" si="220"/>
        <v>0.40611185577082787</v>
      </c>
      <c r="JC164" s="86">
        <f t="shared" si="220"/>
        <v>0.51890368330955428</v>
      </c>
      <c r="JD164" s="86">
        <f t="shared" si="220"/>
        <v>0.48197510986178954</v>
      </c>
      <c r="JE164" s="86">
        <f t="shared" si="220"/>
        <v>0.45813093079074152</v>
      </c>
      <c r="JF164" s="86">
        <f t="shared" si="220"/>
        <v>0.31372072875392182</v>
      </c>
      <c r="JG164" s="86">
        <f t="shared" si="220"/>
        <v>0.32711978388227175</v>
      </c>
      <c r="JH164" s="86">
        <f t="shared" si="220"/>
        <v>0.50707989846505996</v>
      </c>
      <c r="JI164" s="86">
        <f t="shared" si="220"/>
        <v>0.51718473653392583</v>
      </c>
      <c r="JJ164" s="86">
        <f t="shared" si="220"/>
        <v>0.43413599712488654</v>
      </c>
      <c r="JK164" s="86">
        <f t="shared" si="220"/>
        <v>0.3258629080649672</v>
      </c>
      <c r="JL164" s="86">
        <f t="shared" si="220"/>
        <v>0.27617701801220074</v>
      </c>
      <c r="JM164" s="86">
        <f t="shared" si="220"/>
        <v>0.22873474620863019</v>
      </c>
    </row>
    <row r="165" spans="2:273" x14ac:dyDescent="0.25">
      <c r="B165" s="2">
        <v>138</v>
      </c>
      <c r="C165" s="37">
        <v>84.159000000000006</v>
      </c>
      <c r="D165" s="37">
        <v>84.983000000000004</v>
      </c>
      <c r="E165" s="37">
        <v>83.19</v>
      </c>
      <c r="F165" s="37">
        <v>88.585999999999999</v>
      </c>
      <c r="G165" s="37">
        <v>90.759</v>
      </c>
      <c r="H165" s="37">
        <v>90.965000000000003</v>
      </c>
      <c r="I165" s="37">
        <v>89.825000000000003</v>
      </c>
      <c r="J165" s="37">
        <v>89.701999999999998</v>
      </c>
      <c r="K165" s="37">
        <v>91.474000000000004</v>
      </c>
      <c r="L165" s="37">
        <v>98.578999999999994</v>
      </c>
      <c r="M165" s="37">
        <v>101.175</v>
      </c>
      <c r="N165" s="37">
        <v>106.895</v>
      </c>
      <c r="O165" s="37">
        <v>109.193</v>
      </c>
      <c r="P165" s="37">
        <v>122.053</v>
      </c>
      <c r="Q165" s="37">
        <v>143.73699999999999</v>
      </c>
      <c r="S165" s="4">
        <f t="shared" si="221"/>
        <v>85.416918709052794</v>
      </c>
      <c r="T165" s="4">
        <f t="shared" si="221"/>
        <v>85.567085526359918</v>
      </c>
      <c r="U165" s="4">
        <f t="shared" si="221"/>
        <v>85.972925663628914</v>
      </c>
      <c r="V165" s="4">
        <f t="shared" si="221"/>
        <v>87.334920213085994</v>
      </c>
      <c r="W165" s="4">
        <f t="shared" si="221"/>
        <v>90.828841758188005</v>
      </c>
      <c r="X165" s="4">
        <f t="shared" si="221"/>
        <v>89.945137836161805</v>
      </c>
      <c r="Y165" s="4">
        <f t="shared" si="221"/>
        <v>89.59311881266801</v>
      </c>
      <c r="Z165" s="4">
        <f t="shared" si="221"/>
        <v>89.03593733585133</v>
      </c>
      <c r="AA165" s="4">
        <f t="shared" si="221"/>
        <v>90.43416335878139</v>
      </c>
      <c r="AB165" s="4">
        <f t="shared" si="221"/>
        <v>96.211079959775063</v>
      </c>
      <c r="AC165" s="4">
        <f t="shared" si="221"/>
        <v>102.10421731069025</v>
      </c>
      <c r="AD165" s="4">
        <f t="shared" si="221"/>
        <v>107.36091806440834</v>
      </c>
      <c r="AE165" s="4">
        <f t="shared" si="221"/>
        <v>111.1231657948438</v>
      </c>
      <c r="AF165" s="4">
        <f t="shared" si="221"/>
        <v>124.50548268822243</v>
      </c>
      <c r="AG165" s="4">
        <f t="shared" si="221"/>
        <v>147.36447480774515</v>
      </c>
      <c r="AI165" s="4">
        <f t="shared" si="222"/>
        <v>-1.2579187090527881</v>
      </c>
      <c r="AJ165" s="4">
        <f t="shared" si="222"/>
        <v>-0.58408552635991384</v>
      </c>
      <c r="AK165" s="4">
        <f t="shared" si="222"/>
        <v>-2.7829256636289159</v>
      </c>
      <c r="AL165" s="4">
        <f t="shared" si="222"/>
        <v>1.2510797869140049</v>
      </c>
      <c r="AM165" s="4">
        <f t="shared" si="222"/>
        <v>-6.9841758188005088E-2</v>
      </c>
      <c r="AN165" s="4">
        <f t="shared" si="222"/>
        <v>1.0198621638381979</v>
      </c>
      <c r="AO165" s="4">
        <f t="shared" si="222"/>
        <v>0.23188118733199303</v>
      </c>
      <c r="AP165" s="4">
        <f t="shared" si="222"/>
        <v>0.66606266414866866</v>
      </c>
      <c r="AQ165" s="4">
        <f t="shared" si="222"/>
        <v>1.0398366412186135</v>
      </c>
      <c r="AR165" s="4">
        <f t="shared" si="222"/>
        <v>2.3679200402249307</v>
      </c>
      <c r="AS165" s="4">
        <f t="shared" si="222"/>
        <v>-0.92921731069024815</v>
      </c>
      <c r="AT165" s="4">
        <f t="shared" si="222"/>
        <v>-0.46591806440834205</v>
      </c>
      <c r="AU165" s="4">
        <f t="shared" si="222"/>
        <v>-1.930165794843802</v>
      </c>
      <c r="AV165" s="4">
        <f t="shared" si="222"/>
        <v>-2.4524826882224318</v>
      </c>
      <c r="AW165" s="4">
        <f t="shared" si="222"/>
        <v>-3.6274748077451591</v>
      </c>
      <c r="AY165" s="2">
        <f t="shared" si="214"/>
        <v>85.416918709052794</v>
      </c>
      <c r="AZ165" s="2">
        <f t="shared" si="214"/>
        <v>84.878979712226908</v>
      </c>
      <c r="BA165" s="2">
        <f t="shared" si="214"/>
        <v>84.48707925722816</v>
      </c>
      <c r="BB165" s="2">
        <f t="shared" si="214"/>
        <v>85.221588757669906</v>
      </c>
      <c r="BC165" s="2">
        <f t="shared" si="214"/>
        <v>85.822853863960631</v>
      </c>
      <c r="BD165" s="2">
        <f t="shared" si="214"/>
        <v>86.065079660213371</v>
      </c>
      <c r="BE165" s="2">
        <f t="shared" si="214"/>
        <v>85.811211718526721</v>
      </c>
      <c r="BF165" s="2">
        <f t="shared" si="214"/>
        <v>87.568629315766714</v>
      </c>
      <c r="BG165" s="2">
        <f t="shared" si="214"/>
        <v>88.70597918388674</v>
      </c>
      <c r="BH165" s="2">
        <f t="shared" si="214"/>
        <v>88.720513288489471</v>
      </c>
      <c r="BI165" s="2">
        <f t="shared" si="214"/>
        <v>90.921754117158486</v>
      </c>
      <c r="BJ165" s="2">
        <f t="shared" si="214"/>
        <v>91.10919562802107</v>
      </c>
      <c r="BK165" s="2">
        <f t="shared" si="214"/>
        <v>92.989543437947944</v>
      </c>
      <c r="BL165" s="2">
        <f t="shared" si="214"/>
        <v>93.552900223922506</v>
      </c>
      <c r="BM165" s="2">
        <f t="shared" si="214"/>
        <v>95.221434832449177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109.22645309568483</v>
      </c>
      <c r="DL165" s="2">
        <f t="shared" si="223"/>
        <v>115.94473036437249</v>
      </c>
      <c r="DM165" s="2">
        <f t="shared" si="223"/>
        <v>112.74443095684799</v>
      </c>
      <c r="DN165" s="2">
        <f t="shared" si="223"/>
        <v>115.63604541160593</v>
      </c>
      <c r="DO165" s="2">
        <f t="shared" si="223"/>
        <v>110.70098825910932</v>
      </c>
      <c r="DP165" s="2">
        <f t="shared" si="223"/>
        <v>116.65716276276277</v>
      </c>
      <c r="DQ165" s="2">
        <f t="shared" si="223"/>
        <v>121.16860000000003</v>
      </c>
      <c r="DR165" s="2">
        <f t="shared" si="223"/>
        <v>116.8578171122995</v>
      </c>
      <c r="DS165" s="2">
        <f t="shared" si="223"/>
        <v>117.51619831932774</v>
      </c>
      <c r="DT165" s="2">
        <f t="shared" si="223"/>
        <v>119.67725546218487</v>
      </c>
      <c r="DU165" s="2">
        <f t="shared" si="223"/>
        <v>114.16551967757231</v>
      </c>
      <c r="DV165" s="2">
        <f t="shared" si="223"/>
        <v>114.31459054601162</v>
      </c>
      <c r="DW165" s="2">
        <f t="shared" si="223"/>
        <v>122.75995634095634</v>
      </c>
      <c r="DX165" s="2">
        <f t="shared" si="223"/>
        <v>123.41087960275019</v>
      </c>
      <c r="DY165" s="2">
        <f t="shared" si="223"/>
        <v>116.38739516129033</v>
      </c>
      <c r="EA165" s="2">
        <f t="shared" si="213"/>
        <v>85.444730153875867</v>
      </c>
      <c r="EB165" s="2">
        <f t="shared" si="213"/>
        <v>84.582580608240661</v>
      </c>
      <c r="EC165" s="2">
        <f t="shared" si="213"/>
        <v>84.225274867991018</v>
      </c>
      <c r="ED165" s="2">
        <f t="shared" si="213"/>
        <v>84.953316975394827</v>
      </c>
      <c r="EE165" s="2">
        <f t="shared" si="213"/>
        <v>85.792896246766858</v>
      </c>
      <c r="EF165" s="2">
        <f t="shared" si="213"/>
        <v>85.904015422424351</v>
      </c>
      <c r="EG165" s="2">
        <f t="shared" si="213"/>
        <v>85.144453193540613</v>
      </c>
      <c r="EH165" s="2">
        <f t="shared" si="213"/>
        <v>87.476137418857974</v>
      </c>
      <c r="EI165" s="2">
        <f t="shared" si="213"/>
        <v>88.727927429589727</v>
      </c>
      <c r="EJ165" s="2">
        <f t="shared" si="213"/>
        <v>87.95534910726974</v>
      </c>
      <c r="EK165" s="2">
        <f t="shared" si="212"/>
        <v>90.619414006648142</v>
      </c>
      <c r="EL165" s="2">
        <f t="shared" si="179"/>
        <v>91.568986578958999</v>
      </c>
      <c r="EM165" s="2">
        <f t="shared" si="179"/>
        <v>93.59822728725851</v>
      </c>
      <c r="EN165" s="2">
        <f t="shared" si="179"/>
        <v>93.720756209422149</v>
      </c>
      <c r="EO165" s="2">
        <f t="shared" si="179"/>
        <v>96.268364494818329</v>
      </c>
      <c r="EQ165" s="2">
        <f t="shared" si="224"/>
        <v>85.37353818410341</v>
      </c>
      <c r="ER165" s="2">
        <f t="shared" si="224"/>
        <v>85.1305919684267</v>
      </c>
      <c r="ES165" s="2">
        <f t="shared" si="224"/>
        <v>84.698475775756833</v>
      </c>
      <c r="ET165" s="2">
        <f t="shared" si="224"/>
        <v>85.437539199560845</v>
      </c>
      <c r="EU165" s="2">
        <f t="shared" si="224"/>
        <v>85.846150186159974</v>
      </c>
      <c r="EV165" s="2">
        <f t="shared" si="224"/>
        <v>86.200855886756713</v>
      </c>
      <c r="EW165" s="2">
        <f t="shared" si="224"/>
        <v>86.381604006224549</v>
      </c>
      <c r="EX165" s="2">
        <f t="shared" si="224"/>
        <v>87.633395266498184</v>
      </c>
      <c r="EY165" s="2">
        <f t="shared" si="224"/>
        <v>88.681276482624455</v>
      </c>
      <c r="EZ165" s="2">
        <f t="shared" si="224"/>
        <v>89.417933484862857</v>
      </c>
      <c r="FA165" s="2">
        <f t="shared" si="224"/>
        <v>91.215110347373468</v>
      </c>
      <c r="FB165" s="2">
        <f t="shared" si="224"/>
        <v>90.588972181424396</v>
      </c>
      <c r="FC165" s="2">
        <f t="shared" si="224"/>
        <v>92.234574020631243</v>
      </c>
      <c r="FD165" s="2">
        <f t="shared" si="224"/>
        <v>93.328758934322451</v>
      </c>
      <c r="FE165" s="2">
        <f t="shared" si="224"/>
        <v>93.71097208873482</v>
      </c>
      <c r="FG165" s="2">
        <f t="shared" si="225"/>
        <v>0.99987783267948405</v>
      </c>
      <c r="FH165" s="2">
        <f t="shared" si="225"/>
        <v>0.99988565697317044</v>
      </c>
      <c r="FI165" s="2">
        <f t="shared" si="225"/>
        <v>0.99988130615259352</v>
      </c>
      <c r="FJ165" s="2">
        <f t="shared" si="225"/>
        <v>0.99988678809528508</v>
      </c>
      <c r="FK165" s="2">
        <f t="shared" si="225"/>
        <v>0.99987554440065629</v>
      </c>
      <c r="FL165" s="2">
        <f t="shared" si="225"/>
        <v>0.99986921540147644</v>
      </c>
      <c r="FM165" s="2">
        <f t="shared" si="225"/>
        <v>0.99985701524024706</v>
      </c>
      <c r="FN165" s="2">
        <f t="shared" si="225"/>
        <v>0.9998488886796123</v>
      </c>
      <c r="FO165" s="2">
        <f t="shared" si="225"/>
        <v>0.99985653797090901</v>
      </c>
      <c r="FP165" s="2">
        <f t="shared" si="225"/>
        <v>0.99985268812950157</v>
      </c>
      <c r="FQ165" s="2">
        <f t="shared" si="225"/>
        <v>0.99987016081237789</v>
      </c>
      <c r="FR165" s="2">
        <f t="shared" si="225"/>
        <v>0.99986846462852919</v>
      </c>
      <c r="FS165" s="2">
        <f t="shared" si="225"/>
        <v>0.99986099217957791</v>
      </c>
      <c r="FT165" s="2">
        <f t="shared" si="225"/>
        <v>0.9998489154092759</v>
      </c>
      <c r="FU165" s="2">
        <f t="shared" si="225"/>
        <v>0.99982963090932608</v>
      </c>
      <c r="FW165" s="2">
        <f t="shared" si="216"/>
        <v>0.43146431107748773</v>
      </c>
      <c r="FX165" s="2">
        <f t="shared" si="216"/>
        <v>0.53431932643849644</v>
      </c>
      <c r="FY165" s="2">
        <f t="shared" si="216"/>
        <v>0.54610914018799839</v>
      </c>
      <c r="FZ165" s="2">
        <f t="shared" si="216"/>
        <v>0.54685249650204215</v>
      </c>
      <c r="GA165" s="2">
        <f t="shared" si="216"/>
        <v>0.50433199834477704</v>
      </c>
      <c r="GB165" s="2">
        <f t="shared" si="216"/>
        <v>0.52904579607767588</v>
      </c>
      <c r="GC165" s="2">
        <f t="shared" si="216"/>
        <v>0.53478332166662179</v>
      </c>
      <c r="GD165" s="2">
        <f t="shared" si="216"/>
        <v>0.55992113472462091</v>
      </c>
      <c r="GE165" s="2">
        <f t="shared" si="216"/>
        <v>0.5590083622150358</v>
      </c>
      <c r="GF165" s="2">
        <f t="shared" si="216"/>
        <v>0.51996396208627726</v>
      </c>
      <c r="GG165" s="2">
        <f t="shared" si="216"/>
        <v>0.50240849711105018</v>
      </c>
      <c r="GH165" s="2">
        <f t="shared" si="216"/>
        <v>0.47222041183198771</v>
      </c>
      <c r="GI165" s="2">
        <f t="shared" si="216"/>
        <v>0.44933530590334625</v>
      </c>
      <c r="GJ165" s="2">
        <f t="shared" si="216"/>
        <v>0.43965026439851557</v>
      </c>
      <c r="GK165" s="2">
        <f t="shared" si="216"/>
        <v>0.41071417934551468</v>
      </c>
      <c r="GM165" s="86">
        <f t="shared" si="217"/>
        <v>1.175188859152518E-259</v>
      </c>
      <c r="GN165" s="86">
        <f t="shared" si="217"/>
        <v>6.9008072060244006E-247</v>
      </c>
      <c r="GO165" s="86">
        <f t="shared" si="217"/>
        <v>1.6321371224821057E-305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8.1021655480949522E-300</v>
      </c>
      <c r="GT165" s="86">
        <f t="shared" si="217"/>
        <v>0</v>
      </c>
      <c r="GU165" s="86">
        <f t="shared" si="217"/>
        <v>6.5789488883934849E-257</v>
      </c>
      <c r="GV165" s="86">
        <f t="shared" si="217"/>
        <v>0</v>
      </c>
      <c r="GW165" s="86">
        <f t="shared" si="217"/>
        <v>0</v>
      </c>
      <c r="GX165" s="86">
        <f t="shared" si="217"/>
        <v>8.5229295862446679E-298</v>
      </c>
      <c r="GY165" s="86">
        <f t="shared" si="217"/>
        <v>1.0703128726220868E-228</v>
      </c>
      <c r="GZ165" s="86">
        <f t="shared" si="217"/>
        <v>6.7409022384022522E-292</v>
      </c>
      <c r="HA165" s="86">
        <f t="shared" si="217"/>
        <v>1.0103618930782374E-301</v>
      </c>
      <c r="HC165" s="86">
        <f t="shared" si="181"/>
        <v>1.0102872974122289E-161</v>
      </c>
      <c r="HD165" s="86">
        <f t="shared" si="181"/>
        <v>4.8330263723686176E-133</v>
      </c>
      <c r="HE165" s="86">
        <f t="shared" si="181"/>
        <v>3.2695536011960547E-189</v>
      </c>
      <c r="HF165" s="86">
        <f t="shared" si="180"/>
        <v>7.9752417984265601E-289</v>
      </c>
      <c r="HG165" s="86">
        <f t="shared" si="180"/>
        <v>9.8696997781542137E-266</v>
      </c>
      <c r="HH165" s="86">
        <f t="shared" si="180"/>
        <v>3.7036471201516691E-284</v>
      </c>
      <c r="HI165" s="86">
        <f t="shared" si="180"/>
        <v>2.577548413897595E-232</v>
      </c>
      <c r="HJ165" s="86">
        <f t="shared" si="180"/>
        <v>0</v>
      </c>
      <c r="HK165" s="86">
        <f t="shared" si="180"/>
        <v>9.1631152351025753E-235</v>
      </c>
      <c r="HL165" s="86">
        <f t="shared" si="161"/>
        <v>2.6566539933525532E-280</v>
      </c>
      <c r="HM165" s="86">
        <f t="shared" si="161"/>
        <v>6.058895465738026E-225</v>
      </c>
      <c r="HN165" s="86">
        <f t="shared" si="161"/>
        <v>1.3783212833457188E-170</v>
      </c>
      <c r="HO165" s="86">
        <f t="shared" si="161"/>
        <v>9.3391491349426612E-132</v>
      </c>
      <c r="HP165" s="86">
        <f t="shared" si="161"/>
        <v>2.9058814429634646E-171</v>
      </c>
      <c r="HQ165" s="86">
        <f t="shared" si="161"/>
        <v>2.4887454940930338E-188</v>
      </c>
      <c r="HS165" s="86">
        <f t="shared" si="218"/>
        <v>2.9861453054805243E-9</v>
      </c>
      <c r="HT165" s="86">
        <f t="shared" si="218"/>
        <v>2.4056729579310742E-12</v>
      </c>
      <c r="HU165" s="86">
        <f t="shared" si="218"/>
        <v>2.0367066091717439E-15</v>
      </c>
      <c r="HV165" s="86">
        <f t="shared" si="218"/>
        <v>3.3750725240115551E-15</v>
      </c>
      <c r="HW165" s="86">
        <f t="shared" si="218"/>
        <v>5.7999456571767674E-14</v>
      </c>
      <c r="HX165" s="86">
        <f t="shared" si="218"/>
        <v>1.306478451676016E-15</v>
      </c>
      <c r="HY165" s="86">
        <f t="shared" si="218"/>
        <v>6.1073858188833448E-17</v>
      </c>
      <c r="HZ165" s="86">
        <f t="shared" si="218"/>
        <v>2.0136702983763375E-18</v>
      </c>
      <c r="IA165" s="86">
        <f t="shared" si="218"/>
        <v>1.2856249349761959E-16</v>
      </c>
      <c r="IB165" s="86">
        <f t="shared" si="218"/>
        <v>8.0479870557690997E-16</v>
      </c>
      <c r="IC165" s="86">
        <f t="shared" si="218"/>
        <v>7.3330837186410819E-15</v>
      </c>
      <c r="ID165" s="86">
        <f t="shared" si="218"/>
        <v>3.8947496467205915E-13</v>
      </c>
      <c r="IE165" s="86">
        <f t="shared" si="218"/>
        <v>1.7493004929500407E-12</v>
      </c>
      <c r="IF165" s="86">
        <f t="shared" si="218"/>
        <v>1.3167602304859565E-14</v>
      </c>
      <c r="IG165" s="86">
        <f t="shared" si="218"/>
        <v>5.2973826076250534E-15</v>
      </c>
      <c r="II165" s="86">
        <f t="shared" si="219"/>
        <v>0.3941988062322318</v>
      </c>
      <c r="IJ165" s="86">
        <f t="shared" si="219"/>
        <v>0.36701465366438873</v>
      </c>
      <c r="IK165" s="86">
        <f t="shared" si="219"/>
        <v>0.28002329529535702</v>
      </c>
      <c r="IL165" s="86">
        <f t="shared" si="219"/>
        <v>0.27818531407070513</v>
      </c>
      <c r="IM165" s="86">
        <f t="shared" si="219"/>
        <v>0.48806542012369269</v>
      </c>
      <c r="IN165" s="86">
        <f t="shared" si="219"/>
        <v>0.37305575932688112</v>
      </c>
      <c r="IO165" s="86">
        <f t="shared" si="219"/>
        <v>0.33189902424661183</v>
      </c>
      <c r="IP165" s="86">
        <f t="shared" si="219"/>
        <v>0.17780246715463896</v>
      </c>
      <c r="IQ165" s="86">
        <f t="shared" si="219"/>
        <v>0.19338276352561762</v>
      </c>
      <c r="IR165" s="86">
        <f t="shared" si="219"/>
        <v>0.4201185156301423</v>
      </c>
      <c r="IS165" s="86">
        <f t="shared" si="219"/>
        <v>0.49345130764169648</v>
      </c>
      <c r="IT165" s="86">
        <f t="shared" si="219"/>
        <v>0.50810543767142347</v>
      </c>
      <c r="IU165" s="86">
        <f t="shared" si="219"/>
        <v>0.43509220585988978</v>
      </c>
      <c r="IV165" s="86">
        <f t="shared" si="219"/>
        <v>0.35736092323017976</v>
      </c>
      <c r="IW165" s="86">
        <f t="shared" si="219"/>
        <v>0.29942423237833671</v>
      </c>
      <c r="IY165" s="86">
        <f t="shared" si="220"/>
        <v>0.39419880921837713</v>
      </c>
      <c r="IZ165" s="86">
        <f t="shared" si="220"/>
        <v>0.36701465366679442</v>
      </c>
      <c r="JA165" s="86">
        <f t="shared" si="220"/>
        <v>0.28002329529535908</v>
      </c>
      <c r="JB165" s="86">
        <f t="shared" si="220"/>
        <v>0.27818531407070851</v>
      </c>
      <c r="JC165" s="86">
        <f t="shared" si="220"/>
        <v>0.4880654201237507</v>
      </c>
      <c r="JD165" s="86">
        <f t="shared" si="220"/>
        <v>0.37305575932688245</v>
      </c>
      <c r="JE165" s="86">
        <f t="shared" si="220"/>
        <v>0.33189902424661188</v>
      </c>
      <c r="JF165" s="86">
        <f t="shared" si="220"/>
        <v>0.17780246715463896</v>
      </c>
      <c r="JG165" s="86">
        <f t="shared" si="220"/>
        <v>0.19338276352561776</v>
      </c>
      <c r="JH165" s="86">
        <f t="shared" si="220"/>
        <v>0.42011851563014307</v>
      </c>
      <c r="JI165" s="86">
        <f t="shared" si="220"/>
        <v>0.49345130764170381</v>
      </c>
      <c r="JJ165" s="86">
        <f t="shared" si="220"/>
        <v>0.50810543767181293</v>
      </c>
      <c r="JK165" s="86">
        <f t="shared" si="220"/>
        <v>0.4350922058616391</v>
      </c>
      <c r="JL165" s="86">
        <f t="shared" si="220"/>
        <v>0.35736092323019292</v>
      </c>
      <c r="JM165" s="86">
        <f t="shared" si="220"/>
        <v>0.29942423237834198</v>
      </c>
    </row>
    <row r="166" spans="2:273" x14ac:dyDescent="0.25">
      <c r="B166" s="2">
        <v>139</v>
      </c>
      <c r="C166" s="37">
        <v>84.507999999999996</v>
      </c>
      <c r="D166" s="37">
        <v>86.155000000000001</v>
      </c>
      <c r="E166" s="37">
        <v>85.861999999999995</v>
      </c>
      <c r="F166" s="37">
        <v>85.552000000000007</v>
      </c>
      <c r="G166" s="37">
        <v>87.759</v>
      </c>
      <c r="H166" s="37">
        <v>89.385999999999996</v>
      </c>
      <c r="I166" s="37">
        <v>87.683999999999997</v>
      </c>
      <c r="J166" s="37">
        <v>87.965000000000003</v>
      </c>
      <c r="K166" s="37">
        <v>90.736999999999995</v>
      </c>
      <c r="L166" s="37">
        <v>93.298000000000002</v>
      </c>
      <c r="M166" s="37">
        <v>97.701999999999998</v>
      </c>
      <c r="N166" s="37">
        <v>103.702</v>
      </c>
      <c r="O166" s="37">
        <v>111.404</v>
      </c>
      <c r="P166" s="37">
        <v>126.491</v>
      </c>
      <c r="Q166" s="37">
        <v>149.386</v>
      </c>
      <c r="S166" s="4">
        <f t="shared" si="221"/>
        <v>85.317508357194754</v>
      </c>
      <c r="T166" s="4">
        <f t="shared" si="221"/>
        <v>85.109199109255854</v>
      </c>
      <c r="U166" s="4">
        <f t="shared" si="221"/>
        <v>84.989623596212795</v>
      </c>
      <c r="V166" s="4">
        <f t="shared" si="221"/>
        <v>86.004017704915242</v>
      </c>
      <c r="W166" s="4">
        <f t="shared" si="221"/>
        <v>88.824672114146253</v>
      </c>
      <c r="X166" s="4">
        <f t="shared" si="221"/>
        <v>87.792395529272198</v>
      </c>
      <c r="Y166" s="4">
        <f t="shared" si="221"/>
        <v>87.310017100548365</v>
      </c>
      <c r="Z166" s="4">
        <f t="shared" si="221"/>
        <v>87.899097341057896</v>
      </c>
      <c r="AA166" s="4">
        <f t="shared" si="221"/>
        <v>89.155735851078532</v>
      </c>
      <c r="AB166" s="4">
        <f t="shared" si="221"/>
        <v>92.413266736452073</v>
      </c>
      <c r="AC166" s="4">
        <f t="shared" si="221"/>
        <v>97.688722715017732</v>
      </c>
      <c r="AD166" s="4">
        <f t="shared" si="221"/>
        <v>104.19698853511279</v>
      </c>
      <c r="AE166" s="4">
        <f t="shared" si="221"/>
        <v>110.4631366833645</v>
      </c>
      <c r="AF166" s="4">
        <f t="shared" si="221"/>
        <v>125.16304496194928</v>
      </c>
      <c r="AG166" s="4">
        <f t="shared" si="221"/>
        <v>151.86891512386421</v>
      </c>
      <c r="AI166" s="4">
        <f t="shared" si="222"/>
        <v>-0.80950835719475833</v>
      </c>
      <c r="AJ166" s="4">
        <f t="shared" si="222"/>
        <v>1.0458008907441467</v>
      </c>
      <c r="AK166" s="4">
        <f t="shared" si="222"/>
        <v>0.87237640378720016</v>
      </c>
      <c r="AL166" s="4">
        <f t="shared" si="222"/>
        <v>-0.45201770491523519</v>
      </c>
      <c r="AM166" s="4">
        <f t="shared" si="222"/>
        <v>-1.0656721141462526</v>
      </c>
      <c r="AN166" s="4">
        <f t="shared" si="222"/>
        <v>1.5936044707277972</v>
      </c>
      <c r="AO166" s="4">
        <f t="shared" si="222"/>
        <v>0.37398289945163299</v>
      </c>
      <c r="AP166" s="4">
        <f t="shared" si="222"/>
        <v>6.590265894210745E-2</v>
      </c>
      <c r="AQ166" s="4">
        <f t="shared" si="222"/>
        <v>1.5812641489214627</v>
      </c>
      <c r="AR166" s="4">
        <f t="shared" si="222"/>
        <v>0.88473326354792903</v>
      </c>
      <c r="AS166" s="4">
        <f t="shared" si="222"/>
        <v>1.3277284982265769E-2</v>
      </c>
      <c r="AT166" s="4">
        <f t="shared" si="222"/>
        <v>-0.49498853511279606</v>
      </c>
      <c r="AU166" s="4">
        <f t="shared" si="222"/>
        <v>0.94086331663550027</v>
      </c>
      <c r="AV166" s="4">
        <f t="shared" si="222"/>
        <v>1.3279550380507175</v>
      </c>
      <c r="AW166" s="4">
        <f t="shared" si="222"/>
        <v>-2.4829151238642169</v>
      </c>
      <c r="AY166" s="2">
        <f t="shared" si="214"/>
        <v>85.317508357194754</v>
      </c>
      <c r="AZ166" s="2">
        <f t="shared" si="214"/>
        <v>84.750732952051322</v>
      </c>
      <c r="BA166" s="2">
        <f t="shared" si="214"/>
        <v>84.375617280100812</v>
      </c>
      <c r="BB166" s="2">
        <f t="shared" si="214"/>
        <v>85.125541176504967</v>
      </c>
      <c r="BC166" s="2">
        <f t="shared" si="214"/>
        <v>85.730573104740969</v>
      </c>
      <c r="BD166" s="2">
        <f t="shared" si="214"/>
        <v>85.955086548692634</v>
      </c>
      <c r="BE166" s="2">
        <f t="shared" si="214"/>
        <v>85.704571584457369</v>
      </c>
      <c r="BF166" s="2">
        <f t="shared" si="214"/>
        <v>87.448847857243251</v>
      </c>
      <c r="BG166" s="2">
        <f t="shared" si="214"/>
        <v>88.582231509885275</v>
      </c>
      <c r="BH166" s="2">
        <f t="shared" si="214"/>
        <v>88.598697732118097</v>
      </c>
      <c r="BI166" s="2">
        <f t="shared" si="214"/>
        <v>90.805173916808798</v>
      </c>
      <c r="BJ166" s="2">
        <f t="shared" si="214"/>
        <v>90.981864800035638</v>
      </c>
      <c r="BK166" s="2">
        <f t="shared" si="214"/>
        <v>92.862073302449488</v>
      </c>
      <c r="BL166" s="2">
        <f t="shared" si="214"/>
        <v>93.41650222753529</v>
      </c>
      <c r="BM166" s="2">
        <f t="shared" si="214"/>
        <v>95.083622594595226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109.31625881801128</v>
      </c>
      <c r="DL166" s="2">
        <f t="shared" si="223"/>
        <v>116.06811336032391</v>
      </c>
      <c r="DM166" s="2">
        <f t="shared" si="223"/>
        <v>112.85743818011252</v>
      </c>
      <c r="DN166" s="2">
        <f t="shared" si="223"/>
        <v>115.76938731443994</v>
      </c>
      <c r="DO166" s="2">
        <f t="shared" si="223"/>
        <v>110.79670263157897</v>
      </c>
      <c r="DP166" s="2">
        <f t="shared" si="223"/>
        <v>116.77904320034321</v>
      </c>
      <c r="DQ166" s="2">
        <f t="shared" si="223"/>
        <v>121.33649523809527</v>
      </c>
      <c r="DR166" s="2">
        <f t="shared" si="223"/>
        <v>116.97336149732624</v>
      </c>
      <c r="DS166" s="2">
        <f t="shared" si="223"/>
        <v>117.62207675070029</v>
      </c>
      <c r="DT166" s="2">
        <f t="shared" si="223"/>
        <v>119.79444341736695</v>
      </c>
      <c r="DU166" s="2">
        <f t="shared" si="223"/>
        <v>114.22042816500711</v>
      </c>
      <c r="DV166" s="2">
        <f t="shared" si="223"/>
        <v>114.37349622496993</v>
      </c>
      <c r="DW166" s="2">
        <f t="shared" si="223"/>
        <v>122.89412342707078</v>
      </c>
      <c r="DX166" s="2">
        <f t="shared" si="223"/>
        <v>123.55786921313981</v>
      </c>
      <c r="DY166" s="2">
        <f t="shared" si="223"/>
        <v>116.48705887096774</v>
      </c>
      <c r="EA166" s="2">
        <f t="shared" si="213"/>
        <v>85.347288468967292</v>
      </c>
      <c r="EB166" s="2">
        <f t="shared" si="213"/>
        <v>84.434454381948967</v>
      </c>
      <c r="EC166" s="2">
        <f t="shared" si="213"/>
        <v>84.09659760115207</v>
      </c>
      <c r="ED166" s="2">
        <f t="shared" si="213"/>
        <v>84.839737038071291</v>
      </c>
      <c r="EE166" s="2">
        <f t="shared" si="213"/>
        <v>85.698658159865346</v>
      </c>
      <c r="EF166" s="2">
        <f t="shared" si="213"/>
        <v>85.783805836386946</v>
      </c>
      <c r="EG166" s="2">
        <f t="shared" si="213"/>
        <v>84.992476885996624</v>
      </c>
      <c r="EH166" s="2">
        <f t="shared" si="213"/>
        <v>87.350315810320183</v>
      </c>
      <c r="EI166" s="2">
        <f t="shared" si="213"/>
        <v>88.605957724250842</v>
      </c>
      <c r="EJ166" s="2">
        <f t="shared" si="213"/>
        <v>87.7808255505565</v>
      </c>
      <c r="EK166" s="2">
        <f t="shared" si="212"/>
        <v>90.481372387414041</v>
      </c>
      <c r="EL166" s="2">
        <f t="shared" si="179"/>
        <v>91.475967497142634</v>
      </c>
      <c r="EM166" s="2">
        <f t="shared" si="179"/>
        <v>93.519178694879031</v>
      </c>
      <c r="EN166" s="2">
        <f t="shared" si="179"/>
        <v>93.598030700538345</v>
      </c>
      <c r="EO166" s="2">
        <f t="shared" si="179"/>
        <v>96.215446531682588</v>
      </c>
      <c r="EQ166" s="2">
        <f t="shared" si="224"/>
        <v>85.27584022562435</v>
      </c>
      <c r="ER166" s="2">
        <f t="shared" si="224"/>
        <v>84.996207253330567</v>
      </c>
      <c r="ES166" s="2">
        <f t="shared" si="224"/>
        <v>84.581642188897519</v>
      </c>
      <c r="ET166" s="2">
        <f t="shared" si="224"/>
        <v>85.335926298580532</v>
      </c>
      <c r="EU166" s="2">
        <f t="shared" si="224"/>
        <v>85.753777583771978</v>
      </c>
      <c r="EV166" s="2">
        <f t="shared" si="224"/>
        <v>86.087445287965636</v>
      </c>
      <c r="EW166" s="2">
        <f t="shared" si="224"/>
        <v>86.261028692513989</v>
      </c>
      <c r="EX166" s="2">
        <f t="shared" si="224"/>
        <v>87.512467572497471</v>
      </c>
      <c r="EY166" s="2">
        <f t="shared" si="224"/>
        <v>88.558633296242675</v>
      </c>
      <c r="EZ166" s="2">
        <f t="shared" si="224"/>
        <v>89.279405379927823</v>
      </c>
      <c r="FA166" s="2">
        <f t="shared" si="224"/>
        <v>91.092302795172372</v>
      </c>
      <c r="FB166" s="2">
        <f t="shared" si="224"/>
        <v>90.472672415424043</v>
      </c>
      <c r="FC166" s="2">
        <f t="shared" si="224"/>
        <v>92.119754635883609</v>
      </c>
      <c r="FD166" s="2">
        <f t="shared" si="224"/>
        <v>93.196568487217633</v>
      </c>
      <c r="FE166" s="2">
        <f t="shared" si="224"/>
        <v>93.595316638289077</v>
      </c>
      <c r="FG166" s="2">
        <f t="shared" si="225"/>
        <v>0.99988858088178567</v>
      </c>
      <c r="FH166" s="2">
        <f t="shared" si="225"/>
        <v>0.9998957168709397</v>
      </c>
      <c r="FI166" s="2">
        <f t="shared" si="225"/>
        <v>0.99989174879404952</v>
      </c>
      <c r="FJ166" s="2">
        <f t="shared" si="225"/>
        <v>0.9998967484872241</v>
      </c>
      <c r="FK166" s="2">
        <f t="shared" si="225"/>
        <v>0.99988649390140383</v>
      </c>
      <c r="FL166" s="2">
        <f t="shared" si="225"/>
        <v>0.99988072165591502</v>
      </c>
      <c r="FM166" s="2">
        <f t="shared" si="225"/>
        <v>0.99986959470859949</v>
      </c>
      <c r="FN166" s="2">
        <f t="shared" si="225"/>
        <v>0.99986218300542051</v>
      </c>
      <c r="FO166" s="2">
        <f t="shared" si="225"/>
        <v>0.99986915942281884</v>
      </c>
      <c r="FP166" s="2">
        <f t="shared" si="225"/>
        <v>0.99986564823589252</v>
      </c>
      <c r="FQ166" s="2">
        <f t="shared" si="225"/>
        <v>0.99988158390067772</v>
      </c>
      <c r="FR166" s="2">
        <f t="shared" si="225"/>
        <v>0.99988003692704486</v>
      </c>
      <c r="FS166" s="2">
        <f t="shared" si="225"/>
        <v>0.99987322181037275</v>
      </c>
      <c r="FT166" s="2">
        <f t="shared" si="225"/>
        <v>0.9998622073838116</v>
      </c>
      <c r="FU166" s="2">
        <f t="shared" si="225"/>
        <v>0.99984461921335788</v>
      </c>
      <c r="FW166" s="2">
        <f t="shared" si="216"/>
        <v>0.45418490077603679</v>
      </c>
      <c r="FX166" s="2">
        <f t="shared" si="216"/>
        <v>0.55714839942108429</v>
      </c>
      <c r="FY166" s="2">
        <f t="shared" si="216"/>
        <v>0.56882664035974906</v>
      </c>
      <c r="FZ166" s="2">
        <f t="shared" si="216"/>
        <v>0.56956211620334296</v>
      </c>
      <c r="GA166" s="2">
        <f t="shared" si="216"/>
        <v>0.52733068862412436</v>
      </c>
      <c r="GB166" s="2">
        <f t="shared" si="216"/>
        <v>0.55191659333819021</v>
      </c>
      <c r="GC166" s="2">
        <f t="shared" si="216"/>
        <v>0.55760848120095186</v>
      </c>
      <c r="GD166" s="2">
        <f t="shared" si="216"/>
        <v>0.58247586414093044</v>
      </c>
      <c r="GE166" s="2">
        <f t="shared" si="216"/>
        <v>0.58157491352671331</v>
      </c>
      <c r="GF166" s="2">
        <f t="shared" si="216"/>
        <v>0.54289473245281628</v>
      </c>
      <c r="GG166" s="2">
        <f t="shared" si="216"/>
        <v>0.52541245112642776</v>
      </c>
      <c r="GH166" s="2">
        <f t="shared" si="216"/>
        <v>0.49521777198905464</v>
      </c>
      <c r="GI166" s="2">
        <f t="shared" si="216"/>
        <v>0.47221533065356819</v>
      </c>
      <c r="GJ166" s="2">
        <f t="shared" si="216"/>
        <v>0.46245128774790278</v>
      </c>
      <c r="GK166" s="2">
        <f t="shared" si="216"/>
        <v>0.43317461436584087</v>
      </c>
      <c r="GM166" s="86">
        <f t="shared" si="217"/>
        <v>2.4856839187747591E-266</v>
      </c>
      <c r="GN166" s="86">
        <f t="shared" si="217"/>
        <v>3.5802021782340662E-253</v>
      </c>
      <c r="GO166" s="86">
        <f t="shared" si="217"/>
        <v>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2.6549306020726769E-307</v>
      </c>
      <c r="GT166" s="86">
        <f t="shared" si="217"/>
        <v>0</v>
      </c>
      <c r="GU166" s="86">
        <f t="shared" si="217"/>
        <v>2.5050830424916171E-263</v>
      </c>
      <c r="GV166" s="86">
        <f t="shared" si="217"/>
        <v>0</v>
      </c>
      <c r="GW166" s="86">
        <f t="shared" si="217"/>
        <v>0</v>
      </c>
      <c r="GX166" s="86">
        <f t="shared" si="217"/>
        <v>2.7105167602417835E-305</v>
      </c>
      <c r="GY166" s="86">
        <f t="shared" si="217"/>
        <v>1.8588684555757512E-234</v>
      </c>
      <c r="GZ166" s="86">
        <f t="shared" si="217"/>
        <v>3.2027932635823774E-299</v>
      </c>
      <c r="HA166" s="86">
        <f t="shared" si="217"/>
        <v>0</v>
      </c>
      <c r="HC166" s="86">
        <f t="shared" si="181"/>
        <v>2.5402284744420127E-167</v>
      </c>
      <c r="HD166" s="86">
        <f t="shared" si="181"/>
        <v>1.4745033694561119E-137</v>
      </c>
      <c r="HE166" s="86">
        <f t="shared" si="181"/>
        <v>1.7256968406016492E-195</v>
      </c>
      <c r="HF166" s="86">
        <f t="shared" si="180"/>
        <v>2.2775029424109022E-298</v>
      </c>
      <c r="HG166" s="86">
        <f t="shared" si="180"/>
        <v>1.1238565290092005E-274</v>
      </c>
      <c r="HH166" s="86">
        <f t="shared" si="180"/>
        <v>1.5080433911261215E-293</v>
      </c>
      <c r="HI166" s="86">
        <f t="shared" si="180"/>
        <v>5.7202943515953445E-240</v>
      </c>
      <c r="HJ166" s="86">
        <f t="shared" si="180"/>
        <v>0</v>
      </c>
      <c r="HK166" s="86">
        <f t="shared" si="180"/>
        <v>1.6703870675057303E-242</v>
      </c>
      <c r="HL166" s="86">
        <f t="shared" si="161"/>
        <v>1.2670919871019347E-289</v>
      </c>
      <c r="HM166" s="86">
        <f t="shared" si="161"/>
        <v>2.1633364643198708E-232</v>
      </c>
      <c r="HN166" s="86">
        <f t="shared" si="161"/>
        <v>2.5737390948593726E-176</v>
      </c>
      <c r="HO166" s="86">
        <f t="shared" si="161"/>
        <v>3.033690773296053E-136</v>
      </c>
      <c r="HP166" s="86">
        <f t="shared" si="161"/>
        <v>5.1606359686583355E-177</v>
      </c>
      <c r="HQ166" s="86">
        <f t="shared" si="161"/>
        <v>1.2997168550563021E-194</v>
      </c>
      <c r="HS166" s="86">
        <f t="shared" si="218"/>
        <v>6.5983913169282783E-10</v>
      </c>
      <c r="HT166" s="86">
        <f t="shared" si="218"/>
        <v>3.8696040729596881E-13</v>
      </c>
      <c r="HU166" s="86">
        <f t="shared" si="218"/>
        <v>2.0752314056991408E-16</v>
      </c>
      <c r="HV166" s="86">
        <f t="shared" si="218"/>
        <v>3.5730174165373575E-16</v>
      </c>
      <c r="HW166" s="86">
        <f t="shared" si="218"/>
        <v>6.6728973461232611E-15</v>
      </c>
      <c r="HX166" s="86">
        <f t="shared" si="218"/>
        <v>1.2248796428630437E-16</v>
      </c>
      <c r="HY166" s="86">
        <f t="shared" si="218"/>
        <v>4.6882600572395849E-18</v>
      </c>
      <c r="HZ166" s="86">
        <f t="shared" si="218"/>
        <v>1.3164306483440746E-19</v>
      </c>
      <c r="IA166" s="86">
        <f t="shared" si="218"/>
        <v>1.0600658334116844E-17</v>
      </c>
      <c r="IB166" s="86">
        <f t="shared" si="218"/>
        <v>7.0638172361875629E-17</v>
      </c>
      <c r="IC166" s="86">
        <f t="shared" si="218"/>
        <v>7.2268006070014416E-16</v>
      </c>
      <c r="ID166" s="86">
        <f t="shared" si="218"/>
        <v>4.6856145945214015E-14</v>
      </c>
      <c r="IE166" s="86">
        <f t="shared" si="218"/>
        <v>2.2489374109468269E-13</v>
      </c>
      <c r="IF166" s="86">
        <f t="shared" si="218"/>
        <v>1.0043703526850742E-15</v>
      </c>
      <c r="IG166" s="86">
        <f t="shared" si="218"/>
        <v>3.0156748151207847E-16</v>
      </c>
      <c r="II166" s="86">
        <f t="shared" si="219"/>
        <v>0.47693589181537449</v>
      </c>
      <c r="IJ166" s="86">
        <f t="shared" si="219"/>
        <v>0.24870129435291277</v>
      </c>
      <c r="IK166" s="86">
        <f t="shared" si="219"/>
        <v>0.15962578487722595</v>
      </c>
      <c r="IL166" s="86">
        <f t="shared" si="219"/>
        <v>0.15911638111505894</v>
      </c>
      <c r="IM166" s="86">
        <f t="shared" si="219"/>
        <v>0.38735434803832852</v>
      </c>
      <c r="IN166" s="86">
        <f t="shared" si="219"/>
        <v>0.23860880947482993</v>
      </c>
      <c r="IO166" s="86">
        <f t="shared" si="219"/>
        <v>0.195387739325181</v>
      </c>
      <c r="IP166" s="86">
        <f t="shared" si="219"/>
        <v>8.0975267822218325E-2</v>
      </c>
      <c r="IQ166" s="86">
        <f t="shared" si="219"/>
        <v>9.3218150932156504E-2</v>
      </c>
      <c r="IR166" s="86">
        <f t="shared" si="219"/>
        <v>0.28626176463109076</v>
      </c>
      <c r="IS166" s="86">
        <f t="shared" si="219"/>
        <v>0.39273621130408098</v>
      </c>
      <c r="IT166" s="86">
        <f t="shared" si="219"/>
        <v>0.51007580586317403</v>
      </c>
      <c r="IU166" s="86">
        <f t="shared" si="219"/>
        <v>0.50832493905502474</v>
      </c>
      <c r="IV166" s="86">
        <f t="shared" si="219"/>
        <v>0.43039544048039052</v>
      </c>
      <c r="IW166" s="86">
        <f t="shared" si="219"/>
        <v>0.37068359341574442</v>
      </c>
      <c r="IY166" s="86">
        <f t="shared" si="220"/>
        <v>0.47693589247521362</v>
      </c>
      <c r="IZ166" s="86">
        <f t="shared" si="220"/>
        <v>0.24870129435329974</v>
      </c>
      <c r="JA166" s="86">
        <f t="shared" si="220"/>
        <v>0.15962578487722615</v>
      </c>
      <c r="JB166" s="86">
        <f t="shared" si="220"/>
        <v>0.1591163811150593</v>
      </c>
      <c r="JC166" s="86">
        <f t="shared" si="220"/>
        <v>0.38735434803833518</v>
      </c>
      <c r="JD166" s="86">
        <f t="shared" si="220"/>
        <v>0.23860880947483004</v>
      </c>
      <c r="JE166" s="86">
        <f t="shared" si="220"/>
        <v>0.195387739325181</v>
      </c>
      <c r="JF166" s="86">
        <f t="shared" si="220"/>
        <v>8.0975267822218325E-2</v>
      </c>
      <c r="JG166" s="86">
        <f t="shared" si="220"/>
        <v>9.3218150932156518E-2</v>
      </c>
      <c r="JH166" s="86">
        <f t="shared" si="220"/>
        <v>0.28626176463109082</v>
      </c>
      <c r="JI166" s="86">
        <f t="shared" si="220"/>
        <v>0.39273621130408171</v>
      </c>
      <c r="JJ166" s="86">
        <f t="shared" si="220"/>
        <v>0.51007580586322088</v>
      </c>
      <c r="JK166" s="86">
        <f t="shared" si="220"/>
        <v>0.50832493905524967</v>
      </c>
      <c r="JL166" s="86">
        <f t="shared" si="220"/>
        <v>0.43039544048039152</v>
      </c>
      <c r="JM166" s="86">
        <f t="shared" si="220"/>
        <v>0.37068359341574469</v>
      </c>
    </row>
    <row r="167" spans="2:273" x14ac:dyDescent="0.25">
      <c r="B167" s="2">
        <v>140</v>
      </c>
      <c r="C167" s="37">
        <v>84.650999999999996</v>
      </c>
      <c r="D167" s="37">
        <v>82.069000000000003</v>
      </c>
      <c r="E167" s="37">
        <v>81.759</v>
      </c>
      <c r="F167" s="37">
        <v>83.741</v>
      </c>
      <c r="G167" s="37">
        <v>87.414000000000001</v>
      </c>
      <c r="H167" s="37">
        <v>87.649000000000001</v>
      </c>
      <c r="I167" s="37">
        <v>87.105000000000004</v>
      </c>
      <c r="J167" s="37">
        <v>87.578999999999994</v>
      </c>
      <c r="K167" s="37">
        <v>86.754000000000005</v>
      </c>
      <c r="L167" s="37">
        <v>91.158000000000001</v>
      </c>
      <c r="M167" s="37">
        <v>95.807000000000002</v>
      </c>
      <c r="N167" s="37">
        <v>100.018</v>
      </c>
      <c r="O167" s="37">
        <v>106.947</v>
      </c>
      <c r="P167" s="37">
        <v>124.73699999999999</v>
      </c>
      <c r="Q167" s="37">
        <v>150.12299999999999</v>
      </c>
      <c r="S167" s="4">
        <f t="shared" si="221"/>
        <v>85.218091377331845</v>
      </c>
      <c r="T167" s="4">
        <f t="shared" si="221"/>
        <v>84.778149170705206</v>
      </c>
      <c r="U167" s="4">
        <f t="shared" si="221"/>
        <v>84.465362230034856</v>
      </c>
      <c r="V167" s="4">
        <f t="shared" si="221"/>
        <v>85.320105546481784</v>
      </c>
      <c r="W167" s="4">
        <f t="shared" si="221"/>
        <v>87.180828461517621</v>
      </c>
      <c r="X167" s="4">
        <f t="shared" si="221"/>
        <v>86.528503330032592</v>
      </c>
      <c r="Y167" s="4">
        <f t="shared" si="221"/>
        <v>86.122432580414767</v>
      </c>
      <c r="Z167" s="4">
        <f t="shared" si="221"/>
        <v>87.433355841272103</v>
      </c>
      <c r="AA167" s="4">
        <f t="shared" si="221"/>
        <v>88.60476336861241</v>
      </c>
      <c r="AB167" s="4">
        <f t="shared" si="221"/>
        <v>89.994582686655292</v>
      </c>
      <c r="AC167" s="4">
        <f t="shared" si="221"/>
        <v>94.055420088841487</v>
      </c>
      <c r="AD167" s="4">
        <f t="shared" si="221"/>
        <v>99.666370224885142</v>
      </c>
      <c r="AE167" s="4">
        <f t="shared" si="221"/>
        <v>107.05060618247262</v>
      </c>
      <c r="AF167" s="4">
        <f t="shared" si="221"/>
        <v>123.03554784856931</v>
      </c>
      <c r="AG167" s="4">
        <f t="shared" si="221"/>
        <v>152.68134247707934</v>
      </c>
      <c r="AI167" s="4">
        <f t="shared" si="222"/>
        <v>-0.56709137733184889</v>
      </c>
      <c r="AJ167" s="4">
        <f t="shared" si="222"/>
        <v>-2.7091491707052029</v>
      </c>
      <c r="AK167" s="4">
        <f t="shared" si="222"/>
        <v>-2.7063622300348555</v>
      </c>
      <c r="AL167" s="4">
        <f t="shared" si="222"/>
        <v>-1.5791055464817845</v>
      </c>
      <c r="AM167" s="4">
        <f t="shared" si="222"/>
        <v>0.23317153848238092</v>
      </c>
      <c r="AN167" s="4">
        <f t="shared" si="222"/>
        <v>1.1204966699674088</v>
      </c>
      <c r="AO167" s="4">
        <f t="shared" si="222"/>
        <v>0.98256741958523719</v>
      </c>
      <c r="AP167" s="4">
        <f t="shared" si="222"/>
        <v>0.14564415872789027</v>
      </c>
      <c r="AQ167" s="4">
        <f t="shared" si="222"/>
        <v>-1.8507633686124052</v>
      </c>
      <c r="AR167" s="4">
        <f t="shared" si="222"/>
        <v>1.1634173133447092</v>
      </c>
      <c r="AS167" s="4">
        <f t="shared" si="222"/>
        <v>1.7515799111585153</v>
      </c>
      <c r="AT167" s="4">
        <f t="shared" si="222"/>
        <v>0.35162977511485849</v>
      </c>
      <c r="AU167" s="4">
        <f t="shared" si="222"/>
        <v>-0.10360618247261755</v>
      </c>
      <c r="AV167" s="4">
        <f t="shared" si="222"/>
        <v>1.7014521514306864</v>
      </c>
      <c r="AW167" s="4">
        <f t="shared" si="222"/>
        <v>-2.5583424770793499</v>
      </c>
      <c r="AY167" s="2">
        <f t="shared" si="214"/>
        <v>85.218091377331845</v>
      </c>
      <c r="AZ167" s="2">
        <f t="shared" si="214"/>
        <v>84.622998892142931</v>
      </c>
      <c r="BA167" s="2">
        <f t="shared" si="214"/>
        <v>84.264572903588956</v>
      </c>
      <c r="BB167" s="2">
        <f t="shared" si="214"/>
        <v>85.029912700705694</v>
      </c>
      <c r="BC167" s="2">
        <f t="shared" si="214"/>
        <v>85.638391774366823</v>
      </c>
      <c r="BD167" s="2">
        <f t="shared" si="214"/>
        <v>85.845362951659837</v>
      </c>
      <c r="BE167" s="2">
        <f t="shared" si="214"/>
        <v>85.599084450026538</v>
      </c>
      <c r="BF167" s="2">
        <f t="shared" si="214"/>
        <v>87.329258898446909</v>
      </c>
      <c r="BG167" s="2">
        <f t="shared" si="214"/>
        <v>88.458496300215984</v>
      </c>
      <c r="BH167" s="2">
        <f t="shared" si="214"/>
        <v>88.478285494405952</v>
      </c>
      <c r="BI167" s="2">
        <f t="shared" si="214"/>
        <v>90.689247021056289</v>
      </c>
      <c r="BJ167" s="2">
        <f t="shared" si="214"/>
        <v>90.853462340008491</v>
      </c>
      <c r="BK167" s="2">
        <f t="shared" si="214"/>
        <v>92.732824532726596</v>
      </c>
      <c r="BL167" s="2">
        <f t="shared" si="214"/>
        <v>93.279635800641017</v>
      </c>
      <c r="BM167" s="2">
        <f t="shared" si="214"/>
        <v>94.942268662772847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109.40606454033774</v>
      </c>
      <c r="DL167" s="2">
        <f t="shared" si="223"/>
        <v>116.19149635627532</v>
      </c>
      <c r="DM167" s="2">
        <f t="shared" si="223"/>
        <v>112.97044540337707</v>
      </c>
      <c r="DN167" s="2">
        <f t="shared" si="223"/>
        <v>115.90272921727394</v>
      </c>
      <c r="DO167" s="2">
        <f t="shared" si="223"/>
        <v>110.8924170040486</v>
      </c>
      <c r="DP167" s="2">
        <f t="shared" si="223"/>
        <v>116.90092363792365</v>
      </c>
      <c r="DQ167" s="2">
        <f t="shared" si="223"/>
        <v>121.50439047619051</v>
      </c>
      <c r="DR167" s="2">
        <f t="shared" si="223"/>
        <v>117.08890588235298</v>
      </c>
      <c r="DS167" s="2">
        <f t="shared" si="223"/>
        <v>117.72795518207283</v>
      </c>
      <c r="DT167" s="2">
        <f t="shared" si="223"/>
        <v>119.91163137254901</v>
      </c>
      <c r="DU167" s="2">
        <f t="shared" si="223"/>
        <v>114.27533665244191</v>
      </c>
      <c r="DV167" s="2">
        <f t="shared" si="223"/>
        <v>114.43240190392824</v>
      </c>
      <c r="DW167" s="2">
        <f t="shared" si="223"/>
        <v>123.02829051318524</v>
      </c>
      <c r="DX167" s="2">
        <f t="shared" si="223"/>
        <v>123.70485882352941</v>
      </c>
      <c r="DY167" s="2">
        <f t="shared" si="223"/>
        <v>116.58672258064516</v>
      </c>
      <c r="EA167" s="2">
        <f t="shared" si="213"/>
        <v>85.249846784058718</v>
      </c>
      <c r="EB167" s="2">
        <f t="shared" si="213"/>
        <v>84.286328155657273</v>
      </c>
      <c r="EC167" s="2">
        <f t="shared" si="213"/>
        <v>83.967920334313106</v>
      </c>
      <c r="ED167" s="2">
        <f t="shared" si="213"/>
        <v>84.72615710074777</v>
      </c>
      <c r="EE167" s="2">
        <f t="shared" si="213"/>
        <v>85.604420072963819</v>
      </c>
      <c r="EF167" s="2">
        <f t="shared" si="213"/>
        <v>85.663596250349542</v>
      </c>
      <c r="EG167" s="2">
        <f t="shared" si="213"/>
        <v>84.840500578452634</v>
      </c>
      <c r="EH167" s="2">
        <f t="shared" si="213"/>
        <v>87.224494201782392</v>
      </c>
      <c r="EI167" s="2">
        <f t="shared" si="213"/>
        <v>88.483988018911958</v>
      </c>
      <c r="EJ167" s="2">
        <f t="shared" si="213"/>
        <v>87.60630199384326</v>
      </c>
      <c r="EK167" s="2">
        <f t="shared" si="212"/>
        <v>90.343330768179953</v>
      </c>
      <c r="EL167" s="2">
        <f t="shared" si="179"/>
        <v>91.382948415326283</v>
      </c>
      <c r="EM167" s="2">
        <f t="shared" si="179"/>
        <v>93.440130102499566</v>
      </c>
      <c r="EN167" s="2">
        <f t="shared" si="179"/>
        <v>93.475305191654542</v>
      </c>
      <c r="EO167" s="2">
        <f t="shared" si="179"/>
        <v>96.162528568546861</v>
      </c>
      <c r="EQ167" s="2">
        <f t="shared" si="224"/>
        <v>85.17814226714529</v>
      </c>
      <c r="ER167" s="2">
        <f t="shared" si="224"/>
        <v>84.861822538234435</v>
      </c>
      <c r="ES167" s="2">
        <f t="shared" si="224"/>
        <v>84.464808602038218</v>
      </c>
      <c r="ET167" s="2">
        <f t="shared" si="224"/>
        <v>85.234313397600218</v>
      </c>
      <c r="EU167" s="2">
        <f t="shared" si="224"/>
        <v>85.66140498138401</v>
      </c>
      <c r="EV167" s="2">
        <f t="shared" si="224"/>
        <v>85.974034689174545</v>
      </c>
      <c r="EW167" s="2">
        <f t="shared" si="224"/>
        <v>86.140453378803429</v>
      </c>
      <c r="EX167" s="2">
        <f t="shared" si="224"/>
        <v>87.391539878496758</v>
      </c>
      <c r="EY167" s="2">
        <f t="shared" si="224"/>
        <v>88.435990109860882</v>
      </c>
      <c r="EZ167" s="2">
        <f t="shared" si="224"/>
        <v>89.140877274992789</v>
      </c>
      <c r="FA167" s="2">
        <f t="shared" si="224"/>
        <v>90.969495242971306</v>
      </c>
      <c r="FB167" s="2">
        <f t="shared" si="224"/>
        <v>90.35637264942369</v>
      </c>
      <c r="FC167" s="2">
        <f t="shared" si="224"/>
        <v>92.004935251135976</v>
      </c>
      <c r="FD167" s="2">
        <f t="shared" si="224"/>
        <v>93.064378040112814</v>
      </c>
      <c r="FE167" s="2">
        <f t="shared" si="224"/>
        <v>93.479661187843334</v>
      </c>
      <c r="FG167" s="2">
        <f t="shared" si="225"/>
        <v>0.9998983835602625</v>
      </c>
      <c r="FH167" s="2">
        <f t="shared" si="225"/>
        <v>0.99990489178324249</v>
      </c>
      <c r="FI167" s="2">
        <f t="shared" si="225"/>
        <v>0.99990127278642982</v>
      </c>
      <c r="FJ167" s="2">
        <f t="shared" si="225"/>
        <v>0.9999058326456568</v>
      </c>
      <c r="FK167" s="2">
        <f t="shared" si="225"/>
        <v>0.99989648017386301</v>
      </c>
      <c r="FL167" s="2">
        <f t="shared" si="225"/>
        <v>0.99989121571558104</v>
      </c>
      <c r="FM167" s="2">
        <f t="shared" si="225"/>
        <v>0.99988106759607298</v>
      </c>
      <c r="FN167" s="2">
        <f t="shared" si="225"/>
        <v>0.99987430788290299</v>
      </c>
      <c r="FO167" s="2">
        <f t="shared" si="225"/>
        <v>0.99988067060159724</v>
      </c>
      <c r="FP167" s="2">
        <f t="shared" si="225"/>
        <v>0.99987746828633894</v>
      </c>
      <c r="FQ167" s="2">
        <f t="shared" si="225"/>
        <v>0.99989200210859785</v>
      </c>
      <c r="FR167" s="2">
        <f t="shared" si="225"/>
        <v>0.99989059122228352</v>
      </c>
      <c r="FS167" s="2">
        <f t="shared" si="225"/>
        <v>0.99988437562706378</v>
      </c>
      <c r="FT167" s="2">
        <f t="shared" si="225"/>
        <v>0.99987433011679905</v>
      </c>
      <c r="FU167" s="2">
        <f t="shared" si="225"/>
        <v>0.99985828910090813</v>
      </c>
      <c r="FW167" s="2">
        <f t="shared" si="216"/>
        <v>0.47709791579935124</v>
      </c>
      <c r="FX167" s="2">
        <f t="shared" si="216"/>
        <v>0.57973857423017616</v>
      </c>
      <c r="FY167" s="2">
        <f t="shared" si="216"/>
        <v>0.59125813562538265</v>
      </c>
      <c r="FZ167" s="2">
        <f t="shared" si="216"/>
        <v>0.59198279448178981</v>
      </c>
      <c r="GA167" s="2">
        <f t="shared" si="216"/>
        <v>0.55021396412786894</v>
      </c>
      <c r="GB167" s="2">
        <f t="shared" si="216"/>
        <v>0.57456986215498251</v>
      </c>
      <c r="GC167" s="2">
        <f t="shared" si="216"/>
        <v>0.58019287070078041</v>
      </c>
      <c r="GD167" s="2">
        <f t="shared" si="216"/>
        <v>0.6046907499872467</v>
      </c>
      <c r="GE167" s="2">
        <f t="shared" si="216"/>
        <v>0.60380512979460943</v>
      </c>
      <c r="GF167" s="2">
        <f t="shared" si="216"/>
        <v>0.56564515527925308</v>
      </c>
      <c r="GG167" s="2">
        <f t="shared" si="216"/>
        <v>0.54830904742434605</v>
      </c>
      <c r="GH167" s="2">
        <f t="shared" si="216"/>
        <v>0.5182353855618772</v>
      </c>
      <c r="GI167" s="2">
        <f t="shared" si="216"/>
        <v>0.49521267554124559</v>
      </c>
      <c r="GJ167" s="2">
        <f t="shared" si="216"/>
        <v>0.48541045472241229</v>
      </c>
      <c r="GK167" s="2">
        <f t="shared" si="216"/>
        <v>0.45591304492656048</v>
      </c>
      <c r="GM167" s="86">
        <f t="shared" si="217"/>
        <v>4.3204017707172272E-273</v>
      </c>
      <c r="GN167" s="86">
        <f t="shared" si="217"/>
        <v>1.5465951129603122E-259</v>
      </c>
      <c r="GO167" s="86">
        <f t="shared" si="217"/>
        <v>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7.9386967263855215E-270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2.7341151080947636E-240</v>
      </c>
      <c r="GZ167" s="86">
        <f t="shared" si="217"/>
        <v>1.2333136321643962E-306</v>
      </c>
      <c r="HA167" s="86">
        <f t="shared" si="217"/>
        <v>0</v>
      </c>
      <c r="HC167" s="86">
        <f t="shared" si="181"/>
        <v>5.1174840117817925E-173</v>
      </c>
      <c r="HD167" s="86">
        <f t="shared" si="181"/>
        <v>3.7742267076279215E-142</v>
      </c>
      <c r="HE167" s="86">
        <f t="shared" si="181"/>
        <v>7.1797844095840108E-202</v>
      </c>
      <c r="HF167" s="86">
        <f t="shared" si="180"/>
        <v>4.5405083160564106E-308</v>
      </c>
      <c r="HG167" s="86">
        <f t="shared" si="180"/>
        <v>9.0812038974490212E-284</v>
      </c>
      <c r="HH167" s="86">
        <f t="shared" si="180"/>
        <v>4.3115390047832545E-303</v>
      </c>
      <c r="HI167" s="86">
        <f t="shared" si="180"/>
        <v>9.5211371219478173E-248</v>
      </c>
      <c r="HJ167" s="86">
        <f t="shared" si="180"/>
        <v>0</v>
      </c>
      <c r="HK167" s="86">
        <f t="shared" si="180"/>
        <v>2.2760788688920373E-250</v>
      </c>
      <c r="HL167" s="86">
        <f t="shared" si="161"/>
        <v>4.2449929241166581E-299</v>
      </c>
      <c r="HM167" s="86">
        <f t="shared" si="161"/>
        <v>5.8300647046434952E-240</v>
      </c>
      <c r="HN167" s="86">
        <f t="shared" si="161"/>
        <v>3.8571843987402371E-182</v>
      </c>
      <c r="HO167" s="86">
        <f t="shared" si="161"/>
        <v>8.271224317368132E-141</v>
      </c>
      <c r="HP167" s="86">
        <f t="shared" si="161"/>
        <v>7.3497953524372142E-183</v>
      </c>
      <c r="HQ167" s="86">
        <f t="shared" si="161"/>
        <v>5.3426570914949511E-201</v>
      </c>
      <c r="HS167" s="86">
        <f t="shared" si="218"/>
        <v>1.3762304194704017E-10</v>
      </c>
      <c r="HT167" s="86">
        <f t="shared" si="218"/>
        <v>5.8496033536820595E-14</v>
      </c>
      <c r="HU167" s="86">
        <f t="shared" si="218"/>
        <v>1.958681828582088E-17</v>
      </c>
      <c r="HV167" s="86">
        <f t="shared" si="218"/>
        <v>3.5087767314475737E-17</v>
      </c>
      <c r="HW167" s="86">
        <f t="shared" si="218"/>
        <v>7.1144931955706257E-16</v>
      </c>
      <c r="HX167" s="86">
        <f t="shared" si="218"/>
        <v>1.0589394462308342E-17</v>
      </c>
      <c r="HY167" s="86">
        <f t="shared" si="218"/>
        <v>3.2975088916187718E-19</v>
      </c>
      <c r="HZ167" s="86">
        <f t="shared" si="218"/>
        <v>7.8618196194208601E-21</v>
      </c>
      <c r="IA167" s="86">
        <f t="shared" si="218"/>
        <v>8.0335508812355476E-19</v>
      </c>
      <c r="IB167" s="86">
        <f t="shared" si="218"/>
        <v>5.6980989850229043E-18</v>
      </c>
      <c r="IC167" s="86">
        <f t="shared" si="218"/>
        <v>6.5627511989295343E-17</v>
      </c>
      <c r="ID167" s="86">
        <f t="shared" si="218"/>
        <v>5.2150140561296326E-15</v>
      </c>
      <c r="IE167" s="86">
        <f t="shared" si="218"/>
        <v>2.676843223646444E-14</v>
      </c>
      <c r="IF167" s="86">
        <f t="shared" si="218"/>
        <v>6.9160179173563533E-17</v>
      </c>
      <c r="IG167" s="86">
        <f t="shared" si="218"/>
        <v>1.5180236470677298E-17</v>
      </c>
      <c r="II167" s="86">
        <f t="shared" si="219"/>
        <v>0.51817184389170301</v>
      </c>
      <c r="IJ167" s="86">
        <f t="shared" si="219"/>
        <v>0.14503173956099993</v>
      </c>
      <c r="IK167" s="86">
        <f t="shared" si="219"/>
        <v>7.5574613208366642E-2</v>
      </c>
      <c r="IL167" s="86">
        <f t="shared" si="219"/>
        <v>7.5843486961949591E-2</v>
      </c>
      <c r="IM167" s="86">
        <f t="shared" si="219"/>
        <v>0.25712860507442914</v>
      </c>
      <c r="IN167" s="86">
        <f t="shared" si="219"/>
        <v>0.12551758392688697</v>
      </c>
      <c r="IO167" s="86">
        <f t="shared" si="219"/>
        <v>9.3103248053700696E-2</v>
      </c>
      <c r="IP167" s="86">
        <f t="shared" si="219"/>
        <v>2.9635642897018283E-2</v>
      </c>
      <c r="IQ167" s="86">
        <f t="shared" si="219"/>
        <v>3.662856779404107E-2</v>
      </c>
      <c r="IR167" s="86">
        <f t="shared" si="219"/>
        <v>0.15935015665803848</v>
      </c>
      <c r="IS167" s="86">
        <f t="shared" si="219"/>
        <v>0.25812370593229433</v>
      </c>
      <c r="IT167" s="86">
        <f t="shared" si="219"/>
        <v>0.43246541084541468</v>
      </c>
      <c r="IU167" s="86">
        <f t="shared" si="219"/>
        <v>0.51004735583725147</v>
      </c>
      <c r="IV167" s="86">
        <f t="shared" si="219"/>
        <v>0.48250281230434494</v>
      </c>
      <c r="IW167" s="86">
        <f t="shared" si="219"/>
        <v>0.4336989809682637</v>
      </c>
      <c r="IY167" s="86">
        <f t="shared" si="220"/>
        <v>0.51817184402932603</v>
      </c>
      <c r="IZ167" s="86">
        <f t="shared" si="220"/>
        <v>0.14503173956105844</v>
      </c>
      <c r="JA167" s="86">
        <f t="shared" si="220"/>
        <v>7.5574613208366656E-2</v>
      </c>
      <c r="JB167" s="86">
        <f t="shared" si="220"/>
        <v>7.5843486961949633E-2</v>
      </c>
      <c r="JC167" s="86">
        <f t="shared" si="220"/>
        <v>0.25712860507442986</v>
      </c>
      <c r="JD167" s="86">
        <f t="shared" si="220"/>
        <v>0.12551758392688697</v>
      </c>
      <c r="JE167" s="86">
        <f t="shared" si="220"/>
        <v>9.3103248053700696E-2</v>
      </c>
      <c r="JF167" s="86">
        <f t="shared" si="220"/>
        <v>2.9635642897018283E-2</v>
      </c>
      <c r="JG167" s="86">
        <f t="shared" si="220"/>
        <v>3.662856779404107E-2</v>
      </c>
      <c r="JH167" s="86">
        <f t="shared" si="220"/>
        <v>0.15935015665803848</v>
      </c>
      <c r="JI167" s="86">
        <f t="shared" si="220"/>
        <v>0.25812370593229439</v>
      </c>
      <c r="JJ167" s="86">
        <f t="shared" si="220"/>
        <v>0.4324654108454199</v>
      </c>
      <c r="JK167" s="86">
        <f t="shared" si="220"/>
        <v>0.51004735583727823</v>
      </c>
      <c r="JL167" s="86">
        <f t="shared" si="220"/>
        <v>0.482502812304345</v>
      </c>
      <c r="JM167" s="86">
        <f t="shared" si="220"/>
        <v>0.4336989809682637</v>
      </c>
    </row>
    <row r="168" spans="2:273" x14ac:dyDescent="0.25">
      <c r="B168" s="2">
        <v>141</v>
      </c>
      <c r="C168" s="37">
        <v>82.475999999999999</v>
      </c>
      <c r="D168" s="37">
        <v>84.534000000000006</v>
      </c>
      <c r="E168" s="37">
        <v>86.052000000000007</v>
      </c>
      <c r="F168" s="37">
        <v>84.138000000000005</v>
      </c>
      <c r="G168" s="37">
        <v>85.155000000000001</v>
      </c>
      <c r="H168" s="37">
        <v>86.245999999999995</v>
      </c>
      <c r="I168" s="37">
        <v>86.210999999999999</v>
      </c>
      <c r="J168" s="37">
        <v>87.350999999999999</v>
      </c>
      <c r="K168" s="37">
        <v>89.332999999999998</v>
      </c>
      <c r="L168" s="37">
        <v>90.14</v>
      </c>
      <c r="M168" s="37">
        <v>93</v>
      </c>
      <c r="N168" s="37">
        <v>98.07</v>
      </c>
      <c r="O168" s="37">
        <v>102.947</v>
      </c>
      <c r="P168" s="37">
        <v>118.895</v>
      </c>
      <c r="Q168" s="37">
        <v>148.84200000000001</v>
      </c>
      <c r="S168" s="4">
        <f t="shared" si="221"/>
        <v>85.118673009534263</v>
      </c>
      <c r="T168" s="4">
        <f t="shared" si="221"/>
        <v>84.551164884815321</v>
      </c>
      <c r="U168" s="4">
        <f t="shared" si="221"/>
        <v>84.205509983046184</v>
      </c>
      <c r="V168" s="4">
        <f t="shared" si="221"/>
        <v>85.010339204326314</v>
      </c>
      <c r="W168" s="4">
        <f t="shared" si="221"/>
        <v>86.159653137419184</v>
      </c>
      <c r="X168" s="4">
        <f t="shared" si="221"/>
        <v>85.933588859966449</v>
      </c>
      <c r="Y168" s="4">
        <f t="shared" si="221"/>
        <v>85.624472960674467</v>
      </c>
      <c r="Z168" s="4">
        <f t="shared" si="221"/>
        <v>87.227858385480786</v>
      </c>
      <c r="AA168" s="4">
        <f t="shared" si="221"/>
        <v>88.363271519416728</v>
      </c>
      <c r="AB168" s="4">
        <f t="shared" si="221"/>
        <v>88.824776315587357</v>
      </c>
      <c r="AC168" s="4">
        <f t="shared" si="221"/>
        <v>91.86551369219822</v>
      </c>
      <c r="AD168" s="4">
        <f t="shared" si="221"/>
        <v>95.465582142520219</v>
      </c>
      <c r="AE168" s="4">
        <f t="shared" si="221"/>
        <v>102.17061728181973</v>
      </c>
      <c r="AF168" s="4">
        <f t="shared" si="221"/>
        <v>118.56992902379805</v>
      </c>
      <c r="AG168" s="4">
        <f t="shared" si="221"/>
        <v>149.49911921452539</v>
      </c>
      <c r="AI168" s="4">
        <f t="shared" si="222"/>
        <v>-2.6426730095342634</v>
      </c>
      <c r="AJ168" s="4">
        <f t="shared" si="222"/>
        <v>-1.7164884815315418E-2</v>
      </c>
      <c r="AK168" s="4">
        <f t="shared" si="222"/>
        <v>1.8464900169538225</v>
      </c>
      <c r="AL168" s="4">
        <f t="shared" si="222"/>
        <v>-0.87233920432630896</v>
      </c>
      <c r="AM168" s="4">
        <f t="shared" si="222"/>
        <v>-1.0046531374191829</v>
      </c>
      <c r="AN168" s="4">
        <f t="shared" si="222"/>
        <v>0.31241114003354653</v>
      </c>
      <c r="AO168" s="4">
        <f t="shared" si="222"/>
        <v>0.58652703932553152</v>
      </c>
      <c r="AP168" s="4">
        <f t="shared" si="222"/>
        <v>0.12314161451921279</v>
      </c>
      <c r="AQ168" s="4">
        <f t="shared" si="222"/>
        <v>0.96972848058327088</v>
      </c>
      <c r="AR168" s="4">
        <f t="shared" si="222"/>
        <v>1.3152236844126435</v>
      </c>
      <c r="AS168" s="4">
        <f t="shared" si="222"/>
        <v>1.1344863078017795</v>
      </c>
      <c r="AT168" s="4">
        <f t="shared" si="222"/>
        <v>2.6044178574797741</v>
      </c>
      <c r="AU168" s="4">
        <f t="shared" si="222"/>
        <v>0.77638271818027249</v>
      </c>
      <c r="AV168" s="4">
        <f t="shared" si="222"/>
        <v>0.32507097620194259</v>
      </c>
      <c r="AW168" s="4">
        <f t="shared" si="222"/>
        <v>-0.65711921452538036</v>
      </c>
      <c r="AY168" s="2">
        <f t="shared" si="214"/>
        <v>85.118673009534263</v>
      </c>
      <c r="AZ168" s="2">
        <f t="shared" si="214"/>
        <v>84.495712712896804</v>
      </c>
      <c r="BA168" s="2">
        <f t="shared" si="214"/>
        <v>84.153889667316292</v>
      </c>
      <c r="BB168" s="2">
        <f t="shared" si="214"/>
        <v>84.934645675459478</v>
      </c>
      <c r="BC168" s="2">
        <f t="shared" si="214"/>
        <v>85.546302019092607</v>
      </c>
      <c r="BD168" s="2">
        <f t="shared" si="214"/>
        <v>85.735873399961619</v>
      </c>
      <c r="BE168" s="2">
        <f t="shared" si="214"/>
        <v>85.494605048467577</v>
      </c>
      <c r="BF168" s="2">
        <f t="shared" si="214"/>
        <v>87.209840727090153</v>
      </c>
      <c r="BG168" s="2">
        <f t="shared" si="214"/>
        <v>88.33477622451494</v>
      </c>
      <c r="BH168" s="2">
        <f t="shared" si="214"/>
        <v>88.359108905243147</v>
      </c>
      <c r="BI168" s="2">
        <f t="shared" si="214"/>
        <v>90.573905815206132</v>
      </c>
      <c r="BJ168" s="2">
        <f t="shared" si="214"/>
        <v>90.724087462859131</v>
      </c>
      <c r="BK168" s="2">
        <f t="shared" si="214"/>
        <v>92.601925157396607</v>
      </c>
      <c r="BL168" s="2">
        <f t="shared" si="214"/>
        <v>93.142334789171912</v>
      </c>
      <c r="BM168" s="2">
        <f t="shared" si="214"/>
        <v>94.797573484986657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>
        <f t="shared" si="204"/>
        <v>87.350999999999999</v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109.49587026266418</v>
      </c>
      <c r="DL168" s="2">
        <f t="shared" si="223"/>
        <v>116.31487935222674</v>
      </c>
      <c r="DM168" s="2">
        <f t="shared" si="223"/>
        <v>113.0834526266416</v>
      </c>
      <c r="DN168" s="2">
        <f t="shared" si="223"/>
        <v>116.03607112010795</v>
      </c>
      <c r="DO168" s="2">
        <f t="shared" si="223"/>
        <v>110.98813137651823</v>
      </c>
      <c r="DP168" s="2">
        <f t="shared" si="223"/>
        <v>117.02280407550408</v>
      </c>
      <c r="DQ168" s="2">
        <f t="shared" si="223"/>
        <v>121.67228571428575</v>
      </c>
      <c r="DR168" s="2">
        <f t="shared" si="223"/>
        <v>117.20445026737971</v>
      </c>
      <c r="DS168" s="2">
        <f t="shared" si="223"/>
        <v>117.83383361344539</v>
      </c>
      <c r="DT168" s="2">
        <f t="shared" si="223"/>
        <v>120.02881932773109</v>
      </c>
      <c r="DU168" s="2">
        <f t="shared" si="223"/>
        <v>114.33024513987672</v>
      </c>
      <c r="DV168" s="2">
        <f t="shared" si="223"/>
        <v>114.49130758288655</v>
      </c>
      <c r="DW168" s="2">
        <f t="shared" si="223"/>
        <v>123.1624575992997</v>
      </c>
      <c r="DX168" s="2">
        <f t="shared" si="223"/>
        <v>123.85184843391903</v>
      </c>
      <c r="DY168" s="2">
        <f t="shared" si="223"/>
        <v>116.68638629032259</v>
      </c>
      <c r="EA168" s="2">
        <f t="shared" si="213"/>
        <v>85.152405099150144</v>
      </c>
      <c r="EB168" s="2">
        <f t="shared" si="213"/>
        <v>84.138201929365579</v>
      </c>
      <c r="EC168" s="2">
        <f t="shared" si="213"/>
        <v>83.839243067474158</v>
      </c>
      <c r="ED168" s="2">
        <f t="shared" si="213"/>
        <v>84.612577163424248</v>
      </c>
      <c r="EE168" s="2">
        <f t="shared" si="213"/>
        <v>85.510181986062292</v>
      </c>
      <c r="EF168" s="2">
        <f t="shared" si="213"/>
        <v>85.543386664312123</v>
      </c>
      <c r="EG168" s="2">
        <f t="shared" si="213"/>
        <v>84.688524270908658</v>
      </c>
      <c r="EH168" s="2">
        <f t="shared" si="213"/>
        <v>87.098672593244601</v>
      </c>
      <c r="EI168" s="2">
        <f t="shared" si="213"/>
        <v>88.362018313573074</v>
      </c>
      <c r="EJ168" s="2">
        <f t="shared" si="213"/>
        <v>87.431778437130021</v>
      </c>
      <c r="EK168" s="2">
        <f t="shared" si="212"/>
        <v>90.205289148945852</v>
      </c>
      <c r="EL168" s="2">
        <f t="shared" si="179"/>
        <v>91.289929333509932</v>
      </c>
      <c r="EM168" s="2">
        <f t="shared" si="179"/>
        <v>93.361081510120101</v>
      </c>
      <c r="EN168" s="2">
        <f t="shared" si="179"/>
        <v>93.352579682770738</v>
      </c>
      <c r="EO168" s="2">
        <f t="shared" si="179"/>
        <v>96.109610605411135</v>
      </c>
      <c r="EQ168" s="2">
        <f t="shared" si="224"/>
        <v>85.08044430866623</v>
      </c>
      <c r="ER168" s="2">
        <f t="shared" si="224"/>
        <v>84.727437823138303</v>
      </c>
      <c r="ES168" s="2">
        <f t="shared" si="224"/>
        <v>84.347975015178918</v>
      </c>
      <c r="ET168" s="2">
        <f t="shared" si="224"/>
        <v>85.132700496619904</v>
      </c>
      <c r="EU168" s="2">
        <f t="shared" si="224"/>
        <v>85.569032378996013</v>
      </c>
      <c r="EV168" s="2">
        <f t="shared" si="224"/>
        <v>85.860624090383467</v>
      </c>
      <c r="EW168" s="2">
        <f t="shared" si="224"/>
        <v>86.019878065092868</v>
      </c>
      <c r="EX168" s="2">
        <f t="shared" si="224"/>
        <v>87.270612184496045</v>
      </c>
      <c r="EY168" s="2">
        <f t="shared" si="224"/>
        <v>88.313346923479088</v>
      </c>
      <c r="EZ168" s="2">
        <f t="shared" si="224"/>
        <v>89.002349170057755</v>
      </c>
      <c r="FA168" s="2">
        <f t="shared" si="224"/>
        <v>90.846687690770224</v>
      </c>
      <c r="FB168" s="2">
        <f t="shared" si="224"/>
        <v>90.240072883423352</v>
      </c>
      <c r="FC168" s="2">
        <f t="shared" si="224"/>
        <v>91.890115866388342</v>
      </c>
      <c r="FD168" s="2">
        <f t="shared" si="224"/>
        <v>92.93218759300801</v>
      </c>
      <c r="FE168" s="2">
        <f t="shared" si="224"/>
        <v>93.364005737397591</v>
      </c>
      <c r="FG168" s="2">
        <f t="shared" si="225"/>
        <v>0.99990732387687198</v>
      </c>
      <c r="FH168" s="2">
        <f t="shared" si="225"/>
        <v>0.9999132595495186</v>
      </c>
      <c r="FI168" s="2">
        <f t="shared" si="225"/>
        <v>0.99990995892890455</v>
      </c>
      <c r="FJ168" s="2">
        <f t="shared" si="225"/>
        <v>0.99991411764052951</v>
      </c>
      <c r="FK168" s="2">
        <f t="shared" si="225"/>
        <v>0.99990558793651096</v>
      </c>
      <c r="FL168" s="2">
        <f t="shared" si="225"/>
        <v>0.99990078660380388</v>
      </c>
      <c r="FM168" s="2">
        <f t="shared" si="225"/>
        <v>0.99989153122336794</v>
      </c>
      <c r="FN168" s="2">
        <f t="shared" si="225"/>
        <v>0.99988536615898793</v>
      </c>
      <c r="FO168" s="2">
        <f t="shared" si="225"/>
        <v>0.9998911691525123</v>
      </c>
      <c r="FP168" s="2">
        <f t="shared" si="225"/>
        <v>0.99988824854413205</v>
      </c>
      <c r="FQ168" s="2">
        <f t="shared" si="225"/>
        <v>0.9999015038164395</v>
      </c>
      <c r="FR168" s="2">
        <f t="shared" si="225"/>
        <v>0.99990021704821275</v>
      </c>
      <c r="FS168" s="2">
        <f t="shared" si="225"/>
        <v>0.99989454824575486</v>
      </c>
      <c r="FT168" s="2">
        <f t="shared" si="225"/>
        <v>0.99988538643699065</v>
      </c>
      <c r="FU168" s="2">
        <f t="shared" si="225"/>
        <v>0.99987075651243329</v>
      </c>
      <c r="FW168" s="2">
        <f t="shared" si="216"/>
        <v>0.5001077301781266</v>
      </c>
      <c r="FX168" s="2">
        <f t="shared" si="216"/>
        <v>0.60199958587960001</v>
      </c>
      <c r="FY168" s="2">
        <f t="shared" si="216"/>
        <v>0.61331595410470985</v>
      </c>
      <c r="FZ168" s="2">
        <f t="shared" si="216"/>
        <v>0.61402703522105639</v>
      </c>
      <c r="GA168" s="2">
        <f t="shared" si="216"/>
        <v>0.5728866975087813</v>
      </c>
      <c r="GB168" s="2">
        <f t="shared" si="216"/>
        <v>0.5969142988042756</v>
      </c>
      <c r="GC168" s="2">
        <f t="shared" si="216"/>
        <v>0.60244632020699918</v>
      </c>
      <c r="GD168" s="2">
        <f t="shared" si="216"/>
        <v>0.62648161560754956</v>
      </c>
      <c r="GE168" s="2">
        <f t="shared" si="216"/>
        <v>0.62561458868149644</v>
      </c>
      <c r="GF168" s="2">
        <f t="shared" si="216"/>
        <v>0.58812231883039945</v>
      </c>
      <c r="GG168" s="2">
        <f t="shared" si="216"/>
        <v>0.57100293543683156</v>
      </c>
      <c r="GH168" s="2">
        <f t="shared" si="216"/>
        <v>0.54117586514918237</v>
      </c>
      <c r="GI168" s="2">
        <f t="shared" si="216"/>
        <v>0.5182302954249125</v>
      </c>
      <c r="GJ168" s="2">
        <f t="shared" si="216"/>
        <v>0.50843136363535824</v>
      </c>
      <c r="GK168" s="2">
        <f t="shared" si="216"/>
        <v>0.47883675833808986</v>
      </c>
      <c r="GM168" s="86">
        <f t="shared" si="217"/>
        <v>6.1707880410069014E-280</v>
      </c>
      <c r="GN168" s="86">
        <f t="shared" si="217"/>
        <v>5.562953764298422E-266</v>
      </c>
      <c r="GO168" s="86">
        <f t="shared" si="217"/>
        <v>0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2.0938046902781593E-276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3.4057559410843862E-246</v>
      </c>
      <c r="GZ168" s="86">
        <f t="shared" si="217"/>
        <v>0</v>
      </c>
      <c r="HA168" s="86">
        <f t="shared" si="217"/>
        <v>0</v>
      </c>
      <c r="HC168" s="86">
        <f t="shared" si="181"/>
        <v>8.26022497303304E-179</v>
      </c>
      <c r="HD168" s="86">
        <f t="shared" si="181"/>
        <v>8.1051651095159123E-147</v>
      </c>
      <c r="HE168" s="86">
        <f t="shared" si="181"/>
        <v>2.3546452988069582E-208</v>
      </c>
      <c r="HF168" s="86">
        <f t="shared" si="180"/>
        <v>0</v>
      </c>
      <c r="HG168" s="86">
        <f t="shared" si="180"/>
        <v>5.2071225619932547E-293</v>
      </c>
      <c r="HH168" s="86">
        <f t="shared" si="180"/>
        <v>0</v>
      </c>
      <c r="HI168" s="86">
        <f t="shared" si="180"/>
        <v>1.1885421233685095E-255</v>
      </c>
      <c r="HJ168" s="86">
        <f t="shared" si="180"/>
        <v>0</v>
      </c>
      <c r="HK168" s="86">
        <f t="shared" si="180"/>
        <v>2.3181958526354245E-258</v>
      </c>
      <c r="HL168" s="86">
        <f t="shared" si="161"/>
        <v>0</v>
      </c>
      <c r="HM168" s="86">
        <f t="shared" si="161"/>
        <v>1.1858717893822208E-247</v>
      </c>
      <c r="HN168" s="86">
        <f t="shared" si="161"/>
        <v>4.6394265591904745E-188</v>
      </c>
      <c r="HO168" s="86">
        <f t="shared" si="161"/>
        <v>1.8927741310232686E-145</v>
      </c>
      <c r="HP168" s="86">
        <f t="shared" si="161"/>
        <v>8.3944095669487855E-189</v>
      </c>
      <c r="HQ168" s="86">
        <f t="shared" si="161"/>
        <v>1.7286314558828451E-207</v>
      </c>
      <c r="HS168" s="86">
        <f t="shared" si="218"/>
        <v>2.7091417809663536E-11</v>
      </c>
      <c r="HT168" s="86">
        <f t="shared" si="218"/>
        <v>8.3097531168934484E-15</v>
      </c>
      <c r="HU168" s="86">
        <f t="shared" si="218"/>
        <v>1.7123520365963496E-18</v>
      </c>
      <c r="HV168" s="86">
        <f t="shared" si="218"/>
        <v>3.1960794282812253E-18</v>
      </c>
      <c r="HW168" s="86">
        <f t="shared" si="218"/>
        <v>7.0287969259120438E-17</v>
      </c>
      <c r="HX168" s="86">
        <f t="shared" si="218"/>
        <v>8.4412359034471877E-19</v>
      </c>
      <c r="HY168" s="86">
        <f t="shared" si="218"/>
        <v>2.1249521190961616E-20</v>
      </c>
      <c r="HZ168" s="86">
        <f t="shared" si="218"/>
        <v>4.2888082599295259E-22</v>
      </c>
      <c r="IA168" s="86">
        <f t="shared" si="218"/>
        <v>5.5951282305754752E-20</v>
      </c>
      <c r="IB168" s="86">
        <f t="shared" si="218"/>
        <v>4.2240435462874703E-19</v>
      </c>
      <c r="IC168" s="86">
        <f t="shared" si="218"/>
        <v>5.4912896085106501E-18</v>
      </c>
      <c r="ID168" s="86">
        <f t="shared" si="218"/>
        <v>5.3692150339574355E-16</v>
      </c>
      <c r="IE168" s="86">
        <f t="shared" si="218"/>
        <v>2.9496021246274459E-15</v>
      </c>
      <c r="IF168" s="86">
        <f t="shared" si="218"/>
        <v>4.2988126725494878E-18</v>
      </c>
      <c r="IG168" s="86">
        <f t="shared" si="218"/>
        <v>6.7561626337103755E-19</v>
      </c>
      <c r="II168" s="86">
        <f t="shared" si="219"/>
        <v>0.49976919076356696</v>
      </c>
      <c r="IJ168" s="86">
        <f t="shared" si="219"/>
        <v>7.2703054827206376E-2</v>
      </c>
      <c r="IK168" s="86">
        <f t="shared" si="219"/>
        <v>2.9727010623751202E-2</v>
      </c>
      <c r="IL168" s="86">
        <f t="shared" si="219"/>
        <v>3.01356311438923E-2</v>
      </c>
      <c r="IM168" s="86">
        <f t="shared" si="219"/>
        <v>0.14207808268322025</v>
      </c>
      <c r="IN168" s="86">
        <f t="shared" si="219"/>
        <v>5.4233996844134554E-2</v>
      </c>
      <c r="IO168" s="86">
        <f t="shared" si="219"/>
        <v>3.5896680669892475E-2</v>
      </c>
      <c r="IP168" s="86">
        <f t="shared" si="219"/>
        <v>8.7347642734832073E-3</v>
      </c>
      <c r="IQ168" s="86">
        <f t="shared" si="219"/>
        <v>1.1752099539495351E-2</v>
      </c>
      <c r="IR168" s="86">
        <f t="shared" si="219"/>
        <v>7.2285403750538851E-2</v>
      </c>
      <c r="IS168" s="86">
        <f t="shared" si="219"/>
        <v>0.13933694935328308</v>
      </c>
      <c r="IT168" s="86">
        <f t="shared" si="219"/>
        <v>0.30631283786838726</v>
      </c>
      <c r="IU168" s="86">
        <f t="shared" si="219"/>
        <v>0.43287881810130696</v>
      </c>
      <c r="IV168" s="86">
        <f t="shared" si="219"/>
        <v>0.50386891759660457</v>
      </c>
      <c r="IW168" s="86">
        <f t="shared" si="219"/>
        <v>0.47940436217187288</v>
      </c>
      <c r="IY168" s="86">
        <f t="shared" si="220"/>
        <v>0.4997691907906584</v>
      </c>
      <c r="IZ168" s="86">
        <f t="shared" si="220"/>
        <v>7.2703054827214689E-2</v>
      </c>
      <c r="JA168" s="86">
        <f t="shared" si="220"/>
        <v>2.9727010623751202E-2</v>
      </c>
      <c r="JB168" s="86">
        <f t="shared" si="220"/>
        <v>3.0135631143892304E-2</v>
      </c>
      <c r="JC168" s="86">
        <f t="shared" si="220"/>
        <v>0.14207808268322034</v>
      </c>
      <c r="JD168" s="86">
        <f t="shared" si="220"/>
        <v>5.4233996844134554E-2</v>
      </c>
      <c r="JE168" s="86">
        <f t="shared" si="220"/>
        <v>3.5896680669892475E-2</v>
      </c>
      <c r="JF168" s="86">
        <f t="shared" si="220"/>
        <v>8.7347642734832073E-3</v>
      </c>
      <c r="JG168" s="86">
        <f t="shared" si="220"/>
        <v>1.1752099539495351E-2</v>
      </c>
      <c r="JH168" s="86">
        <f t="shared" si="220"/>
        <v>7.2285403750538851E-2</v>
      </c>
      <c r="JI168" s="86">
        <f t="shared" si="220"/>
        <v>0.13933694935328308</v>
      </c>
      <c r="JJ168" s="86">
        <f t="shared" si="220"/>
        <v>0.30631283786838781</v>
      </c>
      <c r="JK168" s="86">
        <f t="shared" si="220"/>
        <v>0.4328788181013099</v>
      </c>
      <c r="JL168" s="86">
        <f t="shared" si="220"/>
        <v>0.50386891759660457</v>
      </c>
      <c r="JM168" s="86">
        <f t="shared" si="220"/>
        <v>0.47940436217187288</v>
      </c>
    </row>
    <row r="169" spans="2:273" x14ac:dyDescent="0.25">
      <c r="B169" s="2">
        <v>142</v>
      </c>
      <c r="C169" s="37">
        <v>81.936999999999998</v>
      </c>
      <c r="D169" s="37">
        <v>81.585999999999999</v>
      </c>
      <c r="E169" s="37">
        <v>84.31</v>
      </c>
      <c r="F169" s="37">
        <v>85.861999999999995</v>
      </c>
      <c r="G169" s="37">
        <v>87.034000000000006</v>
      </c>
      <c r="H169" s="37">
        <v>87.596000000000004</v>
      </c>
      <c r="I169" s="37">
        <v>86.332999999999998</v>
      </c>
      <c r="J169" s="37">
        <v>84.93</v>
      </c>
      <c r="K169" s="37">
        <v>86.86</v>
      </c>
      <c r="L169" s="37">
        <v>88.210999999999999</v>
      </c>
      <c r="M169" s="37">
        <v>91.947000000000003</v>
      </c>
      <c r="N169" s="37">
        <v>91.578999999999994</v>
      </c>
      <c r="O169" s="37">
        <v>98.456000000000003</v>
      </c>
      <c r="P169" s="37">
        <v>113.123</v>
      </c>
      <c r="Q169" s="37">
        <v>147.19300000000001</v>
      </c>
      <c r="S169" s="4">
        <f t="shared" si="221"/>
        <v>85.019258826661172</v>
      </c>
      <c r="T169" s="4">
        <f t="shared" si="221"/>
        <v>84.385097525591647</v>
      </c>
      <c r="U169" s="4">
        <f t="shared" si="221"/>
        <v>84.053892014030239</v>
      </c>
      <c r="V169" s="4">
        <f t="shared" si="221"/>
        <v>84.85519687637138</v>
      </c>
      <c r="W169" s="4">
        <f t="shared" si="221"/>
        <v>85.647238794784073</v>
      </c>
      <c r="X169" s="4">
        <f t="shared" si="221"/>
        <v>85.670837643135883</v>
      </c>
      <c r="Y169" s="4">
        <f t="shared" si="221"/>
        <v>85.415359330122584</v>
      </c>
      <c r="Z169" s="4">
        <f t="shared" si="221"/>
        <v>87.092895083140007</v>
      </c>
      <c r="AA169" s="4">
        <f t="shared" si="221"/>
        <v>88.215295356308999</v>
      </c>
      <c r="AB169" s="4">
        <f t="shared" si="221"/>
        <v>88.350651226551207</v>
      </c>
      <c r="AC169" s="4">
        <f t="shared" si="221"/>
        <v>90.844370813900085</v>
      </c>
      <c r="AD169" s="4">
        <f t="shared" si="221"/>
        <v>92.625938355682734</v>
      </c>
      <c r="AE169" s="4">
        <f t="shared" si="221"/>
        <v>97.638848408933342</v>
      </c>
      <c r="AF169" s="4">
        <f t="shared" si="221"/>
        <v>112.77292658032862</v>
      </c>
      <c r="AG169" s="4">
        <f t="shared" si="221"/>
        <v>142.84360973572592</v>
      </c>
      <c r="AI169" s="4">
        <f t="shared" si="222"/>
        <v>-3.0822588266611746</v>
      </c>
      <c r="AJ169" s="4">
        <f t="shared" si="222"/>
        <v>-2.7990975255916482</v>
      </c>
      <c r="AK169" s="4">
        <f t="shared" si="222"/>
        <v>0.25610798596976281</v>
      </c>
      <c r="AL169" s="4">
        <f t="shared" si="222"/>
        <v>1.0068031236286146</v>
      </c>
      <c r="AM169" s="4">
        <f t="shared" si="222"/>
        <v>1.386761205215933</v>
      </c>
      <c r="AN169" s="4">
        <f t="shared" si="222"/>
        <v>1.9251623568641207</v>
      </c>
      <c r="AO169" s="4">
        <f t="shared" si="222"/>
        <v>0.91764066987741444</v>
      </c>
      <c r="AP169" s="4">
        <f t="shared" si="222"/>
        <v>-2.1628950831400005</v>
      </c>
      <c r="AQ169" s="4">
        <f t="shared" si="222"/>
        <v>-1.355295356309</v>
      </c>
      <c r="AR169" s="4">
        <f t="shared" si="222"/>
        <v>-0.13965122655120865</v>
      </c>
      <c r="AS169" s="4">
        <f t="shared" si="222"/>
        <v>1.102629186099918</v>
      </c>
      <c r="AT169" s="4">
        <f t="shared" si="222"/>
        <v>-1.046938355682741</v>
      </c>
      <c r="AU169" s="4">
        <f t="shared" si="222"/>
        <v>0.81715159106666135</v>
      </c>
      <c r="AV169" s="4">
        <f t="shared" si="222"/>
        <v>0.35007341967138927</v>
      </c>
      <c r="AW169" s="4">
        <f t="shared" si="222"/>
        <v>4.349390264274092</v>
      </c>
      <c r="AY169" s="2">
        <f t="shared" si="214"/>
        <v>85.019258826661172</v>
      </c>
      <c r="AZ169" s="2">
        <f t="shared" si="214"/>
        <v>84.368807995673905</v>
      </c>
      <c r="BA169" s="2">
        <f t="shared" si="214"/>
        <v>84.043510210985772</v>
      </c>
      <c r="BB169" s="2">
        <f t="shared" si="214"/>
        <v>84.839681608277729</v>
      </c>
      <c r="BC169" s="2">
        <f t="shared" si="214"/>
        <v>85.454295614797843</v>
      </c>
      <c r="BD169" s="2">
        <f t="shared" si="214"/>
        <v>85.626581737470559</v>
      </c>
      <c r="BE169" s="2">
        <f t="shared" si="214"/>
        <v>85.390984306469946</v>
      </c>
      <c r="BF169" s="2">
        <f t="shared" si="214"/>
        <v>87.09057134170051</v>
      </c>
      <c r="BG169" s="2">
        <f t="shared" si="214"/>
        <v>88.211074017675415</v>
      </c>
      <c r="BH169" s="2">
        <f t="shared" si="214"/>
        <v>88.240994313539815</v>
      </c>
      <c r="BI169" s="2">
        <f t="shared" si="214"/>
        <v>90.459079211661276</v>
      </c>
      <c r="BJ169" s="2">
        <f t="shared" si="214"/>
        <v>90.593847186725583</v>
      </c>
      <c r="BK169" s="2">
        <f t="shared" si="214"/>
        <v>92.469517775420499</v>
      </c>
      <c r="BL169" s="2">
        <f t="shared" si="214"/>
        <v>93.004637303644444</v>
      </c>
      <c r="BM169" s="2">
        <f t="shared" si="214"/>
        <v>94.649769601857287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>
        <f t="shared" si="199"/>
        <v>84.31</v>
      </c>
      <c r="CX169" s="2">
        <f t="shared" si="200"/>
        <v>85.861999999999995</v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>
        <f t="shared" si="204"/>
        <v>84.93</v>
      </c>
      <c r="DC169" s="2">
        <f t="shared" si="205"/>
        <v>86.86</v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109.58567598499064</v>
      </c>
      <c r="DL169" s="2">
        <f t="shared" si="223"/>
        <v>116.43826234817816</v>
      </c>
      <c r="DM169" s="2">
        <f t="shared" si="223"/>
        <v>113.19645984990615</v>
      </c>
      <c r="DN169" s="2">
        <f t="shared" si="223"/>
        <v>116.16941302294197</v>
      </c>
      <c r="DO169" s="2">
        <f t="shared" si="223"/>
        <v>111.08384574898787</v>
      </c>
      <c r="DP169" s="2">
        <f t="shared" si="223"/>
        <v>117.14468451308451</v>
      </c>
      <c r="DQ169" s="2">
        <f t="shared" si="223"/>
        <v>121.84018095238099</v>
      </c>
      <c r="DR169" s="2">
        <f t="shared" si="223"/>
        <v>117.31999465240645</v>
      </c>
      <c r="DS169" s="2">
        <f t="shared" si="223"/>
        <v>117.93971204481794</v>
      </c>
      <c r="DT169" s="2">
        <f t="shared" si="223"/>
        <v>120.14600728291316</v>
      </c>
      <c r="DU169" s="2">
        <f t="shared" si="223"/>
        <v>114.38515362731152</v>
      </c>
      <c r="DV169" s="2">
        <f t="shared" si="223"/>
        <v>114.55021326184486</v>
      </c>
      <c r="DW169" s="2">
        <f t="shared" si="223"/>
        <v>123.29662468541414</v>
      </c>
      <c r="DX169" s="2">
        <f t="shared" si="223"/>
        <v>123.99883804430863</v>
      </c>
      <c r="DY169" s="2">
        <f t="shared" si="223"/>
        <v>116.78605</v>
      </c>
      <c r="EA169" s="2">
        <f t="shared" si="213"/>
        <v>85.05496341424157</v>
      </c>
      <c r="EB169" s="2">
        <f t="shared" si="213"/>
        <v>83.990075703073884</v>
      </c>
      <c r="EC169" s="2">
        <f t="shared" si="213"/>
        <v>83.710565800635209</v>
      </c>
      <c r="ED169" s="2">
        <f t="shared" si="213"/>
        <v>84.498997226100713</v>
      </c>
      <c r="EE169" s="2">
        <f t="shared" si="213"/>
        <v>85.41594389916078</v>
      </c>
      <c r="EF169" s="2">
        <f t="shared" si="213"/>
        <v>85.423177078274719</v>
      </c>
      <c r="EG169" s="2">
        <f t="shared" si="213"/>
        <v>84.536547963364669</v>
      </c>
      <c r="EH169" s="2">
        <f t="shared" si="213"/>
        <v>86.97285098470681</v>
      </c>
      <c r="EI169" s="2">
        <f t="shared" si="213"/>
        <v>88.24004860823419</v>
      </c>
      <c r="EJ169" s="2">
        <f t="shared" si="213"/>
        <v>87.257254880416781</v>
      </c>
      <c r="EK169" s="2">
        <f t="shared" si="212"/>
        <v>90.06724752971175</v>
      </c>
      <c r="EL169" s="2">
        <f t="shared" si="179"/>
        <v>91.196910251693581</v>
      </c>
      <c r="EM169" s="2">
        <f t="shared" si="179"/>
        <v>93.282032917740622</v>
      </c>
      <c r="EN169" s="2">
        <f t="shared" si="179"/>
        <v>93.229854173886935</v>
      </c>
      <c r="EO169" s="2">
        <f t="shared" si="179"/>
        <v>96.056692642275394</v>
      </c>
      <c r="EQ169" s="2">
        <f t="shared" si="224"/>
        <v>84.98274635018717</v>
      </c>
      <c r="ER169" s="2">
        <f t="shared" si="224"/>
        <v>84.59305310804217</v>
      </c>
      <c r="ES169" s="2">
        <f t="shared" si="224"/>
        <v>84.231141428319617</v>
      </c>
      <c r="ET169" s="2">
        <f t="shared" si="224"/>
        <v>85.03108759563959</v>
      </c>
      <c r="EU169" s="2">
        <f t="shared" si="224"/>
        <v>85.476659776608031</v>
      </c>
      <c r="EV169" s="2">
        <f t="shared" si="224"/>
        <v>85.74721349159239</v>
      </c>
      <c r="EW169" s="2">
        <f t="shared" si="224"/>
        <v>85.899302751382322</v>
      </c>
      <c r="EX169" s="2">
        <f t="shared" si="224"/>
        <v>87.149684490495332</v>
      </c>
      <c r="EY169" s="2">
        <f t="shared" si="224"/>
        <v>88.190703737097309</v>
      </c>
      <c r="EZ169" s="2">
        <f t="shared" si="224"/>
        <v>88.863821065122735</v>
      </c>
      <c r="FA169" s="2">
        <f t="shared" si="224"/>
        <v>90.723880138569143</v>
      </c>
      <c r="FB169" s="2">
        <f t="shared" si="224"/>
        <v>90.123773117422999</v>
      </c>
      <c r="FC169" s="2">
        <f t="shared" si="224"/>
        <v>91.775296481640709</v>
      </c>
      <c r="FD169" s="2">
        <f t="shared" si="224"/>
        <v>92.799997145903191</v>
      </c>
      <c r="FE169" s="2">
        <f t="shared" si="224"/>
        <v>93.248350286951847</v>
      </c>
      <c r="FG169" s="2">
        <f t="shared" si="225"/>
        <v>0.99991547768192102</v>
      </c>
      <c r="FH169" s="2">
        <f t="shared" si="225"/>
        <v>0.99992089116517435</v>
      </c>
      <c r="FI169" s="2">
        <f t="shared" si="225"/>
        <v>0.99991788091657396</v>
      </c>
      <c r="FJ169" s="2">
        <f t="shared" si="225"/>
        <v>0.99992167376536423</v>
      </c>
      <c r="FK169" s="2">
        <f t="shared" si="225"/>
        <v>0.99991389445943279</v>
      </c>
      <c r="FL169" s="2">
        <f t="shared" si="225"/>
        <v>0.99990951551735707</v>
      </c>
      <c r="FM169" s="2">
        <f t="shared" si="225"/>
        <v>0.99990107435582587</v>
      </c>
      <c r="FN169" s="2">
        <f t="shared" si="225"/>
        <v>0.99989545163990923</v>
      </c>
      <c r="FO169" s="2">
        <f t="shared" si="225"/>
        <v>0.99990074413696728</v>
      </c>
      <c r="FP169" s="2">
        <f t="shared" si="225"/>
        <v>0.99989808045876827</v>
      </c>
      <c r="FQ169" s="2">
        <f t="shared" si="225"/>
        <v>0.99991016963443413</v>
      </c>
      <c r="FR169" s="2">
        <f t="shared" si="225"/>
        <v>0.99990899606738914</v>
      </c>
      <c r="FS169" s="2">
        <f t="shared" si="225"/>
        <v>0.99990382596473781</v>
      </c>
      <c r="FT169" s="2">
        <f t="shared" si="225"/>
        <v>0.99989547013404056</v>
      </c>
      <c r="FU169" s="2">
        <f t="shared" si="225"/>
        <v>0.99988212719797043</v>
      </c>
      <c r="FW169" s="2">
        <f t="shared" si="216"/>
        <v>0.52311708826264447</v>
      </c>
      <c r="FX169" s="2">
        <f t="shared" si="216"/>
        <v>0.62384651773494793</v>
      </c>
      <c r="FY169" s="2">
        <f t="shared" si="216"/>
        <v>0.63491842141642418</v>
      </c>
      <c r="FZ169" s="2">
        <f t="shared" si="216"/>
        <v>0.63561337907955129</v>
      </c>
      <c r="GA169" s="2">
        <f t="shared" si="216"/>
        <v>0.59525726371076482</v>
      </c>
      <c r="GB169" s="2">
        <f t="shared" si="216"/>
        <v>0.61886364237207103</v>
      </c>
      <c r="GC169" s="2">
        <f t="shared" si="216"/>
        <v>0.62428403456159987</v>
      </c>
      <c r="GD169" s="2">
        <f t="shared" si="216"/>
        <v>0.64777097744579526</v>
      </c>
      <c r="GE169" s="2">
        <f t="shared" si="216"/>
        <v>0.64692551727230185</v>
      </c>
      <c r="GF169" s="2">
        <f t="shared" si="216"/>
        <v>0.61023780775388803</v>
      </c>
      <c r="GG169" s="2">
        <f t="shared" si="216"/>
        <v>0.59340214040391326</v>
      </c>
      <c r="GH169" s="2">
        <f t="shared" si="216"/>
        <v>0.56394312344126751</v>
      </c>
      <c r="GI169" s="2">
        <f t="shared" si="216"/>
        <v>0.54117080279666041</v>
      </c>
      <c r="GJ169" s="2">
        <f t="shared" si="216"/>
        <v>0.53141657139735132</v>
      </c>
      <c r="GK169" s="2">
        <f t="shared" si="216"/>
        <v>0.50184994902153301</v>
      </c>
      <c r="GM169" s="86">
        <f t="shared" si="217"/>
        <v>7.2425868698273592E-287</v>
      </c>
      <c r="GN169" s="86">
        <f t="shared" si="217"/>
        <v>1.6660666736368866E-272</v>
      </c>
      <c r="GO169" s="86">
        <f t="shared" si="217"/>
        <v>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4.5960152208070658E-283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3.5928349282828809E-252</v>
      </c>
      <c r="GZ169" s="86">
        <f t="shared" si="217"/>
        <v>0</v>
      </c>
      <c r="HA169" s="86">
        <f t="shared" si="217"/>
        <v>0</v>
      </c>
      <c r="HC169" s="86">
        <f t="shared" si="181"/>
        <v>1.0682550776670049E-184</v>
      </c>
      <c r="HD169" s="86">
        <f t="shared" si="181"/>
        <v>1.4603053105288488E-151</v>
      </c>
      <c r="HE169" s="86">
        <f t="shared" si="181"/>
        <v>6.0869997323818147E-215</v>
      </c>
      <c r="HF169" s="86">
        <f t="shared" si="180"/>
        <v>0</v>
      </c>
      <c r="HG169" s="86">
        <f t="shared" si="180"/>
        <v>2.118704399330231E-302</v>
      </c>
      <c r="HH169" s="86">
        <f t="shared" si="180"/>
        <v>0</v>
      </c>
      <c r="HI169" s="86">
        <f t="shared" si="180"/>
        <v>1.1127362518100961E-263</v>
      </c>
      <c r="HJ169" s="86">
        <f t="shared" si="180"/>
        <v>0</v>
      </c>
      <c r="HK169" s="86">
        <f t="shared" si="180"/>
        <v>1.7648270487528578E-266</v>
      </c>
      <c r="HL169" s="86">
        <f t="shared" si="161"/>
        <v>0</v>
      </c>
      <c r="HM169" s="86">
        <f t="shared" si="161"/>
        <v>1.8205964641584683E-255</v>
      </c>
      <c r="HN169" s="86">
        <f t="shared" si="161"/>
        <v>4.4786033851900472E-194</v>
      </c>
      <c r="HO169" s="86">
        <f t="shared" si="161"/>
        <v>3.635419189128116E-150</v>
      </c>
      <c r="HP169" s="86">
        <f t="shared" si="161"/>
        <v>7.6885479460899465E-195</v>
      </c>
      <c r="HQ169" s="86">
        <f t="shared" si="161"/>
        <v>4.4023091210842431E-214</v>
      </c>
      <c r="HS169" s="86">
        <f t="shared" si="218"/>
        <v>5.0329764296380463E-12</v>
      </c>
      <c r="HT169" s="86">
        <f t="shared" si="218"/>
        <v>1.1092409687158696E-15</v>
      </c>
      <c r="HU169" s="86">
        <f t="shared" si="218"/>
        <v>1.3865286608931068E-19</v>
      </c>
      <c r="HV169" s="86">
        <f t="shared" si="218"/>
        <v>2.7001979249262171E-19</v>
      </c>
      <c r="HW169" s="86">
        <f t="shared" si="218"/>
        <v>6.4342334819095226E-18</v>
      </c>
      <c r="HX169" s="86">
        <f t="shared" si="218"/>
        <v>6.2039939172948264E-20</v>
      </c>
      <c r="HY169" s="86">
        <f t="shared" si="218"/>
        <v>1.2545116340215148E-21</v>
      </c>
      <c r="HZ169" s="86">
        <f t="shared" si="218"/>
        <v>2.137046402566065E-23</v>
      </c>
      <c r="IA169" s="86">
        <f t="shared" si="218"/>
        <v>3.5810830942701489E-21</v>
      </c>
      <c r="IB169" s="86">
        <f t="shared" si="218"/>
        <v>2.8774437807494314E-20</v>
      </c>
      <c r="IC169" s="86">
        <f t="shared" si="218"/>
        <v>4.233331201679086E-19</v>
      </c>
      <c r="ID169" s="86">
        <f t="shared" si="218"/>
        <v>5.113288020966645E-17</v>
      </c>
      <c r="IE169" s="86">
        <f t="shared" si="218"/>
        <v>3.0086017409956827E-16</v>
      </c>
      <c r="IF169" s="86">
        <f t="shared" si="218"/>
        <v>2.4117409177910922E-19</v>
      </c>
      <c r="IG169" s="86">
        <f t="shared" si="218"/>
        <v>2.6583195080207203E-20</v>
      </c>
      <c r="II169" s="86">
        <f t="shared" si="219"/>
        <v>0.42398199990896301</v>
      </c>
      <c r="IJ169" s="86">
        <f t="shared" si="219"/>
        <v>3.1340933905141942E-2</v>
      </c>
      <c r="IK169" s="86">
        <f t="shared" si="219"/>
        <v>9.7314768536418735E-3</v>
      </c>
      <c r="IL169" s="86">
        <f t="shared" si="219"/>
        <v>9.9983372500373549E-3</v>
      </c>
      <c r="IM169" s="86">
        <f t="shared" si="219"/>
        <v>6.524548143098996E-2</v>
      </c>
      <c r="IN169" s="86">
        <f t="shared" si="219"/>
        <v>1.9267755409419638E-2</v>
      </c>
      <c r="IO169" s="86">
        <f t="shared" si="219"/>
        <v>1.1218886870827081E-2</v>
      </c>
      <c r="IP169" s="86">
        <f t="shared" si="219"/>
        <v>2.0792262600767388E-3</v>
      </c>
      <c r="IQ169" s="86">
        <f t="shared" si="219"/>
        <v>3.0866561123100902E-3</v>
      </c>
      <c r="IR169" s="86">
        <f t="shared" si="219"/>
        <v>2.6732379834144091E-2</v>
      </c>
      <c r="IS169" s="86">
        <f t="shared" si="219"/>
        <v>6.1668026786552178E-2</v>
      </c>
      <c r="IT169" s="86">
        <f t="shared" si="219"/>
        <v>0.18008287750916685</v>
      </c>
      <c r="IU169" s="86">
        <f t="shared" si="219"/>
        <v>0.30741907001423441</v>
      </c>
      <c r="IV169" s="86">
        <f t="shared" si="219"/>
        <v>0.49084027196117291</v>
      </c>
      <c r="IW169" s="86">
        <f t="shared" si="219"/>
        <v>0.50070372075378744</v>
      </c>
      <c r="IY169" s="86">
        <f t="shared" si="220"/>
        <v>0.42398199991399599</v>
      </c>
      <c r="IZ169" s="86">
        <f t="shared" si="220"/>
        <v>3.1340933905143052E-2</v>
      </c>
      <c r="JA169" s="86">
        <f t="shared" si="220"/>
        <v>9.7314768536418735E-3</v>
      </c>
      <c r="JB169" s="86">
        <f t="shared" si="220"/>
        <v>9.9983372500373549E-3</v>
      </c>
      <c r="JC169" s="86">
        <f t="shared" si="220"/>
        <v>6.524548143098996E-2</v>
      </c>
      <c r="JD169" s="86">
        <f t="shared" si="220"/>
        <v>1.9267755409419638E-2</v>
      </c>
      <c r="JE169" s="86">
        <f t="shared" si="220"/>
        <v>1.1218886870827081E-2</v>
      </c>
      <c r="JF169" s="86">
        <f t="shared" si="220"/>
        <v>2.0792262600767388E-3</v>
      </c>
      <c r="JG169" s="86">
        <f t="shared" si="220"/>
        <v>3.0866561123100902E-3</v>
      </c>
      <c r="JH169" s="86">
        <f t="shared" si="220"/>
        <v>2.6732379834144091E-2</v>
      </c>
      <c r="JI169" s="86">
        <f t="shared" si="220"/>
        <v>6.1668026786552178E-2</v>
      </c>
      <c r="JJ169" s="86">
        <f t="shared" si="220"/>
        <v>0.18008287750916691</v>
      </c>
      <c r="JK169" s="86">
        <f t="shared" si="220"/>
        <v>0.30741907001423469</v>
      </c>
      <c r="JL169" s="86">
        <f t="shared" si="220"/>
        <v>0.49084027196117291</v>
      </c>
      <c r="JM169" s="86">
        <f t="shared" si="220"/>
        <v>0.50070372075378744</v>
      </c>
    </row>
    <row r="170" spans="2:273" x14ac:dyDescent="0.25">
      <c r="B170" s="2">
        <v>143</v>
      </c>
      <c r="C170" s="37">
        <v>81.873000000000005</v>
      </c>
      <c r="D170" s="37">
        <v>82.965999999999994</v>
      </c>
      <c r="E170" s="37">
        <v>85.361999999999995</v>
      </c>
      <c r="F170" s="37">
        <v>84.259</v>
      </c>
      <c r="G170" s="37">
        <v>85.914000000000001</v>
      </c>
      <c r="H170" s="37">
        <v>85.281000000000006</v>
      </c>
      <c r="I170" s="37">
        <v>86.491</v>
      </c>
      <c r="J170" s="37">
        <v>86.07</v>
      </c>
      <c r="K170" s="37">
        <v>88.174999999999997</v>
      </c>
      <c r="L170" s="37">
        <v>88.474000000000004</v>
      </c>
      <c r="M170" s="37">
        <v>89.561000000000007</v>
      </c>
      <c r="N170" s="37">
        <v>89.105000000000004</v>
      </c>
      <c r="O170" s="37">
        <v>92.701999999999998</v>
      </c>
      <c r="P170" s="37">
        <v>106.509</v>
      </c>
      <c r="Q170" s="37">
        <v>138.47399999999999</v>
      </c>
      <c r="S170" s="4">
        <f t="shared" si="221"/>
        <v>84.919854608748864</v>
      </c>
      <c r="T170" s="4">
        <f t="shared" si="221"/>
        <v>84.246136617565128</v>
      </c>
      <c r="U170" s="4">
        <f t="shared" si="221"/>
        <v>83.935004558825867</v>
      </c>
      <c r="V170" s="4">
        <f t="shared" si="221"/>
        <v>84.747452171199711</v>
      </c>
      <c r="W170" s="4">
        <f t="shared" si="221"/>
        <v>85.410080480167366</v>
      </c>
      <c r="X170" s="4">
        <f t="shared" si="221"/>
        <v>85.525076246357372</v>
      </c>
      <c r="Y170" s="4">
        <f t="shared" si="221"/>
        <v>85.291515849186823</v>
      </c>
      <c r="Z170" s="4">
        <f t="shared" si="221"/>
        <v>86.971651303102121</v>
      </c>
      <c r="AA170" s="4">
        <f t="shared" si="221"/>
        <v>88.087866310322838</v>
      </c>
      <c r="AB170" s="4">
        <f t="shared" si="221"/>
        <v>88.143454757486836</v>
      </c>
      <c r="AC170" s="4">
        <f t="shared" si="221"/>
        <v>90.433439647921489</v>
      </c>
      <c r="AD170" s="4">
        <f t="shared" si="221"/>
        <v>91.149994872899299</v>
      </c>
      <c r="AE170" s="4">
        <f t="shared" si="221"/>
        <v>94.565064736814719</v>
      </c>
      <c r="AF170" s="4">
        <f t="shared" si="221"/>
        <v>106.82198283963756</v>
      </c>
      <c r="AG170" s="4">
        <f t="shared" si="221"/>
        <v>133.91620823414888</v>
      </c>
      <c r="AI170" s="4">
        <f t="shared" si="222"/>
        <v>-3.0468546087488591</v>
      </c>
      <c r="AJ170" s="4">
        <f t="shared" si="222"/>
        <v>-1.2801366175651339</v>
      </c>
      <c r="AK170" s="4">
        <f t="shared" si="222"/>
        <v>1.4269954411741281</v>
      </c>
      <c r="AL170" s="4">
        <f t="shared" si="222"/>
        <v>-0.48845217119971096</v>
      </c>
      <c r="AM170" s="4">
        <f t="shared" si="222"/>
        <v>0.50391951983263539</v>
      </c>
      <c r="AN170" s="4">
        <f t="shared" si="222"/>
        <v>-0.24407624635736624</v>
      </c>
      <c r="AO170" s="4">
        <f t="shared" si="222"/>
        <v>1.1994841508131771</v>
      </c>
      <c r="AP170" s="4">
        <f t="shared" si="222"/>
        <v>-0.9016513031021276</v>
      </c>
      <c r="AQ170" s="4">
        <f t="shared" si="222"/>
        <v>8.7133689677159509E-2</v>
      </c>
      <c r="AR170" s="4">
        <f t="shared" si="222"/>
        <v>0.33054524251316764</v>
      </c>
      <c r="AS170" s="4">
        <f t="shared" si="222"/>
        <v>-0.87243964792148176</v>
      </c>
      <c r="AT170" s="4">
        <f t="shared" si="222"/>
        <v>-2.044994872899295</v>
      </c>
      <c r="AU170" s="4">
        <f t="shared" si="222"/>
        <v>-1.8630647368147208</v>
      </c>
      <c r="AV170" s="4">
        <f t="shared" si="222"/>
        <v>-0.3129828396375558</v>
      </c>
      <c r="AW170" s="4">
        <f t="shared" si="222"/>
        <v>4.5577917658511069</v>
      </c>
      <c r="AY170" s="2">
        <f t="shared" si="214"/>
        <v>84.919854608748864</v>
      </c>
      <c r="AZ170" s="2">
        <f t="shared" si="214"/>
        <v>84.242217826759273</v>
      </c>
      <c r="BA170" s="2">
        <f t="shared" si="214"/>
        <v>83.933377207311452</v>
      </c>
      <c r="BB170" s="2">
        <f t="shared" si="214"/>
        <v>84.744962116331109</v>
      </c>
      <c r="BC170" s="2">
        <f t="shared" si="214"/>
        <v>85.362364079877096</v>
      </c>
      <c r="BD170" s="2">
        <f t="shared" si="214"/>
        <v>85.517451695564333</v>
      </c>
      <c r="BE170" s="2">
        <f t="shared" si="214"/>
        <v>85.288071856189603</v>
      </c>
      <c r="BF170" s="2">
        <f t="shared" si="214"/>
        <v>86.971428778033683</v>
      </c>
      <c r="BG170" s="2">
        <f t="shared" si="214"/>
        <v>88.087392395764127</v>
      </c>
      <c r="BH170" s="2">
        <f t="shared" si="214"/>
        <v>88.123765066557908</v>
      </c>
      <c r="BI170" s="2">
        <f t="shared" si="214"/>
        <v>90.344693872952803</v>
      </c>
      <c r="BJ170" s="2">
        <f t="shared" si="214"/>
        <v>90.462854421708258</v>
      </c>
      <c r="BK170" s="2">
        <f t="shared" si="214"/>
        <v>92.335757071171003</v>
      </c>
      <c r="BL170" s="2">
        <f t="shared" si="214"/>
        <v>92.86658503371018</v>
      </c>
      <c r="BM170" s="2">
        <f t="shared" si="214"/>
        <v>94.499118052979483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>
        <f t="shared" si="199"/>
        <v>85.361999999999995</v>
      </c>
      <c r="CX170" s="2">
        <f t="shared" si="200"/>
        <v>84.259</v>
      </c>
      <c r="CY170" s="2" t="str">
        <f t="shared" si="201"/>
        <v/>
      </c>
      <c r="CZ170" s="2">
        <f t="shared" si="202"/>
        <v>85.281000000000006</v>
      </c>
      <c r="DA170" s="2">
        <f t="shared" si="203"/>
        <v>86.491</v>
      </c>
      <c r="DB170" s="2">
        <f t="shared" si="204"/>
        <v>86.07</v>
      </c>
      <c r="DC170" s="2">
        <f t="shared" si="205"/>
        <v>88.174999999999997</v>
      </c>
      <c r="DD170" s="2">
        <f t="shared" si="206"/>
        <v>88.474000000000004</v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109.67548170731709</v>
      </c>
      <c r="DL170" s="2">
        <f t="shared" si="223"/>
        <v>116.56164534412957</v>
      </c>
      <c r="DM170" s="2">
        <f t="shared" si="223"/>
        <v>113.30946707317068</v>
      </c>
      <c r="DN170" s="2">
        <f t="shared" si="223"/>
        <v>116.30275492577597</v>
      </c>
      <c r="DO170" s="2">
        <f t="shared" si="223"/>
        <v>111.1795601214575</v>
      </c>
      <c r="DP170" s="2">
        <f t="shared" si="223"/>
        <v>117.26656495066496</v>
      </c>
      <c r="DQ170" s="2">
        <f t="shared" si="223"/>
        <v>122.00807619047622</v>
      </c>
      <c r="DR170" s="2">
        <f t="shared" si="223"/>
        <v>117.43553903743319</v>
      </c>
      <c r="DS170" s="2">
        <f t="shared" si="223"/>
        <v>118.04559047619048</v>
      </c>
      <c r="DT170" s="2">
        <f t="shared" si="223"/>
        <v>120.26319523809524</v>
      </c>
      <c r="DU170" s="2">
        <f t="shared" si="223"/>
        <v>114.44006211474633</v>
      </c>
      <c r="DV170" s="2">
        <f t="shared" si="223"/>
        <v>114.60911894080317</v>
      </c>
      <c r="DW170" s="2">
        <f t="shared" si="223"/>
        <v>123.4307917715286</v>
      </c>
      <c r="DX170" s="2">
        <f t="shared" si="223"/>
        <v>124.14582765469825</v>
      </c>
      <c r="DY170" s="2">
        <f t="shared" si="223"/>
        <v>116.88571370967742</v>
      </c>
      <c r="EA170" s="2">
        <f t="shared" si="213"/>
        <v>84.957521729332981</v>
      </c>
      <c r="EB170" s="2">
        <f t="shared" si="213"/>
        <v>83.84194947678219</v>
      </c>
      <c r="EC170" s="2">
        <f t="shared" si="213"/>
        <v>83.581888533796246</v>
      </c>
      <c r="ED170" s="2">
        <f t="shared" si="213"/>
        <v>84.385417288777177</v>
      </c>
      <c r="EE170" s="2">
        <f t="shared" si="213"/>
        <v>85.321705812259253</v>
      </c>
      <c r="EF170" s="2">
        <f t="shared" si="213"/>
        <v>85.302967492237315</v>
      </c>
      <c r="EG170" s="2">
        <f t="shared" si="213"/>
        <v>84.384571655820679</v>
      </c>
      <c r="EH170" s="2">
        <f t="shared" si="213"/>
        <v>86.847029376169019</v>
      </c>
      <c r="EI170" s="2">
        <f t="shared" si="213"/>
        <v>88.118078902895306</v>
      </c>
      <c r="EJ170" s="2">
        <f t="shared" si="213"/>
        <v>87.082731323703541</v>
      </c>
      <c r="EK170" s="2">
        <f t="shared" si="212"/>
        <v>89.929205910477663</v>
      </c>
      <c r="EL170" s="2">
        <f t="shared" si="179"/>
        <v>91.10389116987723</v>
      </c>
      <c r="EM170" s="2">
        <f t="shared" si="179"/>
        <v>93.202984325361157</v>
      </c>
      <c r="EN170" s="2">
        <f t="shared" si="179"/>
        <v>93.107128665003131</v>
      </c>
      <c r="EO170" s="2">
        <f t="shared" si="179"/>
        <v>96.003774679139667</v>
      </c>
      <c r="EQ170" s="2">
        <f t="shared" si="224"/>
        <v>84.885048391708111</v>
      </c>
      <c r="ER170" s="2">
        <f t="shared" si="224"/>
        <v>84.458668392946038</v>
      </c>
      <c r="ES170" s="2">
        <f t="shared" si="224"/>
        <v>84.114307841460317</v>
      </c>
      <c r="ET170" s="2">
        <f t="shared" si="224"/>
        <v>84.929474694659277</v>
      </c>
      <c r="EU170" s="2">
        <f t="shared" si="224"/>
        <v>85.384287174220049</v>
      </c>
      <c r="EV170" s="2">
        <f t="shared" si="224"/>
        <v>85.633802892801313</v>
      </c>
      <c r="EW170" s="2">
        <f t="shared" si="224"/>
        <v>85.778727437671762</v>
      </c>
      <c r="EX170" s="2">
        <f t="shared" si="224"/>
        <v>87.028756796494619</v>
      </c>
      <c r="EY170" s="2">
        <f t="shared" si="224"/>
        <v>88.068060550715529</v>
      </c>
      <c r="EZ170" s="2">
        <f t="shared" si="224"/>
        <v>88.725292960187701</v>
      </c>
      <c r="FA170" s="2">
        <f t="shared" si="224"/>
        <v>90.601072586368076</v>
      </c>
      <c r="FB170" s="2">
        <f t="shared" si="224"/>
        <v>90.007473351422647</v>
      </c>
      <c r="FC170" s="2">
        <f t="shared" si="224"/>
        <v>91.660477096893061</v>
      </c>
      <c r="FD170" s="2">
        <f t="shared" si="224"/>
        <v>92.667806698798387</v>
      </c>
      <c r="FE170" s="2">
        <f t="shared" si="224"/>
        <v>93.132694836506104</v>
      </c>
      <c r="FG170" s="2">
        <f t="shared" si="225"/>
        <v>0.9999229141564534</v>
      </c>
      <c r="FH170" s="2">
        <f t="shared" si="225"/>
        <v>0.99992785138294382</v>
      </c>
      <c r="FI170" s="2">
        <f t="shared" si="225"/>
        <v>0.9999251059646439</v>
      </c>
      <c r="FJ170" s="2">
        <f t="shared" si="225"/>
        <v>0.99992856513268713</v>
      </c>
      <c r="FK170" s="2">
        <f t="shared" si="225"/>
        <v>0.9999214702187047</v>
      </c>
      <c r="FL170" s="2">
        <f t="shared" si="225"/>
        <v>0.99991747651401275</v>
      </c>
      <c r="FM170" s="2">
        <f t="shared" si="225"/>
        <v>0.99990977795489566</v>
      </c>
      <c r="FN170" s="2">
        <f t="shared" si="225"/>
        <v>0.99990464988522298</v>
      </c>
      <c r="FO170" s="2">
        <f t="shared" si="225"/>
        <v>0.99990947678646547</v>
      </c>
      <c r="FP170" s="2">
        <f t="shared" si="225"/>
        <v>0.99990704744007319</v>
      </c>
      <c r="FQ170" s="2">
        <f t="shared" si="225"/>
        <v>0.9999180730853422</v>
      </c>
      <c r="FR170" s="2">
        <f t="shared" si="225"/>
        <v>0.99991700276244611</v>
      </c>
      <c r="FS170" s="2">
        <f t="shared" si="225"/>
        <v>0.99991228749512917</v>
      </c>
      <c r="FT170" s="2">
        <f t="shared" si="225"/>
        <v>0.99990466675238154</v>
      </c>
      <c r="FU170" s="2">
        <f t="shared" si="225"/>
        <v>0.99989249761191967</v>
      </c>
      <c r="FW170" s="2">
        <f t="shared" si="216"/>
        <v>0.54602874210928765</v>
      </c>
      <c r="FX170" s="2">
        <f t="shared" si="216"/>
        <v>0.64520101255341411</v>
      </c>
      <c r="FY170" s="2">
        <f t="shared" si="216"/>
        <v>0.65599096458273209</v>
      </c>
      <c r="FZ170" s="2">
        <f t="shared" si="216"/>
        <v>0.65666750036350396</v>
      </c>
      <c r="GA170" s="2">
        <f t="shared" si="216"/>
        <v>0.61723897920868309</v>
      </c>
      <c r="GB170" s="2">
        <f t="shared" si="216"/>
        <v>0.64033793082272361</v>
      </c>
      <c r="GC170" s="2">
        <f t="shared" si="216"/>
        <v>0.64562780039595857</v>
      </c>
      <c r="GD170" s="2">
        <f t="shared" si="216"/>
        <v>0.66848901360038493</v>
      </c>
      <c r="GE170" s="2">
        <f t="shared" si="216"/>
        <v>0.66766776985896048</v>
      </c>
      <c r="GF170" s="2">
        <f t="shared" si="216"/>
        <v>0.63190903205048388</v>
      </c>
      <c r="GG170" s="2">
        <f t="shared" si="216"/>
        <v>0.61541951474632972</v>
      </c>
      <c r="GH170" s="2">
        <f t="shared" si="216"/>
        <v>0.58644396900474549</v>
      </c>
      <c r="GI170" s="2">
        <f t="shared" si="216"/>
        <v>0.56393810987965387</v>
      </c>
      <c r="GJ170" s="2">
        <f t="shared" si="216"/>
        <v>0.55426923760057845</v>
      </c>
      <c r="GK170" s="2">
        <f t="shared" si="216"/>
        <v>0.52485530429953953</v>
      </c>
      <c r="GM170" s="86">
        <f t="shared" si="217"/>
        <v>6.9852471428853164E-294</v>
      </c>
      <c r="GN170" s="86">
        <f t="shared" si="217"/>
        <v>4.1546634268508192E-279</v>
      </c>
      <c r="GO170" s="86">
        <f t="shared" si="217"/>
        <v>0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8.3962158710393568E-290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3.2098629992826112E-258</v>
      </c>
      <c r="GZ170" s="86">
        <f t="shared" si="217"/>
        <v>0</v>
      </c>
      <c r="HA170" s="86">
        <f t="shared" si="217"/>
        <v>0</v>
      </c>
      <c r="HC170" s="86">
        <f t="shared" si="181"/>
        <v>1.1068837104067855E-190</v>
      </c>
      <c r="HD170" s="86">
        <f t="shared" si="181"/>
        <v>2.2073428905679962E-156</v>
      </c>
      <c r="HE170" s="86">
        <f t="shared" si="181"/>
        <v>1.2403419543275529E-221</v>
      </c>
      <c r="HF170" s="86">
        <f t="shared" si="180"/>
        <v>0</v>
      </c>
      <c r="HG170" s="86">
        <f t="shared" si="180"/>
        <v>0</v>
      </c>
      <c r="HH170" s="86">
        <f t="shared" si="180"/>
        <v>0</v>
      </c>
      <c r="HI170" s="86">
        <f t="shared" si="180"/>
        <v>7.8130128325222547E-272</v>
      </c>
      <c r="HJ170" s="86">
        <f t="shared" si="180"/>
        <v>0</v>
      </c>
      <c r="HK170" s="86">
        <f t="shared" si="180"/>
        <v>1.004246029543163E-274</v>
      </c>
      <c r="HL170" s="86">
        <f t="shared" si="161"/>
        <v>0</v>
      </c>
      <c r="HM170" s="86">
        <f t="shared" si="161"/>
        <v>2.1095894298461505E-263</v>
      </c>
      <c r="HN170" s="86">
        <f t="shared" si="161"/>
        <v>3.4697792478896259E-200</v>
      </c>
      <c r="HO170" s="86">
        <f t="shared" ref="HO170:HQ227" si="226" xml:space="preserve"> _xlfn.NORM.DIST($B170, O$8, ABS(O$12), TRUE) * _xlfn.NORM.DIST(($B170 - O$8)*O$16, 0, ABS(O$12), TRUE) * 2</f>
        <v>5.8604814502981291E-155</v>
      </c>
      <c r="HP170" s="86">
        <f t="shared" si="226"/>
        <v>5.6472148356978E-201</v>
      </c>
      <c r="HQ170" s="86">
        <f t="shared" si="226"/>
        <v>8.8244629639743405E-221</v>
      </c>
      <c r="HS170" s="86">
        <f t="shared" si="218"/>
        <v>8.8234587736601414E-13</v>
      </c>
      <c r="HT170" s="86">
        <f t="shared" si="218"/>
        <v>1.3912851693314465E-16</v>
      </c>
      <c r="HU170" s="86">
        <f t="shared" si="218"/>
        <v>1.0397961734498803E-20</v>
      </c>
      <c r="HV170" s="86">
        <f t="shared" si="218"/>
        <v>2.1157623935080607E-20</v>
      </c>
      <c r="HW170" s="86">
        <f t="shared" si="218"/>
        <v>5.4571412746845406E-19</v>
      </c>
      <c r="HX170" s="86">
        <f t="shared" si="218"/>
        <v>4.2038052665080828E-21</v>
      </c>
      <c r="HY170" s="86">
        <f t="shared" si="218"/>
        <v>6.7848201242097129E-23</v>
      </c>
      <c r="HZ170" s="86">
        <f t="shared" si="218"/>
        <v>9.7259581547925622E-25</v>
      </c>
      <c r="IA170" s="86">
        <f t="shared" si="218"/>
        <v>2.1061867093990135E-22</v>
      </c>
      <c r="IB170" s="86">
        <f t="shared" si="218"/>
        <v>1.8011088463871915E-21</v>
      </c>
      <c r="IC170" s="86">
        <f t="shared" si="218"/>
        <v>3.0066516148202156E-20</v>
      </c>
      <c r="ID170" s="86">
        <f t="shared" si="218"/>
        <v>4.5039596329691653E-18</v>
      </c>
      <c r="IE170" s="86">
        <f t="shared" si="218"/>
        <v>2.8405056781225286E-17</v>
      </c>
      <c r="IF170" s="86">
        <f t="shared" si="218"/>
        <v>1.2211412829989465E-20</v>
      </c>
      <c r="IG170" s="86">
        <f t="shared" si="218"/>
        <v>9.2461269879333159E-22</v>
      </c>
      <c r="II170" s="86">
        <f t="shared" si="219"/>
        <v>0.31429519729173672</v>
      </c>
      <c r="IJ170" s="86">
        <f t="shared" si="219"/>
        <v>1.1633157214210104E-2</v>
      </c>
      <c r="IK170" s="86">
        <f t="shared" si="219"/>
        <v>2.6572383661866636E-3</v>
      </c>
      <c r="IL170" s="86">
        <f t="shared" si="219"/>
        <v>2.7759150040231094E-3</v>
      </c>
      <c r="IM170" s="86">
        <f t="shared" si="219"/>
        <v>2.4916858457509926E-2</v>
      </c>
      <c r="IN170" s="86">
        <f t="shared" si="219"/>
        <v>5.6407777895730446E-3</v>
      </c>
      <c r="IO170" s="86">
        <f t="shared" si="219"/>
        <v>2.8498031809353203E-3</v>
      </c>
      <c r="IP170" s="86">
        <f t="shared" si="219"/>
        <v>4.0075114236848671E-4</v>
      </c>
      <c r="IQ170" s="86">
        <f t="shared" si="219"/>
        <v>6.6526891857205165E-4</v>
      </c>
      <c r="IR170" s="86">
        <f t="shared" si="219"/>
        <v>8.0762694922101048E-3</v>
      </c>
      <c r="IS170" s="86">
        <f t="shared" si="219"/>
        <v>2.239473739055375E-2</v>
      </c>
      <c r="IT170" s="86">
        <f t="shared" si="219"/>
        <v>8.7635192251596841E-2</v>
      </c>
      <c r="IU170" s="86">
        <f t="shared" si="219"/>
        <v>0.1815212072259717</v>
      </c>
      <c r="IV170" s="86">
        <f t="shared" si="219"/>
        <v>0.44698536991835286</v>
      </c>
      <c r="IW170" s="86">
        <f t="shared" si="219"/>
        <v>0.49437106888746579</v>
      </c>
      <c r="IY170" s="86">
        <f t="shared" si="220"/>
        <v>0.31429519729261907</v>
      </c>
      <c r="IZ170" s="86">
        <f t="shared" si="220"/>
        <v>1.1633157214210243E-2</v>
      </c>
      <c r="JA170" s="86">
        <f t="shared" si="220"/>
        <v>2.6572383661866636E-3</v>
      </c>
      <c r="JB170" s="86">
        <f t="shared" si="220"/>
        <v>2.7759150040231094E-3</v>
      </c>
      <c r="JC170" s="86">
        <f t="shared" si="220"/>
        <v>2.4916858457509926E-2</v>
      </c>
      <c r="JD170" s="86">
        <f t="shared" si="220"/>
        <v>5.6407777895730446E-3</v>
      </c>
      <c r="JE170" s="86">
        <f t="shared" si="220"/>
        <v>2.8498031809353203E-3</v>
      </c>
      <c r="JF170" s="86">
        <f t="shared" si="220"/>
        <v>4.0075114236848671E-4</v>
      </c>
      <c r="JG170" s="86">
        <f t="shared" si="220"/>
        <v>6.6526891857205165E-4</v>
      </c>
      <c r="JH170" s="86">
        <f t="shared" si="220"/>
        <v>8.0762694922101048E-3</v>
      </c>
      <c r="JI170" s="86">
        <f t="shared" si="220"/>
        <v>2.239473739055375E-2</v>
      </c>
      <c r="JJ170" s="86">
        <f t="shared" si="220"/>
        <v>8.7635192251596841E-2</v>
      </c>
      <c r="JK170" s="86">
        <f t="shared" si="220"/>
        <v>0.18152120722597173</v>
      </c>
      <c r="JL170" s="86">
        <f t="shared" si="220"/>
        <v>0.44698536991835286</v>
      </c>
      <c r="JM170" s="86">
        <f t="shared" si="220"/>
        <v>0.49437106888746579</v>
      </c>
    </row>
    <row r="171" spans="2:273" x14ac:dyDescent="0.25">
      <c r="B171" s="2">
        <v>144</v>
      </c>
      <c r="C171" s="37">
        <v>84.27</v>
      </c>
      <c r="D171" s="37">
        <v>83.171999999999997</v>
      </c>
      <c r="E171" s="37">
        <v>82.328000000000003</v>
      </c>
      <c r="F171" s="37">
        <v>85.602999999999994</v>
      </c>
      <c r="G171" s="37">
        <v>86.155000000000001</v>
      </c>
      <c r="H171" s="37">
        <v>86.052999999999997</v>
      </c>
      <c r="I171" s="37">
        <v>88.245999999999995</v>
      </c>
      <c r="J171" s="37">
        <v>87.561000000000007</v>
      </c>
      <c r="K171" s="37">
        <v>89.596000000000004</v>
      </c>
      <c r="L171" s="37">
        <v>86.052999999999997</v>
      </c>
      <c r="M171" s="37">
        <v>88.947000000000003</v>
      </c>
      <c r="N171" s="37">
        <v>89.754000000000005</v>
      </c>
      <c r="O171" s="37">
        <v>92.298000000000002</v>
      </c>
      <c r="P171" s="37">
        <v>100.175</v>
      </c>
      <c r="Q171" s="37">
        <v>126.56100000000001</v>
      </c>
      <c r="S171" s="4">
        <f t="shared" si="221"/>
        <v>84.820466215583522</v>
      </c>
      <c r="T171" s="4">
        <f t="shared" si="221"/>
        <v>84.116645760937899</v>
      </c>
      <c r="U171" s="4">
        <f t="shared" si="221"/>
        <v>83.823632500622978</v>
      </c>
      <c r="V171" s="4">
        <f t="shared" si="221"/>
        <v>84.650741859079787</v>
      </c>
      <c r="W171" s="4">
        <f t="shared" si="221"/>
        <v>85.279732957289525</v>
      </c>
      <c r="X171" s="4">
        <f t="shared" si="221"/>
        <v>85.40945484527029</v>
      </c>
      <c r="Y171" s="4">
        <f t="shared" si="221"/>
        <v>85.186083486998513</v>
      </c>
      <c r="Z171" s="4">
        <f t="shared" si="221"/>
        <v>86.852407200793792</v>
      </c>
      <c r="AA171" s="4">
        <f t="shared" si="221"/>
        <v>87.963774196856107</v>
      </c>
      <c r="AB171" s="4">
        <f t="shared" si="221"/>
        <v>88.009929032782125</v>
      </c>
      <c r="AC171" s="4">
        <f t="shared" si="221"/>
        <v>90.246379153441836</v>
      </c>
      <c r="AD171" s="4">
        <f t="shared" si="221"/>
        <v>90.51324643873518</v>
      </c>
      <c r="AE171" s="4">
        <f t="shared" si="221"/>
        <v>92.961038301297009</v>
      </c>
      <c r="AF171" s="4">
        <f t="shared" si="221"/>
        <v>101.6592170810724</v>
      </c>
      <c r="AG171" s="4">
        <f t="shared" si="221"/>
        <v>124.22675013511579</v>
      </c>
      <c r="AI171" s="4">
        <f t="shared" si="222"/>
        <v>-0.55046621558352626</v>
      </c>
      <c r="AJ171" s="4">
        <f t="shared" si="222"/>
        <v>-0.94464576093790242</v>
      </c>
      <c r="AK171" s="4">
        <f t="shared" si="222"/>
        <v>-1.4956325006229747</v>
      </c>
      <c r="AL171" s="4">
        <f t="shared" si="222"/>
        <v>0.95225814092020755</v>
      </c>
      <c r="AM171" s="4">
        <f t="shared" si="222"/>
        <v>0.87526704271047606</v>
      </c>
      <c r="AN171" s="4">
        <f t="shared" si="222"/>
        <v>0.64354515472970775</v>
      </c>
      <c r="AO171" s="4">
        <f t="shared" si="222"/>
        <v>3.0599165130014825</v>
      </c>
      <c r="AP171" s="4">
        <f t="shared" si="222"/>
        <v>0.70859279920621532</v>
      </c>
      <c r="AQ171" s="4">
        <f t="shared" si="222"/>
        <v>1.6322258031438963</v>
      </c>
      <c r="AR171" s="4">
        <f t="shared" si="222"/>
        <v>-1.9569290327821278</v>
      </c>
      <c r="AS171" s="4">
        <f t="shared" si="222"/>
        <v>-1.2993791534418335</v>
      </c>
      <c r="AT171" s="4">
        <f t="shared" si="222"/>
        <v>-0.75924643873517539</v>
      </c>
      <c r="AU171" s="4">
        <f t="shared" si="222"/>
        <v>-0.66303830129700714</v>
      </c>
      <c r="AV171" s="4">
        <f t="shared" si="222"/>
        <v>-1.4842170810724014</v>
      </c>
      <c r="AW171" s="4">
        <f t="shared" si="222"/>
        <v>2.3342498648842138</v>
      </c>
      <c r="AY171" s="2">
        <f t="shared" si="214"/>
        <v>84.820466215583522</v>
      </c>
      <c r="AZ171" s="2">
        <f t="shared" si="214"/>
        <v>84.115875866657149</v>
      </c>
      <c r="BA171" s="2">
        <f t="shared" si="214"/>
        <v>83.82343425045741</v>
      </c>
      <c r="BB171" s="2">
        <f t="shared" si="214"/>
        <v>84.650429826607905</v>
      </c>
      <c r="BC171" s="2">
        <f t="shared" si="214"/>
        <v>85.270498794101499</v>
      </c>
      <c r="BD171" s="2">
        <f t="shared" si="214"/>
        <v>85.40844744959476</v>
      </c>
      <c r="BE171" s="2">
        <f t="shared" si="214"/>
        <v>85.185718469055544</v>
      </c>
      <c r="BF171" s="2">
        <f t="shared" si="214"/>
        <v>86.852391420498364</v>
      </c>
      <c r="BG171" s="2">
        <f t="shared" si="214"/>
        <v>87.963733980987399</v>
      </c>
      <c r="BH171" s="2">
        <f t="shared" si="214"/>
        <v>88.00724444982545</v>
      </c>
      <c r="BI171" s="2">
        <f t="shared" si="214"/>
        <v>90.230675454467672</v>
      </c>
      <c r="BJ171" s="2">
        <f t="shared" si="214"/>
        <v>90.331225950743601</v>
      </c>
      <c r="BK171" s="2">
        <f t="shared" si="214"/>
        <v>92.200807051150377</v>
      </c>
      <c r="BL171" s="2">
        <f t="shared" si="214"/>
        <v>92.728222479888501</v>
      </c>
      <c r="BM171" s="2">
        <f t="shared" si="214"/>
        <v>94.345904029830308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83.171999999999997</v>
      </c>
      <c r="CW171" s="2">
        <f t="shared" si="199"/>
        <v>82.328000000000003</v>
      </c>
      <c r="CX171" s="2">
        <f t="shared" si="200"/>
        <v>85.602999999999994</v>
      </c>
      <c r="CY171" s="2">
        <f t="shared" si="201"/>
        <v>86.155000000000001</v>
      </c>
      <c r="CZ171" s="2">
        <f t="shared" si="202"/>
        <v>86.052999999999997</v>
      </c>
      <c r="DA171" s="2">
        <f t="shared" si="203"/>
        <v>88.245999999999995</v>
      </c>
      <c r="DB171" s="2">
        <f t="shared" si="204"/>
        <v>87.561000000000007</v>
      </c>
      <c r="DC171" s="2">
        <f t="shared" si="205"/>
        <v>89.596000000000004</v>
      </c>
      <c r="DD171" s="2">
        <f t="shared" si="206"/>
        <v>86.052999999999997</v>
      </c>
      <c r="DE171" s="2">
        <f t="shared" si="207"/>
        <v>88.947000000000003</v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109.76528742964355</v>
      </c>
      <c r="DL171" s="2">
        <f t="shared" si="223"/>
        <v>116.685028340081</v>
      </c>
      <c r="DM171" s="2">
        <f t="shared" si="223"/>
        <v>113.42247429643523</v>
      </c>
      <c r="DN171" s="2">
        <f t="shared" si="223"/>
        <v>116.43609682860998</v>
      </c>
      <c r="DO171" s="2">
        <f t="shared" si="223"/>
        <v>111.27527449392714</v>
      </c>
      <c r="DP171" s="2">
        <f t="shared" si="223"/>
        <v>117.3884453882454</v>
      </c>
      <c r="DQ171" s="2">
        <f t="shared" si="223"/>
        <v>122.17597142857146</v>
      </c>
      <c r="DR171" s="2">
        <f t="shared" si="223"/>
        <v>117.55108342245993</v>
      </c>
      <c r="DS171" s="2">
        <f t="shared" si="223"/>
        <v>118.15146890756304</v>
      </c>
      <c r="DT171" s="2">
        <f t="shared" si="223"/>
        <v>120.38038319327731</v>
      </c>
      <c r="DU171" s="2">
        <f t="shared" si="223"/>
        <v>114.49497060218113</v>
      </c>
      <c r="DV171" s="2">
        <f t="shared" si="223"/>
        <v>114.66802461976148</v>
      </c>
      <c r="DW171" s="2">
        <f t="shared" si="223"/>
        <v>123.56495885764306</v>
      </c>
      <c r="DX171" s="2">
        <f t="shared" si="223"/>
        <v>124.29281726508785</v>
      </c>
      <c r="DY171" s="2">
        <f t="shared" si="223"/>
        <v>116.98537741935483</v>
      </c>
      <c r="EA171" s="2">
        <f t="shared" si="213"/>
        <v>84.860080044424407</v>
      </c>
      <c r="EB171" s="2">
        <f t="shared" si="213"/>
        <v>83.693823250490496</v>
      </c>
      <c r="EC171" s="2">
        <f t="shared" si="213"/>
        <v>83.453211266957297</v>
      </c>
      <c r="ED171" s="2">
        <f t="shared" si="213"/>
        <v>84.271837351453655</v>
      </c>
      <c r="EE171" s="2">
        <f t="shared" si="213"/>
        <v>85.227467725357741</v>
      </c>
      <c r="EF171" s="2">
        <f t="shared" si="213"/>
        <v>85.182757906199896</v>
      </c>
      <c r="EG171" s="2">
        <f t="shared" si="213"/>
        <v>84.232595348276689</v>
      </c>
      <c r="EH171" s="2">
        <f t="shared" si="213"/>
        <v>86.721207767631213</v>
      </c>
      <c r="EI171" s="2">
        <f t="shared" si="213"/>
        <v>87.996109197556422</v>
      </c>
      <c r="EJ171" s="2">
        <f t="shared" si="213"/>
        <v>86.908207766990316</v>
      </c>
      <c r="EK171" s="2">
        <f t="shared" si="212"/>
        <v>89.791164291243561</v>
      </c>
      <c r="EL171" s="2">
        <f t="shared" si="179"/>
        <v>91.010872088060864</v>
      </c>
      <c r="EM171" s="2">
        <f t="shared" si="179"/>
        <v>93.123935732981693</v>
      </c>
      <c r="EN171" s="2">
        <f t="shared" si="179"/>
        <v>92.984403156119313</v>
      </c>
      <c r="EO171" s="2">
        <f t="shared" si="179"/>
        <v>95.950856716003926</v>
      </c>
      <c r="EQ171" s="2">
        <f t="shared" si="224"/>
        <v>84.787350433229051</v>
      </c>
      <c r="ER171" s="2">
        <f t="shared" si="224"/>
        <v>84.324283677849905</v>
      </c>
      <c r="ES171" s="2">
        <f t="shared" si="224"/>
        <v>83.997474254601002</v>
      </c>
      <c r="ET171" s="2">
        <f t="shared" si="224"/>
        <v>84.827861793678977</v>
      </c>
      <c r="EU171" s="2">
        <f t="shared" si="224"/>
        <v>85.291914571832066</v>
      </c>
      <c r="EV171" s="2">
        <f t="shared" si="224"/>
        <v>85.520392294010236</v>
      </c>
      <c r="EW171" s="2">
        <f t="shared" si="224"/>
        <v>85.658152123961202</v>
      </c>
      <c r="EX171" s="2">
        <f t="shared" si="224"/>
        <v>86.907829102493906</v>
      </c>
      <c r="EY171" s="2">
        <f t="shared" si="224"/>
        <v>87.945417364333736</v>
      </c>
      <c r="EZ171" s="2">
        <f t="shared" si="224"/>
        <v>88.586764855252682</v>
      </c>
      <c r="FA171" s="2">
        <f t="shared" si="224"/>
        <v>90.478265034166995</v>
      </c>
      <c r="FB171" s="2">
        <f t="shared" si="224"/>
        <v>89.891173585422308</v>
      </c>
      <c r="FC171" s="2">
        <f t="shared" si="224"/>
        <v>91.545657712145427</v>
      </c>
      <c r="FD171" s="2">
        <f t="shared" si="224"/>
        <v>92.535616251693568</v>
      </c>
      <c r="FE171" s="2">
        <f t="shared" si="224"/>
        <v>93.017039386060361</v>
      </c>
      <c r="FG171" s="2">
        <f t="shared" si="225"/>
        <v>0.999929696398275</v>
      </c>
      <c r="FH171" s="2">
        <f t="shared" si="225"/>
        <v>0.99993419926147764</v>
      </c>
      <c r="FI171" s="2">
        <f t="shared" si="225"/>
        <v>0.999931695377834</v>
      </c>
      <c r="FJ171" s="2">
        <f t="shared" si="225"/>
        <v>0.99993485021720419</v>
      </c>
      <c r="FK171" s="2">
        <f t="shared" si="225"/>
        <v>0.99992837949336522</v>
      </c>
      <c r="FL171" s="2">
        <f t="shared" si="225"/>
        <v>0.99992473713978158</v>
      </c>
      <c r="FM171" s="2">
        <f t="shared" si="225"/>
        <v>0.99991771586369826</v>
      </c>
      <c r="FN171" s="2">
        <f t="shared" si="225"/>
        <v>0.99991303893220551</v>
      </c>
      <c r="FO171" s="2">
        <f t="shared" si="225"/>
        <v>0.99991744119045711</v>
      </c>
      <c r="FP171" s="2">
        <f t="shared" si="225"/>
        <v>0.99991522556444612</v>
      </c>
      <c r="FQ171" s="2">
        <f t="shared" si="225"/>
        <v>0.99992528122717339</v>
      </c>
      <c r="FR171" s="2">
        <f t="shared" si="225"/>
        <v>0.99992430506692498</v>
      </c>
      <c r="FS171" s="2">
        <f t="shared" si="225"/>
        <v>0.99992000462742647</v>
      </c>
      <c r="FT171" s="2">
        <f t="shared" si="225"/>
        <v>0.99991305431549504</v>
      </c>
      <c r="FU171" s="2">
        <f t="shared" si="225"/>
        <v>0.99990195572940888</v>
      </c>
      <c r="FW171" s="2">
        <f t="shared" si="216"/>
        <v>0.56874708859183276</v>
      </c>
      <c r="FX171" s="2">
        <f t="shared" si="216"/>
        <v>0.66599226896069708</v>
      </c>
      <c r="FY171" s="2">
        <f t="shared" si="216"/>
        <v>0.67646698870016519</v>
      </c>
      <c r="FZ171" s="2">
        <f t="shared" si="216"/>
        <v>0.67712307597253563</v>
      </c>
      <c r="GA171" s="2">
        <f t="shared" si="216"/>
        <v>0.63875137230603918</v>
      </c>
      <c r="GB171" s="2">
        <f t="shared" si="216"/>
        <v>0.6612645491699235</v>
      </c>
      <c r="GC171" s="2">
        <f t="shared" si="216"/>
        <v>0.66640697799886328</v>
      </c>
      <c r="GD171" s="2">
        <f t="shared" si="216"/>
        <v>0.68857429433126316</v>
      </c>
      <c r="GE171" s="2">
        <f t="shared" si="216"/>
        <v>0.68777956825633446</v>
      </c>
      <c r="GF171" s="2">
        <f t="shared" si="216"/>
        <v>0.65306036102197618</v>
      </c>
      <c r="GG171" s="2">
        <f t="shared" si="216"/>
        <v>0.63697402402778791</v>
      </c>
      <c r="GH171" s="2">
        <f t="shared" si="216"/>
        <v>0.60858960004776885</v>
      </c>
      <c r="GI171" s="2">
        <f t="shared" si="216"/>
        <v>0.5864390244294605</v>
      </c>
      <c r="GJ171" s="2">
        <f t="shared" si="216"/>
        <v>0.57689474709062061</v>
      </c>
      <c r="GK171" s="2">
        <f t="shared" si="216"/>
        <v>0.54775564381989617</v>
      </c>
      <c r="GM171" s="86">
        <f t="shared" si="217"/>
        <v>5.5360915924325727E-301</v>
      </c>
      <c r="GN171" s="86">
        <f t="shared" si="217"/>
        <v>8.6264944619793987E-286</v>
      </c>
      <c r="GO171" s="86">
        <f t="shared" si="217"/>
        <v>0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1.2765597530597802E-296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2.4286210336604559E-264</v>
      </c>
      <c r="GZ171" s="86">
        <f t="shared" si="217"/>
        <v>0</v>
      </c>
      <c r="HA171" s="86">
        <f t="shared" si="217"/>
        <v>0</v>
      </c>
      <c r="HC171" s="86">
        <f t="shared" si="181"/>
        <v>9.1890237967448444E-197</v>
      </c>
      <c r="HD171" s="86">
        <f t="shared" si="181"/>
        <v>2.799218940850756E-161</v>
      </c>
      <c r="HE171" s="86">
        <f t="shared" si="181"/>
        <v>1.9922175704564103E-228</v>
      </c>
      <c r="HF171" s="86">
        <f t="shared" si="180"/>
        <v>0</v>
      </c>
      <c r="HG171" s="86">
        <f t="shared" si="180"/>
        <v>0</v>
      </c>
      <c r="HH171" s="86">
        <f t="shared" si="180"/>
        <v>0</v>
      </c>
      <c r="HI171" s="86">
        <f t="shared" si="180"/>
        <v>4.1142470615656039E-280</v>
      </c>
      <c r="HJ171" s="86">
        <f t="shared" si="180"/>
        <v>0</v>
      </c>
      <c r="HK171" s="86">
        <f t="shared" si="180"/>
        <v>4.2713083379522586E-283</v>
      </c>
      <c r="HL171" s="86">
        <f t="shared" si="180"/>
        <v>0</v>
      </c>
      <c r="HM171" s="86">
        <f t="shared" si="180"/>
        <v>1.8449615487211966E-271</v>
      </c>
      <c r="HN171" s="86">
        <f t="shared" si="180"/>
        <v>2.1574400238443828E-206</v>
      </c>
      <c r="HO171" s="86">
        <f t="shared" si="226"/>
        <v>7.9292433526933925E-160</v>
      </c>
      <c r="HP171" s="86">
        <f t="shared" si="226"/>
        <v>3.3262647103744033E-207</v>
      </c>
      <c r="HQ171" s="86">
        <f t="shared" si="226"/>
        <v>1.3922666861011307E-227</v>
      </c>
      <c r="HS171" s="86">
        <f t="shared" si="218"/>
        <v>1.4596362126399089E-13</v>
      </c>
      <c r="HT171" s="86">
        <f t="shared" si="218"/>
        <v>1.6395972788737562E-17</v>
      </c>
      <c r="HU171" s="86">
        <f t="shared" si="218"/>
        <v>7.2215420840085513E-22</v>
      </c>
      <c r="HV171" s="86">
        <f t="shared" si="218"/>
        <v>1.5374831192997849E-21</v>
      </c>
      <c r="HW171" s="86">
        <f t="shared" si="218"/>
        <v>4.2880724295314053E-20</v>
      </c>
      <c r="HX171" s="86">
        <f t="shared" si="218"/>
        <v>2.6260151703881378E-22</v>
      </c>
      <c r="HY171" s="86">
        <f t="shared" si="218"/>
        <v>3.3613816171107251E-24</v>
      </c>
      <c r="HZ171" s="86">
        <f t="shared" si="218"/>
        <v>4.0426966776273208E-26</v>
      </c>
      <c r="IA171" s="86">
        <f t="shared" si="218"/>
        <v>1.1382447564813621E-23</v>
      </c>
      <c r="IB171" s="86">
        <f t="shared" si="218"/>
        <v>1.0358680518819489E-22</v>
      </c>
      <c r="IC171" s="86">
        <f t="shared" si="218"/>
        <v>1.9672187271473678E-21</v>
      </c>
      <c r="ID171" s="86">
        <f t="shared" si="218"/>
        <v>3.6691602589915226E-19</v>
      </c>
      <c r="IE171" s="86">
        <f t="shared" si="218"/>
        <v>2.4821498101237735E-18</v>
      </c>
      <c r="IF171" s="86">
        <f t="shared" si="218"/>
        <v>5.5798321318909909E-22</v>
      </c>
      <c r="IG171" s="86">
        <f t="shared" si="218"/>
        <v>2.8426322876027399E-23</v>
      </c>
      <c r="II171" s="86">
        <f t="shared" si="219"/>
        <v>0.20274335764675236</v>
      </c>
      <c r="IJ171" s="86">
        <f t="shared" si="219"/>
        <v>3.7241229259505669E-3</v>
      </c>
      <c r="IK171" s="86">
        <f t="shared" si="219"/>
        <v>6.0645984532043664E-4</v>
      </c>
      <c r="IL171" s="86">
        <f t="shared" si="219"/>
        <v>6.4623720473589667E-4</v>
      </c>
      <c r="IM171" s="86">
        <f t="shared" si="219"/>
        <v>7.9280110321610416E-3</v>
      </c>
      <c r="IN171" s="86">
        <f t="shared" si="219"/>
        <v>1.3641118092691952E-3</v>
      </c>
      <c r="IO171" s="86">
        <f t="shared" si="219"/>
        <v>5.898691994569782E-4</v>
      </c>
      <c r="IP171" s="86">
        <f t="shared" si="219"/>
        <v>6.264823929011485E-5</v>
      </c>
      <c r="IQ171" s="86">
        <f t="shared" si="219"/>
        <v>1.1787274073206565E-4</v>
      </c>
      <c r="IR171" s="86">
        <f t="shared" si="219"/>
        <v>1.9984640598414843E-3</v>
      </c>
      <c r="IS171" s="86">
        <f t="shared" si="219"/>
        <v>6.6872705562858008E-3</v>
      </c>
      <c r="IT171" s="86">
        <f t="shared" si="219"/>
        <v>3.5298858574371067E-2</v>
      </c>
      <c r="IU171" s="86">
        <f t="shared" si="219"/>
        <v>8.8871702727373991E-2</v>
      </c>
      <c r="IV171" s="86">
        <f t="shared" si="219"/>
        <v>0.38157784189755117</v>
      </c>
      <c r="IW171" s="86">
        <f t="shared" si="219"/>
        <v>0.46189396229403856</v>
      </c>
      <c r="IY171" s="86">
        <f t="shared" si="220"/>
        <v>0.20274335764689833</v>
      </c>
      <c r="IZ171" s="86">
        <f t="shared" si="220"/>
        <v>3.7241229259505834E-3</v>
      </c>
      <c r="JA171" s="86">
        <f t="shared" si="220"/>
        <v>6.0645984532043664E-4</v>
      </c>
      <c r="JB171" s="86">
        <f t="shared" si="220"/>
        <v>6.4623720473589667E-4</v>
      </c>
      <c r="JC171" s="86">
        <f t="shared" si="220"/>
        <v>7.9280110321610416E-3</v>
      </c>
      <c r="JD171" s="86">
        <f t="shared" si="220"/>
        <v>1.3641118092691952E-3</v>
      </c>
      <c r="JE171" s="86">
        <f t="shared" si="220"/>
        <v>5.898691994569782E-4</v>
      </c>
      <c r="JF171" s="86">
        <f t="shared" si="220"/>
        <v>6.264823929011485E-5</v>
      </c>
      <c r="JG171" s="86">
        <f t="shared" si="220"/>
        <v>1.1787274073206565E-4</v>
      </c>
      <c r="JH171" s="86">
        <f t="shared" si="220"/>
        <v>1.9984640598414843E-3</v>
      </c>
      <c r="JI171" s="86">
        <f t="shared" si="220"/>
        <v>6.6872705562858008E-3</v>
      </c>
      <c r="JJ171" s="86">
        <f t="shared" si="220"/>
        <v>3.5298858574371067E-2</v>
      </c>
      <c r="JK171" s="86">
        <f t="shared" si="220"/>
        <v>8.8871702727373991E-2</v>
      </c>
      <c r="JL171" s="86">
        <f t="shared" si="220"/>
        <v>0.38157784189755117</v>
      </c>
      <c r="JM171" s="86">
        <f t="shared" si="220"/>
        <v>0.46189396229403856</v>
      </c>
    </row>
    <row r="172" spans="2:273" x14ac:dyDescent="0.25">
      <c r="B172" s="2">
        <v>145</v>
      </c>
      <c r="C172" s="37">
        <v>84.570999999999998</v>
      </c>
      <c r="D172" s="37">
        <v>84.534000000000006</v>
      </c>
      <c r="E172" s="37">
        <v>84.102999999999994</v>
      </c>
      <c r="F172" s="37">
        <v>82.552000000000007</v>
      </c>
      <c r="G172" s="37">
        <v>86.069000000000003</v>
      </c>
      <c r="H172" s="37">
        <v>86.894999999999996</v>
      </c>
      <c r="I172" s="37">
        <v>84.93</v>
      </c>
      <c r="J172" s="37">
        <v>85.421000000000006</v>
      </c>
      <c r="K172" s="37">
        <v>86.649000000000001</v>
      </c>
      <c r="L172" s="37">
        <v>89.158000000000001</v>
      </c>
      <c r="M172" s="37">
        <v>89.965000000000003</v>
      </c>
      <c r="N172" s="37">
        <v>89.86</v>
      </c>
      <c r="O172" s="37">
        <v>91.158000000000001</v>
      </c>
      <c r="P172" s="37">
        <v>98.912000000000006</v>
      </c>
      <c r="Q172" s="37">
        <v>115.895</v>
      </c>
      <c r="S172" s="4">
        <f t="shared" si="221"/>
        <v>84.721099461657616</v>
      </c>
      <c r="T172" s="4">
        <f t="shared" si="221"/>
        <v>83.9898406016991</v>
      </c>
      <c r="U172" s="4">
        <f t="shared" si="221"/>
        <v>83.713645401609327</v>
      </c>
      <c r="V172" s="4">
        <f t="shared" si="221"/>
        <v>84.556059665905693</v>
      </c>
      <c r="W172" s="4">
        <f t="shared" si="221"/>
        <v>85.180084551266859</v>
      </c>
      <c r="X172" s="4">
        <f t="shared" si="221"/>
        <v>85.299635935733107</v>
      </c>
      <c r="Y172" s="4">
        <f t="shared" si="221"/>
        <v>85.083807275131747</v>
      </c>
      <c r="Z172" s="4">
        <f t="shared" si="221"/>
        <v>86.733439115810867</v>
      </c>
      <c r="AA172" s="4">
        <f t="shared" si="221"/>
        <v>87.840103811583091</v>
      </c>
      <c r="AB172" s="4">
        <f t="shared" si="221"/>
        <v>87.891535556639084</v>
      </c>
      <c r="AC172" s="4">
        <f t="shared" si="221"/>
        <v>90.119076494519277</v>
      </c>
      <c r="AD172" s="4">
        <f t="shared" si="221"/>
        <v>90.236651298141481</v>
      </c>
      <c r="AE172" s="4">
        <f t="shared" si="221"/>
        <v>92.268395925521475</v>
      </c>
      <c r="AF172" s="4">
        <f t="shared" si="221"/>
        <v>97.763377456259931</v>
      </c>
      <c r="AG172" s="4">
        <f t="shared" si="221"/>
        <v>115.15591002799164</v>
      </c>
      <c r="AI172" s="4">
        <f t="shared" si="222"/>
        <v>-0.15009946165761789</v>
      </c>
      <c r="AJ172" s="4">
        <f t="shared" si="222"/>
        <v>0.54415939830090565</v>
      </c>
      <c r="AK172" s="4">
        <f t="shared" si="222"/>
        <v>0.38935459839066766</v>
      </c>
      <c r="AL172" s="4">
        <f t="shared" si="222"/>
        <v>-2.004059665905686</v>
      </c>
      <c r="AM172" s="4">
        <f t="shared" si="222"/>
        <v>0.88891544873314388</v>
      </c>
      <c r="AN172" s="4">
        <f t="shared" si="222"/>
        <v>1.5953640642668887</v>
      </c>
      <c r="AO172" s="4">
        <f t="shared" si="222"/>
        <v>-0.15380727513174008</v>
      </c>
      <c r="AP172" s="4">
        <f t="shared" si="222"/>
        <v>-1.3124391158108608</v>
      </c>
      <c r="AQ172" s="4">
        <f t="shared" si="222"/>
        <v>-1.1911038115830905</v>
      </c>
      <c r="AR172" s="4">
        <f t="shared" si="222"/>
        <v>1.2664644433609169</v>
      </c>
      <c r="AS172" s="4">
        <f t="shared" si="222"/>
        <v>-0.15407649451927341</v>
      </c>
      <c r="AT172" s="4">
        <f t="shared" si="222"/>
        <v>-0.37665129814148202</v>
      </c>
      <c r="AU172" s="4">
        <f t="shared" si="222"/>
        <v>-1.1103959255214733</v>
      </c>
      <c r="AV172" s="4">
        <f t="shared" si="222"/>
        <v>1.1486225437400748</v>
      </c>
      <c r="AW172" s="4">
        <f t="shared" si="222"/>
        <v>0.73908997200835813</v>
      </c>
      <c r="AY172" s="2">
        <f t="shared" si="214"/>
        <v>84.721099461657616</v>
      </c>
      <c r="AZ172" s="2">
        <f t="shared" si="214"/>
        <v>83.989717350072624</v>
      </c>
      <c r="BA172" s="2">
        <f t="shared" si="214"/>
        <v>83.713626672506606</v>
      </c>
      <c r="BB172" s="2">
        <f t="shared" si="214"/>
        <v>84.556029201198498</v>
      </c>
      <c r="BC172" s="2">
        <f t="shared" si="214"/>
        <v>85.17869111875865</v>
      </c>
      <c r="BD172" s="2">
        <f t="shared" si="214"/>
        <v>85.299534138973272</v>
      </c>
      <c r="BE172" s="2">
        <f t="shared" si="214"/>
        <v>85.083778332800264</v>
      </c>
      <c r="BF172" s="2">
        <f t="shared" si="214"/>
        <v>86.733438288807619</v>
      </c>
      <c r="BG172" s="2">
        <f t="shared" si="214"/>
        <v>87.840101237198894</v>
      </c>
      <c r="BH172" s="2">
        <f t="shared" si="214"/>
        <v>87.891258488594858</v>
      </c>
      <c r="BI172" s="2">
        <f t="shared" si="214"/>
        <v>90.116949822815641</v>
      </c>
      <c r="BJ172" s="2">
        <f t="shared" si="214"/>
        <v>90.19908037586805</v>
      </c>
      <c r="BK172" s="2">
        <f t="shared" si="214"/>
        <v>92.064838103794784</v>
      </c>
      <c r="BL172" s="2">
        <f t="shared" si="214"/>
        <v>92.58959613011946</v>
      </c>
      <c r="BM172" s="2">
        <f t="shared" si="214"/>
        <v>94.190431926488003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84.534000000000006</v>
      </c>
      <c r="CW172" s="2">
        <f t="shared" si="199"/>
        <v>84.102999999999994</v>
      </c>
      <c r="CX172" s="2">
        <f t="shared" si="200"/>
        <v>82.552000000000007</v>
      </c>
      <c r="CY172" s="2">
        <f t="shared" si="201"/>
        <v>86.069000000000003</v>
      </c>
      <c r="CZ172" s="2">
        <f t="shared" si="202"/>
        <v>86.894999999999996</v>
      </c>
      <c r="DA172" s="2">
        <f t="shared" si="203"/>
        <v>84.93</v>
      </c>
      <c r="DB172" s="2">
        <f t="shared" si="204"/>
        <v>85.421000000000006</v>
      </c>
      <c r="DC172" s="2">
        <f t="shared" si="205"/>
        <v>86.649000000000001</v>
      </c>
      <c r="DD172" s="2">
        <f t="shared" si="206"/>
        <v>89.158000000000001</v>
      </c>
      <c r="DE172" s="2">
        <f t="shared" si="207"/>
        <v>89.965000000000003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109.85509315197001</v>
      </c>
      <c r="DL172" s="2">
        <f t="shared" si="223"/>
        <v>116.80841133603241</v>
      </c>
      <c r="DM172" s="2">
        <f t="shared" si="223"/>
        <v>113.53548151969977</v>
      </c>
      <c r="DN172" s="2">
        <f t="shared" si="223"/>
        <v>116.569438731444</v>
      </c>
      <c r="DO172" s="2">
        <f t="shared" si="223"/>
        <v>111.37098886639677</v>
      </c>
      <c r="DP172" s="2">
        <f t="shared" si="223"/>
        <v>117.51032582582583</v>
      </c>
      <c r="DQ172" s="2">
        <f t="shared" si="223"/>
        <v>122.3438666666667</v>
      </c>
      <c r="DR172" s="2">
        <f t="shared" si="223"/>
        <v>117.66662780748666</v>
      </c>
      <c r="DS172" s="2">
        <f t="shared" si="223"/>
        <v>118.25734733893559</v>
      </c>
      <c r="DT172" s="2">
        <f t="shared" si="223"/>
        <v>120.49757114845939</v>
      </c>
      <c r="DU172" s="2">
        <f t="shared" si="223"/>
        <v>114.54987908961593</v>
      </c>
      <c r="DV172" s="2">
        <f t="shared" si="223"/>
        <v>114.72693029871979</v>
      </c>
      <c r="DW172" s="2">
        <f t="shared" si="223"/>
        <v>123.69912594375751</v>
      </c>
      <c r="DX172" s="2">
        <f t="shared" si="223"/>
        <v>124.43980687547747</v>
      </c>
      <c r="DY172" s="2">
        <f t="shared" si="223"/>
        <v>117.08504112903226</v>
      </c>
      <c r="EA172" s="2">
        <f t="shared" si="213"/>
        <v>84.762638359515833</v>
      </c>
      <c r="EB172" s="2">
        <f t="shared" si="213"/>
        <v>83.545697024198802</v>
      </c>
      <c r="EC172" s="2">
        <f t="shared" si="213"/>
        <v>83.324534000118348</v>
      </c>
      <c r="ED172" s="2">
        <f t="shared" si="213"/>
        <v>84.158257414130134</v>
      </c>
      <c r="EE172" s="2">
        <f t="shared" si="213"/>
        <v>85.133229638456214</v>
      </c>
      <c r="EF172" s="2">
        <f t="shared" si="213"/>
        <v>85.062548320162492</v>
      </c>
      <c r="EG172" s="2">
        <f t="shared" si="213"/>
        <v>84.080619040732699</v>
      </c>
      <c r="EH172" s="2">
        <f t="shared" si="213"/>
        <v>86.595386159093422</v>
      </c>
      <c r="EI172" s="2">
        <f t="shared" si="213"/>
        <v>87.874139492217537</v>
      </c>
      <c r="EJ172" s="2">
        <f t="shared" si="213"/>
        <v>86.733684210277076</v>
      </c>
      <c r="EK172" s="2">
        <f t="shared" si="212"/>
        <v>89.653122672009459</v>
      </c>
      <c r="EL172" s="2">
        <f t="shared" si="179"/>
        <v>90.917853006244513</v>
      </c>
      <c r="EM172" s="2">
        <f t="shared" si="179"/>
        <v>93.044887140602228</v>
      </c>
      <c r="EN172" s="2">
        <f t="shared" si="179"/>
        <v>92.86167764723551</v>
      </c>
      <c r="EO172" s="2">
        <f t="shared" si="179"/>
        <v>95.8979387528682</v>
      </c>
      <c r="EQ172" s="2">
        <f t="shared" si="224"/>
        <v>84.689652474749991</v>
      </c>
      <c r="ER172" s="2">
        <f t="shared" si="224"/>
        <v>84.189898962753759</v>
      </c>
      <c r="ES172" s="2">
        <f t="shared" si="224"/>
        <v>83.880640667741702</v>
      </c>
      <c r="ET172" s="2">
        <f t="shared" si="224"/>
        <v>84.726248892698663</v>
      </c>
      <c r="EU172" s="2">
        <f t="shared" si="224"/>
        <v>85.199541969444084</v>
      </c>
      <c r="EV172" s="2">
        <f t="shared" si="224"/>
        <v>85.406981695219145</v>
      </c>
      <c r="EW172" s="2">
        <f t="shared" si="224"/>
        <v>85.537576810250641</v>
      </c>
      <c r="EX172" s="2">
        <f t="shared" si="224"/>
        <v>86.786901408493193</v>
      </c>
      <c r="EY172" s="2">
        <f t="shared" si="224"/>
        <v>87.822774177951956</v>
      </c>
      <c r="EZ172" s="2">
        <f t="shared" si="224"/>
        <v>88.448236750317648</v>
      </c>
      <c r="FA172" s="2">
        <f t="shared" si="224"/>
        <v>90.355457481965914</v>
      </c>
      <c r="FB172" s="2">
        <f t="shared" si="224"/>
        <v>89.774873819421956</v>
      </c>
      <c r="FC172" s="2">
        <f t="shared" si="224"/>
        <v>91.430838327397794</v>
      </c>
      <c r="FD172" s="2">
        <f t="shared" si="224"/>
        <v>92.40342580458875</v>
      </c>
      <c r="FE172" s="2">
        <f t="shared" si="224"/>
        <v>92.901383935614618</v>
      </c>
      <c r="FG172" s="2">
        <f t="shared" si="225"/>
        <v>0.9999358819565497</v>
      </c>
      <c r="FH172" s="2">
        <f t="shared" si="225"/>
        <v>0.99993998866577927</v>
      </c>
      <c r="FI172" s="2">
        <f t="shared" si="225"/>
        <v>0.99993770506980983</v>
      </c>
      <c r="FJ172" s="2">
        <f t="shared" si="225"/>
        <v>0.99994058235129835</v>
      </c>
      <c r="FK172" s="2">
        <f t="shared" si="225"/>
        <v>0.99993468090999926</v>
      </c>
      <c r="FL172" s="2">
        <f t="shared" si="225"/>
        <v>0.99993135900111751</v>
      </c>
      <c r="FM172" s="2">
        <f t="shared" si="225"/>
        <v>0.99992495543245463</v>
      </c>
      <c r="FN172" s="2">
        <f t="shared" si="225"/>
        <v>0.99992068995671834</v>
      </c>
      <c r="FO172" s="2">
        <f t="shared" si="225"/>
        <v>0.999924704923848</v>
      </c>
      <c r="FP172" s="2">
        <f t="shared" si="225"/>
        <v>0.99992268421915831</v>
      </c>
      <c r="FQ172" s="2">
        <f t="shared" si="225"/>
        <v>0.99993185522126482</v>
      </c>
      <c r="FR172" s="2">
        <f t="shared" si="225"/>
        <v>0.99993096494075473</v>
      </c>
      <c r="FS172" s="2">
        <f t="shared" si="225"/>
        <v>0.99992704283958922</v>
      </c>
      <c r="FT172" s="2">
        <f t="shared" si="225"/>
        <v>0.99992070398665978</v>
      </c>
      <c r="FU172" s="2">
        <f t="shared" si="225"/>
        <v>0.99991058179108827</v>
      </c>
      <c r="FW172" s="2">
        <f t="shared" si="216"/>
        <v>0.59117974801977635</v>
      </c>
      <c r="FX172" s="2">
        <f t="shared" si="216"/>
        <v>0.68615780169754981</v>
      </c>
      <c r="FY172" s="2">
        <f t="shared" si="216"/>
        <v>0.69628851093689281</v>
      </c>
      <c r="FZ172" s="2">
        <f t="shared" si="216"/>
        <v>0.69692241137221644</v>
      </c>
      <c r="GA172" s="2">
        <f t="shared" si="216"/>
        <v>0.65972124783266295</v>
      </c>
      <c r="GB172" s="2">
        <f t="shared" si="216"/>
        <v>0.68157904533108538</v>
      </c>
      <c r="GC172" s="2">
        <f t="shared" si="216"/>
        <v>0.68655925664033546</v>
      </c>
      <c r="GD172" s="2">
        <f t="shared" si="216"/>
        <v>0.70797426637927163</v>
      </c>
      <c r="GE172" s="2">
        <f t="shared" si="216"/>
        <v>0.70720799602973605</v>
      </c>
      <c r="GF172" s="2">
        <f t="shared" si="216"/>
        <v>0.67362403312970009</v>
      </c>
      <c r="GG172" s="2">
        <f t="shared" si="216"/>
        <v>0.65799182996146011</v>
      </c>
      <c r="GH172" s="2">
        <f t="shared" si="216"/>
        <v>0.63029694656178736</v>
      </c>
      <c r="GI172" s="2">
        <f t="shared" si="216"/>
        <v>0.60858474352762659</v>
      </c>
      <c r="GJ172" s="2">
        <f t="shared" si="216"/>
        <v>0.59920225369230851</v>
      </c>
      <c r="GK172" s="2">
        <f t="shared" si="216"/>
        <v>0.5704555542532691</v>
      </c>
      <c r="GM172" s="86">
        <f t="shared" si="217"/>
        <v>0</v>
      </c>
      <c r="GN172" s="86">
        <f t="shared" si="217"/>
        <v>1.491373498661701E-292</v>
      </c>
      <c r="GO172" s="86">
        <f t="shared" si="217"/>
        <v>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1.6152982794587866E-303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1.5561648920142821E-270</v>
      </c>
      <c r="GZ172" s="86">
        <f t="shared" si="217"/>
        <v>0</v>
      </c>
      <c r="HA172" s="86">
        <f t="shared" si="217"/>
        <v>0</v>
      </c>
      <c r="HC172" s="86">
        <f t="shared" si="181"/>
        <v>6.1118640044581215E-203</v>
      </c>
      <c r="HD172" s="86">
        <f t="shared" si="181"/>
        <v>2.9781159848150703E-166</v>
      </c>
      <c r="HE172" s="86">
        <f t="shared" si="181"/>
        <v>2.5222390141944745E-235</v>
      </c>
      <c r="HF172" s="86">
        <f t="shared" si="180"/>
        <v>0</v>
      </c>
      <c r="HG172" s="86">
        <f t="shared" si="180"/>
        <v>0</v>
      </c>
      <c r="HH172" s="86">
        <f t="shared" si="180"/>
        <v>0</v>
      </c>
      <c r="HI172" s="86">
        <f t="shared" si="180"/>
        <v>1.6248181187205262E-288</v>
      </c>
      <c r="HJ172" s="86">
        <f t="shared" si="180"/>
        <v>0</v>
      </c>
      <c r="HK172" s="86">
        <f t="shared" si="180"/>
        <v>1.3578805679616404E-291</v>
      </c>
      <c r="HL172" s="86">
        <f t="shared" si="180"/>
        <v>0</v>
      </c>
      <c r="HM172" s="86">
        <f t="shared" si="180"/>
        <v>1.2178079802923708E-279</v>
      </c>
      <c r="HN172" s="86">
        <f t="shared" si="180"/>
        <v>1.0765894369687773E-212</v>
      </c>
      <c r="HO172" s="86">
        <f t="shared" si="226"/>
        <v>9.004229594765283E-165</v>
      </c>
      <c r="HP172" s="86">
        <f t="shared" si="226"/>
        <v>1.5711175360072011E-213</v>
      </c>
      <c r="HQ172" s="86">
        <f t="shared" si="226"/>
        <v>1.7289398705211005E-234</v>
      </c>
      <c r="HS172" s="86">
        <f t="shared" si="218"/>
        <v>2.2783250208937148E-14</v>
      </c>
      <c r="HT172" s="86">
        <f t="shared" si="218"/>
        <v>1.8153861553401813E-18</v>
      </c>
      <c r="HU172" s="86">
        <f t="shared" si="218"/>
        <v>4.644666378107735E-23</v>
      </c>
      <c r="HV172" s="86">
        <f t="shared" si="218"/>
        <v>1.0361116608549185E-22</v>
      </c>
      <c r="HW172" s="86">
        <f t="shared" si="218"/>
        <v>3.1215155853339704E-21</v>
      </c>
      <c r="HX172" s="86">
        <f t="shared" si="218"/>
        <v>1.5122187294594643E-23</v>
      </c>
      <c r="HY172" s="86">
        <f t="shared" si="218"/>
        <v>1.5254313653838495E-25</v>
      </c>
      <c r="HZ172" s="86">
        <f t="shared" si="218"/>
        <v>1.5346561177031844E-27</v>
      </c>
      <c r="IA172" s="86">
        <f t="shared" si="218"/>
        <v>5.6521114833342894E-25</v>
      </c>
      <c r="IB172" s="86">
        <f t="shared" si="218"/>
        <v>5.4736736609625009E-24</v>
      </c>
      <c r="IC172" s="86">
        <f t="shared" si="218"/>
        <v>1.1856829998430262E-22</v>
      </c>
      <c r="ID172" s="86">
        <f t="shared" si="218"/>
        <v>2.7643452774462975E-20</v>
      </c>
      <c r="IE172" s="86">
        <f t="shared" si="218"/>
        <v>2.0074086823119484E-19</v>
      </c>
      <c r="IF172" s="86">
        <f t="shared" si="218"/>
        <v>2.3007326486735355E-23</v>
      </c>
      <c r="IG172" s="86">
        <f t="shared" si="218"/>
        <v>7.7242247898923924E-25</v>
      </c>
      <c r="II172" s="86">
        <f t="shared" si="219"/>
        <v>0.1135780176865868</v>
      </c>
      <c r="IJ172" s="86">
        <f t="shared" si="219"/>
        <v>1.029857288872456E-3</v>
      </c>
      <c r="IK172" s="86">
        <f t="shared" si="219"/>
        <v>1.1586077775086816E-4</v>
      </c>
      <c r="IL172" s="86">
        <f t="shared" si="219"/>
        <v>1.2633432118331055E-4</v>
      </c>
      <c r="IM172" s="86">
        <f t="shared" si="219"/>
        <v>2.1063698312374351E-3</v>
      </c>
      <c r="IN172" s="86">
        <f t="shared" si="219"/>
        <v>2.7304242912976176E-4</v>
      </c>
      <c r="IO172" s="86">
        <f t="shared" si="219"/>
        <v>9.9669240891377481E-5</v>
      </c>
      <c r="IP172" s="86">
        <f t="shared" si="219"/>
        <v>7.9492936081718053E-6</v>
      </c>
      <c r="IQ172" s="86">
        <f t="shared" si="219"/>
        <v>1.7184665633241854E-5</v>
      </c>
      <c r="IR172" s="86">
        <f t="shared" si="219"/>
        <v>4.0596376320417864E-4</v>
      </c>
      <c r="IS172" s="86">
        <f t="shared" si="219"/>
        <v>1.6460564590555708E-3</v>
      </c>
      <c r="IT172" s="86">
        <f t="shared" si="219"/>
        <v>1.1787182917896696E-2</v>
      </c>
      <c r="IU172" s="86">
        <f t="shared" si="219"/>
        <v>3.6074734778870549E-2</v>
      </c>
      <c r="IV172" s="86">
        <f t="shared" si="219"/>
        <v>0.30636558060357422</v>
      </c>
      <c r="IW172" s="86">
        <f t="shared" si="219"/>
        <v>0.4089399961818907</v>
      </c>
      <c r="IY172" s="86">
        <f t="shared" si="220"/>
        <v>0.11357801768660959</v>
      </c>
      <c r="IZ172" s="86">
        <f t="shared" si="220"/>
        <v>1.0298572888724578E-3</v>
      </c>
      <c r="JA172" s="86">
        <f t="shared" si="220"/>
        <v>1.1586077775086816E-4</v>
      </c>
      <c r="JB172" s="86">
        <f t="shared" si="220"/>
        <v>1.2633432118331055E-4</v>
      </c>
      <c r="JC172" s="86">
        <f t="shared" si="220"/>
        <v>2.1063698312374351E-3</v>
      </c>
      <c r="JD172" s="86">
        <f t="shared" si="220"/>
        <v>2.7304242912976176E-4</v>
      </c>
      <c r="JE172" s="86">
        <f t="shared" si="220"/>
        <v>9.9669240891377481E-5</v>
      </c>
      <c r="JF172" s="86">
        <f t="shared" si="220"/>
        <v>7.9492936081718053E-6</v>
      </c>
      <c r="JG172" s="86">
        <f t="shared" si="220"/>
        <v>1.7184665633241854E-5</v>
      </c>
      <c r="JH172" s="86">
        <f t="shared" si="220"/>
        <v>4.0596376320417864E-4</v>
      </c>
      <c r="JI172" s="86">
        <f t="shared" si="220"/>
        <v>1.6460564590555708E-3</v>
      </c>
      <c r="JJ172" s="86">
        <f t="shared" si="220"/>
        <v>1.1787182917896696E-2</v>
      </c>
      <c r="JK172" s="86">
        <f t="shared" si="220"/>
        <v>3.6074734778870549E-2</v>
      </c>
      <c r="JL172" s="86">
        <f t="shared" si="220"/>
        <v>0.30636558060357422</v>
      </c>
      <c r="JM172" s="86">
        <f t="shared" si="220"/>
        <v>0.4089399961818907</v>
      </c>
    </row>
    <row r="173" spans="2:273" x14ac:dyDescent="0.25">
      <c r="B173" s="2">
        <v>146</v>
      </c>
      <c r="C173" s="37">
        <v>85.951999999999998</v>
      </c>
      <c r="D173" s="37">
        <v>83.034000000000006</v>
      </c>
      <c r="E173" s="37">
        <v>84.861999999999995</v>
      </c>
      <c r="F173" s="37">
        <v>83.052000000000007</v>
      </c>
      <c r="G173" s="37">
        <v>86.102999999999994</v>
      </c>
      <c r="H173" s="37">
        <v>85.350999999999999</v>
      </c>
      <c r="I173" s="37">
        <v>86.332999999999998</v>
      </c>
      <c r="J173" s="37">
        <v>87.350999999999999</v>
      </c>
      <c r="K173" s="37">
        <v>85.86</v>
      </c>
      <c r="L173" s="37">
        <v>89.525999999999996</v>
      </c>
      <c r="M173" s="37">
        <v>90.210999999999999</v>
      </c>
      <c r="N173" s="37">
        <v>89.981999999999999</v>
      </c>
      <c r="O173" s="37">
        <v>91.509</v>
      </c>
      <c r="P173" s="37">
        <v>92.367999999999995</v>
      </c>
      <c r="Q173" s="37">
        <v>105.877</v>
      </c>
      <c r="S173" s="4">
        <f t="shared" si="221"/>
        <v>84.621759997573577</v>
      </c>
      <c r="T173" s="4">
        <f t="shared" si="221"/>
        <v>83.863696037818684</v>
      </c>
      <c r="U173" s="4">
        <f t="shared" si="221"/>
        <v>83.603903635562531</v>
      </c>
      <c r="V173" s="4">
        <f t="shared" si="221"/>
        <v>84.461709578971153</v>
      </c>
      <c r="W173" s="4">
        <f t="shared" si="221"/>
        <v>85.087096029519401</v>
      </c>
      <c r="X173" s="4">
        <f t="shared" si="221"/>
        <v>85.190686185855469</v>
      </c>
      <c r="Y173" s="4">
        <f t="shared" si="221"/>
        <v>84.982112818982372</v>
      </c>
      <c r="Z173" s="4">
        <f t="shared" si="221"/>
        <v>86.614549323990261</v>
      </c>
      <c r="AA173" s="4">
        <f t="shared" si="221"/>
        <v>87.716496541014934</v>
      </c>
      <c r="AB173" s="4">
        <f t="shared" si="221"/>
        <v>87.775660117927259</v>
      </c>
      <c r="AC173" s="4">
        <f t="shared" si="221"/>
        <v>90.003663989956323</v>
      </c>
      <c r="AD173" s="4">
        <f t="shared" si="221"/>
        <v>90.07255475947369</v>
      </c>
      <c r="AE173" s="4">
        <f t="shared" si="221"/>
        <v>91.970593529461993</v>
      </c>
      <c r="AF173" s="4">
        <f t="shared" si="221"/>
        <v>95.160418943679915</v>
      </c>
      <c r="AG173" s="4">
        <f t="shared" si="221"/>
        <v>107.63113318962917</v>
      </c>
      <c r="AI173" s="4">
        <f t="shared" si="222"/>
        <v>1.3302400024264216</v>
      </c>
      <c r="AJ173" s="4">
        <f t="shared" si="222"/>
        <v>-0.82969603781867818</v>
      </c>
      <c r="AK173" s="4">
        <f t="shared" si="222"/>
        <v>1.2580963644374634</v>
      </c>
      <c r="AL173" s="4">
        <f t="shared" si="222"/>
        <v>-1.409709578971146</v>
      </c>
      <c r="AM173" s="4">
        <f t="shared" si="222"/>
        <v>1.0159039704805934</v>
      </c>
      <c r="AN173" s="4">
        <f t="shared" si="222"/>
        <v>0.16031381414452994</v>
      </c>
      <c r="AO173" s="4">
        <f t="shared" si="222"/>
        <v>1.3508871810176259</v>
      </c>
      <c r="AP173" s="4">
        <f t="shared" si="222"/>
        <v>0.73645067600973846</v>
      </c>
      <c r="AQ173" s="4">
        <f t="shared" si="222"/>
        <v>-1.8564965410149341</v>
      </c>
      <c r="AR173" s="4">
        <f t="shared" si="222"/>
        <v>1.7503398820727369</v>
      </c>
      <c r="AS173" s="4">
        <f t="shared" si="222"/>
        <v>0.20733601004367586</v>
      </c>
      <c r="AT173" s="4">
        <f t="shared" si="222"/>
        <v>-9.0554759473690183E-2</v>
      </c>
      <c r="AU173" s="4">
        <f t="shared" si="222"/>
        <v>-0.46159352946199306</v>
      </c>
      <c r="AV173" s="4">
        <f t="shared" si="222"/>
        <v>-2.7924189436799196</v>
      </c>
      <c r="AW173" s="4">
        <f t="shared" si="222"/>
        <v>-1.7541331896291723</v>
      </c>
      <c r="AY173" s="2">
        <f t="shared" si="214"/>
        <v>84.621759997573577</v>
      </c>
      <c r="AZ173" s="2">
        <f t="shared" si="214"/>
        <v>83.863679987492006</v>
      </c>
      <c r="BA173" s="2">
        <f t="shared" si="214"/>
        <v>83.603902265796251</v>
      </c>
      <c r="BB173" s="2">
        <f t="shared" si="214"/>
        <v>84.461707265480072</v>
      </c>
      <c r="BC173" s="2">
        <f t="shared" si="214"/>
        <v>85.086932513609597</v>
      </c>
      <c r="BD173" s="2">
        <f t="shared" si="214"/>
        <v>85.190678335409856</v>
      </c>
      <c r="BE173" s="2">
        <f t="shared" si="214"/>
        <v>84.982111105727981</v>
      </c>
      <c r="BF173" s="2">
        <f t="shared" si="214"/>
        <v>86.614549292011503</v>
      </c>
      <c r="BG173" s="2">
        <f t="shared" si="214"/>
        <v>87.716496416893378</v>
      </c>
      <c r="BH173" s="2">
        <f t="shared" si="214"/>
        <v>87.775638524313749</v>
      </c>
      <c r="BI173" s="2">
        <f t="shared" si="214"/>
        <v>90.003444209278058</v>
      </c>
      <c r="BJ173" s="2">
        <f t="shared" si="214"/>
        <v>90.066536102052908</v>
      </c>
      <c r="BK173" s="2">
        <f t="shared" si="214"/>
        <v>91.928023989677541</v>
      </c>
      <c r="BL173" s="2">
        <f t="shared" si="214"/>
        <v>92.450753610895603</v>
      </c>
      <c r="BM173" s="2">
        <f t="shared" si="214"/>
        <v>94.033019967835017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83.034000000000006</v>
      </c>
      <c r="CW173" s="2">
        <f t="shared" si="199"/>
        <v>84.861999999999995</v>
      </c>
      <c r="CX173" s="2">
        <f t="shared" si="200"/>
        <v>83.052000000000007</v>
      </c>
      <c r="CY173" s="2">
        <f t="shared" si="201"/>
        <v>86.102999999999994</v>
      </c>
      <c r="CZ173" s="2">
        <f t="shared" si="202"/>
        <v>85.350999999999999</v>
      </c>
      <c r="DA173" s="2">
        <f t="shared" si="203"/>
        <v>86.332999999999998</v>
      </c>
      <c r="DB173" s="2">
        <f t="shared" si="204"/>
        <v>87.350999999999999</v>
      </c>
      <c r="DC173" s="2">
        <f t="shared" si="205"/>
        <v>85.86</v>
      </c>
      <c r="DD173" s="2">
        <f t="shared" si="206"/>
        <v>89.525999999999996</v>
      </c>
      <c r="DE173" s="2">
        <f t="shared" si="207"/>
        <v>90.210999999999999</v>
      </c>
      <c r="DF173" s="2">
        <f t="shared" si="208"/>
        <v>89.981999999999999</v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109.94489887429646</v>
      </c>
      <c r="DL173" s="2">
        <f t="shared" si="223"/>
        <v>116.93179433198384</v>
      </c>
      <c r="DM173" s="2">
        <f t="shared" si="223"/>
        <v>113.6484887429643</v>
      </c>
      <c r="DN173" s="2">
        <f t="shared" si="223"/>
        <v>116.702780634278</v>
      </c>
      <c r="DO173" s="2">
        <f t="shared" si="223"/>
        <v>111.46670323886642</v>
      </c>
      <c r="DP173" s="2">
        <f t="shared" si="223"/>
        <v>117.63220626340627</v>
      </c>
      <c r="DQ173" s="2">
        <f t="shared" si="223"/>
        <v>122.51176190476194</v>
      </c>
      <c r="DR173" s="2">
        <f t="shared" si="223"/>
        <v>117.7821721925134</v>
      </c>
      <c r="DS173" s="2">
        <f t="shared" si="223"/>
        <v>118.36322577030813</v>
      </c>
      <c r="DT173" s="2">
        <f t="shared" si="223"/>
        <v>120.61475910364146</v>
      </c>
      <c r="DU173" s="2">
        <f t="shared" si="223"/>
        <v>114.60478757705073</v>
      </c>
      <c r="DV173" s="2">
        <f t="shared" si="223"/>
        <v>114.78583597767809</v>
      </c>
      <c r="DW173" s="2">
        <f t="shared" si="223"/>
        <v>123.83329302987197</v>
      </c>
      <c r="DX173" s="2">
        <f t="shared" si="223"/>
        <v>124.58679648586707</v>
      </c>
      <c r="DY173" s="2">
        <f t="shared" si="223"/>
        <v>117.18470483870968</v>
      </c>
      <c r="EA173" s="2">
        <f t="shared" si="213"/>
        <v>84.665196674607259</v>
      </c>
      <c r="EB173" s="2">
        <f t="shared" si="213"/>
        <v>83.397570797907107</v>
      </c>
      <c r="EC173" s="2">
        <f t="shared" si="213"/>
        <v>83.195856733279399</v>
      </c>
      <c r="ED173" s="2">
        <f t="shared" si="213"/>
        <v>84.044677476806598</v>
      </c>
      <c r="EE173" s="2">
        <f t="shared" si="213"/>
        <v>85.038991551554687</v>
      </c>
      <c r="EF173" s="2">
        <f t="shared" si="213"/>
        <v>84.942338734125087</v>
      </c>
      <c r="EG173" s="2">
        <f t="shared" si="213"/>
        <v>83.928642733188724</v>
      </c>
      <c r="EH173" s="2">
        <f t="shared" si="213"/>
        <v>86.469564550555631</v>
      </c>
      <c r="EI173" s="2">
        <f t="shared" si="213"/>
        <v>87.752169786878653</v>
      </c>
      <c r="EJ173" s="2">
        <f t="shared" si="213"/>
        <v>86.559160653563836</v>
      </c>
      <c r="EK173" s="2">
        <f t="shared" si="212"/>
        <v>89.515081052775372</v>
      </c>
      <c r="EL173" s="2">
        <f t="shared" si="179"/>
        <v>90.824833924428162</v>
      </c>
      <c r="EM173" s="2">
        <f t="shared" si="179"/>
        <v>92.965838548222763</v>
      </c>
      <c r="EN173" s="2">
        <f t="shared" si="179"/>
        <v>92.738952138351706</v>
      </c>
      <c r="EO173" s="2">
        <f t="shared" si="179"/>
        <v>95.845020789732473</v>
      </c>
      <c r="EQ173" s="2">
        <f t="shared" si="224"/>
        <v>84.591954516270931</v>
      </c>
      <c r="ER173" s="2">
        <f t="shared" si="224"/>
        <v>84.055514247657626</v>
      </c>
      <c r="ES173" s="2">
        <f t="shared" si="224"/>
        <v>83.763807080882401</v>
      </c>
      <c r="ET173" s="2">
        <f t="shared" si="224"/>
        <v>84.62463599171835</v>
      </c>
      <c r="EU173" s="2">
        <f t="shared" si="224"/>
        <v>85.107169367056102</v>
      </c>
      <c r="EV173" s="2">
        <f t="shared" si="224"/>
        <v>85.293571096428067</v>
      </c>
      <c r="EW173" s="2">
        <f t="shared" si="224"/>
        <v>85.417001496540081</v>
      </c>
      <c r="EX173" s="2">
        <f t="shared" si="224"/>
        <v>86.66597371449248</v>
      </c>
      <c r="EY173" s="2">
        <f t="shared" si="224"/>
        <v>87.700130991570177</v>
      </c>
      <c r="EZ173" s="2">
        <f t="shared" si="224"/>
        <v>88.309708645382614</v>
      </c>
      <c r="FA173" s="2">
        <f t="shared" si="224"/>
        <v>90.232649929764833</v>
      </c>
      <c r="FB173" s="2">
        <f t="shared" si="224"/>
        <v>89.658574053421603</v>
      </c>
      <c r="FC173" s="2">
        <f t="shared" si="224"/>
        <v>91.31601894265016</v>
      </c>
      <c r="FD173" s="2">
        <f t="shared" si="224"/>
        <v>92.271235357483931</v>
      </c>
      <c r="FE173" s="2">
        <f t="shared" si="224"/>
        <v>92.785728485168875</v>
      </c>
      <c r="FG173" s="2">
        <f t="shared" si="225"/>
        <v>0.99994152331946762</v>
      </c>
      <c r="FH173" s="2">
        <f t="shared" si="225"/>
        <v>0.99994526872370637</v>
      </c>
      <c r="FI173" s="2">
        <f t="shared" si="225"/>
        <v>0.99994318603701648</v>
      </c>
      <c r="FJ173" s="2">
        <f t="shared" si="225"/>
        <v>0.99994581017702477</v>
      </c>
      <c r="FK173" s="2">
        <f t="shared" si="225"/>
        <v>0.99994042793951965</v>
      </c>
      <c r="FL173" s="2">
        <f t="shared" si="225"/>
        <v>0.99993739828690165</v>
      </c>
      <c r="FM173" s="2">
        <f t="shared" si="225"/>
        <v>0.99993155808903456</v>
      </c>
      <c r="FN173" s="2">
        <f t="shared" si="225"/>
        <v>0.99992766787609311</v>
      </c>
      <c r="FO173" s="2">
        <f t="shared" si="225"/>
        <v>0.99993132961944764</v>
      </c>
      <c r="FP173" s="2">
        <f t="shared" si="225"/>
        <v>0.99992948669012061</v>
      </c>
      <c r="FQ173" s="2">
        <f t="shared" si="225"/>
        <v>0.99993785085050158</v>
      </c>
      <c r="FR173" s="2">
        <f t="shared" si="225"/>
        <v>0.99993703889522578</v>
      </c>
      <c r="FS173" s="2">
        <f t="shared" si="225"/>
        <v>0.99993346185175913</v>
      </c>
      <c r="FT173" s="2">
        <f t="shared" si="225"/>
        <v>0.99992768067173032</v>
      </c>
      <c r="FU173" s="2">
        <f t="shared" si="225"/>
        <v>0.99991844898260684</v>
      </c>
      <c r="FW173" s="2">
        <f t="shared" si="216"/>
        <v>0.61323902958895615</v>
      </c>
      <c r="FX173" s="2">
        <f t="shared" si="216"/>
        <v>0.70564395603817598</v>
      </c>
      <c r="FY173" s="2">
        <f t="shared" si="216"/>
        <v>0.71540654834341322</v>
      </c>
      <c r="FZ173" s="2">
        <f t="shared" si="216"/>
        <v>0.7160168204580073</v>
      </c>
      <c r="GA173" s="2">
        <f t="shared" si="216"/>
        <v>0.68008352093577829</v>
      </c>
      <c r="GB173" s="2">
        <f t="shared" si="216"/>
        <v>0.70122570130374617</v>
      </c>
      <c r="GC173" s="2">
        <f t="shared" si="216"/>
        <v>0.70603116399569477</v>
      </c>
      <c r="GD173" s="2">
        <f t="shared" si="216"/>
        <v>0.72664549443307014</v>
      </c>
      <c r="GE173" s="2">
        <f t="shared" si="216"/>
        <v>0.72590924952900959</v>
      </c>
      <c r="GF173" s="2">
        <f t="shared" si="216"/>
        <v>0.69354082462022493</v>
      </c>
      <c r="GG173" s="2">
        <f t="shared" si="216"/>
        <v>0.67840714416631365</v>
      </c>
      <c r="GH173" s="2">
        <f t="shared" si="216"/>
        <v>0.65148982008637846</v>
      </c>
      <c r="GI173" s="2">
        <f t="shared" si="216"/>
        <v>0.63029219576187545</v>
      </c>
      <c r="GJ173" s="2">
        <f t="shared" si="216"/>
        <v>0.6211060925100188</v>
      </c>
      <c r="GK173" s="2">
        <f t="shared" si="216"/>
        <v>0.59286296119429704</v>
      </c>
      <c r="GM173" s="86">
        <f t="shared" si="217"/>
        <v>0</v>
      </c>
      <c r="GN173" s="86">
        <f t="shared" si="217"/>
        <v>2.1467954203097177E-299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8.4444761137027528E-277</v>
      </c>
      <c r="GZ173" s="86">
        <f t="shared" si="217"/>
        <v>0</v>
      </c>
      <c r="HA173" s="86">
        <f t="shared" si="217"/>
        <v>0</v>
      </c>
      <c r="HC173" s="86">
        <f t="shared" si="181"/>
        <v>3.2569541643602289E-209</v>
      </c>
      <c r="HD173" s="86">
        <f t="shared" si="181"/>
        <v>2.6581587360136625E-171</v>
      </c>
      <c r="HE173" s="86">
        <f t="shared" si="181"/>
        <v>2.5170216249864914E-242</v>
      </c>
      <c r="HF173" s="86">
        <f t="shared" si="180"/>
        <v>0</v>
      </c>
      <c r="HG173" s="86">
        <f t="shared" si="180"/>
        <v>0</v>
      </c>
      <c r="HH173" s="86">
        <f t="shared" si="180"/>
        <v>0</v>
      </c>
      <c r="HI173" s="86">
        <f t="shared" si="180"/>
        <v>4.8123682298872338E-297</v>
      </c>
      <c r="HJ173" s="86">
        <f t="shared" si="180"/>
        <v>0</v>
      </c>
      <c r="HK173" s="86">
        <f t="shared" si="180"/>
        <v>3.2265561326169234E-300</v>
      </c>
      <c r="HL173" s="86">
        <f t="shared" si="180"/>
        <v>0</v>
      </c>
      <c r="HM173" s="86">
        <f t="shared" si="180"/>
        <v>6.0669378643915605E-288</v>
      </c>
      <c r="HN173" s="86">
        <f t="shared" si="180"/>
        <v>4.3115456320098519E-219</v>
      </c>
      <c r="HO173" s="86">
        <f t="shared" si="226"/>
        <v>8.5817250553405452E-170</v>
      </c>
      <c r="HP173" s="86">
        <f t="shared" si="226"/>
        <v>5.9509583000281583E-220</v>
      </c>
      <c r="HQ173" s="86">
        <f t="shared" si="226"/>
        <v>1.6898871741741735E-241</v>
      </c>
      <c r="HS173" s="86">
        <f t="shared" si="218"/>
        <v>3.3552717318032128E-15</v>
      </c>
      <c r="HT173" s="86">
        <f t="shared" si="218"/>
        <v>1.8883965814840687E-19</v>
      </c>
      <c r="HU173" s="86">
        <f t="shared" si="218"/>
        <v>2.7663296722526616E-24</v>
      </c>
      <c r="HV173" s="86">
        <f t="shared" si="218"/>
        <v>6.4749673235715851E-24</v>
      </c>
      <c r="HW173" s="86">
        <f t="shared" si="218"/>
        <v>2.1050145046142562E-22</v>
      </c>
      <c r="HX173" s="86">
        <f t="shared" si="218"/>
        <v>8.0274145290838859E-25</v>
      </c>
      <c r="HY173" s="86">
        <f t="shared" si="218"/>
        <v>6.3407996990522085E-27</v>
      </c>
      <c r="HZ173" s="86">
        <f t="shared" si="218"/>
        <v>5.32027974972901E-29</v>
      </c>
      <c r="IA173" s="86">
        <f t="shared" si="218"/>
        <v>2.5787163083685017E-26</v>
      </c>
      <c r="IB173" s="86">
        <f t="shared" si="218"/>
        <v>2.6573188279566653E-25</v>
      </c>
      <c r="IC173" s="86">
        <f t="shared" si="218"/>
        <v>6.5827968360304628E-24</v>
      </c>
      <c r="ID173" s="86">
        <f t="shared" si="218"/>
        <v>1.9259667794194954E-21</v>
      </c>
      <c r="IE173" s="86">
        <f t="shared" si="218"/>
        <v>1.5024338836004102E-20</v>
      </c>
      <c r="IF173" s="86">
        <f t="shared" si="218"/>
        <v>8.5599946567708633E-25</v>
      </c>
      <c r="IG173" s="86">
        <f t="shared" si="218"/>
        <v>1.8549423762040998E-26</v>
      </c>
      <c r="II173" s="86">
        <f t="shared" si="219"/>
        <v>5.5233837790636391E-2</v>
      </c>
      <c r="IJ173" s="86">
        <f t="shared" si="219"/>
        <v>2.4631638322788872E-4</v>
      </c>
      <c r="IK173" s="86">
        <f t="shared" si="219"/>
        <v>1.8542694062241117E-5</v>
      </c>
      <c r="IL173" s="86">
        <f t="shared" si="219"/>
        <v>2.0755693021289088E-5</v>
      </c>
      <c r="IM173" s="86">
        <f t="shared" si="219"/>
        <v>4.6823244191300533E-4</v>
      </c>
      <c r="IN173" s="86">
        <f t="shared" si="219"/>
        <v>4.5291927881079036E-5</v>
      </c>
      <c r="IO173" s="86">
        <f t="shared" si="219"/>
        <v>1.3760274902742111E-5</v>
      </c>
      <c r="IP173" s="86">
        <f t="shared" si="219"/>
        <v>8.1871084917205554E-7</v>
      </c>
      <c r="IQ173" s="86">
        <f t="shared" si="219"/>
        <v>2.0618907074451137E-6</v>
      </c>
      <c r="IR173" s="86">
        <f t="shared" si="219"/>
        <v>6.7802883759288473E-5</v>
      </c>
      <c r="IS173" s="86">
        <f t="shared" si="219"/>
        <v>3.3469316778439158E-4</v>
      </c>
      <c r="IT173" s="86">
        <f t="shared" si="219"/>
        <v>3.270486707267616E-3</v>
      </c>
      <c r="IU173" s="86">
        <f t="shared" si="219"/>
        <v>1.2159597608399329E-2</v>
      </c>
      <c r="IV173" s="86">
        <f t="shared" si="219"/>
        <v>0.23218272390246342</v>
      </c>
      <c r="IW173" s="86">
        <f t="shared" si="219"/>
        <v>0.34370174001969744</v>
      </c>
      <c r="IY173" s="86">
        <f t="shared" si="220"/>
        <v>5.5233837790639749E-2</v>
      </c>
      <c r="IZ173" s="86">
        <f t="shared" si="220"/>
        <v>2.4631638322788888E-4</v>
      </c>
      <c r="JA173" s="86">
        <f t="shared" si="220"/>
        <v>1.8542694062241117E-5</v>
      </c>
      <c r="JB173" s="86">
        <f t="shared" si="220"/>
        <v>2.0755693021289088E-5</v>
      </c>
      <c r="JC173" s="86">
        <f t="shared" si="220"/>
        <v>4.6823244191300533E-4</v>
      </c>
      <c r="JD173" s="86">
        <f t="shared" si="220"/>
        <v>4.5291927881079036E-5</v>
      </c>
      <c r="JE173" s="86">
        <f t="shared" si="220"/>
        <v>1.3760274902742111E-5</v>
      </c>
      <c r="JF173" s="86">
        <f t="shared" si="220"/>
        <v>8.1871084917205554E-7</v>
      </c>
      <c r="JG173" s="86">
        <f t="shared" si="220"/>
        <v>2.0618907074451137E-6</v>
      </c>
      <c r="JH173" s="86">
        <f t="shared" si="220"/>
        <v>6.7802883759288473E-5</v>
      </c>
      <c r="JI173" s="86">
        <f t="shared" si="220"/>
        <v>3.3469316778439158E-4</v>
      </c>
      <c r="JJ173" s="86">
        <f t="shared" si="220"/>
        <v>3.270486707267616E-3</v>
      </c>
      <c r="JK173" s="86">
        <f t="shared" si="220"/>
        <v>1.2159597608399329E-2</v>
      </c>
      <c r="JL173" s="86">
        <f t="shared" si="220"/>
        <v>0.23218272390246342</v>
      </c>
      <c r="JM173" s="86">
        <f t="shared" si="220"/>
        <v>0.34370174001969744</v>
      </c>
    </row>
    <row r="174" spans="2:273" x14ac:dyDescent="0.25">
      <c r="B174" s="2">
        <v>147</v>
      </c>
      <c r="C174" s="37">
        <v>84.602999999999994</v>
      </c>
      <c r="D174" s="37">
        <v>83.585999999999999</v>
      </c>
      <c r="E174" s="37">
        <v>83.983000000000004</v>
      </c>
      <c r="F174" s="37">
        <v>84.585999999999999</v>
      </c>
      <c r="G174" s="37">
        <v>84.897000000000006</v>
      </c>
      <c r="H174" s="37">
        <v>85.491</v>
      </c>
      <c r="I174" s="37">
        <v>85.227999999999994</v>
      </c>
      <c r="J174" s="37">
        <v>86.491</v>
      </c>
      <c r="K174" s="37">
        <v>87.245999999999995</v>
      </c>
      <c r="L174" s="37">
        <v>87.316000000000003</v>
      </c>
      <c r="M174" s="37">
        <v>89.421000000000006</v>
      </c>
      <c r="N174" s="37">
        <v>88.192999999999998</v>
      </c>
      <c r="O174" s="37">
        <v>90.474000000000004</v>
      </c>
      <c r="P174" s="37">
        <v>94.421000000000006</v>
      </c>
      <c r="Q174" s="37">
        <v>97.561000000000007</v>
      </c>
      <c r="S174" s="4">
        <f t="shared" si="221"/>
        <v>84.522453201576923</v>
      </c>
      <c r="T174" s="4">
        <f t="shared" si="221"/>
        <v>83.73770644387379</v>
      </c>
      <c r="U174" s="4">
        <f t="shared" si="221"/>
        <v>83.494211972474162</v>
      </c>
      <c r="V174" s="4">
        <f t="shared" si="221"/>
        <v>84.367414359654362</v>
      </c>
      <c r="W174" s="4">
        <f t="shared" si="221"/>
        <v>84.995229537243262</v>
      </c>
      <c r="X174" s="4">
        <f t="shared" si="221"/>
        <v>85.081848908666004</v>
      </c>
      <c r="Y174" s="4">
        <f t="shared" si="221"/>
        <v>84.880583773065737</v>
      </c>
      <c r="Z174" s="4">
        <f t="shared" si="221"/>
        <v>86.495705445157</v>
      </c>
      <c r="AA174" s="4">
        <f t="shared" si="221"/>
        <v>87.592921524582351</v>
      </c>
      <c r="AB174" s="4">
        <f t="shared" si="221"/>
        <v>87.660224764545518</v>
      </c>
      <c r="AC174" s="4">
        <f t="shared" si="221"/>
        <v>89.890105557767313</v>
      </c>
      <c r="AD174" s="4">
        <f t="shared" si="221"/>
        <v>89.934455429697877</v>
      </c>
      <c r="AE174" s="4">
        <f t="shared" si="221"/>
        <v>91.797464357999772</v>
      </c>
      <c r="AF174" s="4">
        <f t="shared" si="221"/>
        <v>93.593319824794776</v>
      </c>
      <c r="AG174" s="4">
        <f t="shared" si="221"/>
        <v>102.01799501133956</v>
      </c>
      <c r="AI174" s="4">
        <f t="shared" si="222"/>
        <v>8.0546798423071664E-2</v>
      </c>
      <c r="AJ174" s="4">
        <f t="shared" si="222"/>
        <v>-0.15170644387379184</v>
      </c>
      <c r="AK174" s="4">
        <f t="shared" si="222"/>
        <v>0.48878802752584249</v>
      </c>
      <c r="AL174" s="4">
        <f t="shared" si="222"/>
        <v>0.21858564034563699</v>
      </c>
      <c r="AM174" s="4">
        <f t="shared" si="222"/>
        <v>-9.8229537243256004E-2</v>
      </c>
      <c r="AN174" s="4">
        <f t="shared" si="222"/>
        <v>0.40915109133399596</v>
      </c>
      <c r="AO174" s="4">
        <f t="shared" si="222"/>
        <v>0.34741622693425711</v>
      </c>
      <c r="AP174" s="4">
        <f t="shared" si="222"/>
        <v>-4.705445157000554E-3</v>
      </c>
      <c r="AQ174" s="4">
        <f t="shared" si="222"/>
        <v>-0.34692152458235626</v>
      </c>
      <c r="AR174" s="4">
        <f t="shared" si="222"/>
        <v>-0.34422476454551543</v>
      </c>
      <c r="AS174" s="4">
        <f t="shared" si="222"/>
        <v>-0.46910555776730689</v>
      </c>
      <c r="AT174" s="4">
        <f t="shared" si="222"/>
        <v>-1.7414554296978793</v>
      </c>
      <c r="AU174" s="4">
        <f t="shared" si="222"/>
        <v>-1.323464357999768</v>
      </c>
      <c r="AV174" s="4">
        <f t="shared" si="222"/>
        <v>0.82768017520523074</v>
      </c>
      <c r="AW174" s="4">
        <f t="shared" si="222"/>
        <v>-4.4569950113395578</v>
      </c>
      <c r="AY174" s="2">
        <f t="shared" si="214"/>
        <v>84.522453201576923</v>
      </c>
      <c r="AZ174" s="2">
        <f t="shared" si="214"/>
        <v>83.737704746006671</v>
      </c>
      <c r="BA174" s="2">
        <f t="shared" si="214"/>
        <v>83.494211895025899</v>
      </c>
      <c r="BB174" s="2">
        <f t="shared" si="214"/>
        <v>84.367414223186373</v>
      </c>
      <c r="BC174" s="2">
        <f t="shared" si="214"/>
        <v>84.995214646670604</v>
      </c>
      <c r="BD174" s="2">
        <f t="shared" si="214"/>
        <v>85.081848447390243</v>
      </c>
      <c r="BE174" s="2">
        <f t="shared" si="214"/>
        <v>84.880583697473369</v>
      </c>
      <c r="BF174" s="2">
        <f t="shared" si="214"/>
        <v>86.495705444245772</v>
      </c>
      <c r="BG174" s="2">
        <f t="shared" si="214"/>
        <v>87.592921520080623</v>
      </c>
      <c r="BH174" s="2">
        <f t="shared" si="214"/>
        <v>87.660223496060937</v>
      </c>
      <c r="BI174" s="2">
        <f t="shared" si="214"/>
        <v>89.890088263389657</v>
      </c>
      <c r="BJ174" s="2">
        <f t="shared" si="214"/>
        <v>89.933709425517378</v>
      </c>
      <c r="BK174" s="2">
        <f t="shared" si="214"/>
        <v>91.790538868706562</v>
      </c>
      <c r="BL174" s="2">
        <f t="shared" si="214"/>
        <v>92.311742843011956</v>
      </c>
      <c r="BM174" s="2">
        <f t="shared" si="214"/>
        <v>93.873994612203887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83.585999999999999</v>
      </c>
      <c r="CW174" s="2">
        <f t="shared" si="199"/>
        <v>83.983000000000004</v>
      </c>
      <c r="CX174" s="2">
        <f t="shared" si="200"/>
        <v>84.585999999999999</v>
      </c>
      <c r="CY174" s="2">
        <f t="shared" si="201"/>
        <v>84.897000000000006</v>
      </c>
      <c r="CZ174" s="2">
        <f t="shared" si="202"/>
        <v>85.491</v>
      </c>
      <c r="DA174" s="2">
        <f t="shared" si="203"/>
        <v>85.227999999999994</v>
      </c>
      <c r="DB174" s="2">
        <f t="shared" si="204"/>
        <v>86.491</v>
      </c>
      <c r="DC174" s="2">
        <f t="shared" si="205"/>
        <v>87.245999999999995</v>
      </c>
      <c r="DD174" s="2">
        <f t="shared" si="206"/>
        <v>87.316000000000003</v>
      </c>
      <c r="DE174" s="2">
        <f t="shared" si="207"/>
        <v>89.421000000000006</v>
      </c>
      <c r="DF174" s="2">
        <f t="shared" si="208"/>
        <v>88.192999999999998</v>
      </c>
      <c r="DG174" s="2">
        <f t="shared" si="209"/>
        <v>90.474000000000004</v>
      </c>
      <c r="DH174" s="2" t="str">
        <f t="shared" si="210"/>
        <v/>
      </c>
      <c r="DI174" s="2" t="str">
        <f t="shared" si="211"/>
        <v/>
      </c>
      <c r="DK174" s="2">
        <f t="shared" si="223"/>
        <v>110.03470459662292</v>
      </c>
      <c r="DL174" s="2">
        <f t="shared" si="223"/>
        <v>117.05517732793524</v>
      </c>
      <c r="DM174" s="2">
        <f t="shared" si="223"/>
        <v>113.76149596622885</v>
      </c>
      <c r="DN174" s="2">
        <f t="shared" si="223"/>
        <v>116.836122537112</v>
      </c>
      <c r="DO174" s="2">
        <f t="shared" si="223"/>
        <v>111.56241761133604</v>
      </c>
      <c r="DP174" s="2">
        <f t="shared" si="223"/>
        <v>117.7540867009867</v>
      </c>
      <c r="DQ174" s="2">
        <f t="shared" si="223"/>
        <v>122.67965714285717</v>
      </c>
      <c r="DR174" s="2">
        <f t="shared" si="223"/>
        <v>117.89771657754014</v>
      </c>
      <c r="DS174" s="2">
        <f t="shared" si="223"/>
        <v>118.46910420168068</v>
      </c>
      <c r="DT174" s="2">
        <f t="shared" si="223"/>
        <v>120.73194705882352</v>
      </c>
      <c r="DU174" s="2">
        <f t="shared" si="223"/>
        <v>114.65969606448553</v>
      </c>
      <c r="DV174" s="2">
        <f t="shared" si="223"/>
        <v>114.84474165663642</v>
      </c>
      <c r="DW174" s="2">
        <f t="shared" si="223"/>
        <v>123.96746011598643</v>
      </c>
      <c r="DX174" s="2">
        <f t="shared" si="223"/>
        <v>124.73378609625669</v>
      </c>
      <c r="DY174" s="2">
        <f t="shared" si="223"/>
        <v>117.28436854838709</v>
      </c>
      <c r="EA174" s="2">
        <f t="shared" si="213"/>
        <v>84.567754989698685</v>
      </c>
      <c r="EB174" s="2">
        <f t="shared" si="213"/>
        <v>83.249444571615413</v>
      </c>
      <c r="EC174" s="2">
        <f t="shared" si="213"/>
        <v>83.06717946644045</v>
      </c>
      <c r="ED174" s="2">
        <f t="shared" si="213"/>
        <v>83.931097539483062</v>
      </c>
      <c r="EE174" s="2">
        <f t="shared" si="213"/>
        <v>84.944753464653161</v>
      </c>
      <c r="EF174" s="2">
        <f t="shared" si="213"/>
        <v>84.822129148087683</v>
      </c>
      <c r="EG174" s="2">
        <f t="shared" si="213"/>
        <v>83.776666425644734</v>
      </c>
      <c r="EH174" s="2">
        <f t="shared" si="213"/>
        <v>86.34374294201784</v>
      </c>
      <c r="EI174" s="2">
        <f t="shared" si="213"/>
        <v>87.630200081539769</v>
      </c>
      <c r="EJ174" s="2">
        <f t="shared" si="213"/>
        <v>86.384637096850597</v>
      </c>
      <c r="EK174" s="2">
        <f t="shared" si="212"/>
        <v>89.37703943354127</v>
      </c>
      <c r="EL174" s="2">
        <f t="shared" si="179"/>
        <v>90.731814842611811</v>
      </c>
      <c r="EM174" s="2">
        <f t="shared" si="179"/>
        <v>92.886789955843284</v>
      </c>
      <c r="EN174" s="2">
        <f t="shared" si="179"/>
        <v>92.616226629467903</v>
      </c>
      <c r="EO174" s="2">
        <f t="shared" si="179"/>
        <v>95.792102826596732</v>
      </c>
      <c r="EQ174" s="2">
        <f t="shared" si="224"/>
        <v>84.494256557791871</v>
      </c>
      <c r="ER174" s="2">
        <f t="shared" si="224"/>
        <v>83.921129532561494</v>
      </c>
      <c r="ES174" s="2">
        <f t="shared" si="224"/>
        <v>83.646973494023101</v>
      </c>
      <c r="ET174" s="2">
        <f t="shared" si="224"/>
        <v>84.523023090738036</v>
      </c>
      <c r="EU174" s="2">
        <f t="shared" si="224"/>
        <v>85.01479676466812</v>
      </c>
      <c r="EV174" s="2">
        <f t="shared" si="224"/>
        <v>85.18016049763699</v>
      </c>
      <c r="EW174" s="2">
        <f t="shared" si="224"/>
        <v>85.296426182829521</v>
      </c>
      <c r="EX174" s="2">
        <f t="shared" si="224"/>
        <v>86.545046020491768</v>
      </c>
      <c r="EY174" s="2">
        <f t="shared" si="224"/>
        <v>87.577487805188383</v>
      </c>
      <c r="EZ174" s="2">
        <f t="shared" si="224"/>
        <v>88.17118054044758</v>
      </c>
      <c r="FA174" s="2">
        <f t="shared" si="224"/>
        <v>90.109842377563751</v>
      </c>
      <c r="FB174" s="2">
        <f t="shared" si="224"/>
        <v>89.542274287421264</v>
      </c>
      <c r="FC174" s="2">
        <f t="shared" si="224"/>
        <v>91.201199557902527</v>
      </c>
      <c r="FD174" s="2">
        <f t="shared" si="224"/>
        <v>92.139044910379127</v>
      </c>
      <c r="FE174" s="2">
        <f t="shared" si="224"/>
        <v>92.670073034723131</v>
      </c>
      <c r="FG174" s="2">
        <f t="shared" si="225"/>
        <v>0.99994666835909685</v>
      </c>
      <c r="FH174" s="2">
        <f t="shared" si="225"/>
        <v>0.99995008424238618</v>
      </c>
      <c r="FI174" s="2">
        <f t="shared" si="225"/>
        <v>0.99994818479090741</v>
      </c>
      <c r="FJ174" s="2">
        <f t="shared" si="225"/>
        <v>0.99995057805841425</v>
      </c>
      <c r="FK174" s="2">
        <f t="shared" si="225"/>
        <v>0.99994566935033447</v>
      </c>
      <c r="FL174" s="2">
        <f t="shared" si="225"/>
        <v>0.99994290624460413</v>
      </c>
      <c r="FM174" s="2">
        <f t="shared" si="225"/>
        <v>0.99993757985942999</v>
      </c>
      <c r="FN174" s="2">
        <f t="shared" si="225"/>
        <v>0.99993403189911301</v>
      </c>
      <c r="FO174" s="2">
        <f t="shared" si="225"/>
        <v>0.99993737149017659</v>
      </c>
      <c r="FP174" s="2">
        <f t="shared" si="225"/>
        <v>0.99993569069806998</v>
      </c>
      <c r="FQ174" s="2">
        <f t="shared" si="225"/>
        <v>0.99994331899204336</v>
      </c>
      <c r="FR174" s="2">
        <f t="shared" si="225"/>
        <v>0.99994257847187884</v>
      </c>
      <c r="FS174" s="2">
        <f t="shared" si="225"/>
        <v>0.9999393161322917</v>
      </c>
      <c r="FT174" s="2">
        <f t="shared" si="225"/>
        <v>0.99993404356902149</v>
      </c>
      <c r="FU174" s="2">
        <f t="shared" si="225"/>
        <v>0.99992562405448449</v>
      </c>
      <c r="FW174" s="2">
        <f t="shared" si="216"/>
        <v>0.63484323573407309</v>
      </c>
      <c r="FX174" s="2">
        <f t="shared" si="216"/>
        <v>0.72440617837221477</v>
      </c>
      <c r="FY174" s="2">
        <f t="shared" si="216"/>
        <v>0.73378126699901935</v>
      </c>
      <c r="FZ174" s="2">
        <f t="shared" si="216"/>
        <v>0.73436676716925764</v>
      </c>
      <c r="GA174" s="2">
        <f t="shared" si="216"/>
        <v>0.69978180670114687</v>
      </c>
      <c r="GB174" s="2">
        <f t="shared" si="216"/>
        <v>0.72015785907546104</v>
      </c>
      <c r="GC174" s="2">
        <f t="shared" si="216"/>
        <v>0.72477833188574892</v>
      </c>
      <c r="GD174" s="2">
        <f t="shared" si="216"/>
        <v>0.74455367323737709</v>
      </c>
      <c r="GE174" s="2">
        <f t="shared" si="216"/>
        <v>0.74384865884739382</v>
      </c>
      <c r="GF174" s="2">
        <f t="shared" si="216"/>
        <v>0.71276047176312685</v>
      </c>
      <c r="GG174" s="2">
        <f t="shared" si="216"/>
        <v>0.69816283840015403</v>
      </c>
      <c r="GH174" s="2">
        <f t="shared" si="216"/>
        <v>0.67209984116220101</v>
      </c>
      <c r="GI174" s="2">
        <f t="shared" si="216"/>
        <v>0.65148519103726132</v>
      </c>
      <c r="GJ174" s="2">
        <f t="shared" si="216"/>
        <v>0.64252701598795314</v>
      </c>
      <c r="GK174" s="2">
        <f t="shared" si="216"/>
        <v>0.61489058399571372</v>
      </c>
      <c r="GM174" s="86">
        <f t="shared" si="217"/>
        <v>0</v>
      </c>
      <c r="GN174" s="86">
        <f t="shared" si="217"/>
        <v>2.5730350620342761E-306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3.880696914803567E-283</v>
      </c>
      <c r="GZ174" s="86">
        <f t="shared" si="217"/>
        <v>0</v>
      </c>
      <c r="HA174" s="86">
        <f t="shared" si="217"/>
        <v>0</v>
      </c>
      <c r="HC174" s="86">
        <f t="shared" si="181"/>
        <v>1.3905293175773935E-215</v>
      </c>
      <c r="HD174" s="86">
        <f t="shared" si="181"/>
        <v>1.9904524630549305E-176</v>
      </c>
      <c r="HE174" s="86">
        <f t="shared" si="181"/>
        <v>1.979867419960057E-249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1.0689316581978333E-305</v>
      </c>
      <c r="HJ174" s="86">
        <f t="shared" si="180"/>
        <v>0</v>
      </c>
      <c r="HK174" s="86">
        <f t="shared" si="180"/>
        <v>0</v>
      </c>
      <c r="HL174" s="86">
        <f t="shared" si="180"/>
        <v>0</v>
      </c>
      <c r="HM174" s="86">
        <f t="shared" si="180"/>
        <v>2.2811652956428042E-296</v>
      </c>
      <c r="HN174" s="86">
        <f t="shared" si="180"/>
        <v>1.385748678669043E-225</v>
      </c>
      <c r="HO174" s="86">
        <f t="shared" si="226"/>
        <v>6.864562353571178E-175</v>
      </c>
      <c r="HP174" s="86">
        <f t="shared" si="226"/>
        <v>1.8075429561849542E-226</v>
      </c>
      <c r="HQ174" s="86">
        <f t="shared" si="226"/>
        <v>1.3000290947177976E-248</v>
      </c>
      <c r="HS174" s="86">
        <f t="shared" si="218"/>
        <v>4.661850548937425E-16</v>
      </c>
      <c r="HT174" s="86">
        <f t="shared" si="218"/>
        <v>1.8454092683104452E-20</v>
      </c>
      <c r="HU174" s="86">
        <f t="shared" si="218"/>
        <v>1.5256732207869465E-25</v>
      </c>
      <c r="HV174" s="86">
        <f t="shared" si="218"/>
        <v>3.7522074058020852E-25</v>
      </c>
      <c r="HW174" s="86">
        <f t="shared" si="218"/>
        <v>1.3149588494285784E-23</v>
      </c>
      <c r="HX174" s="86">
        <f t="shared" si="218"/>
        <v>3.9279222316376526E-26</v>
      </c>
      <c r="HY174" s="86">
        <f t="shared" si="218"/>
        <v>2.4140957872698459E-28</v>
      </c>
      <c r="HZ174" s="86">
        <f t="shared" si="218"/>
        <v>1.6843215001217452E-30</v>
      </c>
      <c r="IA174" s="86">
        <f t="shared" si="218"/>
        <v>1.0809288941716886E-27</v>
      </c>
      <c r="IB174" s="86">
        <f t="shared" si="218"/>
        <v>1.1851697977504651E-26</v>
      </c>
      <c r="IC174" s="86">
        <f t="shared" si="218"/>
        <v>3.366350628183459E-25</v>
      </c>
      <c r="ID174" s="86">
        <f t="shared" si="218"/>
        <v>1.240839165385188E-22</v>
      </c>
      <c r="IE174" s="86">
        <f t="shared" si="218"/>
        <v>1.0406026446231769E-21</v>
      </c>
      <c r="IF174" s="86">
        <f t="shared" si="218"/>
        <v>2.8735451918231467E-26</v>
      </c>
      <c r="IG174" s="86">
        <f t="shared" si="218"/>
        <v>3.9365677264868481E-28</v>
      </c>
      <c r="II174" s="86">
        <f t="shared" si="219"/>
        <v>2.3333808754477523E-2</v>
      </c>
      <c r="IJ174" s="86">
        <f t="shared" si="219"/>
        <v>5.0992815925607293E-5</v>
      </c>
      <c r="IK174" s="86">
        <f t="shared" si="219"/>
        <v>2.4864929595256121E-6</v>
      </c>
      <c r="IL174" s="86">
        <f t="shared" si="219"/>
        <v>2.8663244561142018E-6</v>
      </c>
      <c r="IM174" s="86">
        <f t="shared" si="219"/>
        <v>8.7203701586373428E-5</v>
      </c>
      <c r="IN174" s="86">
        <f t="shared" si="219"/>
        <v>6.2292556083616345E-6</v>
      </c>
      <c r="IO174" s="86">
        <f t="shared" si="219"/>
        <v>1.5524446535424531E-6</v>
      </c>
      <c r="IP174" s="86">
        <f t="shared" si="219"/>
        <v>6.8409295410707018E-8</v>
      </c>
      <c r="IQ174" s="86">
        <f t="shared" si="219"/>
        <v>2.0354441754650014E-7</v>
      </c>
      <c r="IR174" s="86">
        <f t="shared" si="219"/>
        <v>9.3170850877460267E-6</v>
      </c>
      <c r="IS174" s="86">
        <f t="shared" si="219"/>
        <v>5.6292046673573781E-5</v>
      </c>
      <c r="IT174" s="86">
        <f t="shared" si="219"/>
        <v>7.5564232945628685E-4</v>
      </c>
      <c r="IU174" s="86">
        <f t="shared" si="219"/>
        <v>3.4110014663682009E-3</v>
      </c>
      <c r="IV174" s="86">
        <f t="shared" si="219"/>
        <v>0.16670242033037105</v>
      </c>
      <c r="IW174" s="86">
        <f t="shared" si="219"/>
        <v>0.27479884933268228</v>
      </c>
      <c r="IY174" s="86">
        <f t="shared" si="220"/>
        <v>2.3333808754477988E-2</v>
      </c>
      <c r="IZ174" s="86">
        <f t="shared" si="220"/>
        <v>5.0992815925607313E-5</v>
      </c>
      <c r="JA174" s="86">
        <f t="shared" si="220"/>
        <v>2.4864929595256121E-6</v>
      </c>
      <c r="JB174" s="86">
        <f t="shared" si="220"/>
        <v>2.8663244561142018E-6</v>
      </c>
      <c r="JC174" s="86">
        <f t="shared" si="220"/>
        <v>8.7203701586373428E-5</v>
      </c>
      <c r="JD174" s="86">
        <f t="shared" si="220"/>
        <v>6.2292556083616345E-6</v>
      </c>
      <c r="JE174" s="86">
        <f t="shared" si="220"/>
        <v>1.5524446535424531E-6</v>
      </c>
      <c r="JF174" s="86">
        <f t="shared" si="220"/>
        <v>6.8409295410707018E-8</v>
      </c>
      <c r="JG174" s="86">
        <f t="shared" si="220"/>
        <v>2.0354441754650014E-7</v>
      </c>
      <c r="JH174" s="86">
        <f t="shared" si="220"/>
        <v>9.3170850877460267E-6</v>
      </c>
      <c r="JI174" s="86">
        <f t="shared" si="220"/>
        <v>5.6292046673573781E-5</v>
      </c>
      <c r="JJ174" s="86">
        <f t="shared" si="220"/>
        <v>7.5564232945628685E-4</v>
      </c>
      <c r="JK174" s="86">
        <f t="shared" si="220"/>
        <v>3.4110014663682009E-3</v>
      </c>
      <c r="JL174" s="86">
        <f t="shared" si="220"/>
        <v>0.16670242033037105</v>
      </c>
      <c r="JM174" s="86">
        <f t="shared" si="220"/>
        <v>0.27479884933268228</v>
      </c>
    </row>
    <row r="175" spans="2:273" x14ac:dyDescent="0.25">
      <c r="B175" s="2">
        <v>148</v>
      </c>
      <c r="C175" s="37">
        <v>83.238</v>
      </c>
      <c r="D175" s="37">
        <v>86.344999999999999</v>
      </c>
      <c r="E175" s="37">
        <v>82.465999999999994</v>
      </c>
      <c r="F175" s="37">
        <v>82.914000000000001</v>
      </c>
      <c r="G175" s="37">
        <v>84.585999999999999</v>
      </c>
      <c r="H175" s="37">
        <v>86.227999999999994</v>
      </c>
      <c r="I175" s="37">
        <v>83.456000000000003</v>
      </c>
      <c r="J175" s="37">
        <v>85.281000000000006</v>
      </c>
      <c r="K175" s="37">
        <v>86.876999999999995</v>
      </c>
      <c r="L175" s="37">
        <v>88.227999999999994</v>
      </c>
      <c r="M175" s="37">
        <v>89.509</v>
      </c>
      <c r="N175" s="37">
        <v>87.052999999999997</v>
      </c>
      <c r="O175" s="37">
        <v>90.210999999999999</v>
      </c>
      <c r="P175" s="37">
        <v>93.245999999999995</v>
      </c>
      <c r="Q175" s="37">
        <v>92.123000000000005</v>
      </c>
      <c r="S175" s="4">
        <f t="shared" si="221"/>
        <v>84.423184084314286</v>
      </c>
      <c r="T175" s="4">
        <f t="shared" si="221"/>
        <v>83.611736640079471</v>
      </c>
      <c r="U175" s="4">
        <f t="shared" si="221"/>
        <v>83.384509992750026</v>
      </c>
      <c r="V175" s="4">
        <f t="shared" si="221"/>
        <v>84.273103955039375</v>
      </c>
      <c r="W175" s="4">
        <f t="shared" si="221"/>
        <v>84.903530544059549</v>
      </c>
      <c r="X175" s="4">
        <f t="shared" si="221"/>
        <v>84.973015073473491</v>
      </c>
      <c r="Y175" s="4">
        <f t="shared" si="221"/>
        <v>84.7790717445571</v>
      </c>
      <c r="Z175" s="4">
        <f t="shared" si="221"/>
        <v>86.376889038794474</v>
      </c>
      <c r="AA175" s="4">
        <f t="shared" si="221"/>
        <v>87.469378265042621</v>
      </c>
      <c r="AB175" s="4">
        <f t="shared" si="221"/>
        <v>87.54486193192443</v>
      </c>
      <c r="AC175" s="4">
        <f t="shared" si="221"/>
        <v>89.776816013265133</v>
      </c>
      <c r="AD175" s="4">
        <f t="shared" si="221"/>
        <v>89.800784161838109</v>
      </c>
      <c r="AE175" s="4">
        <f t="shared" si="221"/>
        <v>91.653428295691256</v>
      </c>
      <c r="AF175" s="4">
        <f t="shared" si="221"/>
        <v>92.719478169729996</v>
      </c>
      <c r="AG175" s="4">
        <f t="shared" si="221"/>
        <v>98.213182720717896</v>
      </c>
      <c r="AI175" s="4">
        <f t="shared" si="222"/>
        <v>-1.1851840843142867</v>
      </c>
      <c r="AJ175" s="4">
        <f t="shared" si="222"/>
        <v>2.733263359920528</v>
      </c>
      <c r="AK175" s="4">
        <f t="shared" si="222"/>
        <v>-0.91850999275003176</v>
      </c>
      <c r="AL175" s="4">
        <f t="shared" si="222"/>
        <v>-1.3591039550393731</v>
      </c>
      <c r="AM175" s="4">
        <f t="shared" si="222"/>
        <v>-0.31753054405955083</v>
      </c>
      <c r="AN175" s="4">
        <f t="shared" si="222"/>
        <v>1.2549849265265038</v>
      </c>
      <c r="AO175" s="4">
        <f t="shared" si="222"/>
        <v>-1.3230717445570974</v>
      </c>
      <c r="AP175" s="4">
        <f t="shared" si="222"/>
        <v>-1.0958890387944678</v>
      </c>
      <c r="AQ175" s="4">
        <f t="shared" si="222"/>
        <v>-0.59237826504262614</v>
      </c>
      <c r="AR175" s="4">
        <f t="shared" si="222"/>
        <v>0.68313806807556432</v>
      </c>
      <c r="AS175" s="4">
        <f t="shared" si="222"/>
        <v>-0.26781601326513282</v>
      </c>
      <c r="AT175" s="4">
        <f t="shared" si="222"/>
        <v>-2.747784161838112</v>
      </c>
      <c r="AU175" s="4">
        <f t="shared" si="222"/>
        <v>-1.4424282956912577</v>
      </c>
      <c r="AV175" s="4">
        <f t="shared" si="222"/>
        <v>0.52652183026999921</v>
      </c>
      <c r="AW175" s="4">
        <f t="shared" si="222"/>
        <v>-6.0901827207178911</v>
      </c>
      <c r="AY175" s="2">
        <f t="shared" si="214"/>
        <v>84.423184084314286</v>
      </c>
      <c r="AZ175" s="2">
        <f t="shared" si="214"/>
        <v>83.611736494343319</v>
      </c>
      <c r="BA175" s="2">
        <f t="shared" si="214"/>
        <v>83.384509989368297</v>
      </c>
      <c r="BB175" s="2">
        <f t="shared" si="214"/>
        <v>84.273103948793135</v>
      </c>
      <c r="BC175" s="2">
        <f t="shared" si="214"/>
        <v>84.903529493483376</v>
      </c>
      <c r="BD175" s="2">
        <f t="shared" si="214"/>
        <v>84.973015052850002</v>
      </c>
      <c r="BE175" s="2">
        <f t="shared" si="214"/>
        <v>84.779071742074265</v>
      </c>
      <c r="BF175" s="2">
        <f t="shared" si="214"/>
        <v>86.37688903877536</v>
      </c>
      <c r="BG175" s="2">
        <f t="shared" si="214"/>
        <v>87.469378264919925</v>
      </c>
      <c r="BH175" s="2">
        <f t="shared" si="214"/>
        <v>87.544861875841519</v>
      </c>
      <c r="BI175" s="2">
        <f t="shared" si="214"/>
        <v>89.7768149788497</v>
      </c>
      <c r="BJ175" s="2">
        <f t="shared" si="214"/>
        <v>89.800712784594765</v>
      </c>
      <c r="BK175" s="2">
        <f t="shared" si="214"/>
        <v>91.652554463956292</v>
      </c>
      <c r="BL175" s="2">
        <f t="shared" si="214"/>
        <v>92.172611230461101</v>
      </c>
      <c r="BM175" s="2">
        <f t="shared" si="214"/>
        <v>93.713684930484746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83.238</v>
      </c>
      <c r="CV175" s="2">
        <f t="shared" si="198"/>
        <v>86.344999999999999</v>
      </c>
      <c r="CW175" s="2">
        <f t="shared" si="199"/>
        <v>82.465999999999994</v>
      </c>
      <c r="CX175" s="2">
        <f t="shared" si="200"/>
        <v>82.914000000000001</v>
      </c>
      <c r="CY175" s="2">
        <f t="shared" si="201"/>
        <v>84.585999999999999</v>
      </c>
      <c r="CZ175" s="2">
        <f t="shared" si="202"/>
        <v>86.227999999999994</v>
      </c>
      <c r="DA175" s="2">
        <f t="shared" si="203"/>
        <v>83.456000000000003</v>
      </c>
      <c r="DB175" s="2">
        <f t="shared" si="204"/>
        <v>85.281000000000006</v>
      </c>
      <c r="DC175" s="2">
        <f t="shared" si="205"/>
        <v>86.876999999999995</v>
      </c>
      <c r="DD175" s="2">
        <f t="shared" si="206"/>
        <v>88.227999999999994</v>
      </c>
      <c r="DE175" s="2">
        <f t="shared" si="207"/>
        <v>89.509</v>
      </c>
      <c r="DF175" s="2">
        <f t="shared" si="208"/>
        <v>87.052999999999997</v>
      </c>
      <c r="DG175" s="2">
        <f t="shared" si="209"/>
        <v>90.210999999999999</v>
      </c>
      <c r="DH175" s="2" t="str">
        <f t="shared" si="210"/>
        <v/>
      </c>
      <c r="DI175" s="2" t="str">
        <f t="shared" si="211"/>
        <v/>
      </c>
      <c r="DK175" s="2">
        <f t="shared" si="223"/>
        <v>110.12451031894936</v>
      </c>
      <c r="DL175" s="2">
        <f t="shared" si="223"/>
        <v>117.17856032388667</v>
      </c>
      <c r="DM175" s="2">
        <f t="shared" si="223"/>
        <v>113.8745031894934</v>
      </c>
      <c r="DN175" s="2">
        <f t="shared" si="223"/>
        <v>116.96946443994601</v>
      </c>
      <c r="DO175" s="2">
        <f t="shared" si="223"/>
        <v>111.65813198380569</v>
      </c>
      <c r="DP175" s="2">
        <f t="shared" si="223"/>
        <v>117.87596713856715</v>
      </c>
      <c r="DQ175" s="2">
        <f t="shared" si="223"/>
        <v>122.84755238095241</v>
      </c>
      <c r="DR175" s="2">
        <f t="shared" si="223"/>
        <v>118.01326096256687</v>
      </c>
      <c r="DS175" s="2">
        <f t="shared" si="223"/>
        <v>118.57498263305324</v>
      </c>
      <c r="DT175" s="2">
        <f t="shared" si="223"/>
        <v>120.8491350140056</v>
      </c>
      <c r="DU175" s="2">
        <f t="shared" si="223"/>
        <v>114.71460455192033</v>
      </c>
      <c r="DV175" s="2">
        <f t="shared" si="223"/>
        <v>114.90364733559471</v>
      </c>
      <c r="DW175" s="2">
        <f t="shared" si="223"/>
        <v>124.10162720210087</v>
      </c>
      <c r="DX175" s="2">
        <f t="shared" si="223"/>
        <v>124.88077570664629</v>
      </c>
      <c r="DY175" s="2">
        <f t="shared" si="223"/>
        <v>117.38403225806451</v>
      </c>
      <c r="EA175" s="2">
        <f t="shared" si="213"/>
        <v>84.47031330479011</v>
      </c>
      <c r="EB175" s="2">
        <f t="shared" si="213"/>
        <v>83.101318345323719</v>
      </c>
      <c r="EC175" s="2">
        <f t="shared" si="213"/>
        <v>82.938502199601487</v>
      </c>
      <c r="ED175" s="2">
        <f t="shared" si="213"/>
        <v>83.817517602159541</v>
      </c>
      <c r="EE175" s="2">
        <f t="shared" si="213"/>
        <v>84.850515377751648</v>
      </c>
      <c r="EF175" s="2">
        <f t="shared" si="213"/>
        <v>84.701919562050279</v>
      </c>
      <c r="EG175" s="2">
        <f t="shared" si="213"/>
        <v>83.624690118100744</v>
      </c>
      <c r="EH175" s="2">
        <f t="shared" si="213"/>
        <v>86.217921333480049</v>
      </c>
      <c r="EI175" s="2">
        <f t="shared" si="213"/>
        <v>87.508230376200885</v>
      </c>
      <c r="EJ175" s="2">
        <f t="shared" si="213"/>
        <v>86.210113540137371</v>
      </c>
      <c r="EK175" s="2">
        <f t="shared" si="212"/>
        <v>89.238997814307169</v>
      </c>
      <c r="EL175" s="2">
        <f t="shared" si="179"/>
        <v>90.63879576079546</v>
      </c>
      <c r="EM175" s="2">
        <f t="shared" si="179"/>
        <v>92.807741363463819</v>
      </c>
      <c r="EN175" s="2">
        <f t="shared" si="179"/>
        <v>92.493501120584085</v>
      </c>
      <c r="EO175" s="2">
        <f t="shared" si="179"/>
        <v>95.739184863461006</v>
      </c>
      <c r="EQ175" s="2">
        <f t="shared" si="224"/>
        <v>84.396558599312812</v>
      </c>
      <c r="ER175" s="2">
        <f t="shared" si="224"/>
        <v>83.786744817465362</v>
      </c>
      <c r="ES175" s="2">
        <f t="shared" si="224"/>
        <v>83.5301399071638</v>
      </c>
      <c r="ET175" s="2">
        <f t="shared" si="224"/>
        <v>84.421410189757722</v>
      </c>
      <c r="EU175" s="2">
        <f t="shared" si="224"/>
        <v>84.922424162280137</v>
      </c>
      <c r="EV175" s="2">
        <f t="shared" si="224"/>
        <v>85.066749898845899</v>
      </c>
      <c r="EW175" s="2">
        <f t="shared" si="224"/>
        <v>85.17585086911896</v>
      </c>
      <c r="EX175" s="2">
        <f t="shared" si="224"/>
        <v>86.424118326491055</v>
      </c>
      <c r="EY175" s="2">
        <f t="shared" si="224"/>
        <v>87.45484461880659</v>
      </c>
      <c r="EZ175" s="2">
        <f t="shared" si="224"/>
        <v>88.03265243551256</v>
      </c>
      <c r="FA175" s="2">
        <f t="shared" si="224"/>
        <v>89.987034825362684</v>
      </c>
      <c r="FB175" s="2">
        <f t="shared" si="224"/>
        <v>89.425974521420912</v>
      </c>
      <c r="FC175" s="2">
        <f t="shared" si="224"/>
        <v>91.086380173154879</v>
      </c>
      <c r="FD175" s="2">
        <f t="shared" si="224"/>
        <v>92.006854463274308</v>
      </c>
      <c r="FE175" s="2">
        <f t="shared" si="224"/>
        <v>92.554417584277388</v>
      </c>
      <c r="FG175" s="2">
        <f t="shared" si="225"/>
        <v>0.99995136073717084</v>
      </c>
      <c r="FH175" s="2">
        <f t="shared" si="225"/>
        <v>0.99995447608805843</v>
      </c>
      <c r="FI175" s="2">
        <f t="shared" si="225"/>
        <v>0.99995274375221443</v>
      </c>
      <c r="FJ175" s="2">
        <f t="shared" si="225"/>
        <v>0.99995492645756512</v>
      </c>
      <c r="FK175" s="2">
        <f t="shared" si="225"/>
        <v>0.99995044962171975</v>
      </c>
      <c r="FL175" s="2">
        <f t="shared" si="225"/>
        <v>0.99994792961463697</v>
      </c>
      <c r="FM175" s="2">
        <f t="shared" si="225"/>
        <v>0.99994307184253972</v>
      </c>
      <c r="FN175" s="2">
        <f t="shared" si="225"/>
        <v>0.99993983602771896</v>
      </c>
      <c r="FO175" s="2">
        <f t="shared" si="225"/>
        <v>0.99994288180543101</v>
      </c>
      <c r="FP175" s="2">
        <f t="shared" si="225"/>
        <v>0.99994134888768982</v>
      </c>
      <c r="FQ175" s="2">
        <f t="shared" si="225"/>
        <v>0.9999483060485439</v>
      </c>
      <c r="FR175" s="2">
        <f t="shared" si="225"/>
        <v>0.99994763067934656</v>
      </c>
      <c r="FS175" s="2">
        <f t="shared" si="225"/>
        <v>0.99994465535936206</v>
      </c>
      <c r="FT175" s="2">
        <f t="shared" si="225"/>
        <v>0.99993984667092539</v>
      </c>
      <c r="FU175" s="2">
        <f t="shared" si="225"/>
        <v>0.99993216788759043</v>
      </c>
      <c r="FW175" s="2">
        <f t="shared" si="216"/>
        <v>0.65591776679196068</v>
      </c>
      <c r="FX175" s="2">
        <f t="shared" si="216"/>
        <v>0.7424090552945507</v>
      </c>
      <c r="FY175" s="2">
        <f t="shared" si="216"/>
        <v>0.75138190949688732</v>
      </c>
      <c r="FZ175" s="2">
        <f t="shared" si="216"/>
        <v>0.75194178613291063</v>
      </c>
      <c r="GA175" s="2">
        <f t="shared" si="216"/>
        <v>0.71876876416445445</v>
      </c>
      <c r="GB175" s="2">
        <f t="shared" si="216"/>
        <v>0.73833801137337285</v>
      </c>
      <c r="GC175" s="2">
        <f t="shared" si="216"/>
        <v>0.74276553086988373</v>
      </c>
      <c r="GD175" s="2">
        <f t="shared" si="216"/>
        <v>0.76167343213792316</v>
      </c>
      <c r="GE175" s="2">
        <f t="shared" si="216"/>
        <v>0.76100050020730836</v>
      </c>
      <c r="GF175" s="2">
        <f t="shared" si="216"/>
        <v>0.73124185275124665</v>
      </c>
      <c r="GG175" s="2">
        <f t="shared" si="216"/>
        <v>0.71721080887091715</v>
      </c>
      <c r="GH175" s="2">
        <f t="shared" si="216"/>
        <v>0.69206712641862311</v>
      </c>
      <c r="GI175" s="2">
        <f t="shared" si="216"/>
        <v>0.67209534808077709</v>
      </c>
      <c r="GJ175" s="2">
        <f t="shared" si="216"/>
        <v>0.66339321900137183</v>
      </c>
      <c r="GK175" s="2">
        <f t="shared" si="216"/>
        <v>0.63645722623017198</v>
      </c>
      <c r="GM175" s="86">
        <f t="shared" si="217"/>
        <v>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1.5103074929453338E-289</v>
      </c>
      <c r="GZ175" s="86">
        <f t="shared" si="217"/>
        <v>0</v>
      </c>
      <c r="HA175" s="86">
        <f t="shared" si="217"/>
        <v>0</v>
      </c>
      <c r="HC175" s="86">
        <f t="shared" si="181"/>
        <v>4.756376339766834E-222</v>
      </c>
      <c r="HD175" s="86">
        <f t="shared" si="181"/>
        <v>1.2504071851992854E-181</v>
      </c>
      <c r="HE175" s="86">
        <f t="shared" si="181"/>
        <v>1.2275270325008305E-256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0</v>
      </c>
      <c r="HM175" s="86">
        <f t="shared" si="180"/>
        <v>6.4734798733956297E-305</v>
      </c>
      <c r="HN175" s="86">
        <f t="shared" si="180"/>
        <v>3.5743890574649141E-232</v>
      </c>
      <c r="HO175" s="86">
        <f t="shared" si="226"/>
        <v>4.6084880435528642E-180</v>
      </c>
      <c r="HP175" s="86">
        <f t="shared" si="226"/>
        <v>4.4026188238516514E-233</v>
      </c>
      <c r="HQ175" s="86">
        <f t="shared" si="226"/>
        <v>7.8716047113225131E-256</v>
      </c>
      <c r="HS175" s="86">
        <f t="shared" si="218"/>
        <v>6.1106451007711339E-17</v>
      </c>
      <c r="HT175" s="86">
        <f t="shared" si="218"/>
        <v>1.6941493756016151E-21</v>
      </c>
      <c r="HU175" s="86">
        <f t="shared" si="218"/>
        <v>7.7913347179752823E-27</v>
      </c>
      <c r="HV175" s="86">
        <f t="shared" si="218"/>
        <v>2.0162248737212127E-26</v>
      </c>
      <c r="HW175" s="86">
        <f t="shared" si="218"/>
        <v>7.6088572655579855E-25</v>
      </c>
      <c r="HX175" s="86">
        <f t="shared" si="218"/>
        <v>1.7715765425594162E-27</v>
      </c>
      <c r="HY175" s="86">
        <f t="shared" si="218"/>
        <v>8.4179813503800929E-30</v>
      </c>
      <c r="HZ175" s="86">
        <f t="shared" si="218"/>
        <v>4.8693108810639585E-32</v>
      </c>
      <c r="IA175" s="86">
        <f t="shared" si="218"/>
        <v>4.1627046116257499E-29</v>
      </c>
      <c r="IB175" s="86">
        <f t="shared" si="218"/>
        <v>4.8559349234923333E-28</v>
      </c>
      <c r="IC175" s="86">
        <f t="shared" si="218"/>
        <v>1.5856153945980829E-26</v>
      </c>
      <c r="ID175" s="86">
        <f t="shared" si="218"/>
        <v>7.3921933254144775E-24</v>
      </c>
      <c r="IE175" s="86">
        <f t="shared" si="218"/>
        <v>6.6693640583109867E-23</v>
      </c>
      <c r="IF175" s="86">
        <f t="shared" si="218"/>
        <v>8.7031558804924481E-28</v>
      </c>
      <c r="IG175" s="86">
        <f t="shared" si="218"/>
        <v>7.382266531229999E-30</v>
      </c>
      <c r="II175" s="86">
        <f t="shared" si="219"/>
        <v>8.5745113503534164E-3</v>
      </c>
      <c r="IJ175" s="86">
        <f t="shared" si="219"/>
        <v>9.1404396651212697E-6</v>
      </c>
      <c r="IK175" s="86">
        <f t="shared" si="219"/>
        <v>2.7930350723267617E-7</v>
      </c>
      <c r="IL175" s="86">
        <f t="shared" si="219"/>
        <v>3.3265457190148675E-7</v>
      </c>
      <c r="IM175" s="86">
        <f t="shared" si="219"/>
        <v>1.3615855889154317E-5</v>
      </c>
      <c r="IN175" s="86">
        <f t="shared" si="219"/>
        <v>7.1030053607291687E-7</v>
      </c>
      <c r="IO175" s="86">
        <f t="shared" si="219"/>
        <v>1.4307873188839289E-7</v>
      </c>
      <c r="IP175" s="86">
        <f t="shared" si="219"/>
        <v>4.6344625559286075E-9</v>
      </c>
      <c r="IQ175" s="86">
        <f t="shared" si="219"/>
        <v>1.6522910605215274E-8</v>
      </c>
      <c r="IR175" s="86">
        <f t="shared" si="219"/>
        <v>1.0533986923149464E-6</v>
      </c>
      <c r="IS175" s="86">
        <f t="shared" si="219"/>
        <v>7.8360753429131684E-6</v>
      </c>
      <c r="IT175" s="86">
        <f t="shared" si="219"/>
        <v>1.4562211619034571E-4</v>
      </c>
      <c r="IU175" s="86">
        <f t="shared" si="219"/>
        <v>7.9805311150656772E-4</v>
      </c>
      <c r="IV175" s="86">
        <f t="shared" si="219"/>
        <v>0.11378008338221021</v>
      </c>
      <c r="IW175" s="86">
        <f t="shared" si="219"/>
        <v>0.20948104463540651</v>
      </c>
      <c r="IY175" s="86">
        <f t="shared" si="220"/>
        <v>8.5745113503534771E-3</v>
      </c>
      <c r="IZ175" s="86">
        <f t="shared" si="220"/>
        <v>9.1404396651212714E-6</v>
      </c>
      <c r="JA175" s="86">
        <f t="shared" si="220"/>
        <v>2.7930350723267617E-7</v>
      </c>
      <c r="JB175" s="86">
        <f t="shared" si="220"/>
        <v>3.3265457190148675E-7</v>
      </c>
      <c r="JC175" s="86">
        <f t="shared" si="220"/>
        <v>1.3615855889154317E-5</v>
      </c>
      <c r="JD175" s="86">
        <f t="shared" si="220"/>
        <v>7.1030053607291687E-7</v>
      </c>
      <c r="JE175" s="86">
        <f t="shared" si="220"/>
        <v>1.4307873188839289E-7</v>
      </c>
      <c r="JF175" s="86">
        <f t="shared" si="220"/>
        <v>4.6344625559286075E-9</v>
      </c>
      <c r="JG175" s="86">
        <f t="shared" si="220"/>
        <v>1.6522910605215274E-8</v>
      </c>
      <c r="JH175" s="86">
        <f t="shared" si="220"/>
        <v>1.0533986923149464E-6</v>
      </c>
      <c r="JI175" s="86">
        <f t="shared" si="220"/>
        <v>7.8360753429131684E-6</v>
      </c>
      <c r="JJ175" s="86">
        <f t="shared" si="220"/>
        <v>1.4562211619034571E-4</v>
      </c>
      <c r="JK175" s="86">
        <f t="shared" si="220"/>
        <v>7.9805311150656772E-4</v>
      </c>
      <c r="JL175" s="86">
        <f t="shared" si="220"/>
        <v>0.11378008338221021</v>
      </c>
      <c r="JM175" s="86">
        <f t="shared" si="220"/>
        <v>0.20948104463540651</v>
      </c>
    </row>
    <row r="176" spans="2:273" x14ac:dyDescent="0.25">
      <c r="B176" s="2">
        <v>149</v>
      </c>
      <c r="C176" s="37">
        <v>83.126999999999995</v>
      </c>
      <c r="D176" s="37">
        <v>82</v>
      </c>
      <c r="E176" s="37">
        <v>82.483000000000004</v>
      </c>
      <c r="F176" s="37">
        <v>85.861999999999995</v>
      </c>
      <c r="G176" s="37">
        <v>84.585999999999999</v>
      </c>
      <c r="H176" s="37">
        <v>85.367999999999995</v>
      </c>
      <c r="I176" s="37">
        <v>82.403999999999996</v>
      </c>
      <c r="J176" s="37">
        <v>86.825000000000003</v>
      </c>
      <c r="K176" s="37">
        <v>85.578999999999994</v>
      </c>
      <c r="L176" s="37">
        <v>88.965000000000003</v>
      </c>
      <c r="M176" s="37">
        <v>90.174999999999997</v>
      </c>
      <c r="N176" s="37">
        <v>89.491</v>
      </c>
      <c r="O176" s="37">
        <v>88.981999999999999</v>
      </c>
      <c r="P176" s="37">
        <v>93.105000000000004</v>
      </c>
      <c r="Q176" s="37">
        <v>91.367999999999995</v>
      </c>
      <c r="S176" s="4">
        <f t="shared" si="221"/>
        <v>84.323957209170132</v>
      </c>
      <c r="T176" s="4">
        <f t="shared" si="221"/>
        <v>83.485724514541801</v>
      </c>
      <c r="U176" s="4">
        <f t="shared" si="221"/>
        <v>83.274754911050749</v>
      </c>
      <c r="V176" s="4">
        <f t="shared" si="221"/>
        <v>84.178734354086828</v>
      </c>
      <c r="W176" s="4">
        <f t="shared" si="221"/>
        <v>84.811869480666644</v>
      </c>
      <c r="X176" s="4">
        <f t="shared" si="221"/>
        <v>84.864151156604336</v>
      </c>
      <c r="Y176" s="4">
        <f t="shared" si="221"/>
        <v>84.677460745861438</v>
      </c>
      <c r="Z176" s="4">
        <f t="shared" si="221"/>
        <v>86.25808377906354</v>
      </c>
      <c r="AA176" s="4">
        <f t="shared" si="221"/>
        <v>87.345868069549326</v>
      </c>
      <c r="AB176" s="4">
        <f t="shared" si="221"/>
        <v>87.429413228331782</v>
      </c>
      <c r="AC176" s="4">
        <f t="shared" si="221"/>
        <v>89.663561518962467</v>
      </c>
      <c r="AD176" s="4">
        <f t="shared" si="221"/>
        <v>89.667658481887514</v>
      </c>
      <c r="AE176" s="4">
        <f t="shared" si="221"/>
        <v>91.514322763256587</v>
      </c>
      <c r="AF176" s="4">
        <f t="shared" si="221"/>
        <v>92.24376768293827</v>
      </c>
      <c r="AG176" s="4">
        <f t="shared" si="221"/>
        <v>95.843767810837136</v>
      </c>
      <c r="AI176" s="4">
        <f t="shared" si="222"/>
        <v>-1.1969572091701366</v>
      </c>
      <c r="AJ176" s="4">
        <f t="shared" si="222"/>
        <v>-1.4857245145418005</v>
      </c>
      <c r="AK176" s="4">
        <f t="shared" si="222"/>
        <v>-0.79175491105074514</v>
      </c>
      <c r="AL176" s="4">
        <f t="shared" si="222"/>
        <v>1.683265645913167</v>
      </c>
      <c r="AM176" s="4">
        <f t="shared" si="222"/>
        <v>-0.22586948066664547</v>
      </c>
      <c r="AN176" s="4">
        <f t="shared" si="222"/>
        <v>0.50384884339565872</v>
      </c>
      <c r="AO176" s="4">
        <f t="shared" si="222"/>
        <v>-2.273460745861442</v>
      </c>
      <c r="AP176" s="4">
        <f t="shared" si="222"/>
        <v>0.56691622093646288</v>
      </c>
      <c r="AQ176" s="4">
        <f t="shared" si="222"/>
        <v>-1.7668680695493322</v>
      </c>
      <c r="AR176" s="4">
        <f t="shared" si="222"/>
        <v>1.5355867716682212</v>
      </c>
      <c r="AS176" s="4">
        <f t="shared" si="222"/>
        <v>0.51143848103752987</v>
      </c>
      <c r="AT176" s="4">
        <f t="shared" si="222"/>
        <v>-0.17665848188751454</v>
      </c>
      <c r="AU176" s="4">
        <f t="shared" si="222"/>
        <v>-2.5323227632565875</v>
      </c>
      <c r="AV176" s="4">
        <f t="shared" si="222"/>
        <v>0.86123231706173442</v>
      </c>
      <c r="AW176" s="4">
        <f t="shared" si="222"/>
        <v>-4.4757678108371408</v>
      </c>
      <c r="AY176" s="2">
        <f t="shared" si="214"/>
        <v>84.323957209170132</v>
      </c>
      <c r="AZ176" s="2">
        <f t="shared" si="214"/>
        <v>83.485724504400821</v>
      </c>
      <c r="BA176" s="2">
        <f t="shared" si="214"/>
        <v>83.274754910936821</v>
      </c>
      <c r="BB176" s="2">
        <f t="shared" si="214"/>
        <v>84.178734353865181</v>
      </c>
      <c r="BC176" s="2">
        <f t="shared" si="214"/>
        <v>84.811869423315443</v>
      </c>
      <c r="BD176" s="2">
        <f t="shared" si="214"/>
        <v>84.864151155903457</v>
      </c>
      <c r="BE176" s="2">
        <f t="shared" si="214"/>
        <v>84.677460745800801</v>
      </c>
      <c r="BF176" s="2">
        <f t="shared" si="214"/>
        <v>86.258083779063242</v>
      </c>
      <c r="BG176" s="2">
        <f t="shared" si="214"/>
        <v>87.34586806954681</v>
      </c>
      <c r="BH176" s="2">
        <f t="shared" si="214"/>
        <v>87.429413226467744</v>
      </c>
      <c r="BI176" s="2">
        <f t="shared" si="214"/>
        <v>89.663561471998406</v>
      </c>
      <c r="BJ176" s="2">
        <f t="shared" si="214"/>
        <v>89.667653219742945</v>
      </c>
      <c r="BK176" s="2">
        <f t="shared" si="214"/>
        <v>91.514237449469874</v>
      </c>
      <c r="BL176" s="2">
        <f t="shared" si="214"/>
        <v>92.033404907907212</v>
      </c>
      <c r="BM176" s="2">
        <f t="shared" si="214"/>
        <v>93.552417156592952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83.126999999999995</v>
      </c>
      <c r="CV176" s="2">
        <f t="shared" si="198"/>
        <v>82</v>
      </c>
      <c r="CW176" s="2">
        <f t="shared" si="199"/>
        <v>82.483000000000004</v>
      </c>
      <c r="CX176" s="2">
        <f t="shared" si="200"/>
        <v>85.861999999999995</v>
      </c>
      <c r="CY176" s="2">
        <f t="shared" si="201"/>
        <v>84.585999999999999</v>
      </c>
      <c r="CZ176" s="2">
        <f t="shared" si="202"/>
        <v>85.367999999999995</v>
      </c>
      <c r="DA176" s="2">
        <f t="shared" si="203"/>
        <v>82.403999999999996</v>
      </c>
      <c r="DB176" s="2">
        <f t="shared" si="204"/>
        <v>86.825000000000003</v>
      </c>
      <c r="DC176" s="2">
        <f t="shared" si="205"/>
        <v>85.578999999999994</v>
      </c>
      <c r="DD176" s="2">
        <f t="shared" si="206"/>
        <v>88.965000000000003</v>
      </c>
      <c r="DE176" s="2">
        <f t="shared" si="207"/>
        <v>90.174999999999997</v>
      </c>
      <c r="DF176" s="2">
        <f t="shared" si="208"/>
        <v>89.491</v>
      </c>
      <c r="DG176" s="2">
        <f t="shared" si="209"/>
        <v>88.981999999999999</v>
      </c>
      <c r="DH176" s="2" t="str">
        <f t="shared" si="210"/>
        <v/>
      </c>
      <c r="DI176" s="2" t="str">
        <f t="shared" si="211"/>
        <v/>
      </c>
      <c r="DK176" s="2">
        <f t="shared" si="223"/>
        <v>110.21431604127582</v>
      </c>
      <c r="DL176" s="2">
        <f t="shared" si="223"/>
        <v>117.30194331983807</v>
      </c>
      <c r="DM176" s="2">
        <f t="shared" si="223"/>
        <v>113.98751041275793</v>
      </c>
      <c r="DN176" s="2">
        <f t="shared" si="223"/>
        <v>117.10280634278001</v>
      </c>
      <c r="DO176" s="2">
        <f t="shared" si="223"/>
        <v>111.75384635627532</v>
      </c>
      <c r="DP176" s="2">
        <f t="shared" si="223"/>
        <v>117.99784757614758</v>
      </c>
      <c r="DQ176" s="2">
        <f t="shared" si="223"/>
        <v>123.01544761904765</v>
      </c>
      <c r="DR176" s="2">
        <f t="shared" si="223"/>
        <v>118.12880534759361</v>
      </c>
      <c r="DS176" s="2">
        <f t="shared" si="223"/>
        <v>118.68086106442578</v>
      </c>
      <c r="DT176" s="2">
        <f t="shared" si="223"/>
        <v>120.96632296918767</v>
      </c>
      <c r="DU176" s="2">
        <f t="shared" si="223"/>
        <v>114.76951303935515</v>
      </c>
      <c r="DV176" s="2">
        <f t="shared" si="223"/>
        <v>114.96255301455302</v>
      </c>
      <c r="DW176" s="2">
        <f t="shared" si="223"/>
        <v>124.23579428821533</v>
      </c>
      <c r="DX176" s="2">
        <f t="shared" si="223"/>
        <v>125.02776531703591</v>
      </c>
      <c r="DY176" s="2">
        <f t="shared" si="223"/>
        <v>117.48369596774194</v>
      </c>
      <c r="EA176" s="2">
        <f t="shared" si="213"/>
        <v>84.372871619881536</v>
      </c>
      <c r="EB176" s="2">
        <f t="shared" si="213"/>
        <v>82.953192119032025</v>
      </c>
      <c r="EC176" s="2">
        <f t="shared" si="213"/>
        <v>82.809824932762538</v>
      </c>
      <c r="ED176" s="2">
        <f t="shared" si="213"/>
        <v>83.703937664836019</v>
      </c>
      <c r="EE176" s="2">
        <f t="shared" si="213"/>
        <v>84.756277290850122</v>
      </c>
      <c r="EF176" s="2">
        <f t="shared" si="213"/>
        <v>84.58170997601286</v>
      </c>
      <c r="EG176" s="2">
        <f t="shared" si="213"/>
        <v>83.472713810556769</v>
      </c>
      <c r="EH176" s="2">
        <f t="shared" si="213"/>
        <v>86.092099724942258</v>
      </c>
      <c r="EI176" s="2">
        <f t="shared" si="213"/>
        <v>87.386260670862001</v>
      </c>
      <c r="EJ176" s="2">
        <f t="shared" si="213"/>
        <v>86.035589983424131</v>
      </c>
      <c r="EK176" s="2">
        <f t="shared" si="212"/>
        <v>89.100956195073081</v>
      </c>
      <c r="EL176" s="2">
        <f t="shared" si="179"/>
        <v>90.545776678979109</v>
      </c>
      <c r="EM176" s="2">
        <f t="shared" si="179"/>
        <v>92.728692771084354</v>
      </c>
      <c r="EN176" s="2">
        <f t="shared" si="179"/>
        <v>92.370775611700282</v>
      </c>
      <c r="EO176" s="2">
        <f t="shared" si="179"/>
        <v>95.686266900325265</v>
      </c>
      <c r="EQ176" s="2">
        <f t="shared" si="224"/>
        <v>84.298860640833752</v>
      </c>
      <c r="ER176" s="2">
        <f t="shared" si="224"/>
        <v>83.652360102369229</v>
      </c>
      <c r="ES176" s="2">
        <f t="shared" si="224"/>
        <v>83.413306320304486</v>
      </c>
      <c r="ET176" s="2">
        <f t="shared" si="224"/>
        <v>84.319797288777409</v>
      </c>
      <c r="EU176" s="2">
        <f t="shared" si="224"/>
        <v>84.830051559892155</v>
      </c>
      <c r="EV176" s="2">
        <f t="shared" si="224"/>
        <v>84.953339300054836</v>
      </c>
      <c r="EW176" s="2">
        <f t="shared" si="224"/>
        <v>85.0552755554084</v>
      </c>
      <c r="EX176" s="2">
        <f t="shared" si="224"/>
        <v>86.303190632490342</v>
      </c>
      <c r="EY176" s="2">
        <f t="shared" si="224"/>
        <v>87.33220143242481</v>
      </c>
      <c r="EZ176" s="2">
        <f t="shared" si="224"/>
        <v>87.894124330577526</v>
      </c>
      <c r="FA176" s="2">
        <f t="shared" si="224"/>
        <v>89.864227273161603</v>
      </c>
      <c r="FB176" s="2">
        <f t="shared" si="224"/>
        <v>89.309674755420559</v>
      </c>
      <c r="FC176" s="2">
        <f t="shared" si="224"/>
        <v>90.971560788407245</v>
      </c>
      <c r="FD176" s="2">
        <f t="shared" si="224"/>
        <v>91.874664016169504</v>
      </c>
      <c r="FE176" s="2">
        <f t="shared" si="224"/>
        <v>92.438762133831645</v>
      </c>
      <c r="FG176" s="2">
        <f t="shared" si="225"/>
        <v>0.99995564027523398</v>
      </c>
      <c r="FH176" s="2">
        <f t="shared" si="225"/>
        <v>0.99995848153255262</v>
      </c>
      <c r="FI176" s="2">
        <f t="shared" si="225"/>
        <v>0.99995690161058759</v>
      </c>
      <c r="FJ176" s="2">
        <f t="shared" si="225"/>
        <v>0.99995889227769874</v>
      </c>
      <c r="FK176" s="2">
        <f t="shared" si="225"/>
        <v>0.99995480932088754</v>
      </c>
      <c r="FL176" s="2">
        <f t="shared" si="225"/>
        <v>0.99995251102656257</v>
      </c>
      <c r="FM176" s="2">
        <f t="shared" si="225"/>
        <v>0.99994808064326446</v>
      </c>
      <c r="FN176" s="2">
        <f t="shared" si="225"/>
        <v>0.99994512951466885</v>
      </c>
      <c r="FO176" s="2">
        <f t="shared" si="225"/>
        <v>0.99994790732562222</v>
      </c>
      <c r="FP176" s="2">
        <f t="shared" si="225"/>
        <v>0.99994650927378526</v>
      </c>
      <c r="FQ176" s="2">
        <f t="shared" si="225"/>
        <v>0.9999528543415005</v>
      </c>
      <c r="FR176" s="2">
        <f t="shared" si="225"/>
        <v>0.99995223839183212</v>
      </c>
      <c r="FS176" s="2">
        <f t="shared" si="225"/>
        <v>0.99994952484203758</v>
      </c>
      <c r="FT176" s="2">
        <f t="shared" si="225"/>
        <v>0.99994513922149131</v>
      </c>
      <c r="FU176" s="2">
        <f t="shared" si="225"/>
        <v>0.9999381360089914</v>
      </c>
      <c r="FW176" s="2">
        <f t="shared" si="216"/>
        <v>0.67639599850682675</v>
      </c>
      <c r="FX176" s="2">
        <f t="shared" si="216"/>
        <v>0.7596261420970456</v>
      </c>
      <c r="FY176" s="2">
        <f t="shared" si="216"/>
        <v>0.76818652524270559</v>
      </c>
      <c r="FZ176" s="2">
        <f t="shared" si="216"/>
        <v>0.768720207018181</v>
      </c>
      <c r="GA176" s="2">
        <f t="shared" si="216"/>
        <v>0.73700620407208939</v>
      </c>
      <c r="GB176" s="2">
        <f t="shared" si="216"/>
        <v>0.75573767636272393</v>
      </c>
      <c r="GC176" s="2">
        <f t="shared" si="216"/>
        <v>0.75996649473786326</v>
      </c>
      <c r="GD176" s="2">
        <f t="shared" si="216"/>
        <v>0.7779879599866395</v>
      </c>
      <c r="GE176" s="2">
        <f t="shared" si="216"/>
        <v>0.77734762749402408</v>
      </c>
      <c r="GF176" s="2">
        <f t="shared" si="216"/>
        <v>0.74895294504563459</v>
      </c>
      <c r="GG176" s="2">
        <f t="shared" si="216"/>
        <v>0.73551210313915305</v>
      </c>
      <c r="GH176" s="2">
        <f t="shared" si="216"/>
        <v>0.71134072925708924</v>
      </c>
      <c r="GI176" s="2">
        <f t="shared" si="216"/>
        <v>0.69206278158329337</v>
      </c>
      <c r="GJ176" s="2">
        <f t="shared" si="216"/>
        <v>0.68364112979295932</v>
      </c>
      <c r="GK176" s="2">
        <f t="shared" si="216"/>
        <v>0.65748886397896344</v>
      </c>
      <c r="GM176" s="86">
        <f t="shared" si="217"/>
        <v>0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4.9778113269107747E-296</v>
      </c>
      <c r="GZ176" s="86">
        <f t="shared" si="217"/>
        <v>0</v>
      </c>
      <c r="HA176" s="86">
        <f t="shared" si="217"/>
        <v>0</v>
      </c>
      <c r="HC176" s="86">
        <f t="shared" si="181"/>
        <v>1.3034578032374453E-228</v>
      </c>
      <c r="HD176" s="86">
        <f t="shared" si="181"/>
        <v>6.5898745138317269E-187</v>
      </c>
      <c r="HE176" s="86">
        <f t="shared" si="181"/>
        <v>5.9988674427391811E-264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7.3991596679270776E-239</v>
      </c>
      <c r="HO176" s="86">
        <f t="shared" si="226"/>
        <v>2.5966217087290687E-185</v>
      </c>
      <c r="HP176" s="86">
        <f t="shared" si="226"/>
        <v>8.5990733100603426E-240</v>
      </c>
      <c r="HQ176" s="86">
        <f t="shared" si="226"/>
        <v>3.7513340602644286E-263</v>
      </c>
      <c r="HS176" s="86">
        <f t="shared" si="218"/>
        <v>7.5560508319005314E-18</v>
      </c>
      <c r="HT176" s="86">
        <f t="shared" si="218"/>
        <v>1.4610179667070853E-22</v>
      </c>
      <c r="HU176" s="86">
        <f t="shared" si="218"/>
        <v>3.6841782637237139E-28</v>
      </c>
      <c r="HV176" s="86">
        <f t="shared" si="218"/>
        <v>1.0045688855320832E-27</v>
      </c>
      <c r="HW176" s="86">
        <f t="shared" si="218"/>
        <v>4.0781286933725008E-26</v>
      </c>
      <c r="HX176" s="86">
        <f t="shared" si="218"/>
        <v>7.3646437093241916E-29</v>
      </c>
      <c r="HY176" s="86">
        <f t="shared" si="218"/>
        <v>2.6883728048435752E-31</v>
      </c>
      <c r="HZ176" s="86">
        <f t="shared" si="218"/>
        <v>1.2854285696605316E-33</v>
      </c>
      <c r="IA176" s="86">
        <f t="shared" si="218"/>
        <v>1.4727340177893816E-30</v>
      </c>
      <c r="IB176" s="86">
        <f t="shared" si="218"/>
        <v>1.8277002802246528E-29</v>
      </c>
      <c r="IC176" s="86">
        <f t="shared" si="218"/>
        <v>6.8787549989152508E-28</v>
      </c>
      <c r="ID176" s="86">
        <f t="shared" si="218"/>
        <v>4.071970771363514E-25</v>
      </c>
      <c r="IE176" s="86">
        <f t="shared" si="218"/>
        <v>3.9552631878051749E-24</v>
      </c>
      <c r="IF176" s="86">
        <f t="shared" si="218"/>
        <v>2.3780915003121914E-29</v>
      </c>
      <c r="IG176" s="86">
        <f t="shared" si="218"/>
        <v>1.2232677656171412E-31</v>
      </c>
      <c r="II176" s="86">
        <f t="shared" si="219"/>
        <v>2.7449294000458529E-3</v>
      </c>
      <c r="IJ176" s="86">
        <f t="shared" si="219"/>
        <v>1.4185989926459096E-6</v>
      </c>
      <c r="IK176" s="86">
        <f t="shared" si="219"/>
        <v>2.6268926571321309E-8</v>
      </c>
      <c r="IL176" s="86">
        <f t="shared" si="219"/>
        <v>3.2430470235254075E-8</v>
      </c>
      <c r="IM176" s="86">
        <f t="shared" si="219"/>
        <v>1.7825117730064185E-6</v>
      </c>
      <c r="IN176" s="86">
        <f t="shared" si="219"/>
        <v>6.7120949939884086E-8</v>
      </c>
      <c r="IO176" s="86">
        <f t="shared" si="219"/>
        <v>1.0765837429298446E-8</v>
      </c>
      <c r="IP176" s="86">
        <f t="shared" si="219"/>
        <v>2.5438376145430951E-10</v>
      </c>
      <c r="IQ176" s="86">
        <f t="shared" si="219"/>
        <v>1.1022519633437441E-9</v>
      </c>
      <c r="IR176" s="86">
        <f t="shared" si="219"/>
        <v>9.795263242179949E-8</v>
      </c>
      <c r="IS176" s="86">
        <f t="shared" si="219"/>
        <v>9.027977862591622E-7</v>
      </c>
      <c r="IT176" s="86">
        <f t="shared" si="219"/>
        <v>2.342807039790329E-5</v>
      </c>
      <c r="IU176" s="86">
        <f t="shared" si="219"/>
        <v>1.5598212893423778E-4</v>
      </c>
      <c r="IV176" s="86">
        <f t="shared" si="219"/>
        <v>7.4043602635644371E-2</v>
      </c>
      <c r="IW176" s="86">
        <f t="shared" si="219"/>
        <v>0.15260758160805624</v>
      </c>
      <c r="IY176" s="86">
        <f t="shared" si="220"/>
        <v>2.7449294000458603E-3</v>
      </c>
      <c r="IZ176" s="86">
        <f t="shared" si="220"/>
        <v>1.4185989926459099E-6</v>
      </c>
      <c r="JA176" s="86">
        <f t="shared" si="220"/>
        <v>2.6268926571321309E-8</v>
      </c>
      <c r="JB176" s="86">
        <f t="shared" si="220"/>
        <v>3.2430470235254075E-8</v>
      </c>
      <c r="JC176" s="86">
        <f t="shared" si="220"/>
        <v>1.7825117730064185E-6</v>
      </c>
      <c r="JD176" s="86">
        <f t="shared" si="220"/>
        <v>6.7120949939884086E-8</v>
      </c>
      <c r="JE176" s="86">
        <f t="shared" si="220"/>
        <v>1.0765837429298446E-8</v>
      </c>
      <c r="JF176" s="86">
        <f t="shared" si="220"/>
        <v>2.5438376145430951E-10</v>
      </c>
      <c r="JG176" s="86">
        <f t="shared" si="220"/>
        <v>1.1022519633437441E-9</v>
      </c>
      <c r="JH176" s="86">
        <f t="shared" si="220"/>
        <v>9.795263242179949E-8</v>
      </c>
      <c r="JI176" s="86">
        <f t="shared" si="220"/>
        <v>9.027977862591622E-7</v>
      </c>
      <c r="JJ176" s="86">
        <f t="shared" si="220"/>
        <v>2.342807039790329E-5</v>
      </c>
      <c r="JK176" s="86">
        <f t="shared" si="220"/>
        <v>1.5598212893423778E-4</v>
      </c>
      <c r="JL176" s="86">
        <f t="shared" si="220"/>
        <v>7.4043602635644371E-2</v>
      </c>
      <c r="JM176" s="86">
        <f t="shared" si="220"/>
        <v>0.15260758160805624</v>
      </c>
    </row>
    <row r="177" spans="2:273" x14ac:dyDescent="0.25">
      <c r="B177" s="2">
        <v>150</v>
      </c>
      <c r="C177" s="37">
        <v>83.286000000000001</v>
      </c>
      <c r="D177" s="37">
        <v>84.620999999999995</v>
      </c>
      <c r="E177" s="37">
        <v>84.828000000000003</v>
      </c>
      <c r="F177" s="37">
        <v>82.585999999999999</v>
      </c>
      <c r="G177" s="37">
        <v>84.293000000000006</v>
      </c>
      <c r="H177" s="37">
        <v>83.667000000000002</v>
      </c>
      <c r="I177" s="37">
        <v>84.034999999999997</v>
      </c>
      <c r="J177" s="37">
        <v>84.210999999999999</v>
      </c>
      <c r="K177" s="37">
        <v>90.052999999999997</v>
      </c>
      <c r="L177" s="37">
        <v>86.772000000000006</v>
      </c>
      <c r="M177" s="37">
        <v>91.965000000000003</v>
      </c>
      <c r="N177" s="37">
        <v>86.596000000000004</v>
      </c>
      <c r="O177" s="37">
        <v>88.86</v>
      </c>
      <c r="P177" s="37">
        <v>91.281000000000006</v>
      </c>
      <c r="Q177" s="37">
        <v>89.718999999999994</v>
      </c>
      <c r="S177" s="4">
        <f t="shared" si="221"/>
        <v>84.224776629704863</v>
      </c>
      <c r="T177" s="4">
        <f t="shared" si="221"/>
        <v>83.35962280903054</v>
      </c>
      <c r="U177" s="4">
        <f t="shared" si="221"/>
        <v>83.164909201509289</v>
      </c>
      <c r="V177" s="4">
        <f t="shared" si="221"/>
        <v>84.084267629623795</v>
      </c>
      <c r="W177" s="4">
        <f t="shared" si="221"/>
        <v>84.720227272987273</v>
      </c>
      <c r="X177" s="4">
        <f t="shared" si="221"/>
        <v>84.755232367163586</v>
      </c>
      <c r="Y177" s="4">
        <f t="shared" si="221"/>
        <v>84.575646907736171</v>
      </c>
      <c r="Z177" s="4">
        <f t="shared" si="221"/>
        <v>86.139274867523937</v>
      </c>
      <c r="AA177" s="4">
        <f t="shared" si="221"/>
        <v>87.222392044163144</v>
      </c>
      <c r="AB177" s="4">
        <f t="shared" si="221"/>
        <v>87.31374937007385</v>
      </c>
      <c r="AC177" s="4">
        <f t="shared" si="221"/>
        <v>89.550269602993765</v>
      </c>
      <c r="AD177" s="4">
        <f t="shared" si="221"/>
        <v>89.534631374684835</v>
      </c>
      <c r="AE177" s="4">
        <f t="shared" si="221"/>
        <v>91.375753566326722</v>
      </c>
      <c r="AF177" s="4">
        <f t="shared" si="221"/>
        <v>91.96706291526516</v>
      </c>
      <c r="AG177" s="4">
        <f t="shared" si="221"/>
        <v>94.46524248981693</v>
      </c>
      <c r="AI177" s="4">
        <f t="shared" si="222"/>
        <v>-0.93877662970486142</v>
      </c>
      <c r="AJ177" s="4">
        <f t="shared" si="222"/>
        <v>1.2613771909694549</v>
      </c>
      <c r="AK177" s="4">
        <f t="shared" si="222"/>
        <v>1.663090798490714</v>
      </c>
      <c r="AL177" s="4">
        <f t="shared" si="222"/>
        <v>-1.4982676296237969</v>
      </c>
      <c r="AM177" s="4">
        <f t="shared" si="222"/>
        <v>-0.42722727298726682</v>
      </c>
      <c r="AN177" s="4">
        <f t="shared" si="222"/>
        <v>-1.0882323671635845</v>
      </c>
      <c r="AO177" s="4">
        <f t="shared" si="222"/>
        <v>-0.54064690773617485</v>
      </c>
      <c r="AP177" s="4">
        <f t="shared" si="222"/>
        <v>-1.928274867523939</v>
      </c>
      <c r="AQ177" s="4">
        <f t="shared" si="222"/>
        <v>2.8306079558368538</v>
      </c>
      <c r="AR177" s="4">
        <f t="shared" si="222"/>
        <v>-0.54174937007384472</v>
      </c>
      <c r="AS177" s="4">
        <f t="shared" si="222"/>
        <v>2.4147303970062381</v>
      </c>
      <c r="AT177" s="4">
        <f t="shared" si="222"/>
        <v>-2.9386313746848316</v>
      </c>
      <c r="AU177" s="4">
        <f t="shared" si="222"/>
        <v>-2.5157535663267225</v>
      </c>
      <c r="AV177" s="4">
        <f t="shared" si="222"/>
        <v>-0.68606291526515406</v>
      </c>
      <c r="AW177" s="4">
        <f t="shared" si="222"/>
        <v>-4.746242489816936</v>
      </c>
      <c r="AY177" s="2">
        <f t="shared" si="214"/>
        <v>84.224776629704863</v>
      </c>
      <c r="AZ177" s="2">
        <f t="shared" si="214"/>
        <v>83.359622808458909</v>
      </c>
      <c r="BA177" s="2">
        <f t="shared" si="214"/>
        <v>83.164909201506333</v>
      </c>
      <c r="BB177" s="2">
        <f t="shared" si="214"/>
        <v>84.084267629617699</v>
      </c>
      <c r="BC177" s="2">
        <f t="shared" si="214"/>
        <v>84.720227270567349</v>
      </c>
      <c r="BD177" s="2">
        <f t="shared" si="214"/>
        <v>84.755232367145496</v>
      </c>
      <c r="BE177" s="2">
        <f t="shared" si="214"/>
        <v>84.575646907735077</v>
      </c>
      <c r="BF177" s="2">
        <f t="shared" si="214"/>
        <v>86.139274867523937</v>
      </c>
      <c r="BG177" s="2">
        <f t="shared" si="214"/>
        <v>87.222392044163101</v>
      </c>
      <c r="BH177" s="2">
        <f t="shared" si="214"/>
        <v>87.313749370027324</v>
      </c>
      <c r="BI177" s="2">
        <f t="shared" si="214"/>
        <v>89.550269601377025</v>
      </c>
      <c r="BJ177" s="2">
        <f t="shared" si="214"/>
        <v>89.53463107619821</v>
      </c>
      <c r="BK177" s="2">
        <f t="shared" si="214"/>
        <v>91.375747132996707</v>
      </c>
      <c r="BL177" s="2">
        <f t="shared" si="214"/>
        <v>91.894168067829185</v>
      </c>
      <c r="BM177" s="2">
        <f t="shared" si="214"/>
        <v>93.390509586028529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83.286000000000001</v>
      </c>
      <c r="CV177" s="2">
        <f t="shared" si="198"/>
        <v>84.620999999999995</v>
      </c>
      <c r="CW177" s="2">
        <f t="shared" si="199"/>
        <v>84.828000000000003</v>
      </c>
      <c r="CX177" s="2">
        <f t="shared" si="200"/>
        <v>82.585999999999999</v>
      </c>
      <c r="CY177" s="2">
        <f t="shared" si="201"/>
        <v>84.293000000000006</v>
      </c>
      <c r="CZ177" s="2">
        <f t="shared" si="202"/>
        <v>83.667000000000002</v>
      </c>
      <c r="DA177" s="2">
        <f t="shared" si="203"/>
        <v>84.034999999999997</v>
      </c>
      <c r="DB177" s="2">
        <f t="shared" si="204"/>
        <v>84.210999999999999</v>
      </c>
      <c r="DC177" s="2">
        <f t="shared" si="205"/>
        <v>90.052999999999997</v>
      </c>
      <c r="DD177" s="2">
        <f t="shared" si="206"/>
        <v>86.772000000000006</v>
      </c>
      <c r="DE177" s="2">
        <f t="shared" si="207"/>
        <v>91.965000000000003</v>
      </c>
      <c r="DF177" s="2">
        <f t="shared" si="208"/>
        <v>86.596000000000004</v>
      </c>
      <c r="DG177" s="2">
        <f t="shared" si="209"/>
        <v>88.86</v>
      </c>
      <c r="DH177" s="2" t="str">
        <f t="shared" si="210"/>
        <v/>
      </c>
      <c r="DI177" s="2" t="str">
        <f t="shared" si="211"/>
        <v/>
      </c>
      <c r="DK177" s="2">
        <f t="shared" si="223"/>
        <v>110.30412176360227</v>
      </c>
      <c r="DL177" s="2">
        <f t="shared" si="223"/>
        <v>117.4253263157895</v>
      </c>
      <c r="DM177" s="2">
        <f t="shared" si="223"/>
        <v>114.10051763602247</v>
      </c>
      <c r="DN177" s="2">
        <f t="shared" si="223"/>
        <v>117.23614824561403</v>
      </c>
      <c r="DO177" s="2">
        <f t="shared" si="223"/>
        <v>111.84956072874496</v>
      </c>
      <c r="DP177" s="2">
        <f t="shared" si="223"/>
        <v>118.11972801372802</v>
      </c>
      <c r="DQ177" s="2">
        <f t="shared" si="223"/>
        <v>123.18334285714289</v>
      </c>
      <c r="DR177" s="2">
        <f t="shared" si="223"/>
        <v>118.24434973262035</v>
      </c>
      <c r="DS177" s="2">
        <f t="shared" si="223"/>
        <v>118.78673949579833</v>
      </c>
      <c r="DT177" s="2">
        <f t="shared" si="223"/>
        <v>121.08351092436975</v>
      </c>
      <c r="DU177" s="2">
        <f t="shared" si="223"/>
        <v>114.82442152678995</v>
      </c>
      <c r="DV177" s="2">
        <f t="shared" si="223"/>
        <v>115.02145869351133</v>
      </c>
      <c r="DW177" s="2">
        <f t="shared" si="223"/>
        <v>124.36996137432979</v>
      </c>
      <c r="DX177" s="2">
        <f t="shared" si="223"/>
        <v>125.17475492742551</v>
      </c>
      <c r="DY177" s="2">
        <f t="shared" si="223"/>
        <v>117.58335967741935</v>
      </c>
      <c r="EA177" s="2">
        <f t="shared" si="213"/>
        <v>84.275429934972948</v>
      </c>
      <c r="EB177" s="2">
        <f t="shared" si="213"/>
        <v>82.80506589274033</v>
      </c>
      <c r="EC177" s="2">
        <f t="shared" si="213"/>
        <v>82.681147665923589</v>
      </c>
      <c r="ED177" s="2">
        <f t="shared" si="213"/>
        <v>83.590357727512483</v>
      </c>
      <c r="EE177" s="2">
        <f t="shared" si="213"/>
        <v>84.662039203948609</v>
      </c>
      <c r="EF177" s="2">
        <f t="shared" si="213"/>
        <v>84.461500389975456</v>
      </c>
      <c r="EG177" s="2">
        <f t="shared" si="213"/>
        <v>83.320737503012779</v>
      </c>
      <c r="EH177" s="2">
        <f t="shared" si="213"/>
        <v>85.966278116404453</v>
      </c>
      <c r="EI177" s="2">
        <f t="shared" si="213"/>
        <v>87.264290965523116</v>
      </c>
      <c r="EJ177" s="2">
        <f t="shared" si="213"/>
        <v>85.861066426710892</v>
      </c>
      <c r="EK177" s="2">
        <f t="shared" si="212"/>
        <v>88.96291457583898</v>
      </c>
      <c r="EL177" s="2">
        <f t="shared" si="179"/>
        <v>90.452757597162744</v>
      </c>
      <c r="EM177" s="2">
        <f t="shared" si="179"/>
        <v>92.649644178704889</v>
      </c>
      <c r="EN177" s="2">
        <f t="shared" si="179"/>
        <v>92.248050102816478</v>
      </c>
      <c r="EO177" s="2">
        <f t="shared" si="179"/>
        <v>95.633348937189538</v>
      </c>
      <c r="EQ177" s="2">
        <f t="shared" si="224"/>
        <v>84.201162682354692</v>
      </c>
      <c r="ER177" s="2">
        <f t="shared" si="224"/>
        <v>83.517975387273083</v>
      </c>
      <c r="ES177" s="2">
        <f t="shared" si="224"/>
        <v>83.296472733445185</v>
      </c>
      <c r="ET177" s="2">
        <f t="shared" si="224"/>
        <v>84.218184387797095</v>
      </c>
      <c r="EU177" s="2">
        <f t="shared" si="224"/>
        <v>84.737678957504173</v>
      </c>
      <c r="EV177" s="2">
        <f t="shared" si="224"/>
        <v>84.839928701263744</v>
      </c>
      <c r="EW177" s="2">
        <f t="shared" si="224"/>
        <v>84.93470024169784</v>
      </c>
      <c r="EX177" s="2">
        <f t="shared" si="224"/>
        <v>86.182262938489629</v>
      </c>
      <c r="EY177" s="2">
        <f t="shared" si="224"/>
        <v>87.209558246043031</v>
      </c>
      <c r="EZ177" s="2">
        <f t="shared" si="224"/>
        <v>87.755596225642506</v>
      </c>
      <c r="FA177" s="2">
        <f t="shared" si="224"/>
        <v>89.741419720960522</v>
      </c>
      <c r="FB177" s="2">
        <f t="shared" si="224"/>
        <v>89.193374989420207</v>
      </c>
      <c r="FC177" s="2">
        <f t="shared" si="224"/>
        <v>90.856741403659612</v>
      </c>
      <c r="FD177" s="2">
        <f t="shared" si="224"/>
        <v>91.742473569064686</v>
      </c>
      <c r="FE177" s="2">
        <f t="shared" si="224"/>
        <v>92.323106683385902</v>
      </c>
      <c r="FG177" s="2">
        <f t="shared" si="225"/>
        <v>0.99995954329227288</v>
      </c>
      <c r="FH177" s="2">
        <f t="shared" si="225"/>
        <v>0.99996213456932548</v>
      </c>
      <c r="FI177" s="2">
        <f t="shared" si="225"/>
        <v>0.99996069365263995</v>
      </c>
      <c r="FJ177" s="2">
        <f t="shared" si="225"/>
        <v>0.99996250917607443</v>
      </c>
      <c r="FK177" s="2">
        <f t="shared" si="225"/>
        <v>0.99995878544693062</v>
      </c>
      <c r="FL177" s="2">
        <f t="shared" si="225"/>
        <v>0.99995668936050108</v>
      </c>
      <c r="FM177" s="2">
        <f t="shared" si="225"/>
        <v>0.99995264876756829</v>
      </c>
      <c r="FN177" s="2">
        <f t="shared" si="225"/>
        <v>0.99994995728101055</v>
      </c>
      <c r="FO177" s="2">
        <f t="shared" si="225"/>
        <v>0.9999524906985533</v>
      </c>
      <c r="FP177" s="2">
        <f t="shared" si="225"/>
        <v>0.99995121564827849</v>
      </c>
      <c r="FQ177" s="2">
        <f t="shared" si="225"/>
        <v>0.99995700247005292</v>
      </c>
      <c r="FR177" s="2">
        <f t="shared" si="225"/>
        <v>0.99995644071258771</v>
      </c>
      <c r="FS177" s="2">
        <f t="shared" si="225"/>
        <v>0.99995396590437036</v>
      </c>
      <c r="FT177" s="2">
        <f t="shared" si="225"/>
        <v>0.99994996613382336</v>
      </c>
      <c r="FU177" s="2">
        <f t="shared" si="225"/>
        <v>0.99994357906251485</v>
      </c>
      <c r="FW177" s="2">
        <f t="shared" si="216"/>
        <v>0.69621991689513985</v>
      </c>
      <c r="FX177" s="2">
        <f t="shared" si="216"/>
        <v>0.7760396079592139</v>
      </c>
      <c r="FY177" s="2">
        <f t="shared" si="216"/>
        <v>0.78418153327701079</v>
      </c>
      <c r="FZ177" s="2">
        <f t="shared" si="216"/>
        <v>0.78468871244452432</v>
      </c>
      <c r="GA177" s="2">
        <f t="shared" si="216"/>
        <v>0.75446497889646069</v>
      </c>
      <c r="GB177" s="2">
        <f t="shared" si="216"/>
        <v>0.77233708231887865</v>
      </c>
      <c r="GC177" s="2">
        <f t="shared" si="216"/>
        <v>0.77636356230361803</v>
      </c>
      <c r="GD177" s="2">
        <f t="shared" si="216"/>
        <v>0.79348848218826062</v>
      </c>
      <c r="GE177" s="2">
        <f t="shared" si="216"/>
        <v>0.79288095460643737</v>
      </c>
      <c r="GF177" s="2">
        <f t="shared" si="216"/>
        <v>0.76587058172102607</v>
      </c>
      <c r="GG177" s="2">
        <f t="shared" si="216"/>
        <v>0.75303682742767164</v>
      </c>
      <c r="GH177" s="2">
        <f t="shared" si="216"/>
        <v>0.72987883938195619</v>
      </c>
      <c r="GI177" s="2">
        <f t="shared" si="216"/>
        <v>0.71133654293728166</v>
      </c>
      <c r="GJ177" s="2">
        <f t="shared" si="216"/>
        <v>0.70321595563742623</v>
      </c>
      <c r="GK177" s="2">
        <f t="shared" si="216"/>
        <v>0.67791950536738554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1.3894012802678726E-302</v>
      </c>
      <c r="GZ177" s="86">
        <f t="shared" si="217"/>
        <v>0</v>
      </c>
      <c r="HA177" s="86">
        <f t="shared" si="217"/>
        <v>0</v>
      </c>
      <c r="HC177" s="86">
        <f t="shared" si="181"/>
        <v>2.8618029074640291E-235</v>
      </c>
      <c r="HD177" s="86">
        <f t="shared" si="181"/>
        <v>2.9135753810332363E-192</v>
      </c>
      <c r="HE177" s="86">
        <f t="shared" si="181"/>
        <v>2.3107250259560114E-271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1.2292031985685937E-245</v>
      </c>
      <c r="HO177" s="86">
        <f t="shared" si="226"/>
        <v>1.2278940124265908E-190</v>
      </c>
      <c r="HP177" s="86">
        <f t="shared" si="226"/>
        <v>1.3468145547866064E-246</v>
      </c>
      <c r="HQ177" s="86">
        <f t="shared" si="226"/>
        <v>1.4070773920702809E-270</v>
      </c>
      <c r="HS177" s="86">
        <f t="shared" si="218"/>
        <v>8.8138213353984421E-19</v>
      </c>
      <c r="HT177" s="86">
        <f t="shared" si="218"/>
        <v>1.1835609935004928E-23</v>
      </c>
      <c r="HU177" s="86">
        <f t="shared" si="218"/>
        <v>1.6130006340253234E-29</v>
      </c>
      <c r="HV177" s="86">
        <f t="shared" si="218"/>
        <v>4.6408320104175372E-29</v>
      </c>
      <c r="HW177" s="86">
        <f t="shared" si="218"/>
        <v>2.0245187513625611E-27</v>
      </c>
      <c r="HX177" s="86">
        <f t="shared" si="218"/>
        <v>2.8217877937127458E-30</v>
      </c>
      <c r="HY177" s="86">
        <f t="shared" si="218"/>
        <v>7.8629451423183226E-33</v>
      </c>
      <c r="HZ177" s="86">
        <f t="shared" si="218"/>
        <v>3.0985125899406206E-35</v>
      </c>
      <c r="IA177" s="86">
        <f t="shared" si="218"/>
        <v>4.7866281332472013E-32</v>
      </c>
      <c r="IB177" s="86">
        <f t="shared" si="218"/>
        <v>6.3192062267550554E-31</v>
      </c>
      <c r="IC177" s="86">
        <f t="shared" si="218"/>
        <v>2.7484026996012739E-29</v>
      </c>
      <c r="ID177" s="86">
        <f t="shared" si="218"/>
        <v>2.0739257812600849E-26</v>
      </c>
      <c r="IE177" s="86">
        <f t="shared" si="218"/>
        <v>2.1704047807633946E-25</v>
      </c>
      <c r="IF177" s="86">
        <f t="shared" si="218"/>
        <v>5.8621103332374238E-31</v>
      </c>
      <c r="IG177" s="86">
        <f t="shared" si="218"/>
        <v>1.7909782810564711E-33</v>
      </c>
      <c r="II177" s="86">
        <f t="shared" si="219"/>
        <v>7.6655676591487411E-4</v>
      </c>
      <c r="IJ177" s="86">
        <f t="shared" si="219"/>
        <v>1.9058184382139169E-7</v>
      </c>
      <c r="IK177" s="86">
        <f t="shared" si="219"/>
        <v>2.0675446684379232E-9</v>
      </c>
      <c r="IL177" s="86">
        <f t="shared" si="219"/>
        <v>2.6544924993909374E-9</v>
      </c>
      <c r="IM177" s="86">
        <f t="shared" si="219"/>
        <v>1.9560253962403363E-7</v>
      </c>
      <c r="IN177" s="86">
        <f t="shared" si="219"/>
        <v>5.2534103889043052E-9</v>
      </c>
      <c r="IO177" s="86">
        <f t="shared" si="219"/>
        <v>6.6092565155427844E-10</v>
      </c>
      <c r="IP177" s="86">
        <f t="shared" si="219"/>
        <v>1.1306150984761768E-11</v>
      </c>
      <c r="IQ177" s="86">
        <f t="shared" si="219"/>
        <v>6.0392854756264225E-11</v>
      </c>
      <c r="IR177" s="86">
        <f t="shared" si="219"/>
        <v>7.4868425130123738E-9</v>
      </c>
      <c r="IS177" s="86">
        <f t="shared" si="219"/>
        <v>8.6050035550370418E-8</v>
      </c>
      <c r="IT177" s="86">
        <f t="shared" si="219"/>
        <v>3.1474027329777055E-6</v>
      </c>
      <c r="IU177" s="86">
        <f t="shared" si="219"/>
        <v>2.5492255689386912E-5</v>
      </c>
      <c r="IV177" s="86">
        <f t="shared" si="219"/>
        <v>4.6048420797797682E-2</v>
      </c>
      <c r="IW177" s="86">
        <f t="shared" si="219"/>
        <v>0.10648046204353483</v>
      </c>
      <c r="IY177" s="86">
        <f t="shared" si="220"/>
        <v>7.6655676591487498E-4</v>
      </c>
      <c r="IZ177" s="86">
        <f t="shared" si="220"/>
        <v>1.9058184382139169E-7</v>
      </c>
      <c r="JA177" s="86">
        <f t="shared" si="220"/>
        <v>2.0675446684379232E-9</v>
      </c>
      <c r="JB177" s="86">
        <f t="shared" si="220"/>
        <v>2.6544924993909374E-9</v>
      </c>
      <c r="JC177" s="86">
        <f t="shared" si="220"/>
        <v>1.9560253962403363E-7</v>
      </c>
      <c r="JD177" s="86">
        <f t="shared" si="220"/>
        <v>5.2534103889043052E-9</v>
      </c>
      <c r="JE177" s="86">
        <f t="shared" si="220"/>
        <v>6.6092565155427844E-10</v>
      </c>
      <c r="JF177" s="86">
        <f t="shared" si="220"/>
        <v>1.1306150984761768E-11</v>
      </c>
      <c r="JG177" s="86">
        <f t="shared" si="220"/>
        <v>6.0392854756264225E-11</v>
      </c>
      <c r="JH177" s="86">
        <f t="shared" si="220"/>
        <v>7.4868425130123738E-9</v>
      </c>
      <c r="JI177" s="86">
        <f t="shared" si="220"/>
        <v>8.6050035550370418E-8</v>
      </c>
      <c r="JJ177" s="86">
        <f t="shared" si="220"/>
        <v>3.1474027329777055E-6</v>
      </c>
      <c r="JK177" s="86">
        <f t="shared" si="220"/>
        <v>2.5492255689386912E-5</v>
      </c>
      <c r="JL177" s="86">
        <f t="shared" si="220"/>
        <v>4.6048420797797682E-2</v>
      </c>
      <c r="JM177" s="86">
        <f t="shared" si="220"/>
        <v>0.10648046204353483</v>
      </c>
    </row>
    <row r="178" spans="2:273" x14ac:dyDescent="0.25">
      <c r="B178" s="2">
        <v>151</v>
      </c>
      <c r="C178" s="37">
        <v>83.825000000000003</v>
      </c>
      <c r="D178" s="37">
        <v>85.206999999999994</v>
      </c>
      <c r="E178" s="37">
        <v>81.120999999999995</v>
      </c>
      <c r="F178" s="37">
        <v>84.828000000000003</v>
      </c>
      <c r="G178" s="37">
        <v>83.344999999999999</v>
      </c>
      <c r="H178" s="37">
        <v>85.087999999999994</v>
      </c>
      <c r="I178" s="37">
        <v>84.14</v>
      </c>
      <c r="J178" s="37">
        <v>86.227999999999994</v>
      </c>
      <c r="K178" s="37">
        <v>89.123000000000005</v>
      </c>
      <c r="L178" s="37">
        <v>88.105000000000004</v>
      </c>
      <c r="M178" s="37">
        <v>89.93</v>
      </c>
      <c r="N178" s="37">
        <v>90.210999999999999</v>
      </c>
      <c r="O178" s="37">
        <v>90.965000000000003</v>
      </c>
      <c r="P178" s="37">
        <v>90.087999999999994</v>
      </c>
      <c r="Q178" s="37">
        <v>91.210999999999999</v>
      </c>
      <c r="S178" s="4">
        <f t="shared" si="221"/>
        <v>84.12564584486239</v>
      </c>
      <c r="T178" s="4">
        <f t="shared" si="221"/>
        <v>83.233390417256103</v>
      </c>
      <c r="U178" s="4">
        <f t="shared" si="221"/>
        <v>83.054939714071196</v>
      </c>
      <c r="V178" s="4">
        <f t="shared" si="221"/>
        <v>83.98967037266614</v>
      </c>
      <c r="W178" s="4">
        <f t="shared" si="221"/>
        <v>84.628596390569541</v>
      </c>
      <c r="X178" s="4">
        <f t="shared" si="221"/>
        <v>84.646237010256854</v>
      </c>
      <c r="Y178" s="4">
        <f t="shared" si="221"/>
        <v>84.473537624707632</v>
      </c>
      <c r="Z178" s="4">
        <f t="shared" si="221"/>
        <v>86.02044905424205</v>
      </c>
      <c r="AA178" s="4">
        <f t="shared" si="221"/>
        <v>87.098950992195185</v>
      </c>
      <c r="AB178" s="4">
        <f t="shared" si="221"/>
        <v>87.197755172452531</v>
      </c>
      <c r="AC178" s="4">
        <f t="shared" si="221"/>
        <v>89.436886424869797</v>
      </c>
      <c r="AD178" s="4">
        <f t="shared" si="221"/>
        <v>89.401738982159443</v>
      </c>
      <c r="AE178" s="4">
        <f t="shared" si="221"/>
        <v>91.237233859874038</v>
      </c>
      <c r="AF178" s="4">
        <f t="shared" si="221"/>
        <v>91.77768273931305</v>
      </c>
      <c r="AG178" s="4">
        <f t="shared" si="221"/>
        <v>93.692261105971397</v>
      </c>
      <c r="AI178" s="4">
        <f t="shared" si="222"/>
        <v>-0.30064584486238743</v>
      </c>
      <c r="AJ178" s="4">
        <f t="shared" si="222"/>
        <v>1.9736095827438902</v>
      </c>
      <c r="AK178" s="4">
        <f t="shared" si="222"/>
        <v>-1.9339397140712009</v>
      </c>
      <c r="AL178" s="4">
        <f t="shared" si="222"/>
        <v>0.83832962733386296</v>
      </c>
      <c r="AM178" s="4">
        <f t="shared" si="222"/>
        <v>-1.2835963905695422</v>
      </c>
      <c r="AN178" s="4">
        <f t="shared" si="222"/>
        <v>0.44176298974313966</v>
      </c>
      <c r="AO178" s="4">
        <f t="shared" si="222"/>
        <v>-0.33353762470763115</v>
      </c>
      <c r="AP178" s="4">
        <f t="shared" si="222"/>
        <v>0.20755094575794431</v>
      </c>
      <c r="AQ178" s="4">
        <f t="shared" si="222"/>
        <v>2.0240490078048197</v>
      </c>
      <c r="AR178" s="4">
        <f t="shared" si="222"/>
        <v>0.90724482754747271</v>
      </c>
      <c r="AS178" s="4">
        <f t="shared" si="222"/>
        <v>0.49311357513020937</v>
      </c>
      <c r="AT178" s="4">
        <f t="shared" si="222"/>
        <v>0.80926101784055504</v>
      </c>
      <c r="AU178" s="4">
        <f t="shared" si="222"/>
        <v>-0.27223385987403503</v>
      </c>
      <c r="AV178" s="4">
        <f t="shared" si="222"/>
        <v>-1.6896827393130565</v>
      </c>
      <c r="AW178" s="4">
        <f t="shared" si="222"/>
        <v>-2.4812611059713987</v>
      </c>
      <c r="AY178" s="2">
        <f t="shared" ref="AY178:BM194" si="227">IF(OR($B178 &lt; C$230, $B178 &gt; C$233), #N/A, ((1-FG178)*DK178) + (FG178 - FW178)*EA178 + (FW178*EQ178))</f>
        <v>84.12564584486239</v>
      </c>
      <c r="AZ178" s="2">
        <f t="shared" si="227"/>
        <v>83.233390417230012</v>
      </c>
      <c r="BA178" s="2">
        <f t="shared" si="227"/>
        <v>83.054939714071139</v>
      </c>
      <c r="BB178" s="2">
        <f t="shared" si="227"/>
        <v>83.989670372666012</v>
      </c>
      <c r="BC178" s="2">
        <f t="shared" si="227"/>
        <v>84.628596390490685</v>
      </c>
      <c r="BD178" s="2">
        <f t="shared" si="227"/>
        <v>84.646237010256499</v>
      </c>
      <c r="BE178" s="2">
        <f t="shared" si="227"/>
        <v>84.473537624707618</v>
      </c>
      <c r="BF178" s="2">
        <f t="shared" si="227"/>
        <v>86.02044905424205</v>
      </c>
      <c r="BG178" s="2">
        <f t="shared" si="227"/>
        <v>87.098950992195185</v>
      </c>
      <c r="BH178" s="2">
        <f t="shared" si="227"/>
        <v>87.197755172451664</v>
      </c>
      <c r="BI178" s="2">
        <f t="shared" si="227"/>
        <v>89.436886424827634</v>
      </c>
      <c r="BJ178" s="2">
        <f t="shared" si="227"/>
        <v>89.401738969147374</v>
      </c>
      <c r="BK178" s="2">
        <f t="shared" si="227"/>
        <v>91.237233485716345</v>
      </c>
      <c r="BL178" s="2">
        <f t="shared" si="227"/>
        <v>91.754942383244199</v>
      </c>
      <c r="BM178" s="2">
        <f t="shared" si="227"/>
        <v>93.228267972080801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83.825000000000003</v>
      </c>
      <c r="CV178" s="2">
        <f t="shared" si="198"/>
        <v>85.206999999999994</v>
      </c>
      <c r="CW178" s="2">
        <f t="shared" si="199"/>
        <v>81.120999999999995</v>
      </c>
      <c r="CX178" s="2">
        <f t="shared" si="200"/>
        <v>84.828000000000003</v>
      </c>
      <c r="CY178" s="2">
        <f t="shared" si="201"/>
        <v>83.344999999999999</v>
      </c>
      <c r="CZ178" s="2">
        <f t="shared" si="202"/>
        <v>85.087999999999994</v>
      </c>
      <c r="DA178" s="2">
        <f t="shared" si="203"/>
        <v>84.14</v>
      </c>
      <c r="DB178" s="2">
        <f t="shared" si="204"/>
        <v>86.227999999999994</v>
      </c>
      <c r="DC178" s="2">
        <f t="shared" si="205"/>
        <v>89.123000000000005</v>
      </c>
      <c r="DD178" s="2">
        <f t="shared" si="206"/>
        <v>88.105000000000004</v>
      </c>
      <c r="DE178" s="2">
        <f t="shared" si="207"/>
        <v>89.93</v>
      </c>
      <c r="DF178" s="2">
        <f t="shared" si="208"/>
        <v>90.210999999999999</v>
      </c>
      <c r="DG178" s="2">
        <f t="shared" si="209"/>
        <v>90.965000000000003</v>
      </c>
      <c r="DH178" s="2" t="str">
        <f t="shared" si="210"/>
        <v/>
      </c>
      <c r="DI178" s="2" t="str">
        <f t="shared" si="211"/>
        <v/>
      </c>
      <c r="DK178" s="2">
        <f t="shared" si="223"/>
        <v>110.39392748592873</v>
      </c>
      <c r="DL178" s="2">
        <f t="shared" si="223"/>
        <v>117.54870931174091</v>
      </c>
      <c r="DM178" s="2">
        <f t="shared" si="223"/>
        <v>114.21352485928701</v>
      </c>
      <c r="DN178" s="2">
        <f t="shared" si="223"/>
        <v>117.36949014844804</v>
      </c>
      <c r="DO178" s="2">
        <f t="shared" si="223"/>
        <v>111.94527510121459</v>
      </c>
      <c r="DP178" s="2">
        <f t="shared" si="223"/>
        <v>118.24160845130845</v>
      </c>
      <c r="DQ178" s="2">
        <f t="shared" si="223"/>
        <v>123.35123809523813</v>
      </c>
      <c r="DR178" s="2">
        <f t="shared" si="223"/>
        <v>118.35989411764709</v>
      </c>
      <c r="DS178" s="2">
        <f t="shared" si="223"/>
        <v>118.89261792717087</v>
      </c>
      <c r="DT178" s="2">
        <f t="shared" si="223"/>
        <v>121.20069887955182</v>
      </c>
      <c r="DU178" s="2">
        <f t="shared" si="223"/>
        <v>114.87933001422475</v>
      </c>
      <c r="DV178" s="2">
        <f t="shared" si="223"/>
        <v>115.08036437246965</v>
      </c>
      <c r="DW178" s="2">
        <f t="shared" si="223"/>
        <v>124.50412846044424</v>
      </c>
      <c r="DX178" s="2">
        <f t="shared" si="223"/>
        <v>125.32174453781514</v>
      </c>
      <c r="DY178" s="2">
        <f t="shared" si="223"/>
        <v>117.68302338709677</v>
      </c>
      <c r="DZ178" s="5"/>
      <c r="EA178" s="2">
        <f t="shared" si="213"/>
        <v>84.177988250064374</v>
      </c>
      <c r="EB178" s="2">
        <f t="shared" si="213"/>
        <v>82.656939666448636</v>
      </c>
      <c r="EC178" s="2">
        <f t="shared" si="213"/>
        <v>82.552470399084626</v>
      </c>
      <c r="ED178" s="2">
        <f t="shared" si="213"/>
        <v>83.476777790188947</v>
      </c>
      <c r="EE178" s="2">
        <f t="shared" si="213"/>
        <v>84.567801117047082</v>
      </c>
      <c r="EF178" s="2">
        <f t="shared" si="213"/>
        <v>84.341290803938051</v>
      </c>
      <c r="EG178" s="2">
        <f t="shared" si="213"/>
        <v>83.16876119546879</v>
      </c>
      <c r="EH178" s="2">
        <f t="shared" si="213"/>
        <v>85.840456507866662</v>
      </c>
      <c r="EI178" s="2">
        <f t="shared" si="213"/>
        <v>87.142321260184247</v>
      </c>
      <c r="EJ178" s="2">
        <f t="shared" si="213"/>
        <v>85.686542869997652</v>
      </c>
      <c r="EK178" s="2">
        <f t="shared" si="212"/>
        <v>88.824872956604878</v>
      </c>
      <c r="EL178" s="2">
        <f t="shared" si="179"/>
        <v>90.359738515346393</v>
      </c>
      <c r="EM178" s="2">
        <f t="shared" si="179"/>
        <v>92.570595586325425</v>
      </c>
      <c r="EN178" s="2">
        <f t="shared" si="179"/>
        <v>92.125324593932675</v>
      </c>
      <c r="EO178" s="2">
        <f t="shared" si="179"/>
        <v>95.580430974053812</v>
      </c>
      <c r="EP178" s="5"/>
      <c r="EQ178" s="2">
        <f t="shared" si="224"/>
        <v>84.103464723875618</v>
      </c>
      <c r="ER178" s="2">
        <f t="shared" si="224"/>
        <v>83.38359067217695</v>
      </c>
      <c r="ES178" s="2">
        <f t="shared" si="224"/>
        <v>83.179639146585885</v>
      </c>
      <c r="ET178" s="2">
        <f t="shared" si="224"/>
        <v>84.116571486816781</v>
      </c>
      <c r="EU178" s="2">
        <f t="shared" si="224"/>
        <v>84.64530635511619</v>
      </c>
      <c r="EV178" s="2">
        <f t="shared" si="224"/>
        <v>84.726518102472667</v>
      </c>
      <c r="EW178" s="2">
        <f t="shared" si="224"/>
        <v>84.81412492798728</v>
      </c>
      <c r="EX178" s="2">
        <f t="shared" si="224"/>
        <v>86.061335244488916</v>
      </c>
      <c r="EY178" s="2">
        <f t="shared" si="224"/>
        <v>87.086915059661237</v>
      </c>
      <c r="EZ178" s="2">
        <f t="shared" si="224"/>
        <v>87.617068120707472</v>
      </c>
      <c r="FA178" s="2">
        <f t="shared" si="224"/>
        <v>89.618612168759441</v>
      </c>
      <c r="FB178" s="2">
        <f t="shared" si="224"/>
        <v>89.077075223419868</v>
      </c>
      <c r="FC178" s="2">
        <f t="shared" si="224"/>
        <v>90.741922018911978</v>
      </c>
      <c r="FD178" s="2">
        <f t="shared" si="224"/>
        <v>91.610283121959867</v>
      </c>
      <c r="FE178" s="2">
        <f t="shared" si="224"/>
        <v>92.207451232940159</v>
      </c>
      <c r="FG178" s="2">
        <f t="shared" si="225"/>
        <v>0.99996310291268375</v>
      </c>
      <c r="FH178" s="2">
        <f t="shared" si="225"/>
        <v>0.99996546620172999</v>
      </c>
      <c r="FI178" s="2">
        <f t="shared" si="225"/>
        <v>0.99996415206117084</v>
      </c>
      <c r="FJ178" s="2">
        <f t="shared" si="225"/>
        <v>0.99996580784941091</v>
      </c>
      <c r="FK178" s="2">
        <f t="shared" si="225"/>
        <v>0.99996241174455014</v>
      </c>
      <c r="FL178" s="2">
        <f t="shared" si="225"/>
        <v>0.99996050007678861</v>
      </c>
      <c r="FM178" s="2">
        <f t="shared" si="225"/>
        <v>0.99995681498283961</v>
      </c>
      <c r="FN178" s="2">
        <f t="shared" si="225"/>
        <v>0.99995436029688933</v>
      </c>
      <c r="FO178" s="2">
        <f t="shared" si="225"/>
        <v>0.99995667082098127</v>
      </c>
      <c r="FP178" s="2">
        <f t="shared" si="225"/>
        <v>0.99995550795145727</v>
      </c>
      <c r="FQ178" s="2">
        <f t="shared" si="225"/>
        <v>0.99996078563826241</v>
      </c>
      <c r="FR178" s="2">
        <f t="shared" si="225"/>
        <v>0.99996027330546311</v>
      </c>
      <c r="FS178" s="2">
        <f t="shared" si="225"/>
        <v>0.99995801623575054</v>
      </c>
      <c r="FT178" s="2">
        <f t="shared" si="225"/>
        <v>0.99995436837082163</v>
      </c>
      <c r="FU178" s="2">
        <f t="shared" si="225"/>
        <v>0.99994854323799331</v>
      </c>
      <c r="FV178" s="5"/>
      <c r="FW178" s="2">
        <f t="shared" ref="FW178:GK194" si="229">POWER(10,($B178-C$232)/C$229)/(1+POWER(10,($B178-C$232)/C$229))</f>
        <v>0.7153405069161668</v>
      </c>
      <c r="FX178" s="2">
        <f t="shared" si="229"/>
        <v>0.79163972926810555</v>
      </c>
      <c r="FY178" s="2">
        <f t="shared" si="229"/>
        <v>0.79936115031298038</v>
      </c>
      <c r="FZ178" s="2">
        <f t="shared" si="229"/>
        <v>0.79984176219526704</v>
      </c>
      <c r="GA178" s="2">
        <f t="shared" si="229"/>
        <v>0.77112468069097639</v>
      </c>
      <c r="GB178" s="2">
        <f t="shared" si="229"/>
        <v>0.78812469295257304</v>
      </c>
      <c r="GC178" s="2">
        <f t="shared" si="229"/>
        <v>0.79194716799175258</v>
      </c>
      <c r="GD178" s="2">
        <f t="shared" si="229"/>
        <v>0.80817362335255305</v>
      </c>
      <c r="GE178" s="2">
        <f t="shared" si="229"/>
        <v>0.80759882206074574</v>
      </c>
      <c r="GF178" s="2">
        <f t="shared" si="229"/>
        <v>0.78198003592328491</v>
      </c>
      <c r="GG178" s="2">
        <f t="shared" si="229"/>
        <v>0.76976385941715386</v>
      </c>
      <c r="GH178" s="2">
        <f t="shared" si="229"/>
        <v>0.74764875629273619</v>
      </c>
      <c r="GI178" s="2">
        <f t="shared" si="229"/>
        <v>0.72987481981969005</v>
      </c>
      <c r="GJ178" s="2">
        <f t="shared" si="229"/>
        <v>0.72207198381305626</v>
      </c>
      <c r="GK178" s="2">
        <f t="shared" si="229"/>
        <v>0.69769180678018594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5.0338680876804258E-242</v>
      </c>
      <c r="HD178" s="86">
        <f t="shared" si="181"/>
        <v>1.0806779945675922E-197</v>
      </c>
      <c r="HE178" s="86">
        <f t="shared" si="181"/>
        <v>7.01561470933667E-279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1.6387897952021023E-252</v>
      </c>
      <c r="HO178" s="86">
        <f t="shared" si="226"/>
        <v>4.8731809862521937E-196</v>
      </c>
      <c r="HP178" s="86">
        <f t="shared" si="226"/>
        <v>1.6915199235683333E-253</v>
      </c>
      <c r="HQ178" s="86">
        <f t="shared" si="226"/>
        <v>4.1539153034786226E-278</v>
      </c>
      <c r="HS178" s="86">
        <f t="shared" ref="HS178:IG194" si="231" xml:space="preserve"> _xlfn.NORM.DIST($B178, C$9, ABS(C$13), TRUE) * _xlfn.NORM.DIST(($B178 - C$9)*C$17, 0, ABS(C$13), TRUE) * 2</f>
        <v>9.6979276962207985E-20</v>
      </c>
      <c r="HT178" s="86">
        <f t="shared" si="231"/>
        <v>9.0062557953125964E-25</v>
      </c>
      <c r="HU178" s="86">
        <f t="shared" si="231"/>
        <v>6.5385459424004345E-31</v>
      </c>
      <c r="HV178" s="86">
        <f t="shared" si="231"/>
        <v>1.9878106133411985E-30</v>
      </c>
      <c r="HW178" s="86">
        <f t="shared" si="231"/>
        <v>9.3086842018379229E-29</v>
      </c>
      <c r="HX178" s="86">
        <f t="shared" si="231"/>
        <v>9.9647117382650238E-32</v>
      </c>
      <c r="HY178" s="86">
        <f t="shared" si="231"/>
        <v>2.1061162122121947E-34</v>
      </c>
      <c r="HZ178" s="86">
        <f t="shared" si="231"/>
        <v>6.8197945299177024E-37</v>
      </c>
      <c r="IA178" s="86">
        <f t="shared" si="231"/>
        <v>1.429154046535386E-33</v>
      </c>
      <c r="IB178" s="86">
        <f t="shared" si="231"/>
        <v>2.0069295189565273E-32</v>
      </c>
      <c r="IC178" s="86">
        <f t="shared" si="231"/>
        <v>1.011336198869148E-30</v>
      </c>
      <c r="ID178" s="86">
        <f t="shared" si="231"/>
        <v>9.7661613642543825E-28</v>
      </c>
      <c r="IE178" s="86">
        <f t="shared" si="231"/>
        <v>1.1019570509634185E-26</v>
      </c>
      <c r="IF178" s="86">
        <f t="shared" si="231"/>
        <v>1.3035722867447767E-32</v>
      </c>
      <c r="IG178" s="86">
        <f t="shared" si="231"/>
        <v>2.3167281899709416E-35</v>
      </c>
      <c r="II178" s="86">
        <f t="shared" ref="II178:IW194" si="232" xml:space="preserve"> _xlfn.NORM.DIST($B178, C$10, ABS(C$14), TRUE) * _xlfn.NORM.DIST(($B178 - C$10)*C$18, 0, ABS(C$14), TRUE) * 2</f>
        <v>1.8693657538039899E-4</v>
      </c>
      <c r="IJ178" s="86">
        <f t="shared" si="232"/>
        <v>2.2155318305822276E-8</v>
      </c>
      <c r="IK178" s="86">
        <f t="shared" si="232"/>
        <v>1.3610946476362368E-10</v>
      </c>
      <c r="IL178" s="86">
        <f t="shared" si="232"/>
        <v>1.823296392933105E-10</v>
      </c>
      <c r="IM178" s="86">
        <f t="shared" si="232"/>
        <v>1.7983157318075013E-8</v>
      </c>
      <c r="IN178" s="86">
        <f t="shared" si="232"/>
        <v>3.4036199801704895E-10</v>
      </c>
      <c r="IO178" s="86">
        <f t="shared" si="232"/>
        <v>3.3084382631366347E-11</v>
      </c>
      <c r="IP178" s="86">
        <f t="shared" si="232"/>
        <v>4.0666786844853579E-13</v>
      </c>
      <c r="IQ178" s="86">
        <f t="shared" si="232"/>
        <v>2.7162601953813677E-12</v>
      </c>
      <c r="IR178" s="86">
        <f t="shared" si="232"/>
        <v>4.7008162154915706E-10</v>
      </c>
      <c r="IS178" s="86">
        <f t="shared" si="232"/>
        <v>6.7816867182006595E-9</v>
      </c>
      <c r="IT178" s="86">
        <f t="shared" si="232"/>
        <v>3.5300886533265379E-7</v>
      </c>
      <c r="IU178" s="86">
        <f t="shared" si="232"/>
        <v>3.4845698812371451E-6</v>
      </c>
      <c r="IV178" s="86">
        <f t="shared" si="232"/>
        <v>2.7413232558527317E-2</v>
      </c>
      <c r="IW178" s="86">
        <f t="shared" si="232"/>
        <v>7.1299343914757785E-2</v>
      </c>
      <c r="IY178" s="86">
        <f t="shared" ref="IY178:JM194" si="233">GM178+HC178+HS178+II178</f>
        <v>1.869365753803991E-4</v>
      </c>
      <c r="IZ178" s="86">
        <f t="shared" si="233"/>
        <v>2.2155318305822276E-8</v>
      </c>
      <c r="JA178" s="86">
        <f t="shared" si="233"/>
        <v>1.3610946476362368E-10</v>
      </c>
      <c r="JB178" s="86">
        <f t="shared" si="233"/>
        <v>1.823296392933105E-10</v>
      </c>
      <c r="JC178" s="86">
        <f t="shared" si="233"/>
        <v>1.7983157318075013E-8</v>
      </c>
      <c r="JD178" s="86">
        <f t="shared" si="233"/>
        <v>3.4036199801704895E-10</v>
      </c>
      <c r="JE178" s="86">
        <f t="shared" si="233"/>
        <v>3.3084382631366347E-11</v>
      </c>
      <c r="JF178" s="86">
        <f t="shared" si="233"/>
        <v>4.0666786844853579E-13</v>
      </c>
      <c r="JG178" s="86">
        <f t="shared" si="233"/>
        <v>2.7162601953813677E-12</v>
      </c>
      <c r="JH178" s="86">
        <f t="shared" si="233"/>
        <v>4.7008162154915706E-10</v>
      </c>
      <c r="JI178" s="86">
        <f t="shared" si="233"/>
        <v>6.7816867182006595E-9</v>
      </c>
      <c r="JJ178" s="86">
        <f t="shared" si="233"/>
        <v>3.5300886533265379E-7</v>
      </c>
      <c r="JK178" s="86">
        <f t="shared" si="233"/>
        <v>3.4845698812371451E-6</v>
      </c>
      <c r="JL178" s="86">
        <f t="shared" si="233"/>
        <v>2.7413232558527317E-2</v>
      </c>
      <c r="JM178" s="86">
        <f t="shared" si="233"/>
        <v>7.1299343914757785E-2</v>
      </c>
    </row>
    <row r="179" spans="2:273" x14ac:dyDescent="0.25">
      <c r="B179" s="2">
        <v>152</v>
      </c>
      <c r="C179" s="37">
        <v>83.793999999999997</v>
      </c>
      <c r="D179" s="37">
        <v>84.120999999999995</v>
      </c>
      <c r="E179" s="37">
        <v>83.655000000000001</v>
      </c>
      <c r="F179" s="37">
        <v>87.171999999999997</v>
      </c>
      <c r="G179" s="37">
        <v>82.241</v>
      </c>
      <c r="H179" s="37">
        <v>84.367999999999995</v>
      </c>
      <c r="I179" s="37">
        <v>86.087999999999994</v>
      </c>
      <c r="J179" s="37">
        <v>85.316000000000003</v>
      </c>
      <c r="K179" s="37">
        <v>85.614000000000004</v>
      </c>
      <c r="L179" s="37">
        <v>86.491</v>
      </c>
      <c r="M179" s="37">
        <v>89.649000000000001</v>
      </c>
      <c r="N179" s="37">
        <v>87.561000000000007</v>
      </c>
      <c r="O179" s="37">
        <v>90.596000000000004</v>
      </c>
      <c r="P179" s="37">
        <v>90.965000000000003</v>
      </c>
      <c r="Q179" s="37">
        <v>90.350999999999999</v>
      </c>
      <c r="S179" s="4">
        <f t="shared" si="221"/>
        <v>84.026567771799122</v>
      </c>
      <c r="T179" s="4">
        <f t="shared" si="221"/>
        <v>83.106991408819468</v>
      </c>
      <c r="U179" s="4">
        <f t="shared" si="221"/>
        <v>82.944817639492541</v>
      </c>
      <c r="V179" s="4">
        <f t="shared" si="221"/>
        <v>83.894913604613066</v>
      </c>
      <c r="W179" s="4">
        <f t="shared" si="221"/>
        <v>84.536970699090261</v>
      </c>
      <c r="X179" s="4">
        <f t="shared" si="221"/>
        <v>84.537146160264214</v>
      </c>
      <c r="Y179" s="4">
        <f t="shared" si="221"/>
        <v>84.371051703289595</v>
      </c>
      <c r="Z179" s="4">
        <f t="shared" si="221"/>
        <v>85.901594649192987</v>
      </c>
      <c r="AA179" s="4">
        <f t="shared" si="221"/>
        <v>86.975545419158976</v>
      </c>
      <c r="AB179" s="4">
        <f t="shared" si="221"/>
        <v>87.081328964558367</v>
      </c>
      <c r="AC179" s="4">
        <f t="shared" si="221"/>
        <v>89.323364497707203</v>
      </c>
      <c r="AD179" s="4">
        <f t="shared" si="221"/>
        <v>89.269061018556428</v>
      </c>
      <c r="AE179" s="4">
        <f t="shared" si="221"/>
        <v>91.098835567876648</v>
      </c>
      <c r="AF179" s="4">
        <f t="shared" si="221"/>
        <v>91.622149719359413</v>
      </c>
      <c r="AG179" s="4">
        <f t="shared" si="221"/>
        <v>93.250262388758998</v>
      </c>
      <c r="AI179" s="4">
        <f t="shared" si="222"/>
        <v>-0.23256777179912547</v>
      </c>
      <c r="AJ179" s="4">
        <f t="shared" si="222"/>
        <v>1.0140085911805272</v>
      </c>
      <c r="AK179" s="4">
        <f t="shared" si="222"/>
        <v>0.71018236050745998</v>
      </c>
      <c r="AL179" s="4">
        <f t="shared" si="222"/>
        <v>3.2770863953869309</v>
      </c>
      <c r="AM179" s="4">
        <f t="shared" si="222"/>
        <v>-2.2959706990902617</v>
      </c>
      <c r="AN179" s="4">
        <f t="shared" si="222"/>
        <v>-0.16914616026421925</v>
      </c>
      <c r="AO179" s="4">
        <f t="shared" si="222"/>
        <v>1.7169482967103988</v>
      </c>
      <c r="AP179" s="4">
        <f t="shared" si="222"/>
        <v>-0.58559464919298421</v>
      </c>
      <c r="AQ179" s="4">
        <f t="shared" si="222"/>
        <v>-1.361545419158972</v>
      </c>
      <c r="AR179" s="4">
        <f t="shared" si="222"/>
        <v>-0.59032896455836692</v>
      </c>
      <c r="AS179" s="4">
        <f t="shared" si="222"/>
        <v>0.3256355022927977</v>
      </c>
      <c r="AT179" s="4">
        <f t="shared" si="222"/>
        <v>-1.7080610185564211</v>
      </c>
      <c r="AU179" s="4">
        <f t="shared" si="222"/>
        <v>-0.50283556787664452</v>
      </c>
      <c r="AV179" s="4">
        <f t="shared" si="222"/>
        <v>-0.6571497193594098</v>
      </c>
      <c r="AW179" s="4">
        <f t="shared" si="222"/>
        <v>-2.8992623887589986</v>
      </c>
      <c r="AY179" s="2">
        <f t="shared" si="227"/>
        <v>84.026567771799122</v>
      </c>
      <c r="AZ179" s="2">
        <f t="shared" si="227"/>
        <v>83.106991408818502</v>
      </c>
      <c r="BA179" s="2">
        <f t="shared" si="227"/>
        <v>82.944817639492541</v>
      </c>
      <c r="BB179" s="2">
        <f t="shared" si="227"/>
        <v>83.894913604613066</v>
      </c>
      <c r="BC179" s="2">
        <f t="shared" si="227"/>
        <v>84.536970699088272</v>
      </c>
      <c r="BD179" s="2">
        <f t="shared" si="227"/>
        <v>84.537146160264214</v>
      </c>
      <c r="BE179" s="2">
        <f t="shared" si="227"/>
        <v>84.371051703289595</v>
      </c>
      <c r="BF179" s="2">
        <f t="shared" si="227"/>
        <v>85.901594649192987</v>
      </c>
      <c r="BG179" s="2">
        <f t="shared" si="227"/>
        <v>86.975545419158976</v>
      </c>
      <c r="BH179" s="2">
        <f t="shared" si="227"/>
        <v>87.081328964558352</v>
      </c>
      <c r="BI179" s="2">
        <f t="shared" si="227"/>
        <v>89.323364497706365</v>
      </c>
      <c r="BJ179" s="2">
        <f t="shared" si="227"/>
        <v>89.269061018120894</v>
      </c>
      <c r="BK179" s="2">
        <f t="shared" si="227"/>
        <v>91.098835551112643</v>
      </c>
      <c r="BL179" s="2">
        <f t="shared" si="227"/>
        <v>91.615766536351146</v>
      </c>
      <c r="BM179" s="2">
        <f t="shared" si="227"/>
        <v>93.065981535699621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83.793999999999997</v>
      </c>
      <c r="CV179" s="2">
        <f t="shared" si="198"/>
        <v>84.120999999999995</v>
      </c>
      <c r="CW179" s="2">
        <f t="shared" si="199"/>
        <v>83.655000000000001</v>
      </c>
      <c r="CX179" s="2">
        <f t="shared" si="200"/>
        <v>87.171999999999997</v>
      </c>
      <c r="CY179" s="2">
        <f t="shared" si="201"/>
        <v>82.241</v>
      </c>
      <c r="CZ179" s="2">
        <f t="shared" si="202"/>
        <v>84.367999999999995</v>
      </c>
      <c r="DA179" s="2">
        <f t="shared" si="203"/>
        <v>86.087999999999994</v>
      </c>
      <c r="DB179" s="2">
        <f t="shared" si="204"/>
        <v>85.316000000000003</v>
      </c>
      <c r="DC179" s="2">
        <f t="shared" si="205"/>
        <v>85.614000000000004</v>
      </c>
      <c r="DD179" s="2">
        <f t="shared" si="206"/>
        <v>86.491</v>
      </c>
      <c r="DE179" s="2">
        <f t="shared" si="207"/>
        <v>89.649000000000001</v>
      </c>
      <c r="DF179" s="2">
        <f t="shared" si="208"/>
        <v>87.561000000000007</v>
      </c>
      <c r="DG179" s="2">
        <f t="shared" si="209"/>
        <v>90.596000000000004</v>
      </c>
      <c r="DH179" s="2" t="str">
        <f t="shared" si="210"/>
        <v/>
      </c>
      <c r="DI179" s="2" t="str">
        <f t="shared" si="211"/>
        <v/>
      </c>
      <c r="DK179" s="2">
        <f t="shared" si="223"/>
        <v>110.48373320825519</v>
      </c>
      <c r="DL179" s="2">
        <f t="shared" si="223"/>
        <v>117.67209230769234</v>
      </c>
      <c r="DM179" s="2">
        <f t="shared" si="223"/>
        <v>114.32653208255155</v>
      </c>
      <c r="DN179" s="2">
        <f t="shared" si="223"/>
        <v>117.50283205128204</v>
      </c>
      <c r="DO179" s="2">
        <f t="shared" si="223"/>
        <v>112.04098947368422</v>
      </c>
      <c r="DP179" s="2">
        <f t="shared" si="223"/>
        <v>118.3634888888889</v>
      </c>
      <c r="DQ179" s="2">
        <f t="shared" si="223"/>
        <v>123.51913333333337</v>
      </c>
      <c r="DR179" s="2">
        <f t="shared" si="223"/>
        <v>118.47543850267382</v>
      </c>
      <c r="DS179" s="2">
        <f t="shared" si="223"/>
        <v>118.99849635854343</v>
      </c>
      <c r="DT179" s="2">
        <f t="shared" si="223"/>
        <v>121.31788683473388</v>
      </c>
      <c r="DU179" s="2">
        <f t="shared" si="223"/>
        <v>114.93423850165955</v>
      </c>
      <c r="DV179" s="2">
        <f t="shared" si="223"/>
        <v>115.13927005142796</v>
      </c>
      <c r="DW179" s="2">
        <f t="shared" si="223"/>
        <v>124.63829554655869</v>
      </c>
      <c r="DX179" s="2">
        <f t="shared" si="223"/>
        <v>125.46873414820473</v>
      </c>
      <c r="DY179" s="2">
        <f t="shared" si="223"/>
        <v>117.7826870967742</v>
      </c>
      <c r="EA179" s="2">
        <f t="shared" si="213"/>
        <v>84.080546565155799</v>
      </c>
      <c r="EB179" s="2">
        <f t="shared" si="213"/>
        <v>82.508813440156942</v>
      </c>
      <c r="EC179" s="2">
        <f t="shared" si="213"/>
        <v>82.423793132245677</v>
      </c>
      <c r="ED179" s="2">
        <f t="shared" si="213"/>
        <v>83.363197852865426</v>
      </c>
      <c r="EE179" s="2">
        <f t="shared" si="213"/>
        <v>84.473563030145556</v>
      </c>
      <c r="EF179" s="2">
        <f t="shared" si="213"/>
        <v>84.221081217900633</v>
      </c>
      <c r="EG179" s="2">
        <f t="shared" si="213"/>
        <v>83.0167848879248</v>
      </c>
      <c r="EH179" s="2">
        <f t="shared" si="213"/>
        <v>85.714634899328871</v>
      </c>
      <c r="EI179" s="2">
        <f t="shared" si="213"/>
        <v>87.020351554845348</v>
      </c>
      <c r="EJ179" s="2">
        <f t="shared" si="213"/>
        <v>85.512019313284412</v>
      </c>
      <c r="EK179" s="2">
        <f t="shared" si="212"/>
        <v>88.686831337370791</v>
      </c>
      <c r="EL179" s="2">
        <f t="shared" si="179"/>
        <v>90.266719433530042</v>
      </c>
      <c r="EM179" s="2">
        <f t="shared" si="179"/>
        <v>92.491546993945946</v>
      </c>
      <c r="EN179" s="2">
        <f t="shared" si="179"/>
        <v>92.002599085048871</v>
      </c>
      <c r="EO179" s="2">
        <f t="shared" si="179"/>
        <v>95.527513010918071</v>
      </c>
      <c r="EQ179" s="2">
        <f t="shared" si="224"/>
        <v>84.005766765396572</v>
      </c>
      <c r="ER179" s="2">
        <f t="shared" si="224"/>
        <v>83.249205957080818</v>
      </c>
      <c r="ES179" s="2">
        <f t="shared" si="224"/>
        <v>83.062805559726584</v>
      </c>
      <c r="ET179" s="2">
        <f t="shared" si="224"/>
        <v>84.014958585836467</v>
      </c>
      <c r="EU179" s="2">
        <f t="shared" si="224"/>
        <v>84.552933752728208</v>
      </c>
      <c r="EV179" s="2">
        <f t="shared" si="224"/>
        <v>84.61310750368159</v>
      </c>
      <c r="EW179" s="2">
        <f t="shared" si="224"/>
        <v>84.693549614276733</v>
      </c>
      <c r="EX179" s="2">
        <f t="shared" si="224"/>
        <v>85.940407550488203</v>
      </c>
      <c r="EY179" s="2">
        <f t="shared" si="224"/>
        <v>86.964271873279458</v>
      </c>
      <c r="EZ179" s="2">
        <f t="shared" si="224"/>
        <v>87.478540015772438</v>
      </c>
      <c r="FA179" s="2">
        <f t="shared" si="224"/>
        <v>89.49580461655836</v>
      </c>
      <c r="FB179" s="2">
        <f t="shared" si="224"/>
        <v>88.960775457419516</v>
      </c>
      <c r="FC179" s="2">
        <f t="shared" si="224"/>
        <v>90.627102634164345</v>
      </c>
      <c r="FD179" s="2">
        <f t="shared" si="224"/>
        <v>91.478092674855063</v>
      </c>
      <c r="FE179" s="2">
        <f t="shared" si="224"/>
        <v>92.091795782494415</v>
      </c>
      <c r="FG179" s="2">
        <f t="shared" si="225"/>
        <v>0.99996634934717865</v>
      </c>
      <c r="FH179" s="2">
        <f t="shared" si="225"/>
        <v>0.99996850470595211</v>
      </c>
      <c r="FI179" s="2">
        <f t="shared" si="225"/>
        <v>0.99996730618809548</v>
      </c>
      <c r="FJ179" s="2">
        <f t="shared" si="225"/>
        <v>0.99996881629422441</v>
      </c>
      <c r="FK179" s="2">
        <f t="shared" si="225"/>
        <v>0.99996571899021769</v>
      </c>
      <c r="FL179" s="2">
        <f t="shared" si="225"/>
        <v>0.99996397551667204</v>
      </c>
      <c r="FM179" s="2">
        <f t="shared" si="225"/>
        <v>0.99996061464659491</v>
      </c>
      <c r="FN179" s="2">
        <f t="shared" si="225"/>
        <v>0.99995837592890413</v>
      </c>
      <c r="FO179" s="2">
        <f t="shared" si="225"/>
        <v>0.99996048316841668</v>
      </c>
      <c r="FP179" s="2">
        <f t="shared" si="225"/>
        <v>0.99995942261061077</v>
      </c>
      <c r="FQ179" s="2">
        <f t="shared" si="225"/>
        <v>0.99996423595363526</v>
      </c>
      <c r="FR179" s="2">
        <f t="shared" si="225"/>
        <v>0.9999637686973234</v>
      </c>
      <c r="FS179" s="2">
        <f t="shared" si="225"/>
        <v>0.99996171021048064</v>
      </c>
      <c r="FT179" s="2">
        <f t="shared" si="225"/>
        <v>0.9999583832924771</v>
      </c>
      <c r="FU179" s="2">
        <f t="shared" si="225"/>
        <v>0.9999530706628128</v>
      </c>
      <c r="FW179" s="2">
        <f t="shared" si="229"/>
        <v>0.73371790243408708</v>
      </c>
      <c r="FX179" s="2">
        <f t="shared" si="229"/>
        <v>0.80642426443556114</v>
      </c>
      <c r="FY179" s="2">
        <f t="shared" si="229"/>
        <v>0.8137267175698577</v>
      </c>
      <c r="FZ179" s="2">
        <f t="shared" si="229"/>
        <v>0.81418091731385267</v>
      </c>
      <c r="GA179" s="2">
        <f t="shared" si="229"/>
        <v>0.78697317719507587</v>
      </c>
      <c r="GB179" s="2">
        <f t="shared" si="229"/>
        <v>0.80309660649535808</v>
      </c>
      <c r="GC179" s="2">
        <f t="shared" si="229"/>
        <v>0.80671521460288265</v>
      </c>
      <c r="GD179" s="2">
        <f t="shared" si="229"/>
        <v>0.82204868877051174</v>
      </c>
      <c r="GE179" s="2">
        <f t="shared" si="229"/>
        <v>0.82150628110835355</v>
      </c>
      <c r="GF179" s="2">
        <f t="shared" si="229"/>
        <v>0.79727446584287387</v>
      </c>
      <c r="GG179" s="2">
        <f t="shared" si="229"/>
        <v>0.78568039662213274</v>
      </c>
      <c r="GH179" s="2">
        <f t="shared" si="229"/>
        <v>0.76462665978437205</v>
      </c>
      <c r="GI179" s="2">
        <f t="shared" si="229"/>
        <v>0.74764490973192421</v>
      </c>
      <c r="GJ179" s="2">
        <f t="shared" si="229"/>
        <v>0.74017264900369595</v>
      </c>
      <c r="GK179" s="2">
        <f t="shared" si="229"/>
        <v>0.71675744307896538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7.0938304503921976E-249</v>
      </c>
      <c r="HD179" s="86">
        <f t="shared" si="181"/>
        <v>3.3626750477035987E-203</v>
      </c>
      <c r="HE179" s="86">
        <f t="shared" si="181"/>
        <v>1.6788790277074468E-286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1.753391057308917E-259</v>
      </c>
      <c r="HO179" s="86">
        <f t="shared" si="226"/>
        <v>1.6231596878650372E-201</v>
      </c>
      <c r="HP179" s="86">
        <f t="shared" si="226"/>
        <v>1.7035594034841326E-260</v>
      </c>
      <c r="HQ179" s="86">
        <f t="shared" si="226"/>
        <v>9.6516689777393692E-286</v>
      </c>
      <c r="HS179" s="86">
        <f t="shared" si="231"/>
        <v>1.0065234781600587E-20</v>
      </c>
      <c r="HT179" s="86">
        <f t="shared" si="231"/>
        <v>6.4373130769060756E-26</v>
      </c>
      <c r="HU179" s="86">
        <f t="shared" si="231"/>
        <v>2.4539686350842689E-32</v>
      </c>
      <c r="HV179" s="86">
        <f t="shared" si="231"/>
        <v>7.8941556602755357E-32</v>
      </c>
      <c r="HW179" s="86">
        <f t="shared" si="231"/>
        <v>3.9641273248152957E-30</v>
      </c>
      <c r="HX179" s="86">
        <f t="shared" si="231"/>
        <v>3.2431033754336045E-33</v>
      </c>
      <c r="HY179" s="86">
        <f t="shared" si="231"/>
        <v>5.1661706547501881E-36</v>
      </c>
      <c r="HZ179" s="86">
        <f t="shared" si="231"/>
        <v>1.3705367325229083E-38</v>
      </c>
      <c r="IA179" s="86">
        <f t="shared" si="231"/>
        <v>3.9197699674251898E-35</v>
      </c>
      <c r="IB179" s="86">
        <f t="shared" si="231"/>
        <v>5.8546548053448529E-34</v>
      </c>
      <c r="IC179" s="86">
        <f t="shared" si="231"/>
        <v>3.427224021353315E-32</v>
      </c>
      <c r="ID179" s="86">
        <f t="shared" si="231"/>
        <v>4.2518965908133437E-29</v>
      </c>
      <c r="IE179" s="86">
        <f t="shared" si="231"/>
        <v>5.1764559200628464E-28</v>
      </c>
      <c r="IF179" s="86">
        <f t="shared" si="231"/>
        <v>2.614901832124224E-34</v>
      </c>
      <c r="IG179" s="86">
        <f t="shared" si="231"/>
        <v>2.6476250782910778E-37</v>
      </c>
      <c r="II179" s="86">
        <f t="shared" si="232"/>
        <v>3.9833497466309753E-5</v>
      </c>
      <c r="IJ179" s="86">
        <f t="shared" si="232"/>
        <v>2.2278129673786214E-9</v>
      </c>
      <c r="IK179" s="86">
        <f t="shared" si="232"/>
        <v>7.490963581608696E-12</v>
      </c>
      <c r="IL179" s="86">
        <f t="shared" si="232"/>
        <v>1.0504582915714858E-11</v>
      </c>
      <c r="IM179" s="86">
        <f t="shared" si="232"/>
        <v>1.3844487237760714E-9</v>
      </c>
      <c r="IN179" s="86">
        <f t="shared" si="232"/>
        <v>1.824421226100559E-11</v>
      </c>
      <c r="IO179" s="86">
        <f t="shared" si="232"/>
        <v>1.3496572798013595E-12</v>
      </c>
      <c r="IP179" s="86">
        <f t="shared" si="232"/>
        <v>1.183213932657883E-14</v>
      </c>
      <c r="IQ179" s="86">
        <f t="shared" si="232"/>
        <v>1.0023975808357592E-13</v>
      </c>
      <c r="IR179" s="86">
        <f t="shared" si="232"/>
        <v>2.423204319413717E-11</v>
      </c>
      <c r="IS179" s="86">
        <f t="shared" si="232"/>
        <v>4.4166749327665015E-10</v>
      </c>
      <c r="IT179" s="86">
        <f t="shared" si="232"/>
        <v>3.3039982916194244E-8</v>
      </c>
      <c r="IU179" s="86">
        <f t="shared" si="232"/>
        <v>3.9830571148526277E-7</v>
      </c>
      <c r="IV179" s="86">
        <f t="shared" si="232"/>
        <v>1.5637415157092556E-2</v>
      </c>
      <c r="IW179" s="86">
        <f t="shared" si="232"/>
        <v>4.5892128499752792E-2</v>
      </c>
      <c r="IY179" s="86">
        <f t="shared" si="233"/>
        <v>3.983349746630976E-5</v>
      </c>
      <c r="IZ179" s="86">
        <f t="shared" si="233"/>
        <v>2.2278129673786214E-9</v>
      </c>
      <c r="JA179" s="86">
        <f t="shared" si="233"/>
        <v>7.490963581608696E-12</v>
      </c>
      <c r="JB179" s="86">
        <f t="shared" si="233"/>
        <v>1.0504582915714858E-11</v>
      </c>
      <c r="JC179" s="86">
        <f t="shared" si="233"/>
        <v>1.3844487237760714E-9</v>
      </c>
      <c r="JD179" s="86">
        <f t="shared" si="233"/>
        <v>1.824421226100559E-11</v>
      </c>
      <c r="JE179" s="86">
        <f t="shared" si="233"/>
        <v>1.3496572798013595E-12</v>
      </c>
      <c r="JF179" s="86">
        <f t="shared" si="233"/>
        <v>1.183213932657883E-14</v>
      </c>
      <c r="JG179" s="86">
        <f t="shared" si="233"/>
        <v>1.0023975808357592E-13</v>
      </c>
      <c r="JH179" s="86">
        <f t="shared" si="233"/>
        <v>2.423204319413717E-11</v>
      </c>
      <c r="JI179" s="86">
        <f t="shared" si="233"/>
        <v>4.4166749327665015E-10</v>
      </c>
      <c r="JJ179" s="86">
        <f t="shared" si="233"/>
        <v>3.3039982916194244E-8</v>
      </c>
      <c r="JK179" s="86">
        <f t="shared" si="233"/>
        <v>3.9830571148526277E-7</v>
      </c>
      <c r="JL179" s="86">
        <f t="shared" si="233"/>
        <v>1.5637415157092556E-2</v>
      </c>
      <c r="JM179" s="86">
        <f t="shared" si="233"/>
        <v>4.5892128499752792E-2</v>
      </c>
    </row>
    <row r="180" spans="2:273" x14ac:dyDescent="0.25">
      <c r="B180" s="2">
        <v>153</v>
      </c>
      <c r="C180" s="37">
        <v>84.444000000000003</v>
      </c>
      <c r="D180" s="37">
        <v>80.706999999999994</v>
      </c>
      <c r="E180" s="37">
        <v>80.965999999999994</v>
      </c>
      <c r="F180" s="37">
        <v>83.69</v>
      </c>
      <c r="G180" s="37">
        <v>84.379000000000005</v>
      </c>
      <c r="H180" s="37">
        <v>84.596000000000004</v>
      </c>
      <c r="I180" s="37">
        <v>85.789000000000001</v>
      </c>
      <c r="J180" s="37">
        <v>86.718999999999994</v>
      </c>
      <c r="K180" s="37">
        <v>87.947000000000003</v>
      </c>
      <c r="L180" s="37">
        <v>88.86</v>
      </c>
      <c r="M180" s="37">
        <v>90.298000000000002</v>
      </c>
      <c r="N180" s="37">
        <v>87.14</v>
      </c>
      <c r="O180" s="37">
        <v>90.578999999999994</v>
      </c>
      <c r="P180" s="37">
        <v>90.456000000000003</v>
      </c>
      <c r="Q180" s="37">
        <v>91.894999999999996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83.927544735461254</v>
      </c>
      <c r="T180" s="4">
        <f t="shared" si="234"/>
        <v>82.980394902301413</v>
      </c>
      <c r="U180" s="4">
        <f t="shared" si="234"/>
        <v>82.834518441076526</v>
      </c>
      <c r="V180" s="4">
        <f t="shared" si="234"/>
        <v>83.799972698700913</v>
      </c>
      <c r="W180" s="4">
        <f t="shared" si="234"/>
        <v>84.445344697734797</v>
      </c>
      <c r="X180" s="4">
        <f t="shared" si="234"/>
        <v>84.427943620778578</v>
      </c>
      <c r="Y180" s="4">
        <f t="shared" si="234"/>
        <v>84.268119309820079</v>
      </c>
      <c r="Z180" s="4">
        <f t="shared" si="234"/>
        <v>85.78270150238518</v>
      </c>
      <c r="AA180" s="4">
        <f t="shared" si="234"/>
        <v>86.852175547794289</v>
      </c>
      <c r="AB180" s="4">
        <f t="shared" si="234"/>
        <v>86.964382631613489</v>
      </c>
      <c r="AC180" s="4">
        <f t="shared" si="234"/>
        <v>89.20966202173544</v>
      </c>
      <c r="AD180" s="4">
        <f t="shared" si="234"/>
        <v>89.136672345420237</v>
      </c>
      <c r="AE180" s="4">
        <f t="shared" si="234"/>
        <v>90.960680246344253</v>
      </c>
      <c r="AF180" s="4">
        <f t="shared" si="234"/>
        <v>91.478287298354132</v>
      </c>
      <c r="AG180" s="4">
        <f t="shared" si="234"/>
        <v>92.971216184053034</v>
      </c>
      <c r="AI180" s="4">
        <f t="shared" ref="AI180:AW196" si="235">IF(OR($B180 &lt; C$230, $B180 &gt; C$233), 0, C180-S180)</f>
        <v>0.51645526453874879</v>
      </c>
      <c r="AJ180" s="4">
        <f t="shared" si="235"/>
        <v>-2.2733949023014191</v>
      </c>
      <c r="AK180" s="4">
        <f t="shared" si="235"/>
        <v>-1.8685184410765316</v>
      </c>
      <c r="AL180" s="4">
        <f t="shared" si="235"/>
        <v>-0.10997269870091486</v>
      </c>
      <c r="AM180" s="4">
        <f t="shared" si="235"/>
        <v>-6.634469773479168E-2</v>
      </c>
      <c r="AN180" s="4">
        <f t="shared" si="235"/>
        <v>0.1680563792214258</v>
      </c>
      <c r="AO180" s="4">
        <f t="shared" si="235"/>
        <v>1.5208806901799221</v>
      </c>
      <c r="AP180" s="4">
        <f t="shared" si="235"/>
        <v>0.9362984976148141</v>
      </c>
      <c r="AQ180" s="4">
        <f t="shared" si="235"/>
        <v>1.0948244522057138</v>
      </c>
      <c r="AR180" s="4">
        <f t="shared" si="235"/>
        <v>1.8956173683865103</v>
      </c>
      <c r="AS180" s="4">
        <f t="shared" si="235"/>
        <v>1.0883379782645619</v>
      </c>
      <c r="AT180" s="4">
        <f t="shared" si="235"/>
        <v>-1.9966723454202366</v>
      </c>
      <c r="AU180" s="4">
        <f t="shared" si="235"/>
        <v>-0.3816802463442599</v>
      </c>
      <c r="AV180" s="4">
        <f t="shared" si="235"/>
        <v>-1.0222872983541293</v>
      </c>
      <c r="AW180" s="4">
        <f t="shared" si="235"/>
        <v>-1.0762161840530382</v>
      </c>
      <c r="AY180" s="2">
        <f t="shared" si="227"/>
        <v>83.927544735461254</v>
      </c>
      <c r="AZ180" s="2">
        <f t="shared" si="227"/>
        <v>82.980394902301384</v>
      </c>
      <c r="BA180" s="2">
        <f t="shared" si="227"/>
        <v>82.834518441076526</v>
      </c>
      <c r="BB180" s="2">
        <f t="shared" si="227"/>
        <v>83.799972698700913</v>
      </c>
      <c r="BC180" s="2">
        <f t="shared" si="227"/>
        <v>84.445344697734754</v>
      </c>
      <c r="BD180" s="2">
        <f t="shared" si="227"/>
        <v>84.427943620778578</v>
      </c>
      <c r="BE180" s="2">
        <f t="shared" si="227"/>
        <v>84.268119309820079</v>
      </c>
      <c r="BF180" s="2">
        <f t="shared" si="227"/>
        <v>85.78270150238518</v>
      </c>
      <c r="BG180" s="2">
        <f t="shared" si="227"/>
        <v>86.852175547794289</v>
      </c>
      <c r="BH180" s="2">
        <f t="shared" si="227"/>
        <v>86.964382631613489</v>
      </c>
      <c r="BI180" s="2">
        <f t="shared" si="227"/>
        <v>89.209662021735426</v>
      </c>
      <c r="BJ180" s="2">
        <f t="shared" si="227"/>
        <v>89.136672345409053</v>
      </c>
      <c r="BK180" s="2">
        <f t="shared" si="227"/>
        <v>90.960680245766156</v>
      </c>
      <c r="BL180" s="2">
        <f t="shared" si="227"/>
        <v>91.476675857893355</v>
      </c>
      <c r="BM180" s="2">
        <f t="shared" si="227"/>
        <v>92.903919668118021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84.444000000000003</v>
      </c>
      <c r="CV180" s="2">
        <f t="shared" si="198"/>
        <v>80.706999999999994</v>
      </c>
      <c r="CW180" s="2">
        <f t="shared" si="199"/>
        <v>80.965999999999994</v>
      </c>
      <c r="CX180" s="2">
        <f t="shared" si="200"/>
        <v>83.69</v>
      </c>
      <c r="CY180" s="2">
        <f t="shared" si="201"/>
        <v>84.379000000000005</v>
      </c>
      <c r="CZ180" s="2">
        <f t="shared" si="202"/>
        <v>84.596000000000004</v>
      </c>
      <c r="DA180" s="2">
        <f t="shared" si="203"/>
        <v>85.789000000000001</v>
      </c>
      <c r="DB180" s="2">
        <f t="shared" si="204"/>
        <v>86.718999999999994</v>
      </c>
      <c r="DC180" s="2">
        <f t="shared" si="205"/>
        <v>87.947000000000003</v>
      </c>
      <c r="DD180" s="2">
        <f t="shared" si="206"/>
        <v>88.86</v>
      </c>
      <c r="DE180" s="2">
        <f t="shared" si="207"/>
        <v>90.298000000000002</v>
      </c>
      <c r="DF180" s="2">
        <f t="shared" si="208"/>
        <v>87.14</v>
      </c>
      <c r="DG180" s="2">
        <f t="shared" si="209"/>
        <v>90.578999999999994</v>
      </c>
      <c r="DH180" s="2">
        <f t="shared" si="210"/>
        <v>90.456000000000003</v>
      </c>
      <c r="DI180" s="2" t="str">
        <f t="shared" si="211"/>
        <v/>
      </c>
      <c r="DK180" s="2">
        <f t="shared" ref="DK180:DY196" si="236">BO$228*$B180+BO$229</f>
        <v>110.57353893058163</v>
      </c>
      <c r="DL180" s="2">
        <f t="shared" si="236"/>
        <v>117.79547530364374</v>
      </c>
      <c r="DM180" s="2">
        <f t="shared" si="236"/>
        <v>114.43953930581608</v>
      </c>
      <c r="DN180" s="2">
        <f t="shared" si="236"/>
        <v>117.63617395411606</v>
      </c>
      <c r="DO180" s="2">
        <f t="shared" si="236"/>
        <v>112.13670384615386</v>
      </c>
      <c r="DP180" s="2">
        <f t="shared" si="236"/>
        <v>118.48536932646934</v>
      </c>
      <c r="DQ180" s="2">
        <f t="shared" si="236"/>
        <v>123.6870285714286</v>
      </c>
      <c r="DR180" s="2">
        <f t="shared" si="236"/>
        <v>118.59098288770056</v>
      </c>
      <c r="DS180" s="2">
        <f t="shared" si="236"/>
        <v>119.10437478991598</v>
      </c>
      <c r="DT180" s="2">
        <f t="shared" si="236"/>
        <v>121.43507478991596</v>
      </c>
      <c r="DU180" s="2">
        <f t="shared" si="236"/>
        <v>114.98914698909435</v>
      </c>
      <c r="DV180" s="2">
        <f t="shared" si="236"/>
        <v>115.19817573038627</v>
      </c>
      <c r="DW180" s="2">
        <f t="shared" si="236"/>
        <v>124.77246263267315</v>
      </c>
      <c r="DX180" s="2">
        <f t="shared" si="236"/>
        <v>125.61572375859436</v>
      </c>
      <c r="DY180" s="2">
        <f t="shared" si="236"/>
        <v>117.88235080645161</v>
      </c>
      <c r="EA180" s="2">
        <f t="shared" si="213"/>
        <v>83.983104880247225</v>
      </c>
      <c r="EB180" s="2">
        <f t="shared" si="213"/>
        <v>82.360687213865248</v>
      </c>
      <c r="EC180" s="2">
        <f t="shared" si="213"/>
        <v>82.295115865406729</v>
      </c>
      <c r="ED180" s="2">
        <f t="shared" si="213"/>
        <v>83.249617915541904</v>
      </c>
      <c r="EE180" s="2">
        <f t="shared" si="213"/>
        <v>84.379324943244043</v>
      </c>
      <c r="EF180" s="2">
        <f t="shared" si="213"/>
        <v>84.100871631863228</v>
      </c>
      <c r="EG180" s="2">
        <f t="shared" si="213"/>
        <v>82.86480858038081</v>
      </c>
      <c r="EH180" s="2">
        <f t="shared" si="213"/>
        <v>85.58881329079108</v>
      </c>
      <c r="EI180" s="2">
        <f t="shared" si="213"/>
        <v>86.898381849506478</v>
      </c>
      <c r="EJ180" s="2">
        <f t="shared" si="213"/>
        <v>85.337495756571172</v>
      </c>
      <c r="EK180" s="2">
        <f t="shared" si="212"/>
        <v>88.548789718136689</v>
      </c>
      <c r="EL180" s="2">
        <f t="shared" si="179"/>
        <v>90.173700351713691</v>
      </c>
      <c r="EM180" s="2">
        <f t="shared" si="179"/>
        <v>92.412498401566481</v>
      </c>
      <c r="EN180" s="2">
        <f t="shared" si="179"/>
        <v>91.879873576165068</v>
      </c>
      <c r="EO180" s="2">
        <f t="shared" si="179"/>
        <v>95.474595047782344</v>
      </c>
      <c r="EQ180" s="2">
        <f t="shared" ref="EQ180:FE196" si="237">CU$228*$B180+CU$229</f>
        <v>83.908068806917498</v>
      </c>
      <c r="ER180" s="2">
        <f t="shared" si="237"/>
        <v>83.114821241984686</v>
      </c>
      <c r="ES180" s="2">
        <f t="shared" si="237"/>
        <v>82.945971972867284</v>
      </c>
      <c r="ET180" s="2">
        <f t="shared" si="237"/>
        <v>83.913345684856154</v>
      </c>
      <c r="EU180" s="2">
        <f t="shared" si="237"/>
        <v>84.460561150340226</v>
      </c>
      <c r="EV180" s="2">
        <f t="shared" si="237"/>
        <v>84.499696904890499</v>
      </c>
      <c r="EW180" s="2">
        <f t="shared" si="237"/>
        <v>84.572974300566173</v>
      </c>
      <c r="EX180" s="2">
        <f t="shared" si="237"/>
        <v>85.819479856487476</v>
      </c>
      <c r="EY180" s="2">
        <f t="shared" si="237"/>
        <v>86.841628686897664</v>
      </c>
      <c r="EZ180" s="2">
        <f t="shared" si="237"/>
        <v>87.340011910837404</v>
      </c>
      <c r="FA180" s="2">
        <f t="shared" si="237"/>
        <v>89.372997064357293</v>
      </c>
      <c r="FB180" s="2">
        <f t="shared" si="237"/>
        <v>88.844475691419163</v>
      </c>
      <c r="FC180" s="2">
        <f t="shared" si="237"/>
        <v>90.512283249416697</v>
      </c>
      <c r="FD180" s="2">
        <f t="shared" si="237"/>
        <v>91.345902227750244</v>
      </c>
      <c r="FE180" s="2">
        <f t="shared" si="237"/>
        <v>91.976140332048672</v>
      </c>
      <c r="FG180" s="2">
        <f t="shared" ref="FG180:FU196" si="238">POWER(10,($B180-C$231)/C$229)/(1+POWER(10,($B180-C$231)/C$229))</f>
        <v>0.99996931014900614</v>
      </c>
      <c r="FH180" s="2">
        <f t="shared" si="238"/>
        <v>0.99997127587083801</v>
      </c>
      <c r="FI180" s="2">
        <f t="shared" si="238"/>
        <v>0.99997018280338801</v>
      </c>
      <c r="FJ180" s="2">
        <f t="shared" si="238"/>
        <v>0.99997156004428711</v>
      </c>
      <c r="FK180" s="2">
        <f t="shared" si="238"/>
        <v>0.99996873525318886</v>
      </c>
      <c r="FL180" s="2">
        <f t="shared" si="238"/>
        <v>0.9999671451765807</v>
      </c>
      <c r="FM180" s="2">
        <f t="shared" si="238"/>
        <v>0.99996408000630255</v>
      </c>
      <c r="FN180" s="2">
        <f t="shared" si="238"/>
        <v>0.99996203825694885</v>
      </c>
      <c r="FO180" s="2">
        <f t="shared" si="238"/>
        <v>0.99996396009594635</v>
      </c>
      <c r="FP180" s="2">
        <f t="shared" si="238"/>
        <v>0.99996299284891499</v>
      </c>
      <c r="FQ180" s="2">
        <f t="shared" si="238"/>
        <v>0.99996738269941443</v>
      </c>
      <c r="FR180" s="2">
        <f t="shared" si="238"/>
        <v>0.99996695655389367</v>
      </c>
      <c r="FS180" s="2">
        <f t="shared" si="238"/>
        <v>0.99996507917927036</v>
      </c>
      <c r="FT180" s="2">
        <f t="shared" si="238"/>
        <v>0.99996204497265639</v>
      </c>
      <c r="FU180" s="2">
        <f t="shared" si="238"/>
        <v>0.99995719975906761</v>
      </c>
      <c r="FW180" s="2">
        <f t="shared" si="229"/>
        <v>0.75132131444447148</v>
      </c>
      <c r="FX180" s="2">
        <f t="shared" si="229"/>
        <v>0.82039774355365558</v>
      </c>
      <c r="FY180" s="2">
        <f t="shared" si="229"/>
        <v>0.82728595906849112</v>
      </c>
      <c r="FZ180" s="2">
        <f t="shared" si="229"/>
        <v>0.82771409669321849</v>
      </c>
      <c r="GA180" s="2">
        <f t="shared" si="229"/>
        <v>0.80200601918834369</v>
      </c>
      <c r="GB180" s="2">
        <f t="shared" si="229"/>
        <v>0.81725586205002987</v>
      </c>
      <c r="GC180" s="2">
        <f t="shared" si="229"/>
        <v>0.82067236157997436</v>
      </c>
      <c r="GD180" s="2">
        <f t="shared" si="229"/>
        <v>0.83512489610338381</v>
      </c>
      <c r="GE180" s="2">
        <f t="shared" si="229"/>
        <v>0.83461432685607628</v>
      </c>
      <c r="GF180" s="2">
        <f t="shared" si="229"/>
        <v>0.81175425377623356</v>
      </c>
      <c r="GG180" s="2">
        <f t="shared" si="229"/>
        <v>0.80078137321209741</v>
      </c>
      <c r="GH180" s="2">
        <f t="shared" si="229"/>
        <v>0.78079720622862003</v>
      </c>
      <c r="GI180" s="2">
        <f t="shared" si="229"/>
        <v>0.7646229905420413</v>
      </c>
      <c r="GJ180" s="2">
        <f t="shared" si="229"/>
        <v>0.75749038705652905</v>
      </c>
      <c r="GK180" s="2">
        <f t="shared" si="229"/>
        <v>0.73507724008662645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8.0089252827973714E-256</v>
      </c>
      <c r="HD180" s="86">
        <f t="shared" si="181"/>
        <v>8.7778821096557809E-209</v>
      </c>
      <c r="HE180" s="86">
        <f t="shared" si="181"/>
        <v>3.166701532377865E-294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1.5055253223250872E-266</v>
      </c>
      <c r="HO180" s="86">
        <f t="shared" si="226"/>
        <v>4.5373751472472087E-207</v>
      </c>
      <c r="HP180" s="86">
        <f t="shared" si="226"/>
        <v>1.3757707441886005E-267</v>
      </c>
      <c r="HQ180" s="86">
        <f t="shared" si="226"/>
        <v>1.7650220799921981E-293</v>
      </c>
      <c r="HS180" s="86">
        <f t="shared" si="231"/>
        <v>9.8533782479318715E-22</v>
      </c>
      <c r="HT180" s="86">
        <f t="shared" si="231"/>
        <v>4.3217601509748253E-27</v>
      </c>
      <c r="HU180" s="86">
        <f t="shared" si="231"/>
        <v>8.5268226984628786E-34</v>
      </c>
      <c r="HV180" s="86">
        <f t="shared" si="231"/>
        <v>2.9065456035873958E-33</v>
      </c>
      <c r="HW180" s="86">
        <f t="shared" si="231"/>
        <v>1.5634635465691295E-31</v>
      </c>
      <c r="HX180" s="86">
        <f t="shared" si="231"/>
        <v>9.7274992122853064E-35</v>
      </c>
      <c r="HY180" s="86">
        <f t="shared" si="231"/>
        <v>1.1604683489475374E-37</v>
      </c>
      <c r="HZ180" s="86">
        <f t="shared" si="231"/>
        <v>2.5147848691689493E-40</v>
      </c>
      <c r="IA180" s="86">
        <f t="shared" si="231"/>
        <v>9.8755954051801679E-37</v>
      </c>
      <c r="IB180" s="86">
        <f t="shared" si="231"/>
        <v>1.5687669512207187E-35</v>
      </c>
      <c r="IC180" s="86">
        <f t="shared" si="231"/>
        <v>1.0695698856882977E-33</v>
      </c>
      <c r="ID180" s="86">
        <f t="shared" si="231"/>
        <v>1.7114198763484809E-30</v>
      </c>
      <c r="IE180" s="86">
        <f t="shared" si="231"/>
        <v>2.2497314258875073E-29</v>
      </c>
      <c r="IF180" s="86">
        <f t="shared" si="231"/>
        <v>4.7315067558550109E-36</v>
      </c>
      <c r="IG180" s="86">
        <f t="shared" si="231"/>
        <v>2.6731091400157008E-39</v>
      </c>
      <c r="II180" s="86">
        <f t="shared" si="232"/>
        <v>7.418395178536764E-6</v>
      </c>
      <c r="IJ180" s="86">
        <f t="shared" si="232"/>
        <v>1.936947324892187E-10</v>
      </c>
      <c r="IK180" s="86">
        <f t="shared" si="232"/>
        <v>3.4452722604055611E-13</v>
      </c>
      <c r="IL180" s="86">
        <f t="shared" si="232"/>
        <v>5.0742146950705324E-13</v>
      </c>
      <c r="IM180" s="86">
        <f t="shared" si="232"/>
        <v>8.9204205008874902E-11</v>
      </c>
      <c r="IN180" s="86">
        <f t="shared" si="232"/>
        <v>8.0870305136514994E-13</v>
      </c>
      <c r="IO180" s="86">
        <f t="shared" si="232"/>
        <v>4.4848857543205148E-14</v>
      </c>
      <c r="IP180" s="86">
        <f t="shared" si="232"/>
        <v>2.7836442977204443E-16</v>
      </c>
      <c r="IQ180" s="86">
        <f t="shared" si="232"/>
        <v>3.034042948163743E-15</v>
      </c>
      <c r="IR180" s="86">
        <f t="shared" si="232"/>
        <v>1.0250114369682147E-12</v>
      </c>
      <c r="IS180" s="86">
        <f t="shared" si="232"/>
        <v>2.3756713439825415E-11</v>
      </c>
      <c r="IT180" s="86">
        <f t="shared" si="232"/>
        <v>2.5791666697124325E-9</v>
      </c>
      <c r="IU180" s="86">
        <f t="shared" si="232"/>
        <v>3.8055709597516089E-8</v>
      </c>
      <c r="IV180" s="86">
        <f t="shared" si="232"/>
        <v>8.5517181782233977E-3</v>
      </c>
      <c r="IW180" s="86">
        <f t="shared" si="232"/>
        <v>2.8430051926424213E-2</v>
      </c>
      <c r="IY180" s="86">
        <f t="shared" si="233"/>
        <v>7.4183951785367649E-6</v>
      </c>
      <c r="IZ180" s="86">
        <f t="shared" si="233"/>
        <v>1.936947324892187E-10</v>
      </c>
      <c r="JA180" s="86">
        <f t="shared" si="233"/>
        <v>3.4452722604055611E-13</v>
      </c>
      <c r="JB180" s="86">
        <f t="shared" si="233"/>
        <v>5.0742146950705324E-13</v>
      </c>
      <c r="JC180" s="86">
        <f t="shared" si="233"/>
        <v>8.9204205008874902E-11</v>
      </c>
      <c r="JD180" s="86">
        <f t="shared" si="233"/>
        <v>8.0870305136514994E-13</v>
      </c>
      <c r="JE180" s="86">
        <f t="shared" si="233"/>
        <v>4.4848857543205148E-14</v>
      </c>
      <c r="JF180" s="86">
        <f t="shared" si="233"/>
        <v>2.7836442977204443E-16</v>
      </c>
      <c r="JG180" s="86">
        <f t="shared" si="233"/>
        <v>3.034042948163743E-15</v>
      </c>
      <c r="JH180" s="86">
        <f t="shared" si="233"/>
        <v>1.0250114369682147E-12</v>
      </c>
      <c r="JI180" s="86">
        <f t="shared" si="233"/>
        <v>2.3756713439825415E-11</v>
      </c>
      <c r="JJ180" s="86">
        <f t="shared" si="233"/>
        <v>2.5791666697124325E-9</v>
      </c>
      <c r="JK180" s="86">
        <f t="shared" si="233"/>
        <v>3.8055709597516089E-8</v>
      </c>
      <c r="JL180" s="86">
        <f t="shared" si="233"/>
        <v>8.5517181782233977E-3</v>
      </c>
      <c r="JM180" s="86">
        <f t="shared" si="233"/>
        <v>2.8430051926424213E-2</v>
      </c>
    </row>
    <row r="181" spans="2:273" x14ac:dyDescent="0.25">
      <c r="B181" s="2">
        <v>154</v>
      </c>
      <c r="C181" s="37">
        <v>82.063000000000002</v>
      </c>
      <c r="D181" s="37">
        <v>83.602999999999994</v>
      </c>
      <c r="E181" s="37">
        <v>84.259</v>
      </c>
      <c r="F181" s="37">
        <v>83.534000000000006</v>
      </c>
      <c r="G181" s="37">
        <v>83.793000000000006</v>
      </c>
      <c r="H181" s="37">
        <v>84.509</v>
      </c>
      <c r="I181" s="37">
        <v>81.894999999999996</v>
      </c>
      <c r="J181" s="37">
        <v>86.105000000000004</v>
      </c>
      <c r="K181" s="37">
        <v>85.912000000000006</v>
      </c>
      <c r="L181" s="37">
        <v>87.367999999999995</v>
      </c>
      <c r="M181" s="37">
        <v>88.772000000000006</v>
      </c>
      <c r="N181" s="37">
        <v>87.947000000000003</v>
      </c>
      <c r="O181" s="37">
        <v>87.947000000000003</v>
      </c>
      <c r="P181" s="37">
        <v>92.245999999999995</v>
      </c>
      <c r="Q181" s="37">
        <v>90.174999999999997</v>
      </c>
      <c r="S181" s="4">
        <f t="shared" si="234"/>
        <v>83.828578473441667</v>
      </c>
      <c r="T181" s="4">
        <f t="shared" si="234"/>
        <v>82.853574932039422</v>
      </c>
      <c r="U181" s="4">
        <f t="shared" si="234"/>
        <v>82.724021711465767</v>
      </c>
      <c r="V181" s="4">
        <f t="shared" si="234"/>
        <v>83.704827228263326</v>
      </c>
      <c r="W181" s="4">
        <f t="shared" si="234"/>
        <v>84.353713483595016</v>
      </c>
      <c r="X181" s="4">
        <f t="shared" si="234"/>
        <v>84.31861584880744</v>
      </c>
      <c r="Y181" s="4">
        <f t="shared" si="234"/>
        <v>84.164681694888841</v>
      </c>
      <c r="Z181" s="4">
        <f t="shared" si="234"/>
        <v>85.663760956863698</v>
      </c>
      <c r="AA181" s="4">
        <f t="shared" si="234"/>
        <v>86.728841338035778</v>
      </c>
      <c r="AB181" s="4">
        <f t="shared" si="234"/>
        <v>86.846841411741437</v>
      </c>
      <c r="AC181" s="4">
        <f t="shared" si="234"/>
        <v>89.095742858615552</v>
      </c>
      <c r="AD181" s="4">
        <f t="shared" si="234"/>
        <v>89.004638823266575</v>
      </c>
      <c r="AE181" s="4">
        <f t="shared" si="234"/>
        <v>90.822881547169132</v>
      </c>
      <c r="AF181" s="4">
        <f t="shared" si="234"/>
        <v>91.338067799087312</v>
      </c>
      <c r="AG181" s="4">
        <f t="shared" si="234"/>
        <v>92.764916496720929</v>
      </c>
      <c r="AI181" s="4">
        <f t="shared" si="235"/>
        <v>-1.7655784734416642</v>
      </c>
      <c r="AJ181" s="4">
        <f t="shared" si="235"/>
        <v>0.74942506796057273</v>
      </c>
      <c r="AK181" s="4">
        <f t="shared" si="235"/>
        <v>1.5349782885342336</v>
      </c>
      <c r="AL181" s="4">
        <f t="shared" si="235"/>
        <v>-0.17082722826332031</v>
      </c>
      <c r="AM181" s="4">
        <f t="shared" si="235"/>
        <v>-0.56071348359500917</v>
      </c>
      <c r="AN181" s="4">
        <f t="shared" si="235"/>
        <v>0.19038415119256058</v>
      </c>
      <c r="AO181" s="4">
        <f t="shared" si="235"/>
        <v>-2.2696816948888454</v>
      </c>
      <c r="AP181" s="4">
        <f t="shared" si="235"/>
        <v>0.44123904313630646</v>
      </c>
      <c r="AQ181" s="4">
        <f t="shared" si="235"/>
        <v>-0.81684133803577197</v>
      </c>
      <c r="AR181" s="4">
        <f t="shared" si="235"/>
        <v>0.5211585882585581</v>
      </c>
      <c r="AS181" s="4">
        <f t="shared" si="235"/>
        <v>-0.32374285861554597</v>
      </c>
      <c r="AT181" s="4">
        <f t="shared" si="235"/>
        <v>-1.0576388232665721</v>
      </c>
      <c r="AU181" s="4">
        <f t="shared" si="235"/>
        <v>-2.8758815471691292</v>
      </c>
      <c r="AV181" s="4">
        <f t="shared" si="235"/>
        <v>0.90793220091268267</v>
      </c>
      <c r="AW181" s="4">
        <f t="shared" si="235"/>
        <v>-2.5899164967209316</v>
      </c>
      <c r="AY181" s="2">
        <f t="shared" si="227"/>
        <v>83.828578473441667</v>
      </c>
      <c r="AZ181" s="2">
        <f t="shared" si="227"/>
        <v>82.853574932039422</v>
      </c>
      <c r="BA181" s="2">
        <f t="shared" si="227"/>
        <v>82.724021711465767</v>
      </c>
      <c r="BB181" s="2">
        <f t="shared" si="227"/>
        <v>83.704827228263326</v>
      </c>
      <c r="BC181" s="2">
        <f t="shared" si="227"/>
        <v>84.353713483595016</v>
      </c>
      <c r="BD181" s="2">
        <f t="shared" si="227"/>
        <v>84.31861584880744</v>
      </c>
      <c r="BE181" s="2">
        <f t="shared" si="227"/>
        <v>84.164681694888841</v>
      </c>
      <c r="BF181" s="2">
        <f t="shared" si="227"/>
        <v>85.663760956863698</v>
      </c>
      <c r="BG181" s="2">
        <f t="shared" si="227"/>
        <v>86.728841338035778</v>
      </c>
      <c r="BH181" s="2">
        <f t="shared" si="227"/>
        <v>86.846841411741437</v>
      </c>
      <c r="BI181" s="2">
        <f t="shared" si="227"/>
        <v>89.095742858615552</v>
      </c>
      <c r="BJ181" s="2">
        <f t="shared" si="227"/>
        <v>89.004638823266362</v>
      </c>
      <c r="BK181" s="2">
        <f t="shared" si="227"/>
        <v>90.822881547153798</v>
      </c>
      <c r="BL181" s="2">
        <f t="shared" si="227"/>
        <v>91.337702076900911</v>
      </c>
      <c r="BM181" s="2">
        <f t="shared" si="227"/>
        <v>92.742329367873964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82.063000000000002</v>
      </c>
      <c r="CV181" s="2">
        <f t="shared" si="198"/>
        <v>83.602999999999994</v>
      </c>
      <c r="CW181" s="2">
        <f t="shared" si="199"/>
        <v>84.259</v>
      </c>
      <c r="CX181" s="2">
        <f t="shared" si="200"/>
        <v>83.534000000000006</v>
      </c>
      <c r="CY181" s="2">
        <f t="shared" si="201"/>
        <v>83.793000000000006</v>
      </c>
      <c r="CZ181" s="2">
        <f t="shared" si="202"/>
        <v>84.509</v>
      </c>
      <c r="DA181" s="2">
        <f t="shared" si="203"/>
        <v>81.894999999999996</v>
      </c>
      <c r="DB181" s="2">
        <f t="shared" si="204"/>
        <v>86.105000000000004</v>
      </c>
      <c r="DC181" s="2">
        <f t="shared" si="205"/>
        <v>85.912000000000006</v>
      </c>
      <c r="DD181" s="2">
        <f t="shared" si="206"/>
        <v>87.367999999999995</v>
      </c>
      <c r="DE181" s="2">
        <f t="shared" si="207"/>
        <v>88.772000000000006</v>
      </c>
      <c r="DF181" s="2">
        <f t="shared" si="208"/>
        <v>87.947000000000003</v>
      </c>
      <c r="DG181" s="2">
        <f t="shared" si="209"/>
        <v>87.947000000000003</v>
      </c>
      <c r="DH181" s="2">
        <f t="shared" si="210"/>
        <v>92.245999999999995</v>
      </c>
      <c r="DI181" s="2" t="str">
        <f t="shared" si="211"/>
        <v/>
      </c>
      <c r="DK181" s="2">
        <f t="shared" si="236"/>
        <v>110.66334465290809</v>
      </c>
      <c r="DL181" s="2">
        <f t="shared" si="236"/>
        <v>117.91885829959517</v>
      </c>
      <c r="DM181" s="2">
        <f t="shared" si="236"/>
        <v>114.55254652908063</v>
      </c>
      <c r="DN181" s="2">
        <f t="shared" si="236"/>
        <v>117.76951585695006</v>
      </c>
      <c r="DO181" s="2">
        <f t="shared" si="236"/>
        <v>112.23241821862349</v>
      </c>
      <c r="DP181" s="2">
        <f t="shared" si="236"/>
        <v>118.60724976404977</v>
      </c>
      <c r="DQ181" s="2">
        <f t="shared" si="236"/>
        <v>123.85492380952384</v>
      </c>
      <c r="DR181" s="2">
        <f t="shared" si="236"/>
        <v>118.7065272727273</v>
      </c>
      <c r="DS181" s="2">
        <f t="shared" si="236"/>
        <v>119.21025322128853</v>
      </c>
      <c r="DT181" s="2">
        <f t="shared" si="236"/>
        <v>121.55226274509803</v>
      </c>
      <c r="DU181" s="2">
        <f t="shared" si="236"/>
        <v>115.04405547652915</v>
      </c>
      <c r="DV181" s="2">
        <f t="shared" si="236"/>
        <v>115.25708140934458</v>
      </c>
      <c r="DW181" s="2">
        <f t="shared" si="236"/>
        <v>124.9066297187876</v>
      </c>
      <c r="DX181" s="2">
        <f t="shared" si="236"/>
        <v>125.76271336898395</v>
      </c>
      <c r="DY181" s="2">
        <f t="shared" si="236"/>
        <v>117.98201451612903</v>
      </c>
      <c r="EA181" s="2">
        <f t="shared" si="213"/>
        <v>83.885663195338651</v>
      </c>
      <c r="EB181" s="2">
        <f t="shared" si="213"/>
        <v>82.212560987573553</v>
      </c>
      <c r="EC181" s="2">
        <f t="shared" si="213"/>
        <v>82.16643859856778</v>
      </c>
      <c r="ED181" s="2">
        <f t="shared" si="213"/>
        <v>83.136037978218368</v>
      </c>
      <c r="EE181" s="2">
        <f t="shared" si="213"/>
        <v>84.285086856342517</v>
      </c>
      <c r="EF181" s="2">
        <f t="shared" si="213"/>
        <v>83.980662045825824</v>
      </c>
      <c r="EG181" s="2">
        <f t="shared" si="213"/>
        <v>82.712832272836835</v>
      </c>
      <c r="EH181" s="2">
        <f t="shared" si="213"/>
        <v>85.462991682253289</v>
      </c>
      <c r="EI181" s="2">
        <f t="shared" si="213"/>
        <v>86.77641214416758</v>
      </c>
      <c r="EJ181" s="2">
        <f t="shared" si="213"/>
        <v>85.162972199857933</v>
      </c>
      <c r="EK181" s="2">
        <f t="shared" si="212"/>
        <v>88.410748098902587</v>
      </c>
      <c r="EL181" s="2">
        <f t="shared" si="179"/>
        <v>90.08068126989734</v>
      </c>
      <c r="EM181" s="2">
        <f t="shared" si="179"/>
        <v>92.333449809187016</v>
      </c>
      <c r="EN181" s="2">
        <f t="shared" si="179"/>
        <v>91.757148067281264</v>
      </c>
      <c r="EO181" s="2">
        <f t="shared" si="179"/>
        <v>95.421677084646603</v>
      </c>
      <c r="EQ181" s="2">
        <f t="shared" si="237"/>
        <v>83.810370848438438</v>
      </c>
      <c r="ER181" s="2">
        <f t="shared" si="237"/>
        <v>82.980436526888553</v>
      </c>
      <c r="ES181" s="2">
        <f t="shared" si="237"/>
        <v>82.829138386007983</v>
      </c>
      <c r="ET181" s="2">
        <f t="shared" si="237"/>
        <v>83.81173278387584</v>
      </c>
      <c r="EU181" s="2">
        <f t="shared" si="237"/>
        <v>84.368188547952244</v>
      </c>
      <c r="EV181" s="2">
        <f t="shared" si="237"/>
        <v>84.386286306099421</v>
      </c>
      <c r="EW181" s="2">
        <f t="shared" si="237"/>
        <v>84.452398986855613</v>
      </c>
      <c r="EX181" s="2">
        <f t="shared" si="237"/>
        <v>85.698552162486777</v>
      </c>
      <c r="EY181" s="2">
        <f t="shared" si="237"/>
        <v>86.718985500515885</v>
      </c>
      <c r="EZ181" s="2">
        <f t="shared" si="237"/>
        <v>87.201483805902384</v>
      </c>
      <c r="FA181" s="2">
        <f t="shared" si="237"/>
        <v>89.250189512156211</v>
      </c>
      <c r="FB181" s="2">
        <f t="shared" si="237"/>
        <v>88.72817592541881</v>
      </c>
      <c r="FC181" s="2">
        <f t="shared" si="237"/>
        <v>90.397463864669078</v>
      </c>
      <c r="FD181" s="2">
        <f t="shared" si="237"/>
        <v>91.21371178064544</v>
      </c>
      <c r="FE181" s="2">
        <f t="shared" si="237"/>
        <v>91.860484881602929</v>
      </c>
      <c r="FG181" s="2">
        <f t="shared" si="238"/>
        <v>0.99997201044765316</v>
      </c>
      <c r="FH181" s="2">
        <f t="shared" si="238"/>
        <v>0.99997380321664309</v>
      </c>
      <c r="FI181" s="2">
        <f t="shared" si="238"/>
        <v>0.99997280632214558</v>
      </c>
      <c r="FJ181" s="2">
        <f t="shared" si="238"/>
        <v>0.99997406238721254</v>
      </c>
      <c r="FK181" s="2">
        <f t="shared" si="238"/>
        <v>0.999971486133578</v>
      </c>
      <c r="FL181" s="2">
        <f t="shared" si="238"/>
        <v>0.99997003595829437</v>
      </c>
      <c r="FM181" s="2">
        <f t="shared" si="238"/>
        <v>0.99996724047285956</v>
      </c>
      <c r="FN181" s="2">
        <f t="shared" si="238"/>
        <v>0.99996537836321253</v>
      </c>
      <c r="FO181" s="2">
        <f t="shared" si="238"/>
        <v>0.99996713111262248</v>
      </c>
      <c r="FP181" s="2">
        <f t="shared" si="238"/>
        <v>0.99996624896717567</v>
      </c>
      <c r="FQ181" s="2">
        <f t="shared" si="238"/>
        <v>0.99997025258294125</v>
      </c>
      <c r="FR181" s="2">
        <f t="shared" si="238"/>
        <v>0.99996986393136178</v>
      </c>
      <c r="FS181" s="2">
        <f t="shared" si="238"/>
        <v>0.99996815173511666</v>
      </c>
      <c r="FT181" s="2">
        <f t="shared" si="238"/>
        <v>0.9999653844880515</v>
      </c>
      <c r="FU181" s="2">
        <f t="shared" si="238"/>
        <v>0.99996096556934055</v>
      </c>
      <c r="FW181" s="2">
        <f t="shared" si="229"/>
        <v>0.76812876201758618</v>
      </c>
      <c r="FX181" s="2">
        <f t="shared" si="229"/>
        <v>0.83357070457238958</v>
      </c>
      <c r="FY181" s="2">
        <f t="shared" si="229"/>
        <v>0.84005220171010431</v>
      </c>
      <c r="FZ181" s="2">
        <f t="shared" si="229"/>
        <v>0.84045479638353637</v>
      </c>
      <c r="GA181" s="2">
        <f t="shared" si="229"/>
        <v>0.81622575263244601</v>
      </c>
      <c r="GB181" s="2">
        <f t="shared" si="229"/>
        <v>0.83061168539537189</v>
      </c>
      <c r="GC181" s="2">
        <f t="shared" si="229"/>
        <v>0.83382926041205063</v>
      </c>
      <c r="GD181" s="2">
        <f t="shared" si="229"/>
        <v>0.84741858565492301</v>
      </c>
      <c r="GE181" s="2">
        <f t="shared" si="229"/>
        <v>0.84693910889827007</v>
      </c>
      <c r="GF181" s="2">
        <f t="shared" si="229"/>
        <v>0.82542627216573716</v>
      </c>
      <c r="GG181" s="2">
        <f t="shared" si="229"/>
        <v>0.81506877884284379</v>
      </c>
      <c r="GH181" s="2">
        <f t="shared" si="229"/>
        <v>0.79615298286959002</v>
      </c>
      <c r="GI181" s="2">
        <f t="shared" si="229"/>
        <v>0.78079371680121723</v>
      </c>
      <c r="GJ181" s="2">
        <f t="shared" si="229"/>
        <v>0.7740063017069706</v>
      </c>
      <c r="GK181" s="2">
        <f t="shared" si="229"/>
        <v>0.75262108695201257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7.2440233766088909E-263</v>
      </c>
      <c r="HD181" s="86">
        <f t="shared" si="181"/>
        <v>1.9222445300599398E-214</v>
      </c>
      <c r="HE181" s="86">
        <f t="shared" si="181"/>
        <v>4.7078957995540399E-302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1.0374064541475745E-273</v>
      </c>
      <c r="HO181" s="86">
        <f t="shared" si="226"/>
        <v>1.0644876775707435E-212</v>
      </c>
      <c r="HP181" s="86">
        <f t="shared" si="226"/>
        <v>8.9092540783728274E-275</v>
      </c>
      <c r="HQ181" s="86">
        <f t="shared" si="226"/>
        <v>2.5403801451386641E-301</v>
      </c>
      <c r="HS181" s="86">
        <f t="shared" si="231"/>
        <v>9.0980779978886782E-23</v>
      </c>
      <c r="HT181" s="86">
        <f t="shared" si="231"/>
        <v>2.7252229464935885E-28</v>
      </c>
      <c r="HU181" s="86">
        <f t="shared" si="231"/>
        <v>2.7429997235724036E-35</v>
      </c>
      <c r="HV181" s="86">
        <f t="shared" si="231"/>
        <v>9.9215452649533432E-35</v>
      </c>
      <c r="HW181" s="86">
        <f t="shared" si="231"/>
        <v>5.7108091795470966E-33</v>
      </c>
      <c r="HX181" s="86">
        <f t="shared" si="231"/>
        <v>2.6889047346598965E-36</v>
      </c>
      <c r="HY181" s="86">
        <f t="shared" si="231"/>
        <v>2.3870720336622154E-39</v>
      </c>
      <c r="HZ181" s="86">
        <f t="shared" si="231"/>
        <v>4.213003852148052E-42</v>
      </c>
      <c r="IA181" s="86">
        <f t="shared" si="231"/>
        <v>2.2854770915165597E-38</v>
      </c>
      <c r="IB181" s="86">
        <f t="shared" si="231"/>
        <v>3.8609367645211547E-37</v>
      </c>
      <c r="IC181" s="86">
        <f t="shared" si="231"/>
        <v>3.0738619279274273E-35</v>
      </c>
      <c r="ID181" s="86">
        <f t="shared" si="231"/>
        <v>6.3684448269679872E-32</v>
      </c>
      <c r="IE181" s="86">
        <f t="shared" si="231"/>
        <v>9.0457891337997366E-31</v>
      </c>
      <c r="IF181" s="86">
        <f t="shared" si="231"/>
        <v>7.7224147306322762E-38</v>
      </c>
      <c r="IG181" s="86">
        <f t="shared" si="231"/>
        <v>2.3841809583412206E-41</v>
      </c>
      <c r="II181" s="86">
        <f t="shared" si="232"/>
        <v>1.2074157658065873E-6</v>
      </c>
      <c r="IJ181" s="86">
        <f t="shared" si="232"/>
        <v>1.4556039608121486E-11</v>
      </c>
      <c r="IK181" s="86">
        <f t="shared" si="232"/>
        <v>1.3237041823191207E-14</v>
      </c>
      <c r="IL181" s="86">
        <f t="shared" si="232"/>
        <v>2.0543474909757634E-14</v>
      </c>
      <c r="IM181" s="86">
        <f t="shared" si="232"/>
        <v>4.8082974131041881E-12</v>
      </c>
      <c r="IN181" s="86">
        <f t="shared" si="232"/>
        <v>2.9631707879769638E-14</v>
      </c>
      <c r="IO181" s="86">
        <f t="shared" si="232"/>
        <v>1.2134833379231501E-15</v>
      </c>
      <c r="IP181" s="86">
        <f t="shared" si="232"/>
        <v>5.2935263596005211E-18</v>
      </c>
      <c r="IQ181" s="86">
        <f t="shared" si="232"/>
        <v>7.5295880418304207E-17</v>
      </c>
      <c r="IR181" s="86">
        <f t="shared" si="232"/>
        <v>3.5563104535030184E-14</v>
      </c>
      <c r="IS181" s="86">
        <f t="shared" si="232"/>
        <v>1.0548739686900314E-12</v>
      </c>
      <c r="IT181" s="86">
        <f t="shared" si="232"/>
        <v>1.6783046276118977E-10</v>
      </c>
      <c r="IU181" s="86">
        <f t="shared" si="232"/>
        <v>3.0375782639287877E-9</v>
      </c>
      <c r="IV181" s="86">
        <f t="shared" si="232"/>
        <v>4.4843401328868585E-3</v>
      </c>
      <c r="IW181" s="86">
        <f t="shared" si="232"/>
        <v>1.6966364536690322E-2</v>
      </c>
      <c r="IY181" s="86">
        <f t="shared" si="233"/>
        <v>1.2074157658065873E-6</v>
      </c>
      <c r="IZ181" s="86">
        <f t="shared" si="233"/>
        <v>1.4556039608121486E-11</v>
      </c>
      <c r="JA181" s="86">
        <f t="shared" si="233"/>
        <v>1.3237041823191207E-14</v>
      </c>
      <c r="JB181" s="86">
        <f t="shared" si="233"/>
        <v>2.0543474909757634E-14</v>
      </c>
      <c r="JC181" s="86">
        <f t="shared" si="233"/>
        <v>4.8082974131041881E-12</v>
      </c>
      <c r="JD181" s="86">
        <f t="shared" si="233"/>
        <v>2.9631707879769638E-14</v>
      </c>
      <c r="JE181" s="86">
        <f t="shared" si="233"/>
        <v>1.2134833379231501E-15</v>
      </c>
      <c r="JF181" s="86">
        <f t="shared" si="233"/>
        <v>5.2935263596005211E-18</v>
      </c>
      <c r="JG181" s="86">
        <f t="shared" si="233"/>
        <v>7.5295880418304207E-17</v>
      </c>
      <c r="JH181" s="86">
        <f t="shared" si="233"/>
        <v>3.5563104535030184E-14</v>
      </c>
      <c r="JI181" s="86">
        <f t="shared" si="233"/>
        <v>1.0548739686900314E-12</v>
      </c>
      <c r="JJ181" s="86">
        <f t="shared" si="233"/>
        <v>1.6783046276118977E-10</v>
      </c>
      <c r="JK181" s="86">
        <f t="shared" si="233"/>
        <v>3.0375782639287877E-9</v>
      </c>
      <c r="JL181" s="86">
        <f t="shared" si="233"/>
        <v>4.4843401328868585E-3</v>
      </c>
      <c r="JM181" s="86">
        <f t="shared" si="233"/>
        <v>1.6966364536690322E-2</v>
      </c>
    </row>
    <row r="182" spans="2:273" x14ac:dyDescent="0.25">
      <c r="B182" s="2">
        <v>155</v>
      </c>
      <c r="C182" s="37">
        <v>84.381</v>
      </c>
      <c r="D182" s="37">
        <v>83.534000000000006</v>
      </c>
      <c r="E182" s="37">
        <v>80.293000000000006</v>
      </c>
      <c r="F182" s="37">
        <v>84.897000000000006</v>
      </c>
      <c r="G182" s="37">
        <v>82.914000000000001</v>
      </c>
      <c r="H182" s="37">
        <v>84.105000000000004</v>
      </c>
      <c r="I182" s="37">
        <v>84.14</v>
      </c>
      <c r="J182" s="37">
        <v>86.683999999999997</v>
      </c>
      <c r="K182" s="37">
        <v>86.683999999999997</v>
      </c>
      <c r="L182" s="37">
        <v>89.018000000000001</v>
      </c>
      <c r="M182" s="37">
        <v>90.421000000000006</v>
      </c>
      <c r="N182" s="37">
        <v>87.683999999999997</v>
      </c>
      <c r="O182" s="37">
        <v>90.841999999999999</v>
      </c>
      <c r="P182" s="37">
        <v>92.192999999999998</v>
      </c>
      <c r="Q182" s="37">
        <v>90.614000000000004</v>
      </c>
      <c r="S182" s="4">
        <f t="shared" si="234"/>
        <v>83.729670154202765</v>
      </c>
      <c r="T182" s="4">
        <f t="shared" si="234"/>
        <v>82.72651024005016</v>
      </c>
      <c r="U182" s="4">
        <f t="shared" si="234"/>
        <v>82.613310966827953</v>
      </c>
      <c r="V182" s="4">
        <f t="shared" si="234"/>
        <v>83.609460752274401</v>
      </c>
      <c r="W182" s="4">
        <f t="shared" si="234"/>
        <v>84.262072747318825</v>
      </c>
      <c r="X182" s="4">
        <f t="shared" si="234"/>
        <v>84.209151836422649</v>
      </c>
      <c r="Y182" s="4">
        <f t="shared" si="234"/>
        <v>84.060690731481316</v>
      </c>
      <c r="Z182" s="4">
        <f t="shared" si="234"/>
        <v>85.544765779712975</v>
      </c>
      <c r="AA182" s="4">
        <f t="shared" si="234"/>
        <v>86.605542510455734</v>
      </c>
      <c r="AB182" s="4">
        <f t="shared" si="234"/>
        <v>86.728643448485059</v>
      </c>
      <c r="AC182" s="4">
        <f t="shared" si="234"/>
        <v>88.981576425699245</v>
      </c>
      <c r="AD182" s="4">
        <f t="shared" si="234"/>
        <v>88.873017046854471</v>
      </c>
      <c r="AE182" s="4">
        <f t="shared" si="234"/>
        <v>90.685540048491418</v>
      </c>
      <c r="AF182" s="4">
        <f t="shared" si="234"/>
        <v>91.198947768255323</v>
      </c>
      <c r="AG182" s="4">
        <f t="shared" si="234"/>
        <v>92.588398411510553</v>
      </c>
      <c r="AI182" s="4">
        <f t="shared" si="235"/>
        <v>0.65132984579723541</v>
      </c>
      <c r="AJ182" s="4">
        <f t="shared" si="235"/>
        <v>0.80748975994984562</v>
      </c>
      <c r="AK182" s="4">
        <f t="shared" si="235"/>
        <v>-2.3203109668279467</v>
      </c>
      <c r="AL182" s="4">
        <f t="shared" si="235"/>
        <v>1.2875392477256042</v>
      </c>
      <c r="AM182" s="4">
        <f t="shared" si="235"/>
        <v>-1.3480727473188239</v>
      </c>
      <c r="AN182" s="4">
        <f t="shared" si="235"/>
        <v>-0.10415183642264481</v>
      </c>
      <c r="AO182" s="4">
        <f t="shared" si="235"/>
        <v>7.9309268518684917E-2</v>
      </c>
      <c r="AP182" s="4">
        <f t="shared" si="235"/>
        <v>1.1392342202870225</v>
      </c>
      <c r="AQ182" s="4">
        <f t="shared" si="235"/>
        <v>7.8457489544263126E-2</v>
      </c>
      <c r="AR182" s="4">
        <f t="shared" si="235"/>
        <v>2.2893565515149419</v>
      </c>
      <c r="AS182" s="4">
        <f t="shared" si="235"/>
        <v>1.4394235743007613</v>
      </c>
      <c r="AT182" s="4">
        <f t="shared" si="235"/>
        <v>-1.1890170468544738</v>
      </c>
      <c r="AU182" s="4">
        <f t="shared" si="235"/>
        <v>0.15645995150858028</v>
      </c>
      <c r="AV182" s="4">
        <f t="shared" si="235"/>
        <v>0.99405223174467494</v>
      </c>
      <c r="AW182" s="4">
        <f t="shared" si="235"/>
        <v>-1.9743984115105491</v>
      </c>
      <c r="AY182" s="2">
        <f t="shared" si="227"/>
        <v>83.729670154202765</v>
      </c>
      <c r="AZ182" s="2">
        <f t="shared" si="227"/>
        <v>82.72651024005016</v>
      </c>
      <c r="BA182" s="2">
        <f t="shared" si="227"/>
        <v>82.613310966827953</v>
      </c>
      <c r="BB182" s="2">
        <f t="shared" si="227"/>
        <v>83.609460752274401</v>
      </c>
      <c r="BC182" s="2">
        <f t="shared" si="227"/>
        <v>84.262072747318825</v>
      </c>
      <c r="BD182" s="2">
        <f t="shared" si="227"/>
        <v>84.209151836422649</v>
      </c>
      <c r="BE182" s="2">
        <f t="shared" si="227"/>
        <v>84.060690731481316</v>
      </c>
      <c r="BF182" s="2">
        <f t="shared" si="227"/>
        <v>85.544765779712975</v>
      </c>
      <c r="BG182" s="2">
        <f t="shared" si="227"/>
        <v>86.605542510455734</v>
      </c>
      <c r="BH182" s="2">
        <f t="shared" si="227"/>
        <v>86.728643448485059</v>
      </c>
      <c r="BI182" s="2">
        <f t="shared" si="227"/>
        <v>88.981576425699245</v>
      </c>
      <c r="BJ182" s="2">
        <f t="shared" si="227"/>
        <v>88.873017046854471</v>
      </c>
      <c r="BK182" s="2">
        <f t="shared" si="227"/>
        <v>90.685540048491106</v>
      </c>
      <c r="BL182" s="2">
        <f t="shared" si="227"/>
        <v>91.198873176015312</v>
      </c>
      <c r="BM182" s="2">
        <f t="shared" si="227"/>
        <v>92.581433418530693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84.381</v>
      </c>
      <c r="CV182" s="2">
        <f t="shared" si="198"/>
        <v>83.534000000000006</v>
      </c>
      <c r="CW182" s="2">
        <f t="shared" si="199"/>
        <v>80.293000000000006</v>
      </c>
      <c r="CX182" s="2">
        <f t="shared" si="200"/>
        <v>84.897000000000006</v>
      </c>
      <c r="CY182" s="2">
        <f t="shared" si="201"/>
        <v>82.914000000000001</v>
      </c>
      <c r="CZ182" s="2">
        <f t="shared" si="202"/>
        <v>84.105000000000004</v>
      </c>
      <c r="DA182" s="2">
        <f t="shared" si="203"/>
        <v>84.14</v>
      </c>
      <c r="DB182" s="2">
        <f t="shared" si="204"/>
        <v>86.683999999999997</v>
      </c>
      <c r="DC182" s="2">
        <f t="shared" si="205"/>
        <v>86.683999999999997</v>
      </c>
      <c r="DD182" s="2">
        <f t="shared" si="206"/>
        <v>89.018000000000001</v>
      </c>
      <c r="DE182" s="2">
        <f t="shared" si="207"/>
        <v>90.421000000000006</v>
      </c>
      <c r="DF182" s="2">
        <f t="shared" si="208"/>
        <v>87.683999999999997</v>
      </c>
      <c r="DG182" s="2">
        <f t="shared" si="209"/>
        <v>90.841999999999999</v>
      </c>
      <c r="DH182" s="2">
        <f t="shared" si="210"/>
        <v>92.192999999999998</v>
      </c>
      <c r="DI182" s="2">
        <f t="shared" si="211"/>
        <v>90.614000000000004</v>
      </c>
      <c r="DK182" s="2">
        <f t="shared" si="236"/>
        <v>110.75315037523454</v>
      </c>
      <c r="DL182" s="2">
        <f t="shared" si="236"/>
        <v>118.04224129554657</v>
      </c>
      <c r="DM182" s="2">
        <f t="shared" si="236"/>
        <v>114.66555375234518</v>
      </c>
      <c r="DN182" s="2">
        <f t="shared" si="236"/>
        <v>117.90285775978407</v>
      </c>
      <c r="DO182" s="2">
        <f t="shared" si="236"/>
        <v>112.32813259109314</v>
      </c>
      <c r="DP182" s="2">
        <f t="shared" si="236"/>
        <v>118.72913020163021</v>
      </c>
      <c r="DQ182" s="2">
        <f t="shared" si="236"/>
        <v>124.02281904761908</v>
      </c>
      <c r="DR182" s="2">
        <f t="shared" si="236"/>
        <v>118.82207165775404</v>
      </c>
      <c r="DS182" s="2">
        <f t="shared" si="236"/>
        <v>119.31613165266107</v>
      </c>
      <c r="DT182" s="2">
        <f t="shared" si="236"/>
        <v>121.66945070028011</v>
      </c>
      <c r="DU182" s="2">
        <f t="shared" si="236"/>
        <v>115.09896396396395</v>
      </c>
      <c r="DV182" s="2">
        <f t="shared" si="236"/>
        <v>115.31598708830289</v>
      </c>
      <c r="DW182" s="2">
        <f t="shared" si="236"/>
        <v>125.04079680490206</v>
      </c>
      <c r="DX182" s="2">
        <f t="shared" si="236"/>
        <v>125.90970297937358</v>
      </c>
      <c r="DY182" s="2">
        <f t="shared" si="236"/>
        <v>118.08167822580646</v>
      </c>
      <c r="EA182" s="2">
        <f t="shared" si="213"/>
        <v>83.788221510430077</v>
      </c>
      <c r="EB182" s="2">
        <f t="shared" si="213"/>
        <v>82.064434761281859</v>
      </c>
      <c r="EC182" s="2">
        <f t="shared" si="213"/>
        <v>82.037761331728831</v>
      </c>
      <c r="ED182" s="2">
        <f t="shared" si="213"/>
        <v>83.022458040894833</v>
      </c>
      <c r="EE182" s="2">
        <f t="shared" si="213"/>
        <v>84.190848769441004</v>
      </c>
      <c r="EF182" s="2">
        <f t="shared" si="213"/>
        <v>83.860452459788419</v>
      </c>
      <c r="EG182" s="2">
        <f t="shared" si="213"/>
        <v>82.560855965292845</v>
      </c>
      <c r="EH182" s="2">
        <f t="shared" si="213"/>
        <v>85.337170073715498</v>
      </c>
      <c r="EI182" s="2">
        <f t="shared" si="213"/>
        <v>86.65444243882871</v>
      </c>
      <c r="EJ182" s="2">
        <f t="shared" si="213"/>
        <v>84.988448643144707</v>
      </c>
      <c r="EK182" s="2">
        <f t="shared" si="212"/>
        <v>88.2727064796685</v>
      </c>
      <c r="EL182" s="2">
        <f t="shared" si="179"/>
        <v>89.987662188080975</v>
      </c>
      <c r="EM182" s="2">
        <f t="shared" si="179"/>
        <v>92.254401216807551</v>
      </c>
      <c r="EN182" s="2">
        <f t="shared" si="179"/>
        <v>91.634422558397461</v>
      </c>
      <c r="EO182" s="2">
        <f t="shared" si="179"/>
        <v>95.368759121510877</v>
      </c>
      <c r="EQ182" s="2">
        <f t="shared" si="237"/>
        <v>83.712672889959379</v>
      </c>
      <c r="ER182" s="2">
        <f t="shared" si="237"/>
        <v>82.846051811792421</v>
      </c>
      <c r="ES182" s="2">
        <f t="shared" si="237"/>
        <v>82.712304799148683</v>
      </c>
      <c r="ET182" s="2">
        <f t="shared" si="237"/>
        <v>83.71011988289554</v>
      </c>
      <c r="EU182" s="2">
        <f t="shared" si="237"/>
        <v>84.275815945564261</v>
      </c>
      <c r="EV182" s="2">
        <f t="shared" si="237"/>
        <v>84.272875707308344</v>
      </c>
      <c r="EW182" s="2">
        <f t="shared" si="237"/>
        <v>84.331823673145053</v>
      </c>
      <c r="EX182" s="2">
        <f t="shared" si="237"/>
        <v>85.57762446848605</v>
      </c>
      <c r="EY182" s="2">
        <f t="shared" si="237"/>
        <v>86.596342314134091</v>
      </c>
      <c r="EZ182" s="2">
        <f t="shared" si="237"/>
        <v>87.06295570096735</v>
      </c>
      <c r="FA182" s="2">
        <f t="shared" si="237"/>
        <v>89.12738195995513</v>
      </c>
      <c r="FB182" s="2">
        <f t="shared" si="237"/>
        <v>88.611876159418472</v>
      </c>
      <c r="FC182" s="2">
        <f t="shared" si="237"/>
        <v>90.28264447992143</v>
      </c>
      <c r="FD182" s="2">
        <f t="shared" si="237"/>
        <v>91.081521333540621</v>
      </c>
      <c r="FE182" s="2">
        <f t="shared" si="237"/>
        <v>91.744829431157186</v>
      </c>
      <c r="FG182" s="2">
        <f t="shared" si="238"/>
        <v>0.99997447316200405</v>
      </c>
      <c r="FH182" s="2">
        <f t="shared" si="238"/>
        <v>0.99997610819455085</v>
      </c>
      <c r="FI182" s="2">
        <f t="shared" si="238"/>
        <v>0.9999751990116923</v>
      </c>
      <c r="FJ182" s="2">
        <f t="shared" si="238"/>
        <v>0.99997634456200368</v>
      </c>
      <c r="FK182" s="2">
        <f t="shared" si="238"/>
        <v>0.9999739949795069</v>
      </c>
      <c r="FL182" s="2">
        <f t="shared" si="238"/>
        <v>0.99997267239712395</v>
      </c>
      <c r="FM182" s="2">
        <f t="shared" si="238"/>
        <v>0.99997012287003539</v>
      </c>
      <c r="FN182" s="2">
        <f t="shared" si="238"/>
        <v>0.9999684245957845</v>
      </c>
      <c r="FO182" s="2">
        <f t="shared" si="238"/>
        <v>0.99997002313173788</v>
      </c>
      <c r="FP182" s="2">
        <f t="shared" si="238"/>
        <v>0.99996921860081256</v>
      </c>
      <c r="FQ182" s="2">
        <f t="shared" si="238"/>
        <v>0.99997286996218804</v>
      </c>
      <c r="FR182" s="2">
        <f t="shared" si="238"/>
        <v>0.99997251550586719</v>
      </c>
      <c r="FS182" s="2">
        <f t="shared" si="238"/>
        <v>0.99997095395581592</v>
      </c>
      <c r="FT182" s="2">
        <f t="shared" si="238"/>
        <v>0.99996843018173809</v>
      </c>
      <c r="FU182" s="2">
        <f t="shared" si="238"/>
        <v>0.99996440005385867</v>
      </c>
      <c r="FW182" s="2">
        <f t="shared" si="229"/>
        <v>0.78412663565425134</v>
      </c>
      <c r="FX182" s="2">
        <f t="shared" si="229"/>
        <v>0.84595890478871183</v>
      </c>
      <c r="FY182" s="2">
        <f t="shared" si="229"/>
        <v>0.85204358408390346</v>
      </c>
      <c r="FZ182" s="2">
        <f t="shared" si="229"/>
        <v>0.85242129844122316</v>
      </c>
      <c r="GA182" s="2">
        <f t="shared" si="229"/>
        <v>0.82964116793946663</v>
      </c>
      <c r="GB182" s="2">
        <f t="shared" si="229"/>
        <v>0.84317870378846937</v>
      </c>
      <c r="GC182" s="2">
        <f t="shared" si="229"/>
        <v>0.84620176589574658</v>
      </c>
      <c r="GD182" s="2">
        <f t="shared" si="229"/>
        <v>0.85895043378984204</v>
      </c>
      <c r="GE182" s="2">
        <f t="shared" si="229"/>
        <v>0.85850114418734891</v>
      </c>
      <c r="GF182" s="2">
        <f t="shared" si="229"/>
        <v>0.83830310734093794</v>
      </c>
      <c r="GG182" s="2">
        <f t="shared" si="229"/>
        <v>0.82855091199452224</v>
      </c>
      <c r="GH182" s="2">
        <f t="shared" si="229"/>
        <v>0.81069385368589664</v>
      </c>
      <c r="GI182" s="2">
        <f t="shared" si="229"/>
        <v>0.79614967406701553</v>
      </c>
      <c r="GJ182" s="2">
        <f t="shared" si="229"/>
        <v>0.78970967530225777</v>
      </c>
      <c r="GK182" s="2">
        <f t="shared" si="229"/>
        <v>0.7693676533235656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5.2492275430006588E-270</v>
      </c>
      <c r="HD182" s="86">
        <f t="shared" si="181"/>
        <v>3.5313393708105661E-220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5.736663514557495E-281</v>
      </c>
      <c r="HO182" s="86">
        <f t="shared" si="226"/>
        <v>2.0958826679922865E-218</v>
      </c>
      <c r="HP182" s="86">
        <f t="shared" si="226"/>
        <v>4.6263773545487961E-282</v>
      </c>
      <c r="HQ182" s="86">
        <f t="shared" si="226"/>
        <v>0</v>
      </c>
      <c r="HS182" s="86">
        <f t="shared" si="231"/>
        <v>7.9232849717572483E-24</v>
      </c>
      <c r="HT182" s="86">
        <f t="shared" si="231"/>
        <v>1.6140578194439833E-29</v>
      </c>
      <c r="HU182" s="86">
        <f t="shared" si="231"/>
        <v>8.1691176449142425E-37</v>
      </c>
      <c r="HV182" s="86">
        <f t="shared" si="231"/>
        <v>3.1398058816624856E-36</v>
      </c>
      <c r="HW182" s="86">
        <f t="shared" si="231"/>
        <v>1.9318208511303945E-34</v>
      </c>
      <c r="HX182" s="86">
        <f t="shared" si="231"/>
        <v>6.8497314799323479E-38</v>
      </c>
      <c r="HY182" s="86">
        <f t="shared" si="231"/>
        <v>4.4963036651540108E-41</v>
      </c>
      <c r="HZ182" s="86">
        <f t="shared" si="231"/>
        <v>6.4439839421214099E-44</v>
      </c>
      <c r="IA182" s="86">
        <f t="shared" si="231"/>
        <v>4.8583824115166769E-40</v>
      </c>
      <c r="IB182" s="86">
        <f t="shared" si="231"/>
        <v>8.7275817318859814E-39</v>
      </c>
      <c r="IC182" s="86">
        <f t="shared" si="231"/>
        <v>8.135000426173851E-37</v>
      </c>
      <c r="ID182" s="86">
        <f t="shared" si="231"/>
        <v>2.1907954318220137E-33</v>
      </c>
      <c r="IE182" s="86">
        <f t="shared" si="231"/>
        <v>3.3648682417128224E-32</v>
      </c>
      <c r="IF182" s="86">
        <f t="shared" si="231"/>
        <v>1.1368499461859105E-39</v>
      </c>
      <c r="IG182" s="86">
        <f t="shared" si="231"/>
        <v>1.8784896225557716E-43</v>
      </c>
      <c r="II182" s="86">
        <f t="shared" si="232"/>
        <v>1.7170677085340849E-7</v>
      </c>
      <c r="IJ182" s="86">
        <f t="shared" si="232"/>
        <v>9.4519164569133057E-13</v>
      </c>
      <c r="IK182" s="86">
        <f t="shared" si="232"/>
        <v>4.2472355604545436E-16</v>
      </c>
      <c r="IL182" s="86">
        <f t="shared" si="232"/>
        <v>6.9688584903267403E-16</v>
      </c>
      <c r="IM182" s="86">
        <f t="shared" si="232"/>
        <v>2.1673061245975138E-13</v>
      </c>
      <c r="IN182" s="86">
        <f t="shared" si="232"/>
        <v>8.9717404831905693E-16</v>
      </c>
      <c r="IO182" s="86">
        <f t="shared" si="232"/>
        <v>2.6725333943890773E-17</v>
      </c>
      <c r="IP182" s="86">
        <f t="shared" si="232"/>
        <v>8.1345183816227748E-20</v>
      </c>
      <c r="IQ182" s="86">
        <f t="shared" si="232"/>
        <v>1.5316643217728176E-18</v>
      </c>
      <c r="IR182" s="86">
        <f t="shared" si="232"/>
        <v>1.0116742698691273E-15</v>
      </c>
      <c r="IS182" s="86">
        <f t="shared" si="232"/>
        <v>3.8650666192147027E-14</v>
      </c>
      <c r="IT182" s="86">
        <f t="shared" si="232"/>
        <v>9.0991567214979482E-12</v>
      </c>
      <c r="IU182" s="86">
        <f t="shared" si="232"/>
        <v>2.0244552761694826E-10</v>
      </c>
      <c r="IV182" s="86">
        <f t="shared" si="232"/>
        <v>2.2546583351819444E-3</v>
      </c>
      <c r="IW182" s="86">
        <f t="shared" si="232"/>
        <v>9.7591179576628287E-3</v>
      </c>
      <c r="IY182" s="86">
        <f t="shared" si="233"/>
        <v>1.7170677085340849E-7</v>
      </c>
      <c r="IZ182" s="86">
        <f t="shared" si="233"/>
        <v>9.4519164569133057E-13</v>
      </c>
      <c r="JA182" s="86">
        <f t="shared" si="233"/>
        <v>4.2472355604545436E-16</v>
      </c>
      <c r="JB182" s="86">
        <f t="shared" si="233"/>
        <v>6.9688584903267403E-16</v>
      </c>
      <c r="JC182" s="86">
        <f t="shared" si="233"/>
        <v>2.1673061245975138E-13</v>
      </c>
      <c r="JD182" s="86">
        <f t="shared" si="233"/>
        <v>8.9717404831905693E-16</v>
      </c>
      <c r="JE182" s="86">
        <f t="shared" si="233"/>
        <v>2.6725333943890773E-17</v>
      </c>
      <c r="JF182" s="86">
        <f t="shared" si="233"/>
        <v>8.1345183816227748E-20</v>
      </c>
      <c r="JG182" s="86">
        <f t="shared" si="233"/>
        <v>1.5316643217728176E-18</v>
      </c>
      <c r="JH182" s="86">
        <f t="shared" si="233"/>
        <v>1.0116742698691273E-15</v>
      </c>
      <c r="JI182" s="86">
        <f t="shared" si="233"/>
        <v>3.8650666192147027E-14</v>
      </c>
      <c r="JJ182" s="86">
        <f t="shared" si="233"/>
        <v>9.0991567214979482E-12</v>
      </c>
      <c r="JK182" s="86">
        <f t="shared" si="233"/>
        <v>2.0244552761694826E-10</v>
      </c>
      <c r="JL182" s="86">
        <f t="shared" si="233"/>
        <v>2.2546583351819444E-3</v>
      </c>
      <c r="JM182" s="86">
        <f t="shared" si="233"/>
        <v>9.7591179576628287E-3</v>
      </c>
    </row>
    <row r="183" spans="2:273" x14ac:dyDescent="0.25">
      <c r="B183" s="2">
        <v>156</v>
      </c>
      <c r="C183" s="37">
        <v>84.762</v>
      </c>
      <c r="D183" s="37">
        <v>80.516999999999996</v>
      </c>
      <c r="E183" s="37">
        <v>84.602999999999994</v>
      </c>
      <c r="F183" s="37">
        <v>83.328000000000003</v>
      </c>
      <c r="G183" s="37">
        <v>82.759</v>
      </c>
      <c r="H183" s="37">
        <v>83.561000000000007</v>
      </c>
      <c r="I183" s="37">
        <v>83.894999999999996</v>
      </c>
      <c r="J183" s="37">
        <v>86.438999999999993</v>
      </c>
      <c r="K183" s="37">
        <v>87.052999999999997</v>
      </c>
      <c r="L183" s="37">
        <v>86.052999999999997</v>
      </c>
      <c r="M183" s="37">
        <v>91.14</v>
      </c>
      <c r="N183" s="37">
        <v>88.736999999999995</v>
      </c>
      <c r="O183" s="37">
        <v>90.683999999999997</v>
      </c>
      <c r="P183" s="37">
        <v>89.578999999999994</v>
      </c>
      <c r="Q183" s="37">
        <v>88.86</v>
      </c>
      <c r="S183" s="4">
        <f t="shared" si="234"/>
        <v>83.630820406466256</v>
      </c>
      <c r="T183" s="4">
        <f t="shared" si="234"/>
        <v>82.599184003972951</v>
      </c>
      <c r="U183" s="4">
        <f t="shared" si="234"/>
        <v>82.502373393122213</v>
      </c>
      <c r="V183" s="4">
        <f t="shared" si="234"/>
        <v>83.513860553038427</v>
      </c>
      <c r="W183" s="4">
        <f t="shared" si="234"/>
        <v>84.17041875975201</v>
      </c>
      <c r="X183" s="4">
        <f t="shared" si="234"/>
        <v>84.099542958657779</v>
      </c>
      <c r="Y183" s="4">
        <f t="shared" si="234"/>
        <v>83.956108306460294</v>
      </c>
      <c r="Z183" s="4">
        <f t="shared" si="234"/>
        <v>85.425710076124318</v>
      </c>
      <c r="AA183" s="4">
        <f t="shared" si="234"/>
        <v>86.48227857193217</v>
      </c>
      <c r="AB183" s="4">
        <f t="shared" si="234"/>
        <v>86.609739144800372</v>
      </c>
      <c r="AC183" s="4">
        <f t="shared" si="234"/>
        <v>88.867137492845217</v>
      </c>
      <c r="AD183" s="4">
        <f t="shared" si="234"/>
        <v>88.741854504400806</v>
      </c>
      <c r="AE183" s="4">
        <f t="shared" si="234"/>
        <v>90.548742848781387</v>
      </c>
      <c r="AF183" s="4">
        <f t="shared" si="234"/>
        <v>91.060227012026246</v>
      </c>
      <c r="AG183" s="4">
        <f t="shared" si="234"/>
        <v>92.42340182447397</v>
      </c>
      <c r="AI183" s="4">
        <f t="shared" si="235"/>
        <v>1.1311795935337443</v>
      </c>
      <c r="AJ183" s="4">
        <f t="shared" si="235"/>
        <v>-2.0821840039729551</v>
      </c>
      <c r="AK183" s="4">
        <f t="shared" si="235"/>
        <v>2.1006266068777819</v>
      </c>
      <c r="AL183" s="4">
        <f t="shared" si="235"/>
        <v>-0.18586055303842386</v>
      </c>
      <c r="AM183" s="4">
        <f t="shared" si="235"/>
        <v>-1.41141875975201</v>
      </c>
      <c r="AN183" s="4">
        <f t="shared" si="235"/>
        <v>-0.53854295865777146</v>
      </c>
      <c r="AO183" s="4">
        <f t="shared" si="235"/>
        <v>-6.1108306460297968E-2</v>
      </c>
      <c r="AP183" s="4">
        <f t="shared" si="235"/>
        <v>1.013289923875675</v>
      </c>
      <c r="AQ183" s="4">
        <f t="shared" si="235"/>
        <v>0.57072142806782722</v>
      </c>
      <c r="AR183" s="4">
        <f t="shared" si="235"/>
        <v>-0.55673914480037467</v>
      </c>
      <c r="AS183" s="4">
        <f t="shared" si="235"/>
        <v>2.2728625071547839</v>
      </c>
      <c r="AT183" s="4">
        <f t="shared" si="235"/>
        <v>-4.8545044008108107E-3</v>
      </c>
      <c r="AU183" s="4">
        <f t="shared" si="235"/>
        <v>0.13525715121861026</v>
      </c>
      <c r="AV183" s="4">
        <f t="shared" si="235"/>
        <v>-1.4812270120262525</v>
      </c>
      <c r="AW183" s="4">
        <f t="shared" si="235"/>
        <v>-3.5634018244739707</v>
      </c>
      <c r="AY183" s="2">
        <f t="shared" si="227"/>
        <v>83.630820406466256</v>
      </c>
      <c r="AZ183" s="2">
        <f t="shared" si="227"/>
        <v>82.599184003972951</v>
      </c>
      <c r="BA183" s="2">
        <f t="shared" si="227"/>
        <v>82.502373393122213</v>
      </c>
      <c r="BB183" s="2">
        <f t="shared" si="227"/>
        <v>83.513860553038427</v>
      </c>
      <c r="BC183" s="2">
        <f t="shared" si="227"/>
        <v>84.17041875975201</v>
      </c>
      <c r="BD183" s="2">
        <f t="shared" si="227"/>
        <v>84.099542958657779</v>
      </c>
      <c r="BE183" s="2">
        <f t="shared" si="227"/>
        <v>83.956108306460294</v>
      </c>
      <c r="BF183" s="2">
        <f t="shared" si="227"/>
        <v>85.425710076124318</v>
      </c>
      <c r="BG183" s="2">
        <f t="shared" si="227"/>
        <v>86.48227857193217</v>
      </c>
      <c r="BH183" s="2">
        <f t="shared" si="227"/>
        <v>86.609739144800372</v>
      </c>
      <c r="BI183" s="2">
        <f t="shared" si="227"/>
        <v>88.867137492845217</v>
      </c>
      <c r="BJ183" s="2">
        <f t="shared" si="227"/>
        <v>88.741854504400806</v>
      </c>
      <c r="BK183" s="2">
        <f t="shared" si="227"/>
        <v>90.548742848781387</v>
      </c>
      <c r="BL183" s="2">
        <f t="shared" si="227"/>
        <v>91.060213344012027</v>
      </c>
      <c r="BM183" s="2">
        <f t="shared" si="227"/>
        <v>92.421429282190161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84.762</v>
      </c>
      <c r="CV183" s="2">
        <f t="shared" si="198"/>
        <v>80.516999999999996</v>
      </c>
      <c r="CW183" s="2">
        <f t="shared" si="199"/>
        <v>84.602999999999994</v>
      </c>
      <c r="CX183" s="2">
        <f t="shared" si="200"/>
        <v>83.328000000000003</v>
      </c>
      <c r="CY183" s="2">
        <f t="shared" si="201"/>
        <v>82.759</v>
      </c>
      <c r="CZ183" s="2">
        <f t="shared" si="202"/>
        <v>83.561000000000007</v>
      </c>
      <c r="DA183" s="2">
        <f t="shared" si="203"/>
        <v>83.894999999999996</v>
      </c>
      <c r="DB183" s="2">
        <f t="shared" si="204"/>
        <v>86.438999999999993</v>
      </c>
      <c r="DC183" s="2">
        <f t="shared" si="205"/>
        <v>87.052999999999997</v>
      </c>
      <c r="DD183" s="2">
        <f t="shared" si="206"/>
        <v>86.052999999999997</v>
      </c>
      <c r="DE183" s="2">
        <f t="shared" si="207"/>
        <v>91.14</v>
      </c>
      <c r="DF183" s="2">
        <f t="shared" si="208"/>
        <v>88.736999999999995</v>
      </c>
      <c r="DG183" s="2">
        <f t="shared" si="209"/>
        <v>90.683999999999997</v>
      </c>
      <c r="DH183" s="2">
        <f t="shared" si="210"/>
        <v>89.578999999999994</v>
      </c>
      <c r="DI183" s="2">
        <f t="shared" si="211"/>
        <v>88.86</v>
      </c>
      <c r="DK183" s="2">
        <f t="shared" si="236"/>
        <v>110.842956097561</v>
      </c>
      <c r="DL183" s="2">
        <f t="shared" si="236"/>
        <v>118.16562429149801</v>
      </c>
      <c r="DM183" s="2">
        <f t="shared" si="236"/>
        <v>114.77856097560971</v>
      </c>
      <c r="DN183" s="2">
        <f t="shared" si="236"/>
        <v>118.03619966261807</v>
      </c>
      <c r="DO183" s="2">
        <f t="shared" si="236"/>
        <v>112.42384696356277</v>
      </c>
      <c r="DP183" s="2">
        <f t="shared" si="236"/>
        <v>118.85101063921064</v>
      </c>
      <c r="DQ183" s="2">
        <f t="shared" si="236"/>
        <v>124.19071428571431</v>
      </c>
      <c r="DR183" s="2">
        <f t="shared" si="236"/>
        <v>118.93761604278077</v>
      </c>
      <c r="DS183" s="2">
        <f t="shared" si="236"/>
        <v>119.42201008403362</v>
      </c>
      <c r="DT183" s="2">
        <f t="shared" si="236"/>
        <v>121.78663865546218</v>
      </c>
      <c r="DU183" s="2">
        <f t="shared" si="236"/>
        <v>115.15387245139877</v>
      </c>
      <c r="DV183" s="2">
        <f t="shared" si="236"/>
        <v>115.3748927672612</v>
      </c>
      <c r="DW183" s="2">
        <f t="shared" si="236"/>
        <v>125.17496389101652</v>
      </c>
      <c r="DX183" s="2">
        <f t="shared" si="236"/>
        <v>126.05669258976317</v>
      </c>
      <c r="DY183" s="2">
        <f t="shared" si="236"/>
        <v>118.18134193548387</v>
      </c>
      <c r="EA183" s="2">
        <f t="shared" si="213"/>
        <v>83.690779825521503</v>
      </c>
      <c r="EB183" s="2">
        <f t="shared" si="213"/>
        <v>81.916308534990165</v>
      </c>
      <c r="EC183" s="2">
        <f t="shared" si="213"/>
        <v>81.909084064889868</v>
      </c>
      <c r="ED183" s="2">
        <f t="shared" si="213"/>
        <v>82.908878103571311</v>
      </c>
      <c r="EE183" s="2">
        <f t="shared" si="213"/>
        <v>84.096610682539477</v>
      </c>
      <c r="EF183" s="2">
        <f t="shared" si="213"/>
        <v>83.740242873751015</v>
      </c>
      <c r="EG183" s="2">
        <f t="shared" si="213"/>
        <v>82.408879657748855</v>
      </c>
      <c r="EH183" s="2">
        <f t="shared" si="213"/>
        <v>85.211348465177707</v>
      </c>
      <c r="EI183" s="2">
        <f t="shared" si="213"/>
        <v>86.532472733489826</v>
      </c>
      <c r="EJ183" s="2">
        <f t="shared" si="213"/>
        <v>84.813925086431468</v>
      </c>
      <c r="EK183" s="2">
        <f t="shared" si="212"/>
        <v>88.134664860434398</v>
      </c>
      <c r="EL183" s="2">
        <f t="shared" si="179"/>
        <v>89.894643106264624</v>
      </c>
      <c r="EM183" s="2">
        <f t="shared" si="179"/>
        <v>92.175352624428072</v>
      </c>
      <c r="EN183" s="2">
        <f t="shared" si="179"/>
        <v>91.511697049513643</v>
      </c>
      <c r="EO183" s="2">
        <f t="shared" si="179"/>
        <v>95.31584115837515</v>
      </c>
      <c r="EQ183" s="2">
        <f t="shared" si="237"/>
        <v>83.614974931480319</v>
      </c>
      <c r="ER183" s="2">
        <f t="shared" si="237"/>
        <v>82.711667096696289</v>
      </c>
      <c r="ES183" s="2">
        <f t="shared" si="237"/>
        <v>82.595471212289368</v>
      </c>
      <c r="ET183" s="2">
        <f t="shared" si="237"/>
        <v>83.608506981915227</v>
      </c>
      <c r="EU183" s="2">
        <f t="shared" si="237"/>
        <v>84.183443343176279</v>
      </c>
      <c r="EV183" s="2">
        <f t="shared" si="237"/>
        <v>84.159465108517267</v>
      </c>
      <c r="EW183" s="2">
        <f t="shared" si="237"/>
        <v>84.211248359434492</v>
      </c>
      <c r="EX183" s="2">
        <f t="shared" si="237"/>
        <v>85.456696774485351</v>
      </c>
      <c r="EY183" s="2">
        <f t="shared" si="237"/>
        <v>86.473699127752312</v>
      </c>
      <c r="EZ183" s="2">
        <f t="shared" si="237"/>
        <v>86.924427596032331</v>
      </c>
      <c r="FA183" s="2">
        <f t="shared" si="237"/>
        <v>89.004574407754049</v>
      </c>
      <c r="FB183" s="2">
        <f t="shared" si="237"/>
        <v>88.495576393418119</v>
      </c>
      <c r="FC183" s="2">
        <f t="shared" si="237"/>
        <v>90.167825095173797</v>
      </c>
      <c r="FD183" s="2">
        <f t="shared" si="237"/>
        <v>90.949330886435803</v>
      </c>
      <c r="FE183" s="2">
        <f t="shared" si="237"/>
        <v>91.629173980711442</v>
      </c>
      <c r="FG183" s="2">
        <f t="shared" si="238"/>
        <v>0.9999767191947625</v>
      </c>
      <c r="FH183" s="2">
        <f t="shared" si="238"/>
        <v>0.99997821036865198</v>
      </c>
      <c r="FI183" s="2">
        <f t="shared" si="238"/>
        <v>0.99997738118047741</v>
      </c>
      <c r="FJ183" s="2">
        <f t="shared" si="238"/>
        <v>0.99997842593923292</v>
      </c>
      <c r="FK183" s="2">
        <f t="shared" si="238"/>
        <v>0.99997628308516451</v>
      </c>
      <c r="FL183" s="2">
        <f t="shared" si="238"/>
        <v>0.99997507687003495</v>
      </c>
      <c r="FM183" s="2">
        <f t="shared" si="238"/>
        <v>0.99997275166199129</v>
      </c>
      <c r="FN183" s="2">
        <f t="shared" si="238"/>
        <v>0.99997120280909135</v>
      </c>
      <c r="FO183" s="2">
        <f t="shared" si="238"/>
        <v>0.99997266069910373</v>
      </c>
      <c r="FP183" s="2">
        <f t="shared" si="238"/>
        <v>0.99997192695425663</v>
      </c>
      <c r="FQ183" s="2">
        <f t="shared" si="238"/>
        <v>0.99997525705237833</v>
      </c>
      <c r="FR183" s="2">
        <f t="shared" si="238"/>
        <v>0.9999749337828181</v>
      </c>
      <c r="FS183" s="2">
        <f t="shared" si="238"/>
        <v>0.99997350962516129</v>
      </c>
      <c r="FT183" s="2">
        <f t="shared" si="238"/>
        <v>0.99997120790356986</v>
      </c>
      <c r="FU183" s="2">
        <f t="shared" si="238"/>
        <v>0.99996753236153668</v>
      </c>
      <c r="FW183" s="2">
        <f t="shared" si="229"/>
        <v>0.79930912573931878</v>
      </c>
      <c r="FX183" s="2">
        <f t="shared" si="229"/>
        <v>0.85758253270411167</v>
      </c>
      <c r="FY183" s="2">
        <f t="shared" si="229"/>
        <v>0.86328227693550363</v>
      </c>
      <c r="FZ183" s="2">
        <f t="shared" si="229"/>
        <v>0.86363589211393832</v>
      </c>
      <c r="GA183" s="2">
        <f t="shared" si="229"/>
        <v>0.84226651614467318</v>
      </c>
      <c r="GB183" s="2">
        <f t="shared" si="229"/>
        <v>0.85497615573377117</v>
      </c>
      <c r="GC183" s="2">
        <f t="shared" si="229"/>
        <v>0.85781014823044544</v>
      </c>
      <c r="GD183" s="2">
        <f t="shared" si="229"/>
        <v>0.86974468983588626</v>
      </c>
      <c r="GE183" s="2">
        <f t="shared" si="229"/>
        <v>0.86932455265387365</v>
      </c>
      <c r="GF183" s="2">
        <f t="shared" si="229"/>
        <v>0.85040226842897848</v>
      </c>
      <c r="GG183" s="2">
        <f t="shared" si="229"/>
        <v>0.84124159785053354</v>
      </c>
      <c r="GH183" s="2">
        <f t="shared" si="229"/>
        <v>0.82442622981783731</v>
      </c>
      <c r="GI183" s="2">
        <f t="shared" si="229"/>
        <v>0.81069072478583803</v>
      </c>
      <c r="GJ183" s="2">
        <f t="shared" si="229"/>
        <v>0.80459735676122535</v>
      </c>
      <c r="GK183" s="2">
        <f t="shared" si="229"/>
        <v>0.78530394133169534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3.0473250991118829E-277</v>
      </c>
      <c r="HD183" s="86">
        <f t="shared" si="181"/>
        <v>5.4422711997794675E-226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2.5457595700885902E-288</v>
      </c>
      <c r="HO183" s="86">
        <f t="shared" si="226"/>
        <v>3.4632322870449892E-224</v>
      </c>
      <c r="HP183" s="86">
        <f t="shared" si="226"/>
        <v>1.9263856037042431E-289</v>
      </c>
      <c r="HQ183" s="86">
        <f t="shared" si="226"/>
        <v>0</v>
      </c>
      <c r="HS183" s="86">
        <f t="shared" si="231"/>
        <v>6.50789723912167E-25</v>
      </c>
      <c r="HT183" s="86">
        <f t="shared" si="231"/>
        <v>8.9784784435270307E-31</v>
      </c>
      <c r="HU183" s="86">
        <f t="shared" si="231"/>
        <v>2.2523015174168906E-38</v>
      </c>
      <c r="HV183" s="86">
        <f t="shared" si="231"/>
        <v>9.2116780464360463E-38</v>
      </c>
      <c r="HW183" s="86">
        <f t="shared" si="231"/>
        <v>6.0518145946839239E-36</v>
      </c>
      <c r="HX183" s="86">
        <f t="shared" si="231"/>
        <v>1.6080010969872616E-39</v>
      </c>
      <c r="HY183" s="86">
        <f t="shared" si="231"/>
        <v>7.7552259788350624E-43</v>
      </c>
      <c r="HZ183" s="86">
        <f t="shared" si="231"/>
        <v>8.9987028628214996E-46</v>
      </c>
      <c r="IA183" s="86">
        <f t="shared" si="231"/>
        <v>9.4863408975959824E-42</v>
      </c>
      <c r="IB183" s="86">
        <f t="shared" si="231"/>
        <v>1.8119768483677572E-40</v>
      </c>
      <c r="IC183" s="86">
        <f t="shared" si="231"/>
        <v>1.9825266392747452E-38</v>
      </c>
      <c r="ID183" s="86">
        <f t="shared" si="231"/>
        <v>6.9670880578895051E-35</v>
      </c>
      <c r="IE183" s="86">
        <f t="shared" si="231"/>
        <v>1.1579357436289532E-33</v>
      </c>
      <c r="IF183" s="86">
        <f t="shared" si="231"/>
        <v>1.5095143197890621E-41</v>
      </c>
      <c r="IG183" s="86">
        <f t="shared" si="231"/>
        <v>1.3074084739662018E-45</v>
      </c>
      <c r="II183" s="86">
        <f t="shared" si="232"/>
        <v>2.1328474674357816E-8</v>
      </c>
      <c r="IJ183" s="86">
        <f t="shared" si="232"/>
        <v>5.3018719128741173E-14</v>
      </c>
      <c r="IK183" s="86">
        <f t="shared" si="232"/>
        <v>1.1377698255421752E-17</v>
      </c>
      <c r="IL183" s="86">
        <f t="shared" si="232"/>
        <v>1.9802389609181918E-17</v>
      </c>
      <c r="IM183" s="86">
        <f t="shared" si="232"/>
        <v>8.1662265398612638E-15</v>
      </c>
      <c r="IN183" s="86">
        <f t="shared" si="232"/>
        <v>2.2439809615019141E-17</v>
      </c>
      <c r="IO183" s="86">
        <f t="shared" si="232"/>
        <v>4.7895267340028556E-19</v>
      </c>
      <c r="IP183" s="86">
        <f t="shared" si="232"/>
        <v>1.0098704893929095E-21</v>
      </c>
      <c r="IQ183" s="86">
        <f t="shared" si="232"/>
        <v>2.553235685246207E-20</v>
      </c>
      <c r="IR183" s="86">
        <f t="shared" si="232"/>
        <v>2.3589181657270847E-17</v>
      </c>
      <c r="IS183" s="86">
        <f t="shared" si="232"/>
        <v>1.1681546018315043E-15</v>
      </c>
      <c r="IT183" s="86">
        <f t="shared" si="232"/>
        <v>4.1085067566663108E-13</v>
      </c>
      <c r="IU183" s="86">
        <f t="shared" si="232"/>
        <v>1.1260311260189286E-11</v>
      </c>
      <c r="IV183" s="86">
        <f t="shared" si="232"/>
        <v>1.0867548919598988E-3</v>
      </c>
      <c r="IW183" s="86">
        <f t="shared" si="232"/>
        <v>5.4120972208135136E-3</v>
      </c>
      <c r="IY183" s="86">
        <f t="shared" si="233"/>
        <v>2.1328474674357816E-8</v>
      </c>
      <c r="IZ183" s="86">
        <f t="shared" si="233"/>
        <v>5.3018719128741173E-14</v>
      </c>
      <c r="JA183" s="86">
        <f t="shared" si="233"/>
        <v>1.1377698255421752E-17</v>
      </c>
      <c r="JB183" s="86">
        <f t="shared" si="233"/>
        <v>1.9802389609181918E-17</v>
      </c>
      <c r="JC183" s="86">
        <f t="shared" si="233"/>
        <v>8.1662265398612638E-15</v>
      </c>
      <c r="JD183" s="86">
        <f t="shared" si="233"/>
        <v>2.2439809615019141E-17</v>
      </c>
      <c r="JE183" s="86">
        <f t="shared" si="233"/>
        <v>4.7895267340028556E-19</v>
      </c>
      <c r="JF183" s="86">
        <f t="shared" si="233"/>
        <v>1.0098704893929095E-21</v>
      </c>
      <c r="JG183" s="86">
        <f t="shared" si="233"/>
        <v>2.553235685246207E-20</v>
      </c>
      <c r="JH183" s="86">
        <f t="shared" si="233"/>
        <v>2.3589181657270847E-17</v>
      </c>
      <c r="JI183" s="86">
        <f t="shared" si="233"/>
        <v>1.1681546018315043E-15</v>
      </c>
      <c r="JJ183" s="86">
        <f t="shared" si="233"/>
        <v>4.1085067566663108E-13</v>
      </c>
      <c r="JK183" s="86">
        <f t="shared" si="233"/>
        <v>1.1260311260189286E-11</v>
      </c>
      <c r="JL183" s="86">
        <f t="shared" si="233"/>
        <v>1.0867548919598988E-3</v>
      </c>
      <c r="JM183" s="86">
        <f t="shared" si="233"/>
        <v>5.4120972208135136E-3</v>
      </c>
    </row>
    <row r="184" spans="2:273" x14ac:dyDescent="0.25">
      <c r="B184" s="2">
        <v>157</v>
      </c>
      <c r="C184" s="37">
        <v>84.713999999999999</v>
      </c>
      <c r="D184" s="37">
        <v>83.620999999999995</v>
      </c>
      <c r="E184" s="37">
        <v>84.293000000000006</v>
      </c>
      <c r="F184" s="37">
        <v>85.259</v>
      </c>
      <c r="G184" s="37">
        <v>82.414000000000001</v>
      </c>
      <c r="H184" s="37">
        <v>84.841999999999999</v>
      </c>
      <c r="I184" s="37">
        <v>84.649000000000001</v>
      </c>
      <c r="J184" s="37">
        <v>83.667000000000002</v>
      </c>
      <c r="K184" s="37">
        <v>85.701999999999998</v>
      </c>
      <c r="L184" s="37">
        <v>88.087999999999994</v>
      </c>
      <c r="M184" s="37">
        <v>87.667000000000002</v>
      </c>
      <c r="N184" s="37">
        <v>86.683999999999997</v>
      </c>
      <c r="O184" s="37">
        <v>90.578999999999994</v>
      </c>
      <c r="P184" s="37">
        <v>90.018000000000001</v>
      </c>
      <c r="Q184" s="37">
        <v>91.683999999999997</v>
      </c>
      <c r="S184" s="4">
        <f t="shared" si="234"/>
        <v>83.53202935743731</v>
      </c>
      <c r="T184" s="4">
        <f t="shared" si="234"/>
        <v>82.471583517519861</v>
      </c>
      <c r="U184" s="4">
        <f t="shared" si="234"/>
        <v>82.391199558398284</v>
      </c>
      <c r="V184" s="4">
        <f t="shared" si="234"/>
        <v>83.418017340189621</v>
      </c>
      <c r="W184" s="4">
        <f t="shared" si="234"/>
        <v>84.078748349538799</v>
      </c>
      <c r="X184" s="4">
        <f t="shared" si="234"/>
        <v>83.989782796678597</v>
      </c>
      <c r="Y184" s="4">
        <f t="shared" si="234"/>
        <v>83.850905603636036</v>
      </c>
      <c r="Z184" s="4">
        <f t="shared" si="234"/>
        <v>85.306589191308959</v>
      </c>
      <c r="AA184" s="4">
        <f t="shared" si="234"/>
        <v>86.359048842443357</v>
      </c>
      <c r="AB184" s="4">
        <f t="shared" si="234"/>
        <v>86.490090365209355</v>
      </c>
      <c r="AC184" s="4">
        <f t="shared" si="234"/>
        <v>88.752405900179767</v>
      </c>
      <c r="AD184" s="4">
        <f t="shared" si="234"/>
        <v>88.611189912851543</v>
      </c>
      <c r="AE184" s="4">
        <f t="shared" si="234"/>
        <v>90.412563737767954</v>
      </c>
      <c r="AF184" s="4">
        <f t="shared" si="234"/>
        <v>90.921745263905606</v>
      </c>
      <c r="AG184" s="4">
        <f t="shared" si="234"/>
        <v>92.263001578356551</v>
      </c>
      <c r="AI184" s="4">
        <f t="shared" si="235"/>
        <v>1.181970642562689</v>
      </c>
      <c r="AJ184" s="4">
        <f t="shared" si="235"/>
        <v>1.1494164824801345</v>
      </c>
      <c r="AK184" s="4">
        <f t="shared" si="235"/>
        <v>1.901800441601722</v>
      </c>
      <c r="AL184" s="4">
        <f t="shared" si="235"/>
        <v>1.8409826598103791</v>
      </c>
      <c r="AM184" s="4">
        <f t="shared" si="235"/>
        <v>-1.6647483495387974</v>
      </c>
      <c r="AN184" s="4">
        <f t="shared" si="235"/>
        <v>0.85221720332140194</v>
      </c>
      <c r="AO184" s="4">
        <f t="shared" si="235"/>
        <v>0.79809439636396462</v>
      </c>
      <c r="AP184" s="4">
        <f t="shared" si="235"/>
        <v>-1.6395891913089571</v>
      </c>
      <c r="AQ184" s="4">
        <f t="shared" si="235"/>
        <v>-0.65704884244335915</v>
      </c>
      <c r="AR184" s="4">
        <f t="shared" si="235"/>
        <v>1.5979096347906392</v>
      </c>
      <c r="AS184" s="4">
        <f t="shared" si="235"/>
        <v>-1.0854059001797651</v>
      </c>
      <c r="AT184" s="4">
        <f t="shared" si="235"/>
        <v>-1.9271899128515457</v>
      </c>
      <c r="AU184" s="4">
        <f t="shared" si="235"/>
        <v>0.16643626223203967</v>
      </c>
      <c r="AV184" s="4">
        <f t="shared" si="235"/>
        <v>-0.90374526390560561</v>
      </c>
      <c r="AW184" s="4">
        <f t="shared" si="235"/>
        <v>-0.57900157835655364</v>
      </c>
      <c r="AY184" s="2">
        <f t="shared" si="227"/>
        <v>83.53202935743731</v>
      </c>
      <c r="AZ184" s="2">
        <f t="shared" si="227"/>
        <v>82.471583517519861</v>
      </c>
      <c r="BA184" s="2">
        <f t="shared" si="227"/>
        <v>82.391199558398284</v>
      </c>
      <c r="BB184" s="2">
        <f t="shared" si="227"/>
        <v>83.418017340189621</v>
      </c>
      <c r="BC184" s="2">
        <f t="shared" si="227"/>
        <v>84.078748349538799</v>
      </c>
      <c r="BD184" s="2">
        <f t="shared" si="227"/>
        <v>83.989782796678597</v>
      </c>
      <c r="BE184" s="2">
        <f t="shared" si="227"/>
        <v>83.850905603636036</v>
      </c>
      <c r="BF184" s="2">
        <f t="shared" si="227"/>
        <v>85.306589191308959</v>
      </c>
      <c r="BG184" s="2">
        <f t="shared" si="227"/>
        <v>86.359048842443357</v>
      </c>
      <c r="BH184" s="2">
        <f t="shared" si="227"/>
        <v>86.490090365209355</v>
      </c>
      <c r="BI184" s="2">
        <f t="shared" si="227"/>
        <v>88.752405900179767</v>
      </c>
      <c r="BJ184" s="2">
        <f t="shared" si="227"/>
        <v>88.611189912851543</v>
      </c>
      <c r="BK184" s="2">
        <f t="shared" si="227"/>
        <v>90.412563737767954</v>
      </c>
      <c r="BL184" s="2">
        <f t="shared" si="227"/>
        <v>90.921743014504088</v>
      </c>
      <c r="BM184" s="2">
        <f t="shared" si="227"/>
        <v>92.262488658253829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84.713999999999999</v>
      </c>
      <c r="CV184" s="2">
        <f t="shared" si="198"/>
        <v>83.620999999999995</v>
      </c>
      <c r="CW184" s="2">
        <f t="shared" si="199"/>
        <v>84.293000000000006</v>
      </c>
      <c r="CX184" s="2">
        <f t="shared" si="200"/>
        <v>85.259</v>
      </c>
      <c r="CY184" s="2">
        <f t="shared" si="201"/>
        <v>82.414000000000001</v>
      </c>
      <c r="CZ184" s="2">
        <f t="shared" si="202"/>
        <v>84.841999999999999</v>
      </c>
      <c r="DA184" s="2">
        <f t="shared" si="203"/>
        <v>84.649000000000001</v>
      </c>
      <c r="DB184" s="2">
        <f t="shared" si="204"/>
        <v>83.667000000000002</v>
      </c>
      <c r="DC184" s="2">
        <f t="shared" si="205"/>
        <v>85.701999999999998</v>
      </c>
      <c r="DD184" s="2">
        <f t="shared" si="206"/>
        <v>88.087999999999994</v>
      </c>
      <c r="DE184" s="2">
        <f t="shared" si="207"/>
        <v>87.667000000000002</v>
      </c>
      <c r="DF184" s="2">
        <f t="shared" si="208"/>
        <v>86.683999999999997</v>
      </c>
      <c r="DG184" s="2">
        <f t="shared" si="209"/>
        <v>90.578999999999994</v>
      </c>
      <c r="DH184" s="2">
        <f t="shared" si="210"/>
        <v>90.018000000000001</v>
      </c>
      <c r="DI184" s="2">
        <f t="shared" si="211"/>
        <v>91.683999999999997</v>
      </c>
      <c r="DK184" s="2">
        <f t="shared" si="236"/>
        <v>110.93276181988745</v>
      </c>
      <c r="DL184" s="2">
        <f t="shared" si="236"/>
        <v>118.28900728744941</v>
      </c>
      <c r="DM184" s="2">
        <f t="shared" si="236"/>
        <v>114.89156819887425</v>
      </c>
      <c r="DN184" s="2">
        <f t="shared" si="236"/>
        <v>118.16954156545208</v>
      </c>
      <c r="DO184" s="2">
        <f t="shared" si="236"/>
        <v>112.51956133603241</v>
      </c>
      <c r="DP184" s="2">
        <f t="shared" si="236"/>
        <v>118.97289107679109</v>
      </c>
      <c r="DQ184" s="2">
        <f t="shared" si="236"/>
        <v>124.35860952380955</v>
      </c>
      <c r="DR184" s="2">
        <f t="shared" si="236"/>
        <v>119.05316042780751</v>
      </c>
      <c r="DS184" s="2">
        <f t="shared" si="236"/>
        <v>119.52788851540618</v>
      </c>
      <c r="DT184" s="2">
        <f t="shared" si="236"/>
        <v>121.90382661064426</v>
      </c>
      <c r="DU184" s="2">
        <f t="shared" si="236"/>
        <v>115.20878093883357</v>
      </c>
      <c r="DV184" s="2">
        <f t="shared" si="236"/>
        <v>115.43379844621951</v>
      </c>
      <c r="DW184" s="2">
        <f t="shared" si="236"/>
        <v>125.30913097713096</v>
      </c>
      <c r="DX184" s="2">
        <f t="shared" si="236"/>
        <v>126.2036822001528</v>
      </c>
      <c r="DY184" s="2">
        <f t="shared" si="236"/>
        <v>118.28100564516129</v>
      </c>
      <c r="EA184" s="2">
        <f t="shared" si="213"/>
        <v>83.593338140612929</v>
      </c>
      <c r="EB184" s="2">
        <f t="shared" si="213"/>
        <v>81.768182308698471</v>
      </c>
      <c r="EC184" s="2">
        <f t="shared" si="213"/>
        <v>81.780406798050919</v>
      </c>
      <c r="ED184" s="2">
        <f t="shared" si="213"/>
        <v>82.79529816624779</v>
      </c>
      <c r="EE184" s="2">
        <f t="shared" si="213"/>
        <v>84.002372595637951</v>
      </c>
      <c r="EF184" s="2">
        <f t="shared" si="213"/>
        <v>83.620033287713596</v>
      </c>
      <c r="EG184" s="2">
        <f t="shared" si="213"/>
        <v>82.256903350204865</v>
      </c>
      <c r="EH184" s="2">
        <f t="shared" si="213"/>
        <v>85.085526856639916</v>
      </c>
      <c r="EI184" s="2">
        <f t="shared" si="213"/>
        <v>86.410503028150941</v>
      </c>
      <c r="EJ184" s="2">
        <f t="shared" si="213"/>
        <v>84.639401529718228</v>
      </c>
      <c r="EK184" s="2">
        <f t="shared" si="212"/>
        <v>87.996623241200297</v>
      </c>
      <c r="EL184" s="2">
        <f t="shared" si="179"/>
        <v>89.801624024448273</v>
      </c>
      <c r="EM184" s="2">
        <f t="shared" si="179"/>
        <v>92.096304032048607</v>
      </c>
      <c r="EN184" s="2">
        <f t="shared" si="179"/>
        <v>91.388971540629839</v>
      </c>
      <c r="EO184" s="2">
        <f t="shared" si="179"/>
        <v>95.262923195239409</v>
      </c>
      <c r="EQ184" s="2">
        <f t="shared" si="237"/>
        <v>83.517276973001259</v>
      </c>
      <c r="ER184" s="2">
        <f t="shared" si="237"/>
        <v>82.577282381600156</v>
      </c>
      <c r="ES184" s="2">
        <f t="shared" si="237"/>
        <v>82.478637625430068</v>
      </c>
      <c r="ET184" s="2">
        <f t="shared" si="237"/>
        <v>83.506894080934913</v>
      </c>
      <c r="EU184" s="2">
        <f t="shared" si="237"/>
        <v>84.091070740788297</v>
      </c>
      <c r="EV184" s="2">
        <f t="shared" si="237"/>
        <v>84.04605450972619</v>
      </c>
      <c r="EW184" s="2">
        <f t="shared" si="237"/>
        <v>84.090673045723932</v>
      </c>
      <c r="EX184" s="2">
        <f t="shared" si="237"/>
        <v>85.335769080484624</v>
      </c>
      <c r="EY184" s="2">
        <f t="shared" si="237"/>
        <v>86.351055941370532</v>
      </c>
      <c r="EZ184" s="2">
        <f t="shared" si="237"/>
        <v>86.785899491097297</v>
      </c>
      <c r="FA184" s="2">
        <f t="shared" si="237"/>
        <v>88.881766855552968</v>
      </c>
      <c r="FB184" s="2">
        <f t="shared" si="237"/>
        <v>88.379276627417767</v>
      </c>
      <c r="FC184" s="2">
        <f t="shared" si="237"/>
        <v>90.053005710426163</v>
      </c>
      <c r="FD184" s="2">
        <f t="shared" si="237"/>
        <v>90.817140439330998</v>
      </c>
      <c r="FE184" s="2">
        <f t="shared" si="237"/>
        <v>91.513518530265699</v>
      </c>
      <c r="FG184" s="2">
        <f t="shared" si="238"/>
        <v>0.99997876760978077</v>
      </c>
      <c r="FH184" s="2">
        <f t="shared" si="238"/>
        <v>0.99998012758192467</v>
      </c>
      <c r="FI184" s="2">
        <f t="shared" si="238"/>
        <v>0.99997937135036663</v>
      </c>
      <c r="FJ184" s="2">
        <f t="shared" si="238"/>
        <v>0.99998032418538119</v>
      </c>
      <c r="FK184" s="2">
        <f t="shared" si="238"/>
        <v>0.9999783698714555</v>
      </c>
      <c r="FL184" s="2">
        <f t="shared" si="238"/>
        <v>0.99997726978547463</v>
      </c>
      <c r="FM184" s="2">
        <f t="shared" si="238"/>
        <v>0.99997514916080021</v>
      </c>
      <c r="FN184" s="2">
        <f t="shared" si="238"/>
        <v>0.99997373658320099</v>
      </c>
      <c r="FO184" s="2">
        <f t="shared" si="238"/>
        <v>0.99997506620126242</v>
      </c>
      <c r="FP184" s="2">
        <f t="shared" si="238"/>
        <v>0.99997439701474578</v>
      </c>
      <c r="FQ184" s="2">
        <f t="shared" si="238"/>
        <v>0.99997743411444295</v>
      </c>
      <c r="FR184" s="2">
        <f t="shared" si="238"/>
        <v>0.99997713928780796</v>
      </c>
      <c r="FS184" s="2">
        <f t="shared" si="238"/>
        <v>0.99997584043469578</v>
      </c>
      <c r="FT184" s="2">
        <f t="shared" si="238"/>
        <v>0.99997374122944416</v>
      </c>
      <c r="FU184" s="2">
        <f t="shared" si="238"/>
        <v>0.99997038907720071</v>
      </c>
      <c r="FW184" s="2">
        <f t="shared" si="229"/>
        <v>0.81367754967317318</v>
      </c>
      <c r="FX184" s="2">
        <f t="shared" si="229"/>
        <v>0.86846544111525781</v>
      </c>
      <c r="FY184" s="2">
        <f t="shared" si="229"/>
        <v>0.8737937339288645</v>
      </c>
      <c r="FZ184" s="2">
        <f t="shared" si="229"/>
        <v>0.87412412585297472</v>
      </c>
      <c r="GA184" s="2">
        <f t="shared" si="229"/>
        <v>0.85412071824328983</v>
      </c>
      <c r="GB184" s="2">
        <f t="shared" si="229"/>
        <v>0.86602711757033723</v>
      </c>
      <c r="GC184" s="2">
        <f t="shared" si="229"/>
        <v>0.86867832672417844</v>
      </c>
      <c r="GD184" s="2">
        <f t="shared" si="229"/>
        <v>0.87982845248175712</v>
      </c>
      <c r="GE184" s="2">
        <f t="shared" si="229"/>
        <v>0.87943633176085934</v>
      </c>
      <c r="GF184" s="2">
        <f t="shared" si="229"/>
        <v>0.8617454049557367</v>
      </c>
      <c r="GG184" s="2">
        <f t="shared" si="229"/>
        <v>0.85315939729777324</v>
      </c>
      <c r="GH184" s="2">
        <f t="shared" si="229"/>
        <v>0.83736229548813745</v>
      </c>
      <c r="GI184" s="2">
        <f t="shared" si="229"/>
        <v>0.82442327873327836</v>
      </c>
      <c r="GJ184" s="2">
        <f t="shared" si="229"/>
        <v>0.81867306021234321</v>
      </c>
      <c r="GK184" s="2">
        <f t="shared" si="229"/>
        <v>0.80042470520290832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1.4172549251774847E-284</v>
      </c>
      <c r="HD184" s="86">
        <f t="shared" si="181"/>
        <v>7.0360489231801625E-232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9.0661118307422901E-296</v>
      </c>
      <c r="HO184" s="86">
        <f t="shared" si="226"/>
        <v>4.8026687601895122E-230</v>
      </c>
      <c r="HP184" s="86">
        <f t="shared" si="226"/>
        <v>6.4319988615579475E-297</v>
      </c>
      <c r="HQ184" s="86">
        <f t="shared" si="226"/>
        <v>0</v>
      </c>
      <c r="HS184" s="86">
        <f t="shared" si="231"/>
        <v>5.0413319681324681E-26</v>
      </c>
      <c r="HT184" s="86">
        <f t="shared" si="231"/>
        <v>4.6907737915174255E-32</v>
      </c>
      <c r="HU184" s="86">
        <f t="shared" si="231"/>
        <v>5.7487255855026029E-40</v>
      </c>
      <c r="HV184" s="86">
        <f t="shared" si="231"/>
        <v>2.5054104218322906E-39</v>
      </c>
      <c r="HW184" s="86">
        <f t="shared" si="231"/>
        <v>1.7556777661748344E-37</v>
      </c>
      <c r="HX184" s="86">
        <f t="shared" si="231"/>
        <v>3.4786049749447486E-41</v>
      </c>
      <c r="HY184" s="86">
        <f t="shared" si="231"/>
        <v>1.2248231566681344E-44</v>
      </c>
      <c r="HZ184" s="86">
        <f t="shared" si="231"/>
        <v>1.1472552811085845E-47</v>
      </c>
      <c r="IA184" s="86">
        <f t="shared" si="231"/>
        <v>1.7013336423202004E-43</v>
      </c>
      <c r="IB184" s="86">
        <f t="shared" si="231"/>
        <v>3.4550946241109335E-42</v>
      </c>
      <c r="IC184" s="86">
        <f t="shared" si="231"/>
        <v>4.4489704505182914E-40</v>
      </c>
      <c r="ID184" s="86">
        <f t="shared" si="231"/>
        <v>2.0481978731410181E-36</v>
      </c>
      <c r="IE184" s="86">
        <f t="shared" si="231"/>
        <v>3.6862547376768065E-35</v>
      </c>
      <c r="IF184" s="86">
        <f t="shared" si="231"/>
        <v>1.8077731489034682E-43</v>
      </c>
      <c r="IG184" s="86">
        <f t="shared" si="231"/>
        <v>8.0377326162881843E-48</v>
      </c>
      <c r="II184" s="86">
        <f t="shared" si="232"/>
        <v>2.3132347467425732E-9</v>
      </c>
      <c r="IJ184" s="86">
        <f t="shared" si="232"/>
        <v>2.5684298789336599E-15</v>
      </c>
      <c r="IK184" s="86">
        <f t="shared" si="232"/>
        <v>2.5441047009514257E-19</v>
      </c>
      <c r="IL184" s="86">
        <f t="shared" si="232"/>
        <v>4.7124021682627207E-19</v>
      </c>
      <c r="IM184" s="86">
        <f t="shared" si="232"/>
        <v>2.5713719908150364E-16</v>
      </c>
      <c r="IN184" s="86">
        <f t="shared" si="232"/>
        <v>4.6352358267600217E-19</v>
      </c>
      <c r="IO184" s="86">
        <f t="shared" si="232"/>
        <v>6.9828504240229366E-21</v>
      </c>
      <c r="IP184" s="86">
        <f t="shared" si="232"/>
        <v>1.0126338241316746E-23</v>
      </c>
      <c r="IQ184" s="86">
        <f t="shared" si="232"/>
        <v>3.4870587793810415E-22</v>
      </c>
      <c r="IR184" s="86">
        <f t="shared" si="232"/>
        <v>4.5070933711580223E-19</v>
      </c>
      <c r="IS184" s="86">
        <f t="shared" si="232"/>
        <v>2.9113692073481916E-17</v>
      </c>
      <c r="IT184" s="86">
        <f t="shared" si="232"/>
        <v>1.5443953094077235E-14</v>
      </c>
      <c r="IU184" s="86">
        <f t="shared" si="232"/>
        <v>5.2247838859613527E-13</v>
      </c>
      <c r="IV184" s="86">
        <f t="shared" si="232"/>
        <v>5.0206825659464543E-4</v>
      </c>
      <c r="IW184" s="86">
        <f t="shared" si="232"/>
        <v>2.8939613183139108E-3</v>
      </c>
      <c r="IY184" s="86">
        <f t="shared" si="233"/>
        <v>2.3132347467425732E-9</v>
      </c>
      <c r="IZ184" s="86">
        <f t="shared" si="233"/>
        <v>2.5684298789336599E-15</v>
      </c>
      <c r="JA184" s="86">
        <f t="shared" si="233"/>
        <v>2.5441047009514257E-19</v>
      </c>
      <c r="JB184" s="86">
        <f t="shared" si="233"/>
        <v>4.7124021682627207E-19</v>
      </c>
      <c r="JC184" s="86">
        <f t="shared" si="233"/>
        <v>2.5713719908150364E-16</v>
      </c>
      <c r="JD184" s="86">
        <f t="shared" si="233"/>
        <v>4.6352358267600217E-19</v>
      </c>
      <c r="JE184" s="86">
        <f t="shared" si="233"/>
        <v>6.9828504240229366E-21</v>
      </c>
      <c r="JF184" s="86">
        <f t="shared" si="233"/>
        <v>1.0126338241316746E-23</v>
      </c>
      <c r="JG184" s="86">
        <f t="shared" si="233"/>
        <v>3.4870587793810415E-22</v>
      </c>
      <c r="JH184" s="86">
        <f t="shared" si="233"/>
        <v>4.5070933711580223E-19</v>
      </c>
      <c r="JI184" s="86">
        <f t="shared" si="233"/>
        <v>2.9113692073481916E-17</v>
      </c>
      <c r="JJ184" s="86">
        <f t="shared" si="233"/>
        <v>1.5443953094077235E-14</v>
      </c>
      <c r="JK184" s="86">
        <f t="shared" si="233"/>
        <v>5.2247838859613527E-13</v>
      </c>
      <c r="JL184" s="86">
        <f t="shared" si="233"/>
        <v>5.0206825659464543E-4</v>
      </c>
      <c r="JM184" s="86">
        <f t="shared" si="233"/>
        <v>2.8939613183139108E-3</v>
      </c>
    </row>
    <row r="185" spans="2:273" x14ac:dyDescent="0.25">
      <c r="B185" s="2">
        <v>158</v>
      </c>
      <c r="C185" s="37">
        <v>82.793999999999997</v>
      </c>
      <c r="D185" s="37">
        <v>83.775999999999996</v>
      </c>
      <c r="E185" s="37">
        <v>80.293000000000006</v>
      </c>
      <c r="F185" s="37">
        <v>83.5</v>
      </c>
      <c r="G185" s="37">
        <v>85.69</v>
      </c>
      <c r="H185" s="37">
        <v>82.210999999999999</v>
      </c>
      <c r="I185" s="37">
        <v>84.632000000000005</v>
      </c>
      <c r="J185" s="37">
        <v>84.087999999999994</v>
      </c>
      <c r="K185" s="37">
        <v>86.614000000000004</v>
      </c>
      <c r="L185" s="37">
        <v>87.421000000000006</v>
      </c>
      <c r="M185" s="37">
        <v>87.105000000000004</v>
      </c>
      <c r="N185" s="37">
        <v>86.807000000000002</v>
      </c>
      <c r="O185" s="37">
        <v>90.491</v>
      </c>
      <c r="P185" s="37">
        <v>91.403999999999996</v>
      </c>
      <c r="Q185" s="37">
        <v>91.543999999999997</v>
      </c>
      <c r="S185" s="4">
        <f t="shared" si="234"/>
        <v>83.43329667753261</v>
      </c>
      <c r="T185" s="4">
        <f t="shared" si="234"/>
        <v>82.343699839040468</v>
      </c>
      <c r="U185" s="4">
        <f t="shared" si="234"/>
        <v>82.2797831038027</v>
      </c>
      <c r="V185" s="4">
        <f t="shared" si="234"/>
        <v>83.321924933839057</v>
      </c>
      <c r="W185" s="4">
        <f t="shared" si="234"/>
        <v>83.987058873513064</v>
      </c>
      <c r="X185" s="4">
        <f t="shared" si="234"/>
        <v>83.879866944587278</v>
      </c>
      <c r="Y185" s="4">
        <f t="shared" si="234"/>
        <v>83.745062313826423</v>
      </c>
      <c r="Z185" s="4">
        <f t="shared" si="234"/>
        <v>85.187399604603755</v>
      </c>
      <c r="AA185" s="4">
        <f t="shared" si="234"/>
        <v>86.235852482057268</v>
      </c>
      <c r="AB185" s="4">
        <f t="shared" si="234"/>
        <v>86.369669530273299</v>
      </c>
      <c r="AC185" s="4">
        <f t="shared" si="234"/>
        <v>88.637366216079826</v>
      </c>
      <c r="AD185" s="4">
        <f t="shared" si="234"/>
        <v>88.481053686145927</v>
      </c>
      <c r="AE185" s="4">
        <f t="shared" si="234"/>
        <v>90.277063630348437</v>
      </c>
      <c r="AF185" s="4">
        <f t="shared" si="234"/>
        <v>90.783479310543882</v>
      </c>
      <c r="AG185" s="4">
        <f t="shared" si="234"/>
        <v>92.104880064608309</v>
      </c>
      <c r="AI185" s="4">
        <f t="shared" si="235"/>
        <v>-0.63929667753261299</v>
      </c>
      <c r="AJ185" s="4">
        <f t="shared" si="235"/>
        <v>1.4323001609595281</v>
      </c>
      <c r="AK185" s="4">
        <f t="shared" si="235"/>
        <v>-1.9867831038026935</v>
      </c>
      <c r="AL185" s="4">
        <f t="shared" si="235"/>
        <v>0.17807506616094315</v>
      </c>
      <c r="AM185" s="4">
        <f t="shared" si="235"/>
        <v>1.7029411264869339</v>
      </c>
      <c r="AN185" s="4">
        <f t="shared" si="235"/>
        <v>-1.668866944587279</v>
      </c>
      <c r="AO185" s="4">
        <f t="shared" si="235"/>
        <v>0.8869376861735816</v>
      </c>
      <c r="AP185" s="4">
        <f t="shared" si="235"/>
        <v>-1.0993996046037608</v>
      </c>
      <c r="AQ185" s="4">
        <f t="shared" si="235"/>
        <v>0.37814751794273604</v>
      </c>
      <c r="AR185" s="4">
        <f t="shared" si="235"/>
        <v>1.0513304697267074</v>
      </c>
      <c r="AS185" s="4">
        <f t="shared" si="235"/>
        <v>-1.5323662160798222</v>
      </c>
      <c r="AT185" s="4">
        <f t="shared" si="235"/>
        <v>-1.6740536861459248</v>
      </c>
      <c r="AU185" s="4">
        <f t="shared" si="235"/>
        <v>0.21393636965156304</v>
      </c>
      <c r="AV185" s="4">
        <f t="shared" si="235"/>
        <v>0.62052068945611438</v>
      </c>
      <c r="AW185" s="4">
        <f t="shared" si="235"/>
        <v>-0.56088006460831252</v>
      </c>
      <c r="AY185" s="2">
        <f t="shared" si="227"/>
        <v>83.43329667753261</v>
      </c>
      <c r="AZ185" s="2">
        <f t="shared" si="227"/>
        <v>82.343699839040468</v>
      </c>
      <c r="BA185" s="2">
        <f t="shared" si="227"/>
        <v>82.2797831038027</v>
      </c>
      <c r="BB185" s="2">
        <f t="shared" si="227"/>
        <v>83.321924933839057</v>
      </c>
      <c r="BC185" s="2">
        <f t="shared" si="227"/>
        <v>83.987058873513064</v>
      </c>
      <c r="BD185" s="2">
        <f t="shared" si="227"/>
        <v>83.879866944587278</v>
      </c>
      <c r="BE185" s="2">
        <f t="shared" si="227"/>
        <v>83.745062313826423</v>
      </c>
      <c r="BF185" s="2">
        <f t="shared" si="227"/>
        <v>85.187399604603755</v>
      </c>
      <c r="BG185" s="2">
        <f t="shared" si="227"/>
        <v>86.235852482057268</v>
      </c>
      <c r="BH185" s="2">
        <f t="shared" si="227"/>
        <v>86.369669530273299</v>
      </c>
      <c r="BI185" s="2">
        <f t="shared" si="227"/>
        <v>88.637366216079826</v>
      </c>
      <c r="BJ185" s="2">
        <f t="shared" si="227"/>
        <v>88.481053686145927</v>
      </c>
      <c r="BK185" s="2">
        <f t="shared" si="227"/>
        <v>90.277063630348437</v>
      </c>
      <c r="BL185" s="2">
        <f t="shared" si="227"/>
        <v>90.78347897813498</v>
      </c>
      <c r="BM185" s="2">
        <f t="shared" si="227"/>
        <v>92.104757637563381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82.793999999999997</v>
      </c>
      <c r="CV185" s="2">
        <f t="shared" si="198"/>
        <v>83.775999999999996</v>
      </c>
      <c r="CW185" s="2">
        <f t="shared" si="199"/>
        <v>80.293000000000006</v>
      </c>
      <c r="CX185" s="2">
        <f t="shared" si="200"/>
        <v>83.5</v>
      </c>
      <c r="CY185" s="2">
        <f t="shared" si="201"/>
        <v>85.69</v>
      </c>
      <c r="CZ185" s="2">
        <f t="shared" si="202"/>
        <v>82.210999999999999</v>
      </c>
      <c r="DA185" s="2">
        <f t="shared" si="203"/>
        <v>84.632000000000005</v>
      </c>
      <c r="DB185" s="2">
        <f t="shared" si="204"/>
        <v>84.087999999999994</v>
      </c>
      <c r="DC185" s="2">
        <f t="shared" si="205"/>
        <v>86.614000000000004</v>
      </c>
      <c r="DD185" s="2">
        <f t="shared" si="206"/>
        <v>87.421000000000006</v>
      </c>
      <c r="DE185" s="2">
        <f t="shared" si="207"/>
        <v>87.105000000000004</v>
      </c>
      <c r="DF185" s="2">
        <f t="shared" si="208"/>
        <v>86.807000000000002</v>
      </c>
      <c r="DG185" s="2">
        <f t="shared" si="209"/>
        <v>90.491</v>
      </c>
      <c r="DH185" s="2">
        <f t="shared" si="210"/>
        <v>91.403999999999996</v>
      </c>
      <c r="DI185" s="2">
        <f t="shared" si="211"/>
        <v>91.543999999999997</v>
      </c>
      <c r="DK185" s="2">
        <f t="shared" si="236"/>
        <v>111.02256754221391</v>
      </c>
      <c r="DL185" s="2">
        <f t="shared" si="236"/>
        <v>118.41239028340084</v>
      </c>
      <c r="DM185" s="2">
        <f t="shared" si="236"/>
        <v>115.0045754221388</v>
      </c>
      <c r="DN185" s="2">
        <f t="shared" si="236"/>
        <v>118.3028834682861</v>
      </c>
      <c r="DO185" s="2">
        <f t="shared" si="236"/>
        <v>112.61527570850204</v>
      </c>
      <c r="DP185" s="2">
        <f t="shared" si="236"/>
        <v>119.09477151437152</v>
      </c>
      <c r="DQ185" s="2">
        <f t="shared" si="236"/>
        <v>124.52650476190479</v>
      </c>
      <c r="DR185" s="2">
        <f t="shared" si="236"/>
        <v>119.16870481283425</v>
      </c>
      <c r="DS185" s="2">
        <f t="shared" si="236"/>
        <v>119.63376694677872</v>
      </c>
      <c r="DT185" s="2">
        <f t="shared" si="236"/>
        <v>122.02101456582633</v>
      </c>
      <c r="DU185" s="2">
        <f t="shared" si="236"/>
        <v>115.26368942626837</v>
      </c>
      <c r="DV185" s="2">
        <f t="shared" si="236"/>
        <v>115.49270412517782</v>
      </c>
      <c r="DW185" s="2">
        <f t="shared" si="236"/>
        <v>125.44329806324542</v>
      </c>
      <c r="DX185" s="2">
        <f t="shared" si="236"/>
        <v>126.35067181054239</v>
      </c>
      <c r="DY185" s="2">
        <f t="shared" si="236"/>
        <v>118.38066935483872</v>
      </c>
      <c r="EA185" s="2">
        <f t="shared" si="213"/>
        <v>83.495896455704354</v>
      </c>
      <c r="EB185" s="2">
        <f t="shared" si="213"/>
        <v>81.620056082406776</v>
      </c>
      <c r="EC185" s="2">
        <f t="shared" si="213"/>
        <v>81.65172953121197</v>
      </c>
      <c r="ED185" s="2">
        <f t="shared" si="213"/>
        <v>82.681718228924254</v>
      </c>
      <c r="EE185" s="2">
        <f t="shared" si="213"/>
        <v>83.908134508736438</v>
      </c>
      <c r="EF185" s="2">
        <f t="shared" ref="EF185:EO227" si="239">CJ$228*$B185+CJ$229</f>
        <v>83.499823701676192</v>
      </c>
      <c r="EG185" s="2">
        <f t="shared" si="239"/>
        <v>82.104927042660876</v>
      </c>
      <c r="EH185" s="2">
        <f t="shared" si="239"/>
        <v>84.959705248102125</v>
      </c>
      <c r="EI185" s="2">
        <f t="shared" si="239"/>
        <v>86.288533322812057</v>
      </c>
      <c r="EJ185" s="2">
        <f t="shared" si="239"/>
        <v>84.464877973004988</v>
      </c>
      <c r="EK185" s="2">
        <f t="shared" si="212"/>
        <v>87.858581621966209</v>
      </c>
      <c r="EL185" s="2">
        <f t="shared" si="179"/>
        <v>89.708604942631922</v>
      </c>
      <c r="EM185" s="2">
        <f t="shared" si="179"/>
        <v>92.017255439669142</v>
      </c>
      <c r="EN185" s="2">
        <f t="shared" si="179"/>
        <v>91.266246031746036</v>
      </c>
      <c r="EO185" s="2">
        <f t="shared" si="179"/>
        <v>95.210005232103683</v>
      </c>
      <c r="EQ185" s="2">
        <f t="shared" si="237"/>
        <v>83.419579014522199</v>
      </c>
      <c r="ER185" s="2">
        <f t="shared" si="237"/>
        <v>82.442897666504024</v>
      </c>
      <c r="ES185" s="2">
        <f t="shared" si="237"/>
        <v>82.361804038570767</v>
      </c>
      <c r="ET185" s="2">
        <f t="shared" si="237"/>
        <v>83.405281179954599</v>
      </c>
      <c r="EU185" s="2">
        <f t="shared" si="237"/>
        <v>83.9986981384003</v>
      </c>
      <c r="EV185" s="2">
        <f t="shared" si="237"/>
        <v>83.932643910935099</v>
      </c>
      <c r="EW185" s="2">
        <f t="shared" si="237"/>
        <v>83.970097732013386</v>
      </c>
      <c r="EX185" s="2">
        <f t="shared" si="237"/>
        <v>85.214841386483911</v>
      </c>
      <c r="EY185" s="2">
        <f t="shared" si="237"/>
        <v>86.228412754988739</v>
      </c>
      <c r="EZ185" s="2">
        <f t="shared" si="237"/>
        <v>86.647371386162263</v>
      </c>
      <c r="FA185" s="2">
        <f t="shared" si="237"/>
        <v>88.758959303351901</v>
      </c>
      <c r="FB185" s="2">
        <f t="shared" si="237"/>
        <v>88.262976861417428</v>
      </c>
      <c r="FC185" s="2">
        <f t="shared" si="237"/>
        <v>89.938186325678529</v>
      </c>
      <c r="FD185" s="2">
        <f t="shared" si="237"/>
        <v>90.68494999222618</v>
      </c>
      <c r="FE185" s="2">
        <f t="shared" si="237"/>
        <v>91.397863079819956</v>
      </c>
      <c r="FG185" s="2">
        <f t="shared" si="238"/>
        <v>0.99998063579379803</v>
      </c>
      <c r="FH185" s="2">
        <f t="shared" si="238"/>
        <v>0.99998187610762046</v>
      </c>
      <c r="FI185" s="2">
        <f t="shared" si="238"/>
        <v>0.99998118641378464</v>
      </c>
      <c r="FJ185" s="2">
        <f t="shared" si="238"/>
        <v>0.99998205541272778</v>
      </c>
      <c r="FK185" s="2">
        <f t="shared" si="238"/>
        <v>0.99998027305076609</v>
      </c>
      <c r="FL185" s="2">
        <f t="shared" si="238"/>
        <v>0.9999792697565113</v>
      </c>
      <c r="FM185" s="2">
        <f t="shared" si="238"/>
        <v>0.99997733571572489</v>
      </c>
      <c r="FN185" s="2">
        <f t="shared" si="238"/>
        <v>0.99997604742384893</v>
      </c>
      <c r="FO185" s="2">
        <f t="shared" si="238"/>
        <v>0.99997726005539578</v>
      </c>
      <c r="FP185" s="2">
        <f t="shared" si="238"/>
        <v>0.99997664974732514</v>
      </c>
      <c r="FQ185" s="2">
        <f t="shared" si="238"/>
        <v>0.99997941962690884</v>
      </c>
      <c r="FR185" s="2">
        <f t="shared" si="238"/>
        <v>0.99997915074074728</v>
      </c>
      <c r="FS185" s="2">
        <f t="shared" si="238"/>
        <v>0.99997796616772938</v>
      </c>
      <c r="FT185" s="2">
        <f t="shared" si="238"/>
        <v>0.99997605166129266</v>
      </c>
      <c r="FU185" s="2">
        <f t="shared" si="238"/>
        <v>0.99997299444708232</v>
      </c>
      <c r="FW185" s="2">
        <f t="shared" si="229"/>
        <v>0.82723961035370441</v>
      </c>
      <c r="FX185" s="2">
        <f t="shared" si="229"/>
        <v>0.87863441797417419</v>
      </c>
      <c r="FY185" s="2">
        <f t="shared" si="229"/>
        <v>0.88360598704326299</v>
      </c>
      <c r="FZ185" s="2">
        <f t="shared" si="229"/>
        <v>0.88391410435773432</v>
      </c>
      <c r="GA185" s="2">
        <f t="shared" si="229"/>
        <v>0.86522658986134771</v>
      </c>
      <c r="GB185" s="2">
        <f t="shared" si="229"/>
        <v>0.87635776440619972</v>
      </c>
      <c r="GC185" s="2">
        <f t="shared" si="229"/>
        <v>0.87883314155968972</v>
      </c>
      <c r="GD185" s="2">
        <f t="shared" si="229"/>
        <v>0.88923099751166201</v>
      </c>
      <c r="GE185" s="2">
        <f t="shared" si="229"/>
        <v>0.88886568199529414</v>
      </c>
      <c r="GF185" s="2">
        <f t="shared" si="229"/>
        <v>0.87235755238093193</v>
      </c>
      <c r="GG185" s="2">
        <f t="shared" si="229"/>
        <v>0.86432682957303153</v>
      </c>
      <c r="GH185" s="2">
        <f t="shared" si="229"/>
        <v>0.84951921715765133</v>
      </c>
      <c r="GI185" s="2">
        <f t="shared" si="229"/>
        <v>0.83735951894151617</v>
      </c>
      <c r="GJ185" s="2">
        <f t="shared" si="229"/>
        <v>0.83194660628070349</v>
      </c>
      <c r="GK185" s="2">
        <f t="shared" si="229"/>
        <v>0.81473177207617553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5.2805723673648048E-292</v>
      </c>
      <c r="HD185" s="86">
        <f t="shared" si="181"/>
        <v>7.6310375356542744E-238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2.5910071470974883E-303</v>
      </c>
      <c r="HO185" s="86">
        <f t="shared" si="226"/>
        <v>5.5894375676950186E-236</v>
      </c>
      <c r="HP185" s="86">
        <f t="shared" si="226"/>
        <v>1.7220566436520942E-304</v>
      </c>
      <c r="HQ185" s="86">
        <f t="shared" si="226"/>
        <v>0</v>
      </c>
      <c r="HS185" s="86">
        <f t="shared" si="231"/>
        <v>3.6830633653380796E-27</v>
      </c>
      <c r="HT185" s="86">
        <f t="shared" si="231"/>
        <v>2.3016342957349455E-33</v>
      </c>
      <c r="HU185" s="86">
        <f t="shared" si="231"/>
        <v>1.3583211779813875E-41</v>
      </c>
      <c r="HV185" s="86">
        <f t="shared" si="231"/>
        <v>6.3170655923128024E-41</v>
      </c>
      <c r="HW185" s="86">
        <f t="shared" si="231"/>
        <v>4.7166740113454989E-39</v>
      </c>
      <c r="HX185" s="86">
        <f t="shared" si="231"/>
        <v>6.9346046912953557E-43</v>
      </c>
      <c r="HY185" s="86">
        <f t="shared" si="231"/>
        <v>1.7712682794248005E-46</v>
      </c>
      <c r="HZ185" s="86">
        <f t="shared" si="231"/>
        <v>1.335325744832038E-49</v>
      </c>
      <c r="IA185" s="86">
        <f t="shared" si="231"/>
        <v>2.8025670905280191E-45</v>
      </c>
      <c r="IB185" s="86">
        <f t="shared" si="231"/>
        <v>6.0507257828526248E-44</v>
      </c>
      <c r="IC185" s="86">
        <f t="shared" si="231"/>
        <v>9.1932787077800656E-42</v>
      </c>
      <c r="ID185" s="86">
        <f t="shared" si="231"/>
        <v>5.5661433373932545E-38</v>
      </c>
      <c r="IE185" s="86">
        <f t="shared" si="231"/>
        <v>1.0855780801973437E-36</v>
      </c>
      <c r="IF185" s="86">
        <f t="shared" si="231"/>
        <v>1.9525965784360396E-45</v>
      </c>
      <c r="IG185" s="86">
        <f t="shared" si="231"/>
        <v>4.3647899093190513E-50</v>
      </c>
      <c r="II185" s="86">
        <f t="shared" si="232"/>
        <v>2.1898635351565666E-10</v>
      </c>
      <c r="IJ185" s="86">
        <f t="shared" si="232"/>
        <v>1.0743472302553497E-16</v>
      </c>
      <c r="IK185" s="86">
        <f t="shared" si="232"/>
        <v>4.7474526347571111E-21</v>
      </c>
      <c r="IL185" s="86">
        <f t="shared" si="232"/>
        <v>9.389642682572958E-21</v>
      </c>
      <c r="IM185" s="86">
        <f t="shared" si="232"/>
        <v>6.7645416008228219E-18</v>
      </c>
      <c r="IN185" s="86">
        <f t="shared" si="232"/>
        <v>7.9056433953432263E-21</v>
      </c>
      <c r="IO185" s="86">
        <f t="shared" si="232"/>
        <v>8.280345328553829E-23</v>
      </c>
      <c r="IP185" s="86">
        <f t="shared" si="232"/>
        <v>8.1999232786015344E-26</v>
      </c>
      <c r="IQ185" s="86">
        <f t="shared" si="232"/>
        <v>3.9010955697070188E-24</v>
      </c>
      <c r="IR185" s="86">
        <f t="shared" si="232"/>
        <v>7.0548561335441746E-21</v>
      </c>
      <c r="IS185" s="86">
        <f t="shared" si="232"/>
        <v>5.9818133725042722E-19</v>
      </c>
      <c r="IT185" s="86">
        <f t="shared" si="232"/>
        <v>4.8315460742393481E-16</v>
      </c>
      <c r="IU185" s="86">
        <f t="shared" si="232"/>
        <v>2.0216291758018066E-14</v>
      </c>
      <c r="IV185" s="86">
        <f t="shared" si="232"/>
        <v>2.2227057263428553E-4</v>
      </c>
      <c r="IW185" s="86">
        <f t="shared" si="232"/>
        <v>1.4920265733934129E-3</v>
      </c>
      <c r="IY185" s="86">
        <f t="shared" si="233"/>
        <v>2.1898635351565666E-10</v>
      </c>
      <c r="IZ185" s="86">
        <f t="shared" si="233"/>
        <v>1.0743472302553497E-16</v>
      </c>
      <c r="JA185" s="86">
        <f t="shared" si="233"/>
        <v>4.7474526347571111E-21</v>
      </c>
      <c r="JB185" s="86">
        <f t="shared" si="233"/>
        <v>9.389642682572958E-21</v>
      </c>
      <c r="JC185" s="86">
        <f t="shared" si="233"/>
        <v>6.7645416008228219E-18</v>
      </c>
      <c r="JD185" s="86">
        <f t="shared" si="233"/>
        <v>7.9056433953432263E-21</v>
      </c>
      <c r="JE185" s="86">
        <f t="shared" si="233"/>
        <v>8.280345328553829E-23</v>
      </c>
      <c r="JF185" s="86">
        <f t="shared" si="233"/>
        <v>8.1999232786015344E-26</v>
      </c>
      <c r="JG185" s="86">
        <f t="shared" si="233"/>
        <v>3.9010955697070188E-24</v>
      </c>
      <c r="JH185" s="86">
        <f t="shared" si="233"/>
        <v>7.0548561335441746E-21</v>
      </c>
      <c r="JI185" s="86">
        <f t="shared" si="233"/>
        <v>5.9818133725042722E-19</v>
      </c>
      <c r="JJ185" s="86">
        <f t="shared" si="233"/>
        <v>4.8315460742393481E-16</v>
      </c>
      <c r="JK185" s="86">
        <f t="shared" si="233"/>
        <v>2.0216291758018066E-14</v>
      </c>
      <c r="JL185" s="86">
        <f t="shared" si="233"/>
        <v>2.2227057263428553E-4</v>
      </c>
      <c r="JM185" s="86">
        <f t="shared" si="233"/>
        <v>1.4920265733934129E-3</v>
      </c>
    </row>
    <row r="186" spans="2:273" x14ac:dyDescent="0.25">
      <c r="B186" s="2">
        <v>159</v>
      </c>
      <c r="C186" s="37">
        <v>83.54</v>
      </c>
      <c r="D186" s="37">
        <v>83.275999999999996</v>
      </c>
      <c r="E186" s="37">
        <v>83.344999999999999</v>
      </c>
      <c r="F186" s="37">
        <v>81.569000000000003</v>
      </c>
      <c r="G186" s="37">
        <v>83.947999999999993</v>
      </c>
      <c r="H186" s="37">
        <v>83.578999999999994</v>
      </c>
      <c r="I186" s="37">
        <v>86.018000000000001</v>
      </c>
      <c r="J186" s="37">
        <v>85.894999999999996</v>
      </c>
      <c r="K186" s="37">
        <v>84.789000000000001</v>
      </c>
      <c r="L186" s="37">
        <v>87.123000000000005</v>
      </c>
      <c r="M186" s="37">
        <v>87.841999999999999</v>
      </c>
      <c r="N186" s="37">
        <v>88.018000000000001</v>
      </c>
      <c r="O186" s="37">
        <v>88.281000000000006</v>
      </c>
      <c r="P186" s="37">
        <v>89.543999999999997</v>
      </c>
      <c r="Q186" s="37">
        <v>88.772000000000006</v>
      </c>
      <c r="S186" s="4">
        <f t="shared" si="234"/>
        <v>83.33462162939486</v>
      </c>
      <c r="T186" s="4">
        <f t="shared" si="234"/>
        <v>82.215527422133192</v>
      </c>
      <c r="U186" s="4">
        <f t="shared" si="234"/>
        <v>82.168120424398722</v>
      </c>
      <c r="V186" s="4">
        <f t="shared" si="234"/>
        <v>83.225579938093304</v>
      </c>
      <c r="W186" s="4">
        <f t="shared" si="234"/>
        <v>83.895348181709792</v>
      </c>
      <c r="X186" s="4">
        <f t="shared" si="234"/>
        <v>83.769792807308789</v>
      </c>
      <c r="Y186" s="4">
        <f t="shared" si="234"/>
        <v>83.638565803483345</v>
      </c>
      <c r="Z186" s="4">
        <f t="shared" si="234"/>
        <v>85.068138819584021</v>
      </c>
      <c r="AA186" s="4">
        <f t="shared" si="234"/>
        <v>86.112688517355068</v>
      </c>
      <c r="AB186" s="4">
        <f t="shared" si="234"/>
        <v>86.248458643535713</v>
      </c>
      <c r="AC186" s="4">
        <f t="shared" si="234"/>
        <v>88.522007353492697</v>
      </c>
      <c r="AD186" s="4">
        <f t="shared" si="234"/>
        <v>88.351468503813479</v>
      </c>
      <c r="AE186" s="4">
        <f t="shared" si="234"/>
        <v>90.142291202900509</v>
      </c>
      <c r="AF186" s="4">
        <f t="shared" si="234"/>
        <v>90.645434598880229</v>
      </c>
      <c r="AG186" s="4">
        <f t="shared" si="234"/>
        <v>91.948384186093492</v>
      </c>
      <c r="AI186" s="4">
        <f t="shared" si="235"/>
        <v>0.20537837060514619</v>
      </c>
      <c r="AJ186" s="4">
        <f t="shared" si="235"/>
        <v>1.060472577866804</v>
      </c>
      <c r="AK186" s="4">
        <f t="shared" si="235"/>
        <v>1.1768795756012764</v>
      </c>
      <c r="AL186" s="4">
        <f t="shared" si="235"/>
        <v>-1.6565799380933015</v>
      </c>
      <c r="AM186" s="4">
        <f t="shared" si="235"/>
        <v>5.2651818290200936E-2</v>
      </c>
      <c r="AN186" s="4">
        <f t="shared" si="235"/>
        <v>-0.19079280730879589</v>
      </c>
      <c r="AO186" s="4">
        <f t="shared" si="235"/>
        <v>2.3794341965166552</v>
      </c>
      <c r="AP186" s="4">
        <f t="shared" si="235"/>
        <v>0.82686118041597467</v>
      </c>
      <c r="AQ186" s="4">
        <f t="shared" si="235"/>
        <v>-1.3236885173550661</v>
      </c>
      <c r="AR186" s="4">
        <f t="shared" si="235"/>
        <v>0.87454135646429165</v>
      </c>
      <c r="AS186" s="4">
        <f t="shared" si="235"/>
        <v>-0.68000735349269803</v>
      </c>
      <c r="AT186" s="4">
        <f t="shared" si="235"/>
        <v>-0.33346850381347792</v>
      </c>
      <c r="AU186" s="4">
        <f t="shared" si="235"/>
        <v>-1.8612912029005031</v>
      </c>
      <c r="AV186" s="4">
        <f t="shared" si="235"/>
        <v>-1.1014345988802319</v>
      </c>
      <c r="AW186" s="4">
        <f t="shared" si="235"/>
        <v>-3.1763841860934861</v>
      </c>
      <c r="AY186" s="2">
        <f t="shared" si="227"/>
        <v>83.33462162939486</v>
      </c>
      <c r="AZ186" s="2">
        <f t="shared" si="227"/>
        <v>82.215527422133192</v>
      </c>
      <c r="BA186" s="2">
        <f t="shared" si="227"/>
        <v>82.168120424398722</v>
      </c>
      <c r="BB186" s="2">
        <f t="shared" si="227"/>
        <v>83.225579938093304</v>
      </c>
      <c r="BC186" s="2">
        <f t="shared" si="227"/>
        <v>83.895348181709792</v>
      </c>
      <c r="BD186" s="2">
        <f t="shared" si="227"/>
        <v>83.769792807308789</v>
      </c>
      <c r="BE186" s="2">
        <f t="shared" si="227"/>
        <v>83.638565803483345</v>
      </c>
      <c r="BF186" s="2">
        <f t="shared" si="227"/>
        <v>85.068138819584021</v>
      </c>
      <c r="BG186" s="2">
        <f t="shared" si="227"/>
        <v>86.112688517355068</v>
      </c>
      <c r="BH186" s="2">
        <f t="shared" si="227"/>
        <v>86.248458643535713</v>
      </c>
      <c r="BI186" s="2">
        <f t="shared" si="227"/>
        <v>88.522007353492697</v>
      </c>
      <c r="BJ186" s="2">
        <f t="shared" si="227"/>
        <v>88.351468503813479</v>
      </c>
      <c r="BK186" s="2">
        <f t="shared" si="227"/>
        <v>90.142291202900509</v>
      </c>
      <c r="BL186" s="2">
        <f t="shared" si="227"/>
        <v>90.645434554781232</v>
      </c>
      <c r="BM186" s="2">
        <f t="shared" si="227"/>
        <v>91.948357369197907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83.54</v>
      </c>
      <c r="CV186" s="2">
        <f t="shared" si="198"/>
        <v>83.275999999999996</v>
      </c>
      <c r="CW186" s="2">
        <f t="shared" si="199"/>
        <v>83.344999999999999</v>
      </c>
      <c r="CX186" s="2">
        <f t="shared" si="200"/>
        <v>81.569000000000003</v>
      </c>
      <c r="CY186" s="2">
        <f t="shared" si="201"/>
        <v>83.947999999999993</v>
      </c>
      <c r="CZ186" s="2">
        <f t="shared" si="202"/>
        <v>83.578999999999994</v>
      </c>
      <c r="DA186" s="2">
        <f t="shared" si="203"/>
        <v>86.018000000000001</v>
      </c>
      <c r="DB186" s="2">
        <f t="shared" si="204"/>
        <v>85.894999999999996</v>
      </c>
      <c r="DC186" s="2">
        <f t="shared" si="205"/>
        <v>84.789000000000001</v>
      </c>
      <c r="DD186" s="2">
        <f t="shared" si="206"/>
        <v>87.123000000000005</v>
      </c>
      <c r="DE186" s="2">
        <f t="shared" si="207"/>
        <v>87.841999999999999</v>
      </c>
      <c r="DF186" s="2">
        <f t="shared" si="208"/>
        <v>88.018000000000001</v>
      </c>
      <c r="DG186" s="2">
        <f t="shared" si="209"/>
        <v>88.281000000000006</v>
      </c>
      <c r="DH186" s="2">
        <f t="shared" si="210"/>
        <v>89.543999999999997</v>
      </c>
      <c r="DI186" s="2">
        <f t="shared" si="211"/>
        <v>88.772000000000006</v>
      </c>
      <c r="DK186" s="2">
        <f t="shared" si="236"/>
        <v>111.11237326454037</v>
      </c>
      <c r="DL186" s="2">
        <f t="shared" si="236"/>
        <v>118.53577327935226</v>
      </c>
      <c r="DM186" s="2">
        <f t="shared" si="236"/>
        <v>115.11758264540333</v>
      </c>
      <c r="DN186" s="2">
        <f t="shared" si="236"/>
        <v>118.4362253711201</v>
      </c>
      <c r="DO186" s="2">
        <f t="shared" si="236"/>
        <v>112.71099008097167</v>
      </c>
      <c r="DP186" s="2">
        <f t="shared" si="236"/>
        <v>119.21665195195196</v>
      </c>
      <c r="DQ186" s="2">
        <f t="shared" si="236"/>
        <v>124.69440000000003</v>
      </c>
      <c r="DR186" s="2">
        <f t="shared" si="236"/>
        <v>119.28424919786099</v>
      </c>
      <c r="DS186" s="2">
        <f t="shared" si="236"/>
        <v>119.73964537815127</v>
      </c>
      <c r="DT186" s="2">
        <f t="shared" si="236"/>
        <v>122.1382025210084</v>
      </c>
      <c r="DU186" s="2">
        <f t="shared" si="236"/>
        <v>115.31859791370317</v>
      </c>
      <c r="DV186" s="2">
        <f t="shared" si="236"/>
        <v>115.55160980413613</v>
      </c>
      <c r="DW186" s="2">
        <f t="shared" si="236"/>
        <v>125.57746514935988</v>
      </c>
      <c r="DX186" s="2">
        <f t="shared" si="236"/>
        <v>126.49766142093202</v>
      </c>
      <c r="DY186" s="2">
        <f t="shared" si="236"/>
        <v>118.48033306451613</v>
      </c>
      <c r="EA186" s="2">
        <f t="shared" ref="EA186:EE227" si="240">CE$228*$B186+CE$229</f>
        <v>83.398454770795766</v>
      </c>
      <c r="EB186" s="2">
        <f t="shared" si="240"/>
        <v>81.471929856115082</v>
      </c>
      <c r="EC186" s="2">
        <f t="shared" si="240"/>
        <v>81.523052264373007</v>
      </c>
      <c r="ED186" s="2">
        <f t="shared" si="240"/>
        <v>82.568138291600732</v>
      </c>
      <c r="EE186" s="2">
        <f t="shared" si="240"/>
        <v>83.813896421834912</v>
      </c>
      <c r="EF186" s="2">
        <f t="shared" si="239"/>
        <v>83.379614115638788</v>
      </c>
      <c r="EG186" s="2">
        <f t="shared" si="239"/>
        <v>81.9529507351169</v>
      </c>
      <c r="EH186" s="2">
        <f t="shared" si="239"/>
        <v>84.83388363956432</v>
      </c>
      <c r="EI186" s="2">
        <f t="shared" si="239"/>
        <v>86.166563617473173</v>
      </c>
      <c r="EJ186" s="2">
        <f t="shared" si="239"/>
        <v>84.290354416291763</v>
      </c>
      <c r="EK186" s="2">
        <f t="shared" si="212"/>
        <v>87.720540002732108</v>
      </c>
      <c r="EL186" s="2">
        <f t="shared" si="179"/>
        <v>89.615585860815571</v>
      </c>
      <c r="EM186" s="2">
        <f t="shared" si="179"/>
        <v>91.938206847289678</v>
      </c>
      <c r="EN186" s="2">
        <f t="shared" si="179"/>
        <v>91.143520522862232</v>
      </c>
      <c r="EO186" s="2">
        <f t="shared" si="179"/>
        <v>95.157087268967956</v>
      </c>
      <c r="EQ186" s="2">
        <f t="shared" si="237"/>
        <v>83.321881056043139</v>
      </c>
      <c r="ER186" s="2">
        <f t="shared" si="237"/>
        <v>82.308512951407877</v>
      </c>
      <c r="ES186" s="2">
        <f t="shared" si="237"/>
        <v>82.244970451711467</v>
      </c>
      <c r="ET186" s="2">
        <f t="shared" si="237"/>
        <v>83.303668278974285</v>
      </c>
      <c r="EU186" s="2">
        <f t="shared" si="237"/>
        <v>83.906325536012332</v>
      </c>
      <c r="EV186" s="2">
        <f t="shared" si="237"/>
        <v>83.819233312144021</v>
      </c>
      <c r="EW186" s="2">
        <f t="shared" si="237"/>
        <v>83.849522418302826</v>
      </c>
      <c r="EX186" s="2">
        <f t="shared" si="237"/>
        <v>85.093913692483198</v>
      </c>
      <c r="EY186" s="2">
        <f t="shared" si="237"/>
        <v>86.105769568606959</v>
      </c>
      <c r="EZ186" s="2">
        <f t="shared" si="237"/>
        <v>86.508843281227229</v>
      </c>
      <c r="FA186" s="2">
        <f t="shared" si="237"/>
        <v>88.63615175115082</v>
      </c>
      <c r="FB186" s="2">
        <f t="shared" si="237"/>
        <v>88.146677095417076</v>
      </c>
      <c r="FC186" s="2">
        <f t="shared" si="237"/>
        <v>89.823366940930896</v>
      </c>
      <c r="FD186" s="2">
        <f t="shared" si="237"/>
        <v>90.552759545121376</v>
      </c>
      <c r="FE186" s="2">
        <f t="shared" si="237"/>
        <v>91.282207629374199</v>
      </c>
      <c r="FG186" s="2">
        <f t="shared" si="238"/>
        <v>0.99998233960395777</v>
      </c>
      <c r="FH186" s="2">
        <f t="shared" si="238"/>
        <v>0.99998347078733929</v>
      </c>
      <c r="FI186" s="2">
        <f t="shared" si="238"/>
        <v>0.99998284177704078</v>
      </c>
      <c r="FJ186" s="2">
        <f t="shared" si="238"/>
        <v>0.99998363431605974</v>
      </c>
      <c r="FK186" s="2">
        <f t="shared" si="238"/>
        <v>0.99998200877724286</v>
      </c>
      <c r="FL186" s="2">
        <f t="shared" si="238"/>
        <v>0.99998109375875011</v>
      </c>
      <c r="FM186" s="2">
        <f t="shared" si="238"/>
        <v>0.99997932988585436</v>
      </c>
      <c r="FN186" s="2">
        <f t="shared" si="238"/>
        <v>0.99997815494487985</v>
      </c>
      <c r="FO186" s="2">
        <f t="shared" si="238"/>
        <v>0.9999792608825383</v>
      </c>
      <c r="FP186" s="2">
        <f t="shared" si="238"/>
        <v>0.9999787042727053</v>
      </c>
      <c r="FQ186" s="2">
        <f t="shared" si="238"/>
        <v>0.99998123044267406</v>
      </c>
      <c r="FR186" s="2">
        <f t="shared" si="238"/>
        <v>0.99998098521468615</v>
      </c>
      <c r="FS186" s="2">
        <f t="shared" si="238"/>
        <v>0.99997990486717747</v>
      </c>
      <c r="FT186" s="2">
        <f t="shared" si="238"/>
        <v>0.9999781588094907</v>
      </c>
      <c r="FU186" s="2">
        <f t="shared" si="238"/>
        <v>0.99997537058449204</v>
      </c>
      <c r="FW186" s="2">
        <f t="shared" si="229"/>
        <v>0.84000861634017021</v>
      </c>
      <c r="FX186" s="2">
        <f t="shared" si="229"/>
        <v>0.88811850735295306</v>
      </c>
      <c r="FY186" s="2">
        <f t="shared" si="229"/>
        <v>0.89274899689025333</v>
      </c>
      <c r="FZ186" s="2">
        <f t="shared" si="229"/>
        <v>0.89303584081107068</v>
      </c>
      <c r="GA186" s="2">
        <f t="shared" si="229"/>
        <v>0.87561009911305976</v>
      </c>
      <c r="GB186" s="2">
        <f t="shared" si="229"/>
        <v>0.88599667867858867</v>
      </c>
      <c r="GC186" s="2">
        <f t="shared" si="229"/>
        <v>0.88830367587336312</v>
      </c>
      <c r="GD186" s="2">
        <f t="shared" si="229"/>
        <v>0.8979831648844776</v>
      </c>
      <c r="GE186" s="2">
        <f t="shared" si="229"/>
        <v>0.89764339145072547</v>
      </c>
      <c r="GF186" s="2">
        <f t="shared" si="229"/>
        <v>0.88226642050283854</v>
      </c>
      <c r="GG186" s="2">
        <f t="shared" si="229"/>
        <v>0.87476962677008774</v>
      </c>
      <c r="GH186" s="2">
        <f t="shared" si="229"/>
        <v>0.86091835974999587</v>
      </c>
      <c r="GI186" s="2">
        <f t="shared" si="229"/>
        <v>0.84951661085593788</v>
      </c>
      <c r="GJ186" s="2">
        <f t="shared" si="229"/>
        <v>0.84443313523405694</v>
      </c>
      <c r="GK186" s="2">
        <f t="shared" si="229"/>
        <v>0.82823329656200828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1.576216888433255E-299</v>
      </c>
      <c r="HD186" s="86">
        <f t="shared" si="181"/>
        <v>6.9429268470758309E-244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5.4592907424319564E-242</v>
      </c>
      <c r="HP186" s="86">
        <f t="shared" si="226"/>
        <v>0</v>
      </c>
      <c r="HQ186" s="86">
        <f t="shared" si="226"/>
        <v>0</v>
      </c>
      <c r="HS186" s="86">
        <f t="shared" si="231"/>
        <v>2.5375994793717526E-28</v>
      </c>
      <c r="HT186" s="86">
        <f t="shared" si="231"/>
        <v>1.0606465919399734E-34</v>
      </c>
      <c r="HU186" s="86">
        <f t="shared" si="231"/>
        <v>2.9710628938337535E-43</v>
      </c>
      <c r="HV186" s="86">
        <f t="shared" si="231"/>
        <v>1.4765254223461395E-42</v>
      </c>
      <c r="HW186" s="86">
        <f t="shared" si="231"/>
        <v>1.1734125141475853E-40</v>
      </c>
      <c r="HX186" s="86">
        <f t="shared" si="231"/>
        <v>1.2738798125780928E-44</v>
      </c>
      <c r="HY186" s="86">
        <f t="shared" si="231"/>
        <v>2.3454151391394211E-48</v>
      </c>
      <c r="HZ186" s="86">
        <f t="shared" si="231"/>
        <v>1.4189076915992809E-51</v>
      </c>
      <c r="IA186" s="86">
        <f t="shared" si="231"/>
        <v>4.2402436918080878E-47</v>
      </c>
      <c r="IB186" s="86">
        <f t="shared" si="231"/>
        <v>9.7316698009697533E-46</v>
      </c>
      <c r="IC186" s="86">
        <f t="shared" si="231"/>
        <v>1.7492168319092588E-43</v>
      </c>
      <c r="ID186" s="86">
        <f t="shared" si="231"/>
        <v>1.398266730589827E-39</v>
      </c>
      <c r="IE186" s="86">
        <f t="shared" si="231"/>
        <v>2.9573490127842526E-38</v>
      </c>
      <c r="IF186" s="86">
        <f t="shared" si="231"/>
        <v>1.9020985131140148E-47</v>
      </c>
      <c r="IG186" s="86">
        <f t="shared" si="231"/>
        <v>2.0935785607302542E-52</v>
      </c>
      <c r="II186" s="86">
        <f t="shared" si="232"/>
        <v>1.8088971422853956E-11</v>
      </c>
      <c r="IJ186" s="86">
        <f t="shared" si="232"/>
        <v>3.8795422860654747E-18</v>
      </c>
      <c r="IK186" s="86">
        <f t="shared" si="232"/>
        <v>7.3918763059519916E-23</v>
      </c>
      <c r="IL186" s="86">
        <f t="shared" si="232"/>
        <v>1.5662516780434182E-22</v>
      </c>
      <c r="IM186" s="86">
        <f t="shared" si="232"/>
        <v>1.4864290349170588E-19</v>
      </c>
      <c r="IN186" s="86">
        <f t="shared" si="232"/>
        <v>1.1130897581980937E-22</v>
      </c>
      <c r="IO186" s="86">
        <f t="shared" si="232"/>
        <v>7.9846636126039456E-25</v>
      </c>
      <c r="IP186" s="86">
        <f t="shared" si="232"/>
        <v>5.3612423071322319E-28</v>
      </c>
      <c r="IQ186" s="86">
        <f t="shared" si="232"/>
        <v>3.5743798237814744E-26</v>
      </c>
      <c r="IR186" s="86">
        <f t="shared" si="232"/>
        <v>9.0447688400542274E-23</v>
      </c>
      <c r="IS186" s="86">
        <f t="shared" si="232"/>
        <v>1.0129949377413222E-20</v>
      </c>
      <c r="IT186" s="86">
        <f t="shared" si="232"/>
        <v>1.2576145444540261E-17</v>
      </c>
      <c r="IU186" s="86">
        <f t="shared" si="232"/>
        <v>6.520962818486388E-16</v>
      </c>
      <c r="IV186" s="86">
        <f t="shared" si="232"/>
        <v>9.4275951976989644E-5</v>
      </c>
      <c r="IW186" s="86">
        <f t="shared" si="232"/>
        <v>7.4160151624553562E-4</v>
      </c>
      <c r="IY186" s="86">
        <f t="shared" si="233"/>
        <v>1.8088971422853956E-11</v>
      </c>
      <c r="IZ186" s="86">
        <f t="shared" si="233"/>
        <v>3.8795422860654747E-18</v>
      </c>
      <c r="JA186" s="86">
        <f t="shared" si="233"/>
        <v>7.3918763059519916E-23</v>
      </c>
      <c r="JB186" s="86">
        <f t="shared" si="233"/>
        <v>1.5662516780434182E-22</v>
      </c>
      <c r="JC186" s="86">
        <f t="shared" si="233"/>
        <v>1.4864290349170588E-19</v>
      </c>
      <c r="JD186" s="86">
        <f t="shared" si="233"/>
        <v>1.1130897581980937E-22</v>
      </c>
      <c r="JE186" s="86">
        <f t="shared" si="233"/>
        <v>7.9846636126039456E-25</v>
      </c>
      <c r="JF186" s="86">
        <f t="shared" si="233"/>
        <v>5.3612423071322319E-28</v>
      </c>
      <c r="JG186" s="86">
        <f t="shared" si="233"/>
        <v>3.5743798237814744E-26</v>
      </c>
      <c r="JH186" s="86">
        <f t="shared" si="233"/>
        <v>9.0447688400542274E-23</v>
      </c>
      <c r="JI186" s="86">
        <f t="shared" si="233"/>
        <v>1.0129949377413222E-20</v>
      </c>
      <c r="JJ186" s="86">
        <f t="shared" si="233"/>
        <v>1.2576145444540261E-17</v>
      </c>
      <c r="JK186" s="86">
        <f t="shared" si="233"/>
        <v>6.520962818486388E-16</v>
      </c>
      <c r="JL186" s="86">
        <f t="shared" si="233"/>
        <v>9.4275951976989644E-5</v>
      </c>
      <c r="JM186" s="86">
        <f t="shared" si="233"/>
        <v>7.4160151624553562E-4</v>
      </c>
    </row>
    <row r="187" spans="2:273" x14ac:dyDescent="0.25">
      <c r="B187" s="2">
        <v>160</v>
      </c>
      <c r="C187" s="37">
        <v>79.968000000000004</v>
      </c>
      <c r="D187" s="37">
        <v>80.534000000000006</v>
      </c>
      <c r="E187" s="37">
        <v>81.293000000000006</v>
      </c>
      <c r="F187" s="37">
        <v>82.671999999999997</v>
      </c>
      <c r="G187" s="37">
        <v>85.914000000000001</v>
      </c>
      <c r="H187" s="37">
        <v>82.754000000000005</v>
      </c>
      <c r="I187" s="37">
        <v>85.438999999999993</v>
      </c>
      <c r="J187" s="37">
        <v>86.772000000000006</v>
      </c>
      <c r="K187" s="37">
        <v>88.403999999999996</v>
      </c>
      <c r="L187" s="37">
        <v>86.683999999999997</v>
      </c>
      <c r="M187" s="37">
        <v>90.052999999999997</v>
      </c>
      <c r="N187" s="37">
        <v>89.772000000000006</v>
      </c>
      <c r="O187" s="37">
        <v>91.14</v>
      </c>
      <c r="P187" s="37">
        <v>88.876999999999995</v>
      </c>
      <c r="Q187" s="37">
        <v>88.543999999999997</v>
      </c>
      <c r="S187" s="4">
        <f t="shared" si="234"/>
        <v>83.236003119175592</v>
      </c>
      <c r="T187" s="4">
        <f t="shared" si="234"/>
        <v>82.087063740292308</v>
      </c>
      <c r="U187" s="4">
        <f t="shared" si="234"/>
        <v>82.056210349193748</v>
      </c>
      <c r="V187" s="4">
        <f t="shared" si="234"/>
        <v>83.128981414414994</v>
      </c>
      <c r="W187" s="4">
        <f t="shared" si="234"/>
        <v>83.803614578693242</v>
      </c>
      <c r="X187" s="4">
        <f t="shared" si="234"/>
        <v>83.659559395959135</v>
      </c>
      <c r="Y187" s="4">
        <f t="shared" si="234"/>
        <v>83.531410269073149</v>
      </c>
      <c r="Z187" s="4">
        <f t="shared" si="234"/>
        <v>84.94880525342063</v>
      </c>
      <c r="AA187" s="4">
        <f t="shared" si="234"/>
        <v>85.989555866694715</v>
      </c>
      <c r="AB187" s="4">
        <f t="shared" si="234"/>
        <v>86.126448286141027</v>
      </c>
      <c r="AC187" s="4">
        <f t="shared" si="234"/>
        <v>88.406322160946672</v>
      </c>
      <c r="AD187" s="4">
        <f t="shared" si="234"/>
        <v>88.222449949522797</v>
      </c>
      <c r="AE187" s="4">
        <f t="shared" si="234"/>
        <v>90.008283684434701</v>
      </c>
      <c r="AF187" s="4">
        <f t="shared" si="234"/>
        <v>90.507619817514851</v>
      </c>
      <c r="AG187" s="4">
        <f t="shared" si="234"/>
        <v>91.793390540016617</v>
      </c>
      <c r="AI187" s="4">
        <f t="shared" si="235"/>
        <v>-3.2680031191755887</v>
      </c>
      <c r="AJ187" s="4">
        <f t="shared" si="235"/>
        <v>-1.553063740292302</v>
      </c>
      <c r="AK187" s="4">
        <f t="shared" si="235"/>
        <v>-0.76321034919374142</v>
      </c>
      <c r="AL187" s="4">
        <f t="shared" si="235"/>
        <v>-0.45698141441499729</v>
      </c>
      <c r="AM187" s="4">
        <f t="shared" si="235"/>
        <v>2.1103854213067592</v>
      </c>
      <c r="AN187" s="4">
        <f t="shared" si="235"/>
        <v>-0.9055593959591306</v>
      </c>
      <c r="AO187" s="4">
        <f t="shared" si="235"/>
        <v>1.9075897309268441</v>
      </c>
      <c r="AP187" s="4">
        <f t="shared" si="235"/>
        <v>1.8231947465793752</v>
      </c>
      <c r="AQ187" s="4">
        <f t="shared" si="235"/>
        <v>2.4144441333052811</v>
      </c>
      <c r="AR187" s="4">
        <f t="shared" si="235"/>
        <v>0.55755171385897029</v>
      </c>
      <c r="AS187" s="4">
        <f t="shared" si="235"/>
        <v>1.646677839053325</v>
      </c>
      <c r="AT187" s="4">
        <f t="shared" si="235"/>
        <v>1.5495500504772082</v>
      </c>
      <c r="AU187" s="4">
        <f t="shared" si="235"/>
        <v>1.1317163155652992</v>
      </c>
      <c r="AV187" s="4">
        <f t="shared" si="235"/>
        <v>-1.6306198175148552</v>
      </c>
      <c r="AW187" s="4">
        <f t="shared" si="235"/>
        <v>-3.2493905400166199</v>
      </c>
      <c r="AY187" s="2">
        <f t="shared" si="227"/>
        <v>83.236003119175592</v>
      </c>
      <c r="AZ187" s="2">
        <f t="shared" si="227"/>
        <v>82.087063740292308</v>
      </c>
      <c r="BA187" s="2">
        <f t="shared" si="227"/>
        <v>82.056210349193748</v>
      </c>
      <c r="BB187" s="2">
        <f t="shared" si="227"/>
        <v>83.128981414414994</v>
      </c>
      <c r="BC187" s="2">
        <f t="shared" si="227"/>
        <v>83.803614578693242</v>
      </c>
      <c r="BD187" s="2">
        <f t="shared" si="227"/>
        <v>83.659559395959135</v>
      </c>
      <c r="BE187" s="2">
        <f t="shared" si="227"/>
        <v>83.531410269073149</v>
      </c>
      <c r="BF187" s="2">
        <f t="shared" si="227"/>
        <v>84.94880525342063</v>
      </c>
      <c r="BG187" s="2">
        <f t="shared" si="227"/>
        <v>85.989555866694715</v>
      </c>
      <c r="BH187" s="2">
        <f t="shared" si="227"/>
        <v>86.126448286141027</v>
      </c>
      <c r="BI187" s="2">
        <f t="shared" si="227"/>
        <v>88.406322160946672</v>
      </c>
      <c r="BJ187" s="2">
        <f t="shared" si="227"/>
        <v>88.222449949522797</v>
      </c>
      <c r="BK187" s="2">
        <f t="shared" si="227"/>
        <v>90.008283684434701</v>
      </c>
      <c r="BL187" s="2">
        <f t="shared" si="227"/>
        <v>90.507619812263727</v>
      </c>
      <c r="BM187" s="2">
        <f t="shared" si="227"/>
        <v>91.793385150455009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79.968000000000004</v>
      </c>
      <c r="CV187" s="2">
        <f t="shared" si="198"/>
        <v>80.534000000000006</v>
      </c>
      <c r="CW187" s="2">
        <f t="shared" si="199"/>
        <v>81.293000000000006</v>
      </c>
      <c r="CX187" s="2">
        <f t="shared" si="200"/>
        <v>82.671999999999997</v>
      </c>
      <c r="CY187" s="2">
        <f t="shared" si="201"/>
        <v>85.914000000000001</v>
      </c>
      <c r="CZ187" s="2">
        <f t="shared" si="202"/>
        <v>82.754000000000005</v>
      </c>
      <c r="DA187" s="2">
        <f t="shared" si="203"/>
        <v>85.438999999999993</v>
      </c>
      <c r="DB187" s="2">
        <f t="shared" si="204"/>
        <v>86.772000000000006</v>
      </c>
      <c r="DC187" s="2">
        <f t="shared" si="205"/>
        <v>88.403999999999996</v>
      </c>
      <c r="DD187" s="2">
        <f t="shared" si="206"/>
        <v>86.683999999999997</v>
      </c>
      <c r="DE187" s="2">
        <f t="shared" si="207"/>
        <v>90.052999999999997</v>
      </c>
      <c r="DF187" s="2">
        <f t="shared" si="208"/>
        <v>89.772000000000006</v>
      </c>
      <c r="DG187" s="2">
        <f t="shared" si="209"/>
        <v>91.14</v>
      </c>
      <c r="DH187" s="2">
        <f t="shared" si="210"/>
        <v>88.876999999999995</v>
      </c>
      <c r="DI187" s="2">
        <f t="shared" si="211"/>
        <v>88.543999999999997</v>
      </c>
      <c r="DK187" s="2">
        <f t="shared" si="236"/>
        <v>111.20217898686681</v>
      </c>
      <c r="DL187" s="2">
        <f t="shared" si="236"/>
        <v>118.65915627530367</v>
      </c>
      <c r="DM187" s="2">
        <f t="shared" si="236"/>
        <v>115.23058986866786</v>
      </c>
      <c r="DN187" s="2">
        <f t="shared" si="236"/>
        <v>118.56956727395411</v>
      </c>
      <c r="DO187" s="2">
        <f t="shared" si="236"/>
        <v>112.80670445344131</v>
      </c>
      <c r="DP187" s="2">
        <f t="shared" si="236"/>
        <v>119.33853238953239</v>
      </c>
      <c r="DQ187" s="2">
        <f t="shared" si="236"/>
        <v>124.86229523809527</v>
      </c>
      <c r="DR187" s="2">
        <f t="shared" si="236"/>
        <v>119.39979358288772</v>
      </c>
      <c r="DS187" s="2">
        <f t="shared" si="236"/>
        <v>119.84552380952383</v>
      </c>
      <c r="DT187" s="2">
        <f t="shared" si="236"/>
        <v>122.25539047619047</v>
      </c>
      <c r="DU187" s="2">
        <f t="shared" si="236"/>
        <v>115.37350640113797</v>
      </c>
      <c r="DV187" s="2">
        <f t="shared" si="236"/>
        <v>115.61051548309445</v>
      </c>
      <c r="DW187" s="2">
        <f t="shared" si="236"/>
        <v>125.71163223547433</v>
      </c>
      <c r="DX187" s="2">
        <f t="shared" si="236"/>
        <v>126.64465103132162</v>
      </c>
      <c r="DY187" s="2">
        <f t="shared" si="236"/>
        <v>118.57999677419355</v>
      </c>
      <c r="EA187" s="2">
        <f t="shared" si="240"/>
        <v>83.301013085887192</v>
      </c>
      <c r="EB187" s="2">
        <f t="shared" si="240"/>
        <v>81.323803629823402</v>
      </c>
      <c r="EC187" s="2">
        <f t="shared" si="240"/>
        <v>81.394374997534058</v>
      </c>
      <c r="ED187" s="2">
        <f t="shared" si="240"/>
        <v>82.454558354277196</v>
      </c>
      <c r="EE187" s="2">
        <f t="shared" si="240"/>
        <v>83.719658334933385</v>
      </c>
      <c r="EF187" s="2">
        <f t="shared" si="239"/>
        <v>83.259404529601369</v>
      </c>
      <c r="EG187" s="2">
        <f t="shared" si="239"/>
        <v>81.80097442757291</v>
      </c>
      <c r="EH187" s="2">
        <f t="shared" si="239"/>
        <v>84.708062031026529</v>
      </c>
      <c r="EI187" s="2">
        <f t="shared" si="239"/>
        <v>86.044593912134289</v>
      </c>
      <c r="EJ187" s="2">
        <f t="shared" si="239"/>
        <v>84.115830859578523</v>
      </c>
      <c r="EK187" s="2">
        <f t="shared" si="212"/>
        <v>87.582498383498006</v>
      </c>
      <c r="EL187" s="2">
        <f t="shared" si="179"/>
        <v>89.52256677899922</v>
      </c>
      <c r="EM187" s="2">
        <f t="shared" si="179"/>
        <v>91.859158254910199</v>
      </c>
      <c r="EN187" s="2">
        <f t="shared" si="179"/>
        <v>91.020795013978415</v>
      </c>
      <c r="EO187" s="2">
        <f t="shared" si="179"/>
        <v>95.104169305832215</v>
      </c>
      <c r="EQ187" s="2">
        <f t="shared" si="237"/>
        <v>83.22418309756408</v>
      </c>
      <c r="ER187" s="2">
        <f t="shared" si="237"/>
        <v>82.174128236311745</v>
      </c>
      <c r="ES187" s="2">
        <f t="shared" si="237"/>
        <v>82.128136864852166</v>
      </c>
      <c r="ET187" s="2">
        <f t="shared" si="237"/>
        <v>83.202055377993972</v>
      </c>
      <c r="EU187" s="2">
        <f t="shared" si="237"/>
        <v>83.813952933624336</v>
      </c>
      <c r="EV187" s="2">
        <f t="shared" si="237"/>
        <v>83.705822713352944</v>
      </c>
      <c r="EW187" s="2">
        <f t="shared" si="237"/>
        <v>83.728947104592265</v>
      </c>
      <c r="EX187" s="2">
        <f t="shared" si="237"/>
        <v>84.972985998482486</v>
      </c>
      <c r="EY187" s="2">
        <f t="shared" si="237"/>
        <v>85.983126382225166</v>
      </c>
      <c r="EZ187" s="2">
        <f t="shared" si="237"/>
        <v>86.370315176292209</v>
      </c>
      <c r="FA187" s="2">
        <f t="shared" si="237"/>
        <v>88.513344198949738</v>
      </c>
      <c r="FB187" s="2">
        <f t="shared" si="237"/>
        <v>88.030377329416723</v>
      </c>
      <c r="FC187" s="2">
        <f t="shared" si="237"/>
        <v>89.708547556183248</v>
      </c>
      <c r="FD187" s="2">
        <f t="shared" si="237"/>
        <v>90.420569098016557</v>
      </c>
      <c r="FE187" s="2">
        <f t="shared" si="237"/>
        <v>91.16655217892847</v>
      </c>
      <c r="FG187" s="2">
        <f t="shared" si="238"/>
        <v>0.99998389350235395</v>
      </c>
      <c r="FH187" s="2">
        <f t="shared" si="238"/>
        <v>0.99998492515696269</v>
      </c>
      <c r="FI187" s="2">
        <f t="shared" si="238"/>
        <v>0.99998435149105203</v>
      </c>
      <c r="FJ187" s="2">
        <f t="shared" si="238"/>
        <v>0.99998507429735994</v>
      </c>
      <c r="FK187" s="2">
        <f t="shared" si="238"/>
        <v>0.99998359178385754</v>
      </c>
      <c r="FL187" s="2">
        <f t="shared" si="238"/>
        <v>0.99998275727436459</v>
      </c>
      <c r="FM187" s="2">
        <f t="shared" si="238"/>
        <v>0.99998114859756249</v>
      </c>
      <c r="FN187" s="2">
        <f t="shared" si="238"/>
        <v>0.99998007703464953</v>
      </c>
      <c r="FO187" s="2">
        <f t="shared" si="238"/>
        <v>0.9999810856655611</v>
      </c>
      <c r="FP187" s="2">
        <f t="shared" si="238"/>
        <v>0.99998057802948248</v>
      </c>
      <c r="FQ187" s="2">
        <f t="shared" si="238"/>
        <v>0.99998288193199802</v>
      </c>
      <c r="FR187" s="2">
        <f t="shared" si="238"/>
        <v>0.99998265828067134</v>
      </c>
      <c r="FS187" s="2">
        <f t="shared" si="238"/>
        <v>0.9999816729886426</v>
      </c>
      <c r="FT187" s="2">
        <f t="shared" si="238"/>
        <v>0.99998008055923016</v>
      </c>
      <c r="FU187" s="2">
        <f t="shared" si="238"/>
        <v>0.99997753765741104</v>
      </c>
      <c r="FW187" s="2">
        <f t="shared" si="229"/>
        <v>0.85200269065778034</v>
      </c>
      <c r="FX187" s="2">
        <f t="shared" si="229"/>
        <v>0.89694838896619766</v>
      </c>
      <c r="FY187" s="2">
        <f t="shared" si="229"/>
        <v>0.9012540645721735</v>
      </c>
      <c r="FZ187" s="2">
        <f t="shared" si="229"/>
        <v>0.90152067081561915</v>
      </c>
      <c r="GA187" s="2">
        <f t="shared" si="229"/>
        <v>0.88529967123351871</v>
      </c>
      <c r="GB187" s="2">
        <f t="shared" si="229"/>
        <v>0.89497421564988444</v>
      </c>
      <c r="GC187" s="2">
        <f t="shared" si="229"/>
        <v>0.89712063652589724</v>
      </c>
      <c r="GD187" s="2">
        <f t="shared" si="229"/>
        <v>0.90611680979125209</v>
      </c>
      <c r="GE187" s="2">
        <f t="shared" si="229"/>
        <v>0.90580128426050999</v>
      </c>
      <c r="GF187" s="2">
        <f t="shared" si="229"/>
        <v>0.89150173556755197</v>
      </c>
      <c r="GG187" s="2">
        <f t="shared" si="229"/>
        <v>0.88451603414472535</v>
      </c>
      <c r="GH187" s="2">
        <f t="shared" si="229"/>
        <v>0.87158452951439491</v>
      </c>
      <c r="GI187" s="2">
        <f t="shared" si="229"/>
        <v>0.86091591855588001</v>
      </c>
      <c r="GJ187" s="2">
        <f t="shared" si="229"/>
        <v>0.85615231755052379</v>
      </c>
      <c r="GK187" s="2">
        <f t="shared" si="229"/>
        <v>0.84094297915148808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3.7692166008791993E-307</v>
      </c>
      <c r="HD187" s="86">
        <f t="shared" si="181"/>
        <v>5.2991243235060028E-250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4.4749194484170954E-248</v>
      </c>
      <c r="HP187" s="86">
        <f t="shared" si="226"/>
        <v>0</v>
      </c>
      <c r="HQ187" s="86">
        <f t="shared" si="226"/>
        <v>0</v>
      </c>
      <c r="HS187" s="86">
        <f t="shared" si="231"/>
        <v>1.6488389242490618E-29</v>
      </c>
      <c r="HT187" s="86">
        <f t="shared" si="231"/>
        <v>4.5902943259842237E-36</v>
      </c>
      <c r="HU187" s="86">
        <f t="shared" si="231"/>
        <v>6.0157912468193955E-45</v>
      </c>
      <c r="HV187" s="86">
        <f t="shared" si="231"/>
        <v>3.1992530146304148E-44</v>
      </c>
      <c r="HW187" s="86">
        <f t="shared" si="231"/>
        <v>2.7032224994409484E-42</v>
      </c>
      <c r="HX187" s="86">
        <f t="shared" si="231"/>
        <v>2.1563444195522417E-46</v>
      </c>
      <c r="HY187" s="86">
        <f t="shared" si="231"/>
        <v>2.8436252765504383E-50</v>
      </c>
      <c r="HZ187" s="86">
        <f t="shared" si="231"/>
        <v>1.3764296051174498E-53</v>
      </c>
      <c r="IA187" s="86">
        <f t="shared" si="231"/>
        <v>5.8923268099816467E-49</v>
      </c>
      <c r="IB187" s="86">
        <f t="shared" si="231"/>
        <v>1.4374482973776375E-47</v>
      </c>
      <c r="IC187" s="86">
        <f t="shared" si="231"/>
        <v>3.0645842533068447E-45</v>
      </c>
      <c r="ID187" s="86">
        <f t="shared" si="231"/>
        <v>3.2469130123847976E-41</v>
      </c>
      <c r="IE187" s="86">
        <f t="shared" si="231"/>
        <v>7.4524899771333262E-40</v>
      </c>
      <c r="IF187" s="86">
        <f t="shared" si="231"/>
        <v>1.6710752476083244E-49</v>
      </c>
      <c r="IG187" s="86">
        <f t="shared" si="231"/>
        <v>8.8695311448098371E-55</v>
      </c>
      <c r="II187" s="86">
        <f t="shared" si="232"/>
        <v>1.3034278073627118E-12</v>
      </c>
      <c r="IJ187" s="86">
        <f t="shared" si="232"/>
        <v>1.2092190304123745E-19</v>
      </c>
      <c r="IK187" s="86">
        <f t="shared" si="232"/>
        <v>9.6017300801806277E-25</v>
      </c>
      <c r="IL187" s="86">
        <f t="shared" si="232"/>
        <v>2.1868176568011157E-24</v>
      </c>
      <c r="IM187" s="86">
        <f t="shared" si="232"/>
        <v>2.7277026746728855E-21</v>
      </c>
      <c r="IN187" s="86">
        <f t="shared" si="232"/>
        <v>1.2935284251646414E-24</v>
      </c>
      <c r="IO187" s="86">
        <f t="shared" si="232"/>
        <v>6.2601429444195368E-27</v>
      </c>
      <c r="IP187" s="86">
        <f t="shared" si="232"/>
        <v>2.8297984021510093E-30</v>
      </c>
      <c r="IQ187" s="86">
        <f t="shared" si="232"/>
        <v>2.681870704117513E-28</v>
      </c>
      <c r="IR187" s="86">
        <f t="shared" si="232"/>
        <v>9.4961040082699953E-25</v>
      </c>
      <c r="IS187" s="86">
        <f t="shared" si="232"/>
        <v>1.4136225930708518E-22</v>
      </c>
      <c r="IT187" s="86">
        <f t="shared" si="232"/>
        <v>2.722947356686737E-19</v>
      </c>
      <c r="IU187" s="86">
        <f t="shared" si="232"/>
        <v>1.752991405392769E-17</v>
      </c>
      <c r="IV187" s="86">
        <f t="shared" si="232"/>
        <v>3.8303492700945922E-5</v>
      </c>
      <c r="IW187" s="86">
        <f t="shared" si="232"/>
        <v>3.5531497024112368E-4</v>
      </c>
      <c r="IY187" s="86">
        <f t="shared" si="233"/>
        <v>1.3034278073627118E-12</v>
      </c>
      <c r="IZ187" s="86">
        <f t="shared" si="233"/>
        <v>1.2092190304123745E-19</v>
      </c>
      <c r="JA187" s="86">
        <f t="shared" si="233"/>
        <v>9.6017300801806277E-25</v>
      </c>
      <c r="JB187" s="86">
        <f t="shared" si="233"/>
        <v>2.1868176568011157E-24</v>
      </c>
      <c r="JC187" s="86">
        <f t="shared" si="233"/>
        <v>2.7277026746728855E-21</v>
      </c>
      <c r="JD187" s="86">
        <f t="shared" si="233"/>
        <v>1.2935284251646414E-24</v>
      </c>
      <c r="JE187" s="86">
        <f t="shared" si="233"/>
        <v>6.2601429444195368E-27</v>
      </c>
      <c r="JF187" s="86">
        <f t="shared" si="233"/>
        <v>2.8297984021510093E-30</v>
      </c>
      <c r="JG187" s="86">
        <f t="shared" si="233"/>
        <v>2.681870704117513E-28</v>
      </c>
      <c r="JH187" s="86">
        <f t="shared" si="233"/>
        <v>9.4961040082699953E-25</v>
      </c>
      <c r="JI187" s="86">
        <f t="shared" si="233"/>
        <v>1.4136225930708518E-22</v>
      </c>
      <c r="JJ187" s="86">
        <f t="shared" si="233"/>
        <v>2.722947356686737E-19</v>
      </c>
      <c r="JK187" s="86">
        <f t="shared" si="233"/>
        <v>1.752991405392769E-17</v>
      </c>
      <c r="JL187" s="86">
        <f t="shared" si="233"/>
        <v>3.8303492700945922E-5</v>
      </c>
      <c r="JM187" s="86">
        <f t="shared" si="233"/>
        <v>3.5531497024112368E-4</v>
      </c>
    </row>
    <row r="188" spans="2:273" x14ac:dyDescent="0.25">
      <c r="B188" s="2">
        <v>161</v>
      </c>
      <c r="C188" s="37">
        <v>82.905000000000001</v>
      </c>
      <c r="D188" s="37">
        <v>81.034000000000006</v>
      </c>
      <c r="E188" s="37">
        <v>82.775999999999996</v>
      </c>
      <c r="F188" s="37">
        <v>83.638000000000005</v>
      </c>
      <c r="G188" s="37">
        <v>82.069000000000003</v>
      </c>
      <c r="H188" s="37">
        <v>83.965000000000003</v>
      </c>
      <c r="I188" s="37">
        <v>85.210999999999999</v>
      </c>
      <c r="J188" s="37">
        <v>87.192999999999998</v>
      </c>
      <c r="K188" s="37">
        <v>85.649000000000001</v>
      </c>
      <c r="L188" s="37">
        <v>86.596000000000004</v>
      </c>
      <c r="M188" s="37">
        <v>87.965000000000003</v>
      </c>
      <c r="N188" s="37">
        <v>88.841999999999999</v>
      </c>
      <c r="O188" s="37">
        <v>89.210999999999999</v>
      </c>
      <c r="P188" s="37">
        <v>90.421000000000006</v>
      </c>
      <c r="Q188" s="37">
        <v>89.894999999999996</v>
      </c>
      <c r="S188" s="4">
        <f t="shared" si="234"/>
        <v>83.137439748322308</v>
      </c>
      <c r="T188" s="4">
        <f t="shared" si="234"/>
        <v>81.958308915542332</v>
      </c>
      <c r="U188" s="4">
        <f t="shared" si="234"/>
        <v>81.944053828030576</v>
      </c>
      <c r="V188" s="4">
        <f t="shared" si="234"/>
        <v>83.032130562522951</v>
      </c>
      <c r="W188" s="4">
        <f t="shared" si="234"/>
        <v>83.711856782719394</v>
      </c>
      <c r="X188" s="4">
        <f t="shared" si="234"/>
        <v>83.549167125997471</v>
      </c>
      <c r="Y188" s="4">
        <f t="shared" si="234"/>
        <v>83.423595899795018</v>
      </c>
      <c r="Z188" s="4">
        <f t="shared" si="234"/>
        <v>84.829398128131359</v>
      </c>
      <c r="AA188" s="4">
        <f t="shared" si="234"/>
        <v>85.866453363875166</v>
      </c>
      <c r="AB188" s="4">
        <f t="shared" si="234"/>
        <v>86.003636608923614</v>
      </c>
      <c r="AC188" s="4">
        <f t="shared" si="234"/>
        <v>88.290307002499674</v>
      </c>
      <c r="AD188" s="4">
        <f t="shared" si="234"/>
        <v>88.094007192104613</v>
      </c>
      <c r="AE188" s="4">
        <f t="shared" si="234"/>
        <v>89.875067757995708</v>
      </c>
      <c r="AF188" s="4">
        <f t="shared" si="234"/>
        <v>90.370041819226714</v>
      </c>
      <c r="AG188" s="4">
        <f t="shared" si="234"/>
        <v>91.639916842818877</v>
      </c>
      <c r="AI188" s="4">
        <f t="shared" si="235"/>
        <v>-0.23243974832230663</v>
      </c>
      <c r="AJ188" s="4">
        <f t="shared" si="235"/>
        <v>-0.9243089155423263</v>
      </c>
      <c r="AK188" s="4">
        <f t="shared" si="235"/>
        <v>0.83194617196942033</v>
      </c>
      <c r="AL188" s="4">
        <f t="shared" si="235"/>
        <v>0.60586943747705391</v>
      </c>
      <c r="AM188" s="4">
        <f t="shared" si="235"/>
        <v>-1.6428567827193916</v>
      </c>
      <c r="AN188" s="4">
        <f t="shared" si="235"/>
        <v>0.41583287400253255</v>
      </c>
      <c r="AO188" s="4">
        <f t="shared" si="235"/>
        <v>1.7874041002049808</v>
      </c>
      <c r="AP188" s="4">
        <f t="shared" si="235"/>
        <v>2.3636018718686387</v>
      </c>
      <c r="AQ188" s="4">
        <f t="shared" si="235"/>
        <v>-0.21745336387516545</v>
      </c>
      <c r="AR188" s="4">
        <f t="shared" si="235"/>
        <v>0.59236339107638969</v>
      </c>
      <c r="AS188" s="4">
        <f t="shared" si="235"/>
        <v>-0.32530700249967026</v>
      </c>
      <c r="AT188" s="4">
        <f t="shared" si="235"/>
        <v>0.74799280789538614</v>
      </c>
      <c r="AU188" s="4">
        <f t="shared" si="235"/>
        <v>-0.66406775799570994</v>
      </c>
      <c r="AV188" s="4">
        <f t="shared" si="235"/>
        <v>5.0958180773292838E-2</v>
      </c>
      <c r="AW188" s="4">
        <f t="shared" si="235"/>
        <v>-1.7449168428188813</v>
      </c>
      <c r="AY188" s="2">
        <f t="shared" si="227"/>
        <v>83.137439748322308</v>
      </c>
      <c r="AZ188" s="2">
        <f t="shared" si="227"/>
        <v>81.958308915542332</v>
      </c>
      <c r="BA188" s="2">
        <f t="shared" si="227"/>
        <v>81.944053828030576</v>
      </c>
      <c r="BB188" s="2">
        <f t="shared" si="227"/>
        <v>83.032130562522951</v>
      </c>
      <c r="BC188" s="2">
        <f t="shared" si="227"/>
        <v>83.711856782719394</v>
      </c>
      <c r="BD188" s="2">
        <f t="shared" si="227"/>
        <v>83.549167125997471</v>
      </c>
      <c r="BE188" s="2">
        <f t="shared" si="227"/>
        <v>83.423595899795018</v>
      </c>
      <c r="BF188" s="2">
        <f t="shared" si="227"/>
        <v>84.829398128131359</v>
      </c>
      <c r="BG188" s="2">
        <f t="shared" si="227"/>
        <v>85.866453363875166</v>
      </c>
      <c r="BH188" s="2">
        <f t="shared" si="227"/>
        <v>86.003636608923614</v>
      </c>
      <c r="BI188" s="2">
        <f t="shared" si="227"/>
        <v>88.290307002499674</v>
      </c>
      <c r="BJ188" s="2">
        <f t="shared" si="227"/>
        <v>88.094007192104613</v>
      </c>
      <c r="BK188" s="2">
        <f t="shared" si="227"/>
        <v>89.875067757995708</v>
      </c>
      <c r="BL188" s="2">
        <f t="shared" si="227"/>
        <v>90.370041818665584</v>
      </c>
      <c r="BM188" s="2">
        <f t="shared" si="227"/>
        <v>91.639915849171842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82.905000000000001</v>
      </c>
      <c r="CV188" s="2">
        <f t="shared" si="198"/>
        <v>81.034000000000006</v>
      </c>
      <c r="CW188" s="2">
        <f t="shared" si="199"/>
        <v>82.775999999999996</v>
      </c>
      <c r="CX188" s="2">
        <f t="shared" si="200"/>
        <v>83.638000000000005</v>
      </c>
      <c r="CY188" s="2">
        <f t="shared" si="201"/>
        <v>82.069000000000003</v>
      </c>
      <c r="CZ188" s="2">
        <f t="shared" si="202"/>
        <v>83.965000000000003</v>
      </c>
      <c r="DA188" s="2">
        <f t="shared" si="203"/>
        <v>85.210999999999999</v>
      </c>
      <c r="DB188" s="2">
        <f t="shared" si="204"/>
        <v>87.192999999999998</v>
      </c>
      <c r="DC188" s="2">
        <f t="shared" si="205"/>
        <v>85.649000000000001</v>
      </c>
      <c r="DD188" s="2">
        <f t="shared" si="206"/>
        <v>86.596000000000004</v>
      </c>
      <c r="DE188" s="2">
        <f t="shared" si="207"/>
        <v>87.965000000000003</v>
      </c>
      <c r="DF188" s="2">
        <f t="shared" si="208"/>
        <v>88.841999999999999</v>
      </c>
      <c r="DG188" s="2">
        <f t="shared" si="209"/>
        <v>89.210999999999999</v>
      </c>
      <c r="DH188" s="2">
        <f t="shared" si="210"/>
        <v>90.421000000000006</v>
      </c>
      <c r="DI188" s="2">
        <f t="shared" si="211"/>
        <v>89.894999999999996</v>
      </c>
      <c r="DK188" s="2">
        <f t="shared" si="236"/>
        <v>111.29198470919327</v>
      </c>
      <c r="DL188" s="2">
        <f t="shared" si="236"/>
        <v>118.78253927125509</v>
      </c>
      <c r="DM188" s="2">
        <f t="shared" si="236"/>
        <v>115.34359709193241</v>
      </c>
      <c r="DN188" s="2">
        <f t="shared" si="236"/>
        <v>118.70290917678811</v>
      </c>
      <c r="DO188" s="2">
        <f t="shared" si="236"/>
        <v>112.90241882591094</v>
      </c>
      <c r="DP188" s="2">
        <f t="shared" si="236"/>
        <v>119.46041282711283</v>
      </c>
      <c r="DQ188" s="2">
        <f t="shared" si="236"/>
        <v>125.03019047619051</v>
      </c>
      <c r="DR188" s="2">
        <f t="shared" si="236"/>
        <v>119.51533796791446</v>
      </c>
      <c r="DS188" s="2">
        <f t="shared" si="236"/>
        <v>119.95140224089637</v>
      </c>
      <c r="DT188" s="2">
        <f t="shared" si="236"/>
        <v>122.37257843137255</v>
      </c>
      <c r="DU188" s="2">
        <f t="shared" si="236"/>
        <v>115.42841488857277</v>
      </c>
      <c r="DV188" s="2">
        <f t="shared" si="236"/>
        <v>115.66942116205276</v>
      </c>
      <c r="DW188" s="2">
        <f t="shared" si="236"/>
        <v>125.84579932158879</v>
      </c>
      <c r="DX188" s="2">
        <f t="shared" si="236"/>
        <v>126.79164064171124</v>
      </c>
      <c r="DY188" s="2">
        <f t="shared" si="236"/>
        <v>118.67966048387096</v>
      </c>
      <c r="EA188" s="2">
        <f t="shared" si="240"/>
        <v>83.203571400978618</v>
      </c>
      <c r="EB188" s="2">
        <f t="shared" si="240"/>
        <v>81.175677403531694</v>
      </c>
      <c r="EC188" s="2">
        <f t="shared" si="240"/>
        <v>81.265697730695109</v>
      </c>
      <c r="ED188" s="2">
        <f t="shared" si="240"/>
        <v>82.340978416953675</v>
      </c>
      <c r="EE188" s="2">
        <f t="shared" si="240"/>
        <v>83.625420248031872</v>
      </c>
      <c r="EF188" s="2">
        <f t="shared" si="239"/>
        <v>83.139194943563965</v>
      </c>
      <c r="EG188" s="2">
        <f t="shared" si="239"/>
        <v>81.648998120028921</v>
      </c>
      <c r="EH188" s="2">
        <f t="shared" si="239"/>
        <v>84.582240422488738</v>
      </c>
      <c r="EI188" s="2">
        <f t="shared" si="239"/>
        <v>85.922624206795405</v>
      </c>
      <c r="EJ188" s="2">
        <f t="shared" si="239"/>
        <v>83.941307302865283</v>
      </c>
      <c r="EK188" s="2">
        <f t="shared" si="212"/>
        <v>87.444456764263919</v>
      </c>
      <c r="EL188" s="2">
        <f t="shared" si="179"/>
        <v>89.429547697182855</v>
      </c>
      <c r="EM188" s="2">
        <f t="shared" si="179"/>
        <v>91.780109662530734</v>
      </c>
      <c r="EN188" s="2">
        <f t="shared" si="179"/>
        <v>90.898069505094611</v>
      </c>
      <c r="EO188" s="2">
        <f t="shared" si="179"/>
        <v>95.051251342696489</v>
      </c>
      <c r="EQ188" s="2">
        <f t="shared" si="237"/>
        <v>83.12648513908502</v>
      </c>
      <c r="ER188" s="2">
        <f t="shared" si="237"/>
        <v>82.039743521215613</v>
      </c>
      <c r="ES188" s="2">
        <f t="shared" si="237"/>
        <v>82.011303277992852</v>
      </c>
      <c r="ET188" s="2">
        <f t="shared" si="237"/>
        <v>83.100442477013658</v>
      </c>
      <c r="EU188" s="2">
        <f t="shared" si="237"/>
        <v>83.721580331236353</v>
      </c>
      <c r="EV188" s="2">
        <f t="shared" si="237"/>
        <v>83.592412114561867</v>
      </c>
      <c r="EW188" s="2">
        <f t="shared" si="237"/>
        <v>83.608371790881705</v>
      </c>
      <c r="EX188" s="2">
        <f t="shared" si="237"/>
        <v>84.852058304481773</v>
      </c>
      <c r="EY188" s="2">
        <f t="shared" si="237"/>
        <v>85.860483195843386</v>
      </c>
      <c r="EZ188" s="2">
        <f t="shared" si="237"/>
        <v>86.231787071357175</v>
      </c>
      <c r="FA188" s="2">
        <f t="shared" si="237"/>
        <v>88.390536646748657</v>
      </c>
      <c r="FB188" s="2">
        <f t="shared" si="237"/>
        <v>87.914077563416384</v>
      </c>
      <c r="FC188" s="2">
        <f t="shared" si="237"/>
        <v>89.593728171435615</v>
      </c>
      <c r="FD188" s="2">
        <f t="shared" si="237"/>
        <v>90.288378650911739</v>
      </c>
      <c r="FE188" s="2">
        <f t="shared" si="237"/>
        <v>91.050896728482712</v>
      </c>
      <c r="FG188" s="2">
        <f t="shared" si="238"/>
        <v>0.99998531067874508</v>
      </c>
      <c r="FH188" s="2">
        <f t="shared" si="238"/>
        <v>0.99998625156151211</v>
      </c>
      <c r="FI188" s="2">
        <f t="shared" si="238"/>
        <v>0.99998572837056909</v>
      </c>
      <c r="FJ188" s="2">
        <f t="shared" si="238"/>
        <v>0.99998638757953007</v>
      </c>
      <c r="FK188" s="2">
        <f t="shared" si="238"/>
        <v>0.99998503550741868</v>
      </c>
      <c r="FL188" s="2">
        <f t="shared" si="238"/>
        <v>0.99998427442346205</v>
      </c>
      <c r="FM188" s="2">
        <f t="shared" si="238"/>
        <v>0.99998280728812206</v>
      </c>
      <c r="FN188" s="2">
        <f t="shared" si="238"/>
        <v>0.99998183000779617</v>
      </c>
      <c r="FO188" s="2">
        <f t="shared" si="238"/>
        <v>0.99998274989326386</v>
      </c>
      <c r="FP188" s="2">
        <f t="shared" si="238"/>
        <v>0.99998228692209612</v>
      </c>
      <c r="FQ188" s="2">
        <f t="shared" si="238"/>
        <v>0.99998438811291868</v>
      </c>
      <c r="FR188" s="2">
        <f t="shared" si="238"/>
        <v>0.99998418413986612</v>
      </c>
      <c r="FS188" s="2">
        <f t="shared" si="238"/>
        <v>0.99998328554003568</v>
      </c>
      <c r="FT188" s="2">
        <f t="shared" si="238"/>
        <v>0.99998183322226308</v>
      </c>
      <c r="FU188" s="2">
        <f t="shared" si="238"/>
        <v>0.99997951405959229</v>
      </c>
      <c r="FW188" s="2">
        <f t="shared" si="229"/>
        <v>0.86324399118981587</v>
      </c>
      <c r="FX188" s="2">
        <f t="shared" si="229"/>
        <v>0.90515582126972294</v>
      </c>
      <c r="FY188" s="2">
        <f t="shared" si="229"/>
        <v>0.90915330852992693</v>
      </c>
      <c r="FZ188" s="2">
        <f t="shared" si="229"/>
        <v>0.9094007313843494</v>
      </c>
      <c r="GA188" s="2">
        <f t="shared" si="229"/>
        <v>0.89432554957989341</v>
      </c>
      <c r="GB188" s="2">
        <f t="shared" si="229"/>
        <v>0.90332193160357221</v>
      </c>
      <c r="GC188" s="2">
        <f t="shared" si="229"/>
        <v>0.90531579851890409</v>
      </c>
      <c r="GD188" s="2">
        <f t="shared" si="229"/>
        <v>0.91366431947209514</v>
      </c>
      <c r="GE188" s="2">
        <f t="shared" si="229"/>
        <v>0.91337173476707634</v>
      </c>
      <c r="GF188" s="2">
        <f t="shared" si="229"/>
        <v>0.90009464319186427</v>
      </c>
      <c r="GG188" s="2">
        <f t="shared" si="229"/>
        <v>0.89359616613036386</v>
      </c>
      <c r="GH188" s="2">
        <f t="shared" si="229"/>
        <v>0.88154525878156498</v>
      </c>
      <c r="GI188" s="2">
        <f t="shared" si="229"/>
        <v>0.87158224760973246</v>
      </c>
      <c r="GJ188" s="2">
        <f t="shared" si="229"/>
        <v>0.86712758331696327</v>
      </c>
      <c r="GK188" s="2">
        <f t="shared" si="229"/>
        <v>0.8528792751481582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3.3928641492695642E-256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3.0783175172857992E-254</v>
      </c>
      <c r="HP188" s="86">
        <f t="shared" si="226"/>
        <v>0</v>
      </c>
      <c r="HQ188" s="86">
        <f t="shared" si="226"/>
        <v>0</v>
      </c>
      <c r="HS188" s="86">
        <f t="shared" si="231"/>
        <v>1.0103374667258737E-30</v>
      </c>
      <c r="HT188" s="86">
        <f t="shared" si="231"/>
        <v>1.8656884399243871E-37</v>
      </c>
      <c r="HU188" s="86">
        <f t="shared" si="231"/>
        <v>1.1275574006957517E-46</v>
      </c>
      <c r="HV188" s="86">
        <f t="shared" si="231"/>
        <v>6.425868512428669E-46</v>
      </c>
      <c r="HW188" s="86">
        <f t="shared" si="231"/>
        <v>5.7666282811053224E-44</v>
      </c>
      <c r="HX188" s="86">
        <f t="shared" si="231"/>
        <v>3.3634418347006511E-48</v>
      </c>
      <c r="HY188" s="86">
        <f t="shared" si="231"/>
        <v>3.156716070670707E-52</v>
      </c>
      <c r="HZ188" s="86">
        <f t="shared" si="231"/>
        <v>1.2189345055851397E-55</v>
      </c>
      <c r="IA188" s="86">
        <f t="shared" si="231"/>
        <v>7.5203385032801088E-51</v>
      </c>
      <c r="IB188" s="86">
        <f t="shared" si="231"/>
        <v>1.9499124368361044E-49</v>
      </c>
      <c r="IC188" s="86">
        <f t="shared" si="231"/>
        <v>4.9436419168661292E-47</v>
      </c>
      <c r="ID188" s="86">
        <f t="shared" si="231"/>
        <v>6.9692908145369567E-43</v>
      </c>
      <c r="IE188" s="86">
        <f t="shared" si="231"/>
        <v>1.7371989011914692E-41</v>
      </c>
      <c r="IF188" s="86">
        <f t="shared" si="231"/>
        <v>1.3240144899609752E-51</v>
      </c>
      <c r="IG188" s="86">
        <f t="shared" si="231"/>
        <v>3.3188497761620931E-57</v>
      </c>
      <c r="II188" s="86">
        <f t="shared" si="232"/>
        <v>8.1908278656933129E-14</v>
      </c>
      <c r="IJ188" s="86">
        <f t="shared" si="232"/>
        <v>3.2527893146125323E-21</v>
      </c>
      <c r="IK188" s="86">
        <f t="shared" si="232"/>
        <v>1.0403635308636537E-26</v>
      </c>
      <c r="IL188" s="86">
        <f t="shared" si="232"/>
        <v>2.5553038748344873E-26</v>
      </c>
      <c r="IM188" s="86">
        <f t="shared" si="232"/>
        <v>4.1794775744232222E-23</v>
      </c>
      <c r="IN188" s="86">
        <f t="shared" si="232"/>
        <v>1.2405338537818061E-26</v>
      </c>
      <c r="IO188" s="86">
        <f t="shared" si="232"/>
        <v>3.9899445158102254E-29</v>
      </c>
      <c r="IP188" s="86">
        <f t="shared" si="232"/>
        <v>1.2056556818955781E-32</v>
      </c>
      <c r="IQ188" s="86">
        <f t="shared" si="232"/>
        <v>1.6475606290713811E-30</v>
      </c>
      <c r="IR188" s="86">
        <f t="shared" si="232"/>
        <v>8.1632399056302988E-27</v>
      </c>
      <c r="IS188" s="86">
        <f t="shared" si="232"/>
        <v>1.6253058515112902E-24</v>
      </c>
      <c r="IT188" s="86">
        <f t="shared" si="232"/>
        <v>4.9031027412007169E-21</v>
      </c>
      <c r="IU188" s="86">
        <f t="shared" si="232"/>
        <v>3.9264702933138858E-19</v>
      </c>
      <c r="IV188" s="86">
        <f t="shared" si="232"/>
        <v>1.4904615360141537E-5</v>
      </c>
      <c r="IW188" s="86">
        <f t="shared" si="232"/>
        <v>1.6407376803903397E-4</v>
      </c>
      <c r="IY188" s="86">
        <f t="shared" si="233"/>
        <v>8.1908278656933129E-14</v>
      </c>
      <c r="IZ188" s="86">
        <f t="shared" si="233"/>
        <v>3.2527893146125323E-21</v>
      </c>
      <c r="JA188" s="86">
        <f t="shared" si="233"/>
        <v>1.0403635308636537E-26</v>
      </c>
      <c r="JB188" s="86">
        <f t="shared" si="233"/>
        <v>2.5553038748344873E-26</v>
      </c>
      <c r="JC188" s="86">
        <f t="shared" si="233"/>
        <v>4.1794775744232222E-23</v>
      </c>
      <c r="JD188" s="86">
        <f t="shared" si="233"/>
        <v>1.2405338537818061E-26</v>
      </c>
      <c r="JE188" s="86">
        <f t="shared" si="233"/>
        <v>3.9899445158102254E-29</v>
      </c>
      <c r="JF188" s="86">
        <f t="shared" si="233"/>
        <v>1.2056556818955781E-32</v>
      </c>
      <c r="JG188" s="86">
        <f t="shared" si="233"/>
        <v>1.6475606290713811E-30</v>
      </c>
      <c r="JH188" s="86">
        <f t="shared" si="233"/>
        <v>8.1632399056302988E-27</v>
      </c>
      <c r="JI188" s="86">
        <f t="shared" si="233"/>
        <v>1.6253058515112902E-24</v>
      </c>
      <c r="JJ188" s="86">
        <f t="shared" si="233"/>
        <v>4.9031027412007169E-21</v>
      </c>
      <c r="JK188" s="86">
        <f t="shared" si="233"/>
        <v>3.9264702933138858E-19</v>
      </c>
      <c r="JL188" s="86">
        <f t="shared" si="233"/>
        <v>1.4904615360141537E-5</v>
      </c>
      <c r="JM188" s="86">
        <f t="shared" si="233"/>
        <v>1.6407376803903397E-4</v>
      </c>
    </row>
    <row r="189" spans="2:273" x14ac:dyDescent="0.25">
      <c r="B189" s="2">
        <v>162</v>
      </c>
      <c r="C189" s="37">
        <v>83.048000000000002</v>
      </c>
      <c r="D189" s="37">
        <v>81.241</v>
      </c>
      <c r="E189" s="37">
        <v>82.31</v>
      </c>
      <c r="F189" s="37">
        <v>82.465999999999994</v>
      </c>
      <c r="G189" s="37">
        <v>84.620999999999995</v>
      </c>
      <c r="H189" s="37">
        <v>83.86</v>
      </c>
      <c r="I189" s="37">
        <v>83.525999999999996</v>
      </c>
      <c r="J189" s="37">
        <v>85.789000000000001</v>
      </c>
      <c r="K189" s="37">
        <v>85.298000000000002</v>
      </c>
      <c r="L189" s="37">
        <v>85.683999999999997</v>
      </c>
      <c r="M189" s="37">
        <v>87.807000000000002</v>
      </c>
      <c r="N189" s="37">
        <v>88.227999999999994</v>
      </c>
      <c r="O189" s="37">
        <v>87.052999999999997</v>
      </c>
      <c r="P189" s="37">
        <v>89.263000000000005</v>
      </c>
      <c r="Q189" s="37">
        <v>88.789000000000001</v>
      </c>
      <c r="S189" s="4">
        <f t="shared" si="234"/>
        <v>83.038929864393225</v>
      </c>
      <c r="T189" s="4">
        <f t="shared" si="234"/>
        <v>81.829265359003742</v>
      </c>
      <c r="U189" s="4">
        <f t="shared" si="234"/>
        <v>81.831653631327015</v>
      </c>
      <c r="V189" s="4">
        <f t="shared" si="234"/>
        <v>82.935030414828475</v>
      </c>
      <c r="W189" s="4">
        <f t="shared" si="234"/>
        <v>83.620073884042171</v>
      </c>
      <c r="X189" s="4">
        <f t="shared" si="234"/>
        <v>83.438617622379624</v>
      </c>
      <c r="Y189" s="4">
        <f t="shared" si="234"/>
        <v>83.315128066680259</v>
      </c>
      <c r="Z189" s="4" t="e">
        <f t="shared" si="234"/>
        <v>#N/A</v>
      </c>
      <c r="AA189" s="4">
        <f t="shared" si="234"/>
        <v>85.743379779899954</v>
      </c>
      <c r="AB189" s="4">
        <f t="shared" si="234"/>
        <v>85.880028346256907</v>
      </c>
      <c r="AC189" s="4">
        <f t="shared" si="234"/>
        <v>88.173961338601998</v>
      </c>
      <c r="AD189" s="4">
        <f t="shared" si="234"/>
        <v>87.966143685077199</v>
      </c>
      <c r="AE189" s="4">
        <f t="shared" si="234"/>
        <v>89.742660531721427</v>
      </c>
      <c r="AF189" s="4">
        <f t="shared" si="234"/>
        <v>90.232704916467313</v>
      </c>
      <c r="AG189" s="4">
        <f t="shared" si="234"/>
        <v>91.488003738618843</v>
      </c>
      <c r="AI189" s="4">
        <f t="shared" si="235"/>
        <v>9.0701356067768302E-3</v>
      </c>
      <c r="AJ189" s="4">
        <f t="shared" si="235"/>
        <v>-0.58826535900374211</v>
      </c>
      <c r="AK189" s="4">
        <f t="shared" si="235"/>
        <v>0.47834636867298741</v>
      </c>
      <c r="AL189" s="4">
        <f t="shared" si="235"/>
        <v>-0.46903041482848096</v>
      </c>
      <c r="AM189" s="4">
        <f t="shared" si="235"/>
        <v>1.0009261159578244</v>
      </c>
      <c r="AN189" s="4">
        <f t="shared" si="235"/>
        <v>0.42138237762037534</v>
      </c>
      <c r="AO189" s="4">
        <f t="shared" si="235"/>
        <v>0.21087193331973708</v>
      </c>
      <c r="AP189" s="4">
        <f t="shared" si="235"/>
        <v>0</v>
      </c>
      <c r="AQ189" s="4">
        <f t="shared" si="235"/>
        <v>-0.4453797798999517</v>
      </c>
      <c r="AR189" s="4">
        <f t="shared" si="235"/>
        <v>-0.19602834625690946</v>
      </c>
      <c r="AS189" s="4">
        <f t="shared" si="235"/>
        <v>-0.36696133860199609</v>
      </c>
      <c r="AT189" s="4">
        <f t="shared" si="235"/>
        <v>0.26185631492279526</v>
      </c>
      <c r="AU189" s="4">
        <f t="shared" si="235"/>
        <v>-2.6896605317214295</v>
      </c>
      <c r="AV189" s="4">
        <f t="shared" si="235"/>
        <v>-0.9697049164673075</v>
      </c>
      <c r="AW189" s="4">
        <f t="shared" si="235"/>
        <v>-2.6990037386188419</v>
      </c>
      <c r="AY189" s="2">
        <f t="shared" si="227"/>
        <v>83.038929864393225</v>
      </c>
      <c r="AZ189" s="2">
        <f t="shared" si="227"/>
        <v>81.829265359003742</v>
      </c>
      <c r="BA189" s="2">
        <f t="shared" si="227"/>
        <v>81.831653631327015</v>
      </c>
      <c r="BB189" s="2">
        <f t="shared" si="227"/>
        <v>82.935030414828475</v>
      </c>
      <c r="BC189" s="2">
        <f t="shared" si="227"/>
        <v>83.620073884042171</v>
      </c>
      <c r="BD189" s="2">
        <f t="shared" si="227"/>
        <v>83.438617622379624</v>
      </c>
      <c r="BE189" s="2">
        <f t="shared" si="227"/>
        <v>83.315128066680259</v>
      </c>
      <c r="BF189" s="2" t="e">
        <f t="shared" si="227"/>
        <v>#N/A</v>
      </c>
      <c r="BG189" s="2">
        <f t="shared" si="227"/>
        <v>85.743379779899954</v>
      </c>
      <c r="BH189" s="2">
        <f t="shared" si="227"/>
        <v>85.880028346256907</v>
      </c>
      <c r="BI189" s="2">
        <f t="shared" si="227"/>
        <v>88.173961338601998</v>
      </c>
      <c r="BJ189" s="2">
        <f t="shared" si="227"/>
        <v>87.966143685077199</v>
      </c>
      <c r="BK189" s="2">
        <f t="shared" si="227"/>
        <v>89.742660531721427</v>
      </c>
      <c r="BL189" s="2">
        <f t="shared" si="227"/>
        <v>90.23270491641351</v>
      </c>
      <c r="BM189" s="2">
        <f t="shared" si="227"/>
        <v>91.488003570594202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83.048000000000002</v>
      </c>
      <c r="CV189" s="2">
        <f t="shared" si="198"/>
        <v>81.241</v>
      </c>
      <c r="CW189" s="2">
        <f t="shared" si="199"/>
        <v>82.31</v>
      </c>
      <c r="CX189" s="2">
        <f t="shared" si="200"/>
        <v>82.465999999999994</v>
      </c>
      <c r="CY189" s="2">
        <f t="shared" si="201"/>
        <v>84.620999999999995</v>
      </c>
      <c r="CZ189" s="2">
        <f t="shared" si="202"/>
        <v>83.86</v>
      </c>
      <c r="DA189" s="2">
        <f t="shared" si="203"/>
        <v>83.525999999999996</v>
      </c>
      <c r="DB189" s="2" t="str">
        <f t="shared" si="204"/>
        <v/>
      </c>
      <c r="DC189" s="2">
        <f t="shared" si="205"/>
        <v>85.298000000000002</v>
      </c>
      <c r="DD189" s="2">
        <f t="shared" si="206"/>
        <v>85.683999999999997</v>
      </c>
      <c r="DE189" s="2">
        <f t="shared" si="207"/>
        <v>87.807000000000002</v>
      </c>
      <c r="DF189" s="2">
        <f t="shared" si="208"/>
        <v>88.227999999999994</v>
      </c>
      <c r="DG189" s="2">
        <f t="shared" si="209"/>
        <v>87.052999999999997</v>
      </c>
      <c r="DH189" s="2">
        <f t="shared" si="210"/>
        <v>89.263000000000005</v>
      </c>
      <c r="DI189" s="2">
        <f t="shared" si="211"/>
        <v>88.789000000000001</v>
      </c>
      <c r="DK189" s="2">
        <f t="shared" si="236"/>
        <v>111.38179043151972</v>
      </c>
      <c r="DL189" s="2">
        <f t="shared" si="236"/>
        <v>118.90592226720651</v>
      </c>
      <c r="DM189" s="2">
        <f t="shared" si="236"/>
        <v>115.45660431519696</v>
      </c>
      <c r="DN189" s="2">
        <f t="shared" si="236"/>
        <v>118.83625107962212</v>
      </c>
      <c r="DO189" s="2">
        <f t="shared" si="236"/>
        <v>112.99813319838059</v>
      </c>
      <c r="DP189" s="2">
        <f t="shared" si="236"/>
        <v>119.58229326469328</v>
      </c>
      <c r="DQ189" s="2">
        <f t="shared" si="236"/>
        <v>125.19808571428575</v>
      </c>
      <c r="DR189" s="2">
        <f t="shared" si="236"/>
        <v>119.6308823529412</v>
      </c>
      <c r="DS189" s="2">
        <f t="shared" si="236"/>
        <v>120.05728067226892</v>
      </c>
      <c r="DT189" s="2">
        <f t="shared" si="236"/>
        <v>122.48976638655462</v>
      </c>
      <c r="DU189" s="2">
        <f t="shared" si="236"/>
        <v>115.48332337600758</v>
      </c>
      <c r="DV189" s="2">
        <f t="shared" si="236"/>
        <v>115.72832684101107</v>
      </c>
      <c r="DW189" s="2">
        <f t="shared" si="236"/>
        <v>125.97996640770324</v>
      </c>
      <c r="DX189" s="2">
        <f t="shared" si="236"/>
        <v>126.93863025210085</v>
      </c>
      <c r="DY189" s="2">
        <f t="shared" si="236"/>
        <v>118.77932419354838</v>
      </c>
      <c r="EA189" s="2">
        <f t="shared" si="240"/>
        <v>83.106129716070043</v>
      </c>
      <c r="EB189" s="2">
        <f t="shared" si="240"/>
        <v>81.027551177240014</v>
      </c>
      <c r="EC189" s="2">
        <f t="shared" si="240"/>
        <v>81.13702046385616</v>
      </c>
      <c r="ED189" s="2">
        <f t="shared" si="240"/>
        <v>82.227398479630139</v>
      </c>
      <c r="EE189" s="2">
        <f t="shared" si="240"/>
        <v>83.531182161130346</v>
      </c>
      <c r="EF189" s="2">
        <f t="shared" si="239"/>
        <v>83.01898535752656</v>
      </c>
      <c r="EG189" s="2">
        <f t="shared" si="239"/>
        <v>81.497021812484945</v>
      </c>
      <c r="EH189" s="2">
        <f t="shared" si="239"/>
        <v>84.456418813950947</v>
      </c>
      <c r="EI189" s="2">
        <f t="shared" si="239"/>
        <v>85.800654501456521</v>
      </c>
      <c r="EJ189" s="2">
        <f t="shared" si="239"/>
        <v>83.766783746152043</v>
      </c>
      <c r="EK189" s="2">
        <f t="shared" si="212"/>
        <v>87.306415145029817</v>
      </c>
      <c r="EL189" s="2">
        <f t="shared" si="179"/>
        <v>89.336528615366504</v>
      </c>
      <c r="EM189" s="2">
        <f t="shared" si="179"/>
        <v>91.701061070151269</v>
      </c>
      <c r="EN189" s="2">
        <f t="shared" si="179"/>
        <v>90.775343996210808</v>
      </c>
      <c r="EO189" s="2">
        <f t="shared" si="179"/>
        <v>94.998333379560748</v>
      </c>
      <c r="EQ189" s="2">
        <f t="shared" si="237"/>
        <v>83.02878718060596</v>
      </c>
      <c r="ER189" s="2">
        <f t="shared" si="237"/>
        <v>81.90535880611948</v>
      </c>
      <c r="ES189" s="2">
        <f t="shared" si="237"/>
        <v>81.894469691133551</v>
      </c>
      <c r="ET189" s="2">
        <f t="shared" si="237"/>
        <v>82.998829576033359</v>
      </c>
      <c r="EU189" s="2">
        <f t="shared" si="237"/>
        <v>83.629207728848371</v>
      </c>
      <c r="EV189" s="2">
        <f t="shared" si="237"/>
        <v>83.47900151577079</v>
      </c>
      <c r="EW189" s="2">
        <f t="shared" si="237"/>
        <v>83.487796477171145</v>
      </c>
      <c r="EX189" s="2">
        <f t="shared" si="237"/>
        <v>84.73113061048106</v>
      </c>
      <c r="EY189" s="2">
        <f t="shared" si="237"/>
        <v>85.737840009461593</v>
      </c>
      <c r="EZ189" s="2">
        <f t="shared" si="237"/>
        <v>86.093258966422155</v>
      </c>
      <c r="FA189" s="2">
        <f t="shared" si="237"/>
        <v>88.267729094547576</v>
      </c>
      <c r="FB189" s="2">
        <f t="shared" si="237"/>
        <v>87.797777797416032</v>
      </c>
      <c r="FC189" s="2">
        <f t="shared" si="237"/>
        <v>89.478908786687981</v>
      </c>
      <c r="FD189" s="2">
        <f t="shared" si="237"/>
        <v>90.156188203806934</v>
      </c>
      <c r="FE189" s="2">
        <f t="shared" si="237"/>
        <v>90.935241278036983</v>
      </c>
      <c r="FG189" s="2">
        <f t="shared" si="238"/>
        <v>0.99998660316247734</v>
      </c>
      <c r="FH189" s="2">
        <f t="shared" si="238"/>
        <v>0.99998746125990656</v>
      </c>
      <c r="FI189" s="2">
        <f t="shared" si="238"/>
        <v>0.99998698410291897</v>
      </c>
      <c r="FJ189" s="2">
        <f t="shared" si="238"/>
        <v>0.99998758531011189</v>
      </c>
      <c r="FK189" s="2">
        <f t="shared" si="238"/>
        <v>0.99998635220259013</v>
      </c>
      <c r="FL189" s="2">
        <f t="shared" si="238"/>
        <v>0.99998565808389761</v>
      </c>
      <c r="FM189" s="2">
        <f t="shared" si="238"/>
        <v>0.99998432003668913</v>
      </c>
      <c r="FN189" s="2">
        <f t="shared" si="238"/>
        <v>0.99998342874366564</v>
      </c>
      <c r="FO189" s="2">
        <f t="shared" si="238"/>
        <v>0.99998426769179782</v>
      </c>
      <c r="FP189" s="2">
        <f t="shared" si="238"/>
        <v>0.99998384545577546</v>
      </c>
      <c r="FQ189" s="2">
        <f t="shared" si="238"/>
        <v>0.99998576177020027</v>
      </c>
      <c r="FR189" s="2">
        <f t="shared" si="238"/>
        <v>0.999985575744051</v>
      </c>
      <c r="FS189" s="2">
        <f t="shared" si="238"/>
        <v>0.99998475620891958</v>
      </c>
      <c r="FT189" s="2">
        <f t="shared" si="238"/>
        <v>0.99998343167530368</v>
      </c>
      <c r="FU189" s="2">
        <f t="shared" si="238"/>
        <v>0.99998131656661615</v>
      </c>
      <c r="FW189" s="2">
        <f t="shared" si="229"/>
        <v>0.87375796130524963</v>
      </c>
      <c r="FX189" s="2">
        <f t="shared" si="229"/>
        <v>0.91277315023596362</v>
      </c>
      <c r="FY189" s="2">
        <f t="shared" si="229"/>
        <v>0.91647920718698506</v>
      </c>
      <c r="FZ189" s="2">
        <f t="shared" si="229"/>
        <v>0.91670850571535767</v>
      </c>
      <c r="GA189" s="2">
        <f t="shared" si="229"/>
        <v>0.90271921901355978</v>
      </c>
      <c r="GB189" s="2">
        <f t="shared" si="229"/>
        <v>0.91107207746412489</v>
      </c>
      <c r="GC189" s="2">
        <f t="shared" si="229"/>
        <v>0.91292151510435249</v>
      </c>
      <c r="GD189" s="2">
        <f t="shared" si="229"/>
        <v>0.92065819525909864</v>
      </c>
      <c r="GE189" s="2">
        <f t="shared" si="229"/>
        <v>0.92038724697665497</v>
      </c>
      <c r="GF189" s="2">
        <f t="shared" si="229"/>
        <v>0.90807717596236248</v>
      </c>
      <c r="GG189" s="2">
        <f t="shared" si="229"/>
        <v>0.90204142435752244</v>
      </c>
      <c r="GH189" s="2">
        <f t="shared" si="229"/>
        <v>0.8908301437445465</v>
      </c>
      <c r="GI189" s="2">
        <f t="shared" si="229"/>
        <v>0.88154312982017191</v>
      </c>
      <c r="GJ189" s="2">
        <f t="shared" si="229"/>
        <v>0.87738538754024453</v>
      </c>
      <c r="GK189" s="2">
        <f t="shared" si="229"/>
        <v>0.86406461675027746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1.8223343432572309E-262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1.7771298827027318E-260</v>
      </c>
      <c r="HP189" s="86">
        <f t="shared" si="226"/>
        <v>0</v>
      </c>
      <c r="HQ189" s="86">
        <f t="shared" si="226"/>
        <v>0</v>
      </c>
      <c r="HS189" s="86">
        <f t="shared" si="231"/>
        <v>5.8382144832363566E-32</v>
      </c>
      <c r="HT189" s="86">
        <f t="shared" si="231"/>
        <v>7.1213140789579704E-39</v>
      </c>
      <c r="HU189" s="86">
        <f t="shared" si="231"/>
        <v>1.9563356449905396E-48</v>
      </c>
      <c r="HV189" s="86">
        <f t="shared" si="231"/>
        <v>1.1964223109563846E-47</v>
      </c>
      <c r="HW189" s="86">
        <f t="shared" si="231"/>
        <v>1.1391068859914186E-45</v>
      </c>
      <c r="HX189" s="86">
        <f t="shared" si="231"/>
        <v>4.8341420385390562E-50</v>
      </c>
      <c r="HY189" s="86">
        <f t="shared" si="231"/>
        <v>3.2085057350701401E-54</v>
      </c>
      <c r="HZ189" s="86">
        <f t="shared" si="231"/>
        <v>9.854331332082662E-58</v>
      </c>
      <c r="IA189" s="86">
        <f t="shared" si="231"/>
        <v>8.8152822155418683E-53</v>
      </c>
      <c r="IB189" s="86">
        <f t="shared" si="231"/>
        <v>2.4291225369336126E-51</v>
      </c>
      <c r="IC189" s="86">
        <f t="shared" si="231"/>
        <v>7.3428254455894725E-49</v>
      </c>
      <c r="ID189" s="86">
        <f t="shared" si="231"/>
        <v>1.382727459084821E-44</v>
      </c>
      <c r="IE189" s="86">
        <f t="shared" si="231"/>
        <v>3.7457562247593073E-43</v>
      </c>
      <c r="IF189" s="86">
        <f t="shared" si="231"/>
        <v>9.4605187677673509E-54</v>
      </c>
      <c r="IG189" s="86">
        <f t="shared" si="231"/>
        <v>1.0968335862003651E-59</v>
      </c>
      <c r="II189" s="86">
        <f t="shared" si="232"/>
        <v>4.4878775078427087E-15</v>
      </c>
      <c r="IJ189" s="86">
        <f t="shared" si="232"/>
        <v>7.5505407994024567E-23</v>
      </c>
      <c r="IK189" s="86">
        <f t="shared" si="232"/>
        <v>9.4017401365708218E-29</v>
      </c>
      <c r="IL189" s="86">
        <f t="shared" si="232"/>
        <v>2.4986099239625252E-28</v>
      </c>
      <c r="IM189" s="86">
        <f t="shared" si="232"/>
        <v>5.346295509301505E-25</v>
      </c>
      <c r="IN189" s="86">
        <f t="shared" si="232"/>
        <v>9.8167929135455423E-29</v>
      </c>
      <c r="IO189" s="86">
        <f t="shared" si="232"/>
        <v>2.0670322525644843E-31</v>
      </c>
      <c r="IP189" s="86">
        <f t="shared" si="232"/>
        <v>4.1458953090888387E-35</v>
      </c>
      <c r="IQ189" s="86">
        <f t="shared" si="232"/>
        <v>8.2863058782300955E-33</v>
      </c>
      <c r="IR189" s="86">
        <f t="shared" si="232"/>
        <v>5.7449626751919142E-29</v>
      </c>
      <c r="IS189" s="86">
        <f t="shared" si="232"/>
        <v>1.5393763305191372E-26</v>
      </c>
      <c r="IT189" s="86">
        <f t="shared" si="232"/>
        <v>7.3411440580985242E-23</v>
      </c>
      <c r="IU189" s="86">
        <f t="shared" si="232"/>
        <v>7.3263760521071836E-21</v>
      </c>
      <c r="IV189" s="86">
        <f t="shared" si="232"/>
        <v>5.5536939323344275E-6</v>
      </c>
      <c r="IW189" s="86">
        <f t="shared" si="232"/>
        <v>7.3010009926591457E-5</v>
      </c>
      <c r="IY189" s="86">
        <f t="shared" si="233"/>
        <v>4.4878775078427087E-15</v>
      </c>
      <c r="IZ189" s="86">
        <f t="shared" si="233"/>
        <v>7.5505407994024579E-23</v>
      </c>
      <c r="JA189" s="86">
        <f t="shared" si="233"/>
        <v>9.4017401365708218E-29</v>
      </c>
      <c r="JB189" s="86">
        <f t="shared" si="233"/>
        <v>2.4986099239625252E-28</v>
      </c>
      <c r="JC189" s="86">
        <f t="shared" si="233"/>
        <v>5.346295509301505E-25</v>
      </c>
      <c r="JD189" s="86">
        <f t="shared" si="233"/>
        <v>9.8167929135455423E-29</v>
      </c>
      <c r="JE189" s="86">
        <f t="shared" si="233"/>
        <v>2.0670322525644843E-31</v>
      </c>
      <c r="JF189" s="86">
        <f t="shared" si="233"/>
        <v>4.1458953090888387E-35</v>
      </c>
      <c r="JG189" s="86">
        <f t="shared" si="233"/>
        <v>8.2863058782300955E-33</v>
      </c>
      <c r="JH189" s="86">
        <f t="shared" si="233"/>
        <v>5.7449626751919142E-29</v>
      </c>
      <c r="JI189" s="86">
        <f t="shared" si="233"/>
        <v>1.5393763305191372E-26</v>
      </c>
      <c r="JJ189" s="86">
        <f t="shared" si="233"/>
        <v>7.3411440580985242E-23</v>
      </c>
      <c r="JK189" s="86">
        <f t="shared" si="233"/>
        <v>7.3263760521071836E-21</v>
      </c>
      <c r="JL189" s="86">
        <f t="shared" si="233"/>
        <v>5.5536939323344275E-6</v>
      </c>
      <c r="JM189" s="86">
        <f t="shared" si="233"/>
        <v>7.3010009926591457E-5</v>
      </c>
    </row>
    <row r="190" spans="2:273" x14ac:dyDescent="0.25">
      <c r="B190" s="2">
        <v>163</v>
      </c>
      <c r="C190" s="37">
        <v>82.650999999999996</v>
      </c>
      <c r="D190" s="37">
        <v>84.155000000000001</v>
      </c>
      <c r="E190" s="37">
        <v>83.085999999999999</v>
      </c>
      <c r="F190" s="37">
        <v>84.120999999999995</v>
      </c>
      <c r="G190" s="37">
        <v>85.534000000000006</v>
      </c>
      <c r="H190" s="37">
        <v>84.105000000000004</v>
      </c>
      <c r="I190" s="37">
        <v>83.105000000000004</v>
      </c>
      <c r="J190" s="37">
        <v>85.245999999999995</v>
      </c>
      <c r="K190" s="37">
        <v>86.965000000000003</v>
      </c>
      <c r="L190" s="37">
        <v>86.561000000000007</v>
      </c>
      <c r="M190" s="37">
        <v>88.965000000000003</v>
      </c>
      <c r="N190" s="37">
        <v>89.123000000000005</v>
      </c>
      <c r="O190" s="37">
        <v>90.281000000000006</v>
      </c>
      <c r="P190" s="37">
        <v>92.052999999999997</v>
      </c>
      <c r="Q190" s="37">
        <v>91.754000000000005</v>
      </c>
      <c r="S190" s="4">
        <f t="shared" si="234"/>
        <v>82.940471609718429</v>
      </c>
      <c r="T190" s="4">
        <f t="shared" si="234"/>
        <v>81.699937429443366</v>
      </c>
      <c r="U190" s="4">
        <f t="shared" si="234"/>
        <v>81.719014067104268</v>
      </c>
      <c r="V190" s="4">
        <f t="shared" si="234"/>
        <v>82.837685548838508</v>
      </c>
      <c r="W190" s="4">
        <f t="shared" si="234"/>
        <v>83.528265303457516</v>
      </c>
      <c r="X190" s="4">
        <f t="shared" si="234"/>
        <v>83.327913534911943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>
        <f t="shared" si="234"/>
        <v>85.755633870647785</v>
      </c>
      <c r="AC190" s="4">
        <f t="shared" si="234"/>
        <v>88.057287317567798</v>
      </c>
      <c r="AD190" s="4">
        <f t="shared" si="234"/>
        <v>87.838857864500667</v>
      </c>
      <c r="AE190" s="4">
        <f t="shared" si="234"/>
        <v>89.611070543915446</v>
      </c>
      <c r="AF190" s="4">
        <f t="shared" si="234"/>
        <v>90.095611007650774</v>
      </c>
      <c r="AG190" s="4">
        <f t="shared" si="234"/>
        <v>91.337683513474431</v>
      </c>
      <c r="AI190" s="4">
        <f t="shared" si="235"/>
        <v>-0.28947160971843289</v>
      </c>
      <c r="AJ190" s="4">
        <f t="shared" si="235"/>
        <v>2.4550625705566347</v>
      </c>
      <c r="AK190" s="4">
        <f t="shared" si="235"/>
        <v>1.3669859328957301</v>
      </c>
      <c r="AL190" s="4">
        <f t="shared" si="235"/>
        <v>1.2833144511614876</v>
      </c>
      <c r="AM190" s="4">
        <f t="shared" si="235"/>
        <v>2.0057346965424898</v>
      </c>
      <c r="AN190" s="4">
        <f t="shared" si="235"/>
        <v>0.77708646508806112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0.80536612935222252</v>
      </c>
      <c r="AS190" s="4">
        <f t="shared" si="235"/>
        <v>0.90771268243220504</v>
      </c>
      <c r="AT190" s="4">
        <f t="shared" si="235"/>
        <v>1.2841421354993372</v>
      </c>
      <c r="AU190" s="4">
        <f t="shared" si="235"/>
        <v>0.66992945608456012</v>
      </c>
      <c r="AV190" s="4">
        <f t="shared" si="235"/>
        <v>1.9573889923492231</v>
      </c>
      <c r="AW190" s="4">
        <f t="shared" si="235"/>
        <v>0.41631648652557374</v>
      </c>
      <c r="AY190" s="2">
        <f t="shared" si="227"/>
        <v>82.940471609718429</v>
      </c>
      <c r="AZ190" s="2">
        <f t="shared" si="227"/>
        <v>81.699937429443366</v>
      </c>
      <c r="BA190" s="2">
        <f t="shared" si="227"/>
        <v>81.719014067104268</v>
      </c>
      <c r="BB190" s="2">
        <f t="shared" si="227"/>
        <v>82.837685548838508</v>
      </c>
      <c r="BC190" s="2">
        <f t="shared" si="227"/>
        <v>83.528265303457516</v>
      </c>
      <c r="BD190" s="2">
        <f t="shared" si="227"/>
        <v>83.327913534911943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>
        <f t="shared" si="227"/>
        <v>85.755633870647785</v>
      </c>
      <c r="BI190" s="2">
        <f t="shared" si="227"/>
        <v>88.057287317567798</v>
      </c>
      <c r="BJ190" s="2">
        <f t="shared" si="227"/>
        <v>87.838857864500667</v>
      </c>
      <c r="BK190" s="2">
        <f t="shared" si="227"/>
        <v>89.611070543915446</v>
      </c>
      <c r="BL190" s="2">
        <f t="shared" si="227"/>
        <v>90.095611007646141</v>
      </c>
      <c r="BM190" s="2">
        <f t="shared" si="227"/>
        <v>91.33768348741819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82.650999999999996</v>
      </c>
      <c r="CV190" s="2">
        <f t="shared" si="198"/>
        <v>84.155000000000001</v>
      </c>
      <c r="CW190" s="2">
        <f t="shared" si="199"/>
        <v>83.085999999999999</v>
      </c>
      <c r="CX190" s="2">
        <f t="shared" si="200"/>
        <v>84.120999999999995</v>
      </c>
      <c r="CY190" s="2">
        <f t="shared" si="201"/>
        <v>85.534000000000006</v>
      </c>
      <c r="CZ190" s="2">
        <f t="shared" si="202"/>
        <v>84.105000000000004</v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>
        <f t="shared" si="206"/>
        <v>86.561000000000007</v>
      </c>
      <c r="DE190" s="2">
        <f t="shared" si="207"/>
        <v>88.965000000000003</v>
      </c>
      <c r="DF190" s="2">
        <f t="shared" si="208"/>
        <v>89.123000000000005</v>
      </c>
      <c r="DG190" s="2">
        <f t="shared" si="209"/>
        <v>90.281000000000006</v>
      </c>
      <c r="DH190" s="2">
        <f t="shared" si="210"/>
        <v>92.052999999999997</v>
      </c>
      <c r="DI190" s="2">
        <f t="shared" si="211"/>
        <v>91.754000000000005</v>
      </c>
      <c r="DK190" s="2">
        <f t="shared" si="236"/>
        <v>111.47159615384618</v>
      </c>
      <c r="DL190" s="2">
        <f t="shared" si="236"/>
        <v>119.02930526315792</v>
      </c>
      <c r="DM190" s="2">
        <f t="shared" si="236"/>
        <v>115.56961153846149</v>
      </c>
      <c r="DN190" s="2">
        <f t="shared" si="236"/>
        <v>118.96959298245613</v>
      </c>
      <c r="DO190" s="2">
        <f t="shared" si="236"/>
        <v>113.09384757085022</v>
      </c>
      <c r="DP190" s="2">
        <f t="shared" si="236"/>
        <v>119.70417370227371</v>
      </c>
      <c r="DQ190" s="2">
        <f t="shared" si="236"/>
        <v>125.36598095238098</v>
      </c>
      <c r="DR190" s="2">
        <f t="shared" si="236"/>
        <v>119.74642673796794</v>
      </c>
      <c r="DS190" s="2">
        <f t="shared" si="236"/>
        <v>120.16315910364148</v>
      </c>
      <c r="DT190" s="2">
        <f t="shared" si="236"/>
        <v>122.6069543417367</v>
      </c>
      <c r="DU190" s="2">
        <f t="shared" si="236"/>
        <v>115.53823186344238</v>
      </c>
      <c r="DV190" s="2">
        <f t="shared" si="236"/>
        <v>115.78723251996938</v>
      </c>
      <c r="DW190" s="2">
        <f t="shared" si="236"/>
        <v>126.11413349381769</v>
      </c>
      <c r="DX190" s="2">
        <f t="shared" si="236"/>
        <v>127.08561986249046</v>
      </c>
      <c r="DY190" s="2">
        <f t="shared" si="236"/>
        <v>118.87898790322581</v>
      </c>
      <c r="EA190" s="2">
        <f t="shared" si="240"/>
        <v>83.008688031161469</v>
      </c>
      <c r="EB190" s="2">
        <f t="shared" si="240"/>
        <v>80.879424950948305</v>
      </c>
      <c r="EC190" s="2">
        <f t="shared" si="240"/>
        <v>81.008343197017211</v>
      </c>
      <c r="ED190" s="2">
        <f t="shared" si="240"/>
        <v>82.113818542306618</v>
      </c>
      <c r="EE190" s="2">
        <f t="shared" si="240"/>
        <v>83.436944074228819</v>
      </c>
      <c r="EF190" s="2">
        <f t="shared" si="239"/>
        <v>82.898775771489142</v>
      </c>
      <c r="EG190" s="2">
        <f t="shared" si="239"/>
        <v>81.345045504940941</v>
      </c>
      <c r="EH190" s="2">
        <f t="shared" si="239"/>
        <v>84.330597205413156</v>
      </c>
      <c r="EI190" s="2">
        <f t="shared" si="239"/>
        <v>85.678684796117636</v>
      </c>
      <c r="EJ190" s="2">
        <f t="shared" si="239"/>
        <v>83.592260189438804</v>
      </c>
      <c r="EK190" s="2">
        <f t="shared" si="212"/>
        <v>87.168373525795715</v>
      </c>
      <c r="EL190" s="2">
        <f t="shared" si="179"/>
        <v>89.243509533550153</v>
      </c>
      <c r="EM190" s="2">
        <f t="shared" si="179"/>
        <v>91.622012477771804</v>
      </c>
      <c r="EN190" s="2">
        <f t="shared" si="179"/>
        <v>90.652618487327004</v>
      </c>
      <c r="EO190" s="2">
        <f t="shared" si="179"/>
        <v>94.945415416425021</v>
      </c>
      <c r="EQ190" s="2">
        <f t="shared" si="237"/>
        <v>82.9310892221269</v>
      </c>
      <c r="ER190" s="2">
        <f t="shared" si="237"/>
        <v>81.770974091023348</v>
      </c>
      <c r="ES190" s="2">
        <f t="shared" si="237"/>
        <v>81.777636104274251</v>
      </c>
      <c r="ET190" s="2">
        <f t="shared" si="237"/>
        <v>82.897216675053045</v>
      </c>
      <c r="EU190" s="2">
        <f t="shared" si="237"/>
        <v>83.536835126460389</v>
      </c>
      <c r="EV190" s="2">
        <f t="shared" si="237"/>
        <v>83.365590916979698</v>
      </c>
      <c r="EW190" s="2">
        <f t="shared" si="237"/>
        <v>83.367221163460584</v>
      </c>
      <c r="EX190" s="2">
        <f t="shared" si="237"/>
        <v>84.610202916480347</v>
      </c>
      <c r="EY190" s="2">
        <f t="shared" si="237"/>
        <v>85.615196823079813</v>
      </c>
      <c r="EZ190" s="2">
        <f t="shared" si="237"/>
        <v>85.954730861487121</v>
      </c>
      <c r="FA190" s="2">
        <f t="shared" si="237"/>
        <v>88.144921542346509</v>
      </c>
      <c r="FB190" s="2">
        <f t="shared" si="237"/>
        <v>87.681478031415679</v>
      </c>
      <c r="FC190" s="2">
        <f t="shared" si="237"/>
        <v>89.364089401940348</v>
      </c>
      <c r="FD190" s="2">
        <f t="shared" si="237"/>
        <v>90.023997756702116</v>
      </c>
      <c r="FE190" s="2">
        <f t="shared" si="237"/>
        <v>90.819585827591226</v>
      </c>
      <c r="FG190" s="2">
        <f t="shared" si="238"/>
        <v>0.99998778192456383</v>
      </c>
      <c r="FH190" s="2">
        <f t="shared" si="238"/>
        <v>0.99998856452050644</v>
      </c>
      <c r="FI190" s="2">
        <f t="shared" si="238"/>
        <v>0.99998812934718329</v>
      </c>
      <c r="FJ190" s="2">
        <f t="shared" si="238"/>
        <v>0.99998867765588673</v>
      </c>
      <c r="FK190" s="2">
        <f t="shared" si="238"/>
        <v>0.99998755304588183</v>
      </c>
      <c r="FL190" s="2">
        <f t="shared" si="238"/>
        <v>0.99998692000055145</v>
      </c>
      <c r="FM190" s="2">
        <f t="shared" si="238"/>
        <v>0.99998569968377016</v>
      </c>
      <c r="FN190" s="2">
        <f t="shared" si="238"/>
        <v>0.99998488681256492</v>
      </c>
      <c r="FO190" s="2">
        <f t="shared" si="238"/>
        <v>0.99998565194452982</v>
      </c>
      <c r="FP190" s="2">
        <f t="shared" si="238"/>
        <v>0.9999852668596203</v>
      </c>
      <c r="FQ190" s="2">
        <f t="shared" si="238"/>
        <v>0.99998701456382111</v>
      </c>
      <c r="FR190" s="2">
        <f t="shared" si="238"/>
        <v>0.99998684490552869</v>
      </c>
      <c r="FS190" s="2">
        <f t="shared" si="238"/>
        <v>0.99998609747865452</v>
      </c>
      <c r="FT190" s="2">
        <f t="shared" si="238"/>
        <v>0.99998488948625841</v>
      </c>
      <c r="FU190" s="2">
        <f t="shared" si="238"/>
        <v>0.99998296047822555</v>
      </c>
      <c r="FW190" s="2">
        <f t="shared" si="229"/>
        <v>0.88357262507820855</v>
      </c>
      <c r="FX190" s="2">
        <f t="shared" si="229"/>
        <v>0.91983288352679771</v>
      </c>
      <c r="FY190" s="2">
        <f t="shared" si="229"/>
        <v>0.9232642060904227</v>
      </c>
      <c r="FZ190" s="2">
        <f t="shared" si="229"/>
        <v>0.92347643239185484</v>
      </c>
      <c r="GA190" s="2">
        <f t="shared" si="229"/>
        <v>0.91051289459585161</v>
      </c>
      <c r="GB190" s="2">
        <f t="shared" si="229"/>
        <v>0.91825715806136532</v>
      </c>
      <c r="GC190" s="2">
        <f t="shared" si="229"/>
        <v>0.91997029326489022</v>
      </c>
      <c r="GD190" s="2">
        <f t="shared" si="229"/>
        <v>0.92713069751757593</v>
      </c>
      <c r="GE190" s="2">
        <f t="shared" si="229"/>
        <v>0.92688009703435636</v>
      </c>
      <c r="GF190" s="2">
        <f t="shared" si="229"/>
        <v>0.91548178685662296</v>
      </c>
      <c r="GG190" s="2">
        <f t="shared" si="229"/>
        <v>0.90988398084675626</v>
      </c>
      <c r="GH190" s="2">
        <f t="shared" si="229"/>
        <v>0.89947024263793685</v>
      </c>
      <c r="GI190" s="2">
        <f t="shared" si="229"/>
        <v>0.89082816099230955</v>
      </c>
      <c r="GJ190" s="2">
        <f t="shared" si="229"/>
        <v>0.88695452422405752</v>
      </c>
      <c r="GK190" s="2">
        <f t="shared" si="229"/>
        <v>0.87452466660316996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8.2108348697187996E-269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8.6099557537120673E-267</v>
      </c>
      <c r="HP190" s="86">
        <f t="shared" si="226"/>
        <v>0</v>
      </c>
      <c r="HQ190" s="86">
        <f t="shared" si="226"/>
        <v>0</v>
      </c>
      <c r="HS190" s="86">
        <f t="shared" si="231"/>
        <v>3.1813520432406689E-33</v>
      </c>
      <c r="HT190" s="86">
        <f t="shared" si="231"/>
        <v>2.5526872863107396E-40</v>
      </c>
      <c r="HU190" s="86">
        <f t="shared" si="231"/>
        <v>3.1419627735982204E-50</v>
      </c>
      <c r="HV190" s="86">
        <f t="shared" si="231"/>
        <v>2.0649082689429724E-49</v>
      </c>
      <c r="HW190" s="86">
        <f t="shared" si="231"/>
        <v>2.0835455494056209E-47</v>
      </c>
      <c r="HX190" s="86">
        <f t="shared" si="231"/>
        <v>6.4020419326313446E-52</v>
      </c>
      <c r="HY190" s="86">
        <f t="shared" si="231"/>
        <v>2.985851769352128E-56</v>
      </c>
      <c r="HZ190" s="86">
        <f t="shared" si="231"/>
        <v>7.272581941260669E-60</v>
      </c>
      <c r="IA190" s="86">
        <f t="shared" si="231"/>
        <v>9.4902440344378134E-55</v>
      </c>
      <c r="IB190" s="86">
        <f t="shared" si="231"/>
        <v>2.7790027089591274E-53</v>
      </c>
      <c r="IC190" s="86">
        <f t="shared" si="231"/>
        <v>1.0041851081785912E-50</v>
      </c>
      <c r="ID190" s="86">
        <f t="shared" si="231"/>
        <v>2.5357581615471154E-46</v>
      </c>
      <c r="IE190" s="86">
        <f t="shared" si="231"/>
        <v>7.4707502902339453E-45</v>
      </c>
      <c r="IF190" s="86">
        <f t="shared" si="231"/>
        <v>6.096139442145623E-56</v>
      </c>
      <c r="IG190" s="86">
        <f t="shared" si="231"/>
        <v>3.2014842078271021E-62</v>
      </c>
      <c r="II190" s="86">
        <f t="shared" si="232"/>
        <v>2.1435953551637302E-16</v>
      </c>
      <c r="IJ190" s="86">
        <f t="shared" si="232"/>
        <v>1.5122442489683936E-24</v>
      </c>
      <c r="IK190" s="86">
        <f t="shared" si="232"/>
        <v>7.0855115757792538E-31</v>
      </c>
      <c r="IL190" s="86">
        <f t="shared" si="232"/>
        <v>2.0442447594790398E-30</v>
      </c>
      <c r="IM190" s="86">
        <f t="shared" si="232"/>
        <v>5.7086218138419771E-27</v>
      </c>
      <c r="IN190" s="86">
        <f t="shared" si="232"/>
        <v>6.4092457189564488E-31</v>
      </c>
      <c r="IO190" s="86">
        <f t="shared" si="232"/>
        <v>8.703110271160001E-34</v>
      </c>
      <c r="IP190" s="86">
        <f t="shared" si="232"/>
        <v>1.1505232752223243E-37</v>
      </c>
      <c r="IQ190" s="86">
        <f t="shared" si="232"/>
        <v>3.4115469620117294E-35</v>
      </c>
      <c r="IR190" s="86">
        <f t="shared" si="232"/>
        <v>3.3095177546992905E-31</v>
      </c>
      <c r="IS190" s="86">
        <f t="shared" si="232"/>
        <v>1.2008892123646558E-28</v>
      </c>
      <c r="IT190" s="86">
        <f t="shared" si="232"/>
        <v>9.1379311078595725E-25</v>
      </c>
      <c r="IU190" s="86">
        <f t="shared" si="232"/>
        <v>1.1385746082908768E-22</v>
      </c>
      <c r="IV190" s="86">
        <f t="shared" si="232"/>
        <v>1.9813554537370308E-6</v>
      </c>
      <c r="IW190" s="86">
        <f t="shared" si="232"/>
        <v>3.1302703820726343E-5</v>
      </c>
      <c r="IY190" s="86">
        <f t="shared" si="233"/>
        <v>2.1435953551637302E-16</v>
      </c>
      <c r="IZ190" s="86">
        <f t="shared" si="233"/>
        <v>1.5122442489683938E-24</v>
      </c>
      <c r="JA190" s="86">
        <f t="shared" si="233"/>
        <v>7.0855115757792538E-31</v>
      </c>
      <c r="JB190" s="86">
        <f t="shared" si="233"/>
        <v>2.0442447594790398E-30</v>
      </c>
      <c r="JC190" s="86">
        <f t="shared" si="233"/>
        <v>5.7086218138419771E-27</v>
      </c>
      <c r="JD190" s="86">
        <f t="shared" si="233"/>
        <v>6.4092457189564488E-31</v>
      </c>
      <c r="JE190" s="86">
        <f t="shared" si="233"/>
        <v>8.703110271160001E-34</v>
      </c>
      <c r="JF190" s="86">
        <f t="shared" si="233"/>
        <v>1.1505232752223243E-37</v>
      </c>
      <c r="JG190" s="86">
        <f t="shared" si="233"/>
        <v>3.4115469620117294E-35</v>
      </c>
      <c r="JH190" s="86">
        <f t="shared" si="233"/>
        <v>3.3095177546992905E-31</v>
      </c>
      <c r="JI190" s="86">
        <f t="shared" si="233"/>
        <v>1.2008892123646558E-28</v>
      </c>
      <c r="JJ190" s="86">
        <f t="shared" si="233"/>
        <v>9.1379311078595725E-25</v>
      </c>
      <c r="JK190" s="86">
        <f t="shared" si="233"/>
        <v>1.1385746082908768E-22</v>
      </c>
      <c r="JL190" s="86">
        <f t="shared" si="233"/>
        <v>1.9813554537370308E-6</v>
      </c>
      <c r="JM190" s="86">
        <f t="shared" si="233"/>
        <v>3.1302703820726343E-5</v>
      </c>
    </row>
    <row r="191" spans="2:273" x14ac:dyDescent="0.25">
      <c r="B191" s="2">
        <v>164</v>
      </c>
      <c r="C191" s="37">
        <v>83.126999999999995</v>
      </c>
      <c r="D191" s="37">
        <v>81.361999999999995</v>
      </c>
      <c r="E191" s="37">
        <v>83.552000000000007</v>
      </c>
      <c r="F191" s="37">
        <v>82.930999999999997</v>
      </c>
      <c r="G191" s="37">
        <v>82.69</v>
      </c>
      <c r="H191" s="37">
        <v>84.841999999999999</v>
      </c>
      <c r="I191" s="37">
        <v>85.754000000000005</v>
      </c>
      <c r="J191" s="37">
        <v>86.543999999999997</v>
      </c>
      <c r="K191" s="37">
        <v>85.772000000000006</v>
      </c>
      <c r="L191" s="37">
        <v>86.263000000000005</v>
      </c>
      <c r="M191" s="37">
        <v>88.350999999999999</v>
      </c>
      <c r="N191" s="37">
        <v>89.438999999999993</v>
      </c>
      <c r="O191" s="37">
        <v>91.245999999999995</v>
      </c>
      <c r="P191" s="37">
        <v>88.912000000000006</v>
      </c>
      <c r="Q191" s="37">
        <v>90.596000000000004</v>
      </c>
      <c r="S191" s="4">
        <f t="shared" si="234"/>
        <v>82.842062967013803</v>
      </c>
      <c r="T191" s="4">
        <f t="shared" si="234"/>
        <v>81.570331114153547</v>
      </c>
      <c r="U191" s="4" t="e">
        <f t="shared" si="234"/>
        <v>#N/A</v>
      </c>
      <c r="V191" s="4">
        <f t="shared" si="234"/>
        <v>82.74010182056719</v>
      </c>
      <c r="W191" s="4">
        <f t="shared" si="234"/>
        <v>83.436430751964593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>
        <f t="shared" si="234"/>
        <v>87.940289385168711</v>
      </c>
      <c r="AD191" s="4">
        <f t="shared" si="234"/>
        <v>87.712143828821567</v>
      </c>
      <c r="AE191" s="4">
        <f t="shared" si="234"/>
        <v>89.480298771923827</v>
      </c>
      <c r="AF191" s="4">
        <f t="shared" si="234"/>
        <v>89.958759841929776</v>
      </c>
      <c r="AG191" s="4">
        <f t="shared" si="234"/>
        <v>91.188973764072969</v>
      </c>
      <c r="AI191" s="4">
        <f t="shared" si="235"/>
        <v>0.28493703298619266</v>
      </c>
      <c r="AJ191" s="4">
        <f t="shared" si="235"/>
        <v>-0.20833111415355177</v>
      </c>
      <c r="AK191" s="4">
        <f t="shared" si="235"/>
        <v>0</v>
      </c>
      <c r="AL191" s="4">
        <f t="shared" si="235"/>
        <v>0.19089817943280707</v>
      </c>
      <c r="AM191" s="4">
        <f t="shared" si="235"/>
        <v>-0.74643075196459563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0.41071061483128801</v>
      </c>
      <c r="AT191" s="4">
        <f t="shared" si="235"/>
        <v>1.7268561711784258</v>
      </c>
      <c r="AU191" s="4">
        <f t="shared" si="235"/>
        <v>1.7657012280761677</v>
      </c>
      <c r="AV191" s="4">
        <f t="shared" si="235"/>
        <v>-1.0467598419297701</v>
      </c>
      <c r="AW191" s="4">
        <f t="shared" si="235"/>
        <v>-0.59297376407296554</v>
      </c>
      <c r="AY191" s="2">
        <f t="shared" si="227"/>
        <v>82.842062967013803</v>
      </c>
      <c r="AZ191" s="2">
        <f t="shared" si="227"/>
        <v>81.570331114153547</v>
      </c>
      <c r="BA191" s="2" t="e">
        <f t="shared" si="227"/>
        <v>#N/A</v>
      </c>
      <c r="BB191" s="2">
        <f t="shared" si="227"/>
        <v>82.74010182056719</v>
      </c>
      <c r="BC191" s="2">
        <f t="shared" si="227"/>
        <v>83.436430751964593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>
        <f t="shared" si="227"/>
        <v>87.940289385168711</v>
      </c>
      <c r="BJ191" s="2">
        <f t="shared" si="227"/>
        <v>87.712143828821567</v>
      </c>
      <c r="BK191" s="2">
        <f t="shared" si="227"/>
        <v>89.480298771923827</v>
      </c>
      <c r="BL191" s="2">
        <f t="shared" si="227"/>
        <v>89.958759841929421</v>
      </c>
      <c r="BM191" s="2">
        <f t="shared" si="227"/>
        <v>91.188973760367958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83.126999999999995</v>
      </c>
      <c r="CV191" s="2">
        <f t="shared" si="198"/>
        <v>81.361999999999995</v>
      </c>
      <c r="CW191" s="2" t="str">
        <f t="shared" si="199"/>
        <v/>
      </c>
      <c r="CX191" s="2">
        <f t="shared" si="200"/>
        <v>82.930999999999997</v>
      </c>
      <c r="CY191" s="2">
        <f t="shared" si="201"/>
        <v>82.69</v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>
        <f t="shared" si="207"/>
        <v>88.350999999999999</v>
      </c>
      <c r="DF191" s="2">
        <f t="shared" si="208"/>
        <v>89.438999999999993</v>
      </c>
      <c r="DG191" s="2">
        <f t="shared" si="209"/>
        <v>91.245999999999995</v>
      </c>
      <c r="DH191" s="2">
        <f t="shared" si="210"/>
        <v>88.912000000000006</v>
      </c>
      <c r="DI191" s="2">
        <f t="shared" si="211"/>
        <v>90.596000000000004</v>
      </c>
      <c r="DK191" s="2">
        <f t="shared" si="236"/>
        <v>111.56140187617262</v>
      </c>
      <c r="DL191" s="2">
        <f t="shared" si="236"/>
        <v>119.15268825910934</v>
      </c>
      <c r="DM191" s="2">
        <f t="shared" si="236"/>
        <v>115.68261876172603</v>
      </c>
      <c r="DN191" s="2">
        <f t="shared" si="236"/>
        <v>119.10293488529014</v>
      </c>
      <c r="DO191" s="2">
        <f t="shared" si="236"/>
        <v>113.18956194331986</v>
      </c>
      <c r="DP191" s="2">
        <f t="shared" si="236"/>
        <v>119.82605413985415</v>
      </c>
      <c r="DQ191" s="2">
        <f t="shared" si="236"/>
        <v>125.53387619047622</v>
      </c>
      <c r="DR191" s="2">
        <f t="shared" si="236"/>
        <v>119.86197112299467</v>
      </c>
      <c r="DS191" s="2">
        <f t="shared" si="236"/>
        <v>120.26903753501402</v>
      </c>
      <c r="DT191" s="2">
        <f t="shared" si="236"/>
        <v>122.72414229691876</v>
      </c>
      <c r="DU191" s="2">
        <f t="shared" si="236"/>
        <v>115.59314035087719</v>
      </c>
      <c r="DV191" s="2">
        <f t="shared" si="236"/>
        <v>115.84613819892769</v>
      </c>
      <c r="DW191" s="2">
        <f t="shared" si="236"/>
        <v>126.24830057993215</v>
      </c>
      <c r="DX191" s="2">
        <f t="shared" si="236"/>
        <v>127.23260947288007</v>
      </c>
      <c r="DY191" s="2">
        <f t="shared" si="236"/>
        <v>118.97865161290322</v>
      </c>
      <c r="EA191" s="2">
        <f t="shared" si="240"/>
        <v>82.911246346252895</v>
      </c>
      <c r="EB191" s="2">
        <f t="shared" si="240"/>
        <v>80.731298724656625</v>
      </c>
      <c r="EC191" s="2">
        <f t="shared" si="240"/>
        <v>80.879665930178248</v>
      </c>
      <c r="ED191" s="2">
        <f t="shared" si="240"/>
        <v>82.000238604983082</v>
      </c>
      <c r="EE191" s="2">
        <f t="shared" si="240"/>
        <v>83.342705987327307</v>
      </c>
      <c r="EF191" s="2">
        <f t="shared" si="239"/>
        <v>82.778566185451737</v>
      </c>
      <c r="EG191" s="2">
        <f t="shared" si="239"/>
        <v>81.193069197396966</v>
      </c>
      <c r="EH191" s="2">
        <f t="shared" si="239"/>
        <v>84.204775596875351</v>
      </c>
      <c r="EI191" s="2">
        <f t="shared" si="239"/>
        <v>85.556715090778752</v>
      </c>
      <c r="EJ191" s="2">
        <f t="shared" si="239"/>
        <v>83.417736632725564</v>
      </c>
      <c r="EK191" s="2">
        <f t="shared" si="239"/>
        <v>87.030331906561628</v>
      </c>
      <c r="EL191" s="2">
        <f t="shared" si="179"/>
        <v>89.150490451733802</v>
      </c>
      <c r="EM191" s="2">
        <f t="shared" si="179"/>
        <v>91.542963885392339</v>
      </c>
      <c r="EN191" s="2">
        <f t="shared" si="179"/>
        <v>90.5298929784432</v>
      </c>
      <c r="EO191" s="2">
        <f t="shared" si="179"/>
        <v>94.892497453289295</v>
      </c>
      <c r="EQ191" s="2">
        <f t="shared" si="237"/>
        <v>82.83339126364784</v>
      </c>
      <c r="ER191" s="2">
        <f t="shared" si="237"/>
        <v>81.636589375927201</v>
      </c>
      <c r="ES191" s="2">
        <f t="shared" si="237"/>
        <v>81.66080251741495</v>
      </c>
      <c r="ET191" s="2">
        <f t="shared" si="237"/>
        <v>82.795603774072731</v>
      </c>
      <c r="EU191" s="2">
        <f t="shared" si="237"/>
        <v>83.444462524072406</v>
      </c>
      <c r="EV191" s="2">
        <f t="shared" si="237"/>
        <v>83.252180318188621</v>
      </c>
      <c r="EW191" s="2">
        <f t="shared" si="237"/>
        <v>83.246645849750024</v>
      </c>
      <c r="EX191" s="2">
        <f t="shared" si="237"/>
        <v>84.489275222479634</v>
      </c>
      <c r="EY191" s="2">
        <f t="shared" si="237"/>
        <v>85.492553636698034</v>
      </c>
      <c r="EZ191" s="2">
        <f t="shared" si="237"/>
        <v>85.816202756552087</v>
      </c>
      <c r="FA191" s="2">
        <f t="shared" si="237"/>
        <v>88.022113990145428</v>
      </c>
      <c r="FB191" s="2">
        <f t="shared" si="237"/>
        <v>87.565178265415341</v>
      </c>
      <c r="FC191" s="2">
        <f t="shared" si="237"/>
        <v>89.249270017192714</v>
      </c>
      <c r="FD191" s="2">
        <f t="shared" si="237"/>
        <v>89.891807309597311</v>
      </c>
      <c r="FE191" s="2">
        <f t="shared" si="237"/>
        <v>90.703930377145497</v>
      </c>
      <c r="FG191" s="2">
        <f t="shared" si="238"/>
        <v>0.99998885697078677</v>
      </c>
      <c r="FH191" s="2">
        <f t="shared" si="238"/>
        <v>0.99998957070825467</v>
      </c>
      <c r="FI191" s="2">
        <f t="shared" si="238"/>
        <v>0.99998917382465302</v>
      </c>
      <c r="FJ191" s="2">
        <f t="shared" si="238"/>
        <v>0.9999896738891545</v>
      </c>
      <c r="FK191" s="2">
        <f t="shared" si="238"/>
        <v>0.99998864823049483</v>
      </c>
      <c r="FL191" s="2">
        <f t="shared" si="238"/>
        <v>0.99998807088499497</v>
      </c>
      <c r="FM191" s="2">
        <f t="shared" si="238"/>
        <v>0.99998695794018166</v>
      </c>
      <c r="FN191" s="2">
        <f t="shared" si="238"/>
        <v>0.9999862165909128</v>
      </c>
      <c r="FO191" s="2">
        <f t="shared" si="238"/>
        <v>0.99998691440136733</v>
      </c>
      <c r="FP191" s="2">
        <f t="shared" si="238"/>
        <v>0.99998656319885715</v>
      </c>
      <c r="FQ191" s="2">
        <f t="shared" si="238"/>
        <v>0.99998815712791977</v>
      </c>
      <c r="FR191" s="2">
        <f t="shared" si="238"/>
        <v>0.99998800239736207</v>
      </c>
      <c r="FS191" s="2">
        <f t="shared" si="238"/>
        <v>0.99998732073432839</v>
      </c>
      <c r="FT191" s="2">
        <f t="shared" si="238"/>
        <v>0.9999862190293568</v>
      </c>
      <c r="FU191" s="2">
        <f t="shared" si="238"/>
        <v>0.99998445974814487</v>
      </c>
      <c r="FW191" s="2">
        <f t="shared" si="229"/>
        <v>0.89271793739789751</v>
      </c>
      <c r="FX191" s="2">
        <f t="shared" si="229"/>
        <v>0.92636732792853138</v>
      </c>
      <c r="FY191" s="2">
        <f t="shared" si="229"/>
        <v>0.929540386649362</v>
      </c>
      <c r="FZ191" s="2">
        <f t="shared" si="229"/>
        <v>0.92973657606358706</v>
      </c>
      <c r="GA191" s="2">
        <f t="shared" si="229"/>
        <v>0.91773907598644533</v>
      </c>
      <c r="GB191" s="2">
        <f t="shared" si="229"/>
        <v>0.92490955528623386</v>
      </c>
      <c r="GC191" s="2">
        <f t="shared" si="229"/>
        <v>0.92649443239737495</v>
      </c>
      <c r="GD191" s="2">
        <f t="shared" si="229"/>
        <v>0.93311354984117234</v>
      </c>
      <c r="GE191" s="2">
        <f t="shared" si="229"/>
        <v>0.93288203511956502</v>
      </c>
      <c r="GF191" s="2">
        <f t="shared" si="229"/>
        <v>0.92234094745218476</v>
      </c>
      <c r="GG191" s="2">
        <f t="shared" si="229"/>
        <v>0.91715632695594895</v>
      </c>
      <c r="GH191" s="2">
        <f t="shared" si="229"/>
        <v>0.90749753840413239</v>
      </c>
      <c r="GI191" s="2">
        <f t="shared" si="229"/>
        <v>0.89946839909899101</v>
      </c>
      <c r="GJ191" s="2">
        <f t="shared" si="229"/>
        <v>0.89586549813325722</v>
      </c>
      <c r="GK191" s="2">
        <f t="shared" si="229"/>
        <v>0.88428761686041613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3.1034356352155064E-275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3.5007181731453743E-273</v>
      </c>
      <c r="HP191" s="86">
        <f t="shared" si="226"/>
        <v>0</v>
      </c>
      <c r="HQ191" s="86">
        <f t="shared" si="226"/>
        <v>0</v>
      </c>
      <c r="HS191" s="86">
        <f t="shared" si="231"/>
        <v>1.6347624781264347E-34</v>
      </c>
      <c r="HT191" s="86">
        <f t="shared" si="231"/>
        <v>8.5930213402571994E-42</v>
      </c>
      <c r="HU191" s="86">
        <f t="shared" si="231"/>
        <v>4.6709597851667608E-52</v>
      </c>
      <c r="HV191" s="86">
        <f t="shared" si="231"/>
        <v>3.3035059837941277E-51</v>
      </c>
      <c r="HW191" s="86">
        <f t="shared" si="231"/>
        <v>3.5288363629864055E-49</v>
      </c>
      <c r="HX191" s="86">
        <f t="shared" si="231"/>
        <v>7.8122386846843947E-54</v>
      </c>
      <c r="HY191" s="86">
        <f t="shared" si="231"/>
        <v>2.5440526836119483E-58</v>
      </c>
      <c r="HZ191" s="86">
        <f t="shared" si="231"/>
        <v>4.8995852379378489E-62</v>
      </c>
      <c r="IA191" s="86">
        <f t="shared" si="231"/>
        <v>9.3832923851274647E-57</v>
      </c>
      <c r="IB191" s="86">
        <f t="shared" si="231"/>
        <v>2.9196304510810634E-55</v>
      </c>
      <c r="IC191" s="86">
        <f t="shared" si="231"/>
        <v>1.2644238859543487E-52</v>
      </c>
      <c r="ID191" s="86">
        <f t="shared" si="231"/>
        <v>4.2982916713734447E-48</v>
      </c>
      <c r="IE191" s="86">
        <f t="shared" si="231"/>
        <v>1.3782151127268237E-46</v>
      </c>
      <c r="IF191" s="86">
        <f t="shared" si="231"/>
        <v>3.542462504502841E-58</v>
      </c>
      <c r="IG191" s="86">
        <f t="shared" si="231"/>
        <v>8.2529889596861384E-65</v>
      </c>
      <c r="II191" s="86">
        <f t="shared" si="232"/>
        <v>8.9239970049281061E-18</v>
      </c>
      <c r="IJ191" s="86">
        <f t="shared" si="232"/>
        <v>2.6130233534159306E-26</v>
      </c>
      <c r="IK191" s="86">
        <f t="shared" si="232"/>
        <v>4.4527804735399335E-33</v>
      </c>
      <c r="IL191" s="86">
        <f t="shared" si="232"/>
        <v>1.3992758043843737E-32</v>
      </c>
      <c r="IM191" s="86">
        <f t="shared" si="232"/>
        <v>5.0875034151871373E-29</v>
      </c>
      <c r="IN191" s="86">
        <f t="shared" si="232"/>
        <v>3.4520249918281733E-33</v>
      </c>
      <c r="IO191" s="86">
        <f t="shared" si="232"/>
        <v>2.977851070236862E-36</v>
      </c>
      <c r="IP191" s="86">
        <f t="shared" si="232"/>
        <v>2.5764038674252406E-40</v>
      </c>
      <c r="IQ191" s="86">
        <f t="shared" si="232"/>
        <v>1.1496668962409757E-37</v>
      </c>
      <c r="IR191" s="86">
        <f t="shared" si="232"/>
        <v>1.5604370474633744E-33</v>
      </c>
      <c r="IS191" s="86">
        <f t="shared" si="232"/>
        <v>7.715364315070763E-31</v>
      </c>
      <c r="IT191" s="86">
        <f t="shared" si="232"/>
        <v>9.4550053198179443E-27</v>
      </c>
      <c r="IU191" s="86">
        <f t="shared" si="232"/>
        <v>1.4734982519556175E-24</v>
      </c>
      <c r="IV191" s="86">
        <f t="shared" si="232"/>
        <v>6.7671931934946685E-7</v>
      </c>
      <c r="IW191" s="86">
        <f t="shared" si="232"/>
        <v>1.2929473637644239E-5</v>
      </c>
      <c r="IY191" s="86">
        <f t="shared" si="233"/>
        <v>8.9239970049281061E-18</v>
      </c>
      <c r="IZ191" s="86">
        <f t="shared" si="233"/>
        <v>2.6130233534159311E-26</v>
      </c>
      <c r="JA191" s="86">
        <f t="shared" si="233"/>
        <v>4.4527804735399335E-33</v>
      </c>
      <c r="JB191" s="86">
        <f t="shared" si="233"/>
        <v>1.3992758043843737E-32</v>
      </c>
      <c r="JC191" s="86">
        <f t="shared" si="233"/>
        <v>5.0875034151871373E-29</v>
      </c>
      <c r="JD191" s="86">
        <f t="shared" si="233"/>
        <v>3.4520249918281733E-33</v>
      </c>
      <c r="JE191" s="86">
        <f t="shared" si="233"/>
        <v>2.977851070236862E-36</v>
      </c>
      <c r="JF191" s="86">
        <f t="shared" si="233"/>
        <v>2.5764038674252406E-40</v>
      </c>
      <c r="JG191" s="86">
        <f t="shared" si="233"/>
        <v>1.1496668962409757E-37</v>
      </c>
      <c r="JH191" s="86">
        <f t="shared" si="233"/>
        <v>1.5604370474633744E-33</v>
      </c>
      <c r="JI191" s="86">
        <f t="shared" si="233"/>
        <v>7.715364315070763E-31</v>
      </c>
      <c r="JJ191" s="86">
        <f t="shared" si="233"/>
        <v>9.4550053198179443E-27</v>
      </c>
      <c r="JK191" s="86">
        <f t="shared" si="233"/>
        <v>1.4734982519556175E-24</v>
      </c>
      <c r="JL191" s="86">
        <f t="shared" si="233"/>
        <v>6.7671931934946685E-7</v>
      </c>
      <c r="JM191" s="86">
        <f t="shared" si="233"/>
        <v>1.2929473637644239E-5</v>
      </c>
    </row>
    <row r="192" spans="2:273" x14ac:dyDescent="0.25">
      <c r="B192" s="2">
        <v>165</v>
      </c>
      <c r="C192" s="37">
        <v>83.381</v>
      </c>
      <c r="D192" s="37">
        <v>80.155000000000001</v>
      </c>
      <c r="E192" s="37">
        <v>82.138000000000005</v>
      </c>
      <c r="F192" s="37">
        <v>83.793000000000006</v>
      </c>
      <c r="G192" s="37">
        <v>85.69</v>
      </c>
      <c r="H192" s="37">
        <v>83.491</v>
      </c>
      <c r="I192" s="37">
        <v>85</v>
      </c>
      <c r="J192" s="37">
        <v>86.385999999999996</v>
      </c>
      <c r="K192" s="37">
        <v>87.350999999999999</v>
      </c>
      <c r="L192" s="37">
        <v>86.332999999999998</v>
      </c>
      <c r="M192" s="37">
        <v>88.649000000000001</v>
      </c>
      <c r="N192" s="37">
        <v>88.86</v>
      </c>
      <c r="O192" s="37">
        <v>88.316000000000003</v>
      </c>
      <c r="P192" s="37">
        <v>89.876999999999995</v>
      </c>
      <c r="Q192" s="37">
        <v>89.332999999999998</v>
      </c>
      <c r="S192" s="4">
        <f t="shared" si="234"/>
        <v>82.743701801319958</v>
      </c>
      <c r="T192" s="4">
        <f t="shared" si="234"/>
        <v>81.440453735009427</v>
      </c>
      <c r="U192" s="4" t="e">
        <f t="shared" si="234"/>
        <v>#N/A</v>
      </c>
      <c r="V192" s="4" t="e">
        <f t="shared" si="234"/>
        <v>#N/A</v>
      </c>
      <c r="W192" s="4">
        <f t="shared" si="234"/>
        <v>83.344570192221838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87.58599198804508</v>
      </c>
      <c r="AE192" s="4">
        <f t="shared" si="234"/>
        <v>89.350339620151715</v>
      </c>
      <c r="AF192" s="4">
        <f t="shared" si="234"/>
        <v>89.822149298968043</v>
      </c>
      <c r="AG192" s="4">
        <f t="shared" si="234"/>
        <v>91.041877487254482</v>
      </c>
      <c r="AI192" s="4">
        <f t="shared" si="235"/>
        <v>0.63729819868004256</v>
      </c>
      <c r="AJ192" s="4">
        <f t="shared" si="235"/>
        <v>-1.2854537350094262</v>
      </c>
      <c r="AK192" s="4">
        <f t="shared" si="235"/>
        <v>0</v>
      </c>
      <c r="AL192" s="4">
        <f t="shared" si="235"/>
        <v>0</v>
      </c>
      <c r="AM192" s="4">
        <f t="shared" si="235"/>
        <v>2.3454298077781601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1.2740080119549191</v>
      </c>
      <c r="AU192" s="4">
        <f t="shared" si="235"/>
        <v>-1.0343396201517123</v>
      </c>
      <c r="AV192" s="4">
        <f t="shared" si="235"/>
        <v>5.4850701031952553E-2</v>
      </c>
      <c r="AW192" s="4">
        <f t="shared" si="235"/>
        <v>-1.7088774872544832</v>
      </c>
      <c r="AY192" s="2">
        <f t="shared" si="227"/>
        <v>82.743701801319958</v>
      </c>
      <c r="AZ192" s="2">
        <f t="shared" si="227"/>
        <v>81.440453735009427</v>
      </c>
      <c r="BA192" s="2" t="e">
        <f t="shared" si="227"/>
        <v>#N/A</v>
      </c>
      <c r="BB192" s="2" t="e">
        <f t="shared" si="227"/>
        <v>#N/A</v>
      </c>
      <c r="BC192" s="2">
        <f t="shared" si="227"/>
        <v>83.344570192221838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87.58599198804508</v>
      </c>
      <c r="BK192" s="2">
        <f t="shared" si="227"/>
        <v>89.350339620151715</v>
      </c>
      <c r="BL192" s="2">
        <f t="shared" si="227"/>
        <v>89.822149298968014</v>
      </c>
      <c r="BM192" s="2">
        <f t="shared" si="227"/>
        <v>91.041877486771469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83.381</v>
      </c>
      <c r="CV192" s="2">
        <f t="shared" si="198"/>
        <v>80.155000000000001</v>
      </c>
      <c r="CW192" s="2" t="str">
        <f t="shared" si="199"/>
        <v/>
      </c>
      <c r="CX192" s="2" t="str">
        <f t="shared" si="200"/>
        <v/>
      </c>
      <c r="CY192" s="2">
        <f t="shared" si="201"/>
        <v>85.69</v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88.86</v>
      </c>
      <c r="DG192" s="2">
        <f t="shared" si="209"/>
        <v>88.316000000000003</v>
      </c>
      <c r="DH192" s="2">
        <f t="shared" si="210"/>
        <v>89.876999999999995</v>
      </c>
      <c r="DI192" s="2">
        <f t="shared" si="211"/>
        <v>89.332999999999998</v>
      </c>
      <c r="DK192" s="2">
        <f t="shared" si="236"/>
        <v>111.65120759849908</v>
      </c>
      <c r="DL192" s="2">
        <f t="shared" si="236"/>
        <v>119.27607125506076</v>
      </c>
      <c r="DM192" s="2">
        <f t="shared" si="236"/>
        <v>115.79562598499058</v>
      </c>
      <c r="DN192" s="2">
        <f t="shared" si="236"/>
        <v>119.23627678812414</v>
      </c>
      <c r="DO192" s="2">
        <f t="shared" si="236"/>
        <v>113.28527631578949</v>
      </c>
      <c r="DP192" s="2">
        <f t="shared" si="236"/>
        <v>119.94793457743458</v>
      </c>
      <c r="DQ192" s="2">
        <f t="shared" si="236"/>
        <v>125.70177142857146</v>
      </c>
      <c r="DR192" s="2">
        <f t="shared" si="236"/>
        <v>119.97751550802141</v>
      </c>
      <c r="DS192" s="2">
        <f t="shared" si="236"/>
        <v>120.37491596638657</v>
      </c>
      <c r="DT192" s="2">
        <f t="shared" si="236"/>
        <v>122.84133025210085</v>
      </c>
      <c r="DU192" s="2">
        <f t="shared" si="236"/>
        <v>115.64804883831199</v>
      </c>
      <c r="DV192" s="2">
        <f t="shared" si="236"/>
        <v>115.905043877886</v>
      </c>
      <c r="DW192" s="2">
        <f t="shared" si="236"/>
        <v>126.38246766604661</v>
      </c>
      <c r="DX192" s="2">
        <f t="shared" si="236"/>
        <v>127.37959908326968</v>
      </c>
      <c r="DY192" s="2">
        <f t="shared" si="236"/>
        <v>119.07831532258064</v>
      </c>
      <c r="EA192" s="2">
        <f t="shared" si="240"/>
        <v>82.813804661344321</v>
      </c>
      <c r="EB192" s="2">
        <f t="shared" si="240"/>
        <v>80.583172498364917</v>
      </c>
      <c r="EC192" s="2">
        <f t="shared" si="240"/>
        <v>80.750988663339299</v>
      </c>
      <c r="ED192" s="2">
        <f t="shared" si="240"/>
        <v>81.88665866765956</v>
      </c>
      <c r="EE192" s="2">
        <f t="shared" si="240"/>
        <v>83.24846790042578</v>
      </c>
      <c r="EF192" s="2">
        <f t="shared" si="239"/>
        <v>82.658356599414333</v>
      </c>
      <c r="EG192" s="2">
        <f t="shared" si="239"/>
        <v>81.041092889852976</v>
      </c>
      <c r="EH192" s="2">
        <f t="shared" si="239"/>
        <v>84.07895398833756</v>
      </c>
      <c r="EI192" s="2">
        <f t="shared" si="239"/>
        <v>85.434745385439868</v>
      </c>
      <c r="EJ192" s="2">
        <f t="shared" si="239"/>
        <v>83.243213076012324</v>
      </c>
      <c r="EK192" s="2">
        <f t="shared" si="239"/>
        <v>86.892290287327526</v>
      </c>
      <c r="EL192" s="2">
        <f t="shared" si="179"/>
        <v>89.057471369917451</v>
      </c>
      <c r="EM192" s="2">
        <f t="shared" si="179"/>
        <v>91.46391529301286</v>
      </c>
      <c r="EN192" s="2">
        <f t="shared" si="179"/>
        <v>90.407167469559397</v>
      </c>
      <c r="EO192" s="2">
        <f t="shared" si="179"/>
        <v>94.839579490153554</v>
      </c>
      <c r="EQ192" s="2">
        <f t="shared" si="237"/>
        <v>82.73569330516878</v>
      </c>
      <c r="ER192" s="2">
        <f t="shared" si="237"/>
        <v>81.502204660831069</v>
      </c>
      <c r="ES192" s="2">
        <f t="shared" si="237"/>
        <v>81.54396893055565</v>
      </c>
      <c r="ET192" s="2">
        <f t="shared" si="237"/>
        <v>82.693990873092417</v>
      </c>
      <c r="EU192" s="2">
        <f t="shared" si="237"/>
        <v>83.352089921684424</v>
      </c>
      <c r="EV192" s="2">
        <f t="shared" si="237"/>
        <v>83.138769719397544</v>
      </c>
      <c r="EW192" s="2">
        <f t="shared" si="237"/>
        <v>83.126070536039464</v>
      </c>
      <c r="EX192" s="2">
        <f t="shared" si="237"/>
        <v>84.368347528478921</v>
      </c>
      <c r="EY192" s="2">
        <f t="shared" si="237"/>
        <v>85.36991045031624</v>
      </c>
      <c r="EZ192" s="2">
        <f t="shared" si="237"/>
        <v>85.677674651617053</v>
      </c>
      <c r="FA192" s="2">
        <f t="shared" si="237"/>
        <v>87.899306437944347</v>
      </c>
      <c r="FB192" s="2">
        <f t="shared" si="237"/>
        <v>87.448878499414988</v>
      </c>
      <c r="FC192" s="2">
        <f t="shared" si="237"/>
        <v>89.134450632445066</v>
      </c>
      <c r="FD192" s="2">
        <f t="shared" si="237"/>
        <v>89.759616862492493</v>
      </c>
      <c r="FE192" s="2">
        <f t="shared" si="237"/>
        <v>90.588274926699739</v>
      </c>
      <c r="FG192" s="2">
        <f t="shared" si="238"/>
        <v>0.99998983742661018</v>
      </c>
      <c r="FH192" s="2">
        <f t="shared" si="238"/>
        <v>0.99999048836415305</v>
      </c>
      <c r="FI192" s="2">
        <f t="shared" si="238"/>
        <v>0.99999012640132934</v>
      </c>
      <c r="FJ192" s="2">
        <f t="shared" si="238"/>
        <v>0.99999058246642392</v>
      </c>
      <c r="FK192" s="2">
        <f t="shared" si="238"/>
        <v>0.99998964705282456</v>
      </c>
      <c r="FL192" s="2">
        <f t="shared" si="238"/>
        <v>0.99998912050639199</v>
      </c>
      <c r="FM192" s="2">
        <f t="shared" si="238"/>
        <v>0.99998810548642847</v>
      </c>
      <c r="FN192" s="2">
        <f t="shared" si="238"/>
        <v>0.99998742936626372</v>
      </c>
      <c r="FO192" s="2">
        <f t="shared" si="238"/>
        <v>0.99998806577846655</v>
      </c>
      <c r="FP192" s="2">
        <f t="shared" si="238"/>
        <v>0.99998774547722302</v>
      </c>
      <c r="FQ192" s="2">
        <f t="shared" si="238"/>
        <v>0.99998919916103879</v>
      </c>
      <c r="FR192" s="2">
        <f t="shared" si="238"/>
        <v>0.99998905804479699</v>
      </c>
      <c r="FS192" s="2">
        <f t="shared" si="238"/>
        <v>0.99998843635937151</v>
      </c>
      <c r="FT192" s="2">
        <f t="shared" si="238"/>
        <v>0.99998743159015635</v>
      </c>
      <c r="FU192" s="2">
        <f t="shared" si="238"/>
        <v>0.99998582710248218</v>
      </c>
      <c r="FW192" s="2">
        <f t="shared" si="229"/>
        <v>0.90122519560262726</v>
      </c>
      <c r="FX192" s="2">
        <f t="shared" si="229"/>
        <v>0.93240828654158447</v>
      </c>
      <c r="FY192" s="2">
        <f t="shared" si="229"/>
        <v>0.93533919242718599</v>
      </c>
      <c r="FZ192" s="2">
        <f t="shared" si="229"/>
        <v>0.93552035553579593</v>
      </c>
      <c r="GA192" s="2">
        <f t="shared" si="229"/>
        <v>0.92443016592111693</v>
      </c>
      <c r="GB192" s="2">
        <f t="shared" si="229"/>
        <v>0.93106121190595026</v>
      </c>
      <c r="GC192" s="2">
        <f t="shared" si="229"/>
        <v>0.93252572266899714</v>
      </c>
      <c r="GD192" s="2">
        <f t="shared" si="229"/>
        <v>0.93863769796013208</v>
      </c>
      <c r="GE192" s="2">
        <f t="shared" si="229"/>
        <v>0.93842404224965881</v>
      </c>
      <c r="GF192" s="2">
        <f t="shared" si="229"/>
        <v>0.92868680821999483</v>
      </c>
      <c r="GG192" s="2">
        <f t="shared" si="229"/>
        <v>0.92389088660713359</v>
      </c>
      <c r="GH192" s="2">
        <f t="shared" si="229"/>
        <v>0.91494446717791134</v>
      </c>
      <c r="GI192" s="2">
        <f t="shared" si="229"/>
        <v>0.90749582693252373</v>
      </c>
      <c r="GJ192" s="2">
        <f t="shared" si="229"/>
        <v>0.90414995967151512</v>
      </c>
      <c r="GK192" s="2">
        <f t="shared" si="229"/>
        <v>0.89338354375989826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9.8399498206551987E-282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1.1945006675317241E-279</v>
      </c>
      <c r="HP192" s="86">
        <f t="shared" si="226"/>
        <v>0</v>
      </c>
      <c r="HQ192" s="86">
        <f t="shared" si="226"/>
        <v>0</v>
      </c>
      <c r="HS192" s="86">
        <f t="shared" si="231"/>
        <v>7.9214078194840723E-36</v>
      </c>
      <c r="HT192" s="86">
        <f t="shared" si="231"/>
        <v>2.7164368237590929E-43</v>
      </c>
      <c r="HU192" s="86">
        <f t="shared" si="231"/>
        <v>6.4276675450878552E-54</v>
      </c>
      <c r="HV192" s="86">
        <f t="shared" si="231"/>
        <v>4.898941793717173E-53</v>
      </c>
      <c r="HW192" s="86">
        <f t="shared" si="231"/>
        <v>5.53406633644487E-51</v>
      </c>
      <c r="HX192" s="86">
        <f t="shared" si="231"/>
        <v>8.7838506028771773E-56</v>
      </c>
      <c r="HY192" s="86">
        <f t="shared" si="231"/>
        <v>1.9845909318303925E-60</v>
      </c>
      <c r="HZ192" s="86">
        <f t="shared" si="231"/>
        <v>3.0132425226958223E-64</v>
      </c>
      <c r="IA192" s="86">
        <f t="shared" si="231"/>
        <v>8.5204887447736238E-59</v>
      </c>
      <c r="IB192" s="86">
        <f t="shared" si="231"/>
        <v>2.8168298679510904E-57</v>
      </c>
      <c r="IC192" s="86">
        <f t="shared" si="231"/>
        <v>1.4658659068387216E-54</v>
      </c>
      <c r="ID192" s="86">
        <f t="shared" si="231"/>
        <v>6.7343340596038231E-50</v>
      </c>
      <c r="IE192" s="86">
        <f t="shared" si="231"/>
        <v>2.3517522899691635E-48</v>
      </c>
      <c r="IF192" s="86">
        <f t="shared" si="231"/>
        <v>1.856347099036951E-60</v>
      </c>
      <c r="IG192" s="86">
        <f t="shared" si="231"/>
        <v>1.8789392236861491E-67</v>
      </c>
      <c r="II192" s="86">
        <f t="shared" si="232"/>
        <v>3.2376172591431396E-19</v>
      </c>
      <c r="IJ192" s="86">
        <f t="shared" si="232"/>
        <v>3.8949533037280344E-28</v>
      </c>
      <c r="IK192" s="86">
        <f t="shared" si="232"/>
        <v>2.3331893454440381E-35</v>
      </c>
      <c r="IL192" s="86">
        <f t="shared" si="232"/>
        <v>8.0125631241263167E-35</v>
      </c>
      <c r="IM192" s="86">
        <f t="shared" si="232"/>
        <v>3.7837861690815512E-31</v>
      </c>
      <c r="IN192" s="86">
        <f t="shared" si="232"/>
        <v>1.5336591971969554E-35</v>
      </c>
      <c r="IO192" s="86">
        <f t="shared" si="232"/>
        <v>8.2792650201349563E-39</v>
      </c>
      <c r="IP192" s="86">
        <f t="shared" si="232"/>
        <v>4.655189318892146E-43</v>
      </c>
      <c r="IQ192" s="86">
        <f t="shared" si="232"/>
        <v>3.1709282364392227E-40</v>
      </c>
      <c r="IR192" s="86">
        <f t="shared" si="232"/>
        <v>6.021269736662088E-36</v>
      </c>
      <c r="IS192" s="86">
        <f t="shared" si="232"/>
        <v>4.0818577297112787E-33</v>
      </c>
      <c r="IT192" s="86">
        <f t="shared" si="232"/>
        <v>8.1311255826555591E-29</v>
      </c>
      <c r="IU192" s="86">
        <f t="shared" si="232"/>
        <v>1.5877862645340999E-26</v>
      </c>
      <c r="IV192" s="86">
        <f t="shared" si="232"/>
        <v>2.212443355741492E-7</v>
      </c>
      <c r="IW192" s="86">
        <f t="shared" si="232"/>
        <v>5.1443166136407568E-6</v>
      </c>
      <c r="IY192" s="86">
        <f t="shared" si="233"/>
        <v>3.2376172591431396E-19</v>
      </c>
      <c r="IZ192" s="86">
        <f t="shared" si="233"/>
        <v>3.894953303728037E-28</v>
      </c>
      <c r="JA192" s="86">
        <f t="shared" si="233"/>
        <v>2.3331893454440381E-35</v>
      </c>
      <c r="JB192" s="86">
        <f t="shared" si="233"/>
        <v>8.0125631241263167E-35</v>
      </c>
      <c r="JC192" s="86">
        <f t="shared" si="233"/>
        <v>3.7837861690815512E-31</v>
      </c>
      <c r="JD192" s="86">
        <f t="shared" si="233"/>
        <v>1.5336591971969554E-35</v>
      </c>
      <c r="JE192" s="86">
        <f t="shared" si="233"/>
        <v>8.2792650201349563E-39</v>
      </c>
      <c r="JF192" s="86">
        <f t="shared" si="233"/>
        <v>4.655189318892146E-43</v>
      </c>
      <c r="JG192" s="86">
        <f t="shared" si="233"/>
        <v>3.1709282364392227E-40</v>
      </c>
      <c r="JH192" s="86">
        <f t="shared" si="233"/>
        <v>6.021269736662088E-36</v>
      </c>
      <c r="JI192" s="86">
        <f t="shared" si="233"/>
        <v>4.0818577297112787E-33</v>
      </c>
      <c r="JJ192" s="86">
        <f t="shared" si="233"/>
        <v>8.1311255826555591E-29</v>
      </c>
      <c r="JK192" s="86">
        <f t="shared" si="233"/>
        <v>1.5877862645340999E-26</v>
      </c>
      <c r="JL192" s="86">
        <f t="shared" si="233"/>
        <v>2.212443355741492E-7</v>
      </c>
      <c r="JM192" s="86">
        <f t="shared" si="233"/>
        <v>5.1443166136407568E-6</v>
      </c>
    </row>
    <row r="193" spans="2:273" x14ac:dyDescent="0.25">
      <c r="B193" s="2">
        <v>166</v>
      </c>
      <c r="C193" s="37">
        <v>81.475999999999999</v>
      </c>
      <c r="D193" s="37">
        <v>81.844999999999999</v>
      </c>
      <c r="E193" s="37">
        <v>81.585999999999999</v>
      </c>
      <c r="F193" s="37">
        <v>81.120999999999995</v>
      </c>
      <c r="G193" s="37">
        <v>83.19</v>
      </c>
      <c r="H193" s="37">
        <v>83.736999999999995</v>
      </c>
      <c r="I193" s="37">
        <v>84.841999999999999</v>
      </c>
      <c r="J193" s="37">
        <v>84.86</v>
      </c>
      <c r="K193" s="37">
        <v>88.332999999999998</v>
      </c>
      <c r="L193" s="37">
        <v>85.947000000000003</v>
      </c>
      <c r="M193" s="37">
        <v>88.509</v>
      </c>
      <c r="N193" s="37">
        <v>87.018000000000001</v>
      </c>
      <c r="O193" s="37">
        <v>89.525999999999996</v>
      </c>
      <c r="P193" s="37">
        <v>88.701999999999998</v>
      </c>
      <c r="Q193" s="37">
        <v>91.123000000000005</v>
      </c>
      <c r="S193" s="4">
        <f t="shared" si="234"/>
        <v>82.645385897874803</v>
      </c>
      <c r="T193" s="4">
        <f t="shared" si="234"/>
        <v>81.310313681287695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87.460389672947187</v>
      </c>
      <c r="AE193" s="4">
        <f t="shared" si="234"/>
        <v>89.221181867907234</v>
      </c>
      <c r="AF193" s="4">
        <f t="shared" si="234"/>
        <v>89.685775660514494</v>
      </c>
      <c r="AG193" s="4">
        <f t="shared" si="234"/>
        <v>90.896384625296179</v>
      </c>
      <c r="AI193" s="4">
        <f t="shared" si="235"/>
        <v>-1.169385897874804</v>
      </c>
      <c r="AJ193" s="4">
        <f t="shared" si="235"/>
        <v>0.53468631871230343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-0.44238967294718634</v>
      </c>
      <c r="AU193" s="4">
        <f t="shared" si="235"/>
        <v>0.30481813209276254</v>
      </c>
      <c r="AV193" s="4">
        <f t="shared" si="235"/>
        <v>-0.98377566051449605</v>
      </c>
      <c r="AW193" s="4">
        <f t="shared" si="235"/>
        <v>0.22661537470382598</v>
      </c>
      <c r="AY193" s="2">
        <f t="shared" si="227"/>
        <v>82.645385897874803</v>
      </c>
      <c r="AZ193" s="2">
        <f t="shared" si="227"/>
        <v>81.310313681287695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87.460389672947187</v>
      </c>
      <c r="BK193" s="2">
        <f t="shared" si="227"/>
        <v>89.221181867907234</v>
      </c>
      <c r="BL193" s="2">
        <f t="shared" si="227"/>
        <v>89.685775660514494</v>
      </c>
      <c r="BM193" s="2">
        <f t="shared" si="227"/>
        <v>90.896384625238454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81.475999999999999</v>
      </c>
      <c r="CV193" s="2">
        <f t="shared" si="198"/>
        <v>81.844999999999999</v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87.018000000000001</v>
      </c>
      <c r="DG193" s="2">
        <f t="shared" si="209"/>
        <v>89.525999999999996</v>
      </c>
      <c r="DH193" s="2">
        <f t="shared" si="210"/>
        <v>88.701999999999998</v>
      </c>
      <c r="DI193" s="2">
        <f t="shared" si="211"/>
        <v>91.123000000000005</v>
      </c>
      <c r="DK193" s="2">
        <f t="shared" si="236"/>
        <v>111.74101332082554</v>
      </c>
      <c r="DL193" s="2">
        <f t="shared" si="236"/>
        <v>119.39945425101217</v>
      </c>
      <c r="DM193" s="2">
        <f t="shared" si="236"/>
        <v>115.90863320825511</v>
      </c>
      <c r="DN193" s="2">
        <f t="shared" si="236"/>
        <v>119.36961869095816</v>
      </c>
      <c r="DO193" s="2">
        <f t="shared" si="236"/>
        <v>113.38099068825913</v>
      </c>
      <c r="DP193" s="2">
        <f t="shared" si="236"/>
        <v>120.06981501501502</v>
      </c>
      <c r="DQ193" s="2">
        <f t="shared" si="236"/>
        <v>125.86966666666669</v>
      </c>
      <c r="DR193" s="2">
        <f t="shared" si="236"/>
        <v>120.09305989304815</v>
      </c>
      <c r="DS193" s="2">
        <f t="shared" si="236"/>
        <v>120.48079439775911</v>
      </c>
      <c r="DT193" s="2">
        <f t="shared" si="236"/>
        <v>122.95851820728291</v>
      </c>
      <c r="DU193" s="2">
        <f t="shared" si="236"/>
        <v>115.70295732574679</v>
      </c>
      <c r="DV193" s="2">
        <f t="shared" si="236"/>
        <v>115.96394955684431</v>
      </c>
      <c r="DW193" s="2">
        <f t="shared" si="236"/>
        <v>126.51663475216105</v>
      </c>
      <c r="DX193" s="2">
        <f t="shared" si="236"/>
        <v>127.52658869365929</v>
      </c>
      <c r="DY193" s="2">
        <f t="shared" si="236"/>
        <v>119.17797903225807</v>
      </c>
      <c r="EA193" s="2">
        <f t="shared" si="240"/>
        <v>82.716362976435732</v>
      </c>
      <c r="EB193" s="2">
        <f t="shared" si="240"/>
        <v>80.435046272073237</v>
      </c>
      <c r="EC193" s="2">
        <f t="shared" si="240"/>
        <v>80.622311396500351</v>
      </c>
      <c r="ED193" s="2">
        <f t="shared" si="240"/>
        <v>81.773078730336024</v>
      </c>
      <c r="EE193" s="2">
        <f t="shared" si="240"/>
        <v>83.154229813524267</v>
      </c>
      <c r="EF193" s="2">
        <f t="shared" si="239"/>
        <v>82.538147013376928</v>
      </c>
      <c r="EG193" s="2">
        <f t="shared" si="239"/>
        <v>80.889116582308986</v>
      </c>
      <c r="EH193" s="2">
        <f t="shared" si="239"/>
        <v>83.953132379799769</v>
      </c>
      <c r="EI193" s="2">
        <f t="shared" si="239"/>
        <v>85.312775680100998</v>
      </c>
      <c r="EJ193" s="2">
        <f t="shared" si="239"/>
        <v>83.068689519299099</v>
      </c>
      <c r="EK193" s="2">
        <f t="shared" si="239"/>
        <v>86.754248668093425</v>
      </c>
      <c r="EL193" s="2">
        <f t="shared" si="179"/>
        <v>88.964452288101086</v>
      </c>
      <c r="EM193" s="2">
        <f t="shared" si="179"/>
        <v>91.384866700633395</v>
      </c>
      <c r="EN193" s="2">
        <f t="shared" si="179"/>
        <v>90.284441960675593</v>
      </c>
      <c r="EO193" s="2">
        <f t="shared" si="179"/>
        <v>94.786661527017827</v>
      </c>
      <c r="EQ193" s="2">
        <f t="shared" si="237"/>
        <v>82.637995346689706</v>
      </c>
      <c r="ER193" s="2">
        <f t="shared" si="237"/>
        <v>81.367819945734936</v>
      </c>
      <c r="ES193" s="2">
        <f t="shared" si="237"/>
        <v>81.427135343696349</v>
      </c>
      <c r="ET193" s="2">
        <f t="shared" si="237"/>
        <v>82.592377972112104</v>
      </c>
      <c r="EU193" s="2">
        <f t="shared" si="237"/>
        <v>83.259717319296442</v>
      </c>
      <c r="EV193" s="2">
        <f t="shared" si="237"/>
        <v>83.025359120606453</v>
      </c>
      <c r="EW193" s="2">
        <f t="shared" si="237"/>
        <v>83.005495222328904</v>
      </c>
      <c r="EX193" s="2">
        <f t="shared" si="237"/>
        <v>84.247419834478208</v>
      </c>
      <c r="EY193" s="2">
        <f t="shared" si="237"/>
        <v>85.247267263934461</v>
      </c>
      <c r="EZ193" s="2">
        <f t="shared" si="237"/>
        <v>85.539146546682034</v>
      </c>
      <c r="FA193" s="2">
        <f t="shared" si="237"/>
        <v>87.776498885743266</v>
      </c>
      <c r="FB193" s="2">
        <f t="shared" si="237"/>
        <v>87.332578733414636</v>
      </c>
      <c r="FC193" s="2">
        <f t="shared" si="237"/>
        <v>89.019631247697433</v>
      </c>
      <c r="FD193" s="2">
        <f t="shared" si="237"/>
        <v>89.627426415387674</v>
      </c>
      <c r="FE193" s="2">
        <f t="shared" si="237"/>
        <v>90.47261947625401</v>
      </c>
      <c r="FG193" s="2">
        <f t="shared" si="238"/>
        <v>0.99999073161462493</v>
      </c>
      <c r="FH193" s="2">
        <f t="shared" si="238"/>
        <v>0.99999132527774748</v>
      </c>
      <c r="FI193" s="2">
        <f t="shared" si="238"/>
        <v>0.99999099516316581</v>
      </c>
      <c r="FJ193" s="2">
        <f t="shared" si="238"/>
        <v>0.99999141110018142</v>
      </c>
      <c r="FK193" s="2">
        <f t="shared" si="238"/>
        <v>0.9999905579913555</v>
      </c>
      <c r="FL193" s="2">
        <f t="shared" si="238"/>
        <v>0.99999007777440441</v>
      </c>
      <c r="FM193" s="2">
        <f t="shared" si="238"/>
        <v>0.9999891520633406</v>
      </c>
      <c r="FN193" s="2">
        <f t="shared" si="238"/>
        <v>0.99998853543309418</v>
      </c>
      <c r="FO193" s="2">
        <f t="shared" si="238"/>
        <v>0.99998911584917305</v>
      </c>
      <c r="FP193" s="2">
        <f t="shared" si="238"/>
        <v>0.99998882373034526</v>
      </c>
      <c r="FQ193" s="2">
        <f t="shared" si="238"/>
        <v>0.99999014950843168</v>
      </c>
      <c r="FR193" s="2">
        <f t="shared" si="238"/>
        <v>0.99999002080864341</v>
      </c>
      <c r="FS193" s="2">
        <f t="shared" si="238"/>
        <v>0.99998945382367399</v>
      </c>
      <c r="FT193" s="2">
        <f t="shared" si="238"/>
        <v>0.99998853746131289</v>
      </c>
      <c r="FU193" s="2">
        <f t="shared" si="238"/>
        <v>0.99998707414771937</v>
      </c>
      <c r="FW193" s="2">
        <f t="shared" si="229"/>
        <v>0.90912651609592698</v>
      </c>
      <c r="FX193" s="2">
        <f t="shared" si="229"/>
        <v>0.93798681127317884</v>
      </c>
      <c r="FY193" s="2">
        <f t="shared" si="229"/>
        <v>0.94069120819558893</v>
      </c>
      <c r="FZ193" s="2">
        <f t="shared" si="229"/>
        <v>0.94085832445533335</v>
      </c>
      <c r="GA193" s="2">
        <f t="shared" si="229"/>
        <v>0.93061814963137113</v>
      </c>
      <c r="GB193" s="2">
        <f t="shared" si="229"/>
        <v>0.93674337176936828</v>
      </c>
      <c r="GC193" s="2">
        <f t="shared" si="229"/>
        <v>0.93809519857916168</v>
      </c>
      <c r="GD193" s="2">
        <f t="shared" si="229"/>
        <v>0.94373311828208639</v>
      </c>
      <c r="GE193" s="2">
        <f t="shared" si="229"/>
        <v>0.94353613692708227</v>
      </c>
      <c r="GF193" s="2">
        <f t="shared" si="229"/>
        <v>0.9345509169942714</v>
      </c>
      <c r="GG193" s="2">
        <f t="shared" si="229"/>
        <v>0.93011969076395717</v>
      </c>
      <c r="GH193" s="2">
        <f t="shared" si="229"/>
        <v>0.92184351170070733</v>
      </c>
      <c r="GI193" s="2">
        <f t="shared" si="229"/>
        <v>0.91494288057471773</v>
      </c>
      <c r="GJ193" s="2">
        <f t="shared" si="229"/>
        <v>0.91184020531247634</v>
      </c>
      <c r="GK193" s="2">
        <f t="shared" si="229"/>
        <v>0.90184382409010533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2.6171965651723261E-288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3.4204815497539863E-286</v>
      </c>
      <c r="HP193" s="86">
        <f t="shared" si="226"/>
        <v>0</v>
      </c>
      <c r="HQ193" s="86">
        <f t="shared" si="226"/>
        <v>0</v>
      </c>
      <c r="HS193" s="86">
        <f t="shared" si="231"/>
        <v>3.6195014516438563E-37</v>
      </c>
      <c r="HT193" s="86">
        <f t="shared" si="231"/>
        <v>8.0640589538521282E-45</v>
      </c>
      <c r="HU193" s="86">
        <f t="shared" si="231"/>
        <v>8.1872471108489045E-56</v>
      </c>
      <c r="HV193" s="86">
        <f t="shared" si="231"/>
        <v>6.7340657471564519E-55</v>
      </c>
      <c r="HW193" s="86">
        <f t="shared" si="231"/>
        <v>8.0359299888468069E-53</v>
      </c>
      <c r="HX193" s="86">
        <f t="shared" si="231"/>
        <v>9.1000059530860677E-58</v>
      </c>
      <c r="HY193" s="86">
        <f t="shared" si="231"/>
        <v>1.4174176733168676E-62</v>
      </c>
      <c r="HZ193" s="86">
        <f t="shared" si="231"/>
        <v>1.6916403837322877E-66</v>
      </c>
      <c r="IA193" s="86">
        <f t="shared" si="231"/>
        <v>7.1055894435305147E-61</v>
      </c>
      <c r="IB193" s="86">
        <f t="shared" si="231"/>
        <v>2.495639847680779E-59</v>
      </c>
      <c r="IC193" s="86">
        <f t="shared" si="231"/>
        <v>1.5646349760276858E-56</v>
      </c>
      <c r="ID193" s="86">
        <f t="shared" si="231"/>
        <v>9.7521057257447766E-52</v>
      </c>
      <c r="IE193" s="86">
        <f t="shared" si="231"/>
        <v>3.7117778229216399E-50</v>
      </c>
      <c r="IF193" s="86">
        <f t="shared" si="231"/>
        <v>8.7722332315316052E-63</v>
      </c>
      <c r="IG193" s="86">
        <f t="shared" si="231"/>
        <v>3.7778830929434967E-70</v>
      </c>
      <c r="II193" s="86">
        <f t="shared" si="232"/>
        <v>1.0234887063981531E-20</v>
      </c>
      <c r="IJ193" s="86">
        <f t="shared" si="232"/>
        <v>5.007983115823228E-30</v>
      </c>
      <c r="IK193" s="86">
        <f t="shared" si="232"/>
        <v>1.0192777821911773E-37</v>
      </c>
      <c r="IL193" s="86">
        <f t="shared" si="232"/>
        <v>3.8379800910126769E-37</v>
      </c>
      <c r="IM193" s="86">
        <f t="shared" si="232"/>
        <v>2.3483075360944103E-33</v>
      </c>
      <c r="IN193" s="86">
        <f t="shared" si="232"/>
        <v>5.6199709842372005E-38</v>
      </c>
      <c r="IO193" s="86">
        <f t="shared" si="232"/>
        <v>1.870268815110657E-41</v>
      </c>
      <c r="IP193" s="86">
        <f t="shared" si="232"/>
        <v>6.7862919579960943E-46</v>
      </c>
      <c r="IQ193" s="86">
        <f t="shared" si="232"/>
        <v>7.1575014038330067E-43</v>
      </c>
      <c r="IR193" s="86">
        <f t="shared" si="232"/>
        <v>1.9013009730132296E-38</v>
      </c>
      <c r="IS193" s="86">
        <f t="shared" si="232"/>
        <v>1.7781348080915024E-35</v>
      </c>
      <c r="IT193" s="86">
        <f t="shared" si="232"/>
        <v>5.8111978356012302E-31</v>
      </c>
      <c r="IU193" s="86">
        <f t="shared" si="232"/>
        <v>1.4244067287259423E-28</v>
      </c>
      <c r="IV193" s="86">
        <f t="shared" si="232"/>
        <v>6.9232408513436914E-8</v>
      </c>
      <c r="IW193" s="86">
        <f t="shared" si="232"/>
        <v>1.9714028843232296E-6</v>
      </c>
      <c r="IY193" s="86">
        <f t="shared" si="233"/>
        <v>1.0234887063981531E-20</v>
      </c>
      <c r="IZ193" s="86">
        <f t="shared" si="233"/>
        <v>5.0079831158232364E-30</v>
      </c>
      <c r="JA193" s="86">
        <f t="shared" si="233"/>
        <v>1.0192777821911773E-37</v>
      </c>
      <c r="JB193" s="86">
        <f t="shared" si="233"/>
        <v>3.8379800910126769E-37</v>
      </c>
      <c r="JC193" s="86">
        <f t="shared" si="233"/>
        <v>2.3483075360944103E-33</v>
      </c>
      <c r="JD193" s="86">
        <f t="shared" si="233"/>
        <v>5.6199709842372005E-38</v>
      </c>
      <c r="JE193" s="86">
        <f t="shared" si="233"/>
        <v>1.870268815110657E-41</v>
      </c>
      <c r="JF193" s="86">
        <f t="shared" si="233"/>
        <v>6.7862919579960943E-46</v>
      </c>
      <c r="JG193" s="86">
        <f t="shared" si="233"/>
        <v>7.1575014038330067E-43</v>
      </c>
      <c r="JH193" s="86">
        <f t="shared" si="233"/>
        <v>1.9013009730132296E-38</v>
      </c>
      <c r="JI193" s="86">
        <f t="shared" si="233"/>
        <v>1.7781348080915024E-35</v>
      </c>
      <c r="JJ193" s="86">
        <f t="shared" si="233"/>
        <v>5.8111978356012302E-31</v>
      </c>
      <c r="JK193" s="86">
        <f t="shared" si="233"/>
        <v>1.4244067287259423E-28</v>
      </c>
      <c r="JL193" s="86">
        <f t="shared" si="233"/>
        <v>6.9232408513436914E-8</v>
      </c>
      <c r="JM193" s="86">
        <f t="shared" si="233"/>
        <v>1.9714028843232296E-6</v>
      </c>
    </row>
    <row r="194" spans="2:273" x14ac:dyDescent="0.25">
      <c r="B194" s="2">
        <v>167</v>
      </c>
      <c r="C194" s="37">
        <v>84.174999999999997</v>
      </c>
      <c r="D194" s="37">
        <v>81.724000000000004</v>
      </c>
      <c r="E194" s="37">
        <v>83.552000000000007</v>
      </c>
      <c r="F194" s="37">
        <v>83.447999999999993</v>
      </c>
      <c r="G194" s="37">
        <v>84.275999999999996</v>
      </c>
      <c r="H194" s="37">
        <v>84.298000000000002</v>
      </c>
      <c r="I194" s="37">
        <v>84.578999999999994</v>
      </c>
      <c r="J194" s="37">
        <v>85.876999999999995</v>
      </c>
      <c r="K194" s="37">
        <v>86.614000000000004</v>
      </c>
      <c r="L194" s="37">
        <v>87.718999999999994</v>
      </c>
      <c r="M194" s="37">
        <v>88.123000000000005</v>
      </c>
      <c r="N194" s="37">
        <v>88.701999999999998</v>
      </c>
      <c r="O194" s="37">
        <v>88.789000000000001</v>
      </c>
      <c r="P194" s="37">
        <v>88.947000000000003</v>
      </c>
      <c r="Q194" s="37">
        <v>88.947000000000003</v>
      </c>
      <c r="S194" s="4">
        <f t="shared" si="234"/>
        <v>82.547112995729719</v>
      </c>
      <c r="T194" s="4">
        <f t="shared" si="234"/>
        <v>81.179920169793434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>
        <f t="shared" si="234"/>
        <v>89.092809562711011</v>
      </c>
      <c r="AF194" s="4">
        <f t="shared" si="234"/>
        <v>89.549633867124243</v>
      </c>
      <c r="AG194" s="4">
        <f t="shared" si="234"/>
        <v>90.752473855078293</v>
      </c>
      <c r="AI194" s="4">
        <f t="shared" si="235"/>
        <v>1.6278870042702778</v>
      </c>
      <c r="AJ194" s="4">
        <f t="shared" si="235"/>
        <v>0.54407983020657014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-0.30380956271100956</v>
      </c>
      <c r="AV194" s="4">
        <f t="shared" si="235"/>
        <v>-0.60263386712423994</v>
      </c>
      <c r="AW194" s="4">
        <f t="shared" si="235"/>
        <v>-1.8054738550782901</v>
      </c>
      <c r="AY194" s="2">
        <f t="shared" si="227"/>
        <v>82.547112995729719</v>
      </c>
      <c r="AZ194" s="2">
        <f t="shared" si="227"/>
        <v>81.179920169793434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>
        <f t="shared" si="227"/>
        <v>89.092809562711011</v>
      </c>
      <c r="BL194" s="2">
        <f t="shared" si="227"/>
        <v>89.549633867124243</v>
      </c>
      <c r="BM194" s="2">
        <f t="shared" si="227"/>
        <v>90.752473855071969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84.174999999999997</v>
      </c>
      <c r="CV194" s="2">
        <f t="shared" si="198"/>
        <v>81.724000000000004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>
        <f t="shared" si="209"/>
        <v>88.789000000000001</v>
      </c>
      <c r="DH194" s="2">
        <f t="shared" si="210"/>
        <v>88.947000000000003</v>
      </c>
      <c r="DI194" s="2">
        <f t="shared" si="211"/>
        <v>88.947000000000003</v>
      </c>
      <c r="DK194" s="2">
        <f t="shared" si="236"/>
        <v>111.83081904315199</v>
      </c>
      <c r="DL194" s="2">
        <f t="shared" si="236"/>
        <v>119.52283724696359</v>
      </c>
      <c r="DM194" s="2">
        <f t="shared" si="236"/>
        <v>116.02164043151966</v>
      </c>
      <c r="DN194" s="2">
        <f t="shared" si="236"/>
        <v>119.50296059379217</v>
      </c>
      <c r="DO194" s="2">
        <f t="shared" si="236"/>
        <v>113.47670506072876</v>
      </c>
      <c r="DP194" s="2">
        <f t="shared" si="236"/>
        <v>120.19169545259545</v>
      </c>
      <c r="DQ194" s="2">
        <f t="shared" si="236"/>
        <v>126.03756190476193</v>
      </c>
      <c r="DR194" s="2">
        <f t="shared" si="236"/>
        <v>120.20860427807489</v>
      </c>
      <c r="DS194" s="2">
        <f t="shared" si="236"/>
        <v>120.58667282913166</v>
      </c>
      <c r="DT194" s="2">
        <f t="shared" si="236"/>
        <v>123.07570616246498</v>
      </c>
      <c r="DU194" s="2">
        <f t="shared" si="236"/>
        <v>115.7578658131816</v>
      </c>
      <c r="DV194" s="2">
        <f t="shared" si="236"/>
        <v>116.02285523580262</v>
      </c>
      <c r="DW194" s="2">
        <f t="shared" si="236"/>
        <v>126.65080183827551</v>
      </c>
      <c r="DX194" s="2">
        <f t="shared" si="236"/>
        <v>127.6735783040489</v>
      </c>
      <c r="DY194" s="2">
        <f t="shared" si="236"/>
        <v>119.27764274193548</v>
      </c>
      <c r="EA194" s="2">
        <f t="shared" si="240"/>
        <v>82.618921291527158</v>
      </c>
      <c r="EB194" s="2">
        <f t="shared" si="240"/>
        <v>80.286920045781528</v>
      </c>
      <c r="EC194" s="2">
        <f t="shared" si="240"/>
        <v>80.493634129661388</v>
      </c>
      <c r="ED194" s="2">
        <f t="shared" si="240"/>
        <v>81.659498793012503</v>
      </c>
      <c r="EE194" s="2">
        <f t="shared" si="240"/>
        <v>83.059991726622741</v>
      </c>
      <c r="EF194" s="2">
        <f t="shared" si="239"/>
        <v>82.417937427339524</v>
      </c>
      <c r="EG194" s="2">
        <f t="shared" si="239"/>
        <v>80.737140274765011</v>
      </c>
      <c r="EH194" s="2">
        <f t="shared" si="239"/>
        <v>83.827310771261978</v>
      </c>
      <c r="EI194" s="2">
        <f t="shared" si="239"/>
        <v>85.1908059747621</v>
      </c>
      <c r="EJ194" s="2">
        <f t="shared" si="239"/>
        <v>82.894165962585859</v>
      </c>
      <c r="EK194" s="2">
        <f t="shared" si="239"/>
        <v>86.616207048859337</v>
      </c>
      <c r="EL194" s="2">
        <f t="shared" si="179"/>
        <v>88.871433206284735</v>
      </c>
      <c r="EM194" s="2">
        <f t="shared" si="179"/>
        <v>91.305818108253931</v>
      </c>
      <c r="EN194" s="2">
        <f t="shared" si="179"/>
        <v>90.16171645179179</v>
      </c>
      <c r="EO194" s="2">
        <f t="shared" si="179"/>
        <v>94.733743563882086</v>
      </c>
      <c r="EQ194" s="2">
        <f t="shared" si="237"/>
        <v>82.540297388210661</v>
      </c>
      <c r="ER194" s="2">
        <f t="shared" si="237"/>
        <v>81.233435230638804</v>
      </c>
      <c r="ES194" s="2">
        <f t="shared" si="237"/>
        <v>81.310301756837049</v>
      </c>
      <c r="ET194" s="2">
        <f t="shared" si="237"/>
        <v>82.49076507113179</v>
      </c>
      <c r="EU194" s="2">
        <f t="shared" si="237"/>
        <v>83.16734471690846</v>
      </c>
      <c r="EV194" s="2">
        <f t="shared" si="237"/>
        <v>82.911948521815376</v>
      </c>
      <c r="EW194" s="2">
        <f t="shared" si="237"/>
        <v>82.884919908618343</v>
      </c>
      <c r="EX194" s="2">
        <f t="shared" si="237"/>
        <v>84.126492140477495</v>
      </c>
      <c r="EY194" s="2">
        <f t="shared" si="237"/>
        <v>85.124624077552667</v>
      </c>
      <c r="EZ194" s="2">
        <f t="shared" si="237"/>
        <v>85.400618441747</v>
      </c>
      <c r="FA194" s="2">
        <f t="shared" si="237"/>
        <v>87.653691333542184</v>
      </c>
      <c r="FB194" s="2">
        <f t="shared" si="237"/>
        <v>87.216278967414283</v>
      </c>
      <c r="FC194" s="2">
        <f t="shared" si="237"/>
        <v>88.904811862949799</v>
      </c>
      <c r="FD194" s="2">
        <f t="shared" si="237"/>
        <v>89.495235968282856</v>
      </c>
      <c r="FE194" s="2">
        <f t="shared" si="237"/>
        <v>90.356964025808253</v>
      </c>
      <c r="FG194" s="2">
        <f t="shared" si="238"/>
        <v>0.99999154712518123</v>
      </c>
      <c r="FH194" s="2">
        <f t="shared" si="238"/>
        <v>0.99999208855323862</v>
      </c>
      <c r="FI194" s="2">
        <f t="shared" si="238"/>
        <v>0.99999178748469364</v>
      </c>
      <c r="FJ194" s="2">
        <f t="shared" si="238"/>
        <v>0.99999216682434755</v>
      </c>
      <c r="FK194" s="2">
        <f t="shared" si="238"/>
        <v>0.99999138877861682</v>
      </c>
      <c r="FL194" s="2">
        <f t="shared" si="238"/>
        <v>0.99999095081480593</v>
      </c>
      <c r="FM194" s="2">
        <f t="shared" si="238"/>
        <v>0.99999010655473874</v>
      </c>
      <c r="FN194" s="2">
        <f t="shared" si="238"/>
        <v>0.99998954418016595</v>
      </c>
      <c r="FO194" s="2">
        <f t="shared" si="238"/>
        <v>0.99999007352696212</v>
      </c>
      <c r="FP194" s="2">
        <f t="shared" si="238"/>
        <v>0.99998980711090768</v>
      </c>
      <c r="FQ194" s="2">
        <f t="shared" si="238"/>
        <v>0.99999101623713016</v>
      </c>
      <c r="FR194" s="2">
        <f t="shared" si="238"/>
        <v>0.99999089886132342</v>
      </c>
      <c r="FS194" s="2">
        <f t="shared" si="238"/>
        <v>0.99999038176395172</v>
      </c>
      <c r="FT194" s="2">
        <f t="shared" si="238"/>
        <v>0.99998954602992718</v>
      </c>
      <c r="FU194" s="2">
        <f t="shared" si="238"/>
        <v>0.99998821146920458</v>
      </c>
      <c r="FW194" s="2">
        <f t="shared" si="229"/>
        <v>0.9164543767600376</v>
      </c>
      <c r="FX194" s="2">
        <f t="shared" si="229"/>
        <v>0.94313300560141855</v>
      </c>
      <c r="FY194" s="2">
        <f t="shared" si="229"/>
        <v>0.94562598654079111</v>
      </c>
      <c r="FZ194" s="2">
        <f t="shared" si="229"/>
        <v>0.94577999937546364</v>
      </c>
      <c r="GA194" s="2">
        <f t="shared" si="229"/>
        <v>0.93633433100032437</v>
      </c>
      <c r="GB194" s="2">
        <f t="shared" si="229"/>
        <v>0.94198637147543951</v>
      </c>
      <c r="GC194" s="2">
        <f t="shared" si="229"/>
        <v>0.94323294268708202</v>
      </c>
      <c r="GD194" s="2">
        <f t="shared" si="229"/>
        <v>0.94842867073592352</v>
      </c>
      <c r="GE194" s="2">
        <f t="shared" si="229"/>
        <v>0.9482472263055175</v>
      </c>
      <c r="GF194" s="2">
        <f t="shared" si="229"/>
        <v>0.93996399091065541</v>
      </c>
      <c r="GG194" s="2">
        <f t="shared" si="229"/>
        <v>0.93587410902780255</v>
      </c>
      <c r="GH194" s="2">
        <f t="shared" si="229"/>
        <v>0.92822685706992336</v>
      </c>
      <c r="GI194" s="2">
        <f t="shared" si="229"/>
        <v>0.92184204279701898</v>
      </c>
      <c r="GJ194" s="2">
        <f t="shared" si="229"/>
        <v>0.91896874357688307</v>
      </c>
      <c r="GK194" s="2">
        <f t="shared" si="229"/>
        <v>0.90970061678584213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5.8394475862667466E-295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8.2197451602398571E-293</v>
      </c>
      <c r="HP194" s="86">
        <f t="shared" si="226"/>
        <v>0</v>
      </c>
      <c r="HQ194" s="86">
        <f t="shared" si="226"/>
        <v>0</v>
      </c>
      <c r="HS194" s="86">
        <f t="shared" si="231"/>
        <v>1.5595095142343702E-38</v>
      </c>
      <c r="HT194" s="86">
        <f t="shared" si="231"/>
        <v>2.2480363413660998E-46</v>
      </c>
      <c r="HU194" s="86">
        <f t="shared" si="231"/>
        <v>9.6528351737049237E-58</v>
      </c>
      <c r="HV194" s="86">
        <f t="shared" si="231"/>
        <v>8.5801644657323858E-57</v>
      </c>
      <c r="HW194" s="86">
        <f t="shared" si="231"/>
        <v>1.0804427888911542E-54</v>
      </c>
      <c r="HX194" s="86">
        <f t="shared" si="231"/>
        <v>8.6864200762441279E-60</v>
      </c>
      <c r="HY194" s="86">
        <f t="shared" si="231"/>
        <v>9.2683362354587533E-65</v>
      </c>
      <c r="HZ194" s="86">
        <f t="shared" si="231"/>
        <v>8.6691505960912626E-69</v>
      </c>
      <c r="IA194" s="86">
        <f t="shared" si="231"/>
        <v>5.4419841865715888E-63</v>
      </c>
      <c r="IB194" s="86">
        <f t="shared" si="231"/>
        <v>2.0304242160300496E-61</v>
      </c>
      <c r="IC194" s="86">
        <f t="shared" si="231"/>
        <v>1.5376020325457414E-58</v>
      </c>
      <c r="ID194" s="86">
        <f t="shared" si="231"/>
        <v>1.3052739554534663E-53</v>
      </c>
      <c r="IE194" s="86">
        <f t="shared" si="231"/>
        <v>5.4185435601232182E-52</v>
      </c>
      <c r="IF194" s="86">
        <f t="shared" si="231"/>
        <v>3.7381101529518703E-65</v>
      </c>
      <c r="IG194" s="86">
        <f t="shared" si="231"/>
        <v>6.7082891541108341E-73</v>
      </c>
      <c r="II194" s="86">
        <f t="shared" si="232"/>
        <v>2.818904119784213E-22</v>
      </c>
      <c r="IJ194" s="86">
        <f t="shared" si="232"/>
        <v>5.5538290710156714E-32</v>
      </c>
      <c r="IK194" s="86">
        <f t="shared" si="232"/>
        <v>3.7121670533427341E-40</v>
      </c>
      <c r="IL194" s="86">
        <f t="shared" si="232"/>
        <v>1.5376791755808361E-39</v>
      </c>
      <c r="IM194" s="86">
        <f t="shared" si="232"/>
        <v>1.2160519142086391E-35</v>
      </c>
      <c r="IN194" s="86">
        <f t="shared" si="232"/>
        <v>1.6984608435072365E-40</v>
      </c>
      <c r="IO194" s="86">
        <f t="shared" si="232"/>
        <v>3.4324669587066865E-44</v>
      </c>
      <c r="IP194" s="86">
        <f t="shared" si="232"/>
        <v>7.9812240752564064E-49</v>
      </c>
      <c r="IQ194" s="86">
        <f t="shared" si="232"/>
        <v>1.3221085201858924E-45</v>
      </c>
      <c r="IR194" s="86">
        <f t="shared" si="232"/>
        <v>4.912461037270685E-41</v>
      </c>
      <c r="IS194" s="86">
        <f t="shared" si="232"/>
        <v>6.3773258372451119E-38</v>
      </c>
      <c r="IT194" s="86">
        <f t="shared" si="232"/>
        <v>3.4511428769170648E-33</v>
      </c>
      <c r="IU194" s="86">
        <f t="shared" si="232"/>
        <v>1.0637184682582757E-30</v>
      </c>
      <c r="IV194" s="86">
        <f t="shared" si="232"/>
        <v>2.0733889386979582E-8</v>
      </c>
      <c r="IW194" s="86">
        <f t="shared" si="232"/>
        <v>7.275808068780376E-7</v>
      </c>
      <c r="IY194" s="86">
        <f t="shared" si="233"/>
        <v>2.818904119784213E-22</v>
      </c>
      <c r="IZ194" s="86">
        <f t="shared" si="233"/>
        <v>5.5538290710156944E-32</v>
      </c>
      <c r="JA194" s="86">
        <f t="shared" si="233"/>
        <v>3.7121670533427341E-40</v>
      </c>
      <c r="JB194" s="86">
        <f t="shared" si="233"/>
        <v>1.5376791755808361E-39</v>
      </c>
      <c r="JC194" s="86">
        <f t="shared" si="233"/>
        <v>1.2160519142086391E-35</v>
      </c>
      <c r="JD194" s="86">
        <f t="shared" si="233"/>
        <v>1.6984608435072365E-40</v>
      </c>
      <c r="JE194" s="86">
        <f t="shared" si="233"/>
        <v>3.4324669587066865E-44</v>
      </c>
      <c r="JF194" s="86">
        <f t="shared" si="233"/>
        <v>7.9812240752564064E-49</v>
      </c>
      <c r="JG194" s="86">
        <f t="shared" si="233"/>
        <v>1.3221085201858924E-45</v>
      </c>
      <c r="JH194" s="86">
        <f t="shared" si="233"/>
        <v>4.912461037270685E-41</v>
      </c>
      <c r="JI194" s="86">
        <f t="shared" si="233"/>
        <v>6.3773258372451119E-38</v>
      </c>
      <c r="JJ194" s="86">
        <f t="shared" si="233"/>
        <v>3.4511428769170648E-33</v>
      </c>
      <c r="JK194" s="86">
        <f t="shared" si="233"/>
        <v>1.0637184682582757E-30</v>
      </c>
      <c r="JL194" s="86">
        <f t="shared" si="233"/>
        <v>2.0733889386979582E-8</v>
      </c>
      <c r="JM194" s="86">
        <f t="shared" si="233"/>
        <v>7.275808068780376E-7</v>
      </c>
    </row>
    <row r="195" spans="2:273" x14ac:dyDescent="0.25">
      <c r="B195" s="2">
        <v>168</v>
      </c>
      <c r="C195" s="37">
        <v>80.825000000000003</v>
      </c>
      <c r="D195" s="37">
        <v>80.430999999999997</v>
      </c>
      <c r="E195" s="37">
        <v>80.085999999999999</v>
      </c>
      <c r="F195" s="37">
        <v>81.224000000000004</v>
      </c>
      <c r="G195" s="37">
        <v>85.516999999999996</v>
      </c>
      <c r="H195" s="37">
        <v>84.123000000000005</v>
      </c>
      <c r="I195" s="37">
        <v>83.543999999999997</v>
      </c>
      <c r="J195" s="37">
        <v>81.93</v>
      </c>
      <c r="K195" s="37">
        <v>85.087999999999994</v>
      </c>
      <c r="L195" s="37">
        <v>84.981999999999999</v>
      </c>
      <c r="M195" s="37">
        <v>85.332999999999998</v>
      </c>
      <c r="N195" s="37">
        <v>86.614000000000004</v>
      </c>
      <c r="O195" s="37">
        <v>89.754000000000005</v>
      </c>
      <c r="P195" s="37">
        <v>89.14</v>
      </c>
      <c r="Q195" s="37">
        <v>90.034999999999997</v>
      </c>
      <c r="S195" s="4">
        <f t="shared" si="234"/>
        <v>82.448880817084202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89.413717756705566</v>
      </c>
      <c r="AG195" s="4">
        <f t="shared" si="234"/>
        <v>90.610114338972451</v>
      </c>
      <c r="AI195" s="4">
        <f t="shared" si="235"/>
        <v>-1.6238808170841992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-0.27371775670556531</v>
      </c>
      <c r="AW195" s="4">
        <f t="shared" si="235"/>
        <v>-0.57511433897245468</v>
      </c>
      <c r="AY195" s="2">
        <f t="shared" ref="AY195:BM211" si="242">IF(OR($B195 &lt; C$230, $B195 &gt; C$233), #N/A, ((1-FG195)*DK195) + (FG195 - FW195)*EA195 + (FW195*EQ195))</f>
        <v>82.448880817084202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89.413717756705566</v>
      </c>
      <c r="BM195" s="2">
        <f t="shared" si="242"/>
        <v>90.610114338971812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80.825000000000003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89.14</v>
      </c>
      <c r="DI195" s="2">
        <f t="shared" si="211"/>
        <v>90.034999999999997</v>
      </c>
      <c r="DK195" s="2">
        <f t="shared" si="236"/>
        <v>111.92062476547845</v>
      </c>
      <c r="DL195" s="2">
        <f t="shared" si="236"/>
        <v>119.64622024291501</v>
      </c>
      <c r="DM195" s="2">
        <f t="shared" si="236"/>
        <v>116.1346476547842</v>
      </c>
      <c r="DN195" s="2">
        <f t="shared" si="236"/>
        <v>119.63630249662617</v>
      </c>
      <c r="DO195" s="2">
        <f t="shared" si="236"/>
        <v>113.57241943319841</v>
      </c>
      <c r="DP195" s="2">
        <f t="shared" si="236"/>
        <v>120.3135758901759</v>
      </c>
      <c r="DQ195" s="2">
        <f t="shared" si="236"/>
        <v>126.20545714285717</v>
      </c>
      <c r="DR195" s="2">
        <f t="shared" si="236"/>
        <v>120.32414866310162</v>
      </c>
      <c r="DS195" s="2">
        <f t="shared" si="236"/>
        <v>120.69255126050422</v>
      </c>
      <c r="DT195" s="2">
        <f t="shared" si="236"/>
        <v>123.19289411764706</v>
      </c>
      <c r="DU195" s="2">
        <f t="shared" si="236"/>
        <v>115.8127743006164</v>
      </c>
      <c r="DV195" s="2">
        <f t="shared" si="236"/>
        <v>116.08176091476093</v>
      </c>
      <c r="DW195" s="2">
        <f t="shared" si="236"/>
        <v>126.78496892438997</v>
      </c>
      <c r="DX195" s="2">
        <f t="shared" si="236"/>
        <v>127.82056791443851</v>
      </c>
      <c r="DY195" s="2">
        <f t="shared" si="236"/>
        <v>119.3773064516129</v>
      </c>
      <c r="EA195" s="2">
        <f t="shared" si="240"/>
        <v>82.521479606618584</v>
      </c>
      <c r="EB195" s="2">
        <f t="shared" si="240"/>
        <v>80.138793819489848</v>
      </c>
      <c r="EC195" s="2">
        <f t="shared" si="240"/>
        <v>80.364956862822439</v>
      </c>
      <c r="ED195" s="2">
        <f t="shared" si="240"/>
        <v>81.545918855688967</v>
      </c>
      <c r="EE195" s="2">
        <f t="shared" si="240"/>
        <v>82.965753639721214</v>
      </c>
      <c r="EF195" s="2">
        <f t="shared" si="239"/>
        <v>82.297727841302105</v>
      </c>
      <c r="EG195" s="2">
        <f t="shared" si="239"/>
        <v>80.585163967221021</v>
      </c>
      <c r="EH195" s="2">
        <f t="shared" si="239"/>
        <v>83.701489162724187</v>
      </c>
      <c r="EI195" s="2">
        <f t="shared" si="239"/>
        <v>85.06883626942323</v>
      </c>
      <c r="EJ195" s="2">
        <f t="shared" si="239"/>
        <v>82.719642405872619</v>
      </c>
      <c r="EK195" s="2">
        <f t="shared" si="239"/>
        <v>86.478165429625236</v>
      </c>
      <c r="EL195" s="2">
        <f t="shared" si="179"/>
        <v>88.778414124468384</v>
      </c>
      <c r="EM195" s="2">
        <f t="shared" si="179"/>
        <v>91.226769515874466</v>
      </c>
      <c r="EN195" s="2">
        <f t="shared" si="179"/>
        <v>90.038990942907972</v>
      </c>
      <c r="EO195" s="2">
        <f t="shared" si="179"/>
        <v>94.68082560074636</v>
      </c>
      <c r="EQ195" s="2">
        <f t="shared" si="237"/>
        <v>82.442599429731587</v>
      </c>
      <c r="ER195" s="2">
        <f t="shared" si="237"/>
        <v>81.099050515542672</v>
      </c>
      <c r="ES195" s="2">
        <f t="shared" si="237"/>
        <v>81.193468169977734</v>
      </c>
      <c r="ET195" s="2">
        <f t="shared" si="237"/>
        <v>82.389152170151476</v>
      </c>
      <c r="EU195" s="2">
        <f t="shared" si="237"/>
        <v>83.074972114520477</v>
      </c>
      <c r="EV195" s="2">
        <f t="shared" si="237"/>
        <v>82.798537923024298</v>
      </c>
      <c r="EW195" s="2">
        <f t="shared" si="237"/>
        <v>82.764344594907797</v>
      </c>
      <c r="EX195" s="2">
        <f t="shared" si="237"/>
        <v>84.005564446476782</v>
      </c>
      <c r="EY195" s="2">
        <f t="shared" si="237"/>
        <v>85.001980891170888</v>
      </c>
      <c r="EZ195" s="2">
        <f t="shared" si="237"/>
        <v>85.26209033681198</v>
      </c>
      <c r="FA195" s="2">
        <f t="shared" si="237"/>
        <v>87.530883781341117</v>
      </c>
      <c r="FB195" s="2">
        <f t="shared" si="237"/>
        <v>87.09997920141393</v>
      </c>
      <c r="FC195" s="2">
        <f t="shared" si="237"/>
        <v>88.789992478202166</v>
      </c>
      <c r="FD195" s="2">
        <f t="shared" si="237"/>
        <v>89.363045521178051</v>
      </c>
      <c r="FE195" s="2">
        <f t="shared" si="237"/>
        <v>90.241308575362524</v>
      </c>
      <c r="FG195" s="2">
        <f t="shared" si="238"/>
        <v>0.99999229088080777</v>
      </c>
      <c r="FH195" s="2">
        <f t="shared" si="238"/>
        <v>0.99999278466977592</v>
      </c>
      <c r="FI195" s="2">
        <f t="shared" si="238"/>
        <v>0.99999251009160983</v>
      </c>
      <c r="FJ195" s="2">
        <f t="shared" si="238"/>
        <v>0.99999285605397459</v>
      </c>
      <c r="FK195" s="2">
        <f t="shared" si="238"/>
        <v>0.9999921464668079</v>
      </c>
      <c r="FL195" s="2">
        <f t="shared" si="238"/>
        <v>0.9999917470384444</v>
      </c>
      <c r="FM195" s="2">
        <f t="shared" si="238"/>
        <v>0.99999097706282847</v>
      </c>
      <c r="FN195" s="2">
        <f t="shared" si="238"/>
        <v>0.9999904641702041</v>
      </c>
      <c r="FO195" s="2">
        <f t="shared" si="238"/>
        <v>0.9999909469410857</v>
      </c>
      <c r="FP195" s="2">
        <f t="shared" si="238"/>
        <v>0.99999070396632617</v>
      </c>
      <c r="FQ195" s="2">
        <f t="shared" si="238"/>
        <v>0.9999918067044079</v>
      </c>
      <c r="FR195" s="2">
        <f t="shared" si="238"/>
        <v>0.99999169965622958</v>
      </c>
      <c r="FS195" s="2">
        <f t="shared" si="238"/>
        <v>0.99999122805704477</v>
      </c>
      <c r="FT195" s="2">
        <f t="shared" si="238"/>
        <v>0.99999046585720941</v>
      </c>
      <c r="FU195" s="2">
        <f t="shared" si="238"/>
        <v>0.9999892487209826</v>
      </c>
      <c r="FW195" s="2">
        <f t="shared" ref="FW195:GK211" si="244">POWER(10,($B195-C$232)/C$229)/(1+POWER(10,($B195-C$232)/C$229))</f>
        <v>0.92324122387410845</v>
      </c>
      <c r="FX195" s="2">
        <f t="shared" si="244"/>
        <v>0.94787587229822901</v>
      </c>
      <c r="FY195" s="2">
        <f t="shared" si="244"/>
        <v>0.95017191666063305</v>
      </c>
      <c r="FZ195" s="2">
        <f t="shared" si="244"/>
        <v>0.95031372983691464</v>
      </c>
      <c r="GA195" s="2">
        <f t="shared" si="244"/>
        <v>0.94160912056525836</v>
      </c>
      <c r="GB195" s="2">
        <f t="shared" si="244"/>
        <v>0.94681947823372536</v>
      </c>
      <c r="GC195" s="2">
        <f t="shared" si="244"/>
        <v>0.9479679341895112</v>
      </c>
      <c r="GD195" s="2">
        <f t="shared" si="244"/>
        <v>0.95275199056948212</v>
      </c>
      <c r="GE195" s="2">
        <f t="shared" si="244"/>
        <v>0.95258499652300732</v>
      </c>
      <c r="GF195" s="2">
        <f t="shared" si="244"/>
        <v>0.9449557366442215</v>
      </c>
      <c r="GG195" s="2">
        <f t="shared" si="244"/>
        <v>0.94118463350701165</v>
      </c>
      <c r="GH195" s="2">
        <f t="shared" si="244"/>
        <v>0.9341261049909465</v>
      </c>
      <c r="GI195" s="2">
        <f t="shared" si="244"/>
        <v>0.92822549879641192</v>
      </c>
      <c r="GJ195" s="2">
        <f t="shared" si="244"/>
        <v>0.92556792462762982</v>
      </c>
      <c r="GK195" s="2">
        <f t="shared" si="244"/>
        <v>0.91698641029064509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1.0929438402411566E-301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1.6576711685412159E-299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6.3359934701544621E-40</v>
      </c>
      <c r="HT195" s="86">
        <f t="shared" si="246"/>
        <v>5.8849656825798493E-48</v>
      </c>
      <c r="HU195" s="86">
        <f t="shared" si="246"/>
        <v>1.0534159797078576E-59</v>
      </c>
      <c r="HV195" s="86">
        <f t="shared" si="246"/>
        <v>1.013333948379789E-58</v>
      </c>
      <c r="HW195" s="86">
        <f t="shared" si="246"/>
        <v>1.3450437765734369E-56</v>
      </c>
      <c r="HX195" s="86">
        <f t="shared" si="246"/>
        <v>7.6397256056777392E-62</v>
      </c>
      <c r="HY195" s="86">
        <f t="shared" si="246"/>
        <v>5.5485335544960409E-67</v>
      </c>
      <c r="HZ195" s="86">
        <f t="shared" si="246"/>
        <v>4.0554139290531704E-71</v>
      </c>
      <c r="IA195" s="86">
        <f t="shared" si="246"/>
        <v>3.8276432993996411E-65</v>
      </c>
      <c r="IB195" s="86">
        <f t="shared" si="246"/>
        <v>1.5169473515149979E-63</v>
      </c>
      <c r="IC195" s="86">
        <f t="shared" si="246"/>
        <v>1.3911761407138336E-60</v>
      </c>
      <c r="ID195" s="86">
        <f t="shared" si="246"/>
        <v>1.6147277595360047E-55</v>
      </c>
      <c r="IE195" s="86">
        <f t="shared" si="246"/>
        <v>7.3162415166194015E-54</v>
      </c>
      <c r="IF195" s="86">
        <f t="shared" si="246"/>
        <v>1.4364124713707491E-67</v>
      </c>
      <c r="IG195" s="86">
        <f t="shared" si="246"/>
        <v>1.0519523390239424E-75</v>
      </c>
      <c r="II195" s="86">
        <f t="shared" ref="II195:IW211" si="247" xml:space="preserve"> _xlfn.NORM.DIST($B195, C$10, ABS(C$14), TRUE) * _xlfn.NORM.DIST(($B195 - C$10)*C$18, 0, ABS(C$14), TRUE) * 2</f>
        <v>6.7634909316148227E-24</v>
      </c>
      <c r="IJ195" s="86">
        <f t="shared" si="247"/>
        <v>5.3120434333571409E-34</v>
      </c>
      <c r="IK195" s="86">
        <f t="shared" si="247"/>
        <v>1.1270059922056021E-42</v>
      </c>
      <c r="IL195" s="86">
        <f t="shared" si="247"/>
        <v>5.152666212632371E-42</v>
      </c>
      <c r="IM195" s="86">
        <f t="shared" si="247"/>
        <v>5.2539252743121937E-38</v>
      </c>
      <c r="IN195" s="86">
        <f t="shared" si="247"/>
        <v>4.2331378923772815E-43</v>
      </c>
      <c r="IO195" s="86">
        <f t="shared" si="247"/>
        <v>5.1176258556231927E-47</v>
      </c>
      <c r="IP195" s="86">
        <f t="shared" si="247"/>
        <v>7.5721800190608622E-52</v>
      </c>
      <c r="IQ195" s="86">
        <f t="shared" si="247"/>
        <v>1.9983708791730139E-48</v>
      </c>
      <c r="IR195" s="86">
        <f t="shared" si="247"/>
        <v>1.0384861079450889E-43</v>
      </c>
      <c r="IS195" s="86">
        <f t="shared" si="247"/>
        <v>1.8829771390477997E-40</v>
      </c>
      <c r="IT195" s="86">
        <f t="shared" si="247"/>
        <v>1.7029547040773932E-35</v>
      </c>
      <c r="IU195" s="86">
        <f t="shared" si="247"/>
        <v>6.6119004735052095E-33</v>
      </c>
      <c r="IV195" s="86">
        <f t="shared" si="247"/>
        <v>5.9422392935213541E-9</v>
      </c>
      <c r="IW195" s="86">
        <f t="shared" si="247"/>
        <v>2.5858682184931437E-7</v>
      </c>
      <c r="IY195" s="86">
        <f t="shared" ref="IY195:JM211" si="248">GM195+HC195+HS195+II195</f>
        <v>6.7634909316148227E-24</v>
      </c>
      <c r="IZ195" s="86">
        <f t="shared" si="248"/>
        <v>5.3120434333571999E-34</v>
      </c>
      <c r="JA195" s="86">
        <f t="shared" si="248"/>
        <v>1.1270059922056021E-42</v>
      </c>
      <c r="JB195" s="86">
        <f t="shared" si="248"/>
        <v>5.152666212632371E-42</v>
      </c>
      <c r="JC195" s="86">
        <f t="shared" si="248"/>
        <v>5.2539252743121937E-38</v>
      </c>
      <c r="JD195" s="86">
        <f t="shared" si="248"/>
        <v>4.2331378923772815E-43</v>
      </c>
      <c r="JE195" s="86">
        <f t="shared" si="248"/>
        <v>5.1176258556231927E-47</v>
      </c>
      <c r="JF195" s="86">
        <f t="shared" si="248"/>
        <v>7.5721800190608622E-52</v>
      </c>
      <c r="JG195" s="86">
        <f t="shared" si="248"/>
        <v>1.9983708791730139E-48</v>
      </c>
      <c r="JH195" s="86">
        <f t="shared" si="248"/>
        <v>1.0384861079450889E-43</v>
      </c>
      <c r="JI195" s="86">
        <f t="shared" si="248"/>
        <v>1.8829771390477997E-40</v>
      </c>
      <c r="JJ195" s="86">
        <f t="shared" si="248"/>
        <v>1.7029547040773932E-35</v>
      </c>
      <c r="JK195" s="86">
        <f t="shared" si="248"/>
        <v>6.6119004735052095E-33</v>
      </c>
      <c r="JL195" s="86">
        <f t="shared" si="248"/>
        <v>5.9422392935213541E-9</v>
      </c>
      <c r="JM195" s="86">
        <f t="shared" si="248"/>
        <v>2.5858682184931437E-7</v>
      </c>
    </row>
    <row r="196" spans="2:273" x14ac:dyDescent="0.25">
      <c r="B196" s="2">
        <v>169</v>
      </c>
      <c r="C196" s="37">
        <v>83.364999999999995</v>
      </c>
      <c r="D196" s="37">
        <v>81.965999999999994</v>
      </c>
      <c r="E196" s="37">
        <v>81.241</v>
      </c>
      <c r="F196" s="37">
        <v>83.793000000000006</v>
      </c>
      <c r="G196" s="37">
        <v>82.344999999999999</v>
      </c>
      <c r="H196" s="37">
        <v>83.718999999999994</v>
      </c>
      <c r="I196" s="37">
        <v>86.561000000000007</v>
      </c>
      <c r="J196" s="37">
        <v>83.525999999999996</v>
      </c>
      <c r="K196" s="37">
        <v>87.227999999999994</v>
      </c>
      <c r="L196" s="37">
        <v>86.543999999999997</v>
      </c>
      <c r="M196" s="37">
        <v>87.14</v>
      </c>
      <c r="N196" s="37">
        <v>86.298000000000002</v>
      </c>
      <c r="O196" s="37">
        <v>88.701999999999998</v>
      </c>
      <c r="P196" s="37">
        <v>88.281000000000006</v>
      </c>
      <c r="Q196" s="37">
        <v>89.525999999999996</v>
      </c>
      <c r="S196" s="4">
        <f t="shared" si="234"/>
        <v>82.350687092445085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89.278020282939764</v>
      </c>
      <c r="AG196" s="4">
        <f t="shared" si="234"/>
        <v>90.46926736658061</v>
      </c>
      <c r="AI196" s="4">
        <f t="shared" si="235"/>
        <v>1.0143129075549098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-0.99702028293975786</v>
      </c>
      <c r="AW196" s="4">
        <f t="shared" si="235"/>
        <v>-0.9432673665806135</v>
      </c>
      <c r="AY196" s="2">
        <f t="shared" si="242"/>
        <v>82.350687092445085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89.278020282939764</v>
      </c>
      <c r="BM196" s="2">
        <f t="shared" si="242"/>
        <v>90.469267366580553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83.364999999999995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88.281000000000006</v>
      </c>
      <c r="DI196" s="2">
        <f t="shared" si="211"/>
        <v>89.525999999999996</v>
      </c>
      <c r="DK196" s="2">
        <f t="shared" si="236"/>
        <v>112.0104304878049</v>
      </c>
      <c r="DL196" s="2">
        <f t="shared" si="236"/>
        <v>119.76960323886642</v>
      </c>
      <c r="DM196" s="2">
        <f t="shared" si="236"/>
        <v>116.24765487804873</v>
      </c>
      <c r="DN196" s="2">
        <f t="shared" si="236"/>
        <v>119.76964439946018</v>
      </c>
      <c r="DO196" s="2">
        <f t="shared" si="236"/>
        <v>113.66813380566803</v>
      </c>
      <c r="DP196" s="2">
        <f t="shared" si="236"/>
        <v>120.43545632775633</v>
      </c>
      <c r="DQ196" s="2">
        <f t="shared" si="236"/>
        <v>126.37335238095241</v>
      </c>
      <c r="DR196" s="2">
        <f t="shared" si="236"/>
        <v>120.43969304812836</v>
      </c>
      <c r="DS196" s="2">
        <f t="shared" si="236"/>
        <v>120.79842969187676</v>
      </c>
      <c r="DT196" s="2">
        <f t="shared" si="236"/>
        <v>123.31008207282913</v>
      </c>
      <c r="DU196" s="2">
        <f t="shared" si="236"/>
        <v>115.8676827880512</v>
      </c>
      <c r="DV196" s="2">
        <f t="shared" si="236"/>
        <v>116.14066659371925</v>
      </c>
      <c r="DW196" s="2">
        <f t="shared" si="236"/>
        <v>126.91913601050442</v>
      </c>
      <c r="DX196" s="2">
        <f t="shared" si="236"/>
        <v>127.96755752482812</v>
      </c>
      <c r="DY196" s="2">
        <f t="shared" si="236"/>
        <v>119.47697016129032</v>
      </c>
      <c r="EA196" s="2">
        <f t="shared" si="240"/>
        <v>82.42403792171001</v>
      </c>
      <c r="EB196" s="2">
        <f t="shared" si="240"/>
        <v>79.99066759319814</v>
      </c>
      <c r="EC196" s="2">
        <f t="shared" si="240"/>
        <v>80.23627959598349</v>
      </c>
      <c r="ED196" s="2">
        <f t="shared" si="240"/>
        <v>81.432338918365446</v>
      </c>
      <c r="EE196" s="2">
        <f t="shared" si="240"/>
        <v>82.871515552819702</v>
      </c>
      <c r="EF196" s="2">
        <f t="shared" si="239"/>
        <v>82.177518255264701</v>
      </c>
      <c r="EG196" s="2">
        <f t="shared" si="239"/>
        <v>80.433187659677031</v>
      </c>
      <c r="EH196" s="2">
        <f t="shared" si="239"/>
        <v>83.575667554186396</v>
      </c>
      <c r="EI196" s="2">
        <f t="shared" si="239"/>
        <v>84.946866564084331</v>
      </c>
      <c r="EJ196" s="2">
        <f t="shared" si="239"/>
        <v>82.54511884915938</v>
      </c>
      <c r="EK196" s="2">
        <f t="shared" si="239"/>
        <v>86.340123810391134</v>
      </c>
      <c r="EL196" s="2">
        <f t="shared" si="179"/>
        <v>88.685395042652033</v>
      </c>
      <c r="EM196" s="2">
        <f t="shared" si="179"/>
        <v>91.147720923494987</v>
      </c>
      <c r="EN196" s="2">
        <f t="shared" si="179"/>
        <v>89.916265434024169</v>
      </c>
      <c r="EO196" s="2">
        <f t="shared" si="179"/>
        <v>94.627907637610633</v>
      </c>
      <c r="EQ196" s="2">
        <f t="shared" si="237"/>
        <v>82.344901471252527</v>
      </c>
      <c r="ER196" s="2">
        <f t="shared" si="237"/>
        <v>80.964665800446539</v>
      </c>
      <c r="ES196" s="2">
        <f t="shared" si="237"/>
        <v>81.076634583118434</v>
      </c>
      <c r="ET196" s="2">
        <f t="shared" si="237"/>
        <v>82.287539269171162</v>
      </c>
      <c r="EU196" s="2">
        <f t="shared" si="237"/>
        <v>82.982599512132495</v>
      </c>
      <c r="EV196" s="2">
        <f t="shared" si="237"/>
        <v>82.685127324233221</v>
      </c>
      <c r="EW196" s="2">
        <f t="shared" si="237"/>
        <v>82.643769281197237</v>
      </c>
      <c r="EX196" s="2">
        <f t="shared" si="237"/>
        <v>83.884636752476069</v>
      </c>
      <c r="EY196" s="2">
        <f t="shared" si="237"/>
        <v>84.879337704789094</v>
      </c>
      <c r="EZ196" s="2">
        <f t="shared" si="237"/>
        <v>85.123562231876946</v>
      </c>
      <c r="FA196" s="2">
        <f t="shared" si="237"/>
        <v>87.408076229140036</v>
      </c>
      <c r="FB196" s="2">
        <f t="shared" si="237"/>
        <v>86.983679435413592</v>
      </c>
      <c r="FC196" s="2">
        <f t="shared" si="237"/>
        <v>88.675173093454532</v>
      </c>
      <c r="FD196" s="2">
        <f t="shared" si="237"/>
        <v>89.230855074073233</v>
      </c>
      <c r="FE196" s="2">
        <f t="shared" si="237"/>
        <v>90.125653124916767</v>
      </c>
      <c r="FG196" s="2">
        <f t="shared" si="238"/>
        <v>0.99999296919496572</v>
      </c>
      <c r="FH196" s="2">
        <f t="shared" si="238"/>
        <v>0.99999341953644838</v>
      </c>
      <c r="FI196" s="2">
        <f t="shared" si="238"/>
        <v>0.99999316911786063</v>
      </c>
      <c r="FJ196" s="2">
        <f t="shared" si="238"/>
        <v>0.99999348463969351</v>
      </c>
      <c r="FK196" s="2">
        <f t="shared" si="238"/>
        <v>0.999992837487652</v>
      </c>
      <c r="FL196" s="2">
        <f t="shared" si="238"/>
        <v>0.99999247320413875</v>
      </c>
      <c r="FM196" s="2">
        <f t="shared" si="238"/>
        <v>0.99999177097696357</v>
      </c>
      <c r="FN196" s="2">
        <f t="shared" si="238"/>
        <v>0.9999913032125668</v>
      </c>
      <c r="FO196" s="2">
        <f t="shared" si="238"/>
        <v>0.99999174350556397</v>
      </c>
      <c r="FP196" s="2">
        <f t="shared" si="238"/>
        <v>0.99999152190959184</v>
      </c>
      <c r="FQ196" s="2">
        <f t="shared" si="238"/>
        <v>0.99999252762022295</v>
      </c>
      <c r="FR196" s="2">
        <f t="shared" si="238"/>
        <v>0.99999242999098226</v>
      </c>
      <c r="FS196" s="2">
        <f t="shared" si="238"/>
        <v>0.99999199988676779</v>
      </c>
      <c r="FT196" s="2">
        <f t="shared" si="238"/>
        <v>0.99999130475113662</v>
      </c>
      <c r="FU196" s="2">
        <f t="shared" si="238"/>
        <v>0.99999019470772343</v>
      </c>
      <c r="FW196" s="2">
        <f t="shared" si="244"/>
        <v>0.92951914064226959</v>
      </c>
      <c r="FX196" s="2">
        <f t="shared" si="244"/>
        <v>0.95224320075399904</v>
      </c>
      <c r="FY196" s="2">
        <f t="shared" si="244"/>
        <v>0.9543561300456902</v>
      </c>
      <c r="FZ196" s="2">
        <f t="shared" si="244"/>
        <v>0.95448660516291162</v>
      </c>
      <c r="GA196" s="2">
        <f t="shared" si="244"/>
        <v>0.94647187011206857</v>
      </c>
      <c r="GB196" s="2">
        <f t="shared" si="244"/>
        <v>0.95127076855223747</v>
      </c>
      <c r="GC196" s="2">
        <f t="shared" si="244"/>
        <v>0.95232793699257978</v>
      </c>
      <c r="GD196" s="2">
        <f t="shared" si="244"/>
        <v>0.95672941390461741</v>
      </c>
      <c r="GE196" s="2">
        <f t="shared" si="244"/>
        <v>0.95657583699674953</v>
      </c>
      <c r="GF196" s="2">
        <f t="shared" si="244"/>
        <v>0.94955471359362342</v>
      </c>
      <c r="GG196" s="2">
        <f t="shared" si="244"/>
        <v>0.94608070972433023</v>
      </c>
      <c r="GH196" s="2">
        <f t="shared" si="244"/>
        <v>0.93957204187125498</v>
      </c>
      <c r="GI196" s="2">
        <f t="shared" si="244"/>
        <v>0.93412485043497628</v>
      </c>
      <c r="GJ196" s="2">
        <f t="shared" si="244"/>
        <v>0.9316696301241022</v>
      </c>
      <c r="GK196" s="2">
        <f t="shared" si="244"/>
        <v>0.92373363425483168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2.8054728679713046E-306</v>
      </c>
      <c r="HP196" s="86">
        <f t="shared" si="226"/>
        <v>0</v>
      </c>
      <c r="HQ196" s="86">
        <f t="shared" si="226"/>
        <v>0</v>
      </c>
      <c r="HS196" s="86">
        <f t="shared" si="246"/>
        <v>2.4273010634766562E-41</v>
      </c>
      <c r="HT196" s="86">
        <f t="shared" si="246"/>
        <v>1.4466756330433574E-49</v>
      </c>
      <c r="HU196" s="86">
        <f t="shared" si="246"/>
        <v>1.0640662664574061E-61</v>
      </c>
      <c r="HV196" s="86">
        <f t="shared" si="246"/>
        <v>1.1092873095349067E-60</v>
      </c>
      <c r="HW196" s="86">
        <f t="shared" si="246"/>
        <v>1.550370468112983E-58</v>
      </c>
      <c r="HX196" s="86">
        <f t="shared" si="246"/>
        <v>6.1908184730615177E-64</v>
      </c>
      <c r="HY196" s="86">
        <f t="shared" si="246"/>
        <v>3.0410445592446476E-69</v>
      </c>
      <c r="HZ196" s="86">
        <f t="shared" si="246"/>
        <v>1.7317283887920511E-73</v>
      </c>
      <c r="IA196" s="86">
        <f t="shared" si="246"/>
        <v>2.4723977711251091E-67</v>
      </c>
      <c r="IB196" s="86">
        <f t="shared" si="246"/>
        <v>1.040707278012611E-65</v>
      </c>
      <c r="IC196" s="86">
        <f t="shared" si="246"/>
        <v>1.1588386069786117E-62</v>
      </c>
      <c r="ID196" s="86">
        <f t="shared" si="246"/>
        <v>1.8462326425783853E-57</v>
      </c>
      <c r="IE196" s="86">
        <f t="shared" si="246"/>
        <v>9.1367830488661409E-56</v>
      </c>
      <c r="IF196" s="86">
        <f t="shared" si="246"/>
        <v>4.9772093335619351E-70</v>
      </c>
      <c r="IG196" s="86">
        <f t="shared" si="246"/>
        <v>1.4567844392645425E-78</v>
      </c>
      <c r="II196" s="86">
        <f t="shared" si="247"/>
        <v>1.4135566937239969E-25</v>
      </c>
      <c r="IJ196" s="86">
        <f t="shared" si="247"/>
        <v>4.3817058280081277E-36</v>
      </c>
      <c r="IK196" s="86">
        <f t="shared" si="247"/>
        <v>2.8520859584398155E-45</v>
      </c>
      <c r="IL196" s="86">
        <f t="shared" si="247"/>
        <v>1.4440278491456078E-44</v>
      </c>
      <c r="IM196" s="86">
        <f t="shared" si="247"/>
        <v>1.8937356698719041E-40</v>
      </c>
      <c r="IN196" s="86">
        <f t="shared" si="247"/>
        <v>8.7001482935722528E-46</v>
      </c>
      <c r="IO196" s="86">
        <f t="shared" si="247"/>
        <v>6.1981632655802427E-50</v>
      </c>
      <c r="IP196" s="86">
        <f t="shared" si="247"/>
        <v>5.7951128920241846E-55</v>
      </c>
      <c r="IQ196" s="86">
        <f t="shared" si="247"/>
        <v>2.471516354458173E-51</v>
      </c>
      <c r="IR196" s="86">
        <f t="shared" si="247"/>
        <v>1.7960830056134052E-46</v>
      </c>
      <c r="IS196" s="86">
        <f t="shared" si="247"/>
        <v>4.576702307773239E-43</v>
      </c>
      <c r="IT196" s="86">
        <f t="shared" si="247"/>
        <v>6.9815293054078528E-38</v>
      </c>
      <c r="IU196" s="86">
        <f t="shared" si="247"/>
        <v>3.4205304449073863E-35</v>
      </c>
      <c r="IV196" s="86">
        <f t="shared" si="247"/>
        <v>1.6296137578499788E-9</v>
      </c>
      <c r="IW196" s="86">
        <f t="shared" si="247"/>
        <v>8.8494333300231545E-8</v>
      </c>
      <c r="IY196" s="86">
        <f t="shared" si="248"/>
        <v>1.4135566937239971E-25</v>
      </c>
      <c r="IZ196" s="86">
        <f t="shared" si="248"/>
        <v>4.3817058280082727E-36</v>
      </c>
      <c r="JA196" s="86">
        <f t="shared" si="248"/>
        <v>2.8520859584398155E-45</v>
      </c>
      <c r="JB196" s="86">
        <f t="shared" si="248"/>
        <v>1.4440278491456078E-44</v>
      </c>
      <c r="JC196" s="86">
        <f t="shared" si="248"/>
        <v>1.8937356698719041E-40</v>
      </c>
      <c r="JD196" s="86">
        <f t="shared" si="248"/>
        <v>8.7001482935722528E-46</v>
      </c>
      <c r="JE196" s="86">
        <f t="shared" si="248"/>
        <v>6.1981632655802427E-50</v>
      </c>
      <c r="JF196" s="86">
        <f t="shared" si="248"/>
        <v>5.7951128920241846E-55</v>
      </c>
      <c r="JG196" s="86">
        <f t="shared" si="248"/>
        <v>2.4715163544581733E-51</v>
      </c>
      <c r="JH196" s="86">
        <f t="shared" si="248"/>
        <v>1.7960830056134052E-46</v>
      </c>
      <c r="JI196" s="86">
        <f t="shared" si="248"/>
        <v>4.576702307773239E-43</v>
      </c>
      <c r="JJ196" s="86">
        <f t="shared" si="248"/>
        <v>6.9815293054078528E-38</v>
      </c>
      <c r="JK196" s="86">
        <f t="shared" si="248"/>
        <v>3.4205304449073863E-35</v>
      </c>
      <c r="JL196" s="86">
        <f t="shared" si="248"/>
        <v>1.6296137578499788E-9</v>
      </c>
      <c r="JM196" s="86">
        <f t="shared" si="248"/>
        <v>8.8494333300231545E-8</v>
      </c>
    </row>
    <row r="197" spans="2:273" x14ac:dyDescent="0.25">
      <c r="B197" s="2">
        <v>170</v>
      </c>
      <c r="C197" s="37">
        <v>84.81</v>
      </c>
      <c r="D197" s="37">
        <v>82.569000000000003</v>
      </c>
      <c r="E197" s="37">
        <v>80.81</v>
      </c>
      <c r="F197" s="37">
        <v>84.138000000000005</v>
      </c>
      <c r="G197" s="37">
        <v>82.5</v>
      </c>
      <c r="H197" s="37">
        <v>84.825000000000003</v>
      </c>
      <c r="I197" s="37">
        <v>85.491</v>
      </c>
      <c r="J197" s="37">
        <v>84.772000000000006</v>
      </c>
      <c r="K197" s="37">
        <v>85.316000000000003</v>
      </c>
      <c r="L197" s="37">
        <v>85.491</v>
      </c>
      <c r="M197" s="37">
        <v>89.403999999999996</v>
      </c>
      <c r="N197" s="37">
        <v>88.14</v>
      </c>
      <c r="O197" s="37">
        <v>88.245999999999995</v>
      </c>
      <c r="P197" s="37">
        <v>89.018000000000001</v>
      </c>
      <c r="Q197" s="37">
        <v>89.052999999999997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82.252529581812226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89.14253371259467</v>
      </c>
      <c r="AG197" s="4">
        <f t="shared" si="249"/>
        <v>90.329887864289972</v>
      </c>
      <c r="AI197" s="4">
        <f t="shared" ref="AI197:AW213" si="250">IF(OR($B197 &lt; C$230, $B197 &gt; C$233), 0, C197-S197)</f>
        <v>2.5574704181877763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-0.12453371259466905</v>
      </c>
      <c r="AW197" s="4">
        <f t="shared" si="250"/>
        <v>-1.276887864289975</v>
      </c>
      <c r="AY197" s="2">
        <f t="shared" si="242"/>
        <v>82.252529581812226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89.14253371259467</v>
      </c>
      <c r="BM197" s="2">
        <f t="shared" si="242"/>
        <v>90.329887864289972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84.81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89.018000000000001</v>
      </c>
      <c r="DI197" s="2">
        <f t="shared" si="211"/>
        <v>89.052999999999997</v>
      </c>
      <c r="DK197" s="2">
        <f t="shared" ref="DK197:DY213" si="251">BO$228*$B197+BO$229</f>
        <v>112.10023621013136</v>
      </c>
      <c r="DL197" s="2">
        <f t="shared" si="251"/>
        <v>119.89298623481784</v>
      </c>
      <c r="DM197" s="2">
        <f t="shared" si="251"/>
        <v>116.36066210131327</v>
      </c>
      <c r="DN197" s="2">
        <f t="shared" si="251"/>
        <v>119.90298630229418</v>
      </c>
      <c r="DO197" s="2">
        <f t="shared" si="251"/>
        <v>113.76384817813766</v>
      </c>
      <c r="DP197" s="2">
        <f t="shared" si="251"/>
        <v>120.55733676533677</v>
      </c>
      <c r="DQ197" s="2">
        <f t="shared" si="251"/>
        <v>126.54124761904765</v>
      </c>
      <c r="DR197" s="2">
        <f t="shared" si="251"/>
        <v>120.55523743315511</v>
      </c>
      <c r="DS197" s="2">
        <f t="shared" si="251"/>
        <v>120.90430812324931</v>
      </c>
      <c r="DT197" s="2">
        <f t="shared" si="251"/>
        <v>123.42727002801121</v>
      </c>
      <c r="DU197" s="2">
        <f t="shared" si="251"/>
        <v>115.92259127548601</v>
      </c>
      <c r="DV197" s="2">
        <f t="shared" si="251"/>
        <v>116.19957227267756</v>
      </c>
      <c r="DW197" s="2">
        <f t="shared" si="251"/>
        <v>127.05330309661888</v>
      </c>
      <c r="DX197" s="2">
        <f t="shared" si="251"/>
        <v>128.11454713521772</v>
      </c>
      <c r="DY197" s="2">
        <f t="shared" si="251"/>
        <v>119.57663387096774</v>
      </c>
      <c r="EA197" s="2">
        <f t="shared" si="240"/>
        <v>82.326596236801436</v>
      </c>
      <c r="EB197" s="2">
        <f t="shared" si="240"/>
        <v>79.84254136690646</v>
      </c>
      <c r="EC197" s="2">
        <f t="shared" si="240"/>
        <v>80.107602329144541</v>
      </c>
      <c r="ED197" s="2">
        <f t="shared" si="240"/>
        <v>81.31875898104191</v>
      </c>
      <c r="EE197" s="2">
        <f t="shared" si="240"/>
        <v>82.777277465918175</v>
      </c>
      <c r="EF197" s="2">
        <f t="shared" si="239"/>
        <v>82.057308669227297</v>
      </c>
      <c r="EG197" s="2">
        <f t="shared" si="239"/>
        <v>80.281211352133042</v>
      </c>
      <c r="EH197" s="2">
        <f t="shared" si="239"/>
        <v>83.449845945648605</v>
      </c>
      <c r="EI197" s="2">
        <f t="shared" si="239"/>
        <v>84.824896858745461</v>
      </c>
      <c r="EJ197" s="2">
        <f t="shared" si="239"/>
        <v>82.370595292446154</v>
      </c>
      <c r="EK197" s="2">
        <f t="shared" si="239"/>
        <v>86.202082191157047</v>
      </c>
      <c r="EL197" s="2">
        <f t="shared" si="179"/>
        <v>88.592375960835682</v>
      </c>
      <c r="EM197" s="2">
        <f t="shared" si="179"/>
        <v>91.068672331115522</v>
      </c>
      <c r="EN197" s="2">
        <f t="shared" si="179"/>
        <v>89.793539925140365</v>
      </c>
      <c r="EO197" s="2">
        <f t="shared" si="179"/>
        <v>94.574989674474892</v>
      </c>
      <c r="EQ197" s="2">
        <f t="shared" ref="EQ197:FE213" si="252">CU$228*$B197+CU$229</f>
        <v>82.247203512773467</v>
      </c>
      <c r="ER197" s="2">
        <f t="shared" si="252"/>
        <v>80.830281085350407</v>
      </c>
      <c r="ES197" s="2">
        <f t="shared" si="252"/>
        <v>80.959800996259133</v>
      </c>
      <c r="ET197" s="2">
        <f t="shared" si="252"/>
        <v>82.185926368190849</v>
      </c>
      <c r="EU197" s="2">
        <f t="shared" si="252"/>
        <v>82.890226909744513</v>
      </c>
      <c r="EV197" s="2">
        <f t="shared" si="252"/>
        <v>82.571716725442144</v>
      </c>
      <c r="EW197" s="2">
        <f t="shared" si="252"/>
        <v>82.523193967486677</v>
      </c>
      <c r="EX197" s="2">
        <f t="shared" si="252"/>
        <v>83.763709058475357</v>
      </c>
      <c r="EY197" s="2">
        <f t="shared" si="252"/>
        <v>84.756694518407315</v>
      </c>
      <c r="EZ197" s="2">
        <f t="shared" si="252"/>
        <v>84.985034126941912</v>
      </c>
      <c r="FA197" s="2">
        <f t="shared" si="252"/>
        <v>87.285268676938955</v>
      </c>
      <c r="FB197" s="2">
        <f t="shared" si="252"/>
        <v>86.867379669413239</v>
      </c>
      <c r="FC197" s="2">
        <f t="shared" si="252"/>
        <v>88.560353708706884</v>
      </c>
      <c r="FD197" s="2">
        <f t="shared" si="252"/>
        <v>89.098664626968429</v>
      </c>
      <c r="FE197" s="2">
        <f t="shared" si="252"/>
        <v>90.009997674471023</v>
      </c>
      <c r="FG197" s="2">
        <f t="shared" ref="FG197:FU213" si="253">POWER(10,($B197-C$231)/C$229)/(1+POWER(10,($B197-C$231)/C$229))</f>
        <v>0.99999358782563252</v>
      </c>
      <c r="FH197" s="2">
        <f t="shared" si="253"/>
        <v>0.99999399854243798</v>
      </c>
      <c r="FI197" s="2">
        <f t="shared" si="253"/>
        <v>0.99999377015770219</v>
      </c>
      <c r="FJ197" s="2">
        <f t="shared" si="253"/>
        <v>0.99999405791737173</v>
      </c>
      <c r="FK197" s="2">
        <f t="shared" si="253"/>
        <v>0.99999346770698483</v>
      </c>
      <c r="FL197" s="2">
        <f t="shared" si="253"/>
        <v>0.99999313547604274</v>
      </c>
      <c r="FM197" s="2">
        <f t="shared" si="253"/>
        <v>0.99999249503635934</v>
      </c>
      <c r="FN197" s="2">
        <f t="shared" si="253"/>
        <v>0.99999206842952393</v>
      </c>
      <c r="FO197" s="2">
        <f t="shared" si="253"/>
        <v>0.99999246998210889</v>
      </c>
      <c r="FP197" s="2">
        <f t="shared" si="253"/>
        <v>0.99999226788388274</v>
      </c>
      <c r="FQ197" s="2">
        <f t="shared" si="253"/>
        <v>0.9999931851041669</v>
      </c>
      <c r="FR197" s="2">
        <f t="shared" si="253"/>
        <v>0.99999309606512332</v>
      </c>
      <c r="FS197" s="2">
        <f t="shared" si="253"/>
        <v>0.99999270380488026</v>
      </c>
      <c r="FT197" s="2">
        <f t="shared" si="253"/>
        <v>0.99999206983271838</v>
      </c>
      <c r="FU197" s="2">
        <f t="shared" si="253"/>
        <v>0.9999910574594455</v>
      </c>
      <c r="FW197" s="2">
        <f t="shared" si="244"/>
        <v>0.9353195732912406</v>
      </c>
      <c r="FX197" s="2">
        <f t="shared" si="244"/>
        <v>0.95626148868128791</v>
      </c>
      <c r="FY197" s="2">
        <f t="shared" si="244"/>
        <v>0.95820443794435473</v>
      </c>
      <c r="FZ197" s="2">
        <f t="shared" si="244"/>
        <v>0.95832439287690063</v>
      </c>
      <c r="GA197" s="2">
        <f t="shared" si="244"/>
        <v>0.95095074849657024</v>
      </c>
      <c r="GB197" s="2">
        <f t="shared" si="244"/>
        <v>0.95536704248590754</v>
      </c>
      <c r="GC197" s="2">
        <f t="shared" si="244"/>
        <v>0.95633942205931743</v>
      </c>
      <c r="GD197" s="2">
        <f t="shared" si="244"/>
        <v>0.96038593212950207</v>
      </c>
      <c r="GE197" s="2">
        <f t="shared" si="244"/>
        <v>0.96024479374647487</v>
      </c>
      <c r="GF197" s="2">
        <f t="shared" si="244"/>
        <v>0.95378823468648688</v>
      </c>
      <c r="GG197" s="2">
        <f t="shared" si="244"/>
        <v>0.95059060919847105</v>
      </c>
      <c r="GH197" s="2">
        <f t="shared" si="244"/>
        <v>0.94459445561244015</v>
      </c>
      <c r="GI197" s="2">
        <f t="shared" si="244"/>
        <v>0.93957088432263269</v>
      </c>
      <c r="GJ197" s="2">
        <f t="shared" si="244"/>
        <v>0.93730501898214824</v>
      </c>
      <c r="GK197" s="2">
        <f t="shared" si="244"/>
        <v>0.92997433257242756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8.7681886428056578E-43</v>
      </c>
      <c r="HT197" s="86">
        <f t="shared" si="246"/>
        <v>3.339495686597735E-51</v>
      </c>
      <c r="HU197" s="86">
        <f t="shared" si="246"/>
        <v>9.9484897920418318E-64</v>
      </c>
      <c r="HV197" s="86">
        <f t="shared" si="246"/>
        <v>1.1255529424095869E-62</v>
      </c>
      <c r="HW197" s="86">
        <f t="shared" si="246"/>
        <v>1.6546060870010946E-60</v>
      </c>
      <c r="HX197" s="86">
        <f t="shared" si="246"/>
        <v>4.6221876115756999E-66</v>
      </c>
      <c r="HY197" s="86">
        <f t="shared" si="246"/>
        <v>1.5259184634987471E-71</v>
      </c>
      <c r="HZ197" s="86">
        <f t="shared" si="246"/>
        <v>6.7500396429240632E-76</v>
      </c>
      <c r="IA197" s="86">
        <f t="shared" si="246"/>
        <v>1.4666072347727956E-69</v>
      </c>
      <c r="IB197" s="86">
        <f t="shared" si="246"/>
        <v>6.556269046951888E-68</v>
      </c>
      <c r="IC197" s="86">
        <f t="shared" si="246"/>
        <v>8.8871409968928215E-65</v>
      </c>
      <c r="ID197" s="86">
        <f t="shared" si="246"/>
        <v>1.9510049425815925E-59</v>
      </c>
      <c r="IE197" s="86">
        <f t="shared" si="246"/>
        <v>1.0553429484051747E-57</v>
      </c>
      <c r="IF197" s="86">
        <f t="shared" si="246"/>
        <v>1.5551315177820241E-72</v>
      </c>
      <c r="IG197" s="86">
        <f t="shared" si="246"/>
        <v>1.7815733556489841E-81</v>
      </c>
      <c r="II197" s="86">
        <f t="shared" si="247"/>
        <v>2.5731772809618932E-27</v>
      </c>
      <c r="IJ197" s="86">
        <f t="shared" si="247"/>
        <v>3.1168268891235606E-38</v>
      </c>
      <c r="IK197" s="86">
        <f t="shared" si="247"/>
        <v>6.0160692642142286E-48</v>
      </c>
      <c r="IL197" s="86">
        <f t="shared" si="247"/>
        <v>3.3843296912085083E-47</v>
      </c>
      <c r="IM197" s="86">
        <f t="shared" si="247"/>
        <v>5.6941694137055498E-43</v>
      </c>
      <c r="IN197" s="86">
        <f t="shared" si="247"/>
        <v>1.4744249849873377E-48</v>
      </c>
      <c r="IO197" s="86">
        <f t="shared" si="247"/>
        <v>6.0976809836460904E-53</v>
      </c>
      <c r="IP197" s="86">
        <f t="shared" si="247"/>
        <v>3.5774174394130219E-58</v>
      </c>
      <c r="IQ197" s="86">
        <f t="shared" si="247"/>
        <v>2.5009585520564396E-54</v>
      </c>
      <c r="IR197" s="86">
        <f t="shared" si="247"/>
        <v>2.5412633701872131E-49</v>
      </c>
      <c r="IS197" s="86">
        <f t="shared" si="247"/>
        <v>9.1565732677234391E-46</v>
      </c>
      <c r="IT197" s="86">
        <f t="shared" si="247"/>
        <v>2.3777880586078111E-40</v>
      </c>
      <c r="IU197" s="86">
        <f t="shared" si="247"/>
        <v>1.4726265071276846E-37</v>
      </c>
      <c r="IV197" s="86">
        <f t="shared" si="247"/>
        <v>4.2761646830273598E-10</v>
      </c>
      <c r="IW197" s="86">
        <f t="shared" si="247"/>
        <v>2.915923626598694E-8</v>
      </c>
      <c r="IY197" s="86">
        <f t="shared" si="248"/>
        <v>2.5731772809618939E-27</v>
      </c>
      <c r="IZ197" s="86">
        <f t="shared" si="248"/>
        <v>3.1168268891238947E-38</v>
      </c>
      <c r="JA197" s="86">
        <f t="shared" si="248"/>
        <v>6.0160692642142298E-48</v>
      </c>
      <c r="JB197" s="86">
        <f t="shared" si="248"/>
        <v>3.3843296912085093E-47</v>
      </c>
      <c r="JC197" s="86">
        <f t="shared" si="248"/>
        <v>5.6941694137055498E-43</v>
      </c>
      <c r="JD197" s="86">
        <f t="shared" si="248"/>
        <v>1.4744249849873377E-48</v>
      </c>
      <c r="JE197" s="86">
        <f t="shared" si="248"/>
        <v>6.0976809836460904E-53</v>
      </c>
      <c r="JF197" s="86">
        <f t="shared" si="248"/>
        <v>3.5774174394130219E-58</v>
      </c>
      <c r="JG197" s="86">
        <f t="shared" si="248"/>
        <v>2.500958552056441E-54</v>
      </c>
      <c r="JH197" s="86">
        <f t="shared" si="248"/>
        <v>2.5412633701872131E-49</v>
      </c>
      <c r="JI197" s="86">
        <f t="shared" si="248"/>
        <v>9.1565732677234391E-46</v>
      </c>
      <c r="JJ197" s="86">
        <f t="shared" si="248"/>
        <v>2.3777880586078111E-40</v>
      </c>
      <c r="JK197" s="86">
        <f t="shared" si="248"/>
        <v>1.4726265071276846E-37</v>
      </c>
      <c r="JL197" s="86">
        <f t="shared" si="248"/>
        <v>4.2761646830273598E-10</v>
      </c>
      <c r="JM197" s="86">
        <f t="shared" si="248"/>
        <v>2.915923626598694E-8</v>
      </c>
    </row>
    <row r="198" spans="2:273" x14ac:dyDescent="0.25">
      <c r="B198" s="2">
        <v>171</v>
      </c>
      <c r="C198" s="37">
        <v>83.078999999999994</v>
      </c>
      <c r="D198" s="37">
        <v>80.5</v>
      </c>
      <c r="E198" s="37">
        <v>83.828000000000003</v>
      </c>
      <c r="F198" s="37">
        <v>83.552000000000007</v>
      </c>
      <c r="G198" s="37">
        <v>84.897000000000006</v>
      </c>
      <c r="H198" s="37">
        <v>83.491</v>
      </c>
      <c r="I198" s="37">
        <v>85.841999999999999</v>
      </c>
      <c r="J198" s="37">
        <v>84.298000000000002</v>
      </c>
      <c r="K198" s="37">
        <v>86.596000000000004</v>
      </c>
      <c r="L198" s="37">
        <v>89</v>
      </c>
      <c r="M198" s="37">
        <v>85.947000000000003</v>
      </c>
      <c r="N198" s="37">
        <v>87.018000000000001</v>
      </c>
      <c r="O198" s="37">
        <v>88.93</v>
      </c>
      <c r="P198" s="37">
        <v>92.509</v>
      </c>
      <c r="Q198" s="37">
        <v>91.192999999999998</v>
      </c>
      <c r="S198" s="4">
        <f t="shared" si="249"/>
        <v>82.154406092162858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89.007249801521965</v>
      </c>
      <c r="AG198" s="4">
        <f t="shared" si="249"/>
        <v>90.191925763381903</v>
      </c>
      <c r="AI198" s="4">
        <f t="shared" si="250"/>
        <v>0.92459390783713502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3.5017501984780353</v>
      </c>
      <c r="AW198" s="4">
        <f t="shared" si="250"/>
        <v>1.0010742366180949</v>
      </c>
      <c r="AY198" s="2">
        <f t="shared" si="242"/>
        <v>82.154406092162858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89.007249801521965</v>
      </c>
      <c r="BM198" s="2">
        <f t="shared" si="242"/>
        <v>90.191925763381903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83.078999999999994</v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92.509</v>
      </c>
      <c r="DI198" s="2">
        <f t="shared" si="211"/>
        <v>91.192999999999998</v>
      </c>
      <c r="DK198" s="2">
        <f t="shared" si="251"/>
        <v>112.1900419324578</v>
      </c>
      <c r="DL198" s="2">
        <f t="shared" si="251"/>
        <v>120.01636923076926</v>
      </c>
      <c r="DM198" s="2">
        <f t="shared" si="251"/>
        <v>116.47366932457781</v>
      </c>
      <c r="DN198" s="2">
        <f t="shared" si="251"/>
        <v>120.0363282051282</v>
      </c>
      <c r="DO198" s="2">
        <f t="shared" si="251"/>
        <v>113.85956255060731</v>
      </c>
      <c r="DP198" s="2">
        <f t="shared" si="251"/>
        <v>120.67921720291721</v>
      </c>
      <c r="DQ198" s="2">
        <f t="shared" si="251"/>
        <v>126.70914285714289</v>
      </c>
      <c r="DR198" s="2">
        <f t="shared" si="251"/>
        <v>120.67078181818185</v>
      </c>
      <c r="DS198" s="2">
        <f t="shared" si="251"/>
        <v>121.01018655462187</v>
      </c>
      <c r="DT198" s="2">
        <f t="shared" si="251"/>
        <v>123.54445798319327</v>
      </c>
      <c r="DU198" s="2">
        <f t="shared" si="251"/>
        <v>115.97749976292081</v>
      </c>
      <c r="DV198" s="2">
        <f t="shared" si="251"/>
        <v>116.25847795163587</v>
      </c>
      <c r="DW198" s="2">
        <f t="shared" si="251"/>
        <v>127.18747018273334</v>
      </c>
      <c r="DX198" s="2">
        <f t="shared" si="251"/>
        <v>128.26153674560734</v>
      </c>
      <c r="DY198" s="2">
        <f t="shared" si="251"/>
        <v>119.67629758064515</v>
      </c>
      <c r="EA198" s="2">
        <f t="shared" si="240"/>
        <v>82.229154551892861</v>
      </c>
      <c r="EB198" s="2">
        <f t="shared" si="240"/>
        <v>79.694415140614765</v>
      </c>
      <c r="EC198" s="2">
        <f t="shared" si="240"/>
        <v>79.978925062305592</v>
      </c>
      <c r="ED198" s="2">
        <f t="shared" si="240"/>
        <v>81.205179043718388</v>
      </c>
      <c r="EE198" s="2">
        <f t="shared" si="240"/>
        <v>82.683039379016662</v>
      </c>
      <c r="EF198" s="2">
        <f t="shared" si="239"/>
        <v>81.937099083189878</v>
      </c>
      <c r="EG198" s="2">
        <f t="shared" si="239"/>
        <v>80.129235044589052</v>
      </c>
      <c r="EH198" s="2">
        <f t="shared" si="239"/>
        <v>83.324024337110814</v>
      </c>
      <c r="EI198" s="2">
        <f t="shared" si="239"/>
        <v>84.702927153406577</v>
      </c>
      <c r="EJ198" s="2">
        <f t="shared" si="239"/>
        <v>82.196071735732914</v>
      </c>
      <c r="EK198" s="2">
        <f t="shared" si="239"/>
        <v>86.064040571922945</v>
      </c>
      <c r="EL198" s="2">
        <f t="shared" si="179"/>
        <v>88.499356879019331</v>
      </c>
      <c r="EM198" s="2">
        <f t="shared" si="179"/>
        <v>90.989623738736057</v>
      </c>
      <c r="EN198" s="2">
        <f t="shared" si="179"/>
        <v>89.670814416256562</v>
      </c>
      <c r="EO198" s="2">
        <f t="shared" si="179"/>
        <v>94.522071711339166</v>
      </c>
      <c r="EQ198" s="2">
        <f t="shared" si="252"/>
        <v>82.149505554294407</v>
      </c>
      <c r="ER198" s="2">
        <f t="shared" si="252"/>
        <v>80.695896370254275</v>
      </c>
      <c r="ES198" s="2">
        <f t="shared" si="252"/>
        <v>80.842967409399833</v>
      </c>
      <c r="ET198" s="2">
        <f t="shared" si="252"/>
        <v>82.084313467210535</v>
      </c>
      <c r="EU198" s="2">
        <f t="shared" si="252"/>
        <v>82.797854307356531</v>
      </c>
      <c r="EV198" s="2">
        <f t="shared" si="252"/>
        <v>82.458306126651053</v>
      </c>
      <c r="EW198" s="2">
        <f t="shared" si="252"/>
        <v>82.402618653776116</v>
      </c>
      <c r="EX198" s="2">
        <f t="shared" si="252"/>
        <v>83.642781364474644</v>
      </c>
      <c r="EY198" s="2">
        <f t="shared" si="252"/>
        <v>84.634051332025535</v>
      </c>
      <c r="EZ198" s="2">
        <f t="shared" si="252"/>
        <v>84.846506022006878</v>
      </c>
      <c r="FA198" s="2">
        <f t="shared" si="252"/>
        <v>87.162461124737888</v>
      </c>
      <c r="FB198" s="2">
        <f t="shared" si="252"/>
        <v>86.751079903412887</v>
      </c>
      <c r="FC198" s="2">
        <f t="shared" si="252"/>
        <v>88.445534323959265</v>
      </c>
      <c r="FD198" s="2">
        <f t="shared" si="252"/>
        <v>88.96647417986361</v>
      </c>
      <c r="FE198" s="2">
        <f t="shared" si="252"/>
        <v>89.89434222402528</v>
      </c>
      <c r="FG198" s="2">
        <f t="shared" si="253"/>
        <v>0.99999415202417352</v>
      </c>
      <c r="FH198" s="2">
        <f t="shared" si="253"/>
        <v>0.99999452660276122</v>
      </c>
      <c r="FI198" s="2">
        <f t="shared" si="253"/>
        <v>0.99999431831318242</v>
      </c>
      <c r="FJ198" s="2">
        <f t="shared" si="253"/>
        <v>0.99999458075340131</v>
      </c>
      <c r="FK198" s="2">
        <f t="shared" si="253"/>
        <v>0.99999404247454016</v>
      </c>
      <c r="FL198" s="2">
        <f t="shared" si="253"/>
        <v>0.9999937394759626</v>
      </c>
      <c r="FM198" s="2">
        <f t="shared" si="253"/>
        <v>0.99999315538729094</v>
      </c>
      <c r="FN198" s="2">
        <f t="shared" si="253"/>
        <v>0.99999276631670442</v>
      </c>
      <c r="FO198" s="2">
        <f t="shared" si="253"/>
        <v>0.99999313253751265</v>
      </c>
      <c r="FP198" s="2">
        <f t="shared" si="253"/>
        <v>0.99999294822149221</v>
      </c>
      <c r="FQ198" s="2">
        <f t="shared" si="253"/>
        <v>0.99999378473740419</v>
      </c>
      <c r="FR198" s="2">
        <f t="shared" si="253"/>
        <v>0.99999370353273331</v>
      </c>
      <c r="FS198" s="2">
        <f t="shared" si="253"/>
        <v>0.99999334578669274</v>
      </c>
      <c r="FT198" s="2">
        <f t="shared" si="253"/>
        <v>0.99999276759643474</v>
      </c>
      <c r="FU198" s="2">
        <f t="shared" si="253"/>
        <v>0.99999184429966559</v>
      </c>
      <c r="FW198" s="2">
        <f t="shared" si="244"/>
        <v>0.94067310994755959</v>
      </c>
      <c r="FX198" s="2">
        <f t="shared" si="244"/>
        <v>0.95995589323856467</v>
      </c>
      <c r="FY198" s="2">
        <f t="shared" si="244"/>
        <v>0.96174129582496903</v>
      </c>
      <c r="FZ198" s="2">
        <f t="shared" si="244"/>
        <v>0.96185150396756947</v>
      </c>
      <c r="GA198" s="2">
        <f t="shared" si="244"/>
        <v>0.95507265341320768</v>
      </c>
      <c r="GB198" s="2">
        <f t="shared" si="244"/>
        <v>0.95913376841694808</v>
      </c>
      <c r="GC198" s="2">
        <f t="shared" si="244"/>
        <v>0.96002751908018824</v>
      </c>
      <c r="GD198" s="2">
        <f t="shared" si="244"/>
        <v>0.96374517056652653</v>
      </c>
      <c r="GE198" s="2">
        <f t="shared" si="244"/>
        <v>0.96361554716922349</v>
      </c>
      <c r="GF198" s="2">
        <f t="shared" si="244"/>
        <v>0.95768229966949225</v>
      </c>
      <c r="GG198" s="2">
        <f t="shared" si="244"/>
        <v>0.95474133840702591</v>
      </c>
      <c r="GH198" s="2">
        <f t="shared" si="244"/>
        <v>0.94922199575218247</v>
      </c>
      <c r="GI198" s="2">
        <f t="shared" si="244"/>
        <v>0.94459338859897402</v>
      </c>
      <c r="GJ198" s="2">
        <f t="shared" si="244"/>
        <v>0.94250432406362072</v>
      </c>
      <c r="GK198" s="2">
        <f t="shared" si="244"/>
        <v>0.93573989364687338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2.9865429629858018E-44</v>
      </c>
      <c r="HT198" s="86">
        <f t="shared" si="246"/>
        <v>7.2388430049575779E-53</v>
      </c>
      <c r="HU198" s="86">
        <f t="shared" si="246"/>
        <v>8.609174191217943E-66</v>
      </c>
      <c r="HV198" s="86">
        <f t="shared" si="246"/>
        <v>1.0585573537203634E-64</v>
      </c>
      <c r="HW198" s="86">
        <f t="shared" si="246"/>
        <v>1.6349695291626227E-62</v>
      </c>
      <c r="HX198" s="86">
        <f t="shared" si="246"/>
        <v>3.17959843120111E-68</v>
      </c>
      <c r="HY198" s="86">
        <f t="shared" si="246"/>
        <v>7.0097075050760117E-74</v>
      </c>
      <c r="HZ198" s="86">
        <f t="shared" si="246"/>
        <v>2.4016572711380718E-78</v>
      </c>
      <c r="IA198" s="86">
        <f t="shared" si="246"/>
        <v>7.9893967586840904E-72</v>
      </c>
      <c r="IB198" s="86">
        <f t="shared" si="246"/>
        <v>3.7927216794314626E-70</v>
      </c>
      <c r="IC198" s="86">
        <f t="shared" si="246"/>
        <v>6.2747337511023114E-67</v>
      </c>
      <c r="ID198" s="86">
        <f t="shared" si="246"/>
        <v>1.9055078057014688E-61</v>
      </c>
      <c r="IE198" s="86">
        <f t="shared" si="246"/>
        <v>1.1274164847931942E-59</v>
      </c>
      <c r="IF198" s="86">
        <f t="shared" si="246"/>
        <v>4.3814503546066345E-75</v>
      </c>
      <c r="IG198" s="86">
        <f t="shared" si="246"/>
        <v>1.9240478223741987E-84</v>
      </c>
      <c r="II198" s="86">
        <f t="shared" si="247"/>
        <v>4.0794946588728379E-29</v>
      </c>
      <c r="IJ198" s="86">
        <f t="shared" si="247"/>
        <v>1.9118220230232221E-40</v>
      </c>
      <c r="IK198" s="86">
        <f t="shared" si="247"/>
        <v>1.0576818086035326E-50</v>
      </c>
      <c r="IL198" s="86">
        <f t="shared" si="247"/>
        <v>6.6328707799243601E-50</v>
      </c>
      <c r="IM198" s="86">
        <f t="shared" si="247"/>
        <v>1.4282074997341812E-45</v>
      </c>
      <c r="IN198" s="86">
        <f t="shared" si="247"/>
        <v>2.0602840992572419E-51</v>
      </c>
      <c r="IO198" s="86">
        <f t="shared" si="247"/>
        <v>4.8724863498794697E-56</v>
      </c>
      <c r="IP198" s="86">
        <f t="shared" si="247"/>
        <v>1.7812430455242131E-61</v>
      </c>
      <c r="IQ198" s="86">
        <f t="shared" si="247"/>
        <v>2.070542738516928E-57</v>
      </c>
      <c r="IR198" s="86">
        <f t="shared" si="247"/>
        <v>2.9413468263345721E-52</v>
      </c>
      <c r="IS198" s="86">
        <f t="shared" si="247"/>
        <v>1.5078565135353441E-48</v>
      </c>
      <c r="IT198" s="86">
        <f t="shared" si="247"/>
        <v>6.7273121174862666E-43</v>
      </c>
      <c r="IU198" s="86">
        <f t="shared" si="247"/>
        <v>5.2758395926470816E-40</v>
      </c>
      <c r="IV198" s="86">
        <f t="shared" si="247"/>
        <v>1.0735737935674851E-10</v>
      </c>
      <c r="IW198" s="86">
        <f t="shared" si="247"/>
        <v>9.2503652165361005E-9</v>
      </c>
      <c r="IY198" s="86">
        <f t="shared" si="248"/>
        <v>4.0794946588728407E-29</v>
      </c>
      <c r="IZ198" s="86">
        <f t="shared" si="248"/>
        <v>1.911822023023946E-40</v>
      </c>
      <c r="JA198" s="86">
        <f t="shared" si="248"/>
        <v>1.0576818086035334E-50</v>
      </c>
      <c r="JB198" s="86">
        <f t="shared" si="248"/>
        <v>6.6328707799243706E-50</v>
      </c>
      <c r="JC198" s="86">
        <f t="shared" si="248"/>
        <v>1.4282074997341812E-45</v>
      </c>
      <c r="JD198" s="86">
        <f t="shared" si="248"/>
        <v>2.0602840992572419E-51</v>
      </c>
      <c r="JE198" s="86">
        <f t="shared" si="248"/>
        <v>4.8724863498794697E-56</v>
      </c>
      <c r="JF198" s="86">
        <f t="shared" si="248"/>
        <v>1.7812430455242131E-61</v>
      </c>
      <c r="JG198" s="86">
        <f t="shared" si="248"/>
        <v>2.0705427385169359E-57</v>
      </c>
      <c r="JH198" s="86">
        <f t="shared" si="248"/>
        <v>2.9413468263345721E-52</v>
      </c>
      <c r="JI198" s="86">
        <f t="shared" si="248"/>
        <v>1.5078565135353441E-48</v>
      </c>
      <c r="JJ198" s="86">
        <f t="shared" si="248"/>
        <v>6.7273121174862666E-43</v>
      </c>
      <c r="JK198" s="86">
        <f t="shared" si="248"/>
        <v>5.2758395926470816E-40</v>
      </c>
      <c r="JL198" s="86">
        <f t="shared" si="248"/>
        <v>1.0735737935674851E-10</v>
      </c>
      <c r="JM198" s="86">
        <f t="shared" si="248"/>
        <v>9.2503652165361005E-9</v>
      </c>
    </row>
    <row r="199" spans="2:273" x14ac:dyDescent="0.25">
      <c r="B199" s="2">
        <v>172</v>
      </c>
      <c r="C199" s="37">
        <v>82.397000000000006</v>
      </c>
      <c r="D199" s="37">
        <v>81.775999999999996</v>
      </c>
      <c r="E199" s="37">
        <v>81.414000000000001</v>
      </c>
      <c r="F199" s="37">
        <v>86.31</v>
      </c>
      <c r="G199" s="37">
        <v>84.016999999999996</v>
      </c>
      <c r="H199" s="37">
        <v>84.965000000000003</v>
      </c>
      <c r="I199" s="37">
        <v>84.632000000000005</v>
      </c>
      <c r="J199" s="37">
        <v>84.667000000000002</v>
      </c>
      <c r="K199" s="37">
        <v>87.543999999999997</v>
      </c>
      <c r="L199" s="37">
        <v>87.754000000000005</v>
      </c>
      <c r="M199" s="37">
        <v>88.332999999999998</v>
      </c>
      <c r="N199" s="37">
        <v>87.596000000000004</v>
      </c>
      <c r="O199" s="37">
        <v>88.227999999999994</v>
      </c>
      <c r="P199" s="37">
        <v>90.825000000000003</v>
      </c>
      <c r="Q199" s="37">
        <v>90.561000000000007</v>
      </c>
      <c r="S199" s="4">
        <f t="shared" si="249"/>
        <v>82.056314491549372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90.055327224029512</v>
      </c>
      <c r="AI199" s="4">
        <f t="shared" si="250"/>
        <v>0.34068550845063328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0.50567277597049554</v>
      </c>
      <c r="AY199" s="2">
        <f t="shared" si="242"/>
        <v>82.056314491549372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90.055327224029512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82.397000000000006</v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90.561000000000007</v>
      </c>
      <c r="DK199" s="2">
        <f t="shared" si="251"/>
        <v>112.27984765478426</v>
      </c>
      <c r="DL199" s="2">
        <f t="shared" si="251"/>
        <v>120.13975222672067</v>
      </c>
      <c r="DM199" s="2">
        <f t="shared" si="251"/>
        <v>116.58667654784236</v>
      </c>
      <c r="DN199" s="2">
        <f t="shared" si="251"/>
        <v>120.1696701079622</v>
      </c>
      <c r="DO199" s="2">
        <f t="shared" si="251"/>
        <v>113.95527692307694</v>
      </c>
      <c r="DP199" s="2">
        <f t="shared" si="251"/>
        <v>120.80109764049764</v>
      </c>
      <c r="DQ199" s="2">
        <f t="shared" si="251"/>
        <v>126.87703809523813</v>
      </c>
      <c r="DR199" s="2">
        <f t="shared" si="251"/>
        <v>120.78632620320859</v>
      </c>
      <c r="DS199" s="2">
        <f t="shared" si="251"/>
        <v>121.11606498599441</v>
      </c>
      <c r="DT199" s="2">
        <f t="shared" si="251"/>
        <v>123.66164593837534</v>
      </c>
      <c r="DU199" s="2">
        <f t="shared" si="251"/>
        <v>116.03240825035562</v>
      </c>
      <c r="DV199" s="2">
        <f t="shared" si="251"/>
        <v>116.31738363059418</v>
      </c>
      <c r="DW199" s="2">
        <f t="shared" si="251"/>
        <v>127.32163726884778</v>
      </c>
      <c r="DX199" s="2">
        <f t="shared" si="251"/>
        <v>128.40852635599694</v>
      </c>
      <c r="DY199" s="2">
        <f t="shared" si="251"/>
        <v>119.77596129032258</v>
      </c>
      <c r="EA199" s="2">
        <f t="shared" si="240"/>
        <v>82.131712866984287</v>
      </c>
      <c r="EB199" s="2">
        <f t="shared" si="240"/>
        <v>79.546288914323071</v>
      </c>
      <c r="EC199" s="2">
        <f t="shared" si="240"/>
        <v>79.850247795466629</v>
      </c>
      <c r="ED199" s="2">
        <f t="shared" si="240"/>
        <v>81.091599106394852</v>
      </c>
      <c r="EE199" s="2">
        <f t="shared" si="240"/>
        <v>82.588801292115136</v>
      </c>
      <c r="EF199" s="2">
        <f t="shared" si="239"/>
        <v>81.816889497152474</v>
      </c>
      <c r="EG199" s="2">
        <f t="shared" si="239"/>
        <v>79.977258737045076</v>
      </c>
      <c r="EH199" s="2">
        <f t="shared" si="239"/>
        <v>83.198202728573023</v>
      </c>
      <c r="EI199" s="2">
        <f t="shared" si="239"/>
        <v>84.580957448067693</v>
      </c>
      <c r="EJ199" s="2">
        <f t="shared" si="239"/>
        <v>82.021548179019675</v>
      </c>
      <c r="EK199" s="2">
        <f t="shared" si="239"/>
        <v>85.925998952688843</v>
      </c>
      <c r="EL199" s="2">
        <f t="shared" si="179"/>
        <v>88.406337797202966</v>
      </c>
      <c r="EM199" s="2">
        <f t="shared" si="179"/>
        <v>90.910575146356592</v>
      </c>
      <c r="EN199" s="2">
        <f t="shared" si="179"/>
        <v>89.548088907372744</v>
      </c>
      <c r="EO199" s="2">
        <f t="shared" si="179"/>
        <v>94.469153748203439</v>
      </c>
      <c r="EQ199" s="2">
        <f t="shared" si="252"/>
        <v>82.051807595815347</v>
      </c>
      <c r="ER199" s="2">
        <f t="shared" si="252"/>
        <v>80.561511655158142</v>
      </c>
      <c r="ES199" s="2">
        <f t="shared" si="252"/>
        <v>80.726133822540532</v>
      </c>
      <c r="ET199" s="2">
        <f t="shared" si="252"/>
        <v>81.982700566230221</v>
      </c>
      <c r="EU199" s="2">
        <f t="shared" si="252"/>
        <v>82.705481704968548</v>
      </c>
      <c r="EV199" s="2">
        <f t="shared" si="252"/>
        <v>82.344895527859975</v>
      </c>
      <c r="EW199" s="2">
        <f t="shared" si="252"/>
        <v>82.282043340065556</v>
      </c>
      <c r="EX199" s="2">
        <f t="shared" si="252"/>
        <v>83.521853670473931</v>
      </c>
      <c r="EY199" s="2">
        <f t="shared" si="252"/>
        <v>84.511408145643742</v>
      </c>
      <c r="EZ199" s="2">
        <f t="shared" si="252"/>
        <v>84.707977917071858</v>
      </c>
      <c r="FA199" s="2">
        <f t="shared" si="252"/>
        <v>87.039653572536793</v>
      </c>
      <c r="FB199" s="2">
        <f t="shared" si="252"/>
        <v>86.634780137412548</v>
      </c>
      <c r="FC199" s="2">
        <f t="shared" si="252"/>
        <v>88.330714939211617</v>
      </c>
      <c r="FD199" s="2">
        <f t="shared" si="252"/>
        <v>88.834283732758792</v>
      </c>
      <c r="FE199" s="2">
        <f t="shared" si="252"/>
        <v>89.778686773579537</v>
      </c>
      <c r="FG199" s="2">
        <f t="shared" si="253"/>
        <v>0.99999466657991365</v>
      </c>
      <c r="FH199" s="2">
        <f t="shared" si="253"/>
        <v>0.9999950081999861</v>
      </c>
      <c r="FI199" s="2">
        <f t="shared" si="253"/>
        <v>0.99999481823744607</v>
      </c>
      <c r="FJ199" s="2">
        <f t="shared" si="253"/>
        <v>0.99999505758600404</v>
      </c>
      <c r="FK199" s="2">
        <f t="shared" si="253"/>
        <v>0.99999456666935671</v>
      </c>
      <c r="FL199" s="2">
        <f t="shared" si="253"/>
        <v>0.99999429033107257</v>
      </c>
      <c r="FM199" s="2">
        <f t="shared" si="253"/>
        <v>0.99999375763525866</v>
      </c>
      <c r="FN199" s="2">
        <f t="shared" si="253"/>
        <v>0.9999934027982269</v>
      </c>
      <c r="FO199" s="2">
        <f t="shared" si="253"/>
        <v>0.99999373679598802</v>
      </c>
      <c r="FP199" s="2">
        <f t="shared" si="253"/>
        <v>0.99999356869757372</v>
      </c>
      <c r="FQ199" s="2">
        <f t="shared" si="253"/>
        <v>0.99999433161004325</v>
      </c>
      <c r="FR199" s="2">
        <f t="shared" si="253"/>
        <v>0.99999425755042171</v>
      </c>
      <c r="FS199" s="2">
        <f t="shared" si="253"/>
        <v>0.99999393128178315</v>
      </c>
      <c r="FT199" s="2">
        <f t="shared" si="253"/>
        <v>0.9999934039653563</v>
      </c>
      <c r="FU199" s="2">
        <f t="shared" si="253"/>
        <v>0.99999256190755481</v>
      </c>
      <c r="FW199" s="2">
        <f t="shared" si="244"/>
        <v>0.94560930708572466</v>
      </c>
      <c r="FX199" s="2">
        <f t="shared" si="244"/>
        <v>0.96335020696536799</v>
      </c>
      <c r="FY199" s="2">
        <f t="shared" si="244"/>
        <v>0.96498979042929001</v>
      </c>
      <c r="FZ199" s="2">
        <f t="shared" si="244"/>
        <v>0.96509098060863419</v>
      </c>
      <c r="GA199" s="2">
        <f t="shared" si="244"/>
        <v>0.95886315406083122</v>
      </c>
      <c r="GB199" s="2">
        <f t="shared" si="244"/>
        <v>0.96259505367214782</v>
      </c>
      <c r="GC199" s="2">
        <f t="shared" si="244"/>
        <v>0.96341599286576618</v>
      </c>
      <c r="GD199" s="2">
        <f t="shared" si="244"/>
        <v>0.96682938726120649</v>
      </c>
      <c r="GE199" s="2">
        <f t="shared" si="244"/>
        <v>0.96671041009397585</v>
      </c>
      <c r="GF199" s="2">
        <f t="shared" si="244"/>
        <v>0.96126155604725816</v>
      </c>
      <c r="GG199" s="2">
        <f t="shared" si="244"/>
        <v>0.95855857905689823</v>
      </c>
      <c r="GH199" s="2">
        <f t="shared" si="244"/>
        <v>0.95348207162294152</v>
      </c>
      <c r="GI199" s="2">
        <f t="shared" si="244"/>
        <v>0.94922101306623918</v>
      </c>
      <c r="GJ199" s="2">
        <f t="shared" si="244"/>
        <v>0.94729669450420206</v>
      </c>
      <c r="GK199" s="2">
        <f t="shared" si="244"/>
        <v>0.94106083305316357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9.5917058975467049E-46</v>
      </c>
      <c r="HT199" s="86">
        <f t="shared" si="246"/>
        <v>1.4734392269024244E-54</v>
      </c>
      <c r="HU199" s="86">
        <f t="shared" si="246"/>
        <v>6.89569443860768E-68</v>
      </c>
      <c r="HV199" s="86">
        <f t="shared" si="246"/>
        <v>9.2275365748029985E-67</v>
      </c>
      <c r="HW199" s="86">
        <f t="shared" si="246"/>
        <v>1.4958108390717818E-64</v>
      </c>
      <c r="HX199" s="86">
        <f t="shared" si="246"/>
        <v>2.01520109045104E-70</v>
      </c>
      <c r="HY199" s="86">
        <f t="shared" si="246"/>
        <v>2.9479812994223058E-76</v>
      </c>
      <c r="HZ199" s="86">
        <f t="shared" si="246"/>
        <v>7.7999223842484488E-81</v>
      </c>
      <c r="IA199" s="86">
        <f t="shared" si="246"/>
        <v>3.9968248591775874E-74</v>
      </c>
      <c r="IB199" s="86">
        <f t="shared" si="246"/>
        <v>2.0146858985646485E-72</v>
      </c>
      <c r="IC199" s="86">
        <f t="shared" si="246"/>
        <v>4.0786711392384222E-69</v>
      </c>
      <c r="ID199" s="86">
        <f t="shared" si="246"/>
        <v>1.7200430530456958E-63</v>
      </c>
      <c r="IE199" s="86">
        <f t="shared" si="246"/>
        <v>1.1139386956396882E-61</v>
      </c>
      <c r="IF199" s="86">
        <f t="shared" si="246"/>
        <v>1.1130983844325886E-77</v>
      </c>
      <c r="IG199" s="86">
        <f t="shared" si="246"/>
        <v>1.8349599708434911E-87</v>
      </c>
      <c r="II199" s="86">
        <f t="shared" si="247"/>
        <v>5.6323856747385559E-31</v>
      </c>
      <c r="IJ199" s="86">
        <f t="shared" si="247"/>
        <v>1.011176229712E-42</v>
      </c>
      <c r="IK199" s="86">
        <f t="shared" si="247"/>
        <v>1.5497768614449555E-53</v>
      </c>
      <c r="IL199" s="86">
        <f t="shared" si="247"/>
        <v>1.0870316795321068E-52</v>
      </c>
      <c r="IM199" s="86">
        <f t="shared" si="247"/>
        <v>2.9879868160248587E-48</v>
      </c>
      <c r="IN199" s="86">
        <f t="shared" si="247"/>
        <v>2.3736599863978099E-54</v>
      </c>
      <c r="IO199" s="86">
        <f t="shared" si="247"/>
        <v>3.1622758444756877E-59</v>
      </c>
      <c r="IP199" s="86">
        <f t="shared" si="247"/>
        <v>7.1532494250188975E-65</v>
      </c>
      <c r="IQ199" s="86">
        <f t="shared" si="247"/>
        <v>1.4024176859599493E-60</v>
      </c>
      <c r="IR199" s="86">
        <f t="shared" si="247"/>
        <v>2.7847990405832326E-55</v>
      </c>
      <c r="IS199" s="86">
        <f t="shared" si="247"/>
        <v>2.0436666743346402E-51</v>
      </c>
      <c r="IT199" s="86">
        <f t="shared" si="247"/>
        <v>1.5809904006216785E-45</v>
      </c>
      <c r="IU199" s="86">
        <f t="shared" si="247"/>
        <v>1.5727552248375531E-42</v>
      </c>
      <c r="IV199" s="86">
        <f t="shared" si="247"/>
        <v>2.5786472388396515E-11</v>
      </c>
      <c r="IW199" s="86">
        <f t="shared" si="247"/>
        <v>2.8251178454423519E-9</v>
      </c>
      <c r="IY199" s="86">
        <f t="shared" si="248"/>
        <v>5.6323856747385656E-31</v>
      </c>
      <c r="IZ199" s="86">
        <f t="shared" si="248"/>
        <v>1.0111762297134734E-42</v>
      </c>
      <c r="JA199" s="86">
        <f t="shared" si="248"/>
        <v>1.5497768614449624E-53</v>
      </c>
      <c r="JB199" s="86">
        <f t="shared" si="248"/>
        <v>1.0870316795321161E-52</v>
      </c>
      <c r="JC199" s="86">
        <f t="shared" si="248"/>
        <v>2.9879868160248587E-48</v>
      </c>
      <c r="JD199" s="86">
        <f t="shared" si="248"/>
        <v>2.3736599863978102E-54</v>
      </c>
      <c r="JE199" s="86">
        <f t="shared" si="248"/>
        <v>3.1622758444756877E-59</v>
      </c>
      <c r="JF199" s="86">
        <f t="shared" si="248"/>
        <v>7.1532494250188984E-65</v>
      </c>
      <c r="JG199" s="86">
        <f t="shared" si="248"/>
        <v>1.4024176859599894E-60</v>
      </c>
      <c r="JH199" s="86">
        <f t="shared" si="248"/>
        <v>2.7847990405832326E-55</v>
      </c>
      <c r="JI199" s="86">
        <f t="shared" si="248"/>
        <v>2.0436666743346402E-51</v>
      </c>
      <c r="JJ199" s="86">
        <f t="shared" si="248"/>
        <v>1.5809904006216785E-45</v>
      </c>
      <c r="JK199" s="86">
        <f t="shared" si="248"/>
        <v>1.5727552248375531E-42</v>
      </c>
      <c r="JL199" s="86">
        <f t="shared" si="248"/>
        <v>2.5786472388396515E-11</v>
      </c>
      <c r="JM199" s="86">
        <f t="shared" si="248"/>
        <v>2.8251178454423519E-9</v>
      </c>
    </row>
    <row r="200" spans="2:273" x14ac:dyDescent="0.25">
      <c r="B200" s="2">
        <v>173</v>
      </c>
      <c r="C200" s="37">
        <v>83.697999999999993</v>
      </c>
      <c r="D200" s="37">
        <v>79.947999999999993</v>
      </c>
      <c r="E200" s="37">
        <v>80.706999999999994</v>
      </c>
      <c r="F200" s="37">
        <v>83.069000000000003</v>
      </c>
      <c r="G200" s="37">
        <v>85.741</v>
      </c>
      <c r="H200" s="37">
        <v>83.123000000000005</v>
      </c>
      <c r="I200" s="37">
        <v>86.052999999999997</v>
      </c>
      <c r="J200" s="37">
        <v>84.07</v>
      </c>
      <c r="K200" s="37">
        <v>86.456000000000003</v>
      </c>
      <c r="L200" s="37">
        <v>88.281000000000006</v>
      </c>
      <c r="M200" s="37">
        <v>89.525999999999996</v>
      </c>
      <c r="N200" s="37">
        <v>86.596000000000004</v>
      </c>
      <c r="O200" s="37">
        <v>92.281000000000006</v>
      </c>
      <c r="P200" s="37">
        <v>90.965000000000003</v>
      </c>
      <c r="Q200" s="37">
        <v>91.158000000000001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89.920035716994718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1.2379642830052831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89.920035716994718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91.158000000000001</v>
      </c>
      <c r="DK200" s="2">
        <f t="shared" si="251"/>
        <v>112.36965337711072</v>
      </c>
      <c r="DL200" s="2">
        <f t="shared" si="251"/>
        <v>120.26313522267209</v>
      </c>
      <c r="DM200" s="2">
        <f t="shared" si="251"/>
        <v>116.69968377110689</v>
      </c>
      <c r="DN200" s="2">
        <f t="shared" si="251"/>
        <v>120.30301201079621</v>
      </c>
      <c r="DO200" s="2">
        <f t="shared" si="251"/>
        <v>114.05099129554658</v>
      </c>
      <c r="DP200" s="2">
        <f t="shared" si="251"/>
        <v>120.92297807807807</v>
      </c>
      <c r="DQ200" s="2">
        <f t="shared" si="251"/>
        <v>127.04493333333336</v>
      </c>
      <c r="DR200" s="2">
        <f t="shared" si="251"/>
        <v>120.90187058823533</v>
      </c>
      <c r="DS200" s="2">
        <f t="shared" si="251"/>
        <v>121.22194341736696</v>
      </c>
      <c r="DT200" s="2">
        <f t="shared" si="251"/>
        <v>123.77883389355742</v>
      </c>
      <c r="DU200" s="2">
        <f t="shared" si="251"/>
        <v>116.08731673779042</v>
      </c>
      <c r="DV200" s="2">
        <f t="shared" si="251"/>
        <v>116.37628930955248</v>
      </c>
      <c r="DW200" s="2">
        <f t="shared" si="251"/>
        <v>127.45580435496224</v>
      </c>
      <c r="DX200" s="2">
        <f t="shared" si="251"/>
        <v>128.55551596638657</v>
      </c>
      <c r="DY200" s="2">
        <f t="shared" si="251"/>
        <v>119.875625</v>
      </c>
      <c r="EA200" s="2">
        <f t="shared" si="240"/>
        <v>82.034271182075713</v>
      </c>
      <c r="EB200" s="2">
        <f t="shared" si="240"/>
        <v>79.398162688031377</v>
      </c>
      <c r="EC200" s="2">
        <f t="shared" si="240"/>
        <v>79.72157052862768</v>
      </c>
      <c r="ED200" s="2">
        <f t="shared" si="240"/>
        <v>80.978019169071331</v>
      </c>
      <c r="EE200" s="2">
        <f t="shared" si="240"/>
        <v>82.494563205213609</v>
      </c>
      <c r="EF200" s="2">
        <f t="shared" si="239"/>
        <v>81.696679911115069</v>
      </c>
      <c r="EG200" s="2">
        <f t="shared" si="239"/>
        <v>79.825282429501087</v>
      </c>
      <c r="EH200" s="2">
        <f t="shared" si="239"/>
        <v>83.072381120035217</v>
      </c>
      <c r="EI200" s="2">
        <f t="shared" si="239"/>
        <v>84.458987742728809</v>
      </c>
      <c r="EJ200" s="2">
        <f t="shared" si="239"/>
        <v>81.847024622306435</v>
      </c>
      <c r="EK200" s="2">
        <f t="shared" si="239"/>
        <v>85.787957333454756</v>
      </c>
      <c r="EL200" s="2">
        <f t="shared" si="179"/>
        <v>88.313318715386615</v>
      </c>
      <c r="EM200" s="2">
        <f t="shared" si="179"/>
        <v>90.831526553977113</v>
      </c>
      <c r="EN200" s="2">
        <f t="shared" si="179"/>
        <v>89.42536339848894</v>
      </c>
      <c r="EO200" s="2">
        <f t="shared" si="179"/>
        <v>94.416235785067698</v>
      </c>
      <c r="EQ200" s="2">
        <f t="shared" si="252"/>
        <v>81.954109637336288</v>
      </c>
      <c r="ER200" s="2">
        <f t="shared" si="252"/>
        <v>80.427126940061996</v>
      </c>
      <c r="ES200" s="2">
        <f t="shared" si="252"/>
        <v>80.609300235681218</v>
      </c>
      <c r="ET200" s="2">
        <f t="shared" si="252"/>
        <v>81.881087665249908</v>
      </c>
      <c r="EU200" s="2">
        <f t="shared" si="252"/>
        <v>82.613109102580566</v>
      </c>
      <c r="EV200" s="2">
        <f t="shared" si="252"/>
        <v>82.231484929068898</v>
      </c>
      <c r="EW200" s="2">
        <f t="shared" si="252"/>
        <v>82.161468026354996</v>
      </c>
      <c r="EX200" s="2">
        <f t="shared" si="252"/>
        <v>83.400925976473218</v>
      </c>
      <c r="EY200" s="2">
        <f t="shared" si="252"/>
        <v>84.388764959261962</v>
      </c>
      <c r="EZ200" s="2">
        <f t="shared" si="252"/>
        <v>84.569449812136824</v>
      </c>
      <c r="FA200" s="2">
        <f t="shared" si="252"/>
        <v>86.916846020335726</v>
      </c>
      <c r="FB200" s="2">
        <f t="shared" si="252"/>
        <v>86.518480371412195</v>
      </c>
      <c r="FC200" s="2">
        <f t="shared" si="252"/>
        <v>88.215895554463984</v>
      </c>
      <c r="FD200" s="2">
        <f t="shared" si="252"/>
        <v>88.702093285653987</v>
      </c>
      <c r="FE200" s="2">
        <f t="shared" si="252"/>
        <v>89.663031323133794</v>
      </c>
      <c r="FG200" s="2">
        <f t="shared" si="253"/>
        <v>0.9999951358607877</v>
      </c>
      <c r="FH200" s="2">
        <f t="shared" si="253"/>
        <v>0.99999544742227986</v>
      </c>
      <c r="FI200" s="2">
        <f t="shared" si="253"/>
        <v>0.99999527417422918</v>
      </c>
      <c r="FJ200" s="2">
        <f t="shared" si="253"/>
        <v>0.99999549246290287</v>
      </c>
      <c r="FK200" s="2">
        <f t="shared" si="253"/>
        <v>0.9999950447411905</v>
      </c>
      <c r="FL200" s="2">
        <f t="shared" si="253"/>
        <v>0.99999479271743297</v>
      </c>
      <c r="FM200" s="2">
        <f t="shared" si="253"/>
        <v>0.99999430689256563</v>
      </c>
      <c r="FN200" s="2">
        <f t="shared" si="253"/>
        <v>0.99999398327698097</v>
      </c>
      <c r="FO200" s="2">
        <f t="shared" si="253"/>
        <v>0.99999428788690403</v>
      </c>
      <c r="FP200" s="2">
        <f t="shared" si="253"/>
        <v>0.99999413457915687</v>
      </c>
      <c r="FQ200" s="2">
        <f t="shared" si="253"/>
        <v>0.99999483036433934</v>
      </c>
      <c r="FR200" s="2">
        <f t="shared" si="253"/>
        <v>0.9999947628210939</v>
      </c>
      <c r="FS200" s="2">
        <f t="shared" si="253"/>
        <v>0.99999446526024982</v>
      </c>
      <c r="FT200" s="2">
        <f t="shared" si="253"/>
        <v>0.99999398434141684</v>
      </c>
      <c r="FU200" s="2">
        <f t="shared" si="253"/>
        <v>0.99999321637462613</v>
      </c>
      <c r="FW200" s="2">
        <f t="shared" si="244"/>
        <v>0.95015655818610656</v>
      </c>
      <c r="FX200" s="2">
        <f t="shared" si="244"/>
        <v>0.96646685432294743</v>
      </c>
      <c r="FY200" s="2">
        <f t="shared" si="244"/>
        <v>0.96797164543006919</v>
      </c>
      <c r="FZ200" s="2">
        <f t="shared" si="244"/>
        <v>0.96806450236014108</v>
      </c>
      <c r="GA200" s="2">
        <f t="shared" si="244"/>
        <v>0.96234645998318447</v>
      </c>
      <c r="GB200" s="2">
        <f t="shared" si="244"/>
        <v>0.96577363667548144</v>
      </c>
      <c r="GC200" s="2">
        <f t="shared" si="244"/>
        <v>0.96652724026410342</v>
      </c>
      <c r="GD200" s="2">
        <f t="shared" si="244"/>
        <v>0.96965948816660352</v>
      </c>
      <c r="GE200" s="2">
        <f t="shared" si="244"/>
        <v>0.96955034237324256</v>
      </c>
      <c r="GF200" s="2">
        <f t="shared" si="244"/>
        <v>0.96454928320777877</v>
      </c>
      <c r="GG200" s="2">
        <f t="shared" si="244"/>
        <v>0.96206665490966792</v>
      </c>
      <c r="GH200" s="2">
        <f t="shared" si="244"/>
        <v>0.95740078337219958</v>
      </c>
      <c r="GI200" s="2">
        <f t="shared" si="244"/>
        <v>0.95348116734016797</v>
      </c>
      <c r="GJ200" s="2">
        <f t="shared" si="244"/>
        <v>0.95171007831697951</v>
      </c>
      <c r="GK200" s="2">
        <f t="shared" si="244"/>
        <v>0.94596662336765047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2.9046039672960393E-47</v>
      </c>
      <c r="HT200" s="86">
        <f t="shared" si="246"/>
        <v>2.8162196197792347E-56</v>
      </c>
      <c r="HU200" s="86">
        <f t="shared" si="246"/>
        <v>5.1121453681106412E-70</v>
      </c>
      <c r="HV200" s="86">
        <f t="shared" si="246"/>
        <v>7.4554965908664006E-69</v>
      </c>
      <c r="HW200" s="86">
        <f t="shared" si="246"/>
        <v>1.267044580544008E-66</v>
      </c>
      <c r="HX200" s="86">
        <f t="shared" si="246"/>
        <v>1.1767448298577345E-72</v>
      </c>
      <c r="HY200" s="86">
        <f t="shared" si="246"/>
        <v>1.1350166242911026E-78</v>
      </c>
      <c r="HZ200" s="86">
        <f t="shared" si="246"/>
        <v>2.3122810533127828E-83</v>
      </c>
      <c r="IA200" s="86">
        <f t="shared" si="246"/>
        <v>1.8361732654053258E-76</v>
      </c>
      <c r="IB200" s="86">
        <f t="shared" si="246"/>
        <v>9.8270281847615085E-75</v>
      </c>
      <c r="IC200" s="86">
        <f t="shared" si="246"/>
        <v>2.4407790020159259E-71</v>
      </c>
      <c r="ID200" s="86">
        <f t="shared" si="246"/>
        <v>1.4349611175917782E-65</v>
      </c>
      <c r="IE200" s="86">
        <f t="shared" si="246"/>
        <v>1.017935422420543E-63</v>
      </c>
      <c r="IF200" s="86">
        <f t="shared" si="246"/>
        <v>2.5498207999848873E-80</v>
      </c>
      <c r="IG200" s="86">
        <f t="shared" si="246"/>
        <v>1.5453647972347796E-90</v>
      </c>
      <c r="II200" s="86">
        <f t="shared" si="247"/>
        <v>6.7717310840560574E-33</v>
      </c>
      <c r="IJ200" s="86">
        <f t="shared" si="247"/>
        <v>4.6113895717755164E-45</v>
      </c>
      <c r="IK200" s="86">
        <f t="shared" si="247"/>
        <v>1.8925038710379983E-56</v>
      </c>
      <c r="IL200" s="86">
        <f t="shared" si="247"/>
        <v>1.4896226220573406E-55</v>
      </c>
      <c r="IM200" s="86">
        <f t="shared" si="247"/>
        <v>5.2139995033434847E-51</v>
      </c>
      <c r="IN200" s="86">
        <f t="shared" si="247"/>
        <v>2.254639871533826E-57</v>
      </c>
      <c r="IO200" s="86">
        <f t="shared" si="247"/>
        <v>1.6668353578371686E-62</v>
      </c>
      <c r="IP200" s="86">
        <f t="shared" si="247"/>
        <v>2.316820965088495E-68</v>
      </c>
      <c r="IQ200" s="86">
        <f t="shared" si="247"/>
        <v>7.7708463901927727E-64</v>
      </c>
      <c r="IR200" s="86">
        <f t="shared" si="247"/>
        <v>2.156612657084297E-58</v>
      </c>
      <c r="IS200" s="86">
        <f t="shared" si="247"/>
        <v>2.2796143208071263E-54</v>
      </c>
      <c r="IT200" s="86">
        <f t="shared" si="247"/>
        <v>3.0861126750183445E-48</v>
      </c>
      <c r="IU200" s="86">
        <f t="shared" si="247"/>
        <v>3.9009883168233411E-45</v>
      </c>
      <c r="IV200" s="86">
        <f t="shared" si="247"/>
        <v>5.9253139773205076E-12</v>
      </c>
      <c r="IW200" s="86">
        <f t="shared" si="247"/>
        <v>8.305854515267615E-10</v>
      </c>
      <c r="IY200" s="86">
        <f t="shared" si="248"/>
        <v>6.7717310840560861E-33</v>
      </c>
      <c r="IZ200" s="86">
        <f t="shared" si="248"/>
        <v>4.6113895718036787E-45</v>
      </c>
      <c r="JA200" s="86">
        <f t="shared" si="248"/>
        <v>1.8925038710380494E-56</v>
      </c>
      <c r="JB200" s="86">
        <f t="shared" si="248"/>
        <v>1.4896226220574152E-55</v>
      </c>
      <c r="JC200" s="86">
        <f t="shared" si="248"/>
        <v>5.2139995033434859E-51</v>
      </c>
      <c r="JD200" s="86">
        <f t="shared" si="248"/>
        <v>2.2546398715338271E-57</v>
      </c>
      <c r="JE200" s="86">
        <f t="shared" si="248"/>
        <v>1.6668353578371688E-62</v>
      </c>
      <c r="JF200" s="86">
        <f t="shared" si="248"/>
        <v>2.3168209650884975E-68</v>
      </c>
      <c r="JG200" s="86">
        <f t="shared" si="248"/>
        <v>7.7708463901946093E-64</v>
      </c>
      <c r="JH200" s="86">
        <f t="shared" si="248"/>
        <v>2.156612657084297E-58</v>
      </c>
      <c r="JI200" s="86">
        <f t="shared" si="248"/>
        <v>2.2796143208071263E-54</v>
      </c>
      <c r="JJ200" s="86">
        <f t="shared" si="248"/>
        <v>3.0861126750183445E-48</v>
      </c>
      <c r="JK200" s="86">
        <f t="shared" si="248"/>
        <v>3.9009883168233411E-45</v>
      </c>
      <c r="JL200" s="86">
        <f t="shared" si="248"/>
        <v>5.9253139773205076E-12</v>
      </c>
      <c r="JM200" s="86">
        <f t="shared" si="248"/>
        <v>8.305854515267615E-10</v>
      </c>
    </row>
    <row r="201" spans="2:273" x14ac:dyDescent="0.25">
      <c r="B201" s="2">
        <v>174</v>
      </c>
      <c r="C201" s="37">
        <v>83.159000000000006</v>
      </c>
      <c r="D201" s="37">
        <v>80.465999999999994</v>
      </c>
      <c r="E201" s="37">
        <v>81.602999999999994</v>
      </c>
      <c r="F201" s="37">
        <v>82.19</v>
      </c>
      <c r="G201" s="37">
        <v>83.034000000000006</v>
      </c>
      <c r="H201" s="37">
        <v>86.350999999999999</v>
      </c>
      <c r="I201" s="37">
        <v>85.227999999999994</v>
      </c>
      <c r="J201" s="37">
        <v>87.018000000000001</v>
      </c>
      <c r="K201" s="37">
        <v>85.052999999999997</v>
      </c>
      <c r="L201" s="37">
        <v>87.07</v>
      </c>
      <c r="M201" s="37">
        <v>87.438999999999993</v>
      </c>
      <c r="N201" s="37">
        <v>88.316000000000003</v>
      </c>
      <c r="O201" s="37">
        <v>87.718999999999994</v>
      </c>
      <c r="P201" s="37">
        <v>88.93</v>
      </c>
      <c r="Q201" s="37">
        <v>89.86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89.785992968131609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7.4007031868390527E-2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89.785992968131609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89.86</v>
      </c>
      <c r="DK201" s="2">
        <f t="shared" si="251"/>
        <v>112.45945909943717</v>
      </c>
      <c r="DL201" s="2">
        <f t="shared" si="251"/>
        <v>120.38651821862351</v>
      </c>
      <c r="DM201" s="2">
        <f t="shared" si="251"/>
        <v>116.81269099437144</v>
      </c>
      <c r="DN201" s="2">
        <f t="shared" si="251"/>
        <v>120.43635391363023</v>
      </c>
      <c r="DO201" s="2">
        <f t="shared" si="251"/>
        <v>114.14670566801621</v>
      </c>
      <c r="DP201" s="2">
        <f t="shared" si="251"/>
        <v>121.04485851565852</v>
      </c>
      <c r="DQ201" s="2">
        <f t="shared" si="251"/>
        <v>127.2128285714286</v>
      </c>
      <c r="DR201" s="2">
        <f t="shared" si="251"/>
        <v>121.01741497326206</v>
      </c>
      <c r="DS201" s="2">
        <f t="shared" si="251"/>
        <v>121.3278218487395</v>
      </c>
      <c r="DT201" s="2">
        <f t="shared" si="251"/>
        <v>123.89602184873949</v>
      </c>
      <c r="DU201" s="2">
        <f t="shared" si="251"/>
        <v>116.14222522522522</v>
      </c>
      <c r="DV201" s="2">
        <f t="shared" si="251"/>
        <v>116.4351949885108</v>
      </c>
      <c r="DW201" s="2">
        <f t="shared" si="251"/>
        <v>127.5899714410767</v>
      </c>
      <c r="DX201" s="2">
        <f t="shared" si="251"/>
        <v>128.70250557677616</v>
      </c>
      <c r="DY201" s="2">
        <f t="shared" si="251"/>
        <v>119.97528870967741</v>
      </c>
      <c r="EA201" s="2">
        <f t="shared" si="240"/>
        <v>81.936829497167139</v>
      </c>
      <c r="EB201" s="2">
        <f t="shared" si="240"/>
        <v>79.250036461739683</v>
      </c>
      <c r="EC201" s="2">
        <f t="shared" si="240"/>
        <v>79.592893261788731</v>
      </c>
      <c r="ED201" s="2">
        <f t="shared" si="240"/>
        <v>80.864439231747809</v>
      </c>
      <c r="EE201" s="2">
        <f t="shared" si="240"/>
        <v>82.400325118312082</v>
      </c>
      <c r="EF201" s="2">
        <f t="shared" si="239"/>
        <v>81.576470325077651</v>
      </c>
      <c r="EG201" s="2">
        <f t="shared" si="239"/>
        <v>79.673306121957097</v>
      </c>
      <c r="EH201" s="2">
        <f t="shared" si="239"/>
        <v>82.946559511497426</v>
      </c>
      <c r="EI201" s="2">
        <f t="shared" si="239"/>
        <v>84.337018037389925</v>
      </c>
      <c r="EJ201" s="2">
        <f t="shared" si="239"/>
        <v>81.672501065593195</v>
      </c>
      <c r="EK201" s="2">
        <f t="shared" si="239"/>
        <v>85.649915714220654</v>
      </c>
      <c r="EL201" s="2">
        <f t="shared" si="179"/>
        <v>88.220299633570264</v>
      </c>
      <c r="EM201" s="2">
        <f t="shared" si="179"/>
        <v>90.752477961597648</v>
      </c>
      <c r="EN201" s="2">
        <f t="shared" si="179"/>
        <v>89.302637889605137</v>
      </c>
      <c r="EO201" s="2">
        <f t="shared" si="179"/>
        <v>94.363317821931972</v>
      </c>
      <c r="EQ201" s="2">
        <f t="shared" si="252"/>
        <v>81.856411678857228</v>
      </c>
      <c r="ER201" s="2">
        <f t="shared" si="252"/>
        <v>80.292742224965863</v>
      </c>
      <c r="ES201" s="2">
        <f t="shared" si="252"/>
        <v>80.492466648821917</v>
      </c>
      <c r="ET201" s="2">
        <f t="shared" si="252"/>
        <v>81.779474764269608</v>
      </c>
      <c r="EU201" s="2">
        <f t="shared" si="252"/>
        <v>82.520736500192584</v>
      </c>
      <c r="EV201" s="2">
        <f t="shared" si="252"/>
        <v>82.118074330277821</v>
      </c>
      <c r="EW201" s="2">
        <f t="shared" si="252"/>
        <v>82.04089271264445</v>
      </c>
      <c r="EX201" s="2">
        <f t="shared" si="252"/>
        <v>83.279998282472505</v>
      </c>
      <c r="EY201" s="2">
        <f t="shared" si="252"/>
        <v>84.266121772880169</v>
      </c>
      <c r="EZ201" s="2">
        <f t="shared" si="252"/>
        <v>84.430921707201804</v>
      </c>
      <c r="FA201" s="2">
        <f t="shared" si="252"/>
        <v>86.794038468134644</v>
      </c>
      <c r="FB201" s="2">
        <f t="shared" si="252"/>
        <v>86.402180605411843</v>
      </c>
      <c r="FC201" s="2">
        <f t="shared" si="252"/>
        <v>88.10107616971635</v>
      </c>
      <c r="FD201" s="2">
        <f t="shared" si="252"/>
        <v>88.569902838549169</v>
      </c>
      <c r="FE201" s="2">
        <f t="shared" si="252"/>
        <v>89.54737587268805</v>
      </c>
      <c r="FG201" s="2">
        <f t="shared" si="253"/>
        <v>0.99999556385041566</v>
      </c>
      <c r="FH201" s="2">
        <f t="shared" si="253"/>
        <v>0.99999584799810892</v>
      </c>
      <c r="FI201" s="2">
        <f t="shared" si="253"/>
        <v>0.99999568999387989</v>
      </c>
      <c r="FJ201" s="2">
        <f t="shared" si="253"/>
        <v>0.99999588907567816</v>
      </c>
      <c r="FK201" s="2">
        <f t="shared" si="253"/>
        <v>0.99999548074828348</v>
      </c>
      <c r="FL201" s="2">
        <f t="shared" si="253"/>
        <v>0.99999525089967933</v>
      </c>
      <c r="FM201" s="2">
        <f t="shared" si="253"/>
        <v>0.99999480782170935</v>
      </c>
      <c r="FN201" s="2">
        <f t="shared" si="253"/>
        <v>0.99999451268048423</v>
      </c>
      <c r="FO201" s="2">
        <f t="shared" si="253"/>
        <v>0.99999479048832252</v>
      </c>
      <c r="FP201" s="2">
        <f t="shared" si="253"/>
        <v>0.99999465066985294</v>
      </c>
      <c r="FQ201" s="2">
        <f t="shared" si="253"/>
        <v>0.99999528523409742</v>
      </c>
      <c r="FR201" s="2">
        <f t="shared" si="253"/>
        <v>0.99999522363386895</v>
      </c>
      <c r="FS201" s="2">
        <f t="shared" si="253"/>
        <v>0.99999495225489665</v>
      </c>
      <c r="FT201" s="2">
        <f t="shared" si="253"/>
        <v>0.99999451365126235</v>
      </c>
      <c r="FU201" s="2">
        <f t="shared" si="253"/>
        <v>0.9999938132564361</v>
      </c>
      <c r="FW201" s="2">
        <f t="shared" si="244"/>
        <v>0.95434199929527963</v>
      </c>
      <c r="FX201" s="2">
        <f t="shared" si="244"/>
        <v>0.96932690506205221</v>
      </c>
      <c r="FY201" s="2">
        <f t="shared" si="244"/>
        <v>0.9707072421374664</v>
      </c>
      <c r="FZ201" s="2">
        <f t="shared" si="244"/>
        <v>0.97079240731007788</v>
      </c>
      <c r="GA201" s="2">
        <f t="shared" si="244"/>
        <v>0.96554541175171404</v>
      </c>
      <c r="GB201" s="2">
        <f t="shared" si="244"/>
        <v>0.96869089675834752</v>
      </c>
      <c r="GC201" s="2">
        <f t="shared" si="244"/>
        <v>0.96938230383321911</v>
      </c>
      <c r="GD201" s="2">
        <f t="shared" si="244"/>
        <v>0.97225505542878154</v>
      </c>
      <c r="GE201" s="2">
        <f t="shared" si="244"/>
        <v>0.97215497869996303</v>
      </c>
      <c r="GF201" s="2">
        <f t="shared" si="244"/>
        <v>0.96756739568701611</v>
      </c>
      <c r="GG201" s="2">
        <f t="shared" si="244"/>
        <v>0.96528852079531735</v>
      </c>
      <c r="GH201" s="2">
        <f t="shared" si="244"/>
        <v>0.96100288098278297</v>
      </c>
      <c r="GI201" s="2">
        <f t="shared" si="244"/>
        <v>0.95739995186352056</v>
      </c>
      <c r="GJ201" s="2">
        <f t="shared" si="244"/>
        <v>0.95577114002399788</v>
      </c>
      <c r="GK201" s="2">
        <f t="shared" si="244"/>
        <v>0.95048556580194232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8.2935022548017483E-49</v>
      </c>
      <c r="HT201" s="86">
        <f t="shared" si="246"/>
        <v>5.0543885070365813E-58</v>
      </c>
      <c r="HU201" s="86">
        <f t="shared" si="246"/>
        <v>3.507790990888767E-72</v>
      </c>
      <c r="HV201" s="86">
        <f t="shared" si="246"/>
        <v>5.583203510197912E-71</v>
      </c>
      <c r="HW201" s="86">
        <f t="shared" si="246"/>
        <v>9.9369187269075931E-69</v>
      </c>
      <c r="HX201" s="86">
        <f t="shared" si="246"/>
        <v>6.3308285544934637E-75</v>
      </c>
      <c r="HY201" s="86">
        <f t="shared" si="246"/>
        <v>4.0006353523642654E-81</v>
      </c>
      <c r="HZ201" s="86">
        <f t="shared" si="246"/>
        <v>6.2568933926950169E-86</v>
      </c>
      <c r="IA201" s="86">
        <f t="shared" si="246"/>
        <v>7.7465125365658844E-79</v>
      </c>
      <c r="IB201" s="86">
        <f t="shared" si="246"/>
        <v>4.4014120389893352E-77</v>
      </c>
      <c r="IC201" s="86">
        <f t="shared" si="246"/>
        <v>1.3446863966860672E-73</v>
      </c>
      <c r="ID201" s="86">
        <f t="shared" si="246"/>
        <v>1.1063928933382428E-67</v>
      </c>
      <c r="IE201" s="86">
        <f t="shared" si="246"/>
        <v>8.6031456158869756E-66</v>
      </c>
      <c r="IF201" s="86">
        <f t="shared" si="246"/>
        <v>5.2667414644108871E-83</v>
      </c>
      <c r="IG201" s="86">
        <f t="shared" si="246"/>
        <v>1.1492763812115465E-93</v>
      </c>
      <c r="II201" s="86">
        <f t="shared" si="247"/>
        <v>7.0892896926666119E-35</v>
      </c>
      <c r="IJ201" s="86">
        <f t="shared" si="247"/>
        <v>1.8131961378329152E-47</v>
      </c>
      <c r="IK201" s="86">
        <f t="shared" si="247"/>
        <v>1.925931402726549E-59</v>
      </c>
      <c r="IL201" s="86">
        <f t="shared" si="247"/>
        <v>1.7068161249175553E-58</v>
      </c>
      <c r="IM201" s="86">
        <f t="shared" si="247"/>
        <v>7.5883696751683255E-54</v>
      </c>
      <c r="IN201" s="86">
        <f t="shared" si="247"/>
        <v>1.7655702360205333E-60</v>
      </c>
      <c r="IO201" s="86">
        <f t="shared" si="247"/>
        <v>7.1352905797451117E-66</v>
      </c>
      <c r="IP201" s="86">
        <f t="shared" si="247"/>
        <v>6.0516548687963348E-72</v>
      </c>
      <c r="IQ201" s="86">
        <f t="shared" si="247"/>
        <v>3.522416259422942E-67</v>
      </c>
      <c r="IR201" s="86">
        <f t="shared" si="247"/>
        <v>1.3660366120021704E-61</v>
      </c>
      <c r="IS201" s="86">
        <f t="shared" si="247"/>
        <v>2.0926374459144039E-57</v>
      </c>
      <c r="IT201" s="86">
        <f t="shared" si="247"/>
        <v>5.003419717723347E-51</v>
      </c>
      <c r="IU201" s="86">
        <f t="shared" si="247"/>
        <v>8.0502210176284674E-48</v>
      </c>
      <c r="IV201" s="86">
        <f t="shared" si="247"/>
        <v>1.302473446637778E-12</v>
      </c>
      <c r="IW201" s="86">
        <f t="shared" si="247"/>
        <v>2.3506026623144121E-10</v>
      </c>
      <c r="IY201" s="86">
        <f t="shared" si="248"/>
        <v>7.0892896926666953E-35</v>
      </c>
      <c r="IZ201" s="86">
        <f t="shared" si="248"/>
        <v>1.813196137883459E-47</v>
      </c>
      <c r="JA201" s="86">
        <f t="shared" si="248"/>
        <v>1.9259314027268999E-59</v>
      </c>
      <c r="JB201" s="86">
        <f t="shared" si="248"/>
        <v>1.7068161249181135E-58</v>
      </c>
      <c r="JC201" s="86">
        <f t="shared" si="248"/>
        <v>7.588369675168336E-54</v>
      </c>
      <c r="JD201" s="86">
        <f t="shared" si="248"/>
        <v>1.7655702360205396E-60</v>
      </c>
      <c r="JE201" s="86">
        <f t="shared" si="248"/>
        <v>7.1352905797451159E-66</v>
      </c>
      <c r="JF201" s="86">
        <f t="shared" si="248"/>
        <v>6.0516548687963972E-72</v>
      </c>
      <c r="JG201" s="86">
        <f t="shared" si="248"/>
        <v>3.5224162594306885E-67</v>
      </c>
      <c r="JH201" s="86">
        <f t="shared" si="248"/>
        <v>1.366036612002171E-61</v>
      </c>
      <c r="JI201" s="86">
        <f t="shared" si="248"/>
        <v>2.0926374459144039E-57</v>
      </c>
      <c r="JJ201" s="86">
        <f t="shared" si="248"/>
        <v>5.003419717723347E-51</v>
      </c>
      <c r="JK201" s="86">
        <f t="shared" si="248"/>
        <v>8.0502210176284674E-48</v>
      </c>
      <c r="JL201" s="86">
        <f t="shared" si="248"/>
        <v>1.302473446637778E-12</v>
      </c>
      <c r="JM201" s="86">
        <f t="shared" si="248"/>
        <v>2.3506026623144121E-10</v>
      </c>
    </row>
    <row r="202" spans="2:273" x14ac:dyDescent="0.25">
      <c r="B202" s="2">
        <v>175</v>
      </c>
      <c r="C202" s="37">
        <v>79.063000000000002</v>
      </c>
      <c r="D202" s="37">
        <v>82.085999999999999</v>
      </c>
      <c r="E202" s="37">
        <v>78.983000000000004</v>
      </c>
      <c r="F202" s="37">
        <v>83.983000000000004</v>
      </c>
      <c r="G202" s="37">
        <v>84.483000000000004</v>
      </c>
      <c r="H202" s="37">
        <v>80.965000000000003</v>
      </c>
      <c r="I202" s="37">
        <v>84.421000000000006</v>
      </c>
      <c r="J202" s="37">
        <v>84.93</v>
      </c>
      <c r="K202" s="37">
        <v>85.701999999999998</v>
      </c>
      <c r="L202" s="37">
        <v>86.632000000000005</v>
      </c>
      <c r="M202" s="37">
        <v>86.981999999999999</v>
      </c>
      <c r="N202" s="37">
        <v>86.316000000000003</v>
      </c>
      <c r="O202" s="37">
        <v>89.561000000000007</v>
      </c>
      <c r="P202" s="37">
        <v>90.158000000000001</v>
      </c>
      <c r="Q202" s="37">
        <v>91.227999999999994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89.65313977317075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1.5748602268292444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89.65313977317075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91.227999999999994</v>
      </c>
      <c r="DK202" s="2">
        <f t="shared" si="251"/>
        <v>112.54926482176363</v>
      </c>
      <c r="DL202" s="2">
        <f t="shared" si="251"/>
        <v>120.50990121457492</v>
      </c>
      <c r="DM202" s="2">
        <f t="shared" si="251"/>
        <v>116.92569821763598</v>
      </c>
      <c r="DN202" s="2">
        <f t="shared" si="251"/>
        <v>120.56969581646423</v>
      </c>
      <c r="DO202" s="2">
        <f t="shared" si="251"/>
        <v>114.24242004048585</v>
      </c>
      <c r="DP202" s="2">
        <f t="shared" si="251"/>
        <v>121.16673895323896</v>
      </c>
      <c r="DQ202" s="2">
        <f t="shared" si="251"/>
        <v>127.38072380952384</v>
      </c>
      <c r="DR202" s="2">
        <f t="shared" si="251"/>
        <v>121.1329593582888</v>
      </c>
      <c r="DS202" s="2">
        <f t="shared" si="251"/>
        <v>121.43370028011205</v>
      </c>
      <c r="DT202" s="2">
        <f t="shared" si="251"/>
        <v>124.01320980392157</v>
      </c>
      <c r="DU202" s="2">
        <f t="shared" si="251"/>
        <v>116.19713371266002</v>
      </c>
      <c r="DV202" s="2">
        <f t="shared" si="251"/>
        <v>116.4941006674691</v>
      </c>
      <c r="DW202" s="2">
        <f t="shared" si="251"/>
        <v>127.72413852719114</v>
      </c>
      <c r="DX202" s="2">
        <f t="shared" si="251"/>
        <v>128.84949518716579</v>
      </c>
      <c r="DY202" s="2">
        <f t="shared" si="251"/>
        <v>120.07495241935484</v>
      </c>
      <c r="EA202" s="2">
        <f t="shared" si="240"/>
        <v>81.839387812258565</v>
      </c>
      <c r="EB202" s="2">
        <f t="shared" si="240"/>
        <v>79.101910235447988</v>
      </c>
      <c r="EC202" s="2">
        <f t="shared" si="240"/>
        <v>79.464215994949768</v>
      </c>
      <c r="ED202" s="2">
        <f t="shared" si="240"/>
        <v>80.750859294424274</v>
      </c>
      <c r="EE202" s="2">
        <f t="shared" si="240"/>
        <v>82.30608703141057</v>
      </c>
      <c r="EF202" s="2">
        <f t="shared" si="239"/>
        <v>81.456260739040246</v>
      </c>
      <c r="EG202" s="2">
        <f t="shared" si="239"/>
        <v>79.521329814413107</v>
      </c>
      <c r="EH202" s="2">
        <f t="shared" si="239"/>
        <v>82.820737902959635</v>
      </c>
      <c r="EI202" s="2">
        <f t="shared" si="239"/>
        <v>84.21504833205104</v>
      </c>
      <c r="EJ202" s="2">
        <f t="shared" si="239"/>
        <v>81.497977508879956</v>
      </c>
      <c r="EK202" s="2">
        <f t="shared" si="239"/>
        <v>85.511874094986553</v>
      </c>
      <c r="EL202" s="2">
        <f t="shared" si="179"/>
        <v>88.127280551753913</v>
      </c>
      <c r="EM202" s="2">
        <f t="shared" si="179"/>
        <v>90.673429369218184</v>
      </c>
      <c r="EN202" s="2">
        <f t="shared" si="179"/>
        <v>89.179912380721333</v>
      </c>
      <c r="EO202" s="2">
        <f t="shared" si="179"/>
        <v>94.310399858796231</v>
      </c>
      <c r="EQ202" s="2">
        <f t="shared" si="252"/>
        <v>81.758713720378168</v>
      </c>
      <c r="ER202" s="2">
        <f t="shared" si="252"/>
        <v>80.158357509869731</v>
      </c>
      <c r="ES202" s="2">
        <f t="shared" si="252"/>
        <v>80.375633061962617</v>
      </c>
      <c r="ET202" s="2">
        <f t="shared" si="252"/>
        <v>81.677861863289294</v>
      </c>
      <c r="EU202" s="2">
        <f t="shared" si="252"/>
        <v>82.428363897804587</v>
      </c>
      <c r="EV202" s="2">
        <f t="shared" si="252"/>
        <v>82.004663731486744</v>
      </c>
      <c r="EW202" s="2">
        <f t="shared" si="252"/>
        <v>81.920317398933889</v>
      </c>
      <c r="EX202" s="2">
        <f t="shared" si="252"/>
        <v>83.159070588471792</v>
      </c>
      <c r="EY202" s="2">
        <f t="shared" si="252"/>
        <v>84.143478586498389</v>
      </c>
      <c r="EZ202" s="2">
        <f t="shared" si="252"/>
        <v>84.29239360226677</v>
      </c>
      <c r="FA202" s="2">
        <f t="shared" si="252"/>
        <v>86.671230915933563</v>
      </c>
      <c r="FB202" s="2">
        <f t="shared" si="252"/>
        <v>86.285880839411504</v>
      </c>
      <c r="FC202" s="2">
        <f t="shared" si="252"/>
        <v>87.986256784968717</v>
      </c>
      <c r="FD202" s="2">
        <f t="shared" si="252"/>
        <v>88.437712391444364</v>
      </c>
      <c r="FE202" s="2">
        <f t="shared" si="252"/>
        <v>89.431720422242307</v>
      </c>
      <c r="FG202" s="2">
        <f t="shared" si="253"/>
        <v>0.99999595418191489</v>
      </c>
      <c r="FH202" s="2">
        <f t="shared" si="253"/>
        <v>0.99999621332788702</v>
      </c>
      <c r="FI202" s="2">
        <f t="shared" si="253"/>
        <v>0.99999606922621009</v>
      </c>
      <c r="FJ202" s="2">
        <f t="shared" si="253"/>
        <v>0.99999625079110266</v>
      </c>
      <c r="FK202" s="2">
        <f t="shared" si="253"/>
        <v>0.99999587839180981</v>
      </c>
      <c r="FL202" s="2">
        <f t="shared" si="253"/>
        <v>0.99999566876722046</v>
      </c>
      <c r="FM202" s="2">
        <f t="shared" si="253"/>
        <v>0.9999952646749557</v>
      </c>
      <c r="FN202" s="2">
        <f t="shared" si="253"/>
        <v>0.99999499550270632</v>
      </c>
      <c r="FO202" s="2">
        <f t="shared" si="253"/>
        <v>0.99999524886670466</v>
      </c>
      <c r="FP202" s="2">
        <f t="shared" si="253"/>
        <v>0.99999512135062629</v>
      </c>
      <c r="FQ202" s="2">
        <f t="shared" si="253"/>
        <v>0.99999570008060801</v>
      </c>
      <c r="FR202" s="2">
        <f t="shared" si="253"/>
        <v>0.99999564390048501</v>
      </c>
      <c r="FS202" s="2">
        <f t="shared" si="253"/>
        <v>0.99999539639970669</v>
      </c>
      <c r="FT202" s="2">
        <f t="shared" si="253"/>
        <v>0.99999499638806733</v>
      </c>
      <c r="FU202" s="2">
        <f t="shared" si="253"/>
        <v>0.99999435761973798</v>
      </c>
      <c r="FW202" s="2">
        <f t="shared" si="244"/>
        <v>0.95819144638778164</v>
      </c>
      <c r="FX202" s="2">
        <f t="shared" si="244"/>
        <v>0.9719501010712035</v>
      </c>
      <c r="FY202" s="2">
        <f t="shared" si="244"/>
        <v>0.97321565212648831</v>
      </c>
      <c r="FZ202" s="2">
        <f t="shared" si="244"/>
        <v>0.97329372504216949</v>
      </c>
      <c r="GA202" s="2">
        <f t="shared" si="244"/>
        <v>0.96848148958081115</v>
      </c>
      <c r="GB202" s="2">
        <f t="shared" si="244"/>
        <v>0.97136687818202949</v>
      </c>
      <c r="GC202" s="2">
        <f t="shared" si="244"/>
        <v>0.97200089893070818</v>
      </c>
      <c r="GD202" s="2">
        <f t="shared" si="244"/>
        <v>0.97463438589706441</v>
      </c>
      <c r="GE202" s="2">
        <f t="shared" si="244"/>
        <v>0.97454266675705326</v>
      </c>
      <c r="GF202" s="2">
        <f t="shared" si="244"/>
        <v>0.9703364619565048</v>
      </c>
      <c r="GG202" s="2">
        <f t="shared" si="244"/>
        <v>0.9682457698684831</v>
      </c>
      <c r="GH202" s="2">
        <f t="shared" si="244"/>
        <v>0.96431174680113951</v>
      </c>
      <c r="GI202" s="2">
        <f t="shared" si="244"/>
        <v>0.96100211692071291</v>
      </c>
      <c r="GJ202" s="2">
        <f t="shared" si="244"/>
        <v>0.95950520831778052</v>
      </c>
      <c r="GK202" s="2">
        <f t="shared" si="244"/>
        <v>0.95464469834445098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2.2327759765717923E-50</v>
      </c>
      <c r="HT202" s="86">
        <f t="shared" si="246"/>
        <v>8.5179536600569943E-60</v>
      </c>
      <c r="HU202" s="86">
        <f t="shared" si="246"/>
        <v>2.2277495017268596E-74</v>
      </c>
      <c r="HV202" s="86">
        <f t="shared" si="246"/>
        <v>3.8752813248186969E-73</v>
      </c>
      <c r="HW202" s="86">
        <f t="shared" si="246"/>
        <v>7.2152732468111645E-71</v>
      </c>
      <c r="HX202" s="86">
        <f t="shared" si="246"/>
        <v>3.137977735532396E-77</v>
      </c>
      <c r="HY202" s="86">
        <f t="shared" si="246"/>
        <v>1.2909270290611678E-83</v>
      </c>
      <c r="HZ202" s="86">
        <f t="shared" si="246"/>
        <v>1.5454022449599662E-88</v>
      </c>
      <c r="IA202" s="86">
        <f t="shared" si="246"/>
        <v>3.0011630396640356E-81</v>
      </c>
      <c r="IB202" s="86">
        <f t="shared" si="246"/>
        <v>1.8101454444050845E-79</v>
      </c>
      <c r="IC202" s="86">
        <f t="shared" si="246"/>
        <v>6.8201341598784311E-76</v>
      </c>
      <c r="ID202" s="86">
        <f t="shared" si="246"/>
        <v>7.8839421005619135E-70</v>
      </c>
      <c r="IE202" s="86">
        <f t="shared" si="246"/>
        <v>6.7246347153049709E-68</v>
      </c>
      <c r="IF202" s="86">
        <f t="shared" si="246"/>
        <v>9.8090412906647473E-86</v>
      </c>
      <c r="IG202" s="86">
        <f t="shared" si="246"/>
        <v>7.5474906911969896E-97</v>
      </c>
      <c r="II202" s="86">
        <f t="shared" si="247"/>
        <v>6.4621647514999713E-37</v>
      </c>
      <c r="IJ202" s="86">
        <f t="shared" si="247"/>
        <v>6.1468065602368236E-50</v>
      </c>
      <c r="IK202" s="86">
        <f t="shared" si="247"/>
        <v>1.633298421662168E-62</v>
      </c>
      <c r="IL202" s="86">
        <f t="shared" si="247"/>
        <v>1.6351512992147648E-61</v>
      </c>
      <c r="IM202" s="86">
        <f t="shared" si="247"/>
        <v>9.2107070261358705E-57</v>
      </c>
      <c r="IN202" s="86">
        <f t="shared" si="247"/>
        <v>1.1397909967232931E-63</v>
      </c>
      <c r="IO202" s="86">
        <f t="shared" si="247"/>
        <v>2.4805053717584205E-69</v>
      </c>
      <c r="IP202" s="86">
        <f t="shared" si="247"/>
        <v>1.2747742341383524E-75</v>
      </c>
      <c r="IQ202" s="86">
        <f t="shared" si="247"/>
        <v>1.3061086566041261E-70</v>
      </c>
      <c r="IR202" s="86">
        <f t="shared" si="247"/>
        <v>7.07696631875828E-65</v>
      </c>
      <c r="IS202" s="86">
        <f t="shared" si="247"/>
        <v>1.580845883719752E-60</v>
      </c>
      <c r="IT202" s="86">
        <f t="shared" si="247"/>
        <v>6.7371196066063708E-54</v>
      </c>
      <c r="IU202" s="86">
        <f t="shared" si="247"/>
        <v>1.3820963908352699E-50</v>
      </c>
      <c r="IV202" s="86">
        <f t="shared" si="247"/>
        <v>2.7387020376903451E-13</v>
      </c>
      <c r="IW202" s="86">
        <f t="shared" si="247"/>
        <v>6.403245527583617E-11</v>
      </c>
      <c r="IY202" s="86">
        <f t="shared" si="248"/>
        <v>6.4621647515001943E-37</v>
      </c>
      <c r="IZ202" s="86">
        <f t="shared" si="248"/>
        <v>6.1468065610886188E-50</v>
      </c>
      <c r="JA202" s="86">
        <f t="shared" si="248"/>
        <v>1.6332984216643957E-62</v>
      </c>
      <c r="JB202" s="86">
        <f t="shared" si="248"/>
        <v>1.63515129921864E-61</v>
      </c>
      <c r="JC202" s="86">
        <f t="shared" si="248"/>
        <v>9.2107070261359429E-57</v>
      </c>
      <c r="JD202" s="86">
        <f t="shared" si="248"/>
        <v>1.1397909967233245E-63</v>
      </c>
      <c r="JE202" s="86">
        <f t="shared" si="248"/>
        <v>2.4805053717584334E-69</v>
      </c>
      <c r="JF202" s="86">
        <f t="shared" si="248"/>
        <v>1.2747742341385071E-75</v>
      </c>
      <c r="JG202" s="86">
        <f t="shared" si="248"/>
        <v>1.3061086566341378E-70</v>
      </c>
      <c r="JH202" s="86">
        <f t="shared" si="248"/>
        <v>7.0769663187582977E-65</v>
      </c>
      <c r="JI202" s="86">
        <f t="shared" si="248"/>
        <v>1.5808458837197525E-60</v>
      </c>
      <c r="JJ202" s="86">
        <f t="shared" si="248"/>
        <v>6.737119606606372E-54</v>
      </c>
      <c r="JK202" s="86">
        <f t="shared" si="248"/>
        <v>1.3820963908352699E-50</v>
      </c>
      <c r="JL202" s="86">
        <f t="shared" si="248"/>
        <v>2.7387020376903451E-13</v>
      </c>
      <c r="JM202" s="86">
        <f t="shared" si="248"/>
        <v>6.403245527583617E-11</v>
      </c>
    </row>
    <row r="203" spans="2:273" x14ac:dyDescent="0.25">
      <c r="B203" s="2">
        <v>176</v>
      </c>
      <c r="C203" s="37">
        <v>82.778000000000006</v>
      </c>
      <c r="D203" s="37">
        <v>79.275999999999996</v>
      </c>
      <c r="E203" s="37">
        <v>82.465999999999994</v>
      </c>
      <c r="F203" s="37">
        <v>83.69</v>
      </c>
      <c r="G203" s="37">
        <v>85.102999999999994</v>
      </c>
      <c r="H203" s="37">
        <v>84.07</v>
      </c>
      <c r="I203" s="37">
        <v>82.491</v>
      </c>
      <c r="J203" s="37">
        <v>86.245999999999995</v>
      </c>
      <c r="K203" s="37">
        <v>85.596000000000004</v>
      </c>
      <c r="L203" s="37">
        <v>85</v>
      </c>
      <c r="M203" s="37">
        <v>85.614000000000004</v>
      </c>
      <c r="N203" s="37">
        <v>87.385999999999996</v>
      </c>
      <c r="O203" s="37">
        <v>88.192999999999998</v>
      </c>
      <c r="P203" s="37">
        <v>91.192999999999998</v>
      </c>
      <c r="Q203" s="37">
        <v>91.316000000000003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89.521416691851243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1.7945833081487592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89.521416691851243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91.316000000000003</v>
      </c>
      <c r="DK203" s="2">
        <f t="shared" si="251"/>
        <v>112.63907054409007</v>
      </c>
      <c r="DL203" s="2">
        <f t="shared" si="251"/>
        <v>120.63328421052634</v>
      </c>
      <c r="DM203" s="2">
        <f t="shared" si="251"/>
        <v>117.03870544090051</v>
      </c>
      <c r="DN203" s="2">
        <f t="shared" si="251"/>
        <v>120.70303771929824</v>
      </c>
      <c r="DO203" s="2">
        <f t="shared" si="251"/>
        <v>114.33813441295548</v>
      </c>
      <c r="DP203" s="2">
        <f t="shared" si="251"/>
        <v>121.28861939081939</v>
      </c>
      <c r="DQ203" s="2">
        <f t="shared" si="251"/>
        <v>127.54861904761907</v>
      </c>
      <c r="DR203" s="2">
        <f t="shared" si="251"/>
        <v>121.24850374331554</v>
      </c>
      <c r="DS203" s="2">
        <f t="shared" si="251"/>
        <v>121.53957871148461</v>
      </c>
      <c r="DT203" s="2">
        <f t="shared" si="251"/>
        <v>124.13039775910364</v>
      </c>
      <c r="DU203" s="2">
        <f t="shared" si="251"/>
        <v>116.25204220009482</v>
      </c>
      <c r="DV203" s="2">
        <f t="shared" si="251"/>
        <v>116.55300634642741</v>
      </c>
      <c r="DW203" s="2">
        <f t="shared" si="251"/>
        <v>127.8583056133056</v>
      </c>
      <c r="DX203" s="2">
        <f t="shared" si="251"/>
        <v>128.99648479755538</v>
      </c>
      <c r="DY203" s="2">
        <f t="shared" si="251"/>
        <v>120.17461612903226</v>
      </c>
      <c r="EA203" s="2">
        <f t="shared" si="240"/>
        <v>81.741946127349976</v>
      </c>
      <c r="EB203" s="2">
        <f t="shared" si="240"/>
        <v>78.953784009156294</v>
      </c>
      <c r="EC203" s="2">
        <f t="shared" si="240"/>
        <v>79.335538728110819</v>
      </c>
      <c r="ED203" s="2">
        <f t="shared" si="240"/>
        <v>80.637279357100738</v>
      </c>
      <c r="EE203" s="2">
        <f t="shared" si="240"/>
        <v>82.211848944509043</v>
      </c>
      <c r="EF203" s="2">
        <f t="shared" si="239"/>
        <v>81.336051153002842</v>
      </c>
      <c r="EG203" s="2">
        <f t="shared" si="239"/>
        <v>79.369353506869118</v>
      </c>
      <c r="EH203" s="2">
        <f t="shared" si="239"/>
        <v>82.694916294421844</v>
      </c>
      <c r="EI203" s="2">
        <f t="shared" si="239"/>
        <v>84.093078626712156</v>
      </c>
      <c r="EJ203" s="2">
        <f t="shared" si="239"/>
        <v>81.32345395216673</v>
      </c>
      <c r="EK203" s="2">
        <f t="shared" si="239"/>
        <v>85.373832475752465</v>
      </c>
      <c r="EL203" s="2">
        <f t="shared" si="179"/>
        <v>88.034261469937562</v>
      </c>
      <c r="EM203" s="2">
        <f t="shared" si="179"/>
        <v>90.594380776838719</v>
      </c>
      <c r="EN203" s="2">
        <f t="shared" si="179"/>
        <v>89.05718687183753</v>
      </c>
      <c r="EO203" s="2">
        <f t="shared" si="179"/>
        <v>94.257481895660504</v>
      </c>
      <c r="EQ203" s="2">
        <f t="shared" si="252"/>
        <v>81.661015761899108</v>
      </c>
      <c r="ER203" s="2">
        <f t="shared" si="252"/>
        <v>80.023972794773599</v>
      </c>
      <c r="ES203" s="2">
        <f t="shared" si="252"/>
        <v>80.258799475103316</v>
      </c>
      <c r="ET203" s="2">
        <f t="shared" si="252"/>
        <v>81.576248962308981</v>
      </c>
      <c r="EU203" s="2">
        <f t="shared" si="252"/>
        <v>82.335991295416619</v>
      </c>
      <c r="EV203" s="2">
        <f t="shared" si="252"/>
        <v>81.891253132695653</v>
      </c>
      <c r="EW203" s="2">
        <f t="shared" si="252"/>
        <v>81.799742085223329</v>
      </c>
      <c r="EX203" s="2">
        <f t="shared" si="252"/>
        <v>83.038142894471065</v>
      </c>
      <c r="EY203" s="2">
        <f t="shared" si="252"/>
        <v>84.020835400116596</v>
      </c>
      <c r="EZ203" s="2">
        <f t="shared" si="252"/>
        <v>84.153865497331736</v>
      </c>
      <c r="FA203" s="2">
        <f t="shared" si="252"/>
        <v>86.548423363732496</v>
      </c>
      <c r="FB203" s="2">
        <f t="shared" si="252"/>
        <v>86.169581073411152</v>
      </c>
      <c r="FC203" s="2">
        <f t="shared" si="252"/>
        <v>87.871437400221083</v>
      </c>
      <c r="FD203" s="2">
        <f t="shared" si="252"/>
        <v>88.305521944339546</v>
      </c>
      <c r="FE203" s="2">
        <f t="shared" si="252"/>
        <v>89.316064971796564</v>
      </c>
      <c r="FG203" s="2">
        <f t="shared" si="253"/>
        <v>0.9999963101687388</v>
      </c>
      <c r="FH203" s="2">
        <f t="shared" si="253"/>
        <v>0.9999965465128372</v>
      </c>
      <c r="FI203" s="2">
        <f t="shared" si="253"/>
        <v>0.99999641509045667</v>
      </c>
      <c r="FJ203" s="2">
        <f t="shared" si="253"/>
        <v>0.99999658067971853</v>
      </c>
      <c r="FK203" s="2">
        <f t="shared" si="253"/>
        <v>0.99999624104729179</v>
      </c>
      <c r="FL203" s="2">
        <f t="shared" si="253"/>
        <v>0.99999604986725188</v>
      </c>
      <c r="FM203" s="2">
        <f t="shared" si="253"/>
        <v>0.99999568133043237</v>
      </c>
      <c r="FN203" s="2">
        <f t="shared" si="253"/>
        <v>0.99999543584221284</v>
      </c>
      <c r="FO203" s="2">
        <f t="shared" si="253"/>
        <v>0.99999566691312392</v>
      </c>
      <c r="FP203" s="2">
        <f t="shared" si="253"/>
        <v>0.99999555061697976</v>
      </c>
      <c r="FQ203" s="2">
        <f t="shared" si="253"/>
        <v>0.99999607842542237</v>
      </c>
      <c r="FR203" s="2">
        <f t="shared" si="253"/>
        <v>0.99999602718850233</v>
      </c>
      <c r="FS203" s="2">
        <f t="shared" si="253"/>
        <v>0.99999580146493183</v>
      </c>
      <c r="FT203" s="2">
        <f t="shared" si="253"/>
        <v>0.99999543664967239</v>
      </c>
      <c r="FU203" s="2">
        <f t="shared" si="253"/>
        <v>0.9999948540854865</v>
      </c>
      <c r="FW203" s="2">
        <f t="shared" si="244"/>
        <v>0.96172935974114526</v>
      </c>
      <c r="FX203" s="2">
        <f t="shared" si="244"/>
        <v>0.9743548937792097</v>
      </c>
      <c r="FY203" s="2">
        <f t="shared" si="244"/>
        <v>0.97551467906786027</v>
      </c>
      <c r="FZ203" s="2">
        <f t="shared" si="244"/>
        <v>0.97558621872522922</v>
      </c>
      <c r="GA203" s="2">
        <f t="shared" si="244"/>
        <v>0.97117483639788582</v>
      </c>
      <c r="GB203" s="2">
        <f t="shared" si="244"/>
        <v>0.97382032535107976</v>
      </c>
      <c r="GC203" s="2">
        <f t="shared" si="244"/>
        <v>0.9744014513025504</v>
      </c>
      <c r="GD203" s="2">
        <f t="shared" si="244"/>
        <v>0.9768145373781808</v>
      </c>
      <c r="GE203" s="2">
        <f t="shared" si="244"/>
        <v>0.97673051320332449</v>
      </c>
      <c r="GF203" s="2">
        <f t="shared" si="244"/>
        <v>0.97287573554680484</v>
      </c>
      <c r="GG203" s="2">
        <f t="shared" si="244"/>
        <v>0.97095865559359407</v>
      </c>
      <c r="GH203" s="2">
        <f t="shared" si="244"/>
        <v>0.96734939749414373</v>
      </c>
      <c r="GI203" s="2">
        <f t="shared" si="244"/>
        <v>0.96431104516135724</v>
      </c>
      <c r="GJ203" s="2">
        <f t="shared" si="244"/>
        <v>0.96293624909630593</v>
      </c>
      <c r="GK203" s="2">
        <f t="shared" si="244"/>
        <v>0.95846973532906998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5.6676735895039611E-52</v>
      </c>
      <c r="HT203" s="86">
        <f t="shared" si="246"/>
        <v>1.3479176575330257E-61</v>
      </c>
      <c r="HU203" s="86">
        <f t="shared" si="246"/>
        <v>1.3094776281457293E-76</v>
      </c>
      <c r="HV203" s="86">
        <f t="shared" si="246"/>
        <v>2.4930607512825536E-75</v>
      </c>
      <c r="HW203" s="86">
        <f t="shared" si="246"/>
        <v>4.8505587161094137E-73</v>
      </c>
      <c r="HX203" s="86">
        <f t="shared" si="246"/>
        <v>1.4330029022878742E-79</v>
      </c>
      <c r="HY203" s="86">
        <f t="shared" si="246"/>
        <v>3.8134431672590741E-86</v>
      </c>
      <c r="HZ203" s="86">
        <f t="shared" si="246"/>
        <v>3.4840627123166172E-91</v>
      </c>
      <c r="IA203" s="86">
        <f t="shared" si="246"/>
        <v>1.067728055962025E-83</v>
      </c>
      <c r="IB203" s="86">
        <f t="shared" si="246"/>
        <v>6.8357053687952172E-82</v>
      </c>
      <c r="IC203" s="86">
        <f t="shared" si="246"/>
        <v>3.1844974282245507E-78</v>
      </c>
      <c r="ID203" s="86">
        <f t="shared" si="246"/>
        <v>5.1920494846501893E-72</v>
      </c>
      <c r="IE203" s="86">
        <f t="shared" si="246"/>
        <v>4.8612834352640442E-70</v>
      </c>
      <c r="IF203" s="86">
        <f t="shared" si="246"/>
        <v>1.6472500442545129E-88</v>
      </c>
      <c r="IG203" s="86">
        <f t="shared" si="246"/>
        <v>4.3768447040281605E-100</v>
      </c>
      <c r="II203" s="86">
        <f t="shared" si="247"/>
        <v>5.1286626466059687E-39</v>
      </c>
      <c r="IJ203" s="86">
        <f t="shared" si="247"/>
        <v>1.7965159532291026E-52</v>
      </c>
      <c r="IK203" s="86">
        <f t="shared" si="247"/>
        <v>1.1542406856887088E-65</v>
      </c>
      <c r="IL203" s="86">
        <f t="shared" si="247"/>
        <v>1.3097106065706048E-64</v>
      </c>
      <c r="IM203" s="86">
        <f t="shared" si="247"/>
        <v>9.3236865355191625E-60</v>
      </c>
      <c r="IN203" s="86">
        <f t="shared" si="247"/>
        <v>6.0657202666286649E-67</v>
      </c>
      <c r="IO203" s="86">
        <f t="shared" si="247"/>
        <v>7.0026594025575488E-73</v>
      </c>
      <c r="IP203" s="86">
        <f t="shared" si="247"/>
        <v>2.1654882468170982E-79</v>
      </c>
      <c r="IQ203" s="86">
        <f t="shared" si="247"/>
        <v>3.9615960515475568E-74</v>
      </c>
      <c r="IR203" s="86">
        <f t="shared" si="247"/>
        <v>2.9985447458075023E-68</v>
      </c>
      <c r="IS203" s="86">
        <f t="shared" si="247"/>
        <v>9.8272282760204157E-64</v>
      </c>
      <c r="IT203" s="86">
        <f t="shared" si="247"/>
        <v>7.5338146683922818E-57</v>
      </c>
      <c r="IU203" s="86">
        <f t="shared" si="247"/>
        <v>1.9739938604214708E-53</v>
      </c>
      <c r="IV203" s="86">
        <f t="shared" si="247"/>
        <v>5.5083419725353109E-14</v>
      </c>
      <c r="IW203" s="86">
        <f t="shared" si="247"/>
        <v>1.6789107034201178E-11</v>
      </c>
      <c r="IY203" s="86">
        <f t="shared" si="248"/>
        <v>5.1286626466065357E-39</v>
      </c>
      <c r="IZ203" s="86">
        <f t="shared" si="248"/>
        <v>1.7965159545770204E-52</v>
      </c>
      <c r="JA203" s="86">
        <f t="shared" si="248"/>
        <v>1.1542406857018035E-65</v>
      </c>
      <c r="JB203" s="86">
        <f t="shared" si="248"/>
        <v>1.3097106065955353E-64</v>
      </c>
      <c r="JC203" s="86">
        <f t="shared" si="248"/>
        <v>9.3236865355196477E-60</v>
      </c>
      <c r="JD203" s="86">
        <f t="shared" si="248"/>
        <v>6.0657202666300973E-67</v>
      </c>
      <c r="JE203" s="86">
        <f t="shared" si="248"/>
        <v>7.0026594025579296E-73</v>
      </c>
      <c r="JF203" s="86">
        <f t="shared" si="248"/>
        <v>2.1654882468205823E-79</v>
      </c>
      <c r="JG203" s="86">
        <f t="shared" si="248"/>
        <v>3.9615960526152846E-74</v>
      </c>
      <c r="JH203" s="86">
        <f t="shared" si="248"/>
        <v>2.9985447458075706E-68</v>
      </c>
      <c r="JI203" s="86">
        <f t="shared" si="248"/>
        <v>9.8272282760204481E-64</v>
      </c>
      <c r="JJ203" s="86">
        <f t="shared" si="248"/>
        <v>7.5338146683922875E-57</v>
      </c>
      <c r="JK203" s="86">
        <f t="shared" si="248"/>
        <v>1.9739938604214708E-53</v>
      </c>
      <c r="JL203" s="86">
        <f t="shared" si="248"/>
        <v>5.5083419725353109E-14</v>
      </c>
      <c r="JM203" s="86">
        <f t="shared" si="248"/>
        <v>1.6789107034201178E-11</v>
      </c>
    </row>
    <row r="204" spans="2:273" x14ac:dyDescent="0.25">
      <c r="B204" s="2">
        <v>177</v>
      </c>
      <c r="C204" s="37">
        <v>83.936999999999998</v>
      </c>
      <c r="D204" s="37">
        <v>80</v>
      </c>
      <c r="E204" s="37">
        <v>83.585999999999999</v>
      </c>
      <c r="F204" s="37">
        <v>81.759</v>
      </c>
      <c r="G204" s="37">
        <v>85.620999999999995</v>
      </c>
      <c r="H204" s="37">
        <v>84.912000000000006</v>
      </c>
      <c r="I204" s="37">
        <v>84.227999999999994</v>
      </c>
      <c r="J204" s="37">
        <v>83.174999999999997</v>
      </c>
      <c r="K204" s="37">
        <v>86.965000000000003</v>
      </c>
      <c r="L204" s="37">
        <v>85.543999999999997</v>
      </c>
      <c r="M204" s="37">
        <v>85.561000000000007</v>
      </c>
      <c r="N204" s="37">
        <v>86.772000000000006</v>
      </c>
      <c r="O204" s="37">
        <v>88.86</v>
      </c>
      <c r="P204" s="37">
        <v>91.876999999999995</v>
      </c>
      <c r="Q204" s="37">
        <v>87.667000000000002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89.390764631419586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-1.7237646314195842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89.390764631419586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87.667000000000002</v>
      </c>
      <c r="DK204" s="2">
        <f t="shared" si="251"/>
        <v>112.72887626641653</v>
      </c>
      <c r="DL204" s="2">
        <f t="shared" si="251"/>
        <v>120.75666720647776</v>
      </c>
      <c r="DM204" s="2">
        <f t="shared" si="251"/>
        <v>117.15171266416506</v>
      </c>
      <c r="DN204" s="2">
        <f t="shared" si="251"/>
        <v>120.83637962213224</v>
      </c>
      <c r="DO204" s="2">
        <f t="shared" si="251"/>
        <v>114.43384878542511</v>
      </c>
      <c r="DP204" s="2">
        <f t="shared" si="251"/>
        <v>121.41049982839984</v>
      </c>
      <c r="DQ204" s="2">
        <f t="shared" si="251"/>
        <v>127.71651428571431</v>
      </c>
      <c r="DR204" s="2">
        <f t="shared" si="251"/>
        <v>121.36404812834228</v>
      </c>
      <c r="DS204" s="2">
        <f t="shared" si="251"/>
        <v>121.64545714285715</v>
      </c>
      <c r="DT204" s="2">
        <f t="shared" si="251"/>
        <v>124.24758571428572</v>
      </c>
      <c r="DU204" s="2">
        <f t="shared" si="251"/>
        <v>116.30695068752962</v>
      </c>
      <c r="DV204" s="2">
        <f t="shared" si="251"/>
        <v>116.61191202538572</v>
      </c>
      <c r="DW204" s="2">
        <f t="shared" si="251"/>
        <v>127.99247269942006</v>
      </c>
      <c r="DX204" s="2">
        <f t="shared" si="251"/>
        <v>129.14347440794501</v>
      </c>
      <c r="DY204" s="2">
        <f t="shared" si="251"/>
        <v>120.27427983870967</v>
      </c>
      <c r="EA204" s="2">
        <f t="shared" si="240"/>
        <v>81.644504442441402</v>
      </c>
      <c r="EB204" s="2">
        <f t="shared" si="240"/>
        <v>78.8056577828646</v>
      </c>
      <c r="EC204" s="2">
        <f t="shared" si="240"/>
        <v>79.20686146127187</v>
      </c>
      <c r="ED204" s="2">
        <f t="shared" si="240"/>
        <v>80.523699419777216</v>
      </c>
      <c r="EE204" s="2">
        <f t="shared" si="240"/>
        <v>82.117610857607531</v>
      </c>
      <c r="EF204" s="2">
        <f t="shared" si="239"/>
        <v>81.215841566965437</v>
      </c>
      <c r="EG204" s="2">
        <f t="shared" si="239"/>
        <v>79.217377199325142</v>
      </c>
      <c r="EH204" s="2">
        <f t="shared" si="239"/>
        <v>82.569094685884053</v>
      </c>
      <c r="EI204" s="2">
        <f t="shared" si="239"/>
        <v>83.971108921373272</v>
      </c>
      <c r="EJ204" s="2">
        <f t="shared" si="239"/>
        <v>81.14893039545349</v>
      </c>
      <c r="EK204" s="2">
        <f t="shared" si="239"/>
        <v>85.235790856518364</v>
      </c>
      <c r="EL204" s="2">
        <f t="shared" si="179"/>
        <v>87.941242388121196</v>
      </c>
      <c r="EM204" s="2">
        <f t="shared" si="179"/>
        <v>90.515332184459254</v>
      </c>
      <c r="EN204" s="2">
        <f t="shared" si="179"/>
        <v>88.934461362953726</v>
      </c>
      <c r="EO204" s="2">
        <f t="shared" si="179"/>
        <v>94.204563932524778</v>
      </c>
      <c r="EQ204" s="2">
        <f t="shared" si="252"/>
        <v>81.563317803420048</v>
      </c>
      <c r="ER204" s="2">
        <f t="shared" si="252"/>
        <v>79.889588079677466</v>
      </c>
      <c r="ES204" s="2">
        <f t="shared" si="252"/>
        <v>80.141965888244016</v>
      </c>
      <c r="ET204" s="2">
        <f t="shared" si="252"/>
        <v>81.474636061328667</v>
      </c>
      <c r="EU204" s="2">
        <f t="shared" si="252"/>
        <v>82.243618693028623</v>
      </c>
      <c r="EV204" s="2">
        <f t="shared" si="252"/>
        <v>81.777842533904575</v>
      </c>
      <c r="EW204" s="2">
        <f t="shared" si="252"/>
        <v>81.679166771512769</v>
      </c>
      <c r="EX204" s="2">
        <f t="shared" si="252"/>
        <v>82.917215200470366</v>
      </c>
      <c r="EY204" s="2">
        <f t="shared" si="252"/>
        <v>83.898192213734816</v>
      </c>
      <c r="EZ204" s="2">
        <f t="shared" si="252"/>
        <v>84.015337392396702</v>
      </c>
      <c r="FA204" s="2">
        <f t="shared" si="252"/>
        <v>86.425615811531415</v>
      </c>
      <c r="FB204" s="2">
        <f t="shared" si="252"/>
        <v>86.053281307410799</v>
      </c>
      <c r="FC204" s="2">
        <f t="shared" si="252"/>
        <v>87.756618015473435</v>
      </c>
      <c r="FD204" s="2">
        <f t="shared" si="252"/>
        <v>88.173331497234727</v>
      </c>
      <c r="FE204" s="2">
        <f t="shared" si="252"/>
        <v>89.200409521350821</v>
      </c>
      <c r="FG204" s="2">
        <f t="shared" si="253"/>
        <v>0.99999663483280177</v>
      </c>
      <c r="FH204" s="2">
        <f t="shared" si="253"/>
        <v>0.9999968503813168</v>
      </c>
      <c r="FI204" s="2">
        <f t="shared" si="253"/>
        <v>0.99999673052260707</v>
      </c>
      <c r="FJ204" s="2">
        <f t="shared" si="253"/>
        <v>0.99999688154190192</v>
      </c>
      <c r="FK204" s="2">
        <f t="shared" si="253"/>
        <v>0.99999657179325163</v>
      </c>
      <c r="FL204" s="2">
        <f t="shared" si="253"/>
        <v>0.99999639743486468</v>
      </c>
      <c r="FM204" s="2">
        <f t="shared" si="253"/>
        <v>0.99999606132504604</v>
      </c>
      <c r="FN204" s="2">
        <f t="shared" si="253"/>
        <v>0.99999583743695386</v>
      </c>
      <c r="FO204" s="2">
        <f t="shared" si="253"/>
        <v>0.99999604817629451</v>
      </c>
      <c r="FP204" s="2">
        <f t="shared" si="253"/>
        <v>0.99999594211286846</v>
      </c>
      <c r="FQ204" s="2">
        <f t="shared" si="253"/>
        <v>0.99999642348024376</v>
      </c>
      <c r="FR204" s="2">
        <f t="shared" si="253"/>
        <v>0.99999637675158481</v>
      </c>
      <c r="FS204" s="2">
        <f t="shared" si="253"/>
        <v>0.99999617088909376</v>
      </c>
      <c r="FT204" s="2">
        <f t="shared" si="253"/>
        <v>0.99999583817336635</v>
      </c>
      <c r="FU204" s="2">
        <f t="shared" si="253"/>
        <v>0.99999530686806026</v>
      </c>
      <c r="FW204" s="2">
        <f t="shared" si="244"/>
        <v>0.96497883091705283</v>
      </c>
      <c r="FX204" s="2">
        <f t="shared" si="244"/>
        <v>0.97655848958422931</v>
      </c>
      <c r="FY204" s="2">
        <f t="shared" si="244"/>
        <v>0.97762090742909424</v>
      </c>
      <c r="FZ204" s="2">
        <f t="shared" si="244"/>
        <v>0.97768643400284128</v>
      </c>
      <c r="GA204" s="2">
        <f t="shared" si="244"/>
        <v>0.97364429231585092</v>
      </c>
      <c r="GB204" s="2">
        <f t="shared" si="244"/>
        <v>0.97606872660063582</v>
      </c>
      <c r="GC204" s="2">
        <f t="shared" si="244"/>
        <v>0.97660114265120934</v>
      </c>
      <c r="GD204" s="2">
        <f t="shared" si="244"/>
        <v>0.97881138051928962</v>
      </c>
      <c r="GE204" s="2">
        <f t="shared" si="244"/>
        <v>0.97873443536667593</v>
      </c>
      <c r="GF204" s="2">
        <f t="shared" si="244"/>
        <v>0.97520319573289216</v>
      </c>
      <c r="GG204" s="2">
        <f t="shared" si="244"/>
        <v>0.97344612537154973</v>
      </c>
      <c r="GH204" s="2">
        <f t="shared" si="244"/>
        <v>0.97013650178574606</v>
      </c>
      <c r="GI204" s="2">
        <f t="shared" si="244"/>
        <v>0.96734875355318672</v>
      </c>
      <c r="GJ204" s="2">
        <f t="shared" si="244"/>
        <v>0.96608685961263663</v>
      </c>
      <c r="GK204" s="2">
        <f t="shared" si="244"/>
        <v>0.96198503366970189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1.3564804160014806E-53</v>
      </c>
      <c r="HT204" s="86">
        <f t="shared" si="246"/>
        <v>2.0028568630056786E-63</v>
      </c>
      <c r="HU204" s="86">
        <f t="shared" si="246"/>
        <v>7.1240338326411147E-79</v>
      </c>
      <c r="HV204" s="86">
        <f t="shared" si="246"/>
        <v>1.4865154393731978E-77</v>
      </c>
      <c r="HW204" s="86">
        <f t="shared" si="246"/>
        <v>3.0190170752312667E-75</v>
      </c>
      <c r="HX204" s="86">
        <f t="shared" si="246"/>
        <v>6.0290541289490462E-82</v>
      </c>
      <c r="HY204" s="86">
        <f t="shared" si="246"/>
        <v>1.0312708400031239E-88</v>
      </c>
      <c r="HZ204" s="86">
        <f t="shared" si="246"/>
        <v>7.1695046988999917E-94</v>
      </c>
      <c r="IA204" s="86">
        <f t="shared" si="246"/>
        <v>3.4883212246862057E-86</v>
      </c>
      <c r="IB204" s="86">
        <f t="shared" si="246"/>
        <v>2.3702740464475252E-84</v>
      </c>
      <c r="IC204" s="86">
        <f t="shared" si="246"/>
        <v>1.3688688381475398E-80</v>
      </c>
      <c r="ID204" s="86">
        <f t="shared" si="246"/>
        <v>3.1600377375987567E-74</v>
      </c>
      <c r="IE204" s="86">
        <f t="shared" si="246"/>
        <v>3.2501291162615454E-72</v>
      </c>
      <c r="IF204" s="86">
        <f t="shared" si="246"/>
        <v>2.4942343520219336E-91</v>
      </c>
      <c r="IG204" s="86">
        <f t="shared" si="246"/>
        <v>2.241280172356658E-103</v>
      </c>
      <c r="II204" s="86">
        <f t="shared" si="247"/>
        <v>3.5437355152629194E-41</v>
      </c>
      <c r="IJ204" s="86">
        <f t="shared" si="247"/>
        <v>4.5266347552520748E-55</v>
      </c>
      <c r="IK204" s="86">
        <f t="shared" si="247"/>
        <v>6.7970394905448687E-69</v>
      </c>
      <c r="IL204" s="86">
        <f t="shared" si="247"/>
        <v>8.7705221996626055E-68</v>
      </c>
      <c r="IM204" s="86">
        <f t="shared" si="247"/>
        <v>7.8707667643604236E-63</v>
      </c>
      <c r="IN204" s="86">
        <f t="shared" si="247"/>
        <v>2.6609831798413129E-70</v>
      </c>
      <c r="IO204" s="86">
        <f t="shared" si="247"/>
        <v>1.6053363860687421E-76</v>
      </c>
      <c r="IP204" s="86">
        <f t="shared" si="247"/>
        <v>2.9663937401149246E-83</v>
      </c>
      <c r="IQ204" s="86">
        <f t="shared" si="247"/>
        <v>9.8287954826232093E-78</v>
      </c>
      <c r="IR204" s="86">
        <f t="shared" si="247"/>
        <v>1.0390531385590353E-71</v>
      </c>
      <c r="IS204" s="86">
        <f t="shared" si="247"/>
        <v>5.0269302083514353E-67</v>
      </c>
      <c r="IT204" s="86">
        <f t="shared" si="247"/>
        <v>6.9963514235679314E-60</v>
      </c>
      <c r="IU204" s="86">
        <f t="shared" si="247"/>
        <v>2.3453701556432594E-56</v>
      </c>
      <c r="IV204" s="86">
        <f t="shared" si="247"/>
        <v>1.0596937107485693E-14</v>
      </c>
      <c r="IW204" s="86">
        <f t="shared" si="247"/>
        <v>4.2368539468421721E-12</v>
      </c>
      <c r="IY204" s="86">
        <f t="shared" si="248"/>
        <v>3.543735515264276E-41</v>
      </c>
      <c r="IZ204" s="86">
        <f t="shared" si="248"/>
        <v>4.5266347752806434E-55</v>
      </c>
      <c r="JA204" s="86">
        <f t="shared" si="248"/>
        <v>6.7970394912572722E-69</v>
      </c>
      <c r="JB204" s="86">
        <f t="shared" si="248"/>
        <v>8.7705222011491213E-68</v>
      </c>
      <c r="JC204" s="86">
        <f t="shared" si="248"/>
        <v>7.8707667643634431E-63</v>
      </c>
      <c r="JD204" s="86">
        <f t="shared" si="248"/>
        <v>2.6609831798473419E-70</v>
      </c>
      <c r="JE204" s="86">
        <f t="shared" si="248"/>
        <v>1.6053363860697734E-76</v>
      </c>
      <c r="JF204" s="86">
        <f t="shared" si="248"/>
        <v>2.9663937401866197E-83</v>
      </c>
      <c r="JG204" s="86">
        <f t="shared" si="248"/>
        <v>9.828795517506422E-78</v>
      </c>
      <c r="JH204" s="86">
        <f t="shared" si="248"/>
        <v>1.0390531385592724E-71</v>
      </c>
      <c r="JI204" s="86">
        <f t="shared" si="248"/>
        <v>5.0269302083515724E-67</v>
      </c>
      <c r="JJ204" s="86">
        <f t="shared" si="248"/>
        <v>6.9963514235679635E-60</v>
      </c>
      <c r="JK204" s="86">
        <f t="shared" si="248"/>
        <v>2.3453701556432598E-56</v>
      </c>
      <c r="JL204" s="86">
        <f t="shared" si="248"/>
        <v>1.0596937107485693E-14</v>
      </c>
      <c r="JM204" s="86">
        <f t="shared" si="248"/>
        <v>4.2368539468421721E-12</v>
      </c>
    </row>
    <row r="205" spans="2:273" x14ac:dyDescent="0.25">
      <c r="B205" s="2">
        <v>178</v>
      </c>
      <c r="C205" s="37">
        <v>80.492000000000004</v>
      </c>
      <c r="D205" s="37">
        <v>81.638000000000005</v>
      </c>
      <c r="E205" s="37">
        <v>78.206999999999994</v>
      </c>
      <c r="F205" s="37">
        <v>82.344999999999999</v>
      </c>
      <c r="G205" s="37">
        <v>82.328000000000003</v>
      </c>
      <c r="H205" s="37">
        <v>85.474000000000004</v>
      </c>
      <c r="I205" s="37">
        <v>85.947000000000003</v>
      </c>
      <c r="J205" s="37">
        <v>83.367999999999995</v>
      </c>
      <c r="K205" s="37">
        <v>84.385999999999996</v>
      </c>
      <c r="L205" s="37">
        <v>85.876999999999995</v>
      </c>
      <c r="M205" s="37">
        <v>87.192999999999998</v>
      </c>
      <c r="N205" s="37">
        <v>88.421000000000006</v>
      </c>
      <c r="O205" s="37">
        <v>88.649000000000001</v>
      </c>
      <c r="P205" s="37">
        <v>88.876999999999995</v>
      </c>
      <c r="Q205" s="37">
        <v>89.123000000000005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112.81868198874298</v>
      </c>
      <c r="DL205" s="2">
        <f t="shared" si="251"/>
        <v>120.88005020242917</v>
      </c>
      <c r="DM205" s="2">
        <f t="shared" si="251"/>
        <v>117.26471988742961</v>
      </c>
      <c r="DN205" s="2">
        <f t="shared" si="251"/>
        <v>120.96972152496625</v>
      </c>
      <c r="DO205" s="2">
        <f t="shared" si="251"/>
        <v>114.52956315789476</v>
      </c>
      <c r="DP205" s="2">
        <f t="shared" si="251"/>
        <v>121.53238026598027</v>
      </c>
      <c r="DQ205" s="2">
        <f t="shared" si="251"/>
        <v>127.88440952380955</v>
      </c>
      <c r="DR205" s="2">
        <f t="shared" si="251"/>
        <v>121.47959251336901</v>
      </c>
      <c r="DS205" s="2">
        <f t="shared" si="251"/>
        <v>121.7513355742297</v>
      </c>
      <c r="DT205" s="2">
        <f t="shared" si="251"/>
        <v>124.36477366946778</v>
      </c>
      <c r="DU205" s="2">
        <f t="shared" si="251"/>
        <v>116.36185917496444</v>
      </c>
      <c r="DV205" s="2">
        <f t="shared" si="251"/>
        <v>116.67081770434403</v>
      </c>
      <c r="DW205" s="2">
        <f t="shared" si="251"/>
        <v>128.12663978553451</v>
      </c>
      <c r="DX205" s="2">
        <f t="shared" si="251"/>
        <v>129.2904640183346</v>
      </c>
      <c r="DY205" s="2">
        <f t="shared" si="251"/>
        <v>120.37394354838709</v>
      </c>
      <c r="EA205" s="2">
        <f t="shared" si="240"/>
        <v>81.547062757532828</v>
      </c>
      <c r="EB205" s="2">
        <f t="shared" si="240"/>
        <v>78.657531556572906</v>
      </c>
      <c r="EC205" s="2">
        <f t="shared" si="240"/>
        <v>79.078184194432922</v>
      </c>
      <c r="ED205" s="2">
        <f t="shared" si="240"/>
        <v>80.410119482453695</v>
      </c>
      <c r="EE205" s="2">
        <f t="shared" si="240"/>
        <v>82.023372770706004</v>
      </c>
      <c r="EF205" s="2">
        <f t="shared" si="239"/>
        <v>81.095631980928033</v>
      </c>
      <c r="EG205" s="2">
        <f t="shared" si="239"/>
        <v>79.065400891781152</v>
      </c>
      <c r="EH205" s="2">
        <f t="shared" si="239"/>
        <v>82.443273077346262</v>
      </c>
      <c r="EI205" s="2">
        <f t="shared" si="239"/>
        <v>83.849139216034388</v>
      </c>
      <c r="EJ205" s="2">
        <f t="shared" si="239"/>
        <v>80.974406838740251</v>
      </c>
      <c r="EK205" s="2">
        <f t="shared" si="239"/>
        <v>85.097749237284262</v>
      </c>
      <c r="EL205" s="2">
        <f t="shared" si="179"/>
        <v>87.848223306304845</v>
      </c>
      <c r="EM205" s="2">
        <f t="shared" si="179"/>
        <v>90.436283592079775</v>
      </c>
      <c r="EN205" s="2">
        <f t="shared" si="179"/>
        <v>88.811735854069923</v>
      </c>
      <c r="EO205" s="2">
        <f t="shared" si="179"/>
        <v>94.151645969389037</v>
      </c>
      <c r="EQ205" s="2">
        <f t="shared" si="252"/>
        <v>81.465619844940989</v>
      </c>
      <c r="ER205" s="2">
        <f t="shared" si="252"/>
        <v>79.75520336458132</v>
      </c>
      <c r="ES205" s="2">
        <f t="shared" si="252"/>
        <v>80.025132301384701</v>
      </c>
      <c r="ET205" s="2">
        <f t="shared" si="252"/>
        <v>81.373023160348353</v>
      </c>
      <c r="EU205" s="2">
        <f t="shared" si="252"/>
        <v>82.151246090640655</v>
      </c>
      <c r="EV205" s="2">
        <f t="shared" si="252"/>
        <v>81.664431935113498</v>
      </c>
      <c r="EW205" s="2">
        <f t="shared" si="252"/>
        <v>81.558591457802208</v>
      </c>
      <c r="EX205" s="2">
        <f t="shared" si="252"/>
        <v>82.796287506469639</v>
      </c>
      <c r="EY205" s="2">
        <f t="shared" si="252"/>
        <v>83.775549027353037</v>
      </c>
      <c r="EZ205" s="2">
        <f t="shared" si="252"/>
        <v>83.876809287461683</v>
      </c>
      <c r="FA205" s="2">
        <f t="shared" si="252"/>
        <v>86.302808259330334</v>
      </c>
      <c r="FB205" s="2">
        <f t="shared" si="252"/>
        <v>85.936981541410461</v>
      </c>
      <c r="FC205" s="2">
        <f t="shared" si="252"/>
        <v>87.641798630725802</v>
      </c>
      <c r="FD205" s="2">
        <f t="shared" si="252"/>
        <v>88.041141050129923</v>
      </c>
      <c r="FE205" s="2">
        <f t="shared" si="252"/>
        <v>89.084754070905078</v>
      </c>
      <c r="FG205" s="2">
        <f t="shared" si="253"/>
        <v>0.9999969309301302</v>
      </c>
      <c r="FH205" s="2">
        <f t="shared" si="253"/>
        <v>0.9999971275128251</v>
      </c>
      <c r="FI205" s="2">
        <f t="shared" si="253"/>
        <v>0.99999701820032083</v>
      </c>
      <c r="FJ205" s="2">
        <f t="shared" si="253"/>
        <v>0.99999715593163208</v>
      </c>
      <c r="FK205" s="2">
        <f t="shared" si="253"/>
        <v>0.99999687343734278</v>
      </c>
      <c r="FL205" s="2">
        <f t="shared" si="253"/>
        <v>0.99999671442050564</v>
      </c>
      <c r="FM205" s="2">
        <f t="shared" si="253"/>
        <v>0.99999640788450439</v>
      </c>
      <c r="FN205" s="2">
        <f t="shared" si="253"/>
        <v>0.99999620369599196</v>
      </c>
      <c r="FO205" s="2">
        <f t="shared" si="253"/>
        <v>0.99999639589269207</v>
      </c>
      <c r="FP205" s="2">
        <f t="shared" si="253"/>
        <v>0.9999962991616298</v>
      </c>
      <c r="FQ205" s="2">
        <f t="shared" si="253"/>
        <v>0.99999673817418866</v>
      </c>
      <c r="FR205" s="2">
        <f t="shared" si="253"/>
        <v>0.99999669555711823</v>
      </c>
      <c r="FS205" s="2">
        <f t="shared" si="253"/>
        <v>0.99999650780817184</v>
      </c>
      <c r="FT205" s="2">
        <f t="shared" si="253"/>
        <v>0.99999620436760861</v>
      </c>
      <c r="FU205" s="2">
        <f t="shared" si="253"/>
        <v>0.99999571981103297</v>
      </c>
      <c r="FW205" s="2">
        <f t="shared" si="244"/>
        <v>0.96796158835989332</v>
      </c>
      <c r="FX205" s="2">
        <f t="shared" si="244"/>
        <v>0.97857690115141438</v>
      </c>
      <c r="FY205" s="2">
        <f t="shared" si="244"/>
        <v>0.97954975606571648</v>
      </c>
      <c r="FZ205" s="2">
        <f t="shared" si="244"/>
        <v>0.97960975271427975</v>
      </c>
      <c r="GA205" s="2">
        <f t="shared" si="244"/>
        <v>0.97590743786168976</v>
      </c>
      <c r="GB205" s="2">
        <f t="shared" si="244"/>
        <v>0.97812836431748107</v>
      </c>
      <c r="GC205" s="2">
        <f t="shared" si="244"/>
        <v>0.97861596203221513</v>
      </c>
      <c r="GD205" s="2">
        <f t="shared" si="244"/>
        <v>0.98063965453772861</v>
      </c>
      <c r="GE205" s="2">
        <f t="shared" si="244"/>
        <v>0.98056921684968146</v>
      </c>
      <c r="GF205" s="2">
        <f t="shared" si="244"/>
        <v>0.97733559539595871</v>
      </c>
      <c r="GG205" s="2">
        <f t="shared" si="244"/>
        <v>0.97572586312863174</v>
      </c>
      <c r="GH205" s="2">
        <f t="shared" si="244"/>
        <v>0.97269241075445589</v>
      </c>
      <c r="GI205" s="2">
        <f t="shared" si="244"/>
        <v>0.97013591111558362</v>
      </c>
      <c r="GJ205" s="2">
        <f t="shared" si="244"/>
        <v>0.96897827990612784</v>
      </c>
      <c r="GK205" s="2">
        <f t="shared" si="244"/>
        <v>0.96521358138417757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3.0610323740410625E-55</v>
      </c>
      <c r="HT205" s="86">
        <f t="shared" si="246"/>
        <v>2.794422545819791E-65</v>
      </c>
      <c r="HU205" s="86">
        <f t="shared" si="246"/>
        <v>3.5871309659799564E-81</v>
      </c>
      <c r="HV205" s="86">
        <f t="shared" si="246"/>
        <v>8.2150485913202988E-80</v>
      </c>
      <c r="HW205" s="86">
        <f t="shared" si="246"/>
        <v>1.7396873734975177E-77</v>
      </c>
      <c r="HX205" s="86">
        <f t="shared" si="246"/>
        <v>2.3369709937193473E-84</v>
      </c>
      <c r="HY205" s="86">
        <f t="shared" si="246"/>
        <v>2.5530846763700143E-91</v>
      </c>
      <c r="HZ205" s="86">
        <f t="shared" si="246"/>
        <v>1.34663022143534E-96</v>
      </c>
      <c r="IA205" s="86">
        <f t="shared" si="246"/>
        <v>1.0465360952466783E-88</v>
      </c>
      <c r="IB205" s="86">
        <f t="shared" si="246"/>
        <v>7.5466850355700148E-87</v>
      </c>
      <c r="IC205" s="86">
        <f t="shared" si="246"/>
        <v>5.4169238587579636E-83</v>
      </c>
      <c r="ID205" s="86">
        <f t="shared" si="246"/>
        <v>1.7774631808938009E-76</v>
      </c>
      <c r="IE205" s="86">
        <f t="shared" si="246"/>
        <v>2.0096224380878585E-74</v>
      </c>
      <c r="IF205" s="86">
        <f t="shared" si="246"/>
        <v>3.4053070486560882E-94</v>
      </c>
      <c r="IG205" s="86">
        <f t="shared" si="246"/>
        <v>1.013453494395351E-106</v>
      </c>
      <c r="II205" s="86">
        <f t="shared" si="247"/>
        <v>2.1317258039366846E-43</v>
      </c>
      <c r="IJ205" s="86">
        <f t="shared" si="247"/>
        <v>9.8326307918765836E-58</v>
      </c>
      <c r="IK205" s="86">
        <f t="shared" si="247"/>
        <v>3.3352101918831743E-72</v>
      </c>
      <c r="IL205" s="86">
        <f t="shared" si="247"/>
        <v>4.9101609500200864E-71</v>
      </c>
      <c r="IM205" s="86">
        <f t="shared" si="247"/>
        <v>5.5407266322796444E-66</v>
      </c>
      <c r="IN205" s="86">
        <f t="shared" si="247"/>
        <v>9.6225719732078493E-74</v>
      </c>
      <c r="IO205" s="86">
        <f t="shared" si="247"/>
        <v>2.9883826657302599E-80</v>
      </c>
      <c r="IP205" s="86">
        <f t="shared" si="247"/>
        <v>3.2767255087354032E-87</v>
      </c>
      <c r="IQ205" s="86">
        <f t="shared" si="247"/>
        <v>1.9946078090855264E-81</v>
      </c>
      <c r="IR205" s="86">
        <f t="shared" si="247"/>
        <v>2.9445238662461353E-75</v>
      </c>
      <c r="IS205" s="86">
        <f t="shared" si="247"/>
        <v>2.1158771657452847E-70</v>
      </c>
      <c r="IT205" s="86">
        <f t="shared" si="247"/>
        <v>5.3954575909727523E-63</v>
      </c>
      <c r="IU205" s="86">
        <f t="shared" si="247"/>
        <v>2.3180232439157761E-59</v>
      </c>
      <c r="IV205" s="86">
        <f t="shared" si="247"/>
        <v>1.9498784490705439E-15</v>
      </c>
      <c r="IW205" s="86">
        <f t="shared" si="247"/>
        <v>1.0290372607172114E-12</v>
      </c>
      <c r="IY205" s="86">
        <f t="shared" si="248"/>
        <v>2.1317258039397457E-43</v>
      </c>
      <c r="IZ205" s="86">
        <f t="shared" si="248"/>
        <v>9.8326310713188383E-58</v>
      </c>
      <c r="JA205" s="86">
        <f t="shared" si="248"/>
        <v>3.3352101954703051E-72</v>
      </c>
      <c r="JB205" s="86">
        <f t="shared" si="248"/>
        <v>4.9101609582351347E-71</v>
      </c>
      <c r="JC205" s="86">
        <f t="shared" si="248"/>
        <v>5.5407266322970412E-66</v>
      </c>
      <c r="JD205" s="86">
        <f t="shared" si="248"/>
        <v>9.6225719734415457E-74</v>
      </c>
      <c r="JE205" s="86">
        <f t="shared" si="248"/>
        <v>2.9883826657557907E-80</v>
      </c>
      <c r="JF205" s="86">
        <f t="shared" si="248"/>
        <v>3.2767255100820334E-87</v>
      </c>
      <c r="JG205" s="86">
        <f t="shared" si="248"/>
        <v>1.9946079137391358E-81</v>
      </c>
      <c r="JH205" s="86">
        <f t="shared" si="248"/>
        <v>2.9445238662536821E-75</v>
      </c>
      <c r="JI205" s="86">
        <f t="shared" si="248"/>
        <v>2.1158771657458264E-70</v>
      </c>
      <c r="JJ205" s="86">
        <f t="shared" si="248"/>
        <v>5.3954575909729304E-63</v>
      </c>
      <c r="JK205" s="86">
        <f t="shared" si="248"/>
        <v>2.3180232439157783E-59</v>
      </c>
      <c r="JL205" s="86">
        <f t="shared" si="248"/>
        <v>1.9498784490705439E-15</v>
      </c>
      <c r="JM205" s="86">
        <f t="shared" si="248"/>
        <v>1.0290372607172114E-12</v>
      </c>
    </row>
    <row r="206" spans="2:273" x14ac:dyDescent="0.25">
      <c r="B206" s="2">
        <v>179</v>
      </c>
      <c r="C206" s="37">
        <v>82.524000000000001</v>
      </c>
      <c r="D206" s="37">
        <v>78.052000000000007</v>
      </c>
      <c r="E206" s="37">
        <v>83.447999999999993</v>
      </c>
      <c r="F206" s="37">
        <v>82.465999999999994</v>
      </c>
      <c r="G206" s="37">
        <v>83.879000000000005</v>
      </c>
      <c r="H206" s="37">
        <v>84.474000000000004</v>
      </c>
      <c r="I206" s="37">
        <v>83.754000000000005</v>
      </c>
      <c r="J206" s="37">
        <v>85.403999999999996</v>
      </c>
      <c r="K206" s="37">
        <v>86.525999999999996</v>
      </c>
      <c r="L206" s="37">
        <v>87.421000000000006</v>
      </c>
      <c r="M206" s="37">
        <v>88.087999999999994</v>
      </c>
      <c r="N206" s="37">
        <v>87.718999999999994</v>
      </c>
      <c r="O206" s="37">
        <v>87.807000000000002</v>
      </c>
      <c r="P206" s="37">
        <v>89.316000000000003</v>
      </c>
      <c r="Q206" s="37">
        <v>87.403999999999996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112.90848771106944</v>
      </c>
      <c r="DL206" s="2">
        <f t="shared" si="251"/>
        <v>121.00343319838059</v>
      </c>
      <c r="DM206" s="2">
        <f t="shared" si="251"/>
        <v>117.37772711069414</v>
      </c>
      <c r="DN206" s="2">
        <f t="shared" si="251"/>
        <v>121.10306342780027</v>
      </c>
      <c r="DO206" s="2">
        <f t="shared" si="251"/>
        <v>114.62527753036439</v>
      </c>
      <c r="DP206" s="2">
        <f t="shared" si="251"/>
        <v>121.65426070356071</v>
      </c>
      <c r="DQ206" s="2">
        <f t="shared" si="251"/>
        <v>128.05230476190479</v>
      </c>
      <c r="DR206" s="2">
        <f t="shared" si="251"/>
        <v>121.59513689839575</v>
      </c>
      <c r="DS206" s="2">
        <f t="shared" si="251"/>
        <v>121.85721400560226</v>
      </c>
      <c r="DT206" s="2">
        <f t="shared" si="251"/>
        <v>124.48196162464986</v>
      </c>
      <c r="DU206" s="2">
        <f t="shared" si="251"/>
        <v>116.41676766239924</v>
      </c>
      <c r="DV206" s="2">
        <f t="shared" si="251"/>
        <v>116.72972338330234</v>
      </c>
      <c r="DW206" s="2">
        <f t="shared" si="251"/>
        <v>128.26080687164898</v>
      </c>
      <c r="DX206" s="2">
        <f t="shared" si="251"/>
        <v>129.43745362872423</v>
      </c>
      <c r="DY206" s="2">
        <f t="shared" si="251"/>
        <v>120.4736072580645</v>
      </c>
      <c r="EA206" s="2">
        <f t="shared" si="240"/>
        <v>81.449621072624254</v>
      </c>
      <c r="EB206" s="2">
        <f t="shared" si="240"/>
        <v>78.509405330281211</v>
      </c>
      <c r="EC206" s="2">
        <f t="shared" si="240"/>
        <v>78.949506927593973</v>
      </c>
      <c r="ED206" s="2">
        <f t="shared" si="240"/>
        <v>80.296539545130159</v>
      </c>
      <c r="EE206" s="2">
        <f t="shared" si="240"/>
        <v>81.929134683804477</v>
      </c>
      <c r="EF206" s="2">
        <f t="shared" si="239"/>
        <v>80.975422394890614</v>
      </c>
      <c r="EG206" s="2">
        <f t="shared" si="239"/>
        <v>78.913424584237163</v>
      </c>
      <c r="EH206" s="2">
        <f t="shared" si="239"/>
        <v>82.317451468808457</v>
      </c>
      <c r="EI206" s="2">
        <f t="shared" si="239"/>
        <v>83.727169510695504</v>
      </c>
      <c r="EJ206" s="2">
        <f t="shared" si="239"/>
        <v>80.799883282027011</v>
      </c>
      <c r="EK206" s="2">
        <f t="shared" si="239"/>
        <v>84.959707618050174</v>
      </c>
      <c r="EL206" s="2">
        <f t="shared" si="179"/>
        <v>87.755204224488494</v>
      </c>
      <c r="EM206" s="2">
        <f t="shared" si="179"/>
        <v>90.35723499970031</v>
      </c>
      <c r="EN206" s="2">
        <f t="shared" si="179"/>
        <v>88.689010345186119</v>
      </c>
      <c r="EO206" s="2">
        <f t="shared" si="179"/>
        <v>94.09872800625331</v>
      </c>
      <c r="EQ206" s="2">
        <f t="shared" si="252"/>
        <v>81.367921886461914</v>
      </c>
      <c r="ER206" s="2">
        <f t="shared" si="252"/>
        <v>79.620818649485187</v>
      </c>
      <c r="ES206" s="2">
        <f t="shared" si="252"/>
        <v>79.908298714525415</v>
      </c>
      <c r="ET206" s="2">
        <f t="shared" si="252"/>
        <v>81.271410259368039</v>
      </c>
      <c r="EU206" s="2">
        <f t="shared" si="252"/>
        <v>82.058873488252658</v>
      </c>
      <c r="EV206" s="2">
        <f t="shared" si="252"/>
        <v>81.551021336322407</v>
      </c>
      <c r="EW206" s="2">
        <f t="shared" si="252"/>
        <v>81.438016144091648</v>
      </c>
      <c r="EX206" s="2">
        <f t="shared" si="252"/>
        <v>82.67535981246894</v>
      </c>
      <c r="EY206" s="2">
        <f t="shared" si="252"/>
        <v>83.652905840971243</v>
      </c>
      <c r="EZ206" s="2">
        <f t="shared" si="252"/>
        <v>83.738281182526649</v>
      </c>
      <c r="FA206" s="2">
        <f t="shared" si="252"/>
        <v>86.180000707129253</v>
      </c>
      <c r="FB206" s="2">
        <f t="shared" si="252"/>
        <v>85.820681775410108</v>
      </c>
      <c r="FC206" s="2">
        <f t="shared" si="252"/>
        <v>87.526979245978168</v>
      </c>
      <c r="FD206" s="2">
        <f t="shared" si="252"/>
        <v>87.908950603025104</v>
      </c>
      <c r="FE206" s="2">
        <f t="shared" si="252"/>
        <v>88.969098620459334</v>
      </c>
      <c r="FG206" s="2">
        <f t="shared" si="253"/>
        <v>0.99999720097425615</v>
      </c>
      <c r="FH206" s="2">
        <f t="shared" si="253"/>
        <v>0.99999738025989837</v>
      </c>
      <c r="FI206" s="2">
        <f t="shared" si="253"/>
        <v>0.99999728056565829</v>
      </c>
      <c r="FJ206" s="2">
        <f t="shared" si="253"/>
        <v>0.99999740617817146</v>
      </c>
      <c r="FK206" s="2">
        <f t="shared" si="253"/>
        <v>0.99999714854018229</v>
      </c>
      <c r="FL206" s="2">
        <f t="shared" si="253"/>
        <v>0.9999970035150213</v>
      </c>
      <c r="FM206" s="2">
        <f t="shared" si="253"/>
        <v>0.99999672395069628</v>
      </c>
      <c r="FN206" s="2">
        <f t="shared" si="253"/>
        <v>0.99999653772843866</v>
      </c>
      <c r="FO206" s="2">
        <f t="shared" si="253"/>
        <v>0.99999671301402659</v>
      </c>
      <c r="FP206" s="2">
        <f t="shared" si="253"/>
        <v>0.9999966247941926</v>
      </c>
      <c r="FQ206" s="2">
        <f t="shared" si="253"/>
        <v>0.99999702517865019</v>
      </c>
      <c r="FR206" s="2">
        <f t="shared" si="253"/>
        <v>0.99999698631139755</v>
      </c>
      <c r="FS206" s="2">
        <f t="shared" si="253"/>
        <v>0.99999681508222094</v>
      </c>
      <c r="FT206" s="2">
        <f t="shared" si="253"/>
        <v>0.99999653834096081</v>
      </c>
      <c r="FU206" s="2">
        <f t="shared" si="253"/>
        <v>0.99999609641979748</v>
      </c>
      <c r="FW206" s="2">
        <f t="shared" si="244"/>
        <v>0.97069801805591704</v>
      </c>
      <c r="FX206" s="2">
        <f t="shared" si="244"/>
        <v>0.9804250027581809</v>
      </c>
      <c r="FY206" s="2">
        <f t="shared" si="244"/>
        <v>0.98131553504197588</v>
      </c>
      <c r="FZ206" s="2">
        <f t="shared" si="244"/>
        <v>0.98137044979580312</v>
      </c>
      <c r="GA206" s="2">
        <f t="shared" si="244"/>
        <v>0.97798064369382842</v>
      </c>
      <c r="GB206" s="2">
        <f t="shared" si="244"/>
        <v>0.98001436949941234</v>
      </c>
      <c r="GC206" s="2">
        <f t="shared" si="244"/>
        <v>0.98046076126474446</v>
      </c>
      <c r="GD206" s="2">
        <f t="shared" si="244"/>
        <v>0.98231302531368059</v>
      </c>
      <c r="GE206" s="2">
        <f t="shared" si="244"/>
        <v>0.98224856555243689</v>
      </c>
      <c r="GF206" s="2">
        <f t="shared" si="244"/>
        <v>0.97928851403389228</v>
      </c>
      <c r="GG206" s="2">
        <f t="shared" si="244"/>
        <v>0.97781433856987787</v>
      </c>
      <c r="GH206" s="2">
        <f t="shared" si="244"/>
        <v>0.97503519788745507</v>
      </c>
      <c r="GI206" s="2">
        <f t="shared" si="244"/>
        <v>0.9726918692146066</v>
      </c>
      <c r="GJ206" s="2">
        <f t="shared" si="244"/>
        <v>0.97163041811424777</v>
      </c>
      <c r="GK206" s="2">
        <f t="shared" si="244"/>
        <v>0.9681770044513125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6.5127565297073049E-57</v>
      </c>
      <c r="HT206" s="86">
        <f t="shared" si="246"/>
        <v>3.6608937751051111E-67</v>
      </c>
      <c r="HU206" s="86">
        <f t="shared" si="246"/>
        <v>1.6717032560917816E-83</v>
      </c>
      <c r="HV206" s="86">
        <f t="shared" si="246"/>
        <v>4.2077732671309931E-82</v>
      </c>
      <c r="HW206" s="86">
        <f t="shared" si="246"/>
        <v>9.2812365290724191E-80</v>
      </c>
      <c r="HX206" s="86">
        <f t="shared" si="246"/>
        <v>8.3455840561312946E-87</v>
      </c>
      <c r="HY206" s="86">
        <f t="shared" si="246"/>
        <v>5.7861806736000491E-94</v>
      </c>
      <c r="HZ206" s="86">
        <f t="shared" si="246"/>
        <v>2.3086650971498377E-99</v>
      </c>
      <c r="IA206" s="86">
        <f t="shared" si="246"/>
        <v>2.8831761337178269E-91</v>
      </c>
      <c r="IB206" s="86">
        <f t="shared" si="246"/>
        <v>2.2062439378591827E-89</v>
      </c>
      <c r="IC206" s="86">
        <f t="shared" si="246"/>
        <v>1.9733800097605825E-85</v>
      </c>
      <c r="ID206" s="86">
        <f t="shared" si="246"/>
        <v>9.2397632664167481E-79</v>
      </c>
      <c r="IE206" s="86">
        <f t="shared" si="246"/>
        <v>1.1491835947854791E-76</v>
      </c>
      <c r="IF206" s="86">
        <f t="shared" si="246"/>
        <v>4.1919228316655544E-97</v>
      </c>
      <c r="IG206" s="86">
        <f t="shared" si="246"/>
        <v>4.0465093310626221E-110</v>
      </c>
      <c r="II206" s="86">
        <f t="shared" si="247"/>
        <v>1.116342516612462E-45</v>
      </c>
      <c r="IJ206" s="86">
        <f t="shared" si="247"/>
        <v>1.8412038309296847E-60</v>
      </c>
      <c r="IK206" s="86">
        <f t="shared" si="247"/>
        <v>1.3636248800084002E-75</v>
      </c>
      <c r="IL206" s="86">
        <f t="shared" si="247"/>
        <v>2.2981294954189783E-74</v>
      </c>
      <c r="IM206" s="86">
        <f t="shared" si="247"/>
        <v>3.2525453143809614E-69</v>
      </c>
      <c r="IN206" s="86">
        <f t="shared" si="247"/>
        <v>2.8682507769943467E-77</v>
      </c>
      <c r="IO206" s="86">
        <f t="shared" si="247"/>
        <v>4.5171165420940887E-84</v>
      </c>
      <c r="IP206" s="86">
        <f t="shared" si="247"/>
        <v>2.9186253154037253E-91</v>
      </c>
      <c r="IQ206" s="86">
        <f t="shared" si="247"/>
        <v>3.310781719493498E-85</v>
      </c>
      <c r="IR206" s="86">
        <f t="shared" si="247"/>
        <v>6.8238542707574443E-79</v>
      </c>
      <c r="IS206" s="86">
        <f t="shared" si="247"/>
        <v>7.327913994075943E-74</v>
      </c>
      <c r="IT206" s="86">
        <f t="shared" si="247"/>
        <v>3.4551754103758828E-66</v>
      </c>
      <c r="IU206" s="86">
        <f t="shared" si="247"/>
        <v>1.905675519822798E-62</v>
      </c>
      <c r="IV206" s="86">
        <f t="shared" si="247"/>
        <v>3.4315309152142367E-16</v>
      </c>
      <c r="IW206" s="86">
        <f t="shared" si="247"/>
        <v>2.405331156635091E-13</v>
      </c>
      <c r="IY206" s="86">
        <f t="shared" si="248"/>
        <v>1.1163425166189747E-45</v>
      </c>
      <c r="IZ206" s="86">
        <f t="shared" si="248"/>
        <v>1.8412041970190621E-60</v>
      </c>
      <c r="JA206" s="86">
        <f t="shared" si="248"/>
        <v>1.3636248967254327E-75</v>
      </c>
      <c r="JB206" s="86">
        <f t="shared" si="248"/>
        <v>2.298129537496711E-74</v>
      </c>
      <c r="JC206" s="86">
        <f t="shared" si="248"/>
        <v>3.2525453144737739E-69</v>
      </c>
      <c r="JD206" s="86">
        <f t="shared" si="248"/>
        <v>2.8682507778289052E-77</v>
      </c>
      <c r="JE206" s="86">
        <f t="shared" si="248"/>
        <v>4.5171165426727064E-84</v>
      </c>
      <c r="JF206" s="86">
        <f t="shared" si="248"/>
        <v>2.9186253384903765E-91</v>
      </c>
      <c r="JG206" s="86">
        <f t="shared" si="248"/>
        <v>3.310784602669632E-85</v>
      </c>
      <c r="JH206" s="86">
        <f t="shared" si="248"/>
        <v>6.8238542709780682E-79</v>
      </c>
      <c r="JI206" s="86">
        <f t="shared" si="248"/>
        <v>7.3279139940956768E-74</v>
      </c>
      <c r="JJ206" s="86">
        <f t="shared" si="248"/>
        <v>3.4551754103768068E-66</v>
      </c>
      <c r="JK206" s="86">
        <f t="shared" si="248"/>
        <v>1.9056755198228094E-62</v>
      </c>
      <c r="JL206" s="86">
        <f t="shared" si="248"/>
        <v>3.4315309152142367E-16</v>
      </c>
      <c r="JM206" s="86">
        <f t="shared" si="248"/>
        <v>2.405331156635091E-13</v>
      </c>
    </row>
    <row r="207" spans="2:273" x14ac:dyDescent="0.25">
      <c r="B207" s="2">
        <v>180</v>
      </c>
      <c r="C207" s="37">
        <v>80.221999999999994</v>
      </c>
      <c r="D207" s="37">
        <v>80.379000000000005</v>
      </c>
      <c r="E207" s="37">
        <v>81.983000000000004</v>
      </c>
      <c r="F207" s="37">
        <v>81.328000000000003</v>
      </c>
      <c r="G207" s="37">
        <v>82.828000000000003</v>
      </c>
      <c r="H207" s="37">
        <v>83.807000000000002</v>
      </c>
      <c r="I207" s="37">
        <v>85.367999999999995</v>
      </c>
      <c r="J207" s="37">
        <v>86.034999999999997</v>
      </c>
      <c r="K207" s="37">
        <v>84.438999999999993</v>
      </c>
      <c r="L207" s="37">
        <v>86.596000000000004</v>
      </c>
      <c r="M207" s="37">
        <v>86.105000000000004</v>
      </c>
      <c r="N207" s="37">
        <v>86.263000000000005</v>
      </c>
      <c r="O207" s="37">
        <v>87.052999999999997</v>
      </c>
      <c r="P207" s="37">
        <v>90.772000000000006</v>
      </c>
      <c r="Q207" s="37">
        <v>89.649000000000001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112.9982934333959</v>
      </c>
      <c r="DL207" s="2">
        <f t="shared" si="251"/>
        <v>121.12681619433201</v>
      </c>
      <c r="DM207" s="2">
        <f t="shared" si="251"/>
        <v>117.49073433395867</v>
      </c>
      <c r="DN207" s="2">
        <f t="shared" si="251"/>
        <v>121.23640533063427</v>
      </c>
      <c r="DO207" s="2">
        <f t="shared" si="251"/>
        <v>114.72099190283403</v>
      </c>
      <c r="DP207" s="2">
        <f t="shared" si="251"/>
        <v>121.77614114114115</v>
      </c>
      <c r="DQ207" s="2">
        <f t="shared" si="251"/>
        <v>128.22020000000003</v>
      </c>
      <c r="DR207" s="2">
        <f t="shared" si="251"/>
        <v>121.71068128342249</v>
      </c>
      <c r="DS207" s="2">
        <f t="shared" si="251"/>
        <v>121.9630924369748</v>
      </c>
      <c r="DT207" s="2">
        <f t="shared" si="251"/>
        <v>124.59914957983193</v>
      </c>
      <c r="DU207" s="2">
        <f t="shared" si="251"/>
        <v>116.47167614983404</v>
      </c>
      <c r="DV207" s="2">
        <f t="shared" si="251"/>
        <v>116.78862906226065</v>
      </c>
      <c r="DW207" s="2">
        <f t="shared" si="251"/>
        <v>128.39497395776343</v>
      </c>
      <c r="DX207" s="2">
        <f t="shared" si="251"/>
        <v>129.58444323911382</v>
      </c>
      <c r="DY207" s="2">
        <f t="shared" si="251"/>
        <v>120.57327096774193</v>
      </c>
      <c r="EA207" s="2">
        <f t="shared" si="240"/>
        <v>81.35217938771568</v>
      </c>
      <c r="EB207" s="2">
        <f t="shared" si="240"/>
        <v>78.361279103989517</v>
      </c>
      <c r="EC207" s="2">
        <f t="shared" si="240"/>
        <v>78.82082966075501</v>
      </c>
      <c r="ED207" s="2">
        <f t="shared" si="240"/>
        <v>80.182959607806623</v>
      </c>
      <c r="EE207" s="2">
        <f t="shared" si="240"/>
        <v>81.834896596902965</v>
      </c>
      <c r="EF207" s="2">
        <f t="shared" si="239"/>
        <v>80.85521280885321</v>
      </c>
      <c r="EG207" s="2">
        <f t="shared" si="239"/>
        <v>78.761448276693187</v>
      </c>
      <c r="EH207" s="2">
        <f t="shared" si="239"/>
        <v>82.191629860270666</v>
      </c>
      <c r="EI207" s="2">
        <f t="shared" si="239"/>
        <v>83.605199805356619</v>
      </c>
      <c r="EJ207" s="2">
        <f t="shared" si="239"/>
        <v>80.625359725313785</v>
      </c>
      <c r="EK207" s="2">
        <f t="shared" si="239"/>
        <v>84.821665998816073</v>
      </c>
      <c r="EL207" s="2">
        <f t="shared" si="179"/>
        <v>87.662185142672143</v>
      </c>
      <c r="EM207" s="2">
        <f t="shared" si="179"/>
        <v>90.278186407320845</v>
      </c>
      <c r="EN207" s="2">
        <f t="shared" si="179"/>
        <v>88.566284836302302</v>
      </c>
      <c r="EO207" s="2">
        <f t="shared" si="179"/>
        <v>94.045810043117569</v>
      </c>
      <c r="EQ207" s="2">
        <f t="shared" si="252"/>
        <v>81.270223927982869</v>
      </c>
      <c r="ER207" s="2">
        <f t="shared" si="252"/>
        <v>79.486433934389055</v>
      </c>
      <c r="ES207" s="2">
        <f t="shared" si="252"/>
        <v>79.7914651276661</v>
      </c>
      <c r="ET207" s="2">
        <f t="shared" si="252"/>
        <v>81.169797358387726</v>
      </c>
      <c r="EU207" s="2">
        <f t="shared" si="252"/>
        <v>81.966500885864676</v>
      </c>
      <c r="EV207" s="2">
        <f t="shared" si="252"/>
        <v>81.437610737531344</v>
      </c>
      <c r="EW207" s="2">
        <f t="shared" si="252"/>
        <v>81.317440830381088</v>
      </c>
      <c r="EX207" s="2">
        <f t="shared" si="252"/>
        <v>82.554432118468213</v>
      </c>
      <c r="EY207" s="2">
        <f t="shared" si="252"/>
        <v>83.53026265458945</v>
      </c>
      <c r="EZ207" s="2">
        <f t="shared" si="252"/>
        <v>83.599753077591629</v>
      </c>
      <c r="FA207" s="2">
        <f t="shared" si="252"/>
        <v>86.057193154928171</v>
      </c>
      <c r="FB207" s="2">
        <f t="shared" si="252"/>
        <v>85.704382009409755</v>
      </c>
      <c r="FC207" s="2">
        <f t="shared" si="252"/>
        <v>87.412159861230535</v>
      </c>
      <c r="FD207" s="2">
        <f t="shared" si="252"/>
        <v>87.7767601559203</v>
      </c>
      <c r="FE207" s="2">
        <f t="shared" si="252"/>
        <v>88.853443170013591</v>
      </c>
      <c r="FG207" s="2">
        <f t="shared" si="253"/>
        <v>0.99999744725755335</v>
      </c>
      <c r="FH207" s="2">
        <f t="shared" si="253"/>
        <v>0.99999761076808036</v>
      </c>
      <c r="FI207" s="2">
        <f t="shared" si="253"/>
        <v>0.99999751984580998</v>
      </c>
      <c r="FJ207" s="2">
        <f t="shared" si="253"/>
        <v>0.99999763440583711</v>
      </c>
      <c r="FK207" s="2">
        <f t="shared" si="253"/>
        <v>0.99999739943708577</v>
      </c>
      <c r="FL207" s="2">
        <f t="shared" si="253"/>
        <v>0.99999726717249893</v>
      </c>
      <c r="FM207" s="2">
        <f t="shared" si="253"/>
        <v>0.99999701220666348</v>
      </c>
      <c r="FN207" s="2">
        <f t="shared" si="253"/>
        <v>0.99999684236984532</v>
      </c>
      <c r="FO207" s="2">
        <f t="shared" si="253"/>
        <v>0.99999700223229648</v>
      </c>
      <c r="FP207" s="2">
        <f t="shared" si="253"/>
        <v>0.99999692177480437</v>
      </c>
      <c r="FQ207" s="2">
        <f t="shared" si="253"/>
        <v>0.99999728692997369</v>
      </c>
      <c r="FR207" s="2">
        <f t="shared" si="253"/>
        <v>0.99999725148259933</v>
      </c>
      <c r="FS207" s="2">
        <f t="shared" si="253"/>
        <v>0.99999709531964909</v>
      </c>
      <c r="FT207" s="2">
        <f t="shared" si="253"/>
        <v>0.99999684292847246</v>
      </c>
      <c r="FU207" s="2">
        <f t="shared" si="253"/>
        <v>0.99999643989132014</v>
      </c>
      <c r="FW207" s="2">
        <f t="shared" si="244"/>
        <v>0.97320719612369466</v>
      </c>
      <c r="FX207" s="2">
        <f t="shared" si="244"/>
        <v>0.98211658816872793</v>
      </c>
      <c r="FY207" s="2">
        <f t="shared" si="244"/>
        <v>0.98293150430510379</v>
      </c>
      <c r="FZ207" s="2">
        <f t="shared" si="244"/>
        <v>0.9829817519950893</v>
      </c>
      <c r="GA207" s="2">
        <f t="shared" si="244"/>
        <v>0.97987912488828599</v>
      </c>
      <c r="GB207" s="2">
        <f t="shared" si="244"/>
        <v>0.98174077916803359</v>
      </c>
      <c r="GC207" s="2">
        <f t="shared" si="244"/>
        <v>0.98214931284359197</v>
      </c>
      <c r="GD207" s="2">
        <f t="shared" si="244"/>
        <v>0.98384414462594627</v>
      </c>
      <c r="GE207" s="2">
        <f t="shared" si="244"/>
        <v>0.98378517288289113</v>
      </c>
      <c r="GF207" s="2">
        <f t="shared" si="244"/>
        <v>0.98107641421691028</v>
      </c>
      <c r="GG207" s="2">
        <f t="shared" si="244"/>
        <v>0.97972686114916685</v>
      </c>
      <c r="GH207" s="2">
        <f t="shared" si="244"/>
        <v>0.97718170647762292</v>
      </c>
      <c r="GI207" s="2">
        <f t="shared" si="244"/>
        <v>0.97503470161522621</v>
      </c>
      <c r="GJ207" s="2">
        <f t="shared" si="244"/>
        <v>0.97406188668657068</v>
      </c>
      <c r="GK207" s="2">
        <f t="shared" si="244"/>
        <v>0.97089558847698609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1.3064754607581495E-58</v>
      </c>
      <c r="HT207" s="86">
        <f t="shared" si="246"/>
        <v>4.5033163303672845E-69</v>
      </c>
      <c r="HU207" s="86">
        <f t="shared" si="246"/>
        <v>7.2103986636735507E-86</v>
      </c>
      <c r="HV207" s="86">
        <f t="shared" si="246"/>
        <v>1.9975306339488923E-84</v>
      </c>
      <c r="HW207" s="86">
        <f t="shared" si="246"/>
        <v>4.5842334696687429E-82</v>
      </c>
      <c r="HX207" s="86">
        <f t="shared" si="246"/>
        <v>2.7457234273784136E-89</v>
      </c>
      <c r="HY207" s="86">
        <f t="shared" si="246"/>
        <v>1.2004675813003649E-96</v>
      </c>
      <c r="HZ207" s="86">
        <f t="shared" si="246"/>
        <v>3.6126373675340975E-102</v>
      </c>
      <c r="IA207" s="86">
        <f t="shared" si="246"/>
        <v>7.2939833477905536E-94</v>
      </c>
      <c r="IB207" s="86">
        <f t="shared" si="246"/>
        <v>5.9222644563173958E-92</v>
      </c>
      <c r="IC207" s="86">
        <f t="shared" si="246"/>
        <v>6.6180962608956332E-88</v>
      </c>
      <c r="ID207" s="86">
        <f t="shared" si="246"/>
        <v>4.4388460342381834E-81</v>
      </c>
      <c r="IE207" s="86">
        <f t="shared" si="246"/>
        <v>6.0774653829487354E-79</v>
      </c>
      <c r="IF207" s="86">
        <f t="shared" si="246"/>
        <v>4.6527005193213306E-100</v>
      </c>
      <c r="IG207" s="86">
        <f t="shared" si="246"/>
        <v>1.4266678177573905E-113</v>
      </c>
      <c r="II207" s="86">
        <f t="shared" si="247"/>
        <v>5.0891369578843685E-48</v>
      </c>
      <c r="IJ207" s="86">
        <f t="shared" si="247"/>
        <v>2.9720809896795048E-63</v>
      </c>
      <c r="IK207" s="86">
        <f t="shared" si="247"/>
        <v>4.6454093921046679E-79</v>
      </c>
      <c r="IL207" s="86">
        <f t="shared" si="247"/>
        <v>8.9918875748524717E-78</v>
      </c>
      <c r="IM207" s="86">
        <f t="shared" si="247"/>
        <v>1.5921153417728734E-72</v>
      </c>
      <c r="IN207" s="86">
        <f t="shared" si="247"/>
        <v>7.0470679469898487E-81</v>
      </c>
      <c r="IO207" s="86">
        <f t="shared" si="247"/>
        <v>5.5440859827355421E-88</v>
      </c>
      <c r="IP207" s="86">
        <f t="shared" si="247"/>
        <v>2.0962019173831057E-95</v>
      </c>
      <c r="IQ207" s="86">
        <f t="shared" si="247"/>
        <v>4.494784354686764E-89</v>
      </c>
      <c r="IR207" s="86">
        <f t="shared" si="247"/>
        <v>1.2932124732035287E-82</v>
      </c>
      <c r="IS207" s="86">
        <f t="shared" si="247"/>
        <v>2.088142200905412E-77</v>
      </c>
      <c r="IT207" s="86">
        <f t="shared" si="247"/>
        <v>1.8373136768182318E-69</v>
      </c>
      <c r="IU207" s="86">
        <f t="shared" si="247"/>
        <v>1.3031369853599297E-65</v>
      </c>
      <c r="IV207" s="86">
        <f t="shared" si="247"/>
        <v>5.7757444197926444E-17</v>
      </c>
      <c r="IW207" s="86">
        <f t="shared" si="247"/>
        <v>5.4107861307151408E-14</v>
      </c>
      <c r="IY207" s="86">
        <f t="shared" si="248"/>
        <v>5.089136958015016E-48</v>
      </c>
      <c r="IZ207" s="86">
        <f t="shared" si="248"/>
        <v>2.972085492995835E-63</v>
      </c>
      <c r="JA207" s="86">
        <f t="shared" si="248"/>
        <v>4.6454101131445342E-79</v>
      </c>
      <c r="JB207" s="86">
        <f t="shared" si="248"/>
        <v>8.9918895723831059E-78</v>
      </c>
      <c r="JC207" s="86">
        <f t="shared" si="248"/>
        <v>1.5921153422312969E-72</v>
      </c>
      <c r="JD207" s="86">
        <f t="shared" si="248"/>
        <v>7.0470679744470828E-81</v>
      </c>
      <c r="JE207" s="86">
        <f t="shared" si="248"/>
        <v>5.5440859947402181E-88</v>
      </c>
      <c r="JF207" s="86">
        <f t="shared" si="248"/>
        <v>2.0962022786468425E-95</v>
      </c>
      <c r="JG207" s="86">
        <f t="shared" si="248"/>
        <v>4.4948572945202422E-89</v>
      </c>
      <c r="JH207" s="86">
        <f t="shared" si="248"/>
        <v>1.2932124737957552E-82</v>
      </c>
      <c r="JI207" s="86">
        <f t="shared" si="248"/>
        <v>2.0881422009715931E-77</v>
      </c>
      <c r="JJ207" s="86">
        <f t="shared" si="248"/>
        <v>1.8373136768226705E-69</v>
      </c>
      <c r="JK207" s="86">
        <f t="shared" si="248"/>
        <v>1.3031369853599904E-65</v>
      </c>
      <c r="JL207" s="86">
        <f t="shared" si="248"/>
        <v>5.7757444197926444E-17</v>
      </c>
      <c r="JM207" s="86">
        <f t="shared" si="248"/>
        <v>5.4107861307151408E-14</v>
      </c>
    </row>
    <row r="208" spans="2:273" x14ac:dyDescent="0.25">
      <c r="B208" s="2">
        <v>181</v>
      </c>
      <c r="C208" s="37">
        <v>83.381</v>
      </c>
      <c r="D208" s="37">
        <v>79.671999999999997</v>
      </c>
      <c r="E208" s="37">
        <v>80.879000000000005</v>
      </c>
      <c r="F208" s="37">
        <v>82.724000000000004</v>
      </c>
      <c r="G208" s="37">
        <v>83.828000000000003</v>
      </c>
      <c r="H208" s="37">
        <v>82.981999999999999</v>
      </c>
      <c r="I208" s="37">
        <v>84</v>
      </c>
      <c r="J208" s="37">
        <v>83.596000000000004</v>
      </c>
      <c r="K208" s="37">
        <v>84.543999999999997</v>
      </c>
      <c r="L208" s="37">
        <v>86.718999999999994</v>
      </c>
      <c r="M208" s="37">
        <v>86.281000000000006</v>
      </c>
      <c r="N208" s="37">
        <v>85.947000000000003</v>
      </c>
      <c r="O208" s="37">
        <v>89.614000000000004</v>
      </c>
      <c r="P208" s="37">
        <v>89.93</v>
      </c>
      <c r="Q208" s="37">
        <v>89.474000000000004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113.08809915572235</v>
      </c>
      <c r="DL208" s="2">
        <f t="shared" si="251"/>
        <v>121.25019919028342</v>
      </c>
      <c r="DM208" s="2">
        <f t="shared" si="251"/>
        <v>117.60374155722322</v>
      </c>
      <c r="DN208" s="2">
        <f t="shared" si="251"/>
        <v>121.36974723346827</v>
      </c>
      <c r="DO208" s="2">
        <f t="shared" si="251"/>
        <v>114.81670627530366</v>
      </c>
      <c r="DP208" s="2">
        <f t="shared" si="251"/>
        <v>121.89802157872158</v>
      </c>
      <c r="DQ208" s="2">
        <f t="shared" si="251"/>
        <v>128.38809523809527</v>
      </c>
      <c r="DR208" s="2">
        <f t="shared" si="251"/>
        <v>121.82622566844923</v>
      </c>
      <c r="DS208" s="2">
        <f t="shared" si="251"/>
        <v>122.06897086834735</v>
      </c>
      <c r="DT208" s="2">
        <f t="shared" si="251"/>
        <v>124.71633753501401</v>
      </c>
      <c r="DU208" s="2">
        <f t="shared" si="251"/>
        <v>116.52658463726884</v>
      </c>
      <c r="DV208" s="2">
        <f t="shared" si="251"/>
        <v>116.84753474121896</v>
      </c>
      <c r="DW208" s="2">
        <f t="shared" si="251"/>
        <v>128.52914104387787</v>
      </c>
      <c r="DX208" s="2">
        <f t="shared" si="251"/>
        <v>129.73143284950345</v>
      </c>
      <c r="DY208" s="2">
        <f t="shared" si="251"/>
        <v>120.67293467741935</v>
      </c>
      <c r="EA208" s="2">
        <f t="shared" si="240"/>
        <v>81.254737702807105</v>
      </c>
      <c r="EB208" s="2">
        <f t="shared" si="240"/>
        <v>78.213152877697823</v>
      </c>
      <c r="EC208" s="2">
        <f t="shared" si="240"/>
        <v>78.692152393916061</v>
      </c>
      <c r="ED208" s="2">
        <f t="shared" si="240"/>
        <v>80.069379670483102</v>
      </c>
      <c r="EE208" s="2">
        <f t="shared" si="240"/>
        <v>81.740658510001438</v>
      </c>
      <c r="EF208" s="2">
        <f t="shared" si="239"/>
        <v>80.735003222815806</v>
      </c>
      <c r="EG208" s="2">
        <f t="shared" si="239"/>
        <v>78.609471969149197</v>
      </c>
      <c r="EH208" s="2">
        <f t="shared" si="239"/>
        <v>82.065808251732875</v>
      </c>
      <c r="EI208" s="2">
        <f t="shared" si="239"/>
        <v>83.483230100017735</v>
      </c>
      <c r="EJ208" s="2">
        <f t="shared" si="239"/>
        <v>80.450836168600546</v>
      </c>
      <c r="EK208" s="2">
        <f t="shared" si="239"/>
        <v>84.683624379581971</v>
      </c>
      <c r="EL208" s="2">
        <f t="shared" si="179"/>
        <v>87.569166060855792</v>
      </c>
      <c r="EM208" s="2">
        <f t="shared" si="179"/>
        <v>90.19913781494138</v>
      </c>
      <c r="EN208" s="2">
        <f t="shared" si="179"/>
        <v>88.443559327418498</v>
      </c>
      <c r="EO208" s="2">
        <f t="shared" si="179"/>
        <v>93.992892079981843</v>
      </c>
      <c r="EQ208" s="2">
        <f t="shared" si="252"/>
        <v>81.172525969503795</v>
      </c>
      <c r="ER208" s="2">
        <f t="shared" si="252"/>
        <v>79.352049219292923</v>
      </c>
      <c r="ES208" s="2">
        <f t="shared" si="252"/>
        <v>79.6746315408068</v>
      </c>
      <c r="ET208" s="2">
        <f t="shared" si="252"/>
        <v>81.068184457407426</v>
      </c>
      <c r="EU208" s="2">
        <f t="shared" si="252"/>
        <v>81.874128283476693</v>
      </c>
      <c r="EV208" s="2">
        <f t="shared" si="252"/>
        <v>81.324200138740252</v>
      </c>
      <c r="EW208" s="2">
        <f t="shared" si="252"/>
        <v>81.196865516670528</v>
      </c>
      <c r="EX208" s="2">
        <f t="shared" si="252"/>
        <v>82.433504424467515</v>
      </c>
      <c r="EY208" s="2">
        <f t="shared" si="252"/>
        <v>83.40761946820767</v>
      </c>
      <c r="EZ208" s="2">
        <f t="shared" si="252"/>
        <v>83.461224972656595</v>
      </c>
      <c r="FA208" s="2">
        <f t="shared" si="252"/>
        <v>85.934385602727104</v>
      </c>
      <c r="FB208" s="2">
        <f t="shared" si="252"/>
        <v>85.588082243409403</v>
      </c>
      <c r="FC208" s="2">
        <f t="shared" si="252"/>
        <v>87.297340476482901</v>
      </c>
      <c r="FD208" s="2">
        <f t="shared" si="252"/>
        <v>87.644569708815482</v>
      </c>
      <c r="FE208" s="2">
        <f t="shared" si="252"/>
        <v>88.737787719567848</v>
      </c>
      <c r="FG208" s="2">
        <f t="shared" si="253"/>
        <v>0.99999767187069555</v>
      </c>
      <c r="FH208" s="2">
        <f t="shared" si="253"/>
        <v>0.99999782099413348</v>
      </c>
      <c r="FI208" s="2">
        <f t="shared" si="253"/>
        <v>0.99999773807200176</v>
      </c>
      <c r="FJ208" s="2">
        <f t="shared" si="253"/>
        <v>0.99999784255203283</v>
      </c>
      <c r="FK208" s="2">
        <f t="shared" si="253"/>
        <v>0.99999762825789107</v>
      </c>
      <c r="FL208" s="2">
        <f t="shared" si="253"/>
        <v>0.99999750763109763</v>
      </c>
      <c r="FM208" s="2">
        <f t="shared" si="253"/>
        <v>0.99999727509937497</v>
      </c>
      <c r="FN208" s="2">
        <f t="shared" si="253"/>
        <v>0.99999712020627218</v>
      </c>
      <c r="FO208" s="2">
        <f t="shared" si="253"/>
        <v>0.99999726600263938</v>
      </c>
      <c r="FP208" s="2">
        <f t="shared" si="253"/>
        <v>0.99999719262449527</v>
      </c>
      <c r="FQ208" s="2">
        <f t="shared" si="253"/>
        <v>0.99999752565013744</v>
      </c>
      <c r="FR208" s="2">
        <f t="shared" si="253"/>
        <v>0.99999749332173216</v>
      </c>
      <c r="FS208" s="2">
        <f t="shared" si="253"/>
        <v>0.99999735089935804</v>
      </c>
      <c r="FT208" s="2">
        <f t="shared" si="253"/>
        <v>0.99999712071574642</v>
      </c>
      <c r="FU208" s="2">
        <f t="shared" si="253"/>
        <v>0.99999675314127767</v>
      </c>
      <c r="FW208" s="2">
        <f t="shared" si="244"/>
        <v>0.97550693061689053</v>
      </c>
      <c r="FX208" s="2">
        <f t="shared" si="244"/>
        <v>0.98366442978757185</v>
      </c>
      <c r="FY208" s="2">
        <f t="shared" si="244"/>
        <v>0.98440993308797908</v>
      </c>
      <c r="FZ208" s="2">
        <f t="shared" si="244"/>
        <v>0.98445589728127902</v>
      </c>
      <c r="GA208" s="2">
        <f t="shared" si="244"/>
        <v>0.98161699818671144</v>
      </c>
      <c r="GB208" s="2">
        <f t="shared" si="244"/>
        <v>0.98332059532608174</v>
      </c>
      <c r="GC208" s="2">
        <f t="shared" si="244"/>
        <v>0.9836943691073764</v>
      </c>
      <c r="GD208" s="2">
        <f t="shared" si="244"/>
        <v>0.98524470954192878</v>
      </c>
      <c r="GE208" s="2">
        <f t="shared" si="244"/>
        <v>0.98519077315709525</v>
      </c>
      <c r="GF208" s="2">
        <f t="shared" si="244"/>
        <v>0.98271270007443001</v>
      </c>
      <c r="GG208" s="2">
        <f t="shared" si="244"/>
        <v>0.98147763712429126</v>
      </c>
      <c r="GH208" s="2">
        <f t="shared" si="244"/>
        <v>0.97914760230998776</v>
      </c>
      <c r="GI208" s="2">
        <f t="shared" si="244"/>
        <v>0.97718125187696403</v>
      </c>
      <c r="GJ208" s="2">
        <f t="shared" si="244"/>
        <v>0.9762900469242628</v>
      </c>
      <c r="GK208" s="2">
        <f t="shared" si="244"/>
        <v>0.97338831207173016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2.4710086442309814E-60</v>
      </c>
      <c r="HT208" s="86">
        <f t="shared" si="246"/>
        <v>5.201463497115428E-71</v>
      </c>
      <c r="HU208" s="86">
        <f t="shared" si="246"/>
        <v>2.8783595642091876E-88</v>
      </c>
      <c r="HV208" s="86">
        <f t="shared" si="246"/>
        <v>8.7888295212425297E-87</v>
      </c>
      <c r="HW208" s="86">
        <f t="shared" si="246"/>
        <v>2.0962894959052945E-84</v>
      </c>
      <c r="HX208" s="86">
        <f t="shared" si="246"/>
        <v>8.322445467398538E-92</v>
      </c>
      <c r="HY208" s="86">
        <f t="shared" si="246"/>
        <v>2.2800168182523882E-99</v>
      </c>
      <c r="HZ208" s="86">
        <f t="shared" si="246"/>
        <v>5.159839980575126E-105</v>
      </c>
      <c r="IA208" s="86">
        <f t="shared" si="246"/>
        <v>1.6944646330232705E-96</v>
      </c>
      <c r="IB208" s="86">
        <f t="shared" si="246"/>
        <v>1.4596759796322888E-94</v>
      </c>
      <c r="IC208" s="86">
        <f t="shared" si="246"/>
        <v>2.0432296167928584E-90</v>
      </c>
      <c r="ID208" s="86">
        <f t="shared" si="246"/>
        <v>1.970722922609066E-83</v>
      </c>
      <c r="IE208" s="86">
        <f t="shared" si="246"/>
        <v>2.9724247457218845E-81</v>
      </c>
      <c r="IF208" s="86">
        <f t="shared" si="246"/>
        <v>4.6561687844472006E-103</v>
      </c>
      <c r="IG208" s="86">
        <f t="shared" si="246"/>
        <v>4.4414777217229355E-117</v>
      </c>
      <c r="II208" s="86">
        <f t="shared" si="247"/>
        <v>2.0195609619237144E-50</v>
      </c>
      <c r="IJ208" s="86">
        <f t="shared" si="247"/>
        <v>4.1355717455349217E-66</v>
      </c>
      <c r="IK208" s="86">
        <f t="shared" si="247"/>
        <v>1.3185610397214089E-82</v>
      </c>
      <c r="IL208" s="86">
        <f t="shared" si="247"/>
        <v>2.94113304060768E-81</v>
      </c>
      <c r="IM208" s="86">
        <f t="shared" si="247"/>
        <v>6.4984334617027203E-76</v>
      </c>
      <c r="IN208" s="86">
        <f t="shared" si="247"/>
        <v>1.427100087250312E-84</v>
      </c>
      <c r="IO208" s="86">
        <f t="shared" si="247"/>
        <v>5.5249913025064852E-92</v>
      </c>
      <c r="IP208" s="86">
        <f t="shared" si="247"/>
        <v>1.213932461020668E-99</v>
      </c>
      <c r="IQ208" s="86">
        <f t="shared" si="247"/>
        <v>4.9909428865898317E-93</v>
      </c>
      <c r="IR208" s="86">
        <f t="shared" si="247"/>
        <v>2.0041233050468595E-86</v>
      </c>
      <c r="IS208" s="86">
        <f t="shared" si="247"/>
        <v>4.8957351374247907E-81</v>
      </c>
      <c r="IT208" s="86">
        <f t="shared" si="247"/>
        <v>8.1125076992650515E-73</v>
      </c>
      <c r="IU208" s="86">
        <f t="shared" si="247"/>
        <v>7.4118629463580843E-69</v>
      </c>
      <c r="IV208" s="86">
        <f t="shared" si="247"/>
        <v>9.297262473030309E-18</v>
      </c>
      <c r="IW208" s="86">
        <f t="shared" si="247"/>
        <v>1.1713161010942353E-14</v>
      </c>
      <c r="IY208" s="86">
        <f t="shared" si="248"/>
        <v>2.0195609621708152E-50</v>
      </c>
      <c r="IZ208" s="86">
        <f t="shared" si="248"/>
        <v>4.1356237601698928E-66</v>
      </c>
      <c r="JA208" s="86">
        <f t="shared" si="248"/>
        <v>1.3185639180809731E-82</v>
      </c>
      <c r="JB208" s="86">
        <f t="shared" si="248"/>
        <v>2.9411418294372011E-81</v>
      </c>
      <c r="JC208" s="86">
        <f t="shared" si="248"/>
        <v>6.4984334826656146E-76</v>
      </c>
      <c r="JD208" s="86">
        <f t="shared" si="248"/>
        <v>1.4271001704747668E-84</v>
      </c>
      <c r="JE208" s="86">
        <f t="shared" si="248"/>
        <v>5.5249915305081672E-92</v>
      </c>
      <c r="JF208" s="86">
        <f t="shared" si="248"/>
        <v>1.2139376208606486E-99</v>
      </c>
      <c r="JG208" s="86">
        <f t="shared" si="248"/>
        <v>4.9926373512228552E-93</v>
      </c>
      <c r="JH208" s="86">
        <f t="shared" si="248"/>
        <v>2.0041233196436193E-86</v>
      </c>
      <c r="JI208" s="86">
        <f t="shared" si="248"/>
        <v>4.8957351394680203E-81</v>
      </c>
      <c r="JJ208" s="86">
        <f t="shared" si="248"/>
        <v>8.112507699462124E-73</v>
      </c>
      <c r="JK208" s="86">
        <f t="shared" si="248"/>
        <v>7.4118629463610565E-69</v>
      </c>
      <c r="JL208" s="86">
        <f t="shared" si="248"/>
        <v>9.297262473030309E-18</v>
      </c>
      <c r="JM208" s="86">
        <f t="shared" si="248"/>
        <v>1.1713161010942353E-14</v>
      </c>
    </row>
    <row r="209" spans="2:273" x14ac:dyDescent="0.25">
      <c r="B209" s="2">
        <v>182</v>
      </c>
      <c r="C209" s="37">
        <v>83.697999999999993</v>
      </c>
      <c r="D209" s="37">
        <v>79.552000000000007</v>
      </c>
      <c r="E209" s="37">
        <v>80.861999999999995</v>
      </c>
      <c r="F209" s="37">
        <v>82.879000000000005</v>
      </c>
      <c r="G209" s="37">
        <v>84.793000000000006</v>
      </c>
      <c r="H209" s="37">
        <v>81.965000000000003</v>
      </c>
      <c r="I209" s="37">
        <v>81.596000000000004</v>
      </c>
      <c r="J209" s="37">
        <v>87.052999999999997</v>
      </c>
      <c r="K209" s="37">
        <v>83.965000000000003</v>
      </c>
      <c r="L209" s="37">
        <v>85.367999999999995</v>
      </c>
      <c r="M209" s="37">
        <v>85.825000000000003</v>
      </c>
      <c r="N209" s="37">
        <v>87.93</v>
      </c>
      <c r="O209" s="37">
        <v>88.93</v>
      </c>
      <c r="P209" s="37">
        <v>87.789000000000001</v>
      </c>
      <c r="Q209" s="37">
        <v>89.93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113.17790487804879</v>
      </c>
      <c r="DL209" s="2">
        <f t="shared" si="251"/>
        <v>121.37358218623484</v>
      </c>
      <c r="DM209" s="2">
        <f t="shared" si="251"/>
        <v>117.71674878048776</v>
      </c>
      <c r="DN209" s="2">
        <f t="shared" si="251"/>
        <v>121.50308913630228</v>
      </c>
      <c r="DO209" s="2">
        <f t="shared" si="251"/>
        <v>114.9124206477733</v>
      </c>
      <c r="DP209" s="2">
        <f t="shared" si="251"/>
        <v>122.01990201630201</v>
      </c>
      <c r="DQ209" s="2">
        <f t="shared" si="251"/>
        <v>128.55599047619052</v>
      </c>
      <c r="DR209" s="2">
        <f t="shared" si="251"/>
        <v>121.94177005347596</v>
      </c>
      <c r="DS209" s="2">
        <f t="shared" si="251"/>
        <v>122.1748492997199</v>
      </c>
      <c r="DT209" s="2">
        <f t="shared" si="251"/>
        <v>124.83352549019608</v>
      </c>
      <c r="DU209" s="2">
        <f t="shared" si="251"/>
        <v>116.58149312470364</v>
      </c>
      <c r="DV209" s="2">
        <f t="shared" si="251"/>
        <v>116.90644042017728</v>
      </c>
      <c r="DW209" s="2">
        <f t="shared" si="251"/>
        <v>128.66330812999234</v>
      </c>
      <c r="DX209" s="2">
        <f t="shared" si="251"/>
        <v>129.87842245989305</v>
      </c>
      <c r="DY209" s="2">
        <f t="shared" si="251"/>
        <v>120.77259838709676</v>
      </c>
      <c r="EA209" s="2">
        <f t="shared" si="240"/>
        <v>81.157296017898517</v>
      </c>
      <c r="EB209" s="2">
        <f t="shared" si="240"/>
        <v>78.065026651406129</v>
      </c>
      <c r="EC209" s="2">
        <f t="shared" si="240"/>
        <v>78.563475127077112</v>
      </c>
      <c r="ED209" s="2">
        <f t="shared" si="240"/>
        <v>79.95579973315958</v>
      </c>
      <c r="EE209" s="2">
        <f t="shared" si="240"/>
        <v>81.646420423099926</v>
      </c>
      <c r="EF209" s="2">
        <f t="shared" si="239"/>
        <v>80.614793636778387</v>
      </c>
      <c r="EG209" s="2">
        <f t="shared" si="239"/>
        <v>78.457495661605208</v>
      </c>
      <c r="EH209" s="2">
        <f t="shared" si="239"/>
        <v>81.939986643195084</v>
      </c>
      <c r="EI209" s="2">
        <f t="shared" si="239"/>
        <v>83.361260394678851</v>
      </c>
      <c r="EJ209" s="2">
        <f t="shared" si="239"/>
        <v>80.276312611887306</v>
      </c>
      <c r="EK209" s="2">
        <f t="shared" si="239"/>
        <v>84.545582760347884</v>
      </c>
      <c r="EL209" s="2">
        <f t="shared" si="179"/>
        <v>87.476146979039441</v>
      </c>
      <c r="EM209" s="2">
        <f t="shared" si="179"/>
        <v>90.120089222561901</v>
      </c>
      <c r="EN209" s="2">
        <f t="shared" si="179"/>
        <v>88.320833818534695</v>
      </c>
      <c r="EO209" s="2">
        <f t="shared" si="179"/>
        <v>93.939974116846116</v>
      </c>
      <c r="EQ209" s="2">
        <f t="shared" si="252"/>
        <v>81.074828011024749</v>
      </c>
      <c r="ER209" s="2">
        <f t="shared" si="252"/>
        <v>79.21766450419679</v>
      </c>
      <c r="ES209" s="2">
        <f t="shared" si="252"/>
        <v>79.5577979539475</v>
      </c>
      <c r="ET209" s="2">
        <f t="shared" si="252"/>
        <v>80.966571556427112</v>
      </c>
      <c r="EU209" s="2">
        <f t="shared" si="252"/>
        <v>81.781755681088711</v>
      </c>
      <c r="EV209" s="2">
        <f t="shared" si="252"/>
        <v>81.210789539949175</v>
      </c>
      <c r="EW209" s="2">
        <f t="shared" si="252"/>
        <v>81.076290202959967</v>
      </c>
      <c r="EX209" s="2">
        <f t="shared" si="252"/>
        <v>82.312576730466787</v>
      </c>
      <c r="EY209" s="2">
        <f t="shared" si="252"/>
        <v>83.284976281825891</v>
      </c>
      <c r="EZ209" s="2">
        <f t="shared" si="252"/>
        <v>83.322696867721561</v>
      </c>
      <c r="FA209" s="2">
        <f t="shared" si="252"/>
        <v>85.811578050526023</v>
      </c>
      <c r="FB209" s="2">
        <f t="shared" si="252"/>
        <v>85.47178247740905</v>
      </c>
      <c r="FC209" s="2">
        <f t="shared" si="252"/>
        <v>87.182521091735254</v>
      </c>
      <c r="FD209" s="2">
        <f t="shared" si="252"/>
        <v>87.512379261710663</v>
      </c>
      <c r="FE209" s="2">
        <f t="shared" si="252"/>
        <v>88.622132269122105</v>
      </c>
      <c r="FG209" s="2">
        <f t="shared" si="253"/>
        <v>0.99999787672040397</v>
      </c>
      <c r="FH209" s="2">
        <f t="shared" si="253"/>
        <v>0.99999801272264965</v>
      </c>
      <c r="FI209" s="2">
        <f t="shared" si="253"/>
        <v>0.99999793709673723</v>
      </c>
      <c r="FJ209" s="2">
        <f t="shared" si="253"/>
        <v>0.99999803238369511</v>
      </c>
      <c r="FK209" s="2">
        <f t="shared" si="253"/>
        <v>0.99999783694503708</v>
      </c>
      <c r="FL209" s="2">
        <f t="shared" si="253"/>
        <v>0.99999772693204692</v>
      </c>
      <c r="FM209" s="2">
        <f t="shared" si="253"/>
        <v>0.99999751486049804</v>
      </c>
      <c r="FN209" s="2">
        <f t="shared" si="253"/>
        <v>0.99999737359623964</v>
      </c>
      <c r="FO209" s="2">
        <f t="shared" si="253"/>
        <v>0.99999750656417252</v>
      </c>
      <c r="FP209" s="2">
        <f t="shared" si="253"/>
        <v>0.999997439642477</v>
      </c>
      <c r="FQ209" s="2">
        <f t="shared" si="253"/>
        <v>0.99999774336561364</v>
      </c>
      <c r="FR209" s="2">
        <f t="shared" si="253"/>
        <v>0.99999771388174474</v>
      </c>
      <c r="FS209" s="2">
        <f t="shared" si="253"/>
        <v>0.99999758399093686</v>
      </c>
      <c r="FT209" s="2">
        <f t="shared" si="253"/>
        <v>0.99999737406088585</v>
      </c>
      <c r="FU209" s="2">
        <f t="shared" si="253"/>
        <v>0.99999703882880531</v>
      </c>
      <c r="FW209" s="2">
        <f t="shared" si="244"/>
        <v>0.97761381020480786</v>
      </c>
      <c r="FX209" s="2">
        <f t="shared" si="244"/>
        <v>0.98508033807671602</v>
      </c>
      <c r="FY209" s="2">
        <f t="shared" si="244"/>
        <v>0.9857621591334752</v>
      </c>
      <c r="FZ209" s="2">
        <f t="shared" si="244"/>
        <v>0.98580419405049335</v>
      </c>
      <c r="GA209" s="2">
        <f t="shared" si="244"/>
        <v>0.98320734087797312</v>
      </c>
      <c r="GB209" s="2">
        <f t="shared" si="244"/>
        <v>0.98476584439275794</v>
      </c>
      <c r="GC209" s="2">
        <f t="shared" si="244"/>
        <v>0.98510772165202731</v>
      </c>
      <c r="GD209" s="2">
        <f t="shared" si="244"/>
        <v>0.98652552117277303</v>
      </c>
      <c r="GE209" s="2">
        <f t="shared" si="244"/>
        <v>0.98647620239284817</v>
      </c>
      <c r="GF209" s="2">
        <f t="shared" si="244"/>
        <v>0.9842097766547423</v>
      </c>
      <c r="GG209" s="2">
        <f t="shared" si="244"/>
        <v>0.98307982834672436</v>
      </c>
      <c r="GH209" s="2">
        <f t="shared" si="244"/>
        <v>0.98094742991090633</v>
      </c>
      <c r="GI209" s="2">
        <f t="shared" si="244"/>
        <v>0.97914718603937567</v>
      </c>
      <c r="GJ209" s="2">
        <f t="shared" si="244"/>
        <v>0.97833105964203904</v>
      </c>
      <c r="GK209" s="2">
        <f t="shared" si="244"/>
        <v>0.975672889250911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4.4063713113854879E-62</v>
      </c>
      <c r="HT209" s="86">
        <f t="shared" si="246"/>
        <v>5.6411029924568115E-73</v>
      </c>
      <c r="HU209" s="86">
        <f t="shared" si="246"/>
        <v>1.0634428001127254E-90</v>
      </c>
      <c r="HV209" s="86">
        <f t="shared" si="246"/>
        <v>3.5839567139494007E-89</v>
      </c>
      <c r="HW209" s="86">
        <f t="shared" si="246"/>
        <v>8.8747663300781108E-87</v>
      </c>
      <c r="HX209" s="86">
        <f t="shared" si="246"/>
        <v>2.3240037352946063E-94</v>
      </c>
      <c r="HY209" s="86">
        <f t="shared" si="246"/>
        <v>3.9641714500361222E-102</v>
      </c>
      <c r="HZ209" s="86">
        <f t="shared" si="246"/>
        <v>6.7265783530381075E-108</v>
      </c>
      <c r="IA209" s="86">
        <f t="shared" si="246"/>
        <v>3.6146979849655291E-99</v>
      </c>
      <c r="IB209" s="86">
        <f t="shared" si="246"/>
        <v>3.3033688117933786E-97</v>
      </c>
      <c r="IC209" s="86">
        <f t="shared" si="246"/>
        <v>5.8071159599784045E-93</v>
      </c>
      <c r="ID209" s="86">
        <f t="shared" si="246"/>
        <v>8.0858310905029007E-86</v>
      </c>
      <c r="IE209" s="86">
        <f t="shared" si="246"/>
        <v>1.3444722110800202E-83</v>
      </c>
      <c r="IF209" s="86">
        <f t="shared" si="246"/>
        <v>4.2012762253427907E-106</v>
      </c>
      <c r="IG209" s="86">
        <f t="shared" si="246"/>
        <v>1.2209314264422397E-120</v>
      </c>
      <c r="II209" s="86">
        <f t="shared" si="247"/>
        <v>6.9762588418033571E-53</v>
      </c>
      <c r="IJ209" s="86">
        <f t="shared" si="247"/>
        <v>4.9604014654311164E-69</v>
      </c>
      <c r="IK209" s="86">
        <f t="shared" si="247"/>
        <v>3.1182728281324635E-86</v>
      </c>
      <c r="IL209" s="86">
        <f t="shared" si="247"/>
        <v>8.0418577203454018E-85</v>
      </c>
      <c r="IM209" s="86">
        <f t="shared" si="247"/>
        <v>2.2116429640477854E-79</v>
      </c>
      <c r="IN209" s="86">
        <f t="shared" si="247"/>
        <v>2.3820177563992984E-88</v>
      </c>
      <c r="IO209" s="86">
        <f t="shared" si="247"/>
        <v>4.4705022585542745E-96</v>
      </c>
      <c r="IP209" s="86">
        <f t="shared" si="247"/>
        <v>5.6683069925027875E-104</v>
      </c>
      <c r="IQ209" s="86">
        <f t="shared" si="247"/>
        <v>4.532549398447898E-97</v>
      </c>
      <c r="IR209" s="86">
        <f t="shared" si="247"/>
        <v>2.5397038242106131E-90</v>
      </c>
      <c r="IS209" s="86">
        <f t="shared" si="247"/>
        <v>9.4437182372249765E-85</v>
      </c>
      <c r="IT209" s="86">
        <f t="shared" si="247"/>
        <v>2.9742237940160365E-76</v>
      </c>
      <c r="IU209" s="86">
        <f t="shared" si="247"/>
        <v>3.5062921749254298E-72</v>
      </c>
      <c r="IV209" s="86">
        <f t="shared" si="247"/>
        <v>1.4312566802337029E-18</v>
      </c>
      <c r="IW209" s="86">
        <f t="shared" si="247"/>
        <v>2.4400771423030314E-15</v>
      </c>
      <c r="IY209" s="86">
        <f t="shared" si="248"/>
        <v>6.976258846209728E-53</v>
      </c>
      <c r="IZ209" s="86">
        <f t="shared" si="248"/>
        <v>4.9609655757303617E-69</v>
      </c>
      <c r="JA209" s="86">
        <f t="shared" si="248"/>
        <v>3.1183791724124748E-86</v>
      </c>
      <c r="JB209" s="86">
        <f t="shared" si="248"/>
        <v>8.0422161160167966E-85</v>
      </c>
      <c r="JC209" s="86">
        <f t="shared" si="248"/>
        <v>2.2116430527954489E-79</v>
      </c>
      <c r="JD209" s="86">
        <f t="shared" si="248"/>
        <v>2.3820200804030336E-88</v>
      </c>
      <c r="JE209" s="86">
        <f t="shared" si="248"/>
        <v>4.4705062227257242E-96</v>
      </c>
      <c r="JF209" s="86">
        <f t="shared" si="248"/>
        <v>5.6689796503380909E-104</v>
      </c>
      <c r="JG209" s="86">
        <f t="shared" si="248"/>
        <v>4.5686963782975535E-97</v>
      </c>
      <c r="JH209" s="86">
        <f t="shared" si="248"/>
        <v>2.5397041545474944E-90</v>
      </c>
      <c r="JI209" s="86">
        <f t="shared" si="248"/>
        <v>9.4437182952961356E-85</v>
      </c>
      <c r="JJ209" s="86">
        <f t="shared" si="248"/>
        <v>2.9742237948246194E-76</v>
      </c>
      <c r="JK209" s="86">
        <f t="shared" si="248"/>
        <v>3.5062921749388743E-72</v>
      </c>
      <c r="JL209" s="86">
        <f t="shared" si="248"/>
        <v>1.4312566802337029E-18</v>
      </c>
      <c r="JM209" s="86">
        <f t="shared" si="248"/>
        <v>2.4400771423030314E-15</v>
      </c>
    </row>
    <row r="210" spans="2:273" x14ac:dyDescent="0.25">
      <c r="B210" s="2">
        <v>183</v>
      </c>
      <c r="C210" s="37">
        <v>80.397000000000006</v>
      </c>
      <c r="D210" s="37">
        <v>81.120999999999995</v>
      </c>
      <c r="E210" s="37">
        <v>78.879000000000005</v>
      </c>
      <c r="F210" s="37">
        <v>81.983000000000004</v>
      </c>
      <c r="G210" s="37">
        <v>81.741</v>
      </c>
      <c r="H210" s="37">
        <v>86.332999999999998</v>
      </c>
      <c r="I210" s="37">
        <v>84.965000000000003</v>
      </c>
      <c r="J210" s="37">
        <v>83.718999999999994</v>
      </c>
      <c r="K210" s="37">
        <v>85.543999999999997</v>
      </c>
      <c r="L210" s="37">
        <v>87.491</v>
      </c>
      <c r="M210" s="37">
        <v>84.701999999999998</v>
      </c>
      <c r="N210" s="37">
        <v>86.912000000000006</v>
      </c>
      <c r="O210" s="37">
        <v>87.614000000000004</v>
      </c>
      <c r="P210" s="37">
        <v>90.421000000000006</v>
      </c>
      <c r="Q210" s="37">
        <v>90.385999999999996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113.26771060037525</v>
      </c>
      <c r="DL210" s="2">
        <f t="shared" si="251"/>
        <v>121.49696518218626</v>
      </c>
      <c r="DM210" s="2">
        <f t="shared" si="251"/>
        <v>117.82975600375229</v>
      </c>
      <c r="DN210" s="2">
        <f t="shared" si="251"/>
        <v>121.63643103913628</v>
      </c>
      <c r="DO210" s="2">
        <f t="shared" si="251"/>
        <v>115.00813502024293</v>
      </c>
      <c r="DP210" s="2">
        <f t="shared" si="251"/>
        <v>122.14178245388246</v>
      </c>
      <c r="DQ210" s="2">
        <f t="shared" si="251"/>
        <v>128.72388571428576</v>
      </c>
      <c r="DR210" s="2">
        <f t="shared" si="251"/>
        <v>122.0573144385027</v>
      </c>
      <c r="DS210" s="2">
        <f t="shared" si="251"/>
        <v>122.28072773109244</v>
      </c>
      <c r="DT210" s="2">
        <f t="shared" si="251"/>
        <v>124.95071344537814</v>
      </c>
      <c r="DU210" s="2">
        <f t="shared" si="251"/>
        <v>116.63640161213844</v>
      </c>
      <c r="DV210" s="2">
        <f t="shared" si="251"/>
        <v>116.96534609913559</v>
      </c>
      <c r="DW210" s="2">
        <f t="shared" si="251"/>
        <v>128.79747521610679</v>
      </c>
      <c r="DX210" s="2">
        <f t="shared" si="251"/>
        <v>130.02541207028267</v>
      </c>
      <c r="DY210" s="2">
        <f t="shared" si="251"/>
        <v>120.87226209677419</v>
      </c>
      <c r="EA210" s="2">
        <f t="shared" si="240"/>
        <v>81.059854332989943</v>
      </c>
      <c r="EB210" s="2">
        <f t="shared" si="240"/>
        <v>77.916900425114434</v>
      </c>
      <c r="EC210" s="2">
        <f t="shared" si="240"/>
        <v>78.434797860238149</v>
      </c>
      <c r="ED210" s="2">
        <f t="shared" si="240"/>
        <v>79.842219795836044</v>
      </c>
      <c r="EE210" s="2">
        <f t="shared" si="240"/>
        <v>81.552182336198399</v>
      </c>
      <c r="EF210" s="2">
        <f t="shared" si="239"/>
        <v>80.494584050740983</v>
      </c>
      <c r="EG210" s="2">
        <f t="shared" si="239"/>
        <v>78.305519354061218</v>
      </c>
      <c r="EH210" s="2">
        <f t="shared" si="239"/>
        <v>81.814165034657293</v>
      </c>
      <c r="EI210" s="2">
        <f t="shared" si="239"/>
        <v>83.239290689339981</v>
      </c>
      <c r="EJ210" s="2">
        <f t="shared" si="239"/>
        <v>80.101789055174066</v>
      </c>
      <c r="EK210" s="2">
        <f t="shared" si="239"/>
        <v>84.407541141113782</v>
      </c>
      <c r="EL210" s="2">
        <f t="shared" si="179"/>
        <v>87.38312789722309</v>
      </c>
      <c r="EM210" s="2">
        <f t="shared" si="179"/>
        <v>90.041040630182437</v>
      </c>
      <c r="EN210" s="2">
        <f t="shared" si="179"/>
        <v>88.198108309650891</v>
      </c>
      <c r="EO210" s="2">
        <f t="shared" si="179"/>
        <v>93.887056153710375</v>
      </c>
      <c r="EQ210" s="2">
        <f t="shared" si="252"/>
        <v>80.977130052545675</v>
      </c>
      <c r="ER210" s="2">
        <f t="shared" si="252"/>
        <v>79.083279789100658</v>
      </c>
      <c r="ES210" s="2">
        <f t="shared" si="252"/>
        <v>79.440964367088199</v>
      </c>
      <c r="ET210" s="2">
        <f t="shared" si="252"/>
        <v>80.864958655446799</v>
      </c>
      <c r="EU210" s="2">
        <f t="shared" si="252"/>
        <v>81.689383078700729</v>
      </c>
      <c r="EV210" s="2">
        <f t="shared" si="252"/>
        <v>81.097378941158098</v>
      </c>
      <c r="EW210" s="2">
        <f t="shared" si="252"/>
        <v>80.955714889249407</v>
      </c>
      <c r="EX210" s="2">
        <f t="shared" si="252"/>
        <v>82.191649036466075</v>
      </c>
      <c r="EY210" s="2">
        <f t="shared" si="252"/>
        <v>83.162333095444097</v>
      </c>
      <c r="EZ210" s="2">
        <f t="shared" si="252"/>
        <v>83.184168762786527</v>
      </c>
      <c r="FA210" s="2">
        <f t="shared" si="252"/>
        <v>85.688770498324942</v>
      </c>
      <c r="FB210" s="2">
        <f t="shared" si="252"/>
        <v>85.355482711408712</v>
      </c>
      <c r="FC210" s="2">
        <f t="shared" si="252"/>
        <v>87.06770170698762</v>
      </c>
      <c r="FD210" s="2">
        <f t="shared" si="252"/>
        <v>87.380188814605859</v>
      </c>
      <c r="FE210" s="2">
        <f t="shared" si="252"/>
        <v>88.506476818676362</v>
      </c>
      <c r="FG210" s="2">
        <f t="shared" si="253"/>
        <v>0.9999980635456317</v>
      </c>
      <c r="FH210" s="2">
        <f t="shared" si="253"/>
        <v>0.99999818758119874</v>
      </c>
      <c r="FI210" s="2">
        <f t="shared" si="253"/>
        <v>0.99999811860952237</v>
      </c>
      <c r="FJ210" s="2">
        <f t="shared" si="253"/>
        <v>0.99999820551229157</v>
      </c>
      <c r="FK210" s="2">
        <f t="shared" si="253"/>
        <v>0.99999802727005227</v>
      </c>
      <c r="FL210" s="2">
        <f t="shared" si="253"/>
        <v>0.99999792693697354</v>
      </c>
      <c r="FM210" s="2">
        <f t="shared" si="253"/>
        <v>0.99999773352534127</v>
      </c>
      <c r="FN210" s="2">
        <f t="shared" si="253"/>
        <v>0.9999976046907485</v>
      </c>
      <c r="FO210" s="2">
        <f t="shared" si="253"/>
        <v>0.99999772595899916</v>
      </c>
      <c r="FP210" s="2">
        <f t="shared" si="253"/>
        <v>0.99999766492566045</v>
      </c>
      <c r="FQ210" s="2">
        <f t="shared" si="253"/>
        <v>0.99999794192457048</v>
      </c>
      <c r="FR210" s="2">
        <f t="shared" si="253"/>
        <v>0.99999791503495172</v>
      </c>
      <c r="FS210" s="2">
        <f t="shared" si="253"/>
        <v>0.99999779657307797</v>
      </c>
      <c r="FT210" s="2">
        <f t="shared" si="253"/>
        <v>0.99999760511451108</v>
      </c>
      <c r="FU210" s="2">
        <f t="shared" si="253"/>
        <v>0.99999729937906967</v>
      </c>
      <c r="FW210" s="2">
        <f t="shared" si="244"/>
        <v>0.97954325774948725</v>
      </c>
      <c r="FX210" s="2">
        <f t="shared" si="244"/>
        <v>0.98637522042458836</v>
      </c>
      <c r="FY210" s="2">
        <f t="shared" si="244"/>
        <v>0.98699864702205309</v>
      </c>
      <c r="FZ210" s="2">
        <f t="shared" si="244"/>
        <v>0.98703707941404983</v>
      </c>
      <c r="GA210" s="2">
        <f t="shared" si="244"/>
        <v>0.98466225022978848</v>
      </c>
      <c r="GB210" s="2">
        <f t="shared" si="244"/>
        <v>0.98608763626104989</v>
      </c>
      <c r="GC210" s="2">
        <f t="shared" si="244"/>
        <v>0.98640026018149674</v>
      </c>
      <c r="GD210" s="2">
        <f t="shared" si="244"/>
        <v>0.98769654217586289</v>
      </c>
      <c r="GE210" s="2">
        <f t="shared" si="244"/>
        <v>0.98765145587257197</v>
      </c>
      <c r="GF210" s="2">
        <f t="shared" si="244"/>
        <v>0.98557910922190639</v>
      </c>
      <c r="GG210" s="2">
        <f t="shared" si="244"/>
        <v>0.98454561168336896</v>
      </c>
      <c r="GH210" s="2">
        <f t="shared" si="244"/>
        <v>0.9825946709254787</v>
      </c>
      <c r="GI210" s="2">
        <f t="shared" si="244"/>
        <v>0.98094704887061068</v>
      </c>
      <c r="GJ210" s="2">
        <f t="shared" si="244"/>
        <v>0.9801999400908501</v>
      </c>
      <c r="GK210" s="2">
        <f t="shared" si="244"/>
        <v>0.97776581855083666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7.4083088221997488E-64</v>
      </c>
      <c r="HT210" s="86">
        <f t="shared" si="246"/>
        <v>5.7444119015290715E-75</v>
      </c>
      <c r="HU210" s="86">
        <f t="shared" si="246"/>
        <v>3.6363383654068988E-93</v>
      </c>
      <c r="HV210" s="86">
        <f t="shared" si="246"/>
        <v>1.3545228574719018E-91</v>
      </c>
      <c r="HW210" s="86">
        <f t="shared" si="246"/>
        <v>3.4784144933166897E-89</v>
      </c>
      <c r="HX210" s="86">
        <f t="shared" si="246"/>
        <v>5.9787729099620899E-97</v>
      </c>
      <c r="HY210" s="86">
        <f t="shared" si="246"/>
        <v>6.3094465750130425E-105</v>
      </c>
      <c r="HZ210" s="86">
        <f t="shared" si="246"/>
        <v>8.0037968467653209E-111</v>
      </c>
      <c r="IA210" s="86">
        <f t="shared" si="246"/>
        <v>7.0807784847389911E-102</v>
      </c>
      <c r="IB210" s="86">
        <f t="shared" si="246"/>
        <v>6.8641576049345889E-100</v>
      </c>
      <c r="IC210" s="86">
        <f t="shared" si="246"/>
        <v>1.5193598324947458E-95</v>
      </c>
      <c r="ID210" s="86">
        <f t="shared" si="246"/>
        <v>3.0659484053511399E-88</v>
      </c>
      <c r="IE210" s="86">
        <f t="shared" si="246"/>
        <v>5.6239672573310444E-86</v>
      </c>
      <c r="IF210" s="86">
        <f t="shared" si="246"/>
        <v>3.4179042984286898E-109</v>
      </c>
      <c r="IG210" s="86">
        <f t="shared" si="246"/>
        <v>2.9635428684234989E-124</v>
      </c>
      <c r="II210" s="86">
        <f t="shared" si="247"/>
        <v>2.0976284488834767E-55</v>
      </c>
      <c r="IJ210" s="86">
        <f t="shared" si="247"/>
        <v>5.1285579142421378E-72</v>
      </c>
      <c r="IK210" s="86">
        <f t="shared" si="247"/>
        <v>6.1440772485544868E-90</v>
      </c>
      <c r="IL210" s="86">
        <f t="shared" si="247"/>
        <v>1.8380913771144349E-88</v>
      </c>
      <c r="IM210" s="86">
        <f t="shared" si="247"/>
        <v>6.2760078026238319E-83</v>
      </c>
      <c r="IN210" s="86">
        <f t="shared" si="247"/>
        <v>3.2769570069788915E-92</v>
      </c>
      <c r="IO210" s="86">
        <f t="shared" si="247"/>
        <v>2.936938477917608E-100</v>
      </c>
      <c r="IP210" s="86">
        <f t="shared" si="247"/>
        <v>2.1340323185226613E-108</v>
      </c>
      <c r="IQ210" s="86">
        <f t="shared" si="247"/>
        <v>3.3665111262854879E-101</v>
      </c>
      <c r="IR210" s="86">
        <f t="shared" si="247"/>
        <v>2.6316984681182648E-94</v>
      </c>
      <c r="IS210" s="86">
        <f t="shared" si="247"/>
        <v>1.4987363262893901E-88</v>
      </c>
      <c r="IT210" s="86">
        <f t="shared" si="247"/>
        <v>9.053735028628246E-80</v>
      </c>
      <c r="IU210" s="86">
        <f t="shared" si="247"/>
        <v>1.379559203734946E-75</v>
      </c>
      <c r="IV210" s="86">
        <f t="shared" si="247"/>
        <v>2.1070957747732164E-19</v>
      </c>
      <c r="IW210" s="86">
        <f t="shared" si="247"/>
        <v>4.8914427137915903E-16</v>
      </c>
      <c r="IY210" s="86">
        <f t="shared" si="248"/>
        <v>2.0976284562917854E-55</v>
      </c>
      <c r="IZ210" s="86">
        <f t="shared" si="248"/>
        <v>5.1343023261436672E-72</v>
      </c>
      <c r="JA210" s="86">
        <f t="shared" si="248"/>
        <v>6.1477135869198935E-90</v>
      </c>
      <c r="JB210" s="86">
        <f t="shared" si="248"/>
        <v>1.8394458999719068E-88</v>
      </c>
      <c r="JC210" s="86">
        <f t="shared" si="248"/>
        <v>6.2760112810383256E-83</v>
      </c>
      <c r="JD210" s="86">
        <f t="shared" si="248"/>
        <v>3.2770167947079913E-92</v>
      </c>
      <c r="JE210" s="86">
        <f t="shared" si="248"/>
        <v>2.937001572383358E-100</v>
      </c>
      <c r="JF210" s="86">
        <f t="shared" si="248"/>
        <v>2.1420361153694266E-108</v>
      </c>
      <c r="JG210" s="86">
        <f t="shared" si="248"/>
        <v>4.0745889747593871E-101</v>
      </c>
      <c r="JH210" s="86">
        <f t="shared" si="248"/>
        <v>2.6317053322758697E-94</v>
      </c>
      <c r="JI210" s="86">
        <f t="shared" si="248"/>
        <v>1.4987364782253732E-88</v>
      </c>
      <c r="JJ210" s="86">
        <f t="shared" si="248"/>
        <v>9.0537350592877295E-80</v>
      </c>
      <c r="JK210" s="86">
        <f t="shared" si="248"/>
        <v>1.3795592037911856E-75</v>
      </c>
      <c r="JL210" s="86">
        <f t="shared" si="248"/>
        <v>2.1070957747732164E-19</v>
      </c>
      <c r="JM210" s="86">
        <f t="shared" si="248"/>
        <v>4.8914427137915903E-16</v>
      </c>
    </row>
    <row r="211" spans="2:273" x14ac:dyDescent="0.25">
      <c r="B211" s="2">
        <v>184</v>
      </c>
      <c r="C211" s="37">
        <v>81.19</v>
      </c>
      <c r="D211" s="37">
        <v>81.171999999999997</v>
      </c>
      <c r="E211" s="37">
        <v>81.81</v>
      </c>
      <c r="F211" s="37">
        <v>83.552000000000007</v>
      </c>
      <c r="G211" s="37">
        <v>82.241</v>
      </c>
      <c r="H211" s="37">
        <v>83.105000000000004</v>
      </c>
      <c r="I211" s="37">
        <v>85.596000000000004</v>
      </c>
      <c r="J211" s="37">
        <v>82.525999999999996</v>
      </c>
      <c r="K211" s="37">
        <v>84.876999999999995</v>
      </c>
      <c r="L211" s="37">
        <v>87.210999999999999</v>
      </c>
      <c r="M211" s="37">
        <v>87.052999999999997</v>
      </c>
      <c r="N211" s="37">
        <v>88.543999999999997</v>
      </c>
      <c r="O211" s="37">
        <v>87.123000000000005</v>
      </c>
      <c r="P211" s="37">
        <v>88.367999999999995</v>
      </c>
      <c r="Q211" s="37">
        <v>86.367999999999995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113.35751632270171</v>
      </c>
      <c r="DL211" s="2">
        <f t="shared" si="251"/>
        <v>121.62034817813768</v>
      </c>
      <c r="DM211" s="2">
        <f t="shared" si="251"/>
        <v>117.94276322701684</v>
      </c>
      <c r="DN211" s="2">
        <f t="shared" si="251"/>
        <v>121.7697729419703</v>
      </c>
      <c r="DO211" s="2">
        <f t="shared" si="251"/>
        <v>115.10384939271256</v>
      </c>
      <c r="DP211" s="2">
        <f t="shared" si="251"/>
        <v>122.2636628914629</v>
      </c>
      <c r="DQ211" s="2">
        <f t="shared" si="251"/>
        <v>128.891780952381</v>
      </c>
      <c r="DR211" s="2">
        <f t="shared" si="251"/>
        <v>122.17285882352944</v>
      </c>
      <c r="DS211" s="2">
        <f t="shared" si="251"/>
        <v>122.386606162465</v>
      </c>
      <c r="DT211" s="2">
        <f t="shared" si="251"/>
        <v>125.06790140056022</v>
      </c>
      <c r="DU211" s="2">
        <f t="shared" si="251"/>
        <v>116.69131009957324</v>
      </c>
      <c r="DV211" s="2">
        <f t="shared" si="251"/>
        <v>117.0242517780939</v>
      </c>
      <c r="DW211" s="2">
        <f t="shared" si="251"/>
        <v>128.93164230222123</v>
      </c>
      <c r="DX211" s="2">
        <f t="shared" si="251"/>
        <v>130.17240168067227</v>
      </c>
      <c r="DY211" s="2">
        <f t="shared" si="251"/>
        <v>120.97192580645161</v>
      </c>
      <c r="EA211" s="2">
        <f t="shared" si="240"/>
        <v>80.962412648081369</v>
      </c>
      <c r="EB211" s="2">
        <f t="shared" si="240"/>
        <v>77.76877419882274</v>
      </c>
      <c r="EC211" s="2">
        <f t="shared" si="240"/>
        <v>78.3061205933992</v>
      </c>
      <c r="ED211" s="2">
        <f t="shared" si="240"/>
        <v>79.728639858512508</v>
      </c>
      <c r="EE211" s="2">
        <f t="shared" si="240"/>
        <v>81.457944249296872</v>
      </c>
      <c r="EF211" s="2">
        <f t="shared" si="239"/>
        <v>80.374374464703578</v>
      </c>
      <c r="EG211" s="2">
        <f t="shared" si="239"/>
        <v>78.153543046517228</v>
      </c>
      <c r="EH211" s="2">
        <f t="shared" si="239"/>
        <v>81.688343426119502</v>
      </c>
      <c r="EI211" s="2">
        <f t="shared" si="239"/>
        <v>83.117320984001083</v>
      </c>
      <c r="EJ211" s="2">
        <f t="shared" si="239"/>
        <v>79.927265498460827</v>
      </c>
      <c r="EK211" s="2">
        <f t="shared" si="239"/>
        <v>84.269499521879681</v>
      </c>
      <c r="EL211" s="2">
        <f t="shared" ref="EL211:EL222" si="254">CP$228*$B211+CP$229</f>
        <v>87.290108815406725</v>
      </c>
      <c r="EM211" s="2">
        <f t="shared" ref="EM211:EM222" si="255">CQ$228*$B211+CQ$229</f>
        <v>89.961992037802972</v>
      </c>
      <c r="EN211" s="2">
        <f t="shared" ref="EN211:EN222" si="256">CR$228*$B211+CR$229</f>
        <v>88.075382800767088</v>
      </c>
      <c r="EO211" s="2">
        <f t="shared" ref="EO211:EO222" si="257">CS$228*$B211+CS$229</f>
        <v>93.834138190574649</v>
      </c>
      <c r="EQ211" s="2">
        <f t="shared" si="252"/>
        <v>80.879432094066615</v>
      </c>
      <c r="ER211" s="2">
        <f t="shared" si="252"/>
        <v>78.948895074004525</v>
      </c>
      <c r="ES211" s="2">
        <f t="shared" si="252"/>
        <v>79.324130780228899</v>
      </c>
      <c r="ET211" s="2">
        <f t="shared" si="252"/>
        <v>80.763345754466485</v>
      </c>
      <c r="EU211" s="2">
        <f t="shared" si="252"/>
        <v>81.597010476312747</v>
      </c>
      <c r="EV211" s="2">
        <f t="shared" si="252"/>
        <v>80.983968342367007</v>
      </c>
      <c r="EW211" s="2">
        <f t="shared" si="252"/>
        <v>80.835139575538861</v>
      </c>
      <c r="EX211" s="2">
        <f t="shared" si="252"/>
        <v>82.070721342465362</v>
      </c>
      <c r="EY211" s="2">
        <f t="shared" si="252"/>
        <v>83.039689909062318</v>
      </c>
      <c r="EZ211" s="2">
        <f t="shared" si="252"/>
        <v>83.045640657851507</v>
      </c>
      <c r="FA211" s="2">
        <f t="shared" si="252"/>
        <v>85.565962946123861</v>
      </c>
      <c r="FB211" s="2">
        <f t="shared" si="252"/>
        <v>85.239182945408359</v>
      </c>
      <c r="FC211" s="2">
        <f t="shared" si="252"/>
        <v>86.952882322239986</v>
      </c>
      <c r="FD211" s="2">
        <f t="shared" si="252"/>
        <v>87.24799836750104</v>
      </c>
      <c r="FE211" s="2">
        <f t="shared" si="252"/>
        <v>88.390821368230618</v>
      </c>
      <c r="FG211" s="2">
        <f t="shared" si="253"/>
        <v>0.99999823393232523</v>
      </c>
      <c r="FH211" s="2">
        <f t="shared" si="253"/>
        <v>0.99999834705414425</v>
      </c>
      <c r="FI211" s="2">
        <f t="shared" si="253"/>
        <v>0.99999828415120728</v>
      </c>
      <c r="FJ211" s="2">
        <f t="shared" si="253"/>
        <v>0.99999836340750037</v>
      </c>
      <c r="FK211" s="2">
        <f t="shared" si="253"/>
        <v>0.99999820084859226</v>
      </c>
      <c r="FL211" s="2">
        <f t="shared" si="253"/>
        <v>0.99999810934370437</v>
      </c>
      <c r="FM211" s="2">
        <f t="shared" si="253"/>
        <v>0.99999793295013184</v>
      </c>
      <c r="FN211" s="2">
        <f t="shared" si="253"/>
        <v>0.99999781545153854</v>
      </c>
      <c r="FO211" s="2">
        <f t="shared" si="253"/>
        <v>0.99999792604954307</v>
      </c>
      <c r="FP211" s="2">
        <f t="shared" si="253"/>
        <v>0.99999787038645405</v>
      </c>
      <c r="FQ211" s="2">
        <f t="shared" si="253"/>
        <v>0.99999812301256019</v>
      </c>
      <c r="FR211" s="2">
        <f t="shared" si="253"/>
        <v>0.99999809848892751</v>
      </c>
      <c r="FS211" s="2">
        <f t="shared" si="253"/>
        <v>0.99999799045037374</v>
      </c>
      <c r="FT211" s="2">
        <f t="shared" si="253"/>
        <v>0.99999781583801484</v>
      </c>
      <c r="FU211" s="2">
        <f t="shared" si="253"/>
        <v>0.9999975370038533</v>
      </c>
      <c r="FW211" s="2">
        <f t="shared" si="244"/>
        <v>0.98130958711761307</v>
      </c>
      <c r="FX211" s="2">
        <f t="shared" si="244"/>
        <v>0.9875591388294801</v>
      </c>
      <c r="FY211" s="2">
        <f t="shared" si="244"/>
        <v>0.98812904504490084</v>
      </c>
      <c r="FZ211" s="2">
        <f t="shared" si="244"/>
        <v>0.98816417601647144</v>
      </c>
      <c r="GA211" s="2">
        <f t="shared" si="244"/>
        <v>0.98599290259970296</v>
      </c>
      <c r="GB211" s="2">
        <f t="shared" si="244"/>
        <v>0.98729622230205361</v>
      </c>
      <c r="GC211" s="2">
        <f t="shared" si="244"/>
        <v>0.98758203016168677</v>
      </c>
      <c r="GD211" s="2">
        <f t="shared" si="244"/>
        <v>0.9887669525322188</v>
      </c>
      <c r="GE211" s="2">
        <f t="shared" si="244"/>
        <v>0.98872574399758106</v>
      </c>
      <c r="GF211" s="2">
        <f t="shared" si="244"/>
        <v>0.98683128174666457</v>
      </c>
      <c r="GG211" s="2">
        <f t="shared" si="244"/>
        <v>0.98588623818298859</v>
      </c>
      <c r="GH211" s="2">
        <f t="shared" si="244"/>
        <v>0.98410180344671672</v>
      </c>
      <c r="GI211" s="2">
        <f t="shared" si="244"/>
        <v>0.98259432224449583</v>
      </c>
      <c r="GJ211" s="2">
        <f t="shared" si="244"/>
        <v>0.98191061558653137</v>
      </c>
      <c r="GK211" s="2">
        <f t="shared" si="244"/>
        <v>0.97968243690494261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1.1743178944206853E-65</v>
      </c>
      <c r="HT211" s="86">
        <f t="shared" si="246"/>
        <v>5.4924735891487432E-77</v>
      </c>
      <c r="HU211" s="86">
        <f t="shared" si="246"/>
        <v>1.1507827221887272E-95</v>
      </c>
      <c r="HV211" s="86">
        <f t="shared" si="246"/>
        <v>4.7446001828145209E-94</v>
      </c>
      <c r="HW211" s="86">
        <f t="shared" si="246"/>
        <v>1.2621825398117892E-91</v>
      </c>
      <c r="HX211" s="86">
        <f t="shared" si="246"/>
        <v>1.4170149695561824E-99</v>
      </c>
      <c r="HY211" s="86">
        <f t="shared" si="246"/>
        <v>9.1928960858519346E-108</v>
      </c>
      <c r="HZ211" s="86">
        <f t="shared" si="246"/>
        <v>8.6923988752941233E-114</v>
      </c>
      <c r="IA211" s="86">
        <f t="shared" si="246"/>
        <v>1.273671083027347E-104</v>
      </c>
      <c r="IB211" s="86">
        <f t="shared" si="246"/>
        <v>1.3096183310535643E-102</v>
      </c>
      <c r="IC211" s="86">
        <f t="shared" si="246"/>
        <v>3.659445563893491E-98</v>
      </c>
      <c r="ID211" s="86">
        <f t="shared" si="246"/>
        <v>1.0743447723176806E-90</v>
      </c>
      <c r="IE211" s="86">
        <f t="shared" si="246"/>
        <v>2.1756109696786807E-88</v>
      </c>
      <c r="IF211" s="86">
        <f t="shared" si="246"/>
        <v>2.507044557015729E-112</v>
      </c>
      <c r="IG211" s="86">
        <f t="shared" si="246"/>
        <v>6.3516189985742723E-128</v>
      </c>
      <c r="II211" s="86">
        <f t="shared" si="247"/>
        <v>5.4898859502076923E-58</v>
      </c>
      <c r="IJ211" s="86">
        <f t="shared" si="247"/>
        <v>4.5704847481882541E-75</v>
      </c>
      <c r="IK211" s="86">
        <f t="shared" si="247"/>
        <v>1.0086013012703477E-93</v>
      </c>
      <c r="IL211" s="86">
        <f t="shared" si="247"/>
        <v>3.5118700996159586E-92</v>
      </c>
      <c r="IM211" s="86">
        <f t="shared" si="247"/>
        <v>1.484925336691612E-86</v>
      </c>
      <c r="IN211" s="86">
        <f t="shared" si="247"/>
        <v>3.7155479522614587E-96</v>
      </c>
      <c r="IO211" s="86">
        <f t="shared" si="247"/>
        <v>1.5665292330814408E-104</v>
      </c>
      <c r="IP211" s="86">
        <f t="shared" si="247"/>
        <v>6.4778263819487864E-113</v>
      </c>
      <c r="IQ211" s="86">
        <f t="shared" si="247"/>
        <v>2.0449703267507392E-105</v>
      </c>
      <c r="IR211" s="86">
        <f t="shared" si="247"/>
        <v>2.2298443814329104E-98</v>
      </c>
      <c r="IS211" s="86">
        <f t="shared" si="247"/>
        <v>1.9568387988596391E-92</v>
      </c>
      <c r="IT211" s="86">
        <f t="shared" si="247"/>
        <v>2.2882695061168042E-83</v>
      </c>
      <c r="IU211" s="86">
        <f t="shared" si="247"/>
        <v>4.5143269729715271E-79</v>
      </c>
      <c r="IV211" s="86">
        <f t="shared" si="247"/>
        <v>2.9665047493524643E-20</v>
      </c>
      <c r="IW211" s="86">
        <f t="shared" si="247"/>
        <v>9.43546678923268E-17</v>
      </c>
      <c r="IY211" s="86">
        <f t="shared" si="248"/>
        <v>5.4898860676394817E-58</v>
      </c>
      <c r="IZ211" s="86">
        <f t="shared" si="248"/>
        <v>4.6254094840797416E-75</v>
      </c>
      <c r="JA211" s="86">
        <f t="shared" si="248"/>
        <v>1.0201091284922349E-93</v>
      </c>
      <c r="JB211" s="86">
        <f t="shared" si="248"/>
        <v>3.5593161014441041E-92</v>
      </c>
      <c r="JC211" s="86">
        <f t="shared" si="248"/>
        <v>1.4849379585170101E-86</v>
      </c>
      <c r="JD211" s="86">
        <f t="shared" si="248"/>
        <v>3.7169649672310148E-96</v>
      </c>
      <c r="JE211" s="86">
        <f t="shared" si="248"/>
        <v>1.5674485226900261E-104</v>
      </c>
      <c r="JF211" s="86">
        <f t="shared" si="248"/>
        <v>7.3470662694781993E-113</v>
      </c>
      <c r="JG211" s="86">
        <f t="shared" si="248"/>
        <v>1.478168115702421E-104</v>
      </c>
      <c r="JH211" s="86">
        <f t="shared" si="248"/>
        <v>2.2299753432660159E-98</v>
      </c>
      <c r="JI211" s="86">
        <f t="shared" si="248"/>
        <v>1.956842458305203E-92</v>
      </c>
      <c r="JJ211" s="86">
        <f t="shared" si="248"/>
        <v>2.2882696135512816E-83</v>
      </c>
      <c r="JK211" s="86">
        <f t="shared" si="248"/>
        <v>4.5143269751471382E-79</v>
      </c>
      <c r="JL211" s="86">
        <f t="shared" si="248"/>
        <v>2.9665047493524643E-20</v>
      </c>
      <c r="JM211" s="86">
        <f t="shared" si="248"/>
        <v>9.43546678923268E-17</v>
      </c>
    </row>
    <row r="212" spans="2:273" x14ac:dyDescent="0.25">
      <c r="B212" s="2">
        <v>185</v>
      </c>
      <c r="C212" s="37">
        <v>82.968000000000004</v>
      </c>
      <c r="D212" s="37">
        <v>80.5</v>
      </c>
      <c r="E212" s="37">
        <v>79.5</v>
      </c>
      <c r="F212" s="37">
        <v>82.430999999999997</v>
      </c>
      <c r="G212" s="37">
        <v>82.741</v>
      </c>
      <c r="H212" s="37">
        <v>83.772000000000006</v>
      </c>
      <c r="I212" s="37">
        <v>83.087999999999994</v>
      </c>
      <c r="J212" s="37">
        <v>84.192999999999998</v>
      </c>
      <c r="K212" s="37">
        <v>87.034999999999997</v>
      </c>
      <c r="L212" s="37">
        <v>87.332999999999998</v>
      </c>
      <c r="M212" s="37">
        <v>85.210999999999999</v>
      </c>
      <c r="N212" s="37">
        <v>87.614000000000004</v>
      </c>
      <c r="O212" s="37">
        <v>88.018000000000001</v>
      </c>
      <c r="P212" s="37">
        <v>88.367999999999995</v>
      </c>
      <c r="Q212" s="37">
        <v>90.718999999999994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113.44732204502816</v>
      </c>
      <c r="DL212" s="2">
        <f t="shared" si="251"/>
        <v>121.74373117408909</v>
      </c>
      <c r="DM212" s="2">
        <f t="shared" si="251"/>
        <v>118.05577045028139</v>
      </c>
      <c r="DN212" s="2">
        <f t="shared" si="251"/>
        <v>121.90311484480431</v>
      </c>
      <c r="DO212" s="2">
        <f t="shared" si="251"/>
        <v>115.19956376518221</v>
      </c>
      <c r="DP212" s="2">
        <f t="shared" si="251"/>
        <v>122.38554332904333</v>
      </c>
      <c r="DQ212" s="2">
        <f t="shared" si="251"/>
        <v>129.05967619047621</v>
      </c>
      <c r="DR212" s="2">
        <f t="shared" si="251"/>
        <v>122.28840320855618</v>
      </c>
      <c r="DS212" s="2">
        <f t="shared" si="251"/>
        <v>122.49248459383755</v>
      </c>
      <c r="DT212" s="2">
        <f t="shared" si="251"/>
        <v>125.18508935574229</v>
      </c>
      <c r="DU212" s="2">
        <f t="shared" si="251"/>
        <v>116.74621858700806</v>
      </c>
      <c r="DV212" s="2">
        <f t="shared" si="251"/>
        <v>117.08315745705221</v>
      </c>
      <c r="DW212" s="2">
        <f t="shared" si="251"/>
        <v>129.06580938833571</v>
      </c>
      <c r="DX212" s="2">
        <f t="shared" si="251"/>
        <v>130.31939129106189</v>
      </c>
      <c r="DY212" s="2">
        <f t="shared" si="251"/>
        <v>121.07158951612902</v>
      </c>
      <c r="EA212" s="2">
        <f t="shared" si="240"/>
        <v>80.864970963172794</v>
      </c>
      <c r="EB212" s="2">
        <f t="shared" si="240"/>
        <v>77.620647972531046</v>
      </c>
      <c r="EC212" s="2">
        <f t="shared" si="240"/>
        <v>78.177443326560251</v>
      </c>
      <c r="ED212" s="2">
        <f t="shared" si="240"/>
        <v>79.615059921188987</v>
      </c>
      <c r="EE212" s="2">
        <f t="shared" si="240"/>
        <v>81.36370616239536</v>
      </c>
      <c r="EF212" s="2">
        <f t="shared" si="239"/>
        <v>80.254164878666174</v>
      </c>
      <c r="EG212" s="2">
        <f t="shared" si="239"/>
        <v>78.001566738973253</v>
      </c>
      <c r="EH212" s="2">
        <f t="shared" si="239"/>
        <v>81.562521817581711</v>
      </c>
      <c r="EI212" s="2">
        <f t="shared" si="239"/>
        <v>82.995351278662213</v>
      </c>
      <c r="EJ212" s="2">
        <f t="shared" si="239"/>
        <v>79.752741941747587</v>
      </c>
      <c r="EK212" s="2">
        <f t="shared" si="239"/>
        <v>84.131457902645593</v>
      </c>
      <c r="EL212" s="2">
        <f t="shared" si="254"/>
        <v>87.197089733590374</v>
      </c>
      <c r="EM212" s="2">
        <f t="shared" si="255"/>
        <v>89.882943445423507</v>
      </c>
      <c r="EN212" s="2">
        <f t="shared" si="256"/>
        <v>87.95265729188327</v>
      </c>
      <c r="EO212" s="2">
        <f t="shared" si="257"/>
        <v>93.781220227438922</v>
      </c>
      <c r="EQ212" s="2">
        <f t="shared" si="252"/>
        <v>80.781734135587556</v>
      </c>
      <c r="ER212" s="2">
        <f t="shared" si="252"/>
        <v>78.814510358908393</v>
      </c>
      <c r="ES212" s="2">
        <f t="shared" si="252"/>
        <v>79.207297193369584</v>
      </c>
      <c r="ET212" s="2">
        <f t="shared" si="252"/>
        <v>80.661732853486171</v>
      </c>
      <c r="EU212" s="2">
        <f t="shared" si="252"/>
        <v>81.504637873924764</v>
      </c>
      <c r="EV212" s="2">
        <f t="shared" si="252"/>
        <v>80.87055774357593</v>
      </c>
      <c r="EW212" s="2">
        <f t="shared" si="252"/>
        <v>80.714564261828301</v>
      </c>
      <c r="EX212" s="2">
        <f t="shared" si="252"/>
        <v>81.949793648464649</v>
      </c>
      <c r="EY212" s="2">
        <f t="shared" si="252"/>
        <v>82.917046722680539</v>
      </c>
      <c r="EZ212" s="2">
        <f t="shared" si="252"/>
        <v>82.907112552916473</v>
      </c>
      <c r="FA212" s="2">
        <f t="shared" si="252"/>
        <v>85.44315539392278</v>
      </c>
      <c r="FB212" s="2">
        <f t="shared" si="252"/>
        <v>85.122883179408007</v>
      </c>
      <c r="FC212" s="2">
        <f t="shared" si="252"/>
        <v>86.838062937492353</v>
      </c>
      <c r="FD212" s="2">
        <f t="shared" si="252"/>
        <v>87.115807920396236</v>
      </c>
      <c r="FE212" s="2">
        <f t="shared" si="252"/>
        <v>88.275165917784875</v>
      </c>
      <c r="FG212" s="2">
        <f t="shared" si="253"/>
        <v>0.99999838932688734</v>
      </c>
      <c r="FH212" s="2">
        <f t="shared" si="253"/>
        <v>0.99999849249524342</v>
      </c>
      <c r="FI212" s="2">
        <f t="shared" si="253"/>
        <v>0.9999984351270661</v>
      </c>
      <c r="FJ212" s="2">
        <f t="shared" si="253"/>
        <v>0.99999850740968588</v>
      </c>
      <c r="FK212" s="2">
        <f t="shared" si="253"/>
        <v>0.99999835915415469</v>
      </c>
      <c r="FL212" s="2">
        <f t="shared" si="253"/>
        <v>0.99999827570067801</v>
      </c>
      <c r="FM212" s="2">
        <f t="shared" si="253"/>
        <v>0.9999981148277719</v>
      </c>
      <c r="FN212" s="2">
        <f t="shared" si="253"/>
        <v>0.99999800766774105</v>
      </c>
      <c r="FO212" s="2">
        <f t="shared" si="253"/>
        <v>0.99999810853435789</v>
      </c>
      <c r="FP212" s="2">
        <f t="shared" si="253"/>
        <v>0.99999805776899853</v>
      </c>
      <c r="FQ212" s="2">
        <f t="shared" si="253"/>
        <v>0.9999982881668269</v>
      </c>
      <c r="FR212" s="2">
        <f t="shared" si="253"/>
        <v>0.9999982658010006</v>
      </c>
      <c r="FS212" s="2">
        <f t="shared" si="253"/>
        <v>0.99999816726863466</v>
      </c>
      <c r="FT212" s="2">
        <f t="shared" si="253"/>
        <v>0.99999800802021177</v>
      </c>
      <c r="FU212" s="2">
        <f t="shared" si="253"/>
        <v>0.99999775372033006</v>
      </c>
      <c r="FW212" s="2">
        <f t="shared" ref="FW212:GK227" si="260">POWER(10,($B212-C$232)/C$229)/(1+POWER(10,($B212-C$232)/C$229))</f>
        <v>0.9829260618503578</v>
      </c>
      <c r="FX212" s="2">
        <f t="shared" si="260"/>
        <v>0.98864136590858209</v>
      </c>
      <c r="FY212" s="2">
        <f t="shared" si="260"/>
        <v>0.98916224020083809</v>
      </c>
      <c r="FZ212" s="2">
        <f t="shared" si="260"/>
        <v>0.98919434696555364</v>
      </c>
      <c r="GA212" s="2">
        <f t="shared" si="260"/>
        <v>0.98720961153785913</v>
      </c>
      <c r="GB212" s="2">
        <f t="shared" si="260"/>
        <v>0.98840105179545124</v>
      </c>
      <c r="GC212" s="2">
        <f t="shared" si="260"/>
        <v>0.98866228879143869</v>
      </c>
      <c r="GD212" s="2">
        <f t="shared" si="260"/>
        <v>0.98974520324855397</v>
      </c>
      <c r="GE212" s="2">
        <f t="shared" si="260"/>
        <v>0.98970754607900169</v>
      </c>
      <c r="GF212" s="2">
        <f t="shared" si="260"/>
        <v>0.98797605401262112</v>
      </c>
      <c r="GG212" s="2">
        <f t="shared" si="260"/>
        <v>0.98711209128553845</v>
      </c>
      <c r="GH212" s="2">
        <f t="shared" si="260"/>
        <v>0.98548036134521821</v>
      </c>
      <c r="GI212" s="2">
        <f t="shared" si="260"/>
        <v>0.98410148446960499</v>
      </c>
      <c r="GJ212" s="2">
        <f t="shared" si="260"/>
        <v>0.98347598456210139</v>
      </c>
      <c r="GK212" s="2">
        <f t="shared" si="260"/>
        <v>0.98143697664107854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1.7550053766214332E-67</v>
      </c>
      <c r="HT212" s="86">
        <f t="shared" si="262"/>
        <v>4.9309331759059E-79</v>
      </c>
      <c r="HU212" s="86">
        <f t="shared" si="262"/>
        <v>3.3705376626121506E-98</v>
      </c>
      <c r="HV212" s="86">
        <f t="shared" si="262"/>
        <v>1.5402830057404703E-96</v>
      </c>
      <c r="HW212" s="86">
        <f t="shared" si="262"/>
        <v>4.240110971572633E-94</v>
      </c>
      <c r="HX212" s="86">
        <f t="shared" si="262"/>
        <v>3.0940107747288272E-102</v>
      </c>
      <c r="HY212" s="86">
        <f t="shared" si="262"/>
        <v>1.2261216321970794E-110</v>
      </c>
      <c r="HZ212" s="86">
        <f t="shared" si="262"/>
        <v>8.6163418059754315E-117</v>
      </c>
      <c r="IA212" s="86">
        <f t="shared" si="262"/>
        <v>2.1037723969877349E-107</v>
      </c>
      <c r="IB212" s="86">
        <f t="shared" si="262"/>
        <v>2.2941794607333396E-105</v>
      </c>
      <c r="IC212" s="86">
        <f t="shared" si="262"/>
        <v>8.1137613839552676E-101</v>
      </c>
      <c r="ID212" s="86">
        <f t="shared" si="262"/>
        <v>3.4790353119850547E-93</v>
      </c>
      <c r="IE212" s="86">
        <f t="shared" si="262"/>
        <v>7.783318688208445E-91</v>
      </c>
      <c r="IF212" s="86">
        <f t="shared" si="262"/>
        <v>1.6580024301382845E-115</v>
      </c>
      <c r="IG212" s="86">
        <f t="shared" si="262"/>
        <v>1.2020103280698398E-131</v>
      </c>
      <c r="II212" s="86">
        <f t="shared" ref="II212:IW227" si="263" xml:space="preserve"> _xlfn.NORM.DIST($B212, C$10, ABS(C$14), TRUE) * _xlfn.NORM.DIST(($B212 - C$10)*C$18, 0, ABS(C$14), TRUE) * 2</f>
        <v>1.2505931736909307E-60</v>
      </c>
      <c r="IJ212" s="86">
        <f t="shared" si="263"/>
        <v>3.5108295557845964E-78</v>
      </c>
      <c r="IK212" s="86">
        <f t="shared" si="263"/>
        <v>1.3794145534492636E-97</v>
      </c>
      <c r="IL212" s="86">
        <f t="shared" si="263"/>
        <v>5.6087045768363098E-96</v>
      </c>
      <c r="IM212" s="86">
        <f t="shared" si="263"/>
        <v>2.9293388441388904E-90</v>
      </c>
      <c r="IN212" s="86">
        <f t="shared" si="263"/>
        <v>3.4721070761350805E-100</v>
      </c>
      <c r="IO212" s="86">
        <f t="shared" si="263"/>
        <v>6.7838951885168425E-109</v>
      </c>
      <c r="IP212" s="86">
        <f t="shared" si="263"/>
        <v>1.5853701560657497E-117</v>
      </c>
      <c r="IQ212" s="86">
        <f t="shared" si="263"/>
        <v>1.0159112961734714E-109</v>
      </c>
      <c r="IR212" s="86">
        <f t="shared" si="263"/>
        <v>1.5448626408250425E-102</v>
      </c>
      <c r="IS212" s="86">
        <f t="shared" si="263"/>
        <v>2.1019557526745784E-96</v>
      </c>
      <c r="IT212" s="86">
        <f t="shared" si="263"/>
        <v>4.8017786565935707E-87</v>
      </c>
      <c r="IU212" s="86">
        <f t="shared" si="263"/>
        <v>1.2285582544961464E-82</v>
      </c>
      <c r="IV212" s="86">
        <f t="shared" si="263"/>
        <v>3.9938357048486885E-21</v>
      </c>
      <c r="IW212" s="86">
        <f t="shared" si="263"/>
        <v>1.751348365001969E-17</v>
      </c>
      <c r="IY212" s="86">
        <f t="shared" ref="IY212:JM227" si="264">GM212+HC212+HS212+II212</f>
        <v>1.2505933491914684E-60</v>
      </c>
      <c r="IZ212" s="86">
        <f t="shared" si="264"/>
        <v>4.0039228733751864E-78</v>
      </c>
      <c r="JA212" s="86">
        <f t="shared" si="264"/>
        <v>1.7164683197104788E-97</v>
      </c>
      <c r="JB212" s="86">
        <f t="shared" si="264"/>
        <v>7.1489875825767801E-96</v>
      </c>
      <c r="JC212" s="86">
        <f t="shared" si="264"/>
        <v>2.9297628552360479E-90</v>
      </c>
      <c r="JD212" s="86">
        <f t="shared" si="264"/>
        <v>3.5030471838823686E-100</v>
      </c>
      <c r="JE212" s="86">
        <f t="shared" si="264"/>
        <v>6.9065073517365501E-109</v>
      </c>
      <c r="JF212" s="86">
        <f t="shared" si="264"/>
        <v>1.0201711962041181E-116</v>
      </c>
      <c r="JG212" s="86">
        <f t="shared" si="264"/>
        <v>2.1139315099494698E-107</v>
      </c>
      <c r="JH212" s="86">
        <f t="shared" si="264"/>
        <v>1.5471568202857758E-102</v>
      </c>
      <c r="JI212" s="86">
        <f t="shared" si="264"/>
        <v>2.102036890288418E-96</v>
      </c>
      <c r="JJ212" s="86">
        <f t="shared" si="264"/>
        <v>4.8017821356288827E-87</v>
      </c>
      <c r="JK212" s="86">
        <f t="shared" si="264"/>
        <v>1.2285582622794651E-82</v>
      </c>
      <c r="JL212" s="86">
        <f t="shared" si="264"/>
        <v>3.9938357048486885E-21</v>
      </c>
      <c r="JM212" s="86">
        <f t="shared" si="264"/>
        <v>1.751348365001969E-17</v>
      </c>
    </row>
    <row r="213" spans="2:273" x14ac:dyDescent="0.25">
      <c r="B213" s="2">
        <v>186</v>
      </c>
      <c r="C213" s="37">
        <v>84.555999999999997</v>
      </c>
      <c r="D213" s="37">
        <v>79.447999999999993</v>
      </c>
      <c r="E213" s="37">
        <v>80.379000000000005</v>
      </c>
      <c r="F213" s="37">
        <v>80.914000000000001</v>
      </c>
      <c r="G213" s="37">
        <v>85.052000000000007</v>
      </c>
      <c r="H213" s="37">
        <v>81.649000000000001</v>
      </c>
      <c r="I213" s="37">
        <v>83.087999999999994</v>
      </c>
      <c r="J213" s="37">
        <v>83.456000000000003</v>
      </c>
      <c r="K213" s="37">
        <v>86.438999999999993</v>
      </c>
      <c r="L213" s="37">
        <v>86.367999999999995</v>
      </c>
      <c r="M213" s="37">
        <v>86.07</v>
      </c>
      <c r="N213" s="37">
        <v>86.841999999999999</v>
      </c>
      <c r="O213" s="37">
        <v>88.509</v>
      </c>
      <c r="P213" s="37">
        <v>88.385999999999996</v>
      </c>
      <c r="Q213" s="37">
        <v>87.825000000000003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113.53712776735462</v>
      </c>
      <c r="DL213" s="2">
        <f t="shared" si="251"/>
        <v>121.86711417004051</v>
      </c>
      <c r="DM213" s="2">
        <f t="shared" si="251"/>
        <v>118.16877767354592</v>
      </c>
      <c r="DN213" s="2">
        <f t="shared" si="251"/>
        <v>122.03645674763831</v>
      </c>
      <c r="DO213" s="2">
        <f t="shared" si="251"/>
        <v>115.29527813765185</v>
      </c>
      <c r="DP213" s="2">
        <f t="shared" si="251"/>
        <v>122.50742376662377</v>
      </c>
      <c r="DQ213" s="2">
        <f t="shared" si="251"/>
        <v>129.22757142857145</v>
      </c>
      <c r="DR213" s="2">
        <f t="shared" si="251"/>
        <v>122.40394759358291</v>
      </c>
      <c r="DS213" s="2">
        <f t="shared" si="251"/>
        <v>122.59836302521009</v>
      </c>
      <c r="DT213" s="2">
        <f t="shared" si="251"/>
        <v>125.30227731092437</v>
      </c>
      <c r="DU213" s="2">
        <f t="shared" si="251"/>
        <v>116.80112707444286</v>
      </c>
      <c r="DV213" s="2">
        <f t="shared" si="251"/>
        <v>117.14206313601052</v>
      </c>
      <c r="DW213" s="2">
        <f t="shared" si="251"/>
        <v>129.19997647445015</v>
      </c>
      <c r="DX213" s="2">
        <f t="shared" si="251"/>
        <v>130.46638090145149</v>
      </c>
      <c r="DY213" s="2">
        <f t="shared" si="251"/>
        <v>121.17125322580645</v>
      </c>
      <c r="EA213" s="2">
        <f t="shared" si="240"/>
        <v>80.76752927826422</v>
      </c>
      <c r="EB213" s="2">
        <f t="shared" si="240"/>
        <v>77.472521746239352</v>
      </c>
      <c r="EC213" s="2">
        <f t="shared" si="240"/>
        <v>78.048766059721302</v>
      </c>
      <c r="ED213" s="2">
        <f t="shared" si="240"/>
        <v>79.501479983865465</v>
      </c>
      <c r="EE213" s="2">
        <f t="shared" si="240"/>
        <v>81.269468075493833</v>
      </c>
      <c r="EF213" s="2">
        <f t="shared" si="239"/>
        <v>80.133955292628769</v>
      </c>
      <c r="EG213" s="2">
        <f t="shared" si="239"/>
        <v>77.849590431429263</v>
      </c>
      <c r="EH213" s="2">
        <f t="shared" si="239"/>
        <v>81.43670020904392</v>
      </c>
      <c r="EI213" s="2">
        <f t="shared" si="239"/>
        <v>82.873381573323314</v>
      </c>
      <c r="EJ213" s="2">
        <f t="shared" si="239"/>
        <v>79.578218385034347</v>
      </c>
      <c r="EK213" s="2">
        <f t="shared" si="239"/>
        <v>83.993416283411491</v>
      </c>
      <c r="EL213" s="2">
        <f t="shared" si="254"/>
        <v>87.104070651774023</v>
      </c>
      <c r="EM213" s="2">
        <f t="shared" si="255"/>
        <v>89.803894853044028</v>
      </c>
      <c r="EN213" s="2">
        <f t="shared" si="256"/>
        <v>87.829931782999466</v>
      </c>
      <c r="EO213" s="2">
        <f t="shared" si="257"/>
        <v>93.728302264303181</v>
      </c>
      <c r="EQ213" s="2">
        <f t="shared" si="252"/>
        <v>80.684036177108496</v>
      </c>
      <c r="ER213" s="2">
        <f t="shared" si="252"/>
        <v>78.680125643812261</v>
      </c>
      <c r="ES213" s="2">
        <f t="shared" si="252"/>
        <v>79.090463606510284</v>
      </c>
      <c r="ET213" s="2">
        <f t="shared" si="252"/>
        <v>80.560119952505858</v>
      </c>
      <c r="EU213" s="2">
        <f t="shared" si="252"/>
        <v>81.412265271536782</v>
      </c>
      <c r="EV213" s="2">
        <f t="shared" si="252"/>
        <v>80.757147144784852</v>
      </c>
      <c r="EW213" s="2">
        <f t="shared" si="252"/>
        <v>80.59398894811774</v>
      </c>
      <c r="EX213" s="2">
        <f t="shared" si="252"/>
        <v>81.828865954463936</v>
      </c>
      <c r="EY213" s="2">
        <f t="shared" si="252"/>
        <v>82.794403536298745</v>
      </c>
      <c r="EZ213" s="2">
        <f t="shared" si="252"/>
        <v>82.768584447981453</v>
      </c>
      <c r="FA213" s="2">
        <f t="shared" si="252"/>
        <v>85.320347841721713</v>
      </c>
      <c r="FB213" s="2">
        <f t="shared" si="252"/>
        <v>85.006583413407668</v>
      </c>
      <c r="FC213" s="2">
        <f t="shared" si="252"/>
        <v>86.723243552744719</v>
      </c>
      <c r="FD213" s="2">
        <f t="shared" si="252"/>
        <v>86.983617473291417</v>
      </c>
      <c r="FE213" s="2">
        <f t="shared" si="252"/>
        <v>88.159510467339132</v>
      </c>
      <c r="FG213" s="2">
        <f t="shared" si="253"/>
        <v>0.99999853104845438</v>
      </c>
      <c r="FH213" s="2">
        <f t="shared" si="253"/>
        <v>0.99999862513913929</v>
      </c>
      <c r="FI213" s="2">
        <f t="shared" si="253"/>
        <v>0.99999857281872551</v>
      </c>
      <c r="FJ213" s="2">
        <f t="shared" si="253"/>
        <v>0.99999863874127604</v>
      </c>
      <c r="FK213" s="2">
        <f t="shared" si="253"/>
        <v>0.99999850353058739</v>
      </c>
      <c r="FL213" s="2">
        <f t="shared" si="253"/>
        <v>0.99999842742008949</v>
      </c>
      <c r="FM213" s="2">
        <f t="shared" si="253"/>
        <v>0.99999828070220875</v>
      </c>
      <c r="FN213" s="2">
        <f t="shared" si="253"/>
        <v>0.9999981829710658</v>
      </c>
      <c r="FO213" s="2">
        <f t="shared" si="253"/>
        <v>0.99999827496254501</v>
      </c>
      <c r="FP213" s="2">
        <f t="shared" si="253"/>
        <v>0.99999822866397137</v>
      </c>
      <c r="FQ213" s="2">
        <f t="shared" si="253"/>
        <v>0.99999843878935579</v>
      </c>
      <c r="FR213" s="2">
        <f t="shared" si="253"/>
        <v>0.99999841839147352</v>
      </c>
      <c r="FS213" s="2">
        <f t="shared" si="253"/>
        <v>0.99999832852885961</v>
      </c>
      <c r="FT213" s="2">
        <f t="shared" si="253"/>
        <v>0.99999818329252299</v>
      </c>
      <c r="FU213" s="2">
        <f t="shared" si="253"/>
        <v>0.99999795136818792</v>
      </c>
      <c r="FW213" s="2">
        <f t="shared" si="260"/>
        <v>0.9844049545651915</v>
      </c>
      <c r="FX213" s="2">
        <f t="shared" si="260"/>
        <v>0.98963043886860147</v>
      </c>
      <c r="FY213" s="2">
        <f t="shared" si="260"/>
        <v>0.99010641100906027</v>
      </c>
      <c r="FZ213" s="2">
        <f t="shared" si="260"/>
        <v>0.99013574856993025</v>
      </c>
      <c r="GA213" s="2">
        <f t="shared" si="260"/>
        <v>0.98832188435006496</v>
      </c>
      <c r="GB213" s="2">
        <f t="shared" si="260"/>
        <v>0.98941082639534605</v>
      </c>
      <c r="GC213" s="2">
        <f t="shared" si="260"/>
        <v>0.9896495589288733</v>
      </c>
      <c r="GD213" s="2">
        <f t="shared" si="260"/>
        <v>0.99063906773552324</v>
      </c>
      <c r="GE213" s="2">
        <f t="shared" si="260"/>
        <v>0.99060466181314411</v>
      </c>
      <c r="GF213" s="2">
        <f t="shared" si="260"/>
        <v>0.9890224168981756</v>
      </c>
      <c r="GG213" s="2">
        <f t="shared" si="260"/>
        <v>0.98823274353083457</v>
      </c>
      <c r="GH213" s="2">
        <f t="shared" si="260"/>
        <v>0.9867409928426869</v>
      </c>
      <c r="GI213" s="2">
        <f t="shared" si="260"/>
        <v>0.9854800696190239</v>
      </c>
      <c r="GJ213" s="2">
        <f t="shared" si="260"/>
        <v>0.98490797600037461</v>
      </c>
      <c r="GK213" s="2">
        <f t="shared" si="260"/>
        <v>0.98304262424318034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2.4728345097698442E-69</v>
      </c>
      <c r="HT213" s="86">
        <f t="shared" si="262"/>
        <v>4.1564920236701547E-81</v>
      </c>
      <c r="HU213" s="86">
        <f t="shared" si="262"/>
        <v>9.1364995743532797E-101</v>
      </c>
      <c r="HV213" s="86">
        <f t="shared" si="262"/>
        <v>4.6343309535594421E-99</v>
      </c>
      <c r="HW213" s="86">
        <f t="shared" si="262"/>
        <v>1.3186950364917352E-96</v>
      </c>
      <c r="HX213" s="86">
        <f t="shared" si="262"/>
        <v>6.2237501814754926E-105</v>
      </c>
      <c r="HY213" s="86">
        <f t="shared" si="262"/>
        <v>1.4970380388563948E-113</v>
      </c>
      <c r="HZ213" s="86">
        <f t="shared" si="262"/>
        <v>7.7954985527158112E-120</v>
      </c>
      <c r="IA213" s="86">
        <f t="shared" si="262"/>
        <v>3.1908278544566276E-110</v>
      </c>
      <c r="IB213" s="86">
        <f t="shared" si="262"/>
        <v>3.6900570846751543E-108</v>
      </c>
      <c r="IC213" s="86">
        <f t="shared" si="262"/>
        <v>1.6560724447715674E-103</v>
      </c>
      <c r="ID213" s="86">
        <f t="shared" si="262"/>
        <v>1.0411375134543557E-95</v>
      </c>
      <c r="IE213" s="86">
        <f t="shared" si="262"/>
        <v>2.5750828900349116E-93</v>
      </c>
      <c r="IF213" s="86">
        <f t="shared" si="262"/>
        <v>9.8861409243553279E-119</v>
      </c>
      <c r="IG213" s="86">
        <f t="shared" si="262"/>
        <v>2.0085371193734875E-135</v>
      </c>
      <c r="II213" s="86">
        <f t="shared" si="263"/>
        <v>2.4795716427389655E-63</v>
      </c>
      <c r="IJ213" s="86">
        <f t="shared" si="263"/>
        <v>2.3245030070599959E-81</v>
      </c>
      <c r="IK213" s="86">
        <f t="shared" si="263"/>
        <v>1.5717197042944283E-101</v>
      </c>
      <c r="IL213" s="86">
        <f t="shared" si="263"/>
        <v>7.4874179037633216E-100</v>
      </c>
      <c r="IM213" s="86">
        <f t="shared" si="263"/>
        <v>4.8180373638712473E-94</v>
      </c>
      <c r="IN213" s="86">
        <f t="shared" si="263"/>
        <v>2.6740756870168435E-104</v>
      </c>
      <c r="IO213" s="86">
        <f t="shared" si="263"/>
        <v>2.3851135775050982E-113</v>
      </c>
      <c r="IP213" s="86">
        <f t="shared" si="263"/>
        <v>3.1282247346269541E-122</v>
      </c>
      <c r="IQ213" s="86">
        <f t="shared" si="263"/>
        <v>4.1274252249586199E-114</v>
      </c>
      <c r="IR213" s="86">
        <f t="shared" si="263"/>
        <v>8.7513309442963053E-107</v>
      </c>
      <c r="IS213" s="86">
        <f t="shared" si="263"/>
        <v>1.857472701645945E-100</v>
      </c>
      <c r="IT213" s="86">
        <f t="shared" si="263"/>
        <v>8.365725311514527E-91</v>
      </c>
      <c r="IU213" s="86">
        <f t="shared" si="263"/>
        <v>2.7806023573138623E-86</v>
      </c>
      <c r="IV213" s="86">
        <f t="shared" si="263"/>
        <v>5.1417465486194669E-22</v>
      </c>
      <c r="IW213" s="86">
        <f t="shared" si="263"/>
        <v>3.1279139201320321E-18</v>
      </c>
      <c r="IY213" s="86">
        <f t="shared" si="264"/>
        <v>2.4795741155734754E-63</v>
      </c>
      <c r="IZ213" s="86">
        <f t="shared" si="264"/>
        <v>6.4809950307301506E-81</v>
      </c>
      <c r="JA213" s="86">
        <f t="shared" si="264"/>
        <v>1.0708219278647708E-100</v>
      </c>
      <c r="JB213" s="86">
        <f t="shared" si="264"/>
        <v>5.3830727439357744E-99</v>
      </c>
      <c r="JC213" s="86">
        <f t="shared" si="264"/>
        <v>4.8312243142361643E-94</v>
      </c>
      <c r="JD213" s="86">
        <f t="shared" si="264"/>
        <v>3.296450705164393E-104</v>
      </c>
      <c r="JE213" s="86">
        <f t="shared" si="264"/>
        <v>3.8821516163614931E-113</v>
      </c>
      <c r="JF213" s="86">
        <f t="shared" si="264"/>
        <v>7.8267808000620804E-120</v>
      </c>
      <c r="JG213" s="86">
        <f t="shared" si="264"/>
        <v>3.1912405969791236E-110</v>
      </c>
      <c r="JH213" s="86">
        <f t="shared" si="264"/>
        <v>9.120336652763821E-107</v>
      </c>
      <c r="JI213" s="86">
        <f t="shared" si="264"/>
        <v>1.8591287740907167E-100</v>
      </c>
      <c r="JJ213" s="86">
        <f t="shared" si="264"/>
        <v>8.3658294252658729E-91</v>
      </c>
      <c r="JK213" s="86">
        <f t="shared" si="264"/>
        <v>2.7806026148221512E-86</v>
      </c>
      <c r="JL213" s="86">
        <f t="shared" si="264"/>
        <v>5.1417465486194669E-22</v>
      </c>
      <c r="JM213" s="86">
        <f t="shared" si="264"/>
        <v>3.1279139201320321E-18</v>
      </c>
    </row>
    <row r="214" spans="2:273" x14ac:dyDescent="0.25">
      <c r="B214" s="2">
        <v>187</v>
      </c>
      <c r="C214" s="37">
        <v>80.825000000000003</v>
      </c>
      <c r="D214" s="37">
        <v>80.516999999999996</v>
      </c>
      <c r="E214" s="37">
        <v>81.052000000000007</v>
      </c>
      <c r="F214" s="37">
        <v>82.706999999999994</v>
      </c>
      <c r="G214" s="37">
        <v>83.983000000000004</v>
      </c>
      <c r="H214" s="37">
        <v>82.438999999999993</v>
      </c>
      <c r="I214" s="37">
        <v>83.367999999999995</v>
      </c>
      <c r="J214" s="37">
        <v>85.316000000000003</v>
      </c>
      <c r="K214" s="37">
        <v>85.316000000000003</v>
      </c>
      <c r="L214" s="37">
        <v>85.052999999999997</v>
      </c>
      <c r="M214" s="37">
        <v>87.474000000000004</v>
      </c>
      <c r="N214" s="37">
        <v>88.438999999999993</v>
      </c>
      <c r="O214" s="37">
        <v>86.981999999999999</v>
      </c>
      <c r="P214" s="37">
        <v>88.438999999999993</v>
      </c>
      <c r="Q214" s="37">
        <v>88.86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113.62693348968108</v>
      </c>
      <c r="DL214" s="2">
        <f t="shared" si="268"/>
        <v>121.99049716599193</v>
      </c>
      <c r="DM214" s="2">
        <f t="shared" si="268"/>
        <v>118.28178489681046</v>
      </c>
      <c r="DN214" s="2">
        <f t="shared" si="268"/>
        <v>122.16979865047233</v>
      </c>
      <c r="DO214" s="2">
        <f t="shared" si="268"/>
        <v>115.39099251012148</v>
      </c>
      <c r="DP214" s="2">
        <f t="shared" si="268"/>
        <v>122.6293042042042</v>
      </c>
      <c r="DQ214" s="2">
        <f t="shared" si="268"/>
        <v>129.39546666666669</v>
      </c>
      <c r="DR214" s="2">
        <f t="shared" si="268"/>
        <v>122.51949197860965</v>
      </c>
      <c r="DS214" s="2">
        <f t="shared" si="268"/>
        <v>122.70424145658265</v>
      </c>
      <c r="DT214" s="2">
        <f t="shared" si="268"/>
        <v>125.41946526610644</v>
      </c>
      <c r="DU214" s="2">
        <f t="shared" si="268"/>
        <v>116.85603556187766</v>
      </c>
      <c r="DV214" s="2">
        <f t="shared" si="268"/>
        <v>117.20096881496883</v>
      </c>
      <c r="DW214" s="2">
        <f t="shared" si="268"/>
        <v>129.3341435605646</v>
      </c>
      <c r="DX214" s="2">
        <f t="shared" si="268"/>
        <v>130.61337051184111</v>
      </c>
      <c r="DY214" s="2">
        <f t="shared" si="268"/>
        <v>121.27091693548387</v>
      </c>
      <c r="EA214" s="2">
        <f t="shared" si="240"/>
        <v>80.670087593355646</v>
      </c>
      <c r="EB214" s="2">
        <f t="shared" si="240"/>
        <v>77.324395519947657</v>
      </c>
      <c r="EC214" s="2">
        <f t="shared" si="240"/>
        <v>77.920088792882353</v>
      </c>
      <c r="ED214" s="2">
        <f t="shared" si="240"/>
        <v>79.38790004654193</v>
      </c>
      <c r="EE214" s="2">
        <f t="shared" si="240"/>
        <v>81.175229988592321</v>
      </c>
      <c r="EF214" s="2">
        <f t="shared" si="239"/>
        <v>80.013745706591351</v>
      </c>
      <c r="EG214" s="2">
        <f t="shared" si="239"/>
        <v>77.697614123885273</v>
      </c>
      <c r="EH214" s="2">
        <f t="shared" si="239"/>
        <v>81.310878600506129</v>
      </c>
      <c r="EI214" s="2">
        <f t="shared" si="239"/>
        <v>82.751411867984444</v>
      </c>
      <c r="EJ214" s="2">
        <f t="shared" si="239"/>
        <v>79.403694828321107</v>
      </c>
      <c r="EK214" s="2">
        <f t="shared" si="239"/>
        <v>83.85537466417739</v>
      </c>
      <c r="EL214" s="2">
        <f t="shared" si="254"/>
        <v>87.011051569957672</v>
      </c>
      <c r="EM214" s="2">
        <f t="shared" si="255"/>
        <v>89.724846260664563</v>
      </c>
      <c r="EN214" s="2">
        <f t="shared" si="256"/>
        <v>87.707206274115663</v>
      </c>
      <c r="EO214" s="2">
        <f t="shared" si="257"/>
        <v>93.675384301167455</v>
      </c>
      <c r="EQ214" s="2">
        <f t="shared" ref="EQ214:FE227" si="269">CU$228*$B214+CU$229</f>
        <v>80.586338218629436</v>
      </c>
      <c r="ER214" s="2">
        <f t="shared" si="269"/>
        <v>78.545740928716114</v>
      </c>
      <c r="ES214" s="2">
        <f t="shared" si="269"/>
        <v>78.973630019650983</v>
      </c>
      <c r="ET214" s="2">
        <f t="shared" si="269"/>
        <v>80.458507051525544</v>
      </c>
      <c r="EU214" s="2">
        <f t="shared" si="269"/>
        <v>81.3198926691488</v>
      </c>
      <c r="EV214" s="2">
        <f t="shared" si="269"/>
        <v>80.643736545993775</v>
      </c>
      <c r="EW214" s="2">
        <f t="shared" si="269"/>
        <v>80.47341363440718</v>
      </c>
      <c r="EX214" s="2">
        <f t="shared" si="269"/>
        <v>81.707938260463223</v>
      </c>
      <c r="EY214" s="2">
        <f t="shared" si="269"/>
        <v>82.671760349916951</v>
      </c>
      <c r="EZ214" s="2">
        <f t="shared" si="269"/>
        <v>82.630056343046419</v>
      </c>
      <c r="FA214" s="2">
        <f t="shared" si="269"/>
        <v>85.197540289520632</v>
      </c>
      <c r="FB214" s="2">
        <f t="shared" si="269"/>
        <v>84.890283647407315</v>
      </c>
      <c r="FC214" s="2">
        <f t="shared" si="269"/>
        <v>86.608424167997086</v>
      </c>
      <c r="FD214" s="2">
        <f t="shared" si="269"/>
        <v>86.851427026186599</v>
      </c>
      <c r="FE214" s="2">
        <f t="shared" si="269"/>
        <v>88.043855016893389</v>
      </c>
      <c r="FG214" s="2">
        <f t="shared" ref="FG214:FU227" si="270">POWER(10,($B214-C$231)/C$229)/(1+POWER(10,($B214-C$231)/C$229))</f>
        <v>0.99999866030009477</v>
      </c>
      <c r="FH214" s="2">
        <f t="shared" si="270"/>
        <v>0.9999987461118407</v>
      </c>
      <c r="FI214" s="2">
        <f t="shared" si="270"/>
        <v>0.99999869839504452</v>
      </c>
      <c r="FJ214" s="2">
        <f t="shared" si="270"/>
        <v>0.99999875851713982</v>
      </c>
      <c r="FK214" s="2">
        <f t="shared" si="270"/>
        <v>0.99999863520349519</v>
      </c>
      <c r="FL214" s="2">
        <f t="shared" si="270"/>
        <v>0.99999856578987734</v>
      </c>
      <c r="FM214" s="2">
        <f t="shared" si="270"/>
        <v>0.99999843198154115</v>
      </c>
      <c r="FN214" s="2">
        <f t="shared" si="270"/>
        <v>0.99999834284965161</v>
      </c>
      <c r="FO214" s="2">
        <f t="shared" si="270"/>
        <v>0.99999842674690398</v>
      </c>
      <c r="FP214" s="2">
        <f t="shared" si="270"/>
        <v>0.99999838452209</v>
      </c>
      <c r="FQ214" s="2">
        <f t="shared" si="270"/>
        <v>0.9999985761587743</v>
      </c>
      <c r="FR214" s="2">
        <f t="shared" si="270"/>
        <v>0.99999855755567957</v>
      </c>
      <c r="FS214" s="2">
        <f t="shared" si="270"/>
        <v>0.99999847559997812</v>
      </c>
      <c r="FT214" s="2">
        <f t="shared" si="270"/>
        <v>0.99999834314282421</v>
      </c>
      <c r="FU214" s="2">
        <f t="shared" si="270"/>
        <v>0.99999813162524476</v>
      </c>
      <c r="FW214" s="2">
        <f t="shared" si="260"/>
        <v>0.98575760618221997</v>
      </c>
      <c r="FX214" s="2">
        <f t="shared" si="260"/>
        <v>0.99053421117807505</v>
      </c>
      <c r="FY214" s="2">
        <f t="shared" si="260"/>
        <v>0.99096907792426003</v>
      </c>
      <c r="FZ214" s="2">
        <f t="shared" si="260"/>
        <v>0.99099588067345301</v>
      </c>
      <c r="GA214" s="2">
        <f t="shared" si="260"/>
        <v>0.98933847672141473</v>
      </c>
      <c r="GB214" s="2">
        <f t="shared" si="260"/>
        <v>0.99033355234932374</v>
      </c>
      <c r="GC214" s="2">
        <f t="shared" si="260"/>
        <v>0.99055168071511057</v>
      </c>
      <c r="GD214" s="2">
        <f t="shared" si="260"/>
        <v>0.99145569069762651</v>
      </c>
      <c r="GE214" s="2">
        <f t="shared" si="260"/>
        <v>0.99142426027372732</v>
      </c>
      <c r="GF214" s="2">
        <f t="shared" si="260"/>
        <v>0.98997864551149739</v>
      </c>
      <c r="GG214" s="2">
        <f t="shared" si="260"/>
        <v>0.98925701135667299</v>
      </c>
      <c r="GH214" s="2">
        <f t="shared" si="260"/>
        <v>0.98789351773909018</v>
      </c>
      <c r="GI214" s="2">
        <f t="shared" si="260"/>
        <v>0.98674072610410934</v>
      </c>
      <c r="GJ214" s="2">
        <f t="shared" si="260"/>
        <v>0.98621760841090556</v>
      </c>
      <c r="GK214" s="2">
        <f t="shared" si="260"/>
        <v>0.98451157976899706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3.2849838207260055E-71</v>
      </c>
      <c r="HT214" s="86">
        <f t="shared" si="262"/>
        <v>3.2897244142008287E-83</v>
      </c>
      <c r="HU214" s="86">
        <f t="shared" si="262"/>
        <v>2.2920989760193589E-103</v>
      </c>
      <c r="HV214" s="86">
        <f t="shared" si="262"/>
        <v>1.2922818979261104E-101</v>
      </c>
      <c r="HW214" s="86">
        <f t="shared" si="262"/>
        <v>3.7968336632887131E-99</v>
      </c>
      <c r="HX214" s="86">
        <f t="shared" si="262"/>
        <v>1.1533561916837798E-107</v>
      </c>
      <c r="HY214" s="86">
        <f t="shared" si="262"/>
        <v>1.6732014413998107E-116</v>
      </c>
      <c r="HZ214" s="86">
        <f t="shared" si="262"/>
        <v>6.4372544207965853E-123</v>
      </c>
      <c r="IA214" s="86">
        <f t="shared" si="262"/>
        <v>4.4439504524760549E-113</v>
      </c>
      <c r="IB214" s="86">
        <f t="shared" si="262"/>
        <v>5.4495398266843238E-111</v>
      </c>
      <c r="IC214" s="86">
        <f t="shared" si="262"/>
        <v>3.1116055870742681E-106</v>
      </c>
      <c r="ID214" s="86">
        <f t="shared" si="262"/>
        <v>2.8793158288888866E-98</v>
      </c>
      <c r="IE214" s="86">
        <f t="shared" si="262"/>
        <v>7.8787667309568774E-96</v>
      </c>
      <c r="IF214" s="86">
        <f t="shared" si="262"/>
        <v>5.3147718076685051E-122</v>
      </c>
      <c r="IG214" s="86">
        <f t="shared" si="262"/>
        <v>2.963445237284105E-139</v>
      </c>
      <c r="II214" s="86">
        <f t="shared" si="263"/>
        <v>4.2789350408986759E-66</v>
      </c>
      <c r="IJ214" s="86">
        <f t="shared" si="263"/>
        <v>1.3265273627985107E-84</v>
      </c>
      <c r="IK214" s="86">
        <f t="shared" si="263"/>
        <v>1.4919471219839424E-105</v>
      </c>
      <c r="IL214" s="86">
        <f t="shared" si="263"/>
        <v>8.3548760139704156E-104</v>
      </c>
      <c r="IM214" s="86">
        <f t="shared" si="263"/>
        <v>6.6069114756712583E-98</v>
      </c>
      <c r="IN214" s="86">
        <f t="shared" si="263"/>
        <v>1.6972949591108013E-108</v>
      </c>
      <c r="IO214" s="86">
        <f t="shared" si="263"/>
        <v>6.8080243481025462E-118</v>
      </c>
      <c r="IP214" s="86">
        <f t="shared" si="263"/>
        <v>4.9765039108865449E-127</v>
      </c>
      <c r="IQ214" s="86">
        <f t="shared" si="263"/>
        <v>1.3713569864320019E-118</v>
      </c>
      <c r="IR214" s="86">
        <f t="shared" si="263"/>
        <v>4.0534029080151287E-111</v>
      </c>
      <c r="IS214" s="86">
        <f t="shared" si="263"/>
        <v>1.3503421279276152E-104</v>
      </c>
      <c r="IT214" s="86">
        <f t="shared" si="263"/>
        <v>1.2100492793586851E-94</v>
      </c>
      <c r="IU214" s="86">
        <f t="shared" si="263"/>
        <v>5.2337544180490237E-90</v>
      </c>
      <c r="IV214" s="86">
        <f t="shared" si="263"/>
        <v>6.3299160750263715E-23</v>
      </c>
      <c r="IW214" s="86">
        <f t="shared" si="263"/>
        <v>5.3752801329747221E-19</v>
      </c>
      <c r="IY214" s="86">
        <f t="shared" si="264"/>
        <v>4.2789678907368834E-66</v>
      </c>
      <c r="IZ214" s="86">
        <f t="shared" si="264"/>
        <v>3.42237715048068E-83</v>
      </c>
      <c r="JA214" s="86">
        <f t="shared" si="264"/>
        <v>2.3070184472391981E-103</v>
      </c>
      <c r="JB214" s="86">
        <f t="shared" si="264"/>
        <v>1.3006367739400808E-101</v>
      </c>
      <c r="JC214" s="86">
        <f t="shared" si="264"/>
        <v>6.98659484200013E-98</v>
      </c>
      <c r="JD214" s="86">
        <f t="shared" si="264"/>
        <v>1.3230856875948599E-107</v>
      </c>
      <c r="JE214" s="86">
        <f t="shared" si="264"/>
        <v>1.7412816848808361E-116</v>
      </c>
      <c r="JF214" s="86">
        <f t="shared" si="264"/>
        <v>6.4377520711876743E-123</v>
      </c>
      <c r="JG214" s="86">
        <f t="shared" si="264"/>
        <v>4.4439641660459195E-113</v>
      </c>
      <c r="JH214" s="86">
        <f t="shared" si="264"/>
        <v>9.5029427346994526E-111</v>
      </c>
      <c r="JI214" s="86">
        <f t="shared" si="264"/>
        <v>1.381458183798358E-104</v>
      </c>
      <c r="JJ214" s="86">
        <f t="shared" si="264"/>
        <v>1.2103372109415739E-94</v>
      </c>
      <c r="JK214" s="86">
        <f t="shared" si="264"/>
        <v>5.233762296815755E-90</v>
      </c>
      <c r="JL214" s="86">
        <f t="shared" si="264"/>
        <v>6.3299160750263715E-23</v>
      </c>
      <c r="JM214" s="86">
        <f t="shared" si="264"/>
        <v>5.3752801329747221E-19</v>
      </c>
    </row>
    <row r="215" spans="2:273" x14ac:dyDescent="0.25">
      <c r="B215" s="2">
        <v>188</v>
      </c>
      <c r="C215" s="37">
        <v>80.905000000000001</v>
      </c>
      <c r="D215" s="37">
        <v>81.31</v>
      </c>
      <c r="E215" s="37">
        <v>78.775999999999996</v>
      </c>
      <c r="F215" s="37">
        <v>82.914000000000001</v>
      </c>
      <c r="G215" s="37">
        <v>83.828000000000003</v>
      </c>
      <c r="H215" s="37">
        <v>83.158000000000001</v>
      </c>
      <c r="I215" s="37">
        <v>83.018000000000001</v>
      </c>
      <c r="J215" s="37">
        <v>82.736999999999995</v>
      </c>
      <c r="K215" s="37">
        <v>86.667000000000002</v>
      </c>
      <c r="L215" s="37">
        <v>84.316000000000003</v>
      </c>
      <c r="M215" s="37">
        <v>86.298000000000002</v>
      </c>
      <c r="N215" s="37">
        <v>86.894999999999996</v>
      </c>
      <c r="O215" s="37">
        <v>87.403999999999996</v>
      </c>
      <c r="P215" s="37">
        <v>89.561000000000007</v>
      </c>
      <c r="Q215" s="37">
        <v>88.596000000000004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113.71673921200752</v>
      </c>
      <c r="DL215" s="2">
        <f t="shared" si="268"/>
        <v>122.11388016194334</v>
      </c>
      <c r="DM215" s="2">
        <f t="shared" si="268"/>
        <v>118.394792120075</v>
      </c>
      <c r="DN215" s="2">
        <f t="shared" si="268"/>
        <v>122.30314055330633</v>
      </c>
      <c r="DO215" s="2">
        <f t="shared" si="268"/>
        <v>115.48670688259111</v>
      </c>
      <c r="DP215" s="2">
        <f t="shared" si="268"/>
        <v>122.75118464178465</v>
      </c>
      <c r="DQ215" s="2">
        <f t="shared" si="268"/>
        <v>129.56336190476193</v>
      </c>
      <c r="DR215" s="2">
        <f t="shared" si="268"/>
        <v>122.63503636363639</v>
      </c>
      <c r="DS215" s="2">
        <f t="shared" si="268"/>
        <v>122.8101198879552</v>
      </c>
      <c r="DT215" s="2">
        <f t="shared" si="268"/>
        <v>125.53665322128852</v>
      </c>
      <c r="DU215" s="2">
        <f t="shared" si="268"/>
        <v>116.91094404931246</v>
      </c>
      <c r="DV215" s="2">
        <f t="shared" si="268"/>
        <v>117.25987449392714</v>
      </c>
      <c r="DW215" s="2">
        <f t="shared" si="268"/>
        <v>129.46831064667907</v>
      </c>
      <c r="DX215" s="2">
        <f t="shared" si="268"/>
        <v>130.76036012223071</v>
      </c>
      <c r="DY215" s="2">
        <f t="shared" si="268"/>
        <v>121.37058064516128</v>
      </c>
      <c r="EA215" s="2">
        <f t="shared" si="240"/>
        <v>80.572645908447072</v>
      </c>
      <c r="EB215" s="2">
        <f t="shared" si="240"/>
        <v>77.176269293655963</v>
      </c>
      <c r="EC215" s="2">
        <f t="shared" si="240"/>
        <v>77.79141152604339</v>
      </c>
      <c r="ED215" s="2">
        <f t="shared" si="240"/>
        <v>79.274320109218394</v>
      </c>
      <c r="EE215" s="2">
        <f t="shared" si="240"/>
        <v>81.080991901690794</v>
      </c>
      <c r="EF215" s="2">
        <f t="shared" si="239"/>
        <v>79.893536120553946</v>
      </c>
      <c r="EG215" s="2">
        <f t="shared" si="239"/>
        <v>77.545637816341284</v>
      </c>
      <c r="EH215" s="2">
        <f t="shared" si="239"/>
        <v>81.185056991968324</v>
      </c>
      <c r="EI215" s="2">
        <f t="shared" si="239"/>
        <v>82.62944216264556</v>
      </c>
      <c r="EJ215" s="2">
        <f t="shared" si="239"/>
        <v>79.229171271607882</v>
      </c>
      <c r="EK215" s="2">
        <f t="shared" si="239"/>
        <v>83.717333044943302</v>
      </c>
      <c r="EL215" s="2">
        <f t="shared" si="254"/>
        <v>86.918032488141307</v>
      </c>
      <c r="EM215" s="2">
        <f t="shared" si="255"/>
        <v>89.645797668285098</v>
      </c>
      <c r="EN215" s="2">
        <f t="shared" si="256"/>
        <v>87.584480765231859</v>
      </c>
      <c r="EO215" s="2">
        <f t="shared" si="257"/>
        <v>93.622466338031714</v>
      </c>
      <c r="EQ215" s="2">
        <f t="shared" si="269"/>
        <v>80.488640260150376</v>
      </c>
      <c r="ER215" s="2">
        <f t="shared" si="269"/>
        <v>78.411356213619982</v>
      </c>
      <c r="ES215" s="2">
        <f t="shared" si="269"/>
        <v>78.856796432791683</v>
      </c>
      <c r="ET215" s="2">
        <f t="shared" si="269"/>
        <v>80.35689415054523</v>
      </c>
      <c r="EU215" s="2">
        <f t="shared" si="269"/>
        <v>81.227520066760817</v>
      </c>
      <c r="EV215" s="2">
        <f t="shared" si="269"/>
        <v>80.530325947202698</v>
      </c>
      <c r="EW215" s="2">
        <f t="shared" si="269"/>
        <v>80.35283832069662</v>
      </c>
      <c r="EX215" s="2">
        <f t="shared" si="269"/>
        <v>81.58701056646251</v>
      </c>
      <c r="EY215" s="2">
        <f t="shared" si="269"/>
        <v>82.549117163535172</v>
      </c>
      <c r="EZ215" s="2">
        <f t="shared" si="269"/>
        <v>82.491528238111385</v>
      </c>
      <c r="FA215" s="2">
        <f t="shared" si="269"/>
        <v>85.07473273731955</v>
      </c>
      <c r="FB215" s="2">
        <f t="shared" si="269"/>
        <v>84.773983881406963</v>
      </c>
      <c r="FC215" s="2">
        <f t="shared" si="269"/>
        <v>86.493604783249452</v>
      </c>
      <c r="FD215" s="2">
        <f t="shared" si="269"/>
        <v>86.71923657908178</v>
      </c>
      <c r="FE215" s="2">
        <f t="shared" si="269"/>
        <v>87.928199566447645</v>
      </c>
      <c r="FG215" s="2">
        <f t="shared" si="270"/>
        <v>0.99999877817902094</v>
      </c>
      <c r="FH215" s="2">
        <f t="shared" si="270"/>
        <v>0.99999885644028119</v>
      </c>
      <c r="FI215" s="2">
        <f t="shared" si="270"/>
        <v>0.99999881292203607</v>
      </c>
      <c r="FJ215" s="2">
        <f t="shared" si="270"/>
        <v>0.999998867754051</v>
      </c>
      <c r="FK215" s="2">
        <f t="shared" si="270"/>
        <v>0.99999875529064464</v>
      </c>
      <c r="FL215" s="2">
        <f t="shared" si="270"/>
        <v>0.99999869198465718</v>
      </c>
      <c r="FM215" s="2">
        <f t="shared" si="270"/>
        <v>0.99999856994997183</v>
      </c>
      <c r="FN215" s="2">
        <f t="shared" si="270"/>
        <v>0.9999984886606994</v>
      </c>
      <c r="FO215" s="2">
        <f t="shared" si="270"/>
        <v>0.99999856517592478</v>
      </c>
      <c r="FP215" s="2">
        <f t="shared" si="270"/>
        <v>0.99999852666642586</v>
      </c>
      <c r="FQ215" s="2">
        <f t="shared" si="270"/>
        <v>0.99999870144120595</v>
      </c>
      <c r="FR215" s="2">
        <f t="shared" si="270"/>
        <v>0.99999868447497764</v>
      </c>
      <c r="FS215" s="2">
        <f t="shared" si="270"/>
        <v>0.99999860973047006</v>
      </c>
      <c r="FT215" s="2">
        <f t="shared" si="270"/>
        <v>0.99999848892807608</v>
      </c>
      <c r="FU215" s="2">
        <f t="shared" si="270"/>
        <v>0.9999982960216911</v>
      </c>
      <c r="FW215" s="2">
        <f t="shared" si="260"/>
        <v>0.98699448425600078</v>
      </c>
      <c r="FX215" s="2">
        <f t="shared" si="260"/>
        <v>0.99135990176746713</v>
      </c>
      <c r="FY215" s="2">
        <f t="shared" si="260"/>
        <v>0.99175715121823116</v>
      </c>
      <c r="FZ215" s="2">
        <f t="shared" si="260"/>
        <v>0.99178163445276113</v>
      </c>
      <c r="GA215" s="2">
        <f t="shared" si="260"/>
        <v>0.99026744511089337</v>
      </c>
      <c r="GB215" s="2">
        <f t="shared" si="260"/>
        <v>0.99117659027853733</v>
      </c>
      <c r="GC215" s="2">
        <f t="shared" si="260"/>
        <v>0.99137586072302808</v>
      </c>
      <c r="GD215" s="2">
        <f t="shared" si="260"/>
        <v>0.99220163443869791</v>
      </c>
      <c r="GE215" s="2">
        <f t="shared" si="260"/>
        <v>0.99217292632240606</v>
      </c>
      <c r="GF215" s="2">
        <f t="shared" si="260"/>
        <v>0.99085234995286176</v>
      </c>
      <c r="GG215" s="2">
        <f t="shared" si="260"/>
        <v>0.99019300768838536</v>
      </c>
      <c r="GH215" s="2">
        <f t="shared" si="260"/>
        <v>0.98894698284428961</v>
      </c>
      <c r="GI215" s="2">
        <f t="shared" si="260"/>
        <v>0.98789327390199777</v>
      </c>
      <c r="GJ215" s="2">
        <f t="shared" si="260"/>
        <v>0.98741504769340038</v>
      </c>
      <c r="GK215" s="2">
        <f t="shared" si="260"/>
        <v>0.98585511603171494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4.1142515140521236E-73</v>
      </c>
      <c r="HT215" s="86">
        <f t="shared" si="262"/>
        <v>2.4446963733229186E-85</v>
      </c>
      <c r="HU215" s="86">
        <f t="shared" si="262"/>
        <v>5.3217922419219611E-106</v>
      </c>
      <c r="HV215" s="86">
        <f t="shared" si="262"/>
        <v>3.3397143280973485E-104</v>
      </c>
      <c r="HW215" s="86">
        <f t="shared" si="262"/>
        <v>1.0120613952138991E-101</v>
      </c>
      <c r="HX215" s="86">
        <f t="shared" si="262"/>
        <v>1.9690367340726073E-110</v>
      </c>
      <c r="HY215" s="86">
        <f t="shared" si="262"/>
        <v>1.7118978586621009E-119</v>
      </c>
      <c r="HZ215" s="86">
        <f t="shared" si="262"/>
        <v>4.8516719217400083E-126</v>
      </c>
      <c r="IA215" s="86">
        <f t="shared" si="262"/>
        <v>5.6832188521742202E-116</v>
      </c>
      <c r="IB215" s="86">
        <f t="shared" si="262"/>
        <v>7.3893407869416493E-114</v>
      </c>
      <c r="IC215" s="86">
        <f t="shared" si="262"/>
        <v>5.3819033943769696E-109</v>
      </c>
      <c r="ID215" s="86">
        <f t="shared" si="262"/>
        <v>7.3586882730614477E-101</v>
      </c>
      <c r="IE215" s="86">
        <f t="shared" si="262"/>
        <v>2.2292757356539283E-98</v>
      </c>
      <c r="IF215" s="86">
        <f t="shared" si="262"/>
        <v>2.5760625337952231E-125</v>
      </c>
      <c r="IG215" s="86">
        <f t="shared" si="262"/>
        <v>3.8606187305349716E-143</v>
      </c>
      <c r="II215" s="86">
        <f t="shared" si="263"/>
        <v>6.4266447613082299E-69</v>
      </c>
      <c r="IJ215" s="86">
        <f t="shared" si="263"/>
        <v>6.524711422579813E-88</v>
      </c>
      <c r="IK215" s="86">
        <f t="shared" si="263"/>
        <v>1.1798403021999661E-109</v>
      </c>
      <c r="IL215" s="86">
        <f t="shared" si="263"/>
        <v>7.7925538515263268E-108</v>
      </c>
      <c r="IM215" s="86">
        <f t="shared" si="263"/>
        <v>7.5534830021062462E-102</v>
      </c>
      <c r="IN215" s="86">
        <f t="shared" si="263"/>
        <v>8.8784490581530617E-113</v>
      </c>
      <c r="IO215" s="86">
        <f t="shared" si="263"/>
        <v>1.5776419465400301E-122</v>
      </c>
      <c r="IP215" s="86">
        <f t="shared" si="263"/>
        <v>6.3826865758167642E-132</v>
      </c>
      <c r="IQ215" s="86">
        <f t="shared" si="263"/>
        <v>3.7261757917681936E-123</v>
      </c>
      <c r="IR215" s="86">
        <f t="shared" si="263"/>
        <v>1.5350404374504825E-115</v>
      </c>
      <c r="IS215" s="86">
        <f t="shared" si="263"/>
        <v>8.0757027145595103E-109</v>
      </c>
      <c r="IT215" s="86">
        <f t="shared" si="263"/>
        <v>1.453090020175192E-98</v>
      </c>
      <c r="IU215" s="86">
        <f t="shared" si="263"/>
        <v>8.1923898652283587E-94</v>
      </c>
      <c r="IV215" s="86">
        <f t="shared" si="263"/>
        <v>7.4515059768253008E-24</v>
      </c>
      <c r="IW215" s="86">
        <f t="shared" si="263"/>
        <v>8.887977991781234E-20</v>
      </c>
      <c r="IY215" s="86">
        <f t="shared" si="264"/>
        <v>6.427056186459635E-69</v>
      </c>
      <c r="IZ215" s="86">
        <f t="shared" si="264"/>
        <v>2.4512210847454983E-85</v>
      </c>
      <c r="JA215" s="86">
        <f t="shared" si="264"/>
        <v>5.3229720822241609E-106</v>
      </c>
      <c r="JB215" s="86">
        <f t="shared" si="264"/>
        <v>3.3404935834825011E-104</v>
      </c>
      <c r="JC215" s="86">
        <f t="shared" si="264"/>
        <v>1.7674096954245237E-101</v>
      </c>
      <c r="JD215" s="86">
        <f t="shared" si="264"/>
        <v>1.9779151831307602E-110</v>
      </c>
      <c r="JE215" s="86">
        <f t="shared" si="264"/>
        <v>1.713475500608641E-119</v>
      </c>
      <c r="JF215" s="86">
        <f t="shared" si="264"/>
        <v>4.851678304426584E-126</v>
      </c>
      <c r="JG215" s="86">
        <f t="shared" si="264"/>
        <v>5.6832192247917992E-116</v>
      </c>
      <c r="JH215" s="86">
        <f t="shared" si="264"/>
        <v>7.5428448306866978E-114</v>
      </c>
      <c r="JI215" s="86">
        <f t="shared" si="264"/>
        <v>1.345760610893648E-108</v>
      </c>
      <c r="JJ215" s="86">
        <f t="shared" si="264"/>
        <v>1.4604487084482535E-98</v>
      </c>
      <c r="JK215" s="86">
        <f t="shared" si="264"/>
        <v>8.192612792801924E-94</v>
      </c>
      <c r="JL215" s="86">
        <f t="shared" si="264"/>
        <v>7.4515059768253008E-24</v>
      </c>
      <c r="JM215" s="86">
        <f t="shared" si="264"/>
        <v>8.887977991781234E-20</v>
      </c>
    </row>
    <row r="216" spans="2:273" x14ac:dyDescent="0.25">
      <c r="B216" s="2">
        <v>189</v>
      </c>
      <c r="C216" s="37">
        <v>80.286000000000001</v>
      </c>
      <c r="D216" s="37">
        <v>80.861999999999995</v>
      </c>
      <c r="E216" s="37">
        <v>81.828000000000003</v>
      </c>
      <c r="F216" s="37">
        <v>83.241</v>
      </c>
      <c r="G216" s="37">
        <v>82.397000000000006</v>
      </c>
      <c r="H216" s="37">
        <v>83.07</v>
      </c>
      <c r="I216" s="37">
        <v>84.772000000000006</v>
      </c>
      <c r="J216" s="37">
        <v>85.192999999999998</v>
      </c>
      <c r="K216" s="37">
        <v>84.087999999999994</v>
      </c>
      <c r="L216" s="37">
        <v>85.491</v>
      </c>
      <c r="M216" s="37">
        <v>85.894999999999996</v>
      </c>
      <c r="N216" s="37">
        <v>86</v>
      </c>
      <c r="O216" s="37">
        <v>88.789000000000001</v>
      </c>
      <c r="P216" s="37">
        <v>87.438999999999993</v>
      </c>
      <c r="Q216" s="37">
        <v>90.632000000000005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113.80654493433397</v>
      </c>
      <c r="DL216" s="2">
        <f t="shared" si="268"/>
        <v>122.23726315789476</v>
      </c>
      <c r="DM216" s="2">
        <f t="shared" si="268"/>
        <v>118.50779934333954</v>
      </c>
      <c r="DN216" s="2">
        <f t="shared" si="268"/>
        <v>122.43648245614034</v>
      </c>
      <c r="DO216" s="2">
        <f t="shared" si="268"/>
        <v>115.58242125506075</v>
      </c>
      <c r="DP216" s="2">
        <f t="shared" si="268"/>
        <v>122.87306507936509</v>
      </c>
      <c r="DQ216" s="2">
        <f t="shared" si="268"/>
        <v>129.73125714285717</v>
      </c>
      <c r="DR216" s="2">
        <f t="shared" si="268"/>
        <v>122.75058074866313</v>
      </c>
      <c r="DS216" s="2">
        <f t="shared" si="268"/>
        <v>122.91599831932774</v>
      </c>
      <c r="DT216" s="2">
        <f t="shared" si="268"/>
        <v>125.65384117647059</v>
      </c>
      <c r="DU216" s="2">
        <f t="shared" si="268"/>
        <v>116.96585253674726</v>
      </c>
      <c r="DV216" s="2">
        <f t="shared" si="268"/>
        <v>117.31878017288545</v>
      </c>
      <c r="DW216" s="2">
        <f t="shared" si="268"/>
        <v>129.60247773279352</v>
      </c>
      <c r="DX216" s="2">
        <f t="shared" si="268"/>
        <v>130.90734973262033</v>
      </c>
      <c r="DY216" s="2">
        <f t="shared" si="268"/>
        <v>121.47024435483871</v>
      </c>
      <c r="EA216" s="2">
        <f t="shared" si="240"/>
        <v>80.475204223538498</v>
      </c>
      <c r="EB216" s="2">
        <f t="shared" si="240"/>
        <v>77.028143067364269</v>
      </c>
      <c r="EC216" s="2">
        <f t="shared" si="240"/>
        <v>77.662734259204441</v>
      </c>
      <c r="ED216" s="2">
        <f t="shared" si="240"/>
        <v>79.160740171894872</v>
      </c>
      <c r="EE216" s="2">
        <f t="shared" si="240"/>
        <v>80.986753814789267</v>
      </c>
      <c r="EF216" s="2">
        <f t="shared" si="239"/>
        <v>79.773326534516542</v>
      </c>
      <c r="EG216" s="2">
        <f t="shared" si="239"/>
        <v>77.393661508797294</v>
      </c>
      <c r="EH216" s="2">
        <f t="shared" si="239"/>
        <v>81.059235383430533</v>
      </c>
      <c r="EI216" s="2">
        <f t="shared" si="239"/>
        <v>82.507472457306676</v>
      </c>
      <c r="EJ216" s="2">
        <f t="shared" si="239"/>
        <v>79.054647714894642</v>
      </c>
      <c r="EK216" s="2">
        <f t="shared" si="239"/>
        <v>83.579291425709201</v>
      </c>
      <c r="EL216" s="2">
        <f t="shared" si="254"/>
        <v>86.825013406324956</v>
      </c>
      <c r="EM216" s="2">
        <f t="shared" si="255"/>
        <v>89.566749075905634</v>
      </c>
      <c r="EN216" s="2">
        <f t="shared" si="256"/>
        <v>87.461755256348056</v>
      </c>
      <c r="EO216" s="2">
        <f t="shared" si="257"/>
        <v>93.569548374895987</v>
      </c>
      <c r="EQ216" s="2">
        <f t="shared" si="269"/>
        <v>80.390942301671316</v>
      </c>
      <c r="ER216" s="2">
        <f t="shared" si="269"/>
        <v>78.276971498523849</v>
      </c>
      <c r="ES216" s="2">
        <f t="shared" si="269"/>
        <v>78.739962845932382</v>
      </c>
      <c r="ET216" s="2">
        <f t="shared" si="269"/>
        <v>80.255281249564916</v>
      </c>
      <c r="EU216" s="2">
        <f t="shared" si="269"/>
        <v>81.135147464372835</v>
      </c>
      <c r="EV216" s="2">
        <f t="shared" si="269"/>
        <v>80.416915348411607</v>
      </c>
      <c r="EW216" s="2">
        <f t="shared" si="269"/>
        <v>80.232263006986059</v>
      </c>
      <c r="EX216" s="2">
        <f t="shared" si="269"/>
        <v>81.466082872461797</v>
      </c>
      <c r="EY216" s="2">
        <f t="shared" si="269"/>
        <v>82.426473977153393</v>
      </c>
      <c r="EZ216" s="2">
        <f t="shared" si="269"/>
        <v>82.353000133176351</v>
      </c>
      <c r="FA216" s="2">
        <f t="shared" si="269"/>
        <v>84.951925185118469</v>
      </c>
      <c r="FB216" s="2">
        <f t="shared" si="269"/>
        <v>84.657684115406624</v>
      </c>
      <c r="FC216" s="2">
        <f t="shared" si="269"/>
        <v>86.378785398501805</v>
      </c>
      <c r="FD216" s="2">
        <f t="shared" si="269"/>
        <v>86.587046131976976</v>
      </c>
      <c r="FE216" s="2">
        <f t="shared" si="269"/>
        <v>87.812544116001902</v>
      </c>
      <c r="FG216" s="2">
        <f t="shared" si="270"/>
        <v>0.99999888568590356</v>
      </c>
      <c r="FH216" s="2">
        <f t="shared" si="270"/>
        <v>0.99999895706103603</v>
      </c>
      <c r="FI216" s="2">
        <f t="shared" si="270"/>
        <v>0.99999891737191671</v>
      </c>
      <c r="FJ216" s="2">
        <f t="shared" si="270"/>
        <v>0.99999896737931881</v>
      </c>
      <c r="FK216" s="2">
        <f t="shared" si="270"/>
        <v>0.99999886481145173</v>
      </c>
      <c r="FL216" s="2">
        <f t="shared" si="270"/>
        <v>0.999998807075692</v>
      </c>
      <c r="FM216" s="2">
        <f t="shared" si="270"/>
        <v>0.99999869577870937</v>
      </c>
      <c r="FN216" s="2">
        <f t="shared" si="270"/>
        <v>0.99999862164199271</v>
      </c>
      <c r="FO216" s="2">
        <f t="shared" si="270"/>
        <v>0.99999869142472564</v>
      </c>
      <c r="FP216" s="2">
        <f t="shared" si="270"/>
        <v>0.99999865630363627</v>
      </c>
      <c r="FQ216" s="2">
        <f t="shared" si="270"/>
        <v>0.99999881570016902</v>
      </c>
      <c r="FR216" s="2">
        <f t="shared" si="270"/>
        <v>0.99999880022678123</v>
      </c>
      <c r="FS216" s="2">
        <f t="shared" si="270"/>
        <v>0.99999873205896395</v>
      </c>
      <c r="FT216" s="2">
        <f t="shared" si="270"/>
        <v>0.9999986218858431</v>
      </c>
      <c r="FU216" s="2">
        <f t="shared" si="270"/>
        <v>0.99999844595307918</v>
      </c>
      <c r="FW216" s="2">
        <f t="shared" si="260"/>
        <v>0.98812523985461809</v>
      </c>
      <c r="FX216" s="2">
        <f t="shared" si="260"/>
        <v>0.99211414165337819</v>
      </c>
      <c r="FY216" s="2">
        <f t="shared" si="260"/>
        <v>0.99247697625507036</v>
      </c>
      <c r="FZ216" s="2">
        <f t="shared" si="260"/>
        <v>0.99249933760698694</v>
      </c>
      <c r="GA216" s="2">
        <f t="shared" si="260"/>
        <v>0.9911161967186326</v>
      </c>
      <c r="GB216" s="2">
        <f t="shared" si="260"/>
        <v>0.99194670240026461</v>
      </c>
      <c r="GC216" s="2">
        <f t="shared" si="260"/>
        <v>0.99212871852865758</v>
      </c>
      <c r="GD216" s="2">
        <f t="shared" si="260"/>
        <v>0.99288292254212052</v>
      </c>
      <c r="GE216" s="2">
        <f t="shared" si="260"/>
        <v>0.99285670439474905</v>
      </c>
      <c r="GF216" s="2">
        <f t="shared" si="260"/>
        <v>0.99165052355847094</v>
      </c>
      <c r="GG216" s="2">
        <f t="shared" si="260"/>
        <v>0.99104819211454032</v>
      </c>
      <c r="GH216" s="2">
        <f t="shared" si="260"/>
        <v>0.98990971528337102</v>
      </c>
      <c r="GI216" s="2">
        <f t="shared" si="260"/>
        <v>0.98894675998767523</v>
      </c>
      <c r="GJ216" s="2">
        <f t="shared" si="260"/>
        <v>0.98850966338125934</v>
      </c>
      <c r="GK216" s="2">
        <f t="shared" si="260"/>
        <v>0.98708363683952638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4.858092569670843E-75</v>
      </c>
      <c r="HT216" s="86">
        <f t="shared" si="262"/>
        <v>1.7057735079741965E-87</v>
      </c>
      <c r="HU216" s="86">
        <f t="shared" si="262"/>
        <v>1.1435408932929882E-108</v>
      </c>
      <c r="HV216" s="86">
        <f t="shared" si="262"/>
        <v>7.9991057733782061E-107</v>
      </c>
      <c r="HW216" s="86">
        <f t="shared" si="262"/>
        <v>2.4974588768174345E-104</v>
      </c>
      <c r="HX216" s="86">
        <f t="shared" si="262"/>
        <v>3.0968589292525594E-113</v>
      </c>
      <c r="HY216" s="86">
        <f t="shared" si="262"/>
        <v>1.6033187577171361E-122</v>
      </c>
      <c r="HZ216" s="86">
        <f t="shared" si="262"/>
        <v>3.3374470725838257E-129</v>
      </c>
      <c r="IA216" s="86">
        <f t="shared" si="262"/>
        <v>6.673859947341429E-119</v>
      </c>
      <c r="IB216" s="86">
        <f t="shared" si="262"/>
        <v>9.1995974416322527E-117</v>
      </c>
      <c r="IC216" s="86">
        <f t="shared" si="262"/>
        <v>8.5690268465632439E-112</v>
      </c>
      <c r="ID216" s="86">
        <f t="shared" si="262"/>
        <v>1.7379585614619246E-103</v>
      </c>
      <c r="IE216" s="86">
        <f t="shared" si="262"/>
        <v>5.8331859875185778E-101</v>
      </c>
      <c r="IF216" s="86">
        <f t="shared" si="262"/>
        <v>1.1257448877699746E-128</v>
      </c>
      <c r="IG216" s="86">
        <f t="shared" si="262"/>
        <v>4.4407626858495521E-147</v>
      </c>
      <c r="II216" s="86">
        <f t="shared" si="263"/>
        <v>8.4006744106988837E-72</v>
      </c>
      <c r="IJ216" s="86">
        <f t="shared" si="263"/>
        <v>2.7660437263855788E-91</v>
      </c>
      <c r="IK216" s="86">
        <f t="shared" si="263"/>
        <v>7.77281408403738E-114</v>
      </c>
      <c r="IL216" s="86">
        <f t="shared" si="263"/>
        <v>6.07498612280604E-112</v>
      </c>
      <c r="IM216" s="86">
        <f t="shared" si="263"/>
        <v>7.1996198904710835E-106</v>
      </c>
      <c r="IN216" s="86">
        <f t="shared" si="263"/>
        <v>3.8274239016844272E-117</v>
      </c>
      <c r="IO216" s="86">
        <f t="shared" si="263"/>
        <v>2.9680054431305873E-127</v>
      </c>
      <c r="IP216" s="86">
        <f t="shared" si="263"/>
        <v>6.5997796534888732E-137</v>
      </c>
      <c r="IQ216" s="86">
        <f t="shared" si="263"/>
        <v>8.2796435805236522E-128</v>
      </c>
      <c r="IR216" s="86">
        <f t="shared" si="263"/>
        <v>4.7529976453679374E-120</v>
      </c>
      <c r="IS216" s="86">
        <f t="shared" si="263"/>
        <v>3.9730589699309769E-113</v>
      </c>
      <c r="IT216" s="86">
        <f t="shared" si="263"/>
        <v>1.4486533613864861E-102</v>
      </c>
      <c r="IU216" s="86">
        <f t="shared" si="263"/>
        <v>1.0664063298933472E-97</v>
      </c>
      <c r="IV216" s="86">
        <f t="shared" si="263"/>
        <v>8.3876719480990742E-25</v>
      </c>
      <c r="IW216" s="86">
        <f t="shared" si="263"/>
        <v>1.4140097322827328E-20</v>
      </c>
      <c r="IY216" s="86">
        <f t="shared" si="264"/>
        <v>8.4055325032685544E-72</v>
      </c>
      <c r="IZ216" s="86">
        <f t="shared" si="264"/>
        <v>1.7060501123468351E-87</v>
      </c>
      <c r="JA216" s="86">
        <f t="shared" si="264"/>
        <v>1.1435486661070722E-108</v>
      </c>
      <c r="JB216" s="86">
        <f t="shared" si="264"/>
        <v>7.9991665232394342E-107</v>
      </c>
      <c r="JC216" s="86">
        <f t="shared" si="264"/>
        <v>2.5694550757221454E-104</v>
      </c>
      <c r="JD216" s="86">
        <f t="shared" si="264"/>
        <v>3.0972416716427277E-113</v>
      </c>
      <c r="JE216" s="86">
        <f t="shared" si="264"/>
        <v>1.6033484377715673E-122</v>
      </c>
      <c r="JF216" s="86">
        <f t="shared" si="264"/>
        <v>3.3374471385816224E-129</v>
      </c>
      <c r="JG216" s="86">
        <f t="shared" si="264"/>
        <v>6.6738599556210726E-119</v>
      </c>
      <c r="JH216" s="86">
        <f t="shared" si="264"/>
        <v>9.2043504392776205E-117</v>
      </c>
      <c r="JI216" s="86">
        <f t="shared" si="264"/>
        <v>8.9663327435563408E-112</v>
      </c>
      <c r="JJ216" s="86">
        <f t="shared" si="264"/>
        <v>1.6224492175326786E-102</v>
      </c>
      <c r="JK216" s="86">
        <f t="shared" si="264"/>
        <v>1.066989648492099E-97</v>
      </c>
      <c r="JL216" s="86">
        <f t="shared" si="264"/>
        <v>8.3876719480990742E-25</v>
      </c>
      <c r="JM216" s="86">
        <f t="shared" si="264"/>
        <v>1.4140097322827328E-20</v>
      </c>
    </row>
    <row r="217" spans="2:273" x14ac:dyDescent="0.25">
      <c r="B217" s="2">
        <v>190</v>
      </c>
      <c r="C217" s="37">
        <v>79.968000000000004</v>
      </c>
      <c r="D217" s="37">
        <v>80.328000000000003</v>
      </c>
      <c r="E217" s="37">
        <v>82.983000000000004</v>
      </c>
      <c r="F217" s="37">
        <v>83.206999999999994</v>
      </c>
      <c r="G217" s="37">
        <v>83.034000000000006</v>
      </c>
      <c r="H217" s="37">
        <v>84.158000000000001</v>
      </c>
      <c r="I217" s="37">
        <v>85.192999999999998</v>
      </c>
      <c r="J217" s="37">
        <v>84.105000000000004</v>
      </c>
      <c r="K217" s="37">
        <v>87.632000000000005</v>
      </c>
      <c r="L217" s="37">
        <v>84.210999999999999</v>
      </c>
      <c r="M217" s="37">
        <v>87.543999999999997</v>
      </c>
      <c r="N217" s="37">
        <v>90.509</v>
      </c>
      <c r="O217" s="37">
        <v>88.789000000000001</v>
      </c>
      <c r="P217" s="37">
        <v>88.332999999999998</v>
      </c>
      <c r="Q217" s="37">
        <v>87.912000000000006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113.89635065666043</v>
      </c>
      <c r="DL217" s="2">
        <f t="shared" si="268"/>
        <v>122.36064615384618</v>
      </c>
      <c r="DM217" s="2">
        <f t="shared" si="268"/>
        <v>118.62080656660407</v>
      </c>
      <c r="DN217" s="2">
        <f t="shared" si="268"/>
        <v>122.56982435897434</v>
      </c>
      <c r="DO217" s="2">
        <f t="shared" si="268"/>
        <v>115.67813562753038</v>
      </c>
      <c r="DP217" s="2">
        <f t="shared" si="268"/>
        <v>122.99494551694552</v>
      </c>
      <c r="DQ217" s="2">
        <f t="shared" si="268"/>
        <v>129.89915238095242</v>
      </c>
      <c r="DR217" s="2">
        <f t="shared" si="268"/>
        <v>122.86612513368986</v>
      </c>
      <c r="DS217" s="2">
        <f t="shared" si="268"/>
        <v>123.02187675070029</v>
      </c>
      <c r="DT217" s="2">
        <f t="shared" si="268"/>
        <v>125.77102913165265</v>
      </c>
      <c r="DU217" s="2">
        <f t="shared" si="268"/>
        <v>117.02076102418206</v>
      </c>
      <c r="DV217" s="2">
        <f t="shared" si="268"/>
        <v>117.37768585184376</v>
      </c>
      <c r="DW217" s="2">
        <f t="shared" si="268"/>
        <v>129.73664481890796</v>
      </c>
      <c r="DX217" s="2">
        <f t="shared" si="268"/>
        <v>131.05433934300993</v>
      </c>
      <c r="DY217" s="2">
        <f t="shared" si="268"/>
        <v>121.56990806451613</v>
      </c>
      <c r="EA217" s="2">
        <f t="shared" si="240"/>
        <v>80.377762538629923</v>
      </c>
      <c r="EB217" s="2">
        <f t="shared" si="240"/>
        <v>76.880016841072575</v>
      </c>
      <c r="EC217" s="2">
        <f t="shared" si="240"/>
        <v>77.534056992365493</v>
      </c>
      <c r="ED217" s="2">
        <f t="shared" si="240"/>
        <v>79.047160234571351</v>
      </c>
      <c r="EE217" s="2">
        <f t="shared" si="240"/>
        <v>80.892515727887741</v>
      </c>
      <c r="EF217" s="2">
        <f t="shared" si="239"/>
        <v>79.653116948479123</v>
      </c>
      <c r="EG217" s="2">
        <f t="shared" si="239"/>
        <v>77.241685201253318</v>
      </c>
      <c r="EH217" s="2">
        <f t="shared" si="239"/>
        <v>80.933413774892742</v>
      </c>
      <c r="EI217" s="2">
        <f t="shared" si="239"/>
        <v>82.385502751967792</v>
      </c>
      <c r="EJ217" s="2">
        <f t="shared" si="239"/>
        <v>78.880124158181417</v>
      </c>
      <c r="EK217" s="2">
        <f t="shared" si="239"/>
        <v>83.441249806475099</v>
      </c>
      <c r="EL217" s="2">
        <f t="shared" si="254"/>
        <v>86.731994324508605</v>
      </c>
      <c r="EM217" s="2">
        <f t="shared" si="255"/>
        <v>89.487700483526169</v>
      </c>
      <c r="EN217" s="2">
        <f t="shared" si="256"/>
        <v>87.339029747464252</v>
      </c>
      <c r="EO217" s="2">
        <f t="shared" si="257"/>
        <v>93.516630411760261</v>
      </c>
      <c r="EQ217" s="2">
        <f t="shared" si="269"/>
        <v>80.293244343192256</v>
      </c>
      <c r="ER217" s="2">
        <f t="shared" si="269"/>
        <v>78.142586783427717</v>
      </c>
      <c r="ES217" s="2">
        <f t="shared" si="269"/>
        <v>78.623129259073067</v>
      </c>
      <c r="ET217" s="2">
        <f t="shared" si="269"/>
        <v>80.153668348584603</v>
      </c>
      <c r="EU217" s="2">
        <f t="shared" si="269"/>
        <v>81.042774861984853</v>
      </c>
      <c r="EV217" s="2">
        <f t="shared" si="269"/>
        <v>80.303504749620529</v>
      </c>
      <c r="EW217" s="2">
        <f t="shared" si="269"/>
        <v>80.111687693275513</v>
      </c>
      <c r="EX217" s="2">
        <f t="shared" si="269"/>
        <v>81.345155178461084</v>
      </c>
      <c r="EY217" s="2">
        <f t="shared" si="269"/>
        <v>82.303830790771599</v>
      </c>
      <c r="EZ217" s="2">
        <f t="shared" si="269"/>
        <v>82.214472028241332</v>
      </c>
      <c r="FA217" s="2">
        <f t="shared" si="269"/>
        <v>84.829117632917388</v>
      </c>
      <c r="FB217" s="2">
        <f t="shared" si="269"/>
        <v>84.541384349406272</v>
      </c>
      <c r="FC217" s="2">
        <f t="shared" si="269"/>
        <v>86.263966013754171</v>
      </c>
      <c r="FD217" s="2">
        <f t="shared" si="269"/>
        <v>86.454855684872157</v>
      </c>
      <c r="FE217" s="2">
        <f t="shared" si="269"/>
        <v>87.696888665556159</v>
      </c>
      <c r="FG217" s="2">
        <f t="shared" si="270"/>
        <v>0.99999898373336593</v>
      </c>
      <c r="FH217" s="2">
        <f t="shared" si="270"/>
        <v>0.99999904882827284</v>
      </c>
      <c r="FI217" s="2">
        <f t="shared" si="270"/>
        <v>0.99999901263135893</v>
      </c>
      <c r="FJ217" s="2">
        <f t="shared" si="270"/>
        <v>0.9999990582386602</v>
      </c>
      <c r="FK217" s="2">
        <f t="shared" si="270"/>
        <v>0.99999896469563587</v>
      </c>
      <c r="FL217" s="2">
        <f t="shared" si="270"/>
        <v>0.99999891203998637</v>
      </c>
      <c r="FM217" s="2">
        <f t="shared" si="270"/>
        <v>0.99999881053590955</v>
      </c>
      <c r="FN217" s="2">
        <f t="shared" si="270"/>
        <v>0.99999874292240432</v>
      </c>
      <c r="FO217" s="2">
        <f t="shared" si="270"/>
        <v>0.99999880656502826</v>
      </c>
      <c r="FP217" s="2">
        <f t="shared" si="270"/>
        <v>0.9999987745342066</v>
      </c>
      <c r="FQ217" s="2">
        <f t="shared" si="270"/>
        <v>0.99999891990560452</v>
      </c>
      <c r="FR217" s="2">
        <f t="shared" si="270"/>
        <v>0.99999890579370421</v>
      </c>
      <c r="FS217" s="2">
        <f t="shared" si="270"/>
        <v>0.99999884362390246</v>
      </c>
      <c r="FT217" s="2">
        <f t="shared" si="270"/>
        <v>0.99999874314479864</v>
      </c>
      <c r="FU217" s="2">
        <f t="shared" si="270"/>
        <v>0.99999858269216957</v>
      </c>
      <c r="FW217" s="2">
        <f t="shared" si="260"/>
        <v>0.98915876256379476</v>
      </c>
      <c r="FX217" s="2">
        <f t="shared" si="260"/>
        <v>0.99280301793990422</v>
      </c>
      <c r="FY217" s="2">
        <f t="shared" si="260"/>
        <v>0.99313437613762978</v>
      </c>
      <c r="FZ217" s="2">
        <f t="shared" si="260"/>
        <v>0.99315479691870945</v>
      </c>
      <c r="GA217" s="2">
        <f t="shared" si="260"/>
        <v>0.99189153690227483</v>
      </c>
      <c r="GB217" s="2">
        <f t="shared" si="260"/>
        <v>0.99265009713402463</v>
      </c>
      <c r="GC217" s="2">
        <f t="shared" si="260"/>
        <v>0.9928163306592851</v>
      </c>
      <c r="GD217" s="2">
        <f t="shared" si="260"/>
        <v>0.99350508092881995</v>
      </c>
      <c r="GE217" s="2">
        <f t="shared" si="260"/>
        <v>0.99348113966315199</v>
      </c>
      <c r="GF217" s="2">
        <f t="shared" si="260"/>
        <v>0.99237958854480746</v>
      </c>
      <c r="GG217" s="2">
        <f t="shared" si="260"/>
        <v>0.99182941851957174</v>
      </c>
      <c r="GH217" s="2">
        <f t="shared" si="260"/>
        <v>0.99078937344332851</v>
      </c>
      <c r="GI217" s="2">
        <f t="shared" si="260"/>
        <v>0.98990951163980634</v>
      </c>
      <c r="GJ217" s="2">
        <f t="shared" si="260"/>
        <v>0.98951008288662823</v>
      </c>
      <c r="GK217" s="2">
        <f t="shared" si="260"/>
        <v>0.98820673374604662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5.4082416034825997E-77</v>
      </c>
      <c r="HT217" s="86">
        <f t="shared" si="262"/>
        <v>1.1174988340229207E-89</v>
      </c>
      <c r="HU217" s="86">
        <f t="shared" si="262"/>
        <v>2.274118014368126E-111</v>
      </c>
      <c r="HV217" s="86">
        <f t="shared" si="262"/>
        <v>1.7756276677636614E-109</v>
      </c>
      <c r="HW217" s="86">
        <f t="shared" si="262"/>
        <v>5.7055066210295685E-107</v>
      </c>
      <c r="HX217" s="86">
        <f t="shared" si="262"/>
        <v>4.4870871186556082E-116</v>
      </c>
      <c r="HY217" s="86">
        <f t="shared" si="262"/>
        <v>1.3745880184057306E-125</v>
      </c>
      <c r="HZ217" s="86">
        <f t="shared" si="262"/>
        <v>2.0954044500710651E-132</v>
      </c>
      <c r="IA217" s="86">
        <f t="shared" si="262"/>
        <v>7.1964050063178847E-122</v>
      </c>
      <c r="IB217" s="86">
        <f t="shared" si="262"/>
        <v>1.0515923706647518E-119</v>
      </c>
      <c r="IC217" s="86">
        <f t="shared" si="262"/>
        <v>1.2559418650753904E-114</v>
      </c>
      <c r="ID217" s="86">
        <f t="shared" si="262"/>
        <v>3.7931885739256454E-106</v>
      </c>
      <c r="IE217" s="86">
        <f t="shared" si="262"/>
        <v>1.4115049180615774E-103</v>
      </c>
      <c r="IF217" s="86">
        <f t="shared" si="262"/>
        <v>4.435405225656195E-132</v>
      </c>
      <c r="IG217" s="86">
        <f t="shared" si="262"/>
        <v>4.5102086722114659E-151</v>
      </c>
      <c r="II217" s="86">
        <f t="shared" si="263"/>
        <v>9.556909174939926E-75</v>
      </c>
      <c r="IJ217" s="86">
        <f t="shared" si="263"/>
        <v>1.0106561129795375E-94</v>
      </c>
      <c r="IK217" s="86">
        <f t="shared" si="263"/>
        <v>4.2659201902246564E-118</v>
      </c>
      <c r="IL217" s="86">
        <f t="shared" si="263"/>
        <v>3.9584994871614846E-116</v>
      </c>
      <c r="IM217" s="86">
        <f t="shared" si="263"/>
        <v>5.7210918042713959E-110</v>
      </c>
      <c r="IN217" s="86">
        <f t="shared" si="263"/>
        <v>1.3597515705560398E-121</v>
      </c>
      <c r="IO217" s="86">
        <f t="shared" si="263"/>
        <v>4.5329799418379252E-132</v>
      </c>
      <c r="IP217" s="86">
        <f t="shared" si="263"/>
        <v>5.501693777190977E-142</v>
      </c>
      <c r="IQ217" s="86">
        <f t="shared" si="263"/>
        <v>1.5044914931386065E-132</v>
      </c>
      <c r="IR217" s="86">
        <f t="shared" si="263"/>
        <v>1.2032526860290357E-124</v>
      </c>
      <c r="IS217" s="86">
        <f t="shared" si="263"/>
        <v>1.6079455239528085E-117</v>
      </c>
      <c r="IT217" s="86">
        <f t="shared" si="263"/>
        <v>1.1989797908673919E-106</v>
      </c>
      <c r="IU217" s="86">
        <f t="shared" si="263"/>
        <v>1.154362314002297E-101</v>
      </c>
      <c r="IV217" s="86">
        <f t="shared" si="263"/>
        <v>9.0278221416884876E-26</v>
      </c>
      <c r="IW217" s="86">
        <f t="shared" si="263"/>
        <v>2.1644215607696166E-21</v>
      </c>
      <c r="IY217" s="86">
        <f t="shared" si="264"/>
        <v>9.6109915909747512E-75</v>
      </c>
      <c r="IZ217" s="86">
        <f t="shared" si="264"/>
        <v>1.1175089405840505E-89</v>
      </c>
      <c r="JA217" s="86">
        <f t="shared" si="264"/>
        <v>2.2741184409601451E-111</v>
      </c>
      <c r="JB217" s="86">
        <f t="shared" si="264"/>
        <v>1.7756280636136102E-109</v>
      </c>
      <c r="JC217" s="86">
        <f t="shared" si="264"/>
        <v>5.7112277128338397E-107</v>
      </c>
      <c r="JD217" s="86">
        <f t="shared" si="264"/>
        <v>4.4871007161713139E-116</v>
      </c>
      <c r="JE217" s="86">
        <f t="shared" si="264"/>
        <v>1.3745884717037247E-125</v>
      </c>
      <c r="JF217" s="86">
        <f t="shared" si="264"/>
        <v>2.0954044506212344E-132</v>
      </c>
      <c r="JG217" s="86">
        <f t="shared" si="264"/>
        <v>7.1964050064683339E-122</v>
      </c>
      <c r="JH217" s="86">
        <f t="shared" si="264"/>
        <v>1.0516044031916121E-119</v>
      </c>
      <c r="JI217" s="86">
        <f t="shared" si="264"/>
        <v>1.2575498105993432E-114</v>
      </c>
      <c r="JJ217" s="86">
        <f t="shared" si="264"/>
        <v>4.9921683647930373E-106</v>
      </c>
      <c r="JK217" s="86">
        <f t="shared" si="264"/>
        <v>1.1684773631829128E-101</v>
      </c>
      <c r="JL217" s="86">
        <f t="shared" si="264"/>
        <v>9.0278221416884876E-26</v>
      </c>
      <c r="JM217" s="86">
        <f t="shared" si="264"/>
        <v>2.1644215607696166E-21</v>
      </c>
    </row>
    <row r="218" spans="2:273" x14ac:dyDescent="0.25">
      <c r="B218" s="2">
        <v>191</v>
      </c>
      <c r="C218" s="37">
        <v>79.968000000000004</v>
      </c>
      <c r="D218" s="37">
        <v>82.138000000000005</v>
      </c>
      <c r="E218" s="37">
        <v>82.534000000000006</v>
      </c>
      <c r="F218" s="37">
        <v>82.671999999999997</v>
      </c>
      <c r="G218" s="37">
        <v>82.741</v>
      </c>
      <c r="H218" s="37">
        <v>81.807000000000002</v>
      </c>
      <c r="I218" s="37">
        <v>84.105000000000004</v>
      </c>
      <c r="J218" s="37">
        <v>82.403999999999996</v>
      </c>
      <c r="K218" s="37">
        <v>86.491</v>
      </c>
      <c r="L218" s="37">
        <v>85.718999999999994</v>
      </c>
      <c r="M218" s="37">
        <v>85.912000000000006</v>
      </c>
      <c r="N218" s="37">
        <v>85.385999999999996</v>
      </c>
      <c r="O218" s="37">
        <v>89.07</v>
      </c>
      <c r="P218" s="37">
        <v>88.509</v>
      </c>
      <c r="Q218" s="37">
        <v>86.981999999999999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113.98615637898689</v>
      </c>
      <c r="DL218" s="2">
        <f t="shared" si="268"/>
        <v>122.48402914979759</v>
      </c>
      <c r="DM218" s="2">
        <f t="shared" si="268"/>
        <v>118.73381378986862</v>
      </c>
      <c r="DN218" s="2">
        <f t="shared" si="268"/>
        <v>122.70316626180835</v>
      </c>
      <c r="DO218" s="2">
        <f t="shared" si="268"/>
        <v>115.77385000000002</v>
      </c>
      <c r="DP218" s="2">
        <f t="shared" si="268"/>
        <v>123.11682595452595</v>
      </c>
      <c r="DQ218" s="2">
        <f t="shared" si="268"/>
        <v>130.06704761904766</v>
      </c>
      <c r="DR218" s="2">
        <f t="shared" si="268"/>
        <v>122.9816695187166</v>
      </c>
      <c r="DS218" s="2">
        <f t="shared" si="268"/>
        <v>123.12775518207283</v>
      </c>
      <c r="DT218" s="2">
        <f t="shared" si="268"/>
        <v>125.88821708683473</v>
      </c>
      <c r="DU218" s="2">
        <f t="shared" si="268"/>
        <v>117.07566951161687</v>
      </c>
      <c r="DV218" s="2">
        <f t="shared" si="268"/>
        <v>117.43659153080208</v>
      </c>
      <c r="DW218" s="2">
        <f t="shared" si="268"/>
        <v>129.87081190502244</v>
      </c>
      <c r="DX218" s="2">
        <f t="shared" si="268"/>
        <v>131.20132895339955</v>
      </c>
      <c r="DY218" s="2">
        <f t="shared" si="268"/>
        <v>121.66957177419354</v>
      </c>
      <c r="EA218" s="2">
        <f t="shared" si="240"/>
        <v>80.280320853721349</v>
      </c>
      <c r="EB218" s="2">
        <f t="shared" si="240"/>
        <v>76.73189061478088</v>
      </c>
      <c r="EC218" s="2">
        <f t="shared" si="240"/>
        <v>77.405379725526529</v>
      </c>
      <c r="ED218" s="2">
        <f t="shared" si="240"/>
        <v>78.933580297247815</v>
      </c>
      <c r="EE218" s="2">
        <f t="shared" si="240"/>
        <v>80.798277640986228</v>
      </c>
      <c r="EF218" s="2">
        <f t="shared" si="239"/>
        <v>79.532907362441719</v>
      </c>
      <c r="EG218" s="2">
        <f t="shared" si="239"/>
        <v>77.089708893709329</v>
      </c>
      <c r="EH218" s="2">
        <f t="shared" si="239"/>
        <v>80.807592166354951</v>
      </c>
      <c r="EI218" s="2">
        <f t="shared" si="239"/>
        <v>82.263533046628908</v>
      </c>
      <c r="EJ218" s="2">
        <f t="shared" si="239"/>
        <v>78.705600601468177</v>
      </c>
      <c r="EK218" s="2">
        <f t="shared" si="239"/>
        <v>83.303208187241012</v>
      </c>
      <c r="EL218" s="2">
        <f t="shared" si="254"/>
        <v>86.638975242692254</v>
      </c>
      <c r="EM218" s="2">
        <f t="shared" si="255"/>
        <v>89.40865189114669</v>
      </c>
      <c r="EN218" s="2">
        <f t="shared" si="256"/>
        <v>87.216304238580449</v>
      </c>
      <c r="EO218" s="2">
        <f t="shared" si="257"/>
        <v>93.46371244862452</v>
      </c>
      <c r="EQ218" s="2">
        <f t="shared" si="269"/>
        <v>80.195546384713197</v>
      </c>
      <c r="ER218" s="2">
        <f t="shared" si="269"/>
        <v>78.008202068331585</v>
      </c>
      <c r="ES218" s="2">
        <f t="shared" si="269"/>
        <v>78.506295672213767</v>
      </c>
      <c r="ET218" s="2">
        <f t="shared" si="269"/>
        <v>80.052055447604289</v>
      </c>
      <c r="EU218" s="2">
        <f t="shared" si="269"/>
        <v>80.950402259596871</v>
      </c>
      <c r="EV218" s="2">
        <f t="shared" si="269"/>
        <v>80.190094150829452</v>
      </c>
      <c r="EW218" s="2">
        <f t="shared" si="269"/>
        <v>79.991112379564953</v>
      </c>
      <c r="EX218" s="2">
        <f t="shared" si="269"/>
        <v>81.224227484460371</v>
      </c>
      <c r="EY218" s="2">
        <f t="shared" si="269"/>
        <v>82.18118760438982</v>
      </c>
      <c r="EZ218" s="2">
        <f t="shared" si="269"/>
        <v>82.075943923306298</v>
      </c>
      <c r="FA218" s="2">
        <f t="shared" si="269"/>
        <v>84.706310080716321</v>
      </c>
      <c r="FB218" s="2">
        <f t="shared" si="269"/>
        <v>84.425084583405919</v>
      </c>
      <c r="FC218" s="2">
        <f t="shared" si="269"/>
        <v>86.149146629006538</v>
      </c>
      <c r="FD218" s="2">
        <f t="shared" si="269"/>
        <v>86.322665237767353</v>
      </c>
      <c r="FE218" s="2">
        <f t="shared" si="269"/>
        <v>87.581233215110416</v>
      </c>
      <c r="FG218" s="2">
        <f t="shared" si="270"/>
        <v>0.99999907315373116</v>
      </c>
      <c r="FH218" s="2">
        <f t="shared" si="270"/>
        <v>0.99999913252100214</v>
      </c>
      <c r="FI218" s="2">
        <f t="shared" si="270"/>
        <v>0.99999909950901866</v>
      </c>
      <c r="FJ218" s="2">
        <f t="shared" si="270"/>
        <v>0.99999914110337884</v>
      </c>
      <c r="FK218" s="2">
        <f t="shared" si="270"/>
        <v>0.99999905579111181</v>
      </c>
      <c r="FL218" s="2">
        <f t="shared" si="270"/>
        <v>0.99999900776857986</v>
      </c>
      <c r="FM218" s="2">
        <f t="shared" si="270"/>
        <v>0.99999891519574291</v>
      </c>
      <c r="FN218" s="2">
        <f t="shared" si="270"/>
        <v>0.99999885353147999</v>
      </c>
      <c r="FO218" s="2">
        <f t="shared" si="270"/>
        <v>0.99999891157425536</v>
      </c>
      <c r="FP218" s="2">
        <f t="shared" si="270"/>
        <v>0.99999888236179257</v>
      </c>
      <c r="FQ218" s="2">
        <f t="shared" si="270"/>
        <v>0.99999901494211019</v>
      </c>
      <c r="FR218" s="2">
        <f t="shared" si="270"/>
        <v>0.99999900207190173</v>
      </c>
      <c r="FS218" s="2">
        <f t="shared" si="270"/>
        <v>0.99999894537235734</v>
      </c>
      <c r="FT218" s="2">
        <f t="shared" si="270"/>
        <v>0.99999885373430608</v>
      </c>
      <c r="FU218" s="2">
        <f t="shared" si="270"/>
        <v>0.99999870739973473</v>
      </c>
      <c r="FW218" s="2">
        <f t="shared" si="260"/>
        <v>0.99010323330775352</v>
      </c>
      <c r="FX218" s="2">
        <f t="shared" si="260"/>
        <v>0.99343211519538577</v>
      </c>
      <c r="FY218" s="2">
        <f t="shared" si="260"/>
        <v>0.99373469174284634</v>
      </c>
      <c r="FZ218" s="2">
        <f t="shared" si="260"/>
        <v>0.99375333820492384</v>
      </c>
      <c r="GA218" s="2">
        <f t="shared" si="260"/>
        <v>0.99259971397951452</v>
      </c>
      <c r="GB218" s="2">
        <f t="shared" si="260"/>
        <v>0.99329247108002339</v>
      </c>
      <c r="GC218" s="2">
        <f t="shared" si="260"/>
        <v>0.99344427191730045</v>
      </c>
      <c r="GD218" s="2">
        <f t="shared" si="260"/>
        <v>0.99407317633046988</v>
      </c>
      <c r="GE218" s="2">
        <f t="shared" si="260"/>
        <v>0.99405131661289814</v>
      </c>
      <c r="GF218" s="2">
        <f t="shared" si="260"/>
        <v>0.99304543902474296</v>
      </c>
      <c r="GG218" s="2">
        <f t="shared" si="260"/>
        <v>0.9925429801058302</v>
      </c>
      <c r="GH218" s="2">
        <f t="shared" si="260"/>
        <v>0.99159299540977131</v>
      </c>
      <c r="GI218" s="2">
        <f t="shared" si="260"/>
        <v>0.99078918738796018</v>
      </c>
      <c r="GJ218" s="2">
        <f t="shared" si="260"/>
        <v>0.99042424347494362</v>
      </c>
      <c r="GK218" s="2">
        <f t="shared" si="260"/>
        <v>0.98923324089871811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5.6762277819873E-79</v>
      </c>
      <c r="HT218" s="86">
        <f t="shared" si="262"/>
        <v>6.8738552537882383E-92</v>
      </c>
      <c r="HU218" s="86">
        <f t="shared" si="262"/>
        <v>4.1854307000292786E-114</v>
      </c>
      <c r="HV218" s="86">
        <f t="shared" si="262"/>
        <v>3.6529107191312714E-112</v>
      </c>
      <c r="HW218" s="86">
        <f t="shared" si="262"/>
        <v>1.2066816603840613E-109</v>
      </c>
      <c r="HX218" s="86">
        <f t="shared" si="262"/>
        <v>5.9893729728229616E-119</v>
      </c>
      <c r="HY218" s="86">
        <f t="shared" si="262"/>
        <v>1.0787832731700445E-128</v>
      </c>
      <c r="HZ218" s="86">
        <f t="shared" si="262"/>
        <v>1.200743417077978E-135</v>
      </c>
      <c r="IA218" s="86">
        <f t="shared" si="262"/>
        <v>7.1253833263378179E-125</v>
      </c>
      <c r="IB218" s="86">
        <f t="shared" si="262"/>
        <v>1.1036713868227593E-122</v>
      </c>
      <c r="IC218" s="86">
        <f t="shared" si="262"/>
        <v>1.6945260315495595E-117</v>
      </c>
      <c r="ID218" s="86">
        <f t="shared" si="262"/>
        <v>7.6505669779050163E-109</v>
      </c>
      <c r="IE218" s="86">
        <f t="shared" si="262"/>
        <v>3.1585781542400212E-106</v>
      </c>
      <c r="IF218" s="86">
        <f t="shared" si="262"/>
        <v>1.5755579350056965E-135</v>
      </c>
      <c r="IG218" s="86">
        <f t="shared" si="262"/>
        <v>4.0445665704765663E-155</v>
      </c>
      <c r="II218" s="86">
        <f t="shared" si="263"/>
        <v>9.4620854245972769E-78</v>
      </c>
      <c r="IJ218" s="86">
        <f t="shared" si="263"/>
        <v>3.1826488836932667E-98</v>
      </c>
      <c r="IK218" s="86">
        <f t="shared" si="263"/>
        <v>1.9503880158193278E-122</v>
      </c>
      <c r="IL218" s="86">
        <f t="shared" si="263"/>
        <v>2.1559078174204946E-120</v>
      </c>
      <c r="IM218" s="86">
        <f t="shared" si="263"/>
        <v>3.790086834392696E-114</v>
      </c>
      <c r="IN218" s="86">
        <f t="shared" si="263"/>
        <v>3.9809830897664589E-126</v>
      </c>
      <c r="IO218" s="86">
        <f t="shared" si="263"/>
        <v>5.6203070333074478E-137</v>
      </c>
      <c r="IP218" s="86">
        <f t="shared" si="263"/>
        <v>3.6974224266413024E-147</v>
      </c>
      <c r="IQ218" s="86">
        <f t="shared" si="263"/>
        <v>2.2355904074543681E-137</v>
      </c>
      <c r="IR218" s="86">
        <f t="shared" si="263"/>
        <v>2.4904717483813375E-129</v>
      </c>
      <c r="IS218" s="86">
        <f t="shared" si="263"/>
        <v>5.3531954659755302E-122</v>
      </c>
      <c r="IT218" s="86">
        <f t="shared" si="263"/>
        <v>8.2381180470845798E-111</v>
      </c>
      <c r="IU218" s="86">
        <f t="shared" si="263"/>
        <v>1.0391107098881388E-105</v>
      </c>
      <c r="IV218" s="86">
        <f t="shared" si="263"/>
        <v>9.290990658549859E-27</v>
      </c>
      <c r="IW218" s="86">
        <f t="shared" si="263"/>
        <v>3.1876029700942514E-22</v>
      </c>
      <c r="IY218" s="86">
        <f t="shared" si="264"/>
        <v>1.0029708202796006E-77</v>
      </c>
      <c r="IZ218" s="86">
        <f t="shared" si="264"/>
        <v>6.8738584364371217E-92</v>
      </c>
      <c r="JA218" s="86">
        <f t="shared" si="264"/>
        <v>4.185430719533159E-114</v>
      </c>
      <c r="JB218" s="86">
        <f t="shared" si="264"/>
        <v>3.6529107406903494E-112</v>
      </c>
      <c r="JC218" s="86">
        <f t="shared" si="264"/>
        <v>1.2067195612524053E-109</v>
      </c>
      <c r="JD218" s="86">
        <f t="shared" si="264"/>
        <v>5.9893733709212708E-119</v>
      </c>
      <c r="JE218" s="86">
        <f t="shared" si="264"/>
        <v>1.0787832787903515E-128</v>
      </c>
      <c r="JF218" s="86">
        <f t="shared" si="264"/>
        <v>1.2007434170816754E-135</v>
      </c>
      <c r="JG218" s="86">
        <f t="shared" si="264"/>
        <v>7.1253833263400537E-125</v>
      </c>
      <c r="JH218" s="86">
        <f t="shared" si="264"/>
        <v>1.1036716358699342E-122</v>
      </c>
      <c r="JI218" s="86">
        <f t="shared" si="264"/>
        <v>1.6945795635042194E-117</v>
      </c>
      <c r="JJ218" s="86">
        <f t="shared" si="264"/>
        <v>7.7329481583758622E-109</v>
      </c>
      <c r="JK218" s="86">
        <f t="shared" si="264"/>
        <v>1.3549685253121408E-105</v>
      </c>
      <c r="JL218" s="86">
        <f t="shared" si="264"/>
        <v>9.290990658549859E-27</v>
      </c>
      <c r="JM218" s="86">
        <f t="shared" si="264"/>
        <v>3.1876029700942514E-22</v>
      </c>
    </row>
    <row r="219" spans="2:273" x14ac:dyDescent="0.25">
      <c r="B219" s="2">
        <v>192</v>
      </c>
      <c r="C219" s="37">
        <v>79.667000000000002</v>
      </c>
      <c r="D219" s="37">
        <v>79.638000000000005</v>
      </c>
      <c r="E219" s="37">
        <v>80.241</v>
      </c>
      <c r="F219" s="37">
        <v>81.569000000000003</v>
      </c>
      <c r="G219" s="37">
        <v>82.569000000000003</v>
      </c>
      <c r="H219" s="37">
        <v>83.105000000000004</v>
      </c>
      <c r="I219" s="37">
        <v>84.227999999999994</v>
      </c>
      <c r="J219" s="37">
        <v>82.123000000000005</v>
      </c>
      <c r="K219" s="37">
        <v>86.14</v>
      </c>
      <c r="L219" s="37">
        <v>85.649000000000001</v>
      </c>
      <c r="M219" s="37">
        <v>83.912000000000006</v>
      </c>
      <c r="N219" s="37">
        <v>87.14</v>
      </c>
      <c r="O219" s="37">
        <v>89.632000000000005</v>
      </c>
      <c r="P219" s="37">
        <v>89.86</v>
      </c>
      <c r="Q219" s="37">
        <v>88.683999999999997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114.07596210131334</v>
      </c>
      <c r="DL219" s="2">
        <f t="shared" si="268"/>
        <v>122.60741214574901</v>
      </c>
      <c r="DM219" s="2">
        <f t="shared" si="268"/>
        <v>118.84682101313317</v>
      </c>
      <c r="DN219" s="2">
        <f t="shared" si="268"/>
        <v>122.83650816464237</v>
      </c>
      <c r="DO219" s="2">
        <f t="shared" si="268"/>
        <v>115.86956437246965</v>
      </c>
      <c r="DP219" s="2">
        <f t="shared" si="268"/>
        <v>123.23870639210639</v>
      </c>
      <c r="DQ219" s="2">
        <f t="shared" si="268"/>
        <v>130.2349428571429</v>
      </c>
      <c r="DR219" s="2">
        <f t="shared" si="268"/>
        <v>123.09721390374335</v>
      </c>
      <c r="DS219" s="2">
        <f t="shared" si="268"/>
        <v>123.23363361344539</v>
      </c>
      <c r="DT219" s="2">
        <f t="shared" si="268"/>
        <v>126.0054050420168</v>
      </c>
      <c r="DU219" s="2">
        <f t="shared" si="268"/>
        <v>117.13057799905167</v>
      </c>
      <c r="DV219" s="2">
        <f t="shared" si="268"/>
        <v>117.49549720976039</v>
      </c>
      <c r="DW219" s="2">
        <f t="shared" si="268"/>
        <v>130.00497899113688</v>
      </c>
      <c r="DX219" s="2">
        <f t="shared" si="268"/>
        <v>131.34831856378915</v>
      </c>
      <c r="DY219" s="2">
        <f t="shared" si="268"/>
        <v>121.76923548387097</v>
      </c>
      <c r="EA219" s="2">
        <f t="shared" si="240"/>
        <v>80.182879168812775</v>
      </c>
      <c r="EB219" s="2">
        <f t="shared" si="240"/>
        <v>76.583764388489186</v>
      </c>
      <c r="EC219" s="2">
        <f t="shared" si="240"/>
        <v>77.276702458687595</v>
      </c>
      <c r="ED219" s="2">
        <f t="shared" si="240"/>
        <v>78.820000359924279</v>
      </c>
      <c r="EE219" s="2">
        <f t="shared" si="240"/>
        <v>80.704039554084702</v>
      </c>
      <c r="EF219" s="2">
        <f t="shared" si="239"/>
        <v>79.412697776404315</v>
      </c>
      <c r="EG219" s="2">
        <f t="shared" si="239"/>
        <v>76.937732586165339</v>
      </c>
      <c r="EH219" s="2">
        <f t="shared" si="239"/>
        <v>80.68177055781716</v>
      </c>
      <c r="EI219" s="2">
        <f t="shared" si="239"/>
        <v>82.141563341290023</v>
      </c>
      <c r="EJ219" s="2">
        <f t="shared" si="239"/>
        <v>78.531077044754937</v>
      </c>
      <c r="EK219" s="2">
        <f t="shared" si="239"/>
        <v>83.16516656800691</v>
      </c>
      <c r="EL219" s="2">
        <f t="shared" si="254"/>
        <v>86.545956160875903</v>
      </c>
      <c r="EM219" s="2">
        <f t="shared" si="255"/>
        <v>89.329603298767225</v>
      </c>
      <c r="EN219" s="2">
        <f t="shared" si="256"/>
        <v>87.093578729696631</v>
      </c>
      <c r="EO219" s="2">
        <f t="shared" si="257"/>
        <v>93.410794485488793</v>
      </c>
      <c r="EQ219" s="2">
        <f t="shared" si="269"/>
        <v>80.097848426234137</v>
      </c>
      <c r="ER219" s="2">
        <f t="shared" si="269"/>
        <v>77.873817353235438</v>
      </c>
      <c r="ES219" s="2">
        <f t="shared" si="269"/>
        <v>78.389462085354467</v>
      </c>
      <c r="ET219" s="2">
        <f t="shared" si="269"/>
        <v>79.950442546623975</v>
      </c>
      <c r="EU219" s="2">
        <f t="shared" si="269"/>
        <v>80.858029657208888</v>
      </c>
      <c r="EV219" s="2">
        <f t="shared" si="269"/>
        <v>80.076683552038375</v>
      </c>
      <c r="EW219" s="2">
        <f t="shared" si="269"/>
        <v>79.870537065854393</v>
      </c>
      <c r="EX219" s="2">
        <f t="shared" si="269"/>
        <v>81.103299790459658</v>
      </c>
      <c r="EY219" s="2">
        <f t="shared" si="269"/>
        <v>82.05854441800804</v>
      </c>
      <c r="EZ219" s="2">
        <f t="shared" si="269"/>
        <v>81.937415818371278</v>
      </c>
      <c r="FA219" s="2">
        <f t="shared" si="269"/>
        <v>84.58350252851524</v>
      </c>
      <c r="FB219" s="2">
        <f t="shared" si="269"/>
        <v>84.308784817405581</v>
      </c>
      <c r="FC219" s="2">
        <f t="shared" si="269"/>
        <v>86.034327244258904</v>
      </c>
      <c r="FD219" s="2">
        <f t="shared" si="269"/>
        <v>86.190474790662535</v>
      </c>
      <c r="FE219" s="2">
        <f t="shared" si="269"/>
        <v>87.465577764664673</v>
      </c>
      <c r="FG219" s="2">
        <f t="shared" si="270"/>
        <v>0.99999915470608747</v>
      </c>
      <c r="FH219" s="2">
        <f t="shared" si="270"/>
        <v>0.99999920884969062</v>
      </c>
      <c r="FI219" s="2">
        <f t="shared" si="270"/>
        <v>0.99999917874239919</v>
      </c>
      <c r="FJ219" s="2">
        <f t="shared" si="270"/>
        <v>0.99999921667691249</v>
      </c>
      <c r="FK219" s="2">
        <f t="shared" si="270"/>
        <v>0.99999913887118785</v>
      </c>
      <c r="FL219" s="2">
        <f t="shared" si="270"/>
        <v>0.99999909507411067</v>
      </c>
      <c r="FM219" s="2">
        <f t="shared" si="270"/>
        <v>0.99999901064666452</v>
      </c>
      <c r="FN219" s="2">
        <f t="shared" si="270"/>
        <v>0.99999895440817732</v>
      </c>
      <c r="FO219" s="2">
        <f t="shared" si="270"/>
        <v>0.99999900734382796</v>
      </c>
      <c r="FP219" s="2">
        <f t="shared" si="270"/>
        <v>0.99999898070174009</v>
      </c>
      <c r="FQ219" s="2">
        <f t="shared" si="270"/>
        <v>0.99999910161644923</v>
      </c>
      <c r="FR219" s="2">
        <f t="shared" si="270"/>
        <v>0.99999908987867747</v>
      </c>
      <c r="FS219" s="2">
        <f t="shared" si="270"/>
        <v>0.99999903816806912</v>
      </c>
      <c r="FT219" s="2">
        <f t="shared" si="270"/>
        <v>0.99999895459315691</v>
      </c>
      <c r="FU219" s="2">
        <f t="shared" si="270"/>
        <v>0.99999882113441307</v>
      </c>
      <c r="FW219" s="2">
        <f t="shared" si="260"/>
        <v>0.99096617477306082</v>
      </c>
      <c r="FX219" s="2">
        <f t="shared" si="260"/>
        <v>0.9940065542382357</v>
      </c>
      <c r="FY219" s="2">
        <f t="shared" si="260"/>
        <v>0.99428281919462491</v>
      </c>
      <c r="FZ219" s="2">
        <f t="shared" si="260"/>
        <v>0.99429984370758517</v>
      </c>
      <c r="GA219" s="2">
        <f t="shared" si="260"/>
        <v>0.99324646140239392</v>
      </c>
      <c r="GB219" s="2">
        <f t="shared" si="260"/>
        <v>0.99387904839624241</v>
      </c>
      <c r="GC219" s="2">
        <f t="shared" si="260"/>
        <v>0.99401765411411547</v>
      </c>
      <c r="GD219" s="2">
        <f t="shared" si="260"/>
        <v>0.9945918522417162</v>
      </c>
      <c r="GE219" s="2">
        <f t="shared" si="260"/>
        <v>0.99457189509425237</v>
      </c>
      <c r="GF219" s="2">
        <f t="shared" si="260"/>
        <v>0.99365348140797682</v>
      </c>
      <c r="GG219" s="2">
        <f t="shared" si="260"/>
        <v>0.99319465178699895</v>
      </c>
      <c r="GH219" s="2">
        <f t="shared" si="260"/>
        <v>0.99232704480828859</v>
      </c>
      <c r="GI219" s="2">
        <f t="shared" si="260"/>
        <v>0.99159282544988459</v>
      </c>
      <c r="GJ219" s="2">
        <f t="shared" si="260"/>
        <v>0.9912594417850944</v>
      </c>
      <c r="GK219" s="2">
        <f t="shared" si="260"/>
        <v>0.99017128768471019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5.6166211381451606E-81</v>
      </c>
      <c r="HT219" s="86">
        <f t="shared" si="262"/>
        <v>3.9699007788029272E-94</v>
      </c>
      <c r="HU219" s="86">
        <f t="shared" si="262"/>
        <v>7.1290485728846829E-117</v>
      </c>
      <c r="HV219" s="86">
        <f t="shared" si="262"/>
        <v>6.9646822535322261E-115</v>
      </c>
      <c r="HW219" s="86">
        <f t="shared" si="262"/>
        <v>2.3626106384190603E-112</v>
      </c>
      <c r="HX219" s="86">
        <f t="shared" si="262"/>
        <v>7.3649594050878291E-122</v>
      </c>
      <c r="HY219" s="86">
        <f t="shared" si="262"/>
        <v>7.7500266903040746E-132</v>
      </c>
      <c r="HZ219" s="86">
        <f t="shared" si="262"/>
        <v>6.2800032387445895E-139</v>
      </c>
      <c r="IA219" s="86">
        <f t="shared" si="262"/>
        <v>6.4781855831926378E-128</v>
      </c>
      <c r="IB219" s="86">
        <f t="shared" si="262"/>
        <v>1.0635165087880967E-125</v>
      </c>
      <c r="IC219" s="86">
        <f t="shared" si="262"/>
        <v>2.1045824105836344E-120</v>
      </c>
      <c r="ID219" s="86">
        <f t="shared" si="262"/>
        <v>1.4259530147217273E-111</v>
      </c>
      <c r="IE219" s="86">
        <f t="shared" si="262"/>
        <v>6.5362960115443205E-109</v>
      </c>
      <c r="IF219" s="86">
        <f t="shared" si="262"/>
        <v>5.0459308503026819E-139</v>
      </c>
      <c r="IG219" s="86">
        <f t="shared" si="262"/>
        <v>3.2024441803882128E-159</v>
      </c>
      <c r="II219" s="86">
        <f t="shared" si="263"/>
        <v>8.1529625971578945E-81</v>
      </c>
      <c r="IJ219" s="86">
        <f t="shared" si="263"/>
        <v>8.6379290791901047E-102</v>
      </c>
      <c r="IK219" s="86">
        <f t="shared" si="263"/>
        <v>7.4284449774698286E-127</v>
      </c>
      <c r="IL219" s="86">
        <f t="shared" si="263"/>
        <v>9.813836861582687E-125</v>
      </c>
      <c r="IM219" s="86">
        <f t="shared" si="263"/>
        <v>2.0932181616710725E-118</v>
      </c>
      <c r="IN219" s="86">
        <f t="shared" si="263"/>
        <v>9.6049117892656917E-131</v>
      </c>
      <c r="IO219" s="86">
        <f t="shared" si="263"/>
        <v>5.657023943151646E-142</v>
      </c>
      <c r="IP219" s="86">
        <f t="shared" si="263"/>
        <v>2.0032368933640424E-152</v>
      </c>
      <c r="IQ219" s="86">
        <f t="shared" si="263"/>
        <v>2.716527106788137E-142</v>
      </c>
      <c r="IR219" s="86">
        <f t="shared" si="263"/>
        <v>4.2144056698728577E-134</v>
      </c>
      <c r="IS219" s="86">
        <f t="shared" si="263"/>
        <v>1.466035482345223E-126</v>
      </c>
      <c r="IT219" s="86">
        <f t="shared" si="263"/>
        <v>4.6990128795475284E-115</v>
      </c>
      <c r="IU219" s="86">
        <f t="shared" si="263"/>
        <v>7.7781281767732599E-110</v>
      </c>
      <c r="IV219" s="86">
        <f t="shared" si="263"/>
        <v>9.1426519918585986E-28</v>
      </c>
      <c r="IW219" s="86">
        <f t="shared" si="263"/>
        <v>4.5166122048575456E-23</v>
      </c>
      <c r="IY219" s="86">
        <f t="shared" si="264"/>
        <v>1.3769583735303054E-80</v>
      </c>
      <c r="IZ219" s="86">
        <f t="shared" si="264"/>
        <v>3.969900865182218E-94</v>
      </c>
      <c r="JA219" s="86">
        <f t="shared" si="264"/>
        <v>7.129048573627528E-117</v>
      </c>
      <c r="JB219" s="86">
        <f t="shared" si="264"/>
        <v>6.9646822545136097E-115</v>
      </c>
      <c r="JC219" s="86">
        <f t="shared" si="264"/>
        <v>2.362612731637222E-112</v>
      </c>
      <c r="JD219" s="86">
        <f t="shared" si="264"/>
        <v>7.3649594146927409E-122</v>
      </c>
      <c r="JE219" s="86">
        <f t="shared" si="264"/>
        <v>7.7500266908697769E-132</v>
      </c>
      <c r="JF219" s="86">
        <f t="shared" si="264"/>
        <v>6.2800032387447901E-139</v>
      </c>
      <c r="JG219" s="86">
        <f t="shared" si="264"/>
        <v>6.4781855831926654E-128</v>
      </c>
      <c r="JH219" s="86">
        <f t="shared" si="264"/>
        <v>1.0635165130025023E-125</v>
      </c>
      <c r="JI219" s="86">
        <f t="shared" si="264"/>
        <v>2.1045838766191168E-120</v>
      </c>
      <c r="JJ219" s="86">
        <f t="shared" si="264"/>
        <v>1.4264229160096822E-111</v>
      </c>
      <c r="JK219" s="86">
        <f t="shared" si="264"/>
        <v>7.3141088292216462E-109</v>
      </c>
      <c r="JL219" s="86">
        <f t="shared" si="264"/>
        <v>9.1426519918585986E-28</v>
      </c>
      <c r="JM219" s="86">
        <f t="shared" si="264"/>
        <v>4.5166122048575456E-23</v>
      </c>
    </row>
    <row r="220" spans="2:273" x14ac:dyDescent="0.25">
      <c r="B220" s="2">
        <v>193</v>
      </c>
      <c r="C220" s="37">
        <v>81.174999999999997</v>
      </c>
      <c r="D220" s="37">
        <v>78.275999999999996</v>
      </c>
      <c r="E220" s="37">
        <v>80.585999999999999</v>
      </c>
      <c r="F220" s="37">
        <v>83.930999999999997</v>
      </c>
      <c r="G220" s="37">
        <v>81.706999999999994</v>
      </c>
      <c r="H220" s="37">
        <v>83.649000000000001</v>
      </c>
      <c r="I220" s="37">
        <v>84.403999999999996</v>
      </c>
      <c r="J220" s="37">
        <v>84.332999999999998</v>
      </c>
      <c r="K220" s="37">
        <v>84.596000000000004</v>
      </c>
      <c r="L220" s="37">
        <v>85.86</v>
      </c>
      <c r="M220" s="37">
        <v>86.667000000000002</v>
      </c>
      <c r="N220" s="37">
        <v>85.298000000000002</v>
      </c>
      <c r="O220" s="37">
        <v>85.14</v>
      </c>
      <c r="P220" s="37">
        <v>87.474000000000004</v>
      </c>
      <c r="Q220" s="37">
        <v>89.789000000000001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114.1657678236398</v>
      </c>
      <c r="DL220" s="2">
        <f t="shared" si="268"/>
        <v>122.73079514170043</v>
      </c>
      <c r="DM220" s="2">
        <f t="shared" si="268"/>
        <v>118.9598282363977</v>
      </c>
      <c r="DN220" s="2">
        <f t="shared" si="268"/>
        <v>122.96985006747637</v>
      </c>
      <c r="DO220" s="2">
        <f t="shared" si="268"/>
        <v>115.9652787449393</v>
      </c>
      <c r="DP220" s="2">
        <f t="shared" si="268"/>
        <v>123.36058682968684</v>
      </c>
      <c r="DQ220" s="2">
        <f t="shared" si="268"/>
        <v>130.40283809523811</v>
      </c>
      <c r="DR220" s="2">
        <f t="shared" si="268"/>
        <v>123.21275828877009</v>
      </c>
      <c r="DS220" s="2">
        <f t="shared" si="268"/>
        <v>123.33951204481794</v>
      </c>
      <c r="DT220" s="2">
        <f t="shared" si="268"/>
        <v>126.12259299719888</v>
      </c>
      <c r="DU220" s="2">
        <f t="shared" si="268"/>
        <v>117.18548648648648</v>
      </c>
      <c r="DV220" s="2">
        <f t="shared" si="268"/>
        <v>117.5544028887187</v>
      </c>
      <c r="DW220" s="2">
        <f t="shared" si="268"/>
        <v>130.13914607725133</v>
      </c>
      <c r="DX220" s="2">
        <f t="shared" si="268"/>
        <v>131.49530817417877</v>
      </c>
      <c r="DY220" s="2">
        <f t="shared" si="268"/>
        <v>121.86889919354839</v>
      </c>
      <c r="EA220" s="2">
        <f t="shared" si="240"/>
        <v>80.085437483904187</v>
      </c>
      <c r="EB220" s="2">
        <f t="shared" si="240"/>
        <v>76.435638162197492</v>
      </c>
      <c r="EC220" s="2">
        <f t="shared" si="240"/>
        <v>77.148025191848632</v>
      </c>
      <c r="ED220" s="2">
        <f t="shared" si="240"/>
        <v>78.706420422600758</v>
      </c>
      <c r="EE220" s="2">
        <f t="shared" si="240"/>
        <v>80.609801467183189</v>
      </c>
      <c r="EF220" s="2">
        <f t="shared" si="239"/>
        <v>79.292488190366896</v>
      </c>
      <c r="EG220" s="2">
        <f t="shared" si="239"/>
        <v>76.785756278621349</v>
      </c>
      <c r="EH220" s="2">
        <f t="shared" si="239"/>
        <v>80.555948949279355</v>
      </c>
      <c r="EI220" s="2">
        <f t="shared" si="239"/>
        <v>82.019593635951139</v>
      </c>
      <c r="EJ220" s="2">
        <f t="shared" si="239"/>
        <v>78.356553488041698</v>
      </c>
      <c r="EK220" s="2">
        <f t="shared" si="239"/>
        <v>83.027124948772808</v>
      </c>
      <c r="EL220" s="2">
        <f t="shared" si="254"/>
        <v>86.452937079059552</v>
      </c>
      <c r="EM220" s="2">
        <f t="shared" si="255"/>
        <v>89.25055470638776</v>
      </c>
      <c r="EN220" s="2">
        <f t="shared" si="256"/>
        <v>86.970853220812828</v>
      </c>
      <c r="EO220" s="2">
        <f t="shared" si="257"/>
        <v>93.357876522353052</v>
      </c>
      <c r="EQ220" s="2">
        <f t="shared" si="269"/>
        <v>80.000150467755077</v>
      </c>
      <c r="ER220" s="2">
        <f t="shared" si="269"/>
        <v>77.739432638139306</v>
      </c>
      <c r="ES220" s="2">
        <f t="shared" si="269"/>
        <v>78.272628498495166</v>
      </c>
      <c r="ET220" s="2">
        <f t="shared" si="269"/>
        <v>79.848829645643676</v>
      </c>
      <c r="EU220" s="2">
        <f t="shared" si="269"/>
        <v>80.765657054820906</v>
      </c>
      <c r="EV220" s="2">
        <f t="shared" si="269"/>
        <v>79.963272953247298</v>
      </c>
      <c r="EW220" s="2">
        <f t="shared" si="269"/>
        <v>79.749961752143832</v>
      </c>
      <c r="EX220" s="2">
        <f t="shared" si="269"/>
        <v>80.982372096458946</v>
      </c>
      <c r="EY220" s="2">
        <f t="shared" si="269"/>
        <v>81.935901231626246</v>
      </c>
      <c r="EZ220" s="2">
        <f t="shared" si="269"/>
        <v>81.798887713436244</v>
      </c>
      <c r="FA220" s="2">
        <f t="shared" si="269"/>
        <v>84.460694976314159</v>
      </c>
      <c r="FB220" s="2">
        <f t="shared" si="269"/>
        <v>84.192485051405228</v>
      </c>
      <c r="FC220" s="2">
        <f t="shared" si="269"/>
        <v>85.91950785951127</v>
      </c>
      <c r="FD220" s="2">
        <f t="shared" si="269"/>
        <v>86.058284343557716</v>
      </c>
      <c r="FE220" s="2">
        <f t="shared" si="269"/>
        <v>87.349922314218929</v>
      </c>
      <c r="FG220" s="2">
        <f t="shared" si="270"/>
        <v>0.99999922908273198</v>
      </c>
      <c r="FH220" s="2">
        <f t="shared" si="270"/>
        <v>0.99999927846229208</v>
      </c>
      <c r="FI220" s="2">
        <f t="shared" si="270"/>
        <v>0.99999925100411202</v>
      </c>
      <c r="FJ220" s="2">
        <f t="shared" si="270"/>
        <v>0.9999992856008042</v>
      </c>
      <c r="FK220" s="2">
        <f t="shared" si="270"/>
        <v>0.99999921464112973</v>
      </c>
      <c r="FL220" s="2">
        <f t="shared" si="270"/>
        <v>0.99999917469771438</v>
      </c>
      <c r="FM220" s="2">
        <f t="shared" si="270"/>
        <v>0.99999909769895556</v>
      </c>
      <c r="FN220" s="2">
        <f t="shared" si="270"/>
        <v>0.99999904640883641</v>
      </c>
      <c r="FO220" s="2">
        <f t="shared" si="270"/>
        <v>0.99999909468673231</v>
      </c>
      <c r="FP220" s="2">
        <f t="shared" si="270"/>
        <v>0.99999907038885505</v>
      </c>
      <c r="FQ220" s="2">
        <f t="shared" si="270"/>
        <v>0.99999918066439908</v>
      </c>
      <c r="FR220" s="2">
        <f t="shared" si="270"/>
        <v>0.99999916995942228</v>
      </c>
      <c r="FS220" s="2">
        <f t="shared" si="270"/>
        <v>0.99999912279877923</v>
      </c>
      <c r="FT220" s="2">
        <f t="shared" si="270"/>
        <v>0.99999904657753991</v>
      </c>
      <c r="FU220" s="2">
        <f t="shared" si="270"/>
        <v>0.99999892486169506</v>
      </c>
      <c r="FW220" s="2">
        <f t="shared" si="260"/>
        <v>0.99175449929931403</v>
      </c>
      <c r="FX220" s="2">
        <f t="shared" si="260"/>
        <v>0.99453102839281782</v>
      </c>
      <c r="FY220" s="2">
        <f t="shared" si="260"/>
        <v>0.99478324484657177</v>
      </c>
      <c r="FZ220" s="2">
        <f t="shared" si="260"/>
        <v>0.99479878699667856</v>
      </c>
      <c r="GA220" s="2">
        <f t="shared" si="260"/>
        <v>0.9938370373271751</v>
      </c>
      <c r="GB220" s="2">
        <f t="shared" si="260"/>
        <v>0.99441461762951888</v>
      </c>
      <c r="GC220" s="2">
        <f t="shared" si="260"/>
        <v>0.99454116227559874</v>
      </c>
      <c r="GD220" s="2">
        <f t="shared" si="260"/>
        <v>0.99506536243495991</v>
      </c>
      <c r="GE220" s="2">
        <f t="shared" si="260"/>
        <v>0.99504714393344573</v>
      </c>
      <c r="GF220" s="2">
        <f t="shared" si="260"/>
        <v>0.99420867223059528</v>
      </c>
      <c r="GG220" s="2">
        <f t="shared" si="260"/>
        <v>0.99378972997385373</v>
      </c>
      <c r="GH220" s="2">
        <f t="shared" si="260"/>
        <v>0.99299745401817197</v>
      </c>
      <c r="GI220" s="2">
        <f t="shared" si="260"/>
        <v>0.99232688957345005</v>
      </c>
      <c r="GJ220" s="2">
        <f t="shared" si="260"/>
        <v>0.99202238078342486</v>
      </c>
      <c r="GK220" s="2">
        <f t="shared" si="260"/>
        <v>0.991028348966981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5.2396255597137962E-83</v>
      </c>
      <c r="HT220" s="86">
        <f t="shared" si="262"/>
        <v>2.1526990581150349E-96</v>
      </c>
      <c r="HU220" s="86">
        <f t="shared" si="262"/>
        <v>1.1237914221245335E-119</v>
      </c>
      <c r="HV220" s="86">
        <f t="shared" si="262"/>
        <v>1.2306572523728114E-117</v>
      </c>
      <c r="HW220" s="86">
        <f t="shared" si="262"/>
        <v>4.2824363571810983E-115</v>
      </c>
      <c r="HX220" s="86">
        <f t="shared" si="262"/>
        <v>8.3431474945906995E-125</v>
      </c>
      <c r="HY220" s="86">
        <f t="shared" si="262"/>
        <v>5.0965697215945291E-135</v>
      </c>
      <c r="HZ220" s="86">
        <f t="shared" si="262"/>
        <v>2.9977492376270461E-142</v>
      </c>
      <c r="IA220" s="86">
        <f t="shared" si="262"/>
        <v>5.4081595928798845E-131</v>
      </c>
      <c r="IB220" s="86">
        <f t="shared" si="262"/>
        <v>9.4093405061234331E-129</v>
      </c>
      <c r="IC220" s="86">
        <f t="shared" si="262"/>
        <v>2.4061404989914203E-123</v>
      </c>
      <c r="ID220" s="86">
        <f t="shared" si="262"/>
        <v>2.4560517632835044E-114</v>
      </c>
      <c r="IE220" s="86">
        <f t="shared" si="262"/>
        <v>1.2508375491287799E-111</v>
      </c>
      <c r="IF220" s="86">
        <f t="shared" si="262"/>
        <v>1.4569753988218676E-142</v>
      </c>
      <c r="IG220" s="86">
        <f t="shared" si="262"/>
        <v>2.2388417843391966E-163</v>
      </c>
      <c r="II220" s="86">
        <f t="shared" si="263"/>
        <v>6.1135953295690933E-84</v>
      </c>
      <c r="IJ220" s="86">
        <f t="shared" si="263"/>
        <v>2.0205101308369834E-105</v>
      </c>
      <c r="IK220" s="86">
        <f t="shared" si="263"/>
        <v>2.356885173050528E-131</v>
      </c>
      <c r="IL220" s="86">
        <f t="shared" si="263"/>
        <v>3.7338044534076304E-129</v>
      </c>
      <c r="IM220" s="86">
        <f t="shared" si="263"/>
        <v>9.6376117892106401E-123</v>
      </c>
      <c r="IN220" s="86">
        <f t="shared" si="263"/>
        <v>1.9096928775453584E-135</v>
      </c>
      <c r="IO220" s="86">
        <f t="shared" si="263"/>
        <v>4.6223476021007472E-147</v>
      </c>
      <c r="IP220" s="86">
        <f t="shared" si="263"/>
        <v>8.7496624316546603E-158</v>
      </c>
      <c r="IQ220" s="86">
        <f t="shared" si="263"/>
        <v>2.6992947875055206E-147</v>
      </c>
      <c r="IR220" s="86">
        <f t="shared" si="263"/>
        <v>5.8306328200739437E-139</v>
      </c>
      <c r="IS220" s="86">
        <f t="shared" si="263"/>
        <v>3.3026301971397961E-131</v>
      </c>
      <c r="IT220" s="86">
        <f t="shared" si="263"/>
        <v>2.2250603698822902E-119</v>
      </c>
      <c r="IU220" s="86">
        <f t="shared" si="263"/>
        <v>4.8414525380779939E-114</v>
      </c>
      <c r="IV220" s="86">
        <f t="shared" si="263"/>
        <v>8.6021596935296489E-29</v>
      </c>
      <c r="IW220" s="86">
        <f t="shared" si="263"/>
        <v>6.1571715548927832E-24</v>
      </c>
      <c r="IY220" s="86">
        <f t="shared" si="264"/>
        <v>5.8509850926707053E-83</v>
      </c>
      <c r="IZ220" s="86">
        <f t="shared" si="264"/>
        <v>2.152699060135545E-96</v>
      </c>
      <c r="JA220" s="86">
        <f t="shared" si="264"/>
        <v>1.1237914221268904E-119</v>
      </c>
      <c r="JB220" s="86">
        <f t="shared" si="264"/>
        <v>1.2306572523765452E-117</v>
      </c>
      <c r="JC220" s="86">
        <f t="shared" si="264"/>
        <v>4.2824364535572166E-115</v>
      </c>
      <c r="JD220" s="86">
        <f t="shared" si="264"/>
        <v>8.3431474947816687E-125</v>
      </c>
      <c r="JE220" s="86">
        <f t="shared" si="264"/>
        <v>5.0965697215991512E-135</v>
      </c>
      <c r="JF220" s="86">
        <f t="shared" si="264"/>
        <v>2.9977492376270468E-142</v>
      </c>
      <c r="JG220" s="86">
        <f t="shared" si="264"/>
        <v>5.4081595928798845E-131</v>
      </c>
      <c r="JH220" s="86">
        <f t="shared" si="264"/>
        <v>9.4093405067064961E-129</v>
      </c>
      <c r="JI220" s="86">
        <f t="shared" si="264"/>
        <v>2.4061405320177223E-123</v>
      </c>
      <c r="JJ220" s="86">
        <f t="shared" si="264"/>
        <v>2.4560740138872033E-114</v>
      </c>
      <c r="JK220" s="86">
        <f t="shared" si="264"/>
        <v>1.2556790016668579E-111</v>
      </c>
      <c r="JL220" s="86">
        <f t="shared" si="264"/>
        <v>8.6021596935296489E-29</v>
      </c>
      <c r="JM220" s="86">
        <f t="shared" si="264"/>
        <v>6.1571715548927832E-24</v>
      </c>
    </row>
    <row r="221" spans="2:273" x14ac:dyDescent="0.25">
      <c r="B221" s="2">
        <v>194</v>
      </c>
      <c r="C221" s="37">
        <v>81.635000000000005</v>
      </c>
      <c r="D221" s="37">
        <v>79.19</v>
      </c>
      <c r="E221" s="37">
        <v>82.947999999999993</v>
      </c>
      <c r="F221" s="37">
        <v>84.361999999999995</v>
      </c>
      <c r="G221" s="37">
        <v>81.706999999999994</v>
      </c>
      <c r="H221" s="37">
        <v>82.105000000000004</v>
      </c>
      <c r="I221" s="37">
        <v>82.525999999999996</v>
      </c>
      <c r="J221" s="37">
        <v>82.087999999999994</v>
      </c>
      <c r="K221" s="37">
        <v>83.965000000000003</v>
      </c>
      <c r="L221" s="37">
        <v>85.772000000000006</v>
      </c>
      <c r="M221" s="37">
        <v>89.385999999999996</v>
      </c>
      <c r="N221" s="37">
        <v>88.509</v>
      </c>
      <c r="O221" s="37">
        <v>84.965000000000003</v>
      </c>
      <c r="P221" s="37">
        <v>88.421000000000006</v>
      </c>
      <c r="Q221" s="37">
        <v>86.263000000000005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114.25557354596626</v>
      </c>
      <c r="DL221" s="2">
        <f t="shared" si="268"/>
        <v>122.85417813765184</v>
      </c>
      <c r="DM221" s="2">
        <f t="shared" si="268"/>
        <v>119.07283545966224</v>
      </c>
      <c r="DN221" s="2">
        <f t="shared" si="268"/>
        <v>123.10319197031038</v>
      </c>
      <c r="DO221" s="2">
        <f t="shared" si="268"/>
        <v>116.06099311740893</v>
      </c>
      <c r="DP221" s="2">
        <f t="shared" si="268"/>
        <v>123.48246726726727</v>
      </c>
      <c r="DQ221" s="2">
        <f t="shared" si="268"/>
        <v>130.57073333333335</v>
      </c>
      <c r="DR221" s="2">
        <f t="shared" si="268"/>
        <v>123.32830267379683</v>
      </c>
      <c r="DS221" s="2">
        <f t="shared" si="268"/>
        <v>123.44539047619048</v>
      </c>
      <c r="DT221" s="2">
        <f t="shared" si="268"/>
        <v>126.23978095238095</v>
      </c>
      <c r="DU221" s="2">
        <f t="shared" si="268"/>
        <v>117.24039497392128</v>
      </c>
      <c r="DV221" s="2">
        <f t="shared" si="268"/>
        <v>117.61330856767701</v>
      </c>
      <c r="DW221" s="2">
        <f t="shared" si="268"/>
        <v>130.2733131633658</v>
      </c>
      <c r="DX221" s="2">
        <f t="shared" si="268"/>
        <v>131.64229778456837</v>
      </c>
      <c r="DY221" s="2">
        <f t="shared" si="268"/>
        <v>121.9685629032258</v>
      </c>
      <c r="EA221" s="2">
        <f t="shared" si="240"/>
        <v>79.987995798995613</v>
      </c>
      <c r="EB221" s="2">
        <f t="shared" si="240"/>
        <v>76.287511935905798</v>
      </c>
      <c r="EC221" s="2">
        <f t="shared" si="240"/>
        <v>77.019347925009683</v>
      </c>
      <c r="ED221" s="2">
        <f t="shared" si="240"/>
        <v>78.592840485277236</v>
      </c>
      <c r="EE221" s="2">
        <f t="shared" si="240"/>
        <v>80.515563380281662</v>
      </c>
      <c r="EF221" s="2">
        <f t="shared" si="239"/>
        <v>79.172278604329492</v>
      </c>
      <c r="EG221" s="2">
        <f t="shared" si="239"/>
        <v>76.63377997107736</v>
      </c>
      <c r="EH221" s="2">
        <f t="shared" si="239"/>
        <v>80.430127340741564</v>
      </c>
      <c r="EI221" s="2">
        <f t="shared" si="239"/>
        <v>81.897623930612255</v>
      </c>
      <c r="EJ221" s="2">
        <f t="shared" si="239"/>
        <v>78.182029931328458</v>
      </c>
      <c r="EK221" s="2">
        <f t="shared" si="239"/>
        <v>82.889083329538721</v>
      </c>
      <c r="EL221" s="2">
        <f t="shared" si="254"/>
        <v>86.359917997243201</v>
      </c>
      <c r="EM221" s="2">
        <f t="shared" si="255"/>
        <v>89.171506114008295</v>
      </c>
      <c r="EN221" s="2">
        <f t="shared" si="256"/>
        <v>86.848127711929024</v>
      </c>
      <c r="EO221" s="2">
        <f t="shared" si="257"/>
        <v>93.304958559217326</v>
      </c>
      <c r="EQ221" s="2">
        <f t="shared" si="269"/>
        <v>79.902452509276003</v>
      </c>
      <c r="ER221" s="2">
        <f t="shared" si="269"/>
        <v>77.605047923043173</v>
      </c>
      <c r="ES221" s="2">
        <f t="shared" si="269"/>
        <v>78.155794911635866</v>
      </c>
      <c r="ET221" s="2">
        <f t="shared" si="269"/>
        <v>79.747216744663362</v>
      </c>
      <c r="EU221" s="2">
        <f t="shared" si="269"/>
        <v>80.67328445243291</v>
      </c>
      <c r="EV221" s="2">
        <f t="shared" si="269"/>
        <v>79.849862354456207</v>
      </c>
      <c r="EW221" s="2">
        <f t="shared" si="269"/>
        <v>79.629386438433272</v>
      </c>
      <c r="EX221" s="2">
        <f t="shared" si="269"/>
        <v>80.861444402458233</v>
      </c>
      <c r="EY221" s="2">
        <f t="shared" si="269"/>
        <v>81.813258045244453</v>
      </c>
      <c r="EZ221" s="2">
        <f t="shared" si="269"/>
        <v>81.66035960850121</v>
      </c>
      <c r="FA221" s="2">
        <f t="shared" si="269"/>
        <v>84.337887424113077</v>
      </c>
      <c r="FB221" s="2">
        <f t="shared" si="269"/>
        <v>84.076185285404875</v>
      </c>
      <c r="FC221" s="2">
        <f t="shared" si="269"/>
        <v>85.804688474763623</v>
      </c>
      <c r="FD221" s="2">
        <f t="shared" si="269"/>
        <v>85.926093896452912</v>
      </c>
      <c r="FE221" s="2">
        <f t="shared" si="269"/>
        <v>87.234266863773186</v>
      </c>
      <c r="FG221" s="2">
        <f t="shared" si="270"/>
        <v>0.99999929691504763</v>
      </c>
      <c r="FH221" s="2">
        <f t="shared" si="270"/>
        <v>0.9999993419497476</v>
      </c>
      <c r="FI221" s="2">
        <f t="shared" si="270"/>
        <v>0.99999931690758659</v>
      </c>
      <c r="FJ221" s="2">
        <f t="shared" si="270"/>
        <v>0.99999934846014882</v>
      </c>
      <c r="FK221" s="2">
        <f t="shared" si="270"/>
        <v>0.99999928374414804</v>
      </c>
      <c r="FL221" s="2">
        <f t="shared" si="270"/>
        <v>0.99999924731531509</v>
      </c>
      <c r="FM221" s="2">
        <f t="shared" si="270"/>
        <v>0.9999991770916018</v>
      </c>
      <c r="FN221" s="2">
        <f t="shared" si="270"/>
        <v>0.99999913031444954</v>
      </c>
      <c r="FO221" s="2">
        <f t="shared" si="270"/>
        <v>0.99999917434442109</v>
      </c>
      <c r="FP221" s="2">
        <f t="shared" si="270"/>
        <v>0.99999915218449009</v>
      </c>
      <c r="FQ221" s="2">
        <f t="shared" si="270"/>
        <v>0.99999925275699697</v>
      </c>
      <c r="FR221" s="2">
        <f t="shared" si="270"/>
        <v>0.99999924299394072</v>
      </c>
      <c r="FS221" s="2">
        <f t="shared" si="270"/>
        <v>0.99999919998291653</v>
      </c>
      <c r="FT221" s="2">
        <f t="shared" si="270"/>
        <v>0.99999913046830891</v>
      </c>
      <c r="FU221" s="2">
        <f t="shared" si="270"/>
        <v>0.99999901946211933</v>
      </c>
      <c r="FW221" s="2">
        <f t="shared" si="260"/>
        <v>0.99247455416358654</v>
      </c>
      <c r="FX221" s="2">
        <f t="shared" si="260"/>
        <v>0.99500983729682135</v>
      </c>
      <c r="FY221" s="2">
        <f t="shared" si="260"/>
        <v>0.99524007786431035</v>
      </c>
      <c r="FZ221" s="2">
        <f t="shared" si="260"/>
        <v>0.9952542654760278</v>
      </c>
      <c r="GA221" s="2">
        <f t="shared" si="260"/>
        <v>0.9943762616332299</v>
      </c>
      <c r="GB221" s="2">
        <f t="shared" si="260"/>
        <v>0.99490356607788988</v>
      </c>
      <c r="GC221" s="2">
        <f t="shared" si="260"/>
        <v>0.99501908840082687</v>
      </c>
      <c r="GD221" s="2">
        <f t="shared" si="260"/>
        <v>0.99549760213547234</v>
      </c>
      <c r="GE221" s="2">
        <f t="shared" si="260"/>
        <v>0.99548097219984588</v>
      </c>
      <c r="GF221" s="2">
        <f t="shared" si="260"/>
        <v>0.99471555348312368</v>
      </c>
      <c r="GG221" s="2">
        <f t="shared" si="260"/>
        <v>0.99433306980362579</v>
      </c>
      <c r="GH221" s="2">
        <f t="shared" si="260"/>
        <v>0.99360966476829649</v>
      </c>
      <c r="GI221" s="2">
        <f t="shared" si="260"/>
        <v>0.99299731225095467</v>
      </c>
      <c r="GJ221" s="2">
        <f t="shared" si="260"/>
        <v>0.99271921409811337</v>
      </c>
      <c r="GK221" s="2">
        <f t="shared" si="260"/>
        <v>0.99181129277961844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4.6082227980139003E-85</v>
      </c>
      <c r="HT221" s="86">
        <f t="shared" si="262"/>
        <v>1.095998289475221E-98</v>
      </c>
      <c r="HU221" s="86">
        <f t="shared" si="262"/>
        <v>1.639460987505813E-122</v>
      </c>
      <c r="HV221" s="86">
        <f t="shared" si="262"/>
        <v>2.0153245595744816E-120</v>
      </c>
      <c r="HW221" s="86">
        <f t="shared" si="262"/>
        <v>7.186003628309794E-118</v>
      </c>
      <c r="HX221" s="86">
        <f t="shared" si="262"/>
        <v>8.7067992122810304E-128</v>
      </c>
      <c r="HY221" s="86">
        <f t="shared" si="262"/>
        <v>3.0680116713781022E-138</v>
      </c>
      <c r="HZ221" s="86">
        <f t="shared" si="262"/>
        <v>1.3060356971124373E-145</v>
      </c>
      <c r="IA221" s="86">
        <f t="shared" si="262"/>
        <v>4.1456733049596756E-134</v>
      </c>
      <c r="IB221" s="86">
        <f t="shared" si="262"/>
        <v>7.6433384338670634E-132</v>
      </c>
      <c r="IC221" s="86">
        <f t="shared" si="262"/>
        <v>2.5322805220722901E-126</v>
      </c>
      <c r="ID221" s="86">
        <f t="shared" si="262"/>
        <v>3.9092089365359514E-117</v>
      </c>
      <c r="IE221" s="86">
        <f t="shared" si="262"/>
        <v>2.2135918386547962E-114</v>
      </c>
      <c r="IF221" s="86">
        <f t="shared" si="262"/>
        <v>3.7928474980317969E-146</v>
      </c>
      <c r="IG221" s="86">
        <f t="shared" si="262"/>
        <v>1.3819603884862296E-167</v>
      </c>
      <c r="II221" s="86">
        <f t="shared" si="263"/>
        <v>3.9895546587361121E-87</v>
      </c>
      <c r="IJ221" s="86">
        <f t="shared" si="263"/>
        <v>4.073222159105637E-109</v>
      </c>
      <c r="IK221" s="86">
        <f t="shared" si="263"/>
        <v>6.2292798354400893E-136</v>
      </c>
      <c r="IL221" s="86">
        <f t="shared" si="263"/>
        <v>1.1873087905197699E-133</v>
      </c>
      <c r="IM221" s="86">
        <f t="shared" si="263"/>
        <v>3.699208110215863E-127</v>
      </c>
      <c r="IN221" s="86">
        <f t="shared" si="263"/>
        <v>3.1289301050416345E-140</v>
      </c>
      <c r="IO221" s="86">
        <f t="shared" si="263"/>
        <v>3.0660479268517837E-152</v>
      </c>
      <c r="IP221" s="86">
        <f t="shared" si="263"/>
        <v>3.0808563507249996E-163</v>
      </c>
      <c r="IQ221" s="86">
        <f t="shared" si="263"/>
        <v>2.1932920609155076E-152</v>
      </c>
      <c r="IR221" s="86">
        <f t="shared" si="263"/>
        <v>6.5949979221494972E-144</v>
      </c>
      <c r="IS221" s="86">
        <f t="shared" si="263"/>
        <v>6.1200401180929806E-136</v>
      </c>
      <c r="IT221" s="86">
        <f t="shared" si="263"/>
        <v>8.7463708169210172E-124</v>
      </c>
      <c r="IU221" s="86">
        <f t="shared" si="263"/>
        <v>2.505864786893981E-118</v>
      </c>
      <c r="IV221" s="86">
        <f t="shared" si="263"/>
        <v>7.7385980219068186E-30</v>
      </c>
      <c r="IW221" s="86">
        <f t="shared" si="263"/>
        <v>8.0753913331083626E-25</v>
      </c>
      <c r="IY221" s="86">
        <f t="shared" si="264"/>
        <v>4.6481183446012614E-85</v>
      </c>
      <c r="IZ221" s="86">
        <f t="shared" si="264"/>
        <v>1.0959982895159533E-98</v>
      </c>
      <c r="JA221" s="86">
        <f t="shared" si="264"/>
        <v>1.6394609875058753E-122</v>
      </c>
      <c r="JB221" s="86">
        <f t="shared" si="264"/>
        <v>2.0153245595746002E-120</v>
      </c>
      <c r="JC221" s="86">
        <f t="shared" si="264"/>
        <v>7.1860036320090021E-118</v>
      </c>
      <c r="JD221" s="86">
        <f t="shared" si="264"/>
        <v>8.7067992122841589E-128</v>
      </c>
      <c r="JE221" s="86">
        <f t="shared" si="264"/>
        <v>3.0680116713781326E-138</v>
      </c>
      <c r="JF221" s="86">
        <f t="shared" si="264"/>
        <v>1.3060356971124373E-145</v>
      </c>
      <c r="JG221" s="86">
        <f t="shared" si="264"/>
        <v>4.1456733049596756E-134</v>
      </c>
      <c r="JH221" s="86">
        <f t="shared" si="264"/>
        <v>7.643338433873659E-132</v>
      </c>
      <c r="JI221" s="86">
        <f t="shared" si="264"/>
        <v>2.5322805226842942E-126</v>
      </c>
      <c r="JJ221" s="86">
        <f t="shared" si="264"/>
        <v>3.9092098111730333E-117</v>
      </c>
      <c r="JK221" s="86">
        <f t="shared" si="264"/>
        <v>2.2138424251334858E-114</v>
      </c>
      <c r="JL221" s="86">
        <f t="shared" si="264"/>
        <v>7.7385980219068186E-30</v>
      </c>
      <c r="JM221" s="86">
        <f t="shared" si="264"/>
        <v>8.0753913331083626E-25</v>
      </c>
    </row>
    <row r="222" spans="2:273" x14ac:dyDescent="0.25">
      <c r="B222" s="2">
        <v>195</v>
      </c>
      <c r="C222" s="37">
        <v>79.683000000000007</v>
      </c>
      <c r="D222" s="37">
        <v>79.930999999999997</v>
      </c>
      <c r="E222" s="37">
        <v>78.430999999999997</v>
      </c>
      <c r="F222" s="37">
        <v>82.638000000000005</v>
      </c>
      <c r="G222" s="37">
        <v>82.655000000000001</v>
      </c>
      <c r="H222" s="37">
        <v>82.667000000000002</v>
      </c>
      <c r="I222" s="37">
        <v>84.841999999999999</v>
      </c>
      <c r="J222" s="37">
        <v>81.596000000000004</v>
      </c>
      <c r="K222" s="37">
        <v>83.491</v>
      </c>
      <c r="L222" s="37">
        <v>84.86</v>
      </c>
      <c r="M222" s="37">
        <v>86.965000000000003</v>
      </c>
      <c r="N222" s="37">
        <v>85.93</v>
      </c>
      <c r="O222" s="37">
        <v>88.667000000000002</v>
      </c>
      <c r="P222" s="37">
        <v>88.192999999999998</v>
      </c>
      <c r="Q222" s="37">
        <v>87.123000000000005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114.3453792682927</v>
      </c>
      <c r="DL222" s="2">
        <f t="shared" si="268"/>
        <v>122.97756113360326</v>
      </c>
      <c r="DM222" s="2">
        <f t="shared" si="268"/>
        <v>119.18584268292679</v>
      </c>
      <c r="DN222" s="2">
        <f t="shared" si="268"/>
        <v>123.2365338731444</v>
      </c>
      <c r="DO222" s="2">
        <f t="shared" si="268"/>
        <v>116.15670748987856</v>
      </c>
      <c r="DP222" s="2">
        <f t="shared" si="268"/>
        <v>123.60434770484771</v>
      </c>
      <c r="DQ222" s="2">
        <f t="shared" si="268"/>
        <v>130.73862857142859</v>
      </c>
      <c r="DR222" s="2">
        <f t="shared" si="268"/>
        <v>123.44384705882356</v>
      </c>
      <c r="DS222" s="2">
        <f t="shared" si="268"/>
        <v>123.55126890756304</v>
      </c>
      <c r="DT222" s="2">
        <f t="shared" si="268"/>
        <v>126.35696890756302</v>
      </c>
      <c r="DU222" s="2">
        <f t="shared" si="268"/>
        <v>117.29530346135608</v>
      </c>
      <c r="DV222" s="2">
        <f t="shared" si="268"/>
        <v>117.67221424663532</v>
      </c>
      <c r="DW222" s="2">
        <f t="shared" si="268"/>
        <v>130.40748024948024</v>
      </c>
      <c r="DX222" s="2">
        <f t="shared" si="268"/>
        <v>131.789287394958</v>
      </c>
      <c r="DY222" s="2">
        <f t="shared" si="268"/>
        <v>122.06822661290322</v>
      </c>
      <c r="EA222" s="2">
        <f t="shared" si="240"/>
        <v>79.890554114087038</v>
      </c>
      <c r="EB222" s="2">
        <f t="shared" si="240"/>
        <v>76.139385709614103</v>
      </c>
      <c r="EC222" s="2">
        <f t="shared" si="240"/>
        <v>76.890670658170734</v>
      </c>
      <c r="ED222" s="2">
        <f t="shared" si="240"/>
        <v>78.4792605479537</v>
      </c>
      <c r="EE222" s="2">
        <f t="shared" si="240"/>
        <v>80.421325293380136</v>
      </c>
      <c r="EF222" s="2">
        <f t="shared" si="239"/>
        <v>79.052069018292087</v>
      </c>
      <c r="EG222" s="2">
        <f t="shared" si="239"/>
        <v>76.481803663533384</v>
      </c>
      <c r="EH222" s="2">
        <f t="shared" si="239"/>
        <v>80.304305732203773</v>
      </c>
      <c r="EI222" s="2">
        <f t="shared" si="239"/>
        <v>81.775654225273371</v>
      </c>
      <c r="EJ222" s="2">
        <f t="shared" si="239"/>
        <v>78.007506374615218</v>
      </c>
      <c r="EK222" s="2">
        <f t="shared" si="239"/>
        <v>82.751041710304619</v>
      </c>
      <c r="EL222" s="2">
        <f t="shared" si="254"/>
        <v>86.266898915426836</v>
      </c>
      <c r="EM222" s="2">
        <f t="shared" si="255"/>
        <v>89.09245752162883</v>
      </c>
      <c r="EN222" s="2">
        <f t="shared" si="256"/>
        <v>86.725402203045221</v>
      </c>
      <c r="EO222" s="2">
        <f t="shared" si="257"/>
        <v>93.252040596081599</v>
      </c>
      <c r="EQ222" s="2">
        <f t="shared" si="269"/>
        <v>79.804754550796957</v>
      </c>
      <c r="ER222" s="2">
        <f t="shared" si="269"/>
        <v>77.470663207947041</v>
      </c>
      <c r="ES222" s="2">
        <f t="shared" si="269"/>
        <v>78.038961324776565</v>
      </c>
      <c r="ET222" s="2">
        <f t="shared" si="269"/>
        <v>79.645603843683048</v>
      </c>
      <c r="EU222" s="2">
        <f t="shared" si="269"/>
        <v>80.580911850044942</v>
      </c>
      <c r="EV222" s="2">
        <f t="shared" si="269"/>
        <v>79.736451755665129</v>
      </c>
      <c r="EW222" s="2">
        <f t="shared" si="269"/>
        <v>79.508811124722712</v>
      </c>
      <c r="EX222" s="2">
        <f t="shared" si="269"/>
        <v>80.74051670845752</v>
      </c>
      <c r="EY222" s="2">
        <f t="shared" si="269"/>
        <v>81.690614858862673</v>
      </c>
      <c r="EZ222" s="2">
        <f t="shared" si="269"/>
        <v>81.521831503566176</v>
      </c>
      <c r="FA222" s="2">
        <f t="shared" si="269"/>
        <v>84.215079871911996</v>
      </c>
      <c r="FB222" s="2">
        <f t="shared" si="269"/>
        <v>83.959885519404523</v>
      </c>
      <c r="FC222" s="2">
        <f t="shared" si="269"/>
        <v>85.689869090015989</v>
      </c>
      <c r="FD222" s="2">
        <f t="shared" si="269"/>
        <v>85.793903449348093</v>
      </c>
      <c r="FE222" s="2">
        <f t="shared" si="269"/>
        <v>87.118611413327443</v>
      </c>
      <c r="FG222" s="2">
        <f t="shared" si="270"/>
        <v>0.99999935877886281</v>
      </c>
      <c r="FH222" s="2">
        <f t="shared" si="270"/>
        <v>0.99999939985100217</v>
      </c>
      <c r="FI222" s="2">
        <f t="shared" si="270"/>
        <v>0.99999937701227726</v>
      </c>
      <c r="FJ222" s="2">
        <f t="shared" si="270"/>
        <v>0.99999940578855939</v>
      </c>
      <c r="FK222" s="2">
        <f t="shared" si="270"/>
        <v>0.99999934676685809</v>
      </c>
      <c r="FL222" s="2">
        <f t="shared" si="270"/>
        <v>0.99999931354336324</v>
      </c>
      <c r="FM222" s="2">
        <f t="shared" si="270"/>
        <v>0.99999924949856667</v>
      </c>
      <c r="FN222" s="2">
        <f t="shared" si="270"/>
        <v>0.99999920683729049</v>
      </c>
      <c r="FO222" s="2">
        <f t="shared" si="270"/>
        <v>0.99999924699310772</v>
      </c>
      <c r="FP222" s="2">
        <f t="shared" si="270"/>
        <v>0.99999922678300757</v>
      </c>
      <c r="FQ222" s="2">
        <f t="shared" si="270"/>
        <v>0.9999993185062368</v>
      </c>
      <c r="FR222" s="2">
        <f t="shared" si="270"/>
        <v>0.9999993096022225</v>
      </c>
      <c r="FS222" s="2">
        <f t="shared" si="270"/>
        <v>0.99999927037569691</v>
      </c>
      <c r="FT222" s="2">
        <f t="shared" si="270"/>
        <v>0.99999920697761191</v>
      </c>
      <c r="FU222" s="2">
        <f t="shared" si="270"/>
        <v>0.99999910573874728</v>
      </c>
      <c r="FW222" s="2">
        <f t="shared" si="260"/>
        <v>0.99313216423612849</v>
      </c>
      <c r="FX222" s="2">
        <f t="shared" si="260"/>
        <v>0.99544691835642662</v>
      </c>
      <c r="FY222" s="2">
        <f t="shared" si="260"/>
        <v>0.99565708050947344</v>
      </c>
      <c r="FZ222" s="2">
        <f t="shared" si="260"/>
        <v>0.9956700305942624</v>
      </c>
      <c r="GA222" s="2">
        <f t="shared" si="260"/>
        <v>0.99486855046679901</v>
      </c>
      <c r="GB222" s="2">
        <f t="shared" si="260"/>
        <v>0.99534991177752741</v>
      </c>
      <c r="GC222" s="2">
        <f t="shared" si="260"/>
        <v>0.99545536287069525</v>
      </c>
      <c r="GD222" s="2">
        <f t="shared" si="260"/>
        <v>0.99589213696436341</v>
      </c>
      <c r="GE222" s="2">
        <f t="shared" si="260"/>
        <v>0.99587695823651834</v>
      </c>
      <c r="GF222" s="2">
        <f t="shared" si="260"/>
        <v>0.99517828552468068</v>
      </c>
      <c r="GG222" s="2">
        <f t="shared" si="260"/>
        <v>0.9948291198871938</v>
      </c>
      <c r="GH222" s="2">
        <f t="shared" si="260"/>
        <v>0.99416866615781541</v>
      </c>
      <c r="GI222" s="2">
        <f t="shared" si="260"/>
        <v>0.99360953531558105</v>
      </c>
      <c r="GJ222" s="2">
        <f t="shared" si="260"/>
        <v>0.99335558772701837</v>
      </c>
      <c r="GK222" s="2">
        <f t="shared" si="260"/>
        <v>0.99252642541360914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3.8209656026743217E-87</v>
      </c>
      <c r="HT222" s="86">
        <f t="shared" si="262"/>
        <v>5.2391141421319744E-101</v>
      </c>
      <c r="HU222" s="86">
        <f t="shared" si="262"/>
        <v>2.213483357535237E-125</v>
      </c>
      <c r="HV222" s="86">
        <f t="shared" si="262"/>
        <v>3.0586058978662709E-123</v>
      </c>
      <c r="HW222" s="86">
        <f t="shared" si="262"/>
        <v>1.1162981055309442E-120</v>
      </c>
      <c r="HX222" s="86">
        <f t="shared" si="262"/>
        <v>8.3705638514544781E-131</v>
      </c>
      <c r="HY222" s="86">
        <f t="shared" si="262"/>
        <v>1.6905921679296596E-141</v>
      </c>
      <c r="HZ222" s="86">
        <f t="shared" si="262"/>
        <v>5.1932315857872181E-149</v>
      </c>
      <c r="IA222" s="86">
        <f t="shared" si="262"/>
        <v>2.9180227018820239E-137</v>
      </c>
      <c r="IB222" s="86">
        <f t="shared" si="262"/>
        <v>5.7005198544607095E-135</v>
      </c>
      <c r="IC222" s="86">
        <f t="shared" si="262"/>
        <v>2.4532223696878266E-129</v>
      </c>
      <c r="ID222" s="86">
        <f t="shared" si="262"/>
        <v>5.749866185904301E-120</v>
      </c>
      <c r="IE222" s="86">
        <f t="shared" si="262"/>
        <v>3.6225968192306401E-117</v>
      </c>
      <c r="IF222" s="86">
        <f t="shared" si="262"/>
        <v>8.9018255315584358E-150</v>
      </c>
      <c r="IG222" s="86">
        <f t="shared" si="262"/>
        <v>7.531757272347253E-172</v>
      </c>
      <c r="II222" s="86">
        <f t="shared" si="263"/>
        <v>2.2656499992551617E-90</v>
      </c>
      <c r="IJ222" s="86">
        <f t="shared" si="263"/>
        <v>7.0767890436460286E-113</v>
      </c>
      <c r="IK222" s="86">
        <f t="shared" si="263"/>
        <v>1.3714869534139835E-140</v>
      </c>
      <c r="IL222" s="86">
        <f t="shared" si="263"/>
        <v>3.1555183118258449E-138</v>
      </c>
      <c r="IM222" s="86">
        <f t="shared" si="263"/>
        <v>1.1836616441523767E-131</v>
      </c>
      <c r="IN222" s="86">
        <f t="shared" si="263"/>
        <v>4.2246012129289974E-145</v>
      </c>
      <c r="IO222" s="86">
        <f t="shared" si="263"/>
        <v>1.650944305174613E-157</v>
      </c>
      <c r="IP222" s="86">
        <f t="shared" si="263"/>
        <v>8.7451730563736457E-169</v>
      </c>
      <c r="IQ222" s="86">
        <f t="shared" si="263"/>
        <v>1.4572972154422372E-157</v>
      </c>
      <c r="IR222" s="86">
        <f t="shared" si="263"/>
        <v>6.0985766278455431E-149</v>
      </c>
      <c r="IS222" s="86">
        <f t="shared" si="263"/>
        <v>9.328729278018788E-141</v>
      </c>
      <c r="IT222" s="86">
        <f t="shared" si="263"/>
        <v>2.8540368959940616E-128</v>
      </c>
      <c r="IU222" s="86">
        <f t="shared" si="263"/>
        <v>1.0784880713819454E-122</v>
      </c>
      <c r="IV222" s="86">
        <f t="shared" si="263"/>
        <v>6.6562738045481292E-31</v>
      </c>
      <c r="IW222" s="86">
        <f t="shared" si="263"/>
        <v>1.0189528648213798E-25</v>
      </c>
      <c r="IY222" s="86">
        <f t="shared" si="264"/>
        <v>3.8232312526735769E-87</v>
      </c>
      <c r="IZ222" s="86">
        <f t="shared" si="264"/>
        <v>5.2391141421390514E-101</v>
      </c>
      <c r="JA222" s="86">
        <f t="shared" si="264"/>
        <v>2.2134833575352384E-125</v>
      </c>
      <c r="JB222" s="86">
        <f t="shared" si="264"/>
        <v>3.0586058978662743E-123</v>
      </c>
      <c r="JC222" s="86">
        <f t="shared" si="264"/>
        <v>1.1162981055427808E-120</v>
      </c>
      <c r="JD222" s="86">
        <f t="shared" si="264"/>
        <v>8.3705638514545202E-131</v>
      </c>
      <c r="JE222" s="86">
        <f t="shared" si="264"/>
        <v>1.6905921679296599E-141</v>
      </c>
      <c r="JF222" s="86">
        <f t="shared" si="264"/>
        <v>5.1932315857872181E-149</v>
      </c>
      <c r="JG222" s="86">
        <f t="shared" si="264"/>
        <v>2.9180227018820239E-137</v>
      </c>
      <c r="JH222" s="86">
        <f t="shared" si="264"/>
        <v>5.7005198544607706E-135</v>
      </c>
      <c r="JI222" s="86">
        <f t="shared" si="264"/>
        <v>2.4532223696971554E-129</v>
      </c>
      <c r="JJ222" s="86">
        <f t="shared" si="264"/>
        <v>5.7498662144446702E-120</v>
      </c>
      <c r="JK222" s="86">
        <f t="shared" si="264"/>
        <v>3.6226076041113541E-117</v>
      </c>
      <c r="JL222" s="86">
        <f t="shared" si="264"/>
        <v>6.6562738045481292E-31</v>
      </c>
      <c r="JM222" s="86">
        <f t="shared" si="264"/>
        <v>1.0189528648213798E-25</v>
      </c>
    </row>
    <row r="223" spans="2:273" x14ac:dyDescent="0.25">
      <c r="B223" s="2">
        <v>196</v>
      </c>
      <c r="C223" s="37">
        <v>82.111000000000004</v>
      </c>
      <c r="D223" s="37">
        <v>81</v>
      </c>
      <c r="E223" s="37">
        <v>80.19</v>
      </c>
      <c r="F223" s="37">
        <v>82.414000000000001</v>
      </c>
      <c r="G223" s="37">
        <v>83.569000000000003</v>
      </c>
      <c r="H223" s="37">
        <v>82.614000000000004</v>
      </c>
      <c r="I223" s="37">
        <v>84.07</v>
      </c>
      <c r="J223" s="37">
        <v>84.491</v>
      </c>
      <c r="K223" s="37">
        <v>84.701999999999998</v>
      </c>
      <c r="L223" s="37">
        <v>83.947000000000003</v>
      </c>
      <c r="M223" s="37">
        <v>86.298000000000002</v>
      </c>
      <c r="N223" s="37">
        <v>87.789000000000001</v>
      </c>
      <c r="O223" s="37">
        <v>86.087999999999994</v>
      </c>
      <c r="P223" s="37">
        <v>85.841999999999999</v>
      </c>
      <c r="Q223" s="37">
        <v>88.385999999999996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114.43518499061915</v>
      </c>
      <c r="DL223" s="2">
        <f t="shared" si="268"/>
        <v>123.10094412955468</v>
      </c>
      <c r="DM223" s="2">
        <f t="shared" si="268"/>
        <v>119.29884990619132</v>
      </c>
      <c r="DN223" s="2">
        <f t="shared" si="268"/>
        <v>123.3698757759784</v>
      </c>
      <c r="DO223" s="2">
        <f t="shared" si="268"/>
        <v>116.2524218623482</v>
      </c>
      <c r="DP223" s="2">
        <f t="shared" si="268"/>
        <v>123.72622814242814</v>
      </c>
      <c r="DQ223" s="2">
        <f t="shared" si="268"/>
        <v>130.90652380952383</v>
      </c>
      <c r="DR223" s="2">
        <f t="shared" si="268"/>
        <v>123.5593914438503</v>
      </c>
      <c r="DS223" s="2">
        <f t="shared" si="268"/>
        <v>123.65714733893559</v>
      </c>
      <c r="DT223" s="2">
        <f t="shared" si="268"/>
        <v>126.4741568627451</v>
      </c>
      <c r="DU223" s="2">
        <f t="shared" si="268"/>
        <v>117.35021194879089</v>
      </c>
      <c r="DV223" s="2">
        <f t="shared" si="268"/>
        <v>117.73111992559363</v>
      </c>
      <c r="DW223" s="2">
        <f t="shared" si="268"/>
        <v>130.54164733559469</v>
      </c>
      <c r="DX223" s="2">
        <f t="shared" si="268"/>
        <v>131.93627700534759</v>
      </c>
      <c r="DY223" s="2">
        <f t="shared" si="268"/>
        <v>122.16789032258063</v>
      </c>
      <c r="EA223" s="2">
        <f t="shared" si="240"/>
        <v>79.793112429178464</v>
      </c>
      <c r="EB223" s="2">
        <f t="shared" si="240"/>
        <v>75.991259483322409</v>
      </c>
      <c r="EC223" s="2">
        <f t="shared" si="240"/>
        <v>76.761993391331771</v>
      </c>
      <c r="ED223" s="2">
        <f t="shared" si="240"/>
        <v>78.365680610630179</v>
      </c>
      <c r="EE223" s="2">
        <f t="shared" si="240"/>
        <v>80.327087206478623</v>
      </c>
      <c r="EF223" s="2">
        <f t="shared" si="239"/>
        <v>78.931859432254683</v>
      </c>
      <c r="EG223" s="2">
        <f t="shared" si="239"/>
        <v>76.329827355989394</v>
      </c>
      <c r="EH223" s="2">
        <f t="shared" si="239"/>
        <v>80.178484123665982</v>
      </c>
      <c r="EI223" s="2">
        <f t="shared" si="239"/>
        <v>81.653684519934487</v>
      </c>
      <c r="EJ223" s="2">
        <f t="shared" si="239"/>
        <v>77.832982817901978</v>
      </c>
      <c r="EK223" s="2">
        <f t="shared" si="239"/>
        <v>82.613000091070518</v>
      </c>
      <c r="EL223" s="2">
        <f t="shared" si="239"/>
        <v>86.173879833610485</v>
      </c>
      <c r="EM223" s="2">
        <f t="shared" si="239"/>
        <v>89.013408929249351</v>
      </c>
      <c r="EN223" s="2">
        <f t="shared" si="239"/>
        <v>86.602676694161417</v>
      </c>
      <c r="EO223" s="2">
        <f t="shared" si="239"/>
        <v>93.199122632945858</v>
      </c>
      <c r="EQ223" s="2">
        <f t="shared" si="269"/>
        <v>79.707056592317883</v>
      </c>
      <c r="ER223" s="2">
        <f t="shared" si="269"/>
        <v>77.336278492850909</v>
      </c>
      <c r="ES223" s="2">
        <f t="shared" si="269"/>
        <v>77.922127737917265</v>
      </c>
      <c r="ET223" s="2">
        <f t="shared" si="269"/>
        <v>79.543990942702735</v>
      </c>
      <c r="EU223" s="2">
        <f t="shared" si="269"/>
        <v>80.488539247656945</v>
      </c>
      <c r="EV223" s="2">
        <f t="shared" si="269"/>
        <v>79.623041156874052</v>
      </c>
      <c r="EW223" s="2">
        <f t="shared" si="269"/>
        <v>79.388235811012152</v>
      </c>
      <c r="EX223" s="2">
        <f t="shared" si="269"/>
        <v>80.619589014456807</v>
      </c>
      <c r="EY223" s="2">
        <f t="shared" si="269"/>
        <v>81.567971672480894</v>
      </c>
      <c r="EZ223" s="2">
        <f t="shared" si="269"/>
        <v>81.383303398631156</v>
      </c>
      <c r="FA223" s="2">
        <f t="shared" si="269"/>
        <v>84.092272319710929</v>
      </c>
      <c r="FB223" s="2">
        <f t="shared" si="269"/>
        <v>83.843585753404184</v>
      </c>
      <c r="FC223" s="2">
        <f t="shared" si="269"/>
        <v>85.575049705268356</v>
      </c>
      <c r="FD223" s="2">
        <f t="shared" si="269"/>
        <v>85.661713002243289</v>
      </c>
      <c r="FE223" s="2">
        <f t="shared" si="269"/>
        <v>87.0029559628817</v>
      </c>
      <c r="FG223" s="2">
        <f t="shared" si="270"/>
        <v>0.99999941519933944</v>
      </c>
      <c r="FH223" s="2">
        <f t="shared" si="270"/>
        <v>0.99999945265757983</v>
      </c>
      <c r="FI223" s="2">
        <f t="shared" si="270"/>
        <v>0.99999943182841289</v>
      </c>
      <c r="FJ223" s="2">
        <f t="shared" si="270"/>
        <v>0.99999945807269697</v>
      </c>
      <c r="FK223" s="2">
        <f t="shared" si="270"/>
        <v>0.9999994042442597</v>
      </c>
      <c r="FL223" s="2">
        <f t="shared" si="270"/>
        <v>0.99999937394406879</v>
      </c>
      <c r="FM223" s="2">
        <f t="shared" si="270"/>
        <v>0.99999931553451271</v>
      </c>
      <c r="FN223" s="2">
        <f t="shared" si="270"/>
        <v>0.99999927662696109</v>
      </c>
      <c r="FO223" s="2">
        <f t="shared" si="270"/>
        <v>0.99999931324950664</v>
      </c>
      <c r="FP223" s="2">
        <f t="shared" si="270"/>
        <v>0.99999929481767369</v>
      </c>
      <c r="FQ223" s="2">
        <f t="shared" si="270"/>
        <v>0.99999937847026377</v>
      </c>
      <c r="FR223" s="2">
        <f t="shared" si="270"/>
        <v>0.99999937034970521</v>
      </c>
      <c r="FS223" s="2">
        <f t="shared" si="270"/>
        <v>0.99999933457468415</v>
      </c>
      <c r="FT223" s="2">
        <f t="shared" si="270"/>
        <v>0.99999927675493572</v>
      </c>
      <c r="FU223" s="2">
        <f t="shared" si="270"/>
        <v>0.99999918442398017</v>
      </c>
      <c r="FW223" s="2">
        <f t="shared" si="260"/>
        <v>0.99373267202482052</v>
      </c>
      <c r="FX223" s="2">
        <f t="shared" si="260"/>
        <v>0.99584587595580298</v>
      </c>
      <c r="FY223" s="2">
        <f t="shared" si="260"/>
        <v>0.99603769623568339</v>
      </c>
      <c r="FZ223" s="2">
        <f t="shared" si="260"/>
        <v>0.99604951587146362</v>
      </c>
      <c r="GA223" s="2">
        <f t="shared" si="260"/>
        <v>0.99531794840192522</v>
      </c>
      <c r="GB223" s="2">
        <f t="shared" si="260"/>
        <v>0.99575733321880577</v>
      </c>
      <c r="GC223" s="2">
        <f t="shared" si="260"/>
        <v>0.99585358361309895</v>
      </c>
      <c r="GD223" s="2">
        <f t="shared" si="260"/>
        <v>0.99625222976302497</v>
      </c>
      <c r="GE223" s="2">
        <f t="shared" si="260"/>
        <v>0.99623837656761383</v>
      </c>
      <c r="GF223" s="2">
        <f t="shared" si="260"/>
        <v>0.99560067768386074</v>
      </c>
      <c r="GG223" s="2">
        <f t="shared" si="260"/>
        <v>0.99528195466523484</v>
      </c>
      <c r="GH223" s="2">
        <f t="shared" si="260"/>
        <v>0.99467903016942472</v>
      </c>
      <c r="GI223" s="2">
        <f t="shared" si="260"/>
        <v>0.99416854796265419</v>
      </c>
      <c r="GJ223" s="2">
        <f t="shared" si="260"/>
        <v>0.99393667914867245</v>
      </c>
      <c r="GK223" s="2">
        <f t="shared" si="260"/>
        <v>0.993179533873911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2.9868790766119773E-89</v>
      </c>
      <c r="HT223" s="86">
        <f t="shared" si="262"/>
        <v>2.3513964834097771E-103</v>
      </c>
      <c r="HU223" s="86">
        <f t="shared" si="262"/>
        <v>2.7657304471845986E-128</v>
      </c>
      <c r="HV223" s="86">
        <f t="shared" si="262"/>
        <v>4.302008906706316E-126</v>
      </c>
      <c r="HW223" s="86">
        <f t="shared" si="262"/>
        <v>1.6053425817504497E-123</v>
      </c>
      <c r="HX223" s="86">
        <f t="shared" si="262"/>
        <v>7.4133935766803418E-134</v>
      </c>
      <c r="HY223" s="86">
        <f t="shared" si="262"/>
        <v>8.5275072545470085E-145</v>
      </c>
      <c r="HZ223" s="86">
        <f t="shared" si="262"/>
        <v>1.884698394496579E-152</v>
      </c>
      <c r="IA223" s="86">
        <f t="shared" si="262"/>
        <v>1.8859443600920981E-140</v>
      </c>
      <c r="IB223" s="86">
        <f t="shared" si="262"/>
        <v>3.903479186391728E-138</v>
      </c>
      <c r="IC223" s="86">
        <f t="shared" si="262"/>
        <v>2.1877355621024931E-132</v>
      </c>
      <c r="ID223" s="86">
        <f t="shared" si="262"/>
        <v>7.8152442623434982E-123</v>
      </c>
      <c r="IE223" s="86">
        <f t="shared" si="262"/>
        <v>5.4823495425019377E-120</v>
      </c>
      <c r="IF223" s="86">
        <f t="shared" si="262"/>
        <v>1.8836129558769234E-153</v>
      </c>
      <c r="IG223" s="86">
        <f t="shared" si="262"/>
        <v>3.6242972267539412E-176</v>
      </c>
      <c r="II223" s="86">
        <f t="shared" si="263"/>
        <v>1.1196863478170308E-93</v>
      </c>
      <c r="IJ223" s="86">
        <f t="shared" si="263"/>
        <v>1.0596224153335934E-116</v>
      </c>
      <c r="IK223" s="86">
        <f t="shared" si="263"/>
        <v>2.515334144792513E-145</v>
      </c>
      <c r="IL223" s="86">
        <f t="shared" si="263"/>
        <v>7.0091989209075992E-143</v>
      </c>
      <c r="IM223" s="86">
        <f t="shared" si="263"/>
        <v>3.157338786731378E-136</v>
      </c>
      <c r="IN223" s="86">
        <f t="shared" si="263"/>
        <v>4.7003335107070219E-150</v>
      </c>
      <c r="IO223" s="86">
        <f t="shared" si="263"/>
        <v>7.2163680550131667E-163</v>
      </c>
      <c r="IP223" s="86">
        <f t="shared" si="263"/>
        <v>2.0011425852141574E-174</v>
      </c>
      <c r="IQ223" s="86">
        <f t="shared" si="263"/>
        <v>7.9177389190988682E-163</v>
      </c>
      <c r="IR223" s="86">
        <f t="shared" si="263"/>
        <v>4.6105489562274775E-154</v>
      </c>
      <c r="IS223" s="86">
        <f t="shared" si="263"/>
        <v>1.1696607287249501E-145</v>
      </c>
      <c r="IT223" s="86">
        <f t="shared" si="263"/>
        <v>7.7309320363806322E-133</v>
      </c>
      <c r="IU223" s="86">
        <f t="shared" si="263"/>
        <v>3.8596107133858757E-127</v>
      </c>
      <c r="IV223" s="86">
        <f t="shared" si="263"/>
        <v>5.4740539887976823E-32</v>
      </c>
      <c r="IW223" s="86">
        <f t="shared" si="263"/>
        <v>1.2369365567072E-26</v>
      </c>
      <c r="IY223" s="86">
        <f t="shared" si="264"/>
        <v>2.9869910452467592E-89</v>
      </c>
      <c r="IZ223" s="86">
        <f t="shared" si="264"/>
        <v>2.3513964834098832E-103</v>
      </c>
      <c r="JA223" s="86">
        <f t="shared" si="264"/>
        <v>2.7657304471845986E-128</v>
      </c>
      <c r="JB223" s="86">
        <f t="shared" si="264"/>
        <v>4.302008906706316E-126</v>
      </c>
      <c r="JC223" s="86">
        <f t="shared" si="264"/>
        <v>1.6053425817507654E-123</v>
      </c>
      <c r="JD223" s="86">
        <f t="shared" si="264"/>
        <v>7.4133935766803418E-134</v>
      </c>
      <c r="JE223" s="86">
        <f t="shared" si="264"/>
        <v>8.5275072545470085E-145</v>
      </c>
      <c r="JF223" s="86">
        <f t="shared" si="264"/>
        <v>1.884698394496579E-152</v>
      </c>
      <c r="JG223" s="86">
        <f t="shared" si="264"/>
        <v>1.8859443600920981E-140</v>
      </c>
      <c r="JH223" s="86">
        <f t="shared" si="264"/>
        <v>3.9034791863917286E-138</v>
      </c>
      <c r="JI223" s="86">
        <f t="shared" si="264"/>
        <v>2.1877355621026101E-132</v>
      </c>
      <c r="JJ223" s="86">
        <f t="shared" si="264"/>
        <v>7.8152442631165914E-123</v>
      </c>
      <c r="JK223" s="86">
        <f t="shared" si="264"/>
        <v>5.4823499284630088E-120</v>
      </c>
      <c r="JL223" s="86">
        <f t="shared" si="264"/>
        <v>5.4740539887976823E-32</v>
      </c>
      <c r="JM223" s="86">
        <f t="shared" si="264"/>
        <v>1.2369365567072E-26</v>
      </c>
    </row>
    <row r="224" spans="2:273" x14ac:dyDescent="0.25">
      <c r="B224" s="2">
        <v>197</v>
      </c>
      <c r="C224" s="37">
        <v>79.587000000000003</v>
      </c>
      <c r="D224" s="37">
        <v>81.465999999999994</v>
      </c>
      <c r="E224" s="37">
        <v>79.897000000000006</v>
      </c>
      <c r="F224" s="37">
        <v>79.793000000000006</v>
      </c>
      <c r="G224" s="37">
        <v>82.741</v>
      </c>
      <c r="H224" s="37">
        <v>84.281000000000006</v>
      </c>
      <c r="I224" s="37">
        <v>82.876999999999995</v>
      </c>
      <c r="J224" s="37">
        <v>83.667000000000002</v>
      </c>
      <c r="K224" s="37">
        <v>86.632000000000005</v>
      </c>
      <c r="L224" s="37">
        <v>86.034999999999997</v>
      </c>
      <c r="M224" s="37">
        <v>85.683999999999997</v>
      </c>
      <c r="N224" s="37">
        <v>86.034999999999997</v>
      </c>
      <c r="O224" s="37">
        <v>84.367999999999995</v>
      </c>
      <c r="P224" s="37">
        <v>87.614000000000004</v>
      </c>
      <c r="Q224" s="37">
        <v>88.158000000000001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114.52499071294561</v>
      </c>
      <c r="DL224" s="2">
        <f t="shared" si="268"/>
        <v>123.22432712550609</v>
      </c>
      <c r="DM224" s="2">
        <f t="shared" si="268"/>
        <v>119.41185712945587</v>
      </c>
      <c r="DN224" s="2">
        <f t="shared" si="268"/>
        <v>123.5032176788124</v>
      </c>
      <c r="DO224" s="2">
        <f t="shared" si="268"/>
        <v>116.34813623481783</v>
      </c>
      <c r="DP224" s="2">
        <f t="shared" si="268"/>
        <v>123.84810858000859</v>
      </c>
      <c r="DQ224" s="2">
        <f t="shared" si="268"/>
        <v>131.07441904761907</v>
      </c>
      <c r="DR224" s="2">
        <f t="shared" si="268"/>
        <v>123.67493582887704</v>
      </c>
      <c r="DS224" s="2">
        <f t="shared" si="268"/>
        <v>123.76302577030813</v>
      </c>
      <c r="DT224" s="2">
        <f t="shared" si="268"/>
        <v>126.59134481792717</v>
      </c>
      <c r="DU224" s="2">
        <f t="shared" si="268"/>
        <v>117.40512043622569</v>
      </c>
      <c r="DV224" s="2">
        <f t="shared" si="268"/>
        <v>117.79002560455194</v>
      </c>
      <c r="DW224" s="2">
        <f t="shared" si="268"/>
        <v>130.67581442170916</v>
      </c>
      <c r="DX224" s="2">
        <f t="shared" si="268"/>
        <v>132.08326661573722</v>
      </c>
      <c r="DY224" s="2">
        <f t="shared" si="268"/>
        <v>122.26755403225806</v>
      </c>
      <c r="EA224" s="2">
        <f t="shared" si="240"/>
        <v>79.69567074426989</v>
      </c>
      <c r="EB224" s="2">
        <f t="shared" si="240"/>
        <v>75.843133257030729</v>
      </c>
      <c r="EC224" s="2">
        <f t="shared" si="240"/>
        <v>76.633316124492822</v>
      </c>
      <c r="ED224" s="2">
        <f t="shared" si="240"/>
        <v>78.252100673306643</v>
      </c>
      <c r="EE224" s="2">
        <f t="shared" si="240"/>
        <v>80.232849119577097</v>
      </c>
      <c r="EF224" s="2">
        <f t="shared" si="239"/>
        <v>78.811649846217279</v>
      </c>
      <c r="EG224" s="2">
        <f t="shared" si="239"/>
        <v>76.177851048445405</v>
      </c>
      <c r="EH224" s="2">
        <f t="shared" si="239"/>
        <v>80.052662515128191</v>
      </c>
      <c r="EI224" s="2">
        <f t="shared" si="239"/>
        <v>81.531714814595603</v>
      </c>
      <c r="EJ224" s="2">
        <f t="shared" si="239"/>
        <v>77.658459261188739</v>
      </c>
      <c r="EK224" s="2">
        <f t="shared" si="239"/>
        <v>82.47495847183643</v>
      </c>
      <c r="EL224" s="2">
        <f t="shared" si="239"/>
        <v>86.080860751794134</v>
      </c>
      <c r="EM224" s="2">
        <f t="shared" si="239"/>
        <v>88.934360336869887</v>
      </c>
      <c r="EN224" s="2">
        <f t="shared" si="239"/>
        <v>86.479951185277599</v>
      </c>
      <c r="EO224" s="2">
        <f t="shared" si="239"/>
        <v>93.146204669810132</v>
      </c>
      <c r="EQ224" s="2">
        <f t="shared" si="269"/>
        <v>79.609358633838823</v>
      </c>
      <c r="ER224" s="2">
        <f t="shared" si="269"/>
        <v>77.201893777754776</v>
      </c>
      <c r="ES224" s="2">
        <f t="shared" si="269"/>
        <v>77.80529415105795</v>
      </c>
      <c r="ET224" s="2">
        <f t="shared" si="269"/>
        <v>79.442378041722421</v>
      </c>
      <c r="EU224" s="2">
        <f t="shared" si="269"/>
        <v>80.396166645268977</v>
      </c>
      <c r="EV224" s="2">
        <f t="shared" si="269"/>
        <v>79.509630558082961</v>
      </c>
      <c r="EW224" s="2">
        <f t="shared" si="269"/>
        <v>79.267660497301591</v>
      </c>
      <c r="EX224" s="2">
        <f t="shared" si="269"/>
        <v>80.498661320456094</v>
      </c>
      <c r="EY224" s="2">
        <f t="shared" si="269"/>
        <v>81.4453284860991</v>
      </c>
      <c r="EZ224" s="2">
        <f t="shared" si="269"/>
        <v>81.244775293696122</v>
      </c>
      <c r="FA224" s="2">
        <f t="shared" si="269"/>
        <v>83.969464767509848</v>
      </c>
      <c r="FB224" s="2">
        <f t="shared" si="269"/>
        <v>83.727285987403832</v>
      </c>
      <c r="FC224" s="2">
        <f t="shared" si="269"/>
        <v>85.460230320520722</v>
      </c>
      <c r="FD224" s="2">
        <f t="shared" si="269"/>
        <v>85.52952255513847</v>
      </c>
      <c r="FE224" s="2">
        <f t="shared" si="269"/>
        <v>86.887300512435957</v>
      </c>
      <c r="FG224" s="2">
        <f t="shared" si="270"/>
        <v>0.99999946665543127</v>
      </c>
      <c r="FH224" s="2">
        <f t="shared" si="270"/>
        <v>0.99999950081775602</v>
      </c>
      <c r="FI224" s="2">
        <f t="shared" si="270"/>
        <v>0.99999948182132803</v>
      </c>
      <c r="FJ224" s="2">
        <f t="shared" si="270"/>
        <v>0.99999950575640195</v>
      </c>
      <c r="FK224" s="2">
        <f t="shared" si="270"/>
        <v>0.99999945666427881</v>
      </c>
      <c r="FL224" s="2">
        <f t="shared" si="270"/>
        <v>0.99999942903017325</v>
      </c>
      <c r="FM224" s="2">
        <f t="shared" si="270"/>
        <v>0.99999937576001885</v>
      </c>
      <c r="FN224" s="2">
        <f t="shared" si="270"/>
        <v>0.99999934027590565</v>
      </c>
      <c r="FO224" s="2">
        <f t="shared" si="270"/>
        <v>0.99999937367606828</v>
      </c>
      <c r="FP224" s="2">
        <f t="shared" si="270"/>
        <v>0.99999935686603481</v>
      </c>
      <c r="FQ224" s="2">
        <f t="shared" si="270"/>
        <v>0.99999943315811257</v>
      </c>
      <c r="FR224" s="2">
        <f t="shared" si="270"/>
        <v>0.99999942575207434</v>
      </c>
      <c r="FS224" s="2">
        <f t="shared" si="270"/>
        <v>0.99999939312486363</v>
      </c>
      <c r="FT224" s="2">
        <f t="shared" si="270"/>
        <v>0.99999934039261995</v>
      </c>
      <c r="FU224" s="2">
        <f t="shared" si="270"/>
        <v>0.99999925618577623</v>
      </c>
      <c r="FW224" s="2">
        <f t="shared" si="260"/>
        <v>0.99428097515696656</v>
      </c>
      <c r="FX224" s="2">
        <f t="shared" si="260"/>
        <v>0.99621000853398767</v>
      </c>
      <c r="FY224" s="2">
        <f t="shared" si="260"/>
        <v>0.99638507571170509</v>
      </c>
      <c r="FZ224" s="2">
        <f t="shared" si="260"/>
        <v>0.99639586285678394</v>
      </c>
      <c r="GA224" s="2">
        <f t="shared" si="260"/>
        <v>0.99572815832241246</v>
      </c>
      <c r="GB224" s="2">
        <f t="shared" si="260"/>
        <v>0.99612919690334634</v>
      </c>
      <c r="GC224" s="2">
        <f t="shared" si="260"/>
        <v>0.99621704313782578</v>
      </c>
      <c r="GD224" s="2">
        <f t="shared" si="260"/>
        <v>0.99658086541584712</v>
      </c>
      <c r="GE224" s="2">
        <f t="shared" si="260"/>
        <v>0.99656822279930357</v>
      </c>
      <c r="GF224" s="2">
        <f t="shared" si="260"/>
        <v>0.99598621665571696</v>
      </c>
      <c r="GG224" s="2">
        <f t="shared" si="260"/>
        <v>0.99569530447638643</v>
      </c>
      <c r="GH224" s="2">
        <f t="shared" si="260"/>
        <v>0.99514494476163362</v>
      </c>
      <c r="GI224" s="2">
        <f t="shared" si="260"/>
        <v>0.994678922263452</v>
      </c>
      <c r="GJ224" s="2">
        <f t="shared" si="260"/>
        <v>0.99446723389434755</v>
      </c>
      <c r="GK224" s="2">
        <f t="shared" si="260"/>
        <v>0.99377592572796847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2.201230243239287E-91</v>
      </c>
      <c r="HT224" s="86">
        <f t="shared" si="262"/>
        <v>9.908605280493543E-106</v>
      </c>
      <c r="HU224" s="86">
        <f t="shared" si="262"/>
        <v>3.1981624364227995E-131</v>
      </c>
      <c r="HV224" s="86">
        <f t="shared" si="262"/>
        <v>5.6077289300846499E-129</v>
      </c>
      <c r="HW224" s="86">
        <f t="shared" si="262"/>
        <v>2.1372170857029243E-126</v>
      </c>
      <c r="HX224" s="86">
        <f t="shared" si="262"/>
        <v>6.0484513599250923E-137</v>
      </c>
      <c r="HY224" s="86">
        <f t="shared" si="262"/>
        <v>3.9373623329808062E-148</v>
      </c>
      <c r="HZ224" s="86">
        <f t="shared" si="262"/>
        <v>6.2426104944074134E-156</v>
      </c>
      <c r="IA224" s="86">
        <f t="shared" si="262"/>
        <v>1.1192171445961511E-143</v>
      </c>
      <c r="IB224" s="86">
        <f t="shared" si="262"/>
        <v>2.4541094057260927E-141</v>
      </c>
      <c r="IC224" s="86">
        <f t="shared" si="262"/>
        <v>1.7959082035360323E-135</v>
      </c>
      <c r="ID224" s="86">
        <f t="shared" si="262"/>
        <v>9.8161654215583859E-126</v>
      </c>
      <c r="IE224" s="86">
        <f t="shared" si="262"/>
        <v>7.6724877380497887E-123</v>
      </c>
      <c r="IF224" s="86">
        <f t="shared" si="262"/>
        <v>3.5933669659536948E-157</v>
      </c>
      <c r="IG224" s="86">
        <f t="shared" si="262"/>
        <v>1.5398427580739574E-180</v>
      </c>
      <c r="II224" s="86">
        <f t="shared" si="263"/>
        <v>4.815372537195081E-97</v>
      </c>
      <c r="IJ224" s="86">
        <f t="shared" si="263"/>
        <v>1.3673466231044011E-120</v>
      </c>
      <c r="IK224" s="86">
        <f t="shared" si="263"/>
        <v>3.8427825441083191E-150</v>
      </c>
      <c r="IL224" s="86">
        <f t="shared" si="263"/>
        <v>1.3012258565379782E-147</v>
      </c>
      <c r="IM224" s="86">
        <f t="shared" si="263"/>
        <v>7.0207766305722081E-141</v>
      </c>
      <c r="IN224" s="86">
        <f t="shared" si="263"/>
        <v>4.3094368343736822E-155</v>
      </c>
      <c r="IO224" s="86">
        <f t="shared" si="263"/>
        <v>2.5605516351211187E-168</v>
      </c>
      <c r="IP224" s="86">
        <f t="shared" si="263"/>
        <v>3.6914448790306505E-180</v>
      </c>
      <c r="IQ224" s="86">
        <f t="shared" si="263"/>
        <v>3.5176420967403819E-168</v>
      </c>
      <c r="IR224" s="86">
        <f t="shared" si="263"/>
        <v>2.8495929414976903E-159</v>
      </c>
      <c r="IS224" s="86">
        <f t="shared" si="263"/>
        <v>1.2063187047801961E-150</v>
      </c>
      <c r="IT224" s="86">
        <f t="shared" si="263"/>
        <v>1.7383608306080182E-137</v>
      </c>
      <c r="IU224" s="86">
        <f t="shared" si="263"/>
        <v>1.1485160567172719E-131</v>
      </c>
      <c r="IV224" s="86">
        <f t="shared" si="263"/>
        <v>4.3041871477364263E-33</v>
      </c>
      <c r="IW224" s="86">
        <f t="shared" si="263"/>
        <v>1.4445695760196362E-27</v>
      </c>
      <c r="IY224" s="86">
        <f t="shared" si="264"/>
        <v>2.2012350586118241E-91</v>
      </c>
      <c r="IZ224" s="86">
        <f t="shared" si="264"/>
        <v>9.9086052804935565E-106</v>
      </c>
      <c r="JA224" s="86">
        <f t="shared" si="264"/>
        <v>3.1981624364227995E-131</v>
      </c>
      <c r="JB224" s="86">
        <f t="shared" si="264"/>
        <v>5.6077289300846499E-129</v>
      </c>
      <c r="JC224" s="86">
        <f t="shared" si="264"/>
        <v>2.1372170857029312E-126</v>
      </c>
      <c r="JD224" s="86">
        <f t="shared" si="264"/>
        <v>6.0484513599250923E-137</v>
      </c>
      <c r="JE224" s="86">
        <f t="shared" si="264"/>
        <v>3.9373623329808062E-148</v>
      </c>
      <c r="JF224" s="86">
        <f t="shared" si="264"/>
        <v>6.2426104944074134E-156</v>
      </c>
      <c r="JG224" s="86">
        <f t="shared" si="264"/>
        <v>1.1192171445961511E-143</v>
      </c>
      <c r="JH224" s="86">
        <f t="shared" si="264"/>
        <v>2.4541094057260927E-141</v>
      </c>
      <c r="JI224" s="86">
        <f t="shared" si="264"/>
        <v>1.7959082035360336E-135</v>
      </c>
      <c r="JJ224" s="86">
        <f t="shared" si="264"/>
        <v>9.8161654215757697E-126</v>
      </c>
      <c r="JK224" s="86">
        <f t="shared" si="264"/>
        <v>7.6724877495349492E-123</v>
      </c>
      <c r="JL224" s="86">
        <f t="shared" si="264"/>
        <v>4.3041871477364263E-33</v>
      </c>
      <c r="JM224" s="86">
        <f t="shared" si="264"/>
        <v>1.4445695760196362E-27</v>
      </c>
    </row>
    <row r="225" spans="1:273" x14ac:dyDescent="0.25">
      <c r="B225" s="2">
        <v>198</v>
      </c>
      <c r="C225" s="37">
        <v>79.73</v>
      </c>
      <c r="D225" s="37">
        <v>78.052000000000007</v>
      </c>
      <c r="E225" s="37">
        <v>80.983000000000004</v>
      </c>
      <c r="F225" s="37">
        <v>80.602999999999994</v>
      </c>
      <c r="G225" s="37">
        <v>81.275999999999996</v>
      </c>
      <c r="H225" s="37">
        <v>82.578999999999994</v>
      </c>
      <c r="I225" s="37">
        <v>84.245999999999995</v>
      </c>
      <c r="J225" s="37">
        <v>82.316000000000003</v>
      </c>
      <c r="K225" s="37">
        <v>84.018000000000001</v>
      </c>
      <c r="L225" s="37">
        <v>85.174999999999997</v>
      </c>
      <c r="M225" s="37">
        <v>86.981999999999999</v>
      </c>
      <c r="N225" s="37">
        <v>86.350999999999999</v>
      </c>
      <c r="O225" s="37">
        <v>86.912000000000006</v>
      </c>
      <c r="P225" s="37">
        <v>88.649000000000001</v>
      </c>
      <c r="Q225" s="37">
        <v>88.474000000000004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114.61479643527207</v>
      </c>
      <c r="DL225" s="2">
        <f t="shared" si="268"/>
        <v>123.34771012145751</v>
      </c>
      <c r="DM225" s="2">
        <f t="shared" si="268"/>
        <v>119.5248643527204</v>
      </c>
      <c r="DN225" s="2">
        <f t="shared" si="268"/>
        <v>123.63655958164641</v>
      </c>
      <c r="DO225" s="2">
        <f t="shared" si="268"/>
        <v>116.44385060728747</v>
      </c>
      <c r="DP225" s="2">
        <f t="shared" si="268"/>
        <v>123.96998901758903</v>
      </c>
      <c r="DQ225" s="2">
        <f t="shared" si="268"/>
        <v>131.24231428571431</v>
      </c>
      <c r="DR225" s="2">
        <f t="shared" si="268"/>
        <v>123.79048021390378</v>
      </c>
      <c r="DS225" s="2">
        <f t="shared" si="268"/>
        <v>123.86890420168068</v>
      </c>
      <c r="DT225" s="2">
        <f t="shared" si="268"/>
        <v>126.70853277310924</v>
      </c>
      <c r="DU225" s="2">
        <f t="shared" si="268"/>
        <v>117.46002892366049</v>
      </c>
      <c r="DV225" s="2">
        <f t="shared" si="268"/>
        <v>117.84893128351024</v>
      </c>
      <c r="DW225" s="2">
        <f t="shared" si="268"/>
        <v>130.80998150782361</v>
      </c>
      <c r="DX225" s="2">
        <f t="shared" si="268"/>
        <v>132.23025622612681</v>
      </c>
      <c r="DY225" s="2">
        <f t="shared" si="268"/>
        <v>122.36721774193548</v>
      </c>
      <c r="EA225" s="2">
        <f t="shared" si="240"/>
        <v>79.598229059361316</v>
      </c>
      <c r="EB225" s="2">
        <f t="shared" si="240"/>
        <v>75.695007030739021</v>
      </c>
      <c r="EC225" s="2">
        <f t="shared" si="240"/>
        <v>76.504638857653873</v>
      </c>
      <c r="ED225" s="2">
        <f t="shared" si="240"/>
        <v>78.138520735983121</v>
      </c>
      <c r="EE225" s="2">
        <f t="shared" si="240"/>
        <v>80.138611032675584</v>
      </c>
      <c r="EF225" s="2">
        <f t="shared" si="239"/>
        <v>78.69144026017986</v>
      </c>
      <c r="EG225" s="2">
        <f t="shared" si="239"/>
        <v>76.025874740901429</v>
      </c>
      <c r="EH225" s="2">
        <f t="shared" si="239"/>
        <v>79.9268409065904</v>
      </c>
      <c r="EI225" s="2">
        <f t="shared" si="239"/>
        <v>81.409745109256733</v>
      </c>
      <c r="EJ225" s="2">
        <f t="shared" si="239"/>
        <v>77.483935704475499</v>
      </c>
      <c r="EK225" s="2">
        <f t="shared" si="239"/>
        <v>82.336916852602329</v>
      </c>
      <c r="EL225" s="2">
        <f t="shared" si="239"/>
        <v>85.987841669977783</v>
      </c>
      <c r="EM225" s="2">
        <f t="shared" si="239"/>
        <v>88.855311744490422</v>
      </c>
      <c r="EN225" s="2">
        <f t="shared" si="239"/>
        <v>86.357225676393796</v>
      </c>
      <c r="EO225" s="2">
        <f t="shared" si="239"/>
        <v>93.093286706674405</v>
      </c>
      <c r="EQ225" s="2">
        <f t="shared" si="269"/>
        <v>79.511660675359764</v>
      </c>
      <c r="ER225" s="2">
        <f t="shared" si="269"/>
        <v>77.067509062658644</v>
      </c>
      <c r="ES225" s="2">
        <f t="shared" si="269"/>
        <v>77.68846056419865</v>
      </c>
      <c r="ET225" s="2">
        <f t="shared" si="269"/>
        <v>79.340765140742107</v>
      </c>
      <c r="EU225" s="2">
        <f t="shared" si="269"/>
        <v>80.30379404288098</v>
      </c>
      <c r="EV225" s="2">
        <f t="shared" si="269"/>
        <v>79.396219959291884</v>
      </c>
      <c r="EW225" s="2">
        <f t="shared" si="269"/>
        <v>79.147085183591031</v>
      </c>
      <c r="EX225" s="2">
        <f t="shared" si="269"/>
        <v>80.377733626455381</v>
      </c>
      <c r="EY225" s="2">
        <f t="shared" si="269"/>
        <v>81.322685299717321</v>
      </c>
      <c r="EZ225" s="2">
        <f t="shared" si="269"/>
        <v>81.106247188761088</v>
      </c>
      <c r="FA225" s="2">
        <f t="shared" si="269"/>
        <v>83.846657215308767</v>
      </c>
      <c r="FB225" s="2">
        <f t="shared" si="269"/>
        <v>83.610986221403479</v>
      </c>
      <c r="FC225" s="2">
        <f t="shared" si="269"/>
        <v>85.345410935773089</v>
      </c>
      <c r="FD225" s="2">
        <f t="shared" si="269"/>
        <v>85.397332108033652</v>
      </c>
      <c r="FE225" s="2">
        <f t="shared" si="269"/>
        <v>86.771645061990213</v>
      </c>
      <c r="FG225" s="2">
        <f t="shared" si="270"/>
        <v>0.99999951358394934</v>
      </c>
      <c r="FH225" s="2">
        <f t="shared" si="270"/>
        <v>0.99999954474036268</v>
      </c>
      <c r="FI225" s="2">
        <f t="shared" si="270"/>
        <v>0.99999952741541287</v>
      </c>
      <c r="FJ225" s="2">
        <f t="shared" si="270"/>
        <v>0.99999954924446166</v>
      </c>
      <c r="FK225" s="2">
        <f t="shared" si="270"/>
        <v>0.99999950447190911</v>
      </c>
      <c r="FL225" s="2">
        <f t="shared" si="270"/>
        <v>0.99999947926930288</v>
      </c>
      <c r="FM225" s="2">
        <f t="shared" si="270"/>
        <v>0.99999943068633956</v>
      </c>
      <c r="FN225" s="2">
        <f t="shared" si="270"/>
        <v>0.99999939832443996</v>
      </c>
      <c r="FO225" s="2">
        <f t="shared" si="270"/>
        <v>0.99999942878575387</v>
      </c>
      <c r="FP225" s="2">
        <f t="shared" si="270"/>
        <v>0.99999941345481935</v>
      </c>
      <c r="FQ225" s="2">
        <f t="shared" si="270"/>
        <v>0.99999948303402864</v>
      </c>
      <c r="FR225" s="2">
        <f t="shared" si="270"/>
        <v>0.99999947627964081</v>
      </c>
      <c r="FS225" s="2">
        <f t="shared" si="270"/>
        <v>0.999999446523268</v>
      </c>
      <c r="FT225" s="2">
        <f t="shared" si="270"/>
        <v>0.9999993984308847</v>
      </c>
      <c r="FU225" s="2">
        <f t="shared" si="270"/>
        <v>0.99999932163332106</v>
      </c>
      <c r="FW225" s="2">
        <f t="shared" si="260"/>
        <v>0.99478156137064733</v>
      </c>
      <c r="FX225" s="2">
        <f t="shared" si="260"/>
        <v>0.99654233364568912</v>
      </c>
      <c r="FY225" s="2">
        <f t="shared" si="260"/>
        <v>0.99670210088915467</v>
      </c>
      <c r="FZ225" s="2">
        <f t="shared" si="260"/>
        <v>0.9967119451344556</v>
      </c>
      <c r="GA225" s="2">
        <f t="shared" si="260"/>
        <v>0.99610256913622575</v>
      </c>
      <c r="GB225" s="2">
        <f t="shared" si="260"/>
        <v>0.99646858285801121</v>
      </c>
      <c r="GC225" s="2">
        <f t="shared" si="260"/>
        <v>0.99654875355775474</v>
      </c>
      <c r="GD225" s="2">
        <f t="shared" si="260"/>
        <v>0.99688077378886741</v>
      </c>
      <c r="GE225" s="2">
        <f t="shared" si="260"/>
        <v>0.99686923663192273</v>
      </c>
      <c r="GF225" s="2">
        <f t="shared" si="260"/>
        <v>0.99633809280952179</v>
      </c>
      <c r="GG225" s="2">
        <f t="shared" si="260"/>
        <v>0.99607258344833582</v>
      </c>
      <c r="GH225" s="2">
        <f t="shared" si="260"/>
        <v>0.99557024463984412</v>
      </c>
      <c r="GI225" s="2">
        <f t="shared" si="260"/>
        <v>0.99514484625800115</v>
      </c>
      <c r="GJ225" s="2">
        <f t="shared" si="260"/>
        <v>0.9949515996603755</v>
      </c>
      <c r="GK225" s="2">
        <f t="shared" si="260"/>
        <v>0.99432046639629024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1.529379056296241E-93</v>
      </c>
      <c r="HT225" s="86">
        <f t="shared" si="262"/>
        <v>3.9202750399310178E-108</v>
      </c>
      <c r="HU225" s="86">
        <f t="shared" si="262"/>
        <v>3.4225276856200234E-134</v>
      </c>
      <c r="HV225" s="86">
        <f t="shared" si="262"/>
        <v>6.7743768451570413E-132</v>
      </c>
      <c r="HW225" s="86">
        <f t="shared" si="262"/>
        <v>2.6340351337100915E-129</v>
      </c>
      <c r="HX225" s="86">
        <f t="shared" si="262"/>
        <v>4.546056165770337E-140</v>
      </c>
      <c r="HY225" s="86">
        <f t="shared" si="262"/>
        <v>1.6641305487671347E-151</v>
      </c>
      <c r="HZ225" s="86">
        <f t="shared" si="262"/>
        <v>1.8871635740249509E-159</v>
      </c>
      <c r="IA225" s="86">
        <f t="shared" si="262"/>
        <v>6.0987916582081976E-147</v>
      </c>
      <c r="IB225" s="86">
        <f t="shared" si="262"/>
        <v>1.4165740426586543E-144</v>
      </c>
      <c r="IC225" s="86">
        <f t="shared" si="262"/>
        <v>1.3570738345549149E-138</v>
      </c>
      <c r="ID225" s="86">
        <f t="shared" si="262"/>
        <v>1.1393423878782878E-128</v>
      </c>
      <c r="IE225" s="86">
        <f t="shared" si="262"/>
        <v>9.9294911949594739E-126</v>
      </c>
      <c r="IF225" s="86">
        <f t="shared" si="262"/>
        <v>6.1802672915154724E-161</v>
      </c>
      <c r="IG225" s="86">
        <f t="shared" si="262"/>
        <v>5.7763352042531976E-185</v>
      </c>
      <c r="II225" s="86">
        <f t="shared" si="263"/>
        <v>1.8021394855871261E-100</v>
      </c>
      <c r="IJ225" s="86">
        <f t="shared" si="263"/>
        <v>1.5205992435582302E-124</v>
      </c>
      <c r="IK225" s="86">
        <f t="shared" si="263"/>
        <v>4.890330336654386E-155</v>
      </c>
      <c r="IL225" s="86">
        <f t="shared" si="263"/>
        <v>2.0189230020686103E-152</v>
      </c>
      <c r="IM225" s="86">
        <f t="shared" si="263"/>
        <v>1.3014133879555796E-145</v>
      </c>
      <c r="IN225" s="86">
        <f t="shared" si="263"/>
        <v>3.2557965093980328E-160</v>
      </c>
      <c r="IO225" s="86">
        <f t="shared" si="263"/>
        <v>7.3751872911532577E-174</v>
      </c>
      <c r="IP225" s="86">
        <f t="shared" si="263"/>
        <v>5.4893347885694202E-186</v>
      </c>
      <c r="IQ225" s="86">
        <f t="shared" si="263"/>
        <v>1.2778968490304299E-173</v>
      </c>
      <c r="IR225" s="86">
        <f t="shared" si="263"/>
        <v>1.4398424271709923E-164</v>
      </c>
      <c r="IS225" s="86">
        <f t="shared" si="263"/>
        <v>1.0233512111056409E-155</v>
      </c>
      <c r="IT225" s="86">
        <f t="shared" si="263"/>
        <v>3.2447352609483749E-142</v>
      </c>
      <c r="IU225" s="86">
        <f t="shared" si="263"/>
        <v>2.8417853819817598E-136</v>
      </c>
      <c r="IV225" s="86">
        <f t="shared" si="263"/>
        <v>3.2357338640969437E-34</v>
      </c>
      <c r="IW225" s="86">
        <f t="shared" si="263"/>
        <v>1.6230143739615571E-28</v>
      </c>
      <c r="IY225" s="86">
        <f t="shared" si="264"/>
        <v>1.5293792365101895E-93</v>
      </c>
      <c r="IZ225" s="86">
        <f t="shared" si="264"/>
        <v>3.9202750399310178E-108</v>
      </c>
      <c r="JA225" s="86">
        <f t="shared" si="264"/>
        <v>3.4225276856200234E-134</v>
      </c>
      <c r="JB225" s="86">
        <f t="shared" si="264"/>
        <v>6.7743768451570413E-132</v>
      </c>
      <c r="JC225" s="86">
        <f t="shared" si="264"/>
        <v>2.6340351337100915E-129</v>
      </c>
      <c r="JD225" s="86">
        <f t="shared" si="264"/>
        <v>4.546056165770337E-140</v>
      </c>
      <c r="JE225" s="86">
        <f t="shared" si="264"/>
        <v>1.6641305487671347E-151</v>
      </c>
      <c r="JF225" s="86">
        <f t="shared" si="264"/>
        <v>1.8871635740249509E-159</v>
      </c>
      <c r="JG225" s="86">
        <f t="shared" si="264"/>
        <v>6.0987916582081976E-147</v>
      </c>
      <c r="JH225" s="86">
        <f t="shared" si="264"/>
        <v>1.4165740426586543E-144</v>
      </c>
      <c r="JI225" s="86">
        <f t="shared" si="264"/>
        <v>1.3570738345549149E-138</v>
      </c>
      <c r="JJ225" s="86">
        <f t="shared" si="264"/>
        <v>1.1393423878783203E-128</v>
      </c>
      <c r="JK225" s="86">
        <f t="shared" si="264"/>
        <v>9.9294911952436518E-126</v>
      </c>
      <c r="JL225" s="86">
        <f t="shared" si="264"/>
        <v>3.2357338640969437E-34</v>
      </c>
      <c r="JM225" s="86">
        <f t="shared" si="264"/>
        <v>1.6230143739615571E-28</v>
      </c>
    </row>
    <row r="226" spans="1:273" x14ac:dyDescent="0.25">
      <c r="B226" s="2">
        <v>199</v>
      </c>
      <c r="C226" s="37">
        <v>79.507999999999996</v>
      </c>
      <c r="D226" s="37">
        <v>79.671999999999997</v>
      </c>
      <c r="E226" s="37">
        <v>80.983000000000004</v>
      </c>
      <c r="F226" s="37">
        <v>82.430999999999997</v>
      </c>
      <c r="G226" s="37">
        <v>81.983000000000004</v>
      </c>
      <c r="H226" s="37">
        <v>81.052999999999997</v>
      </c>
      <c r="I226" s="37">
        <v>83.350999999999999</v>
      </c>
      <c r="J226" s="37">
        <v>83.052999999999997</v>
      </c>
      <c r="K226" s="37">
        <v>85.649000000000001</v>
      </c>
      <c r="L226" s="37">
        <v>85.86</v>
      </c>
      <c r="M226" s="37">
        <v>87.332999999999998</v>
      </c>
      <c r="N226" s="37">
        <v>88.825000000000003</v>
      </c>
      <c r="O226" s="37">
        <v>84.701999999999998</v>
      </c>
      <c r="P226" s="37">
        <v>88.385999999999996</v>
      </c>
      <c r="Q226" s="37">
        <v>87.632000000000005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114.70460215759852</v>
      </c>
      <c r="DL226" s="2">
        <f t="shared" si="268"/>
        <v>123.47109311740893</v>
      </c>
      <c r="DM226" s="2">
        <f t="shared" si="268"/>
        <v>119.63787157598495</v>
      </c>
      <c r="DN226" s="2">
        <f t="shared" si="268"/>
        <v>123.76990148448041</v>
      </c>
      <c r="DO226" s="2">
        <f t="shared" si="268"/>
        <v>116.5395649797571</v>
      </c>
      <c r="DP226" s="2">
        <f t="shared" si="268"/>
        <v>124.09186945516946</v>
      </c>
      <c r="DQ226" s="2">
        <f t="shared" si="268"/>
        <v>131.41020952380956</v>
      </c>
      <c r="DR226" s="2">
        <f t="shared" si="268"/>
        <v>123.90602459893051</v>
      </c>
      <c r="DS226" s="2">
        <f t="shared" si="268"/>
        <v>123.97478263305322</v>
      </c>
      <c r="DT226" s="2">
        <f t="shared" si="268"/>
        <v>126.82572072829132</v>
      </c>
      <c r="DU226" s="2">
        <f t="shared" si="268"/>
        <v>117.5149374110953</v>
      </c>
      <c r="DV226" s="2">
        <f t="shared" si="268"/>
        <v>117.90783696246856</v>
      </c>
      <c r="DW226" s="2">
        <f t="shared" si="268"/>
        <v>130.94414859393805</v>
      </c>
      <c r="DX226" s="2">
        <f t="shared" si="268"/>
        <v>132.37724583651644</v>
      </c>
      <c r="DY226" s="2">
        <f t="shared" si="268"/>
        <v>122.46688145161289</v>
      </c>
      <c r="EA226" s="2">
        <f t="shared" si="240"/>
        <v>79.500787374452727</v>
      </c>
      <c r="EB226" s="2">
        <f t="shared" si="240"/>
        <v>75.546880804447341</v>
      </c>
      <c r="EC226" s="2">
        <f t="shared" si="240"/>
        <v>76.375961590814924</v>
      </c>
      <c r="ED226" s="2">
        <f t="shared" si="240"/>
        <v>78.024940798659586</v>
      </c>
      <c r="EE226" s="2">
        <f t="shared" si="240"/>
        <v>80.044372945774057</v>
      </c>
      <c r="EF226" s="2">
        <f t="shared" si="239"/>
        <v>78.571230674142456</v>
      </c>
      <c r="EG226" s="2">
        <f t="shared" si="239"/>
        <v>75.873898433357439</v>
      </c>
      <c r="EH226" s="2">
        <f t="shared" si="239"/>
        <v>79.801019298052609</v>
      </c>
      <c r="EI226" s="2">
        <f t="shared" si="239"/>
        <v>81.287775403917834</v>
      </c>
      <c r="EJ226" s="2">
        <f t="shared" si="239"/>
        <v>77.309412147762274</v>
      </c>
      <c r="EK226" s="2">
        <f t="shared" si="239"/>
        <v>82.198875233368241</v>
      </c>
      <c r="EL226" s="2">
        <f t="shared" si="239"/>
        <v>85.894822588161432</v>
      </c>
      <c r="EM226" s="2">
        <f t="shared" si="239"/>
        <v>88.776263152110943</v>
      </c>
      <c r="EN226" s="2">
        <f t="shared" si="239"/>
        <v>86.234500167509992</v>
      </c>
      <c r="EO226" s="2">
        <f t="shared" si="239"/>
        <v>93.040368743538664</v>
      </c>
      <c r="EQ226" s="2">
        <f t="shared" si="269"/>
        <v>79.413962716880704</v>
      </c>
      <c r="ER226" s="2">
        <f t="shared" si="269"/>
        <v>76.933124347562512</v>
      </c>
      <c r="ES226" s="2">
        <f t="shared" si="269"/>
        <v>77.571626977339349</v>
      </c>
      <c r="ET226" s="2">
        <f t="shared" si="269"/>
        <v>79.239152239761808</v>
      </c>
      <c r="EU226" s="2">
        <f t="shared" si="269"/>
        <v>80.211421440492998</v>
      </c>
      <c r="EV226" s="2">
        <f t="shared" si="269"/>
        <v>79.282809360500806</v>
      </c>
      <c r="EW226" s="2">
        <f t="shared" si="269"/>
        <v>79.026509869880471</v>
      </c>
      <c r="EX226" s="2">
        <f t="shared" si="269"/>
        <v>80.256805932454668</v>
      </c>
      <c r="EY226" s="2">
        <f t="shared" si="269"/>
        <v>81.200042113335527</v>
      </c>
      <c r="EZ226" s="2">
        <f t="shared" si="269"/>
        <v>80.967719083826069</v>
      </c>
      <c r="FA226" s="2">
        <f t="shared" si="269"/>
        <v>83.723849663107686</v>
      </c>
      <c r="FB226" s="2">
        <f t="shared" si="269"/>
        <v>83.494686455403127</v>
      </c>
      <c r="FC226" s="2">
        <f t="shared" si="269"/>
        <v>85.230591551025441</v>
      </c>
      <c r="FD226" s="2">
        <f t="shared" si="269"/>
        <v>85.265141660928848</v>
      </c>
      <c r="FE226" s="2">
        <f t="shared" si="269"/>
        <v>86.65598961154447</v>
      </c>
      <c r="FG226" s="2">
        <f t="shared" si="270"/>
        <v>0.99999955638327043</v>
      </c>
      <c r="FH226" s="2">
        <f t="shared" si="270"/>
        <v>0.99999958479825934</v>
      </c>
      <c r="FI226" s="2">
        <f t="shared" si="270"/>
        <v>0.99999956899771614</v>
      </c>
      <c r="FJ226" s="2">
        <f t="shared" si="270"/>
        <v>0.99999958890604679</v>
      </c>
      <c r="FK226" s="2">
        <f t="shared" si="270"/>
        <v>0.99999954807299019</v>
      </c>
      <c r="FL226" s="2">
        <f t="shared" si="270"/>
        <v>0.9999995250879381</v>
      </c>
      <c r="FM226" s="2">
        <f t="shared" si="270"/>
        <v>0.99999948077974465</v>
      </c>
      <c r="FN226" s="2">
        <f t="shared" si="270"/>
        <v>0.9999994512653384</v>
      </c>
      <c r="FO226" s="2">
        <f t="shared" si="270"/>
        <v>0.99999947904638975</v>
      </c>
      <c r="FP226" s="2">
        <f t="shared" si="270"/>
        <v>0.99999946506440995</v>
      </c>
      <c r="FQ226" s="2">
        <f t="shared" si="270"/>
        <v>0.99999952852140916</v>
      </c>
      <c r="FR226" s="2">
        <f t="shared" si="270"/>
        <v>0.9999995223613336</v>
      </c>
      <c r="FS226" s="2">
        <f t="shared" si="270"/>
        <v>0.99999949522319642</v>
      </c>
      <c r="FT226" s="2">
        <f t="shared" si="270"/>
        <v>0.99999945136241719</v>
      </c>
      <c r="FU226" s="2">
        <f t="shared" si="270"/>
        <v>0.99999938132219879</v>
      </c>
      <c r="FW226" s="2">
        <f t="shared" si="260"/>
        <v>0.99523854110531584</v>
      </c>
      <c r="FX226" s="2">
        <f t="shared" si="260"/>
        <v>0.99684561112367809</v>
      </c>
      <c r="FY226" s="2">
        <f t="shared" si="260"/>
        <v>0.996991407232239</v>
      </c>
      <c r="FZ226" s="2">
        <f t="shared" si="260"/>
        <v>0.99700039049563882</v>
      </c>
      <c r="GA226" s="2">
        <f t="shared" si="260"/>
        <v>0.99644428143809183</v>
      </c>
      <c r="GB226" s="2">
        <f t="shared" si="260"/>
        <v>0.99677830822343405</v>
      </c>
      <c r="GC226" s="2">
        <f t="shared" si="260"/>
        <v>0.99685146971402072</v>
      </c>
      <c r="GD226" s="2">
        <f t="shared" si="260"/>
        <v>0.9971544509010557</v>
      </c>
      <c r="GE226" s="2">
        <f t="shared" si="260"/>
        <v>0.99714392310009514</v>
      </c>
      <c r="GF226" s="2">
        <f t="shared" si="260"/>
        <v>0.99665922452451616</v>
      </c>
      <c r="GG226" s="2">
        <f t="shared" si="260"/>
        <v>0.99641691532733834</v>
      </c>
      <c r="GH226" s="2">
        <f t="shared" si="260"/>
        <v>0.99595843981508658</v>
      </c>
      <c r="GI226" s="2">
        <f t="shared" si="260"/>
        <v>0.99557015472665866</v>
      </c>
      <c r="GJ226" s="2">
        <f t="shared" si="260"/>
        <v>0.99539375805541541</v>
      </c>
      <c r="GK226" s="2">
        <f t="shared" si="260"/>
        <v>0.99481761395883239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1.00176352257424E-95</v>
      </c>
      <c r="HT226" s="86">
        <f t="shared" si="262"/>
        <v>1.4562522914587842E-110</v>
      </c>
      <c r="HU226" s="86">
        <f t="shared" si="262"/>
        <v>3.3895961412570542E-137</v>
      </c>
      <c r="HV226" s="86">
        <f t="shared" si="262"/>
        <v>7.5843274667358959E-135</v>
      </c>
      <c r="HW226" s="86">
        <f t="shared" si="262"/>
        <v>3.005281718592873E-132</v>
      </c>
      <c r="HX226" s="86">
        <f t="shared" si="262"/>
        <v>3.1476583935206758E-143</v>
      </c>
      <c r="HY226" s="86">
        <f t="shared" si="262"/>
        <v>6.4382355271749814E-155</v>
      </c>
      <c r="HZ226" s="86">
        <f t="shared" si="262"/>
        <v>5.2067958145494592E-163</v>
      </c>
      <c r="IA226" s="86">
        <f t="shared" si="262"/>
        <v>3.0515180676747271E-150</v>
      </c>
      <c r="IB226" s="86">
        <f t="shared" si="262"/>
        <v>7.5073498160872831E-148</v>
      </c>
      <c r="IC226" s="86">
        <f t="shared" si="262"/>
        <v>9.439555367493317E-142</v>
      </c>
      <c r="ID226" s="86">
        <f t="shared" si="262"/>
        <v>1.2220200892265364E-131</v>
      </c>
      <c r="IE226" s="86">
        <f t="shared" si="262"/>
        <v>1.1883317410822997E-128</v>
      </c>
      <c r="IF226" s="86">
        <f t="shared" si="262"/>
        <v>9.5831273338924184E-165</v>
      </c>
      <c r="IG226" s="86">
        <f t="shared" si="262"/>
        <v>1.9131555042930896E-189</v>
      </c>
      <c r="II226" s="86">
        <f t="shared" si="263"/>
        <v>5.869042099843035E-104</v>
      </c>
      <c r="IJ226" s="86">
        <f t="shared" si="263"/>
        <v>1.4573230412467955E-128</v>
      </c>
      <c r="IK226" s="86">
        <f t="shared" si="263"/>
        <v>5.1840499417753067E-160</v>
      </c>
      <c r="IL226" s="86">
        <f t="shared" si="263"/>
        <v>2.61797766158071E-157</v>
      </c>
      <c r="IM226" s="86">
        <f t="shared" si="263"/>
        <v>2.0109789056069479E-150</v>
      </c>
      <c r="IN226" s="86">
        <f t="shared" si="263"/>
        <v>2.0269128047085059E-165</v>
      </c>
      <c r="IO226" s="86">
        <f t="shared" si="263"/>
        <v>1.7243818945817339E-179</v>
      </c>
      <c r="IP226" s="86">
        <f t="shared" si="263"/>
        <v>6.5802811902939962E-192</v>
      </c>
      <c r="IQ226" s="86">
        <f t="shared" si="263"/>
        <v>3.7960335972024823E-179</v>
      </c>
      <c r="IR226" s="86">
        <f t="shared" si="263"/>
        <v>5.9476468262611974E-170</v>
      </c>
      <c r="IS226" s="86">
        <f t="shared" si="263"/>
        <v>7.1407497405821412E-161</v>
      </c>
      <c r="IT226" s="86">
        <f t="shared" si="263"/>
        <v>5.0274246667406862E-147</v>
      </c>
      <c r="IU226" s="86">
        <f t="shared" si="263"/>
        <v>5.8465758209080214E-141</v>
      </c>
      <c r="IV226" s="86">
        <f t="shared" si="263"/>
        <v>2.3256783603336838E-35</v>
      </c>
      <c r="IW226" s="86">
        <f t="shared" si="263"/>
        <v>1.7542622881171378E-29</v>
      </c>
      <c r="IY226" s="86">
        <f t="shared" si="264"/>
        <v>1.0017635284432821E-95</v>
      </c>
      <c r="IZ226" s="86">
        <f t="shared" si="264"/>
        <v>1.4562522914587842E-110</v>
      </c>
      <c r="JA226" s="86">
        <f t="shared" si="264"/>
        <v>3.3895961412570542E-137</v>
      </c>
      <c r="JB226" s="86">
        <f t="shared" si="264"/>
        <v>7.5843274667358959E-135</v>
      </c>
      <c r="JC226" s="86">
        <f t="shared" si="264"/>
        <v>3.005281718592873E-132</v>
      </c>
      <c r="JD226" s="86">
        <f t="shared" si="264"/>
        <v>3.1476583935206758E-143</v>
      </c>
      <c r="JE226" s="86">
        <f t="shared" si="264"/>
        <v>6.4382355271749814E-155</v>
      </c>
      <c r="JF226" s="86">
        <f t="shared" si="264"/>
        <v>5.2067958145494592E-163</v>
      </c>
      <c r="JG226" s="86">
        <f t="shared" si="264"/>
        <v>3.0515180676747271E-150</v>
      </c>
      <c r="JH226" s="86">
        <f t="shared" si="264"/>
        <v>7.5073498160872831E-148</v>
      </c>
      <c r="JI226" s="86">
        <f t="shared" si="264"/>
        <v>9.439555367493317E-142</v>
      </c>
      <c r="JJ226" s="86">
        <f t="shared" si="264"/>
        <v>1.2220200892265369E-131</v>
      </c>
      <c r="JK226" s="86">
        <f t="shared" si="264"/>
        <v>1.1883317410828842E-128</v>
      </c>
      <c r="JL226" s="86">
        <f t="shared" si="264"/>
        <v>2.3256783603336838E-35</v>
      </c>
      <c r="JM226" s="86">
        <f t="shared" si="264"/>
        <v>1.7542622881171378E-29</v>
      </c>
    </row>
    <row r="227" spans="1:273" x14ac:dyDescent="0.25">
      <c r="B227" s="2">
        <v>200</v>
      </c>
      <c r="C227" s="37">
        <v>81.031999999999996</v>
      </c>
      <c r="D227" s="37">
        <v>78.293000000000006</v>
      </c>
      <c r="E227" s="37">
        <v>81.741</v>
      </c>
      <c r="F227" s="37">
        <v>82</v>
      </c>
      <c r="G227" s="37">
        <v>81.328000000000003</v>
      </c>
      <c r="H227" s="37">
        <v>82.367999999999995</v>
      </c>
      <c r="I227" s="37">
        <v>84.087999999999994</v>
      </c>
      <c r="J227" s="37">
        <v>84.158000000000001</v>
      </c>
      <c r="K227" s="37">
        <v>84.509</v>
      </c>
      <c r="L227" s="37">
        <v>85.578999999999994</v>
      </c>
      <c r="M227" s="37">
        <v>86.210999999999999</v>
      </c>
      <c r="N227" s="37">
        <v>86.052999999999997</v>
      </c>
      <c r="O227" s="37">
        <v>87.772000000000006</v>
      </c>
      <c r="P227" s="37">
        <v>88.367999999999995</v>
      </c>
      <c r="Q227" s="37">
        <v>88.087999999999994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114.79440787992498</v>
      </c>
      <c r="DL227" s="2">
        <f t="shared" si="268"/>
        <v>123.59447611336034</v>
      </c>
      <c r="DM227" s="2">
        <f t="shared" si="268"/>
        <v>119.75087879924948</v>
      </c>
      <c r="DN227" s="2">
        <f t="shared" si="268"/>
        <v>123.90324338731443</v>
      </c>
      <c r="DO227" s="2">
        <f t="shared" si="268"/>
        <v>116.63527935222675</v>
      </c>
      <c r="DP227" s="2">
        <f t="shared" si="268"/>
        <v>124.21374989274989</v>
      </c>
      <c r="DQ227" s="2">
        <f t="shared" si="268"/>
        <v>131.5781047619048</v>
      </c>
      <c r="DR227" s="2">
        <f t="shared" si="268"/>
        <v>124.02156898395725</v>
      </c>
      <c r="DS227" s="2">
        <f t="shared" si="268"/>
        <v>124.08066106442578</v>
      </c>
      <c r="DT227" s="2">
        <f t="shared" si="268"/>
        <v>126.94290868347339</v>
      </c>
      <c r="DU227" s="2">
        <f t="shared" si="268"/>
        <v>117.5698458985301</v>
      </c>
      <c r="DV227" s="2">
        <f t="shared" si="268"/>
        <v>117.96674264142686</v>
      </c>
      <c r="DW227" s="2">
        <f t="shared" si="268"/>
        <v>131.07831568005253</v>
      </c>
      <c r="DX227" s="2">
        <f t="shared" si="268"/>
        <v>132.52423544690603</v>
      </c>
      <c r="DY227" s="2">
        <f t="shared" si="268"/>
        <v>122.56654516129032</v>
      </c>
      <c r="DZ227" s="5"/>
      <c r="EA227" s="2">
        <f t="shared" si="240"/>
        <v>79.403345689544153</v>
      </c>
      <c r="EB227" s="2">
        <f t="shared" si="240"/>
        <v>75.398754578155632</v>
      </c>
      <c r="EC227" s="2">
        <f t="shared" si="240"/>
        <v>76.247284323975975</v>
      </c>
      <c r="ED227" s="2">
        <f t="shared" si="240"/>
        <v>77.911360861336064</v>
      </c>
      <c r="EE227" s="2">
        <f t="shared" si="240"/>
        <v>79.950134858872531</v>
      </c>
      <c r="EF227" s="2">
        <f t="shared" si="239"/>
        <v>78.451021088105051</v>
      </c>
      <c r="EG227" s="2">
        <f t="shared" si="239"/>
        <v>75.72192212581345</v>
      </c>
      <c r="EH227" s="2">
        <f t="shared" si="239"/>
        <v>79.675197689514818</v>
      </c>
      <c r="EI227" s="2">
        <f t="shared" si="239"/>
        <v>81.165805698578964</v>
      </c>
      <c r="EJ227" s="2">
        <f t="shared" si="239"/>
        <v>77.134888591049034</v>
      </c>
      <c r="EK227" s="2">
        <f t="shared" si="239"/>
        <v>82.06083361413414</v>
      </c>
      <c r="EL227" s="2">
        <f t="shared" si="239"/>
        <v>85.801803506345067</v>
      </c>
      <c r="EM227" s="2">
        <f t="shared" si="239"/>
        <v>88.697214559731478</v>
      </c>
      <c r="EN227" s="2">
        <f t="shared" si="239"/>
        <v>86.111774658626189</v>
      </c>
      <c r="EO227" s="2">
        <f t="shared" si="239"/>
        <v>92.987450780402938</v>
      </c>
      <c r="EP227" s="5"/>
      <c r="EQ227" s="2">
        <f t="shared" si="269"/>
        <v>79.316264758401644</v>
      </c>
      <c r="ER227" s="2">
        <f t="shared" si="269"/>
        <v>76.798739632466379</v>
      </c>
      <c r="ES227" s="2">
        <f t="shared" si="269"/>
        <v>77.454793390480049</v>
      </c>
      <c r="ET227" s="2">
        <f t="shared" si="269"/>
        <v>79.137539338781494</v>
      </c>
      <c r="EU227" s="2">
        <f t="shared" si="269"/>
        <v>80.119048838105016</v>
      </c>
      <c r="EV227" s="2">
        <f t="shared" si="269"/>
        <v>79.169398761709729</v>
      </c>
      <c r="EW227" s="2">
        <f t="shared" si="269"/>
        <v>78.90593455616991</v>
      </c>
      <c r="EX227" s="2">
        <f t="shared" si="269"/>
        <v>80.135878238453955</v>
      </c>
      <c r="EY227" s="2">
        <f t="shared" si="269"/>
        <v>81.077398926953748</v>
      </c>
      <c r="EZ227" s="2">
        <f t="shared" si="269"/>
        <v>80.829190978891035</v>
      </c>
      <c r="FA227" s="2">
        <f t="shared" si="269"/>
        <v>83.601042110906604</v>
      </c>
      <c r="FB227" s="2">
        <f t="shared" si="269"/>
        <v>83.378386689402788</v>
      </c>
      <c r="FC227" s="2">
        <f t="shared" si="269"/>
        <v>85.115772166277821</v>
      </c>
      <c r="FD227" s="2">
        <f t="shared" si="269"/>
        <v>85.132951213824029</v>
      </c>
      <c r="FE227" s="2">
        <f t="shared" si="269"/>
        <v>86.540334161098727</v>
      </c>
      <c r="FG227" s="2">
        <f t="shared" si="270"/>
        <v>0.99999959541671835</v>
      </c>
      <c r="FH227" s="2">
        <f t="shared" si="270"/>
        <v>0.99999962133149822</v>
      </c>
      <c r="FI227" s="2">
        <f t="shared" si="270"/>
        <v>0.99999960692123047</v>
      </c>
      <c r="FJ227" s="2">
        <f t="shared" si="270"/>
        <v>0.99999962507784512</v>
      </c>
      <c r="FK227" s="2">
        <f t="shared" si="270"/>
        <v>0.99999958783765208</v>
      </c>
      <c r="FL227" s="2">
        <f t="shared" si="270"/>
        <v>0.99999956687503366</v>
      </c>
      <c r="FM227" s="2">
        <f t="shared" si="270"/>
        <v>0.99999952646547752</v>
      </c>
      <c r="FN227" s="2">
        <f t="shared" si="270"/>
        <v>0.99999949954801659</v>
      </c>
      <c r="FO227" s="2">
        <f t="shared" si="270"/>
        <v>0.99999952488463884</v>
      </c>
      <c r="FP227" s="2">
        <f t="shared" si="270"/>
        <v>0.99999951213292049</v>
      </c>
      <c r="FQ227" s="2">
        <f t="shared" si="270"/>
        <v>0.99999957000639672</v>
      </c>
      <c r="FR227" s="2">
        <f t="shared" si="270"/>
        <v>0.9999995643883407</v>
      </c>
      <c r="FS227" s="2">
        <f t="shared" si="270"/>
        <v>0.99999953963806332</v>
      </c>
      <c r="FT227" s="2">
        <f t="shared" si="270"/>
        <v>0.99999949963655343</v>
      </c>
      <c r="FU227" s="2">
        <f t="shared" si="270"/>
        <v>0.99999943575910855</v>
      </c>
      <c r="FV227" s="5"/>
      <c r="FW227" s="2">
        <f t="shared" si="260"/>
        <v>0.99565567779369424</v>
      </c>
      <c r="FX227" s="2">
        <f t="shared" si="260"/>
        <v>0.99712236445966607</v>
      </c>
      <c r="FY227" s="2">
        <f t="shared" si="260"/>
        <v>0.99725540422545089</v>
      </c>
      <c r="FZ227" s="2">
        <f t="shared" si="260"/>
        <v>0.99726360139195847</v>
      </c>
      <c r="GA227" s="2">
        <f t="shared" si="260"/>
        <v>0.99675613123784035</v>
      </c>
      <c r="GB227" s="2">
        <f t="shared" si="260"/>
        <v>0.99706094903430598</v>
      </c>
      <c r="GC227" s="2">
        <f t="shared" si="260"/>
        <v>0.99712771052201588</v>
      </c>
      <c r="GD227" s="2">
        <f t="shared" si="260"/>
        <v>0.99740417844259166</v>
      </c>
      <c r="GE227" s="2">
        <f t="shared" si="260"/>
        <v>0.99739457215531091</v>
      </c>
      <c r="GF227" s="2">
        <f t="shared" si="260"/>
        <v>0.99695228067122088</v>
      </c>
      <c r="GG227" s="2">
        <f t="shared" si="260"/>
        <v>0.99673115736364359</v>
      </c>
      <c r="GH227" s="2">
        <f t="shared" si="260"/>
        <v>0.99631274206479292</v>
      </c>
      <c r="GI227" s="2">
        <f t="shared" si="260"/>
        <v>0.99595835774932517</v>
      </c>
      <c r="GJ227" s="2">
        <f t="shared" si="260"/>
        <v>0.99579735408813441</v>
      </c>
      <c r="GK227" s="2">
        <f t="shared" si="260"/>
        <v>0.99527145156797026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6.1860626727937712E-98</v>
      </c>
      <c r="HT227" s="86">
        <f t="shared" si="262"/>
        <v>5.0789221100058919E-113</v>
      </c>
      <c r="HU227" s="86">
        <f t="shared" si="262"/>
        <v>3.1067211159113136E-140</v>
      </c>
      <c r="HV227" s="86">
        <f t="shared" si="262"/>
        <v>7.8691709141364815E-138</v>
      </c>
      <c r="HW227" s="86">
        <f t="shared" si="262"/>
        <v>3.1742289306619351E-135</v>
      </c>
      <c r="HX227" s="86">
        <f t="shared" si="262"/>
        <v>2.0077116850230521E-146</v>
      </c>
      <c r="HY227" s="86">
        <f t="shared" si="262"/>
        <v>2.2800404716203776E-158</v>
      </c>
      <c r="HZ227" s="86">
        <f t="shared" si="262"/>
        <v>1.3111369278747159E-166</v>
      </c>
      <c r="IA227" s="86">
        <f t="shared" si="262"/>
        <v>1.4019404928147755E-153</v>
      </c>
      <c r="IB227" s="86">
        <f t="shared" si="262"/>
        <v>3.6528748184625307E-151</v>
      </c>
      <c r="IC227" s="86">
        <f t="shared" si="262"/>
        <v>6.0440360373566361E-145</v>
      </c>
      <c r="ID227" s="86">
        <f t="shared" si="262"/>
        <v>1.2111915034600791E-134</v>
      </c>
      <c r="IE227" s="86">
        <f t="shared" si="262"/>
        <v>1.3151247716221524E-131</v>
      </c>
      <c r="IF227" s="86">
        <f t="shared" si="262"/>
        <v>1.3396771534319595E-168</v>
      </c>
      <c r="IG227" s="86">
        <f t="shared" si="262"/>
        <v>5.5945931477597497E-194</v>
      </c>
      <c r="II227" s="86">
        <f t="shared" si="263"/>
        <v>1.6632667476808717E-107</v>
      </c>
      <c r="IJ227" s="86">
        <f t="shared" si="263"/>
        <v>1.2036444954898403E-132</v>
      </c>
      <c r="IK227" s="86">
        <f t="shared" si="263"/>
        <v>4.5775727147462267E-165</v>
      </c>
      <c r="IL227" s="86">
        <f t="shared" si="263"/>
        <v>2.8371855110524189E-162</v>
      </c>
      <c r="IM227" s="86">
        <f t="shared" si="263"/>
        <v>2.5903477505730436E-155</v>
      </c>
      <c r="IN227" s="86">
        <f t="shared" si="263"/>
        <v>1.0398012361664587E-170</v>
      </c>
      <c r="IO227" s="86">
        <f t="shared" si="263"/>
        <v>3.2727373290274631E-185</v>
      </c>
      <c r="IP227" s="86">
        <f t="shared" si="263"/>
        <v>6.3586830845731855E-198</v>
      </c>
      <c r="IQ227" s="86">
        <f t="shared" si="263"/>
        <v>9.2204259247940026E-185</v>
      </c>
      <c r="IR227" s="86">
        <f t="shared" si="263"/>
        <v>2.0084903123964809E-175</v>
      </c>
      <c r="IS227" s="86">
        <f t="shared" si="263"/>
        <v>4.098411269148142E-166</v>
      </c>
      <c r="IT227" s="86">
        <f t="shared" si="263"/>
        <v>6.46598575978657E-152</v>
      </c>
      <c r="IU227" s="86">
        <f t="shared" si="263"/>
        <v>1.0001466786109678E-145</v>
      </c>
      <c r="IV227" s="86">
        <f t="shared" si="263"/>
        <v>1.5981500911329168E-36</v>
      </c>
      <c r="IW227" s="86">
        <f t="shared" si="263"/>
        <v>1.8241080909683386E-30</v>
      </c>
      <c r="IY227" s="86">
        <f t="shared" si="264"/>
        <v>6.1860626744570381E-98</v>
      </c>
      <c r="IZ227" s="86">
        <f t="shared" si="264"/>
        <v>5.0789221100058919E-113</v>
      </c>
      <c r="JA227" s="86">
        <f t="shared" si="264"/>
        <v>3.1067211159113136E-140</v>
      </c>
      <c r="JB227" s="86">
        <f t="shared" si="264"/>
        <v>7.8691709141364815E-138</v>
      </c>
      <c r="JC227" s="86">
        <f t="shared" si="264"/>
        <v>3.1742289306619351E-135</v>
      </c>
      <c r="JD227" s="86">
        <f t="shared" si="264"/>
        <v>2.0077116850230521E-146</v>
      </c>
      <c r="JE227" s="86">
        <f t="shared" si="264"/>
        <v>2.2800404716203776E-158</v>
      </c>
      <c r="JF227" s="86">
        <f t="shared" si="264"/>
        <v>1.3111369278747159E-166</v>
      </c>
      <c r="JG227" s="86">
        <f t="shared" si="264"/>
        <v>1.4019404928147755E-153</v>
      </c>
      <c r="JH227" s="86">
        <f t="shared" si="264"/>
        <v>3.6528748184625307E-151</v>
      </c>
      <c r="JI227" s="86">
        <f t="shared" si="264"/>
        <v>6.0440360373566361E-145</v>
      </c>
      <c r="JJ227" s="86">
        <f t="shared" si="264"/>
        <v>1.2111915034600791E-134</v>
      </c>
      <c r="JK227" s="86">
        <f t="shared" si="264"/>
        <v>1.3151247716221624E-131</v>
      </c>
      <c r="JL227" s="86">
        <f t="shared" si="264"/>
        <v>1.5981500911329168E-36</v>
      </c>
      <c r="JM227" s="86">
        <f t="shared" si="264"/>
        <v>1.8241080909683386E-30</v>
      </c>
    </row>
    <row r="228" spans="1:273" x14ac:dyDescent="0.25">
      <c r="AY228" s="5"/>
      <c r="AZ228" s="5"/>
      <c r="BO228" s="28">
        <f>SLOPE(BO27:BO227,$B27:$B227)</f>
        <v>8.9805722326453993E-2</v>
      </c>
      <c r="BP228" s="28">
        <f t="shared" ref="BP228:CC228" si="302">SLOPE(BP27:BP227,$B27:$B227)</f>
        <v>0.12338299595141701</v>
      </c>
      <c r="BQ228" s="28">
        <f t="shared" si="302"/>
        <v>0.11300722326454032</v>
      </c>
      <c r="BR228" s="28">
        <f t="shared" si="302"/>
        <v>0.13334190283400799</v>
      </c>
      <c r="BS228" s="28">
        <f t="shared" si="302"/>
        <v>9.5714372469635739E-2</v>
      </c>
      <c r="BT228" s="28">
        <f t="shared" si="302"/>
        <v>0.12188043758043751</v>
      </c>
      <c r="BU228" s="28">
        <f t="shared" si="302"/>
        <v>0.16789523809523813</v>
      </c>
      <c r="BV228" s="28">
        <f t="shared" si="302"/>
        <v>0.11554438502673794</v>
      </c>
      <c r="BW228" s="28">
        <f t="shared" si="302"/>
        <v>0.10587843137254899</v>
      </c>
      <c r="BX228" s="28">
        <f t="shared" si="302"/>
        <v>0.11718795518207285</v>
      </c>
      <c r="BY228" s="28">
        <f t="shared" si="302"/>
        <v>5.4908487434803109E-2</v>
      </c>
      <c r="BZ228" s="28">
        <f t="shared" si="302"/>
        <v>5.890567895831058E-2</v>
      </c>
      <c r="CA228" s="28">
        <f t="shared" si="302"/>
        <v>0.13416708611445458</v>
      </c>
      <c r="CB228" s="28">
        <f t="shared" si="302"/>
        <v>0.1469896103896105</v>
      </c>
      <c r="CC228" s="28">
        <f t="shared" si="302"/>
        <v>9.966370967741929E-2</v>
      </c>
      <c r="CE228" s="28">
        <f>SLOPE(CE27:CE227,$B27:$B227)</f>
        <v>-9.7441684908575937E-2</v>
      </c>
      <c r="CF228" s="28">
        <f t="shared" ref="CF228:CS228" si="303">SLOPE(CF27:CF227,$B27:$B227)</f>
        <v>-0.14812622629169386</v>
      </c>
      <c r="CG228" s="28">
        <f t="shared" si="303"/>
        <v>-0.12867726683895239</v>
      </c>
      <c r="CH228" s="28">
        <f t="shared" si="303"/>
        <v>-0.11357993732352847</v>
      </c>
      <c r="CI228" s="28">
        <f t="shared" si="303"/>
        <v>-9.4238086901521412E-2</v>
      </c>
      <c r="CJ228" s="28">
        <f t="shared" si="303"/>
        <v>-0.12020958603740818</v>
      </c>
      <c r="CK228" s="28">
        <f t="shared" si="303"/>
        <v>-0.15197630754398653</v>
      </c>
      <c r="CL228" s="28">
        <f t="shared" si="303"/>
        <v>-0.12582160853779295</v>
      </c>
      <c r="CM228" s="28">
        <f t="shared" si="303"/>
        <v>-0.12196970533888329</v>
      </c>
      <c r="CN228" s="28">
        <f t="shared" si="303"/>
        <v>-0.17452355671323708</v>
      </c>
      <c r="CO228" s="28">
        <f t="shared" si="303"/>
        <v>-0.1380416192340968</v>
      </c>
      <c r="CP228" s="28">
        <f t="shared" si="303"/>
        <v>-9.3019081816353516E-2</v>
      </c>
      <c r="CQ228" s="28">
        <f t="shared" si="303"/>
        <v>-7.9048592379468069E-2</v>
      </c>
      <c r="CR228" s="28">
        <f t="shared" si="303"/>
        <v>-0.12272550888380586</v>
      </c>
      <c r="CS228" s="28">
        <f t="shared" si="303"/>
        <v>-5.2917963135732098E-2</v>
      </c>
      <c r="CU228" s="28">
        <f>SLOPE(CU27:CU227,$B27:$B227)</f>
        <v>-9.7697958479060806E-2</v>
      </c>
      <c r="CV228" s="28">
        <f t="shared" ref="CV228:DI228" si="304">SLOPE(CV27:CV227,$B27:$B227)</f>
        <v>-0.13438471509613439</v>
      </c>
      <c r="CW228" s="28">
        <f t="shared" si="304"/>
        <v>-0.11683358685930288</v>
      </c>
      <c r="CX228" s="28">
        <f t="shared" si="304"/>
        <v>-0.1016129009803122</v>
      </c>
      <c r="CY228" s="28">
        <f t="shared" si="304"/>
        <v>-9.2372602387983047E-2</v>
      </c>
      <c r="CZ228" s="28">
        <f t="shared" si="304"/>
        <v>-0.11341059879108038</v>
      </c>
      <c r="DA228" s="28">
        <f t="shared" si="304"/>
        <v>-0.12057531371055855</v>
      </c>
      <c r="DB228" s="28">
        <f t="shared" si="304"/>
        <v>-0.1209276940007135</v>
      </c>
      <c r="DC228" s="28">
        <f t="shared" si="304"/>
        <v>-0.12264318638178559</v>
      </c>
      <c r="DD228" s="28">
        <f t="shared" si="304"/>
        <v>-0.13852810493502929</v>
      </c>
      <c r="DE228" s="28">
        <f t="shared" si="304"/>
        <v>-0.12280755220107817</v>
      </c>
      <c r="DF228" s="28">
        <f t="shared" si="304"/>
        <v>-0.11629976600034853</v>
      </c>
      <c r="DG228" s="28">
        <f t="shared" si="304"/>
        <v>-0.11481938474763599</v>
      </c>
      <c r="DH228" s="28">
        <f t="shared" si="304"/>
        <v>-0.13219044710481312</v>
      </c>
      <c r="DI228" s="28">
        <f t="shared" si="304"/>
        <v>-0.11565545044574352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96.833263414634175</v>
      </c>
      <c r="BP229" s="28">
        <f t="shared" ref="BP229:CC229" si="305">INTERCEPT(BP27:BP227,$B27:$B227)</f>
        <v>98.917876923076946</v>
      </c>
      <c r="BQ229" s="28">
        <f t="shared" si="305"/>
        <v>97.14943414634142</v>
      </c>
      <c r="BR229" s="28">
        <f t="shared" si="305"/>
        <v>97.234862820512831</v>
      </c>
      <c r="BS229" s="28">
        <f t="shared" si="305"/>
        <v>97.492404858299594</v>
      </c>
      <c r="BT229" s="28">
        <f t="shared" si="305"/>
        <v>99.837662376662394</v>
      </c>
      <c r="BU229" s="28">
        <f t="shared" si="305"/>
        <v>97.999057142857168</v>
      </c>
      <c r="BV229" s="28">
        <f t="shared" si="305"/>
        <v>100.91269197860966</v>
      </c>
      <c r="BW229" s="28">
        <f t="shared" si="305"/>
        <v>102.90497478991598</v>
      </c>
      <c r="BX229" s="28">
        <f t="shared" si="305"/>
        <v>103.50531764705882</v>
      </c>
      <c r="BY229" s="28">
        <f t="shared" si="305"/>
        <v>106.58814841156948</v>
      </c>
      <c r="BZ229" s="28">
        <f t="shared" si="305"/>
        <v>106.18560684976475</v>
      </c>
      <c r="CA229" s="28">
        <f t="shared" si="305"/>
        <v>104.2448984571616</v>
      </c>
      <c r="CB229" s="28">
        <f t="shared" si="305"/>
        <v>103.12631336898394</v>
      </c>
      <c r="CC229" s="28">
        <f t="shared" si="305"/>
        <v>102.63380322580646</v>
      </c>
      <c r="CD229" s="2"/>
      <c r="CE229" s="28">
        <f>INTERCEPT(CE27:CE227,$B27:$B227)</f>
        <v>98.891682671259346</v>
      </c>
      <c r="CF229" s="28">
        <f t="shared" ref="CF229:CS229" si="306">INTERCEPT(CF27:CF227,$B27:$B227)</f>
        <v>105.02399983649441</v>
      </c>
      <c r="CG229" s="28">
        <f t="shared" si="306"/>
        <v>101.98273769176645</v>
      </c>
      <c r="CH229" s="28">
        <f t="shared" si="306"/>
        <v>100.62734832604175</v>
      </c>
      <c r="CI229" s="28">
        <f t="shared" si="306"/>
        <v>98.797752239176816</v>
      </c>
      <c r="CJ229" s="28">
        <f t="shared" si="306"/>
        <v>102.49293829558668</v>
      </c>
      <c r="CK229" s="28">
        <f t="shared" si="306"/>
        <v>106.11718363461075</v>
      </c>
      <c r="CL229" s="28">
        <f t="shared" si="306"/>
        <v>104.8395193970734</v>
      </c>
      <c r="CM229" s="28">
        <f t="shared" si="306"/>
        <v>105.55974676635562</v>
      </c>
      <c r="CN229" s="28">
        <f t="shared" si="306"/>
        <v>112.03959993369645</v>
      </c>
      <c r="CO229" s="28">
        <f t="shared" si="306"/>
        <v>109.6691574609535</v>
      </c>
      <c r="CP229" s="28">
        <f t="shared" si="306"/>
        <v>104.40561986961578</v>
      </c>
      <c r="CQ229" s="28">
        <f t="shared" si="306"/>
        <v>104.5069330356251</v>
      </c>
      <c r="CR229" s="28">
        <f t="shared" si="306"/>
        <v>110.65687643538736</v>
      </c>
      <c r="CS229" s="28">
        <f t="shared" si="306"/>
        <v>103.57104340754935</v>
      </c>
      <c r="CT229" s="2"/>
      <c r="CU229" s="28">
        <f>INTERCEPT(CU27:CU227,$B27:$B227)</f>
        <v>98.855856454213807</v>
      </c>
      <c r="CV229" s="28">
        <f t="shared" ref="CV229:DI229" si="307">INTERCEPT(CV27:CV227,$B27:$B227)</f>
        <v>103.67568265169325</v>
      </c>
      <c r="CW229" s="28">
        <f t="shared" si="307"/>
        <v>100.82151076234062</v>
      </c>
      <c r="CX229" s="28">
        <f t="shared" si="307"/>
        <v>99.460119534843926</v>
      </c>
      <c r="CY229" s="28">
        <f t="shared" si="307"/>
        <v>98.593569315701629</v>
      </c>
      <c r="CZ229" s="28">
        <f t="shared" si="307"/>
        <v>101.8515185199258</v>
      </c>
      <c r="DA229" s="28">
        <f t="shared" si="307"/>
        <v>103.02099729828163</v>
      </c>
      <c r="DB229" s="28">
        <f t="shared" si="307"/>
        <v>104.32141703859665</v>
      </c>
      <c r="DC229" s="28">
        <f t="shared" si="307"/>
        <v>105.60603620331086</v>
      </c>
      <c r="DD229" s="28">
        <f t="shared" si="307"/>
        <v>108.53481196589689</v>
      </c>
      <c r="DE229" s="28">
        <f t="shared" si="307"/>
        <v>108.16255255112225</v>
      </c>
      <c r="DF229" s="28">
        <f t="shared" si="307"/>
        <v>106.63833988947249</v>
      </c>
      <c r="DG229" s="28">
        <f t="shared" si="307"/>
        <v>108.07964911580501</v>
      </c>
      <c r="DH229" s="28">
        <f t="shared" si="307"/>
        <v>111.57104063478666</v>
      </c>
      <c r="DI229" s="28">
        <f t="shared" si="307"/>
        <v>109.67142425024743</v>
      </c>
    </row>
    <row r="230" spans="1:273" x14ac:dyDescent="0.25">
      <c r="A230" s="144"/>
      <c r="B230" s="28" t="s">
        <v>36</v>
      </c>
      <c r="C230" s="5">
        <f>C$7 - ABS(C$11)*Expt!$B$9</f>
        <v>-4.1942549420778121</v>
      </c>
      <c r="D230" s="5">
        <f>D$7 - ABS(D$11)*Expt!$B$9</f>
        <v>-4.9009206443217224</v>
      </c>
      <c r="E230" s="5">
        <f>E$7 - ABS(E$11)*Expt!$B$9</f>
        <v>-1.6414473421205571</v>
      </c>
      <c r="F230" s="5">
        <f>F$7 - ABS(F$11)*Expt!$B$9</f>
        <v>-1.6068256833257522</v>
      </c>
      <c r="G230" s="5">
        <f>G$7 - ABS(G$11)*Expt!$B$9</f>
        <v>5.2881768680002494E-2</v>
      </c>
      <c r="H230" s="5">
        <f>H$7 - ABS(H$11)*Expt!$B$9</f>
        <v>4.005365692806798</v>
      </c>
      <c r="I230" s="5">
        <f>I$7 - ABS(I$11)*Expt!$B$9</f>
        <v>6.49661638490673</v>
      </c>
      <c r="J230" s="5">
        <f>J$7 - ABS(J$11)*Expt!$B$9</f>
        <v>7.3741363999007348</v>
      </c>
      <c r="K230" s="5">
        <f>K$7 - ABS(K$11)*Expt!$B$9</f>
        <v>6.2591301641129178</v>
      </c>
      <c r="L230" s="5">
        <f>L$7 - ABS(L$11)*Expt!$B$9</f>
        <v>6.8102080069319939</v>
      </c>
      <c r="M230" s="5">
        <f>M$7 - ABS(M$11)*Expt!$B$9</f>
        <v>3.0000000494014429</v>
      </c>
      <c r="N230" s="5">
        <f>N$7 - ABS(N$11)*Expt!$B$9</f>
        <v>2.107485179014013</v>
      </c>
      <c r="O230" s="5">
        <f>O$7 - ABS(O$11)*Expt!$B$9</f>
        <v>3.6128552354021224</v>
      </c>
      <c r="P230" s="5">
        <f>P$7 - ABS(P$11)*Expt!$B$9</f>
        <v>7.5115420542190989</v>
      </c>
      <c r="Q230" s="5">
        <f>Q$7 - ABS(Q$11)*Expt!$B$9</f>
        <v>12.545904606451131</v>
      </c>
    </row>
    <row r="231" spans="1:273" x14ac:dyDescent="0.25">
      <c r="A231" s="144"/>
      <c r="B231" s="3" t="s">
        <v>59</v>
      </c>
      <c r="C231" s="72">
        <f>C7 - C11*$S231</f>
        <v>40.175202711925323</v>
      </c>
      <c r="D231" s="72">
        <f t="shared" ref="D231:Q231" si="308">D7 - D11*$S231</f>
        <v>39.456483645860132</v>
      </c>
      <c r="E231" s="72">
        <f t="shared" si="308"/>
        <v>39.86199396668809</v>
      </c>
      <c r="F231" s="72">
        <f t="shared" si="308"/>
        <v>39.348531681516995</v>
      </c>
      <c r="G231" s="72">
        <f t="shared" si="308"/>
        <v>40.376712358444308</v>
      </c>
      <c r="H231" s="72">
        <f t="shared" si="308"/>
        <v>40.915335157209427</v>
      </c>
      <c r="I231" s="72">
        <f t="shared" si="308"/>
        <v>41.883796298227395</v>
      </c>
      <c r="J231" s="72">
        <f t="shared" si="308"/>
        <v>42.484065804111005</v>
      </c>
      <c r="K231" s="72">
        <f t="shared" si="308"/>
        <v>41.919981958313699</v>
      </c>
      <c r="L231" s="72">
        <f t="shared" si="308"/>
        <v>42.207543136630733</v>
      </c>
      <c r="M231" s="72">
        <f t="shared" si="308"/>
        <v>40.836554540909795</v>
      </c>
      <c r="N231" s="72">
        <f t="shared" si="308"/>
        <v>40.97749211187211</v>
      </c>
      <c r="O231" s="72">
        <f t="shared" si="308"/>
        <v>41.5774902095377</v>
      </c>
      <c r="P231" s="72">
        <f t="shared" si="308"/>
        <v>42.482144815230363</v>
      </c>
      <c r="Q231" s="72">
        <f t="shared" si="308"/>
        <v>43.786620051754582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140.99532133773812</v>
      </c>
      <c r="D232" s="72">
        <f t="shared" si="309"/>
        <v>136.50718328637899</v>
      </c>
      <c r="E232" s="72">
        <f t="shared" si="309"/>
        <v>135.99179979781275</v>
      </c>
      <c r="F232" s="72">
        <f t="shared" si="309"/>
        <v>135.95923481486207</v>
      </c>
      <c r="G232" s="72">
        <f t="shared" si="309"/>
        <v>137.81185899463929</v>
      </c>
      <c r="H232" s="72">
        <f t="shared" si="309"/>
        <v>136.73713525507969</v>
      </c>
      <c r="I232" s="72">
        <f t="shared" si="309"/>
        <v>136.48693554163336</v>
      </c>
      <c r="J232" s="72">
        <f t="shared" si="309"/>
        <v>135.38509128737076</v>
      </c>
      <c r="K232" s="72">
        <f t="shared" si="309"/>
        <v>135.42530124428075</v>
      </c>
      <c r="L232" s="72">
        <f t="shared" si="309"/>
        <v>137.13251495388644</v>
      </c>
      <c r="M232" s="72">
        <f t="shared" si="309"/>
        <v>137.89539949046377</v>
      </c>
      <c r="N232" s="72">
        <f t="shared" si="309"/>
        <v>139.20769585704741</v>
      </c>
      <c r="O232" s="72">
        <f t="shared" si="309"/>
        <v>140.20791721323448</v>
      </c>
      <c r="P232" s="72">
        <f t="shared" si="309"/>
        <v>140.63379581694713</v>
      </c>
      <c r="Q232" s="72">
        <f>Q10 + Q14*$S232</f>
        <v>141.91965736820325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172.99993519353845</v>
      </c>
      <c r="D233" s="2">
        <f>D$10 + ABS(D$14)*Expt!$B$10</f>
        <v>167.45645801208082</v>
      </c>
      <c r="E233" s="2">
        <f>E$10 + ABS(E$14)*Expt!$B$10</f>
        <v>163.91859003290728</v>
      </c>
      <c r="F233" s="2">
        <f>F$10 + ABS(F$14)*Expt!$B$10</f>
        <v>164.14263974127056</v>
      </c>
      <c r="G233" s="2">
        <f>G$10 + ABS(G$14)*Expt!$B$10</f>
        <v>165.79446436824131</v>
      </c>
      <c r="H233" s="2">
        <f>H$10 + ABS(H$14)*Expt!$B$10</f>
        <v>163.87300486646032</v>
      </c>
      <c r="I233" s="2">
        <f>I$10 + ABS(I$14)*Expt!$B$10</f>
        <v>162.62930719083363</v>
      </c>
      <c r="J233" s="2">
        <f>J$10 + ABS(J$14)*Expt!$B$10</f>
        <v>161.10338994165824</v>
      </c>
      <c r="K233" s="2">
        <f>K$10 + ABS(K$14)*Expt!$B$10</f>
        <v>162.03735122243415</v>
      </c>
      <c r="L233" s="2">
        <f>L$10 + ABS(L$14)*Expt!$B$10</f>
        <v>163.72964039547256</v>
      </c>
      <c r="M233" s="2">
        <f>M$10 + ABS(M$14)*Expt!$B$10</f>
        <v>164.90496816034664</v>
      </c>
      <c r="N233" s="2">
        <f>N$10 + ABS(N$14)*Expt!$B$10</f>
        <v>166.8704899043079</v>
      </c>
      <c r="O233" s="2">
        <f>O$10 + ABS(O$14)*Expt!$B$10</f>
        <v>167.99532548656597</v>
      </c>
      <c r="P233" s="2">
        <f>P$10 + ABS(P$14)*Expt!$B$10</f>
        <v>171.99951278116487</v>
      </c>
      <c r="Q233" s="2">
        <f>Q$10 + ABS(Q$14)*Expt!$B$10</f>
        <v>177.90822811756084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44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256" sqref="C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18501.426195440523</v>
      </c>
      <c r="C2" s="49">
        <f>SUMSQ(AI27:AI227)</f>
        <v>2055.4268151545739</v>
      </c>
      <c r="D2" s="50">
        <f t="shared" ref="D2:O2" si="0">SUMSQ(AJ27:AJ227)</f>
        <v>1767.0199099896579</v>
      </c>
      <c r="E2" s="50">
        <f t="shared" si="0"/>
        <v>1118.5916658245985</v>
      </c>
      <c r="F2" s="50">
        <f t="shared" si="0"/>
        <v>1373.119711902659</v>
      </c>
      <c r="G2" s="50">
        <f t="shared" si="0"/>
        <v>1629.1278239857186</v>
      </c>
      <c r="H2" s="50">
        <f t="shared" si="0"/>
        <v>1380.3743656973641</v>
      </c>
      <c r="I2" s="50">
        <f t="shared" si="0"/>
        <v>1502.8956075421961</v>
      </c>
      <c r="J2" s="50">
        <f t="shared" si="0"/>
        <v>1233.4465632649678</v>
      </c>
      <c r="K2" s="50">
        <f t="shared" si="0"/>
        <v>982.41369508163029</v>
      </c>
      <c r="L2" s="50">
        <f t="shared" si="0"/>
        <v>1476.4097522601214</v>
      </c>
      <c r="M2" s="50">
        <f t="shared" si="0"/>
        <v>1213.0346001441596</v>
      </c>
      <c r="N2" s="50">
        <f t="shared" si="0"/>
        <v>1518.5068901277366</v>
      </c>
      <c r="O2" s="51">
        <f t="shared" si="0"/>
        <v>1251.0587944651402</v>
      </c>
      <c r="P2" s="104">
        <f>SUMSQ(AV27:AV227)</f>
        <v>1004.6270048645813</v>
      </c>
      <c r="Q2" s="105">
        <f>SUMSQ(AW27:AW227)</f>
        <v>741.95017325019137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1657.9075659616235</v>
      </c>
      <c r="D3" s="55">
        <v>1757.3235274830017</v>
      </c>
      <c r="E3" s="55">
        <v>1578.3684800332485</v>
      </c>
      <c r="F3" s="55">
        <v>1656.3757595044372</v>
      </c>
      <c r="G3" s="55">
        <v>1633.6406062805997</v>
      </c>
      <c r="H3" s="55">
        <v>1512.2340214361041</v>
      </c>
      <c r="I3" s="55">
        <v>1435.756961688222</v>
      </c>
      <c r="J3" s="55">
        <v>1408.5864249173308</v>
      </c>
      <c r="K3" s="55">
        <v>1426.2705354119012</v>
      </c>
      <c r="L3" s="55">
        <v>1447.4418898163703</v>
      </c>
      <c r="M3" s="55">
        <v>1432.7822559278779</v>
      </c>
      <c r="N3" s="55">
        <v>1499.3315097518457</v>
      </c>
      <c r="O3" s="67">
        <v>1475.5889909963155</v>
      </c>
      <c r="P3" s="99">
        <v>1344.4566175613386</v>
      </c>
      <c r="Q3" s="92">
        <v>996.22274319053213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1096.589327373104</v>
      </c>
      <c r="D4" s="57">
        <v>1152.5446393153236</v>
      </c>
      <c r="E4" s="57">
        <v>1035.6963002177977</v>
      </c>
      <c r="F4" s="57">
        <v>1075.1343088643125</v>
      </c>
      <c r="G4" s="57">
        <v>1054.1110430201234</v>
      </c>
      <c r="H4" s="57">
        <v>989.82871874802834</v>
      </c>
      <c r="I4" s="57">
        <v>943.26488156863013</v>
      </c>
      <c r="J4" s="57">
        <v>916.65007209618602</v>
      </c>
      <c r="K4" s="57">
        <v>918.69184207324554</v>
      </c>
      <c r="L4" s="57">
        <v>949.50749030059978</v>
      </c>
      <c r="M4" s="57">
        <v>927.62033834167084</v>
      </c>
      <c r="N4" s="57">
        <v>991.33746886257245</v>
      </c>
      <c r="O4" s="68">
        <v>985.79660616651086</v>
      </c>
      <c r="P4" s="100">
        <v>899.30016950446998</v>
      </c>
      <c r="Q4" s="93">
        <v>621.61828522439532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33.858011175976415</v>
      </c>
      <c r="E5" s="57">
        <v>58.955160194759713</v>
      </c>
      <c r="F5" s="57">
        <v>85.168629233617295</v>
      </c>
      <c r="G5" s="57">
        <v>108.19661725316936</v>
      </c>
      <c r="H5" s="57">
        <v>108.3539357715062</v>
      </c>
      <c r="I5" s="57">
        <v>123.20017289646366</v>
      </c>
      <c r="J5" s="57">
        <v>145.02779140471222</v>
      </c>
      <c r="K5" s="57">
        <v>150.72738768039699</v>
      </c>
      <c r="L5" s="57">
        <v>176.9297526068641</v>
      </c>
      <c r="M5" s="57">
        <v>184.43599373881327</v>
      </c>
      <c r="N5" s="57">
        <v>201.45206648816242</v>
      </c>
      <c r="O5" s="68">
        <v>223.08601172462363</v>
      </c>
      <c r="P5" s="100">
        <v>476.8877761180172</v>
      </c>
      <c r="Q5" s="93">
        <v>969.09666618732524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24.55924228772847</v>
      </c>
      <c r="E6" s="59">
        <v>36.452894542894185</v>
      </c>
      <c r="F6" s="59">
        <v>45.114293832106831</v>
      </c>
      <c r="G6" s="59">
        <v>62.884489528688981</v>
      </c>
      <c r="H6" s="59">
        <v>66.219566379457319</v>
      </c>
      <c r="I6" s="59">
        <v>66.877056722934753</v>
      </c>
      <c r="J6" s="59">
        <v>80.081847882170834</v>
      </c>
      <c r="K6" s="59">
        <v>89.331061911909927</v>
      </c>
      <c r="L6" s="59">
        <v>89.161354876150483</v>
      </c>
      <c r="M6" s="59">
        <v>95.867681851741978</v>
      </c>
      <c r="N6" s="59">
        <v>108.56511599738255</v>
      </c>
      <c r="O6" s="69">
        <v>117.84877795107025</v>
      </c>
      <c r="P6" s="101">
        <v>269.22358073032194</v>
      </c>
      <c r="Q6" s="94">
        <v>565.76307653808874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60.020238748485717</v>
      </c>
      <c r="D7" s="57">
        <v>59.137360609937808</v>
      </c>
      <c r="E7" s="57">
        <v>58.940140294312833</v>
      </c>
      <c r="F7" s="57">
        <v>58.370300955684122</v>
      </c>
      <c r="G7" s="57">
        <v>58.222914266633772</v>
      </c>
      <c r="H7" s="57">
        <v>58.45112168231249</v>
      </c>
      <c r="I7" s="57">
        <v>58.896270977448609</v>
      </c>
      <c r="J7" s="57">
        <v>58.675657761802704</v>
      </c>
      <c r="K7" s="57">
        <v>58.611669492100411</v>
      </c>
      <c r="L7" s="57">
        <v>59.128397685230517</v>
      </c>
      <c r="M7" s="57">
        <v>59.030305865017162</v>
      </c>
      <c r="N7" s="55">
        <v>58.926983472062538</v>
      </c>
      <c r="O7" s="67">
        <v>59.38937408719945</v>
      </c>
      <c r="P7" s="99">
        <v>59.170527102940959</v>
      </c>
      <c r="Q7" s="92">
        <v>58.770455631039631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80.262840427815902</v>
      </c>
      <c r="D8" s="57">
        <v>79.05625327580492</v>
      </c>
      <c r="E8" s="57">
        <v>78.320855027159752</v>
      </c>
      <c r="F8" s="57">
        <v>77.925953688206249</v>
      </c>
      <c r="G8" s="57">
        <v>78.137701839095669</v>
      </c>
      <c r="H8" s="57">
        <v>78.319676277573762</v>
      </c>
      <c r="I8" s="57">
        <v>78.373975465944071</v>
      </c>
      <c r="J8" s="57">
        <v>77.593986286024531</v>
      </c>
      <c r="K8" s="57">
        <v>77.944890098950935</v>
      </c>
      <c r="L8" s="57">
        <v>78.529428834720903</v>
      </c>
      <c r="M8" s="57">
        <v>78.709573061741779</v>
      </c>
      <c r="N8" s="57">
        <v>79.002311484556387</v>
      </c>
      <c r="O8" s="68">
        <v>79.956488947473517</v>
      </c>
      <c r="P8" s="100">
        <v>79.55105116750461</v>
      </c>
      <c r="Q8" s="93">
        <v>79.061656357314646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114.37869894412985</v>
      </c>
      <c r="D9" s="65">
        <f t="shared" ref="D9:N9" si="1">D$8+ ($O9 - $O$8)*D$19</f>
        <v>108.2863870290397</v>
      </c>
      <c r="E9" s="65">
        <f t="shared" si="1"/>
        <v>110.16027659265963</v>
      </c>
      <c r="F9" s="65">
        <f t="shared" si="1"/>
        <v>110.63827235118438</v>
      </c>
      <c r="G9" s="65">
        <f t="shared" si="1"/>
        <v>111.37268646858638</v>
      </c>
      <c r="H9" s="65">
        <f t="shared" si="1"/>
        <v>111.57768623951208</v>
      </c>
      <c r="I9" s="65">
        <f t="shared" si="1"/>
        <v>111.63222841298537</v>
      </c>
      <c r="J9" s="65">
        <f t="shared" si="1"/>
        <v>110.23439383078839</v>
      </c>
      <c r="K9" s="65">
        <f t="shared" si="1"/>
        <v>110.75053226981305</v>
      </c>
      <c r="L9" s="65">
        <f t="shared" si="1"/>
        <v>111.91414521284906</v>
      </c>
      <c r="M9" s="65">
        <f t="shared" si="1"/>
        <v>112.41643489265928</v>
      </c>
      <c r="N9" s="66">
        <f t="shared" si="1"/>
        <v>113.01217449238072</v>
      </c>
      <c r="O9" s="68">
        <v>114.07234746378747</v>
      </c>
      <c r="P9" s="100">
        <v>115.30308937307707</v>
      </c>
      <c r="Q9" s="93">
        <v>116.80656092998044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141.05647147738296</v>
      </c>
      <c r="D10" s="125">
        <f t="shared" ref="D10:N10" si="2">D$8 + ($O10 - $O$8)*D$20</f>
        <v>136.22481206895512</v>
      </c>
      <c r="E10" s="125">
        <f t="shared" si="2"/>
        <v>136.68393874578345</v>
      </c>
      <c r="F10" s="125">
        <f t="shared" si="2"/>
        <v>136.26669613240011</v>
      </c>
      <c r="G10" s="125">
        <f t="shared" si="2"/>
        <v>137.44283865824261</v>
      </c>
      <c r="H10" s="125">
        <f t="shared" si="2"/>
        <v>137.32377794115587</v>
      </c>
      <c r="I10" s="125">
        <f t="shared" si="2"/>
        <v>137.09975061372154</v>
      </c>
      <c r="J10" s="125">
        <f t="shared" si="2"/>
        <v>135.12624447504328</v>
      </c>
      <c r="K10" s="125">
        <f t="shared" si="2"/>
        <v>135.71674930932986</v>
      </c>
      <c r="L10" s="125">
        <f t="shared" si="2"/>
        <v>138.10718726329662</v>
      </c>
      <c r="M10" s="125">
        <f t="shared" si="2"/>
        <v>138.75407031929242</v>
      </c>
      <c r="N10" s="126">
        <f t="shared" si="2"/>
        <v>139.38953801522479</v>
      </c>
      <c r="O10" s="69">
        <v>140.75011999704057</v>
      </c>
      <c r="P10" s="101">
        <v>141.53011391774459</v>
      </c>
      <c r="Q10" s="94">
        <v>142.85228374942125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8.0321450899660363</v>
      </c>
      <c r="D11" s="109">
        <v>8.1256678921390186</v>
      </c>
      <c r="E11" s="109">
        <v>7.1175175222750102</v>
      </c>
      <c r="F11" s="109">
        <v>7.4632234312489114</v>
      </c>
      <c r="G11" s="109">
        <v>7.2778642830653757</v>
      </c>
      <c r="H11" s="109">
        <v>6.8063903383202806</v>
      </c>
      <c r="I11" s="109">
        <v>6.4907339306671377</v>
      </c>
      <c r="J11" s="109">
        <v>6.4951258546661439</v>
      </c>
      <c r="K11" s="109">
        <v>6.5330710733077106</v>
      </c>
      <c r="L11" s="109">
        <v>6.649664500941789</v>
      </c>
      <c r="M11" s="109">
        <v>6.9593792651653779</v>
      </c>
      <c r="N11" s="109">
        <v>7.0873330681951474</v>
      </c>
      <c r="O11" s="115">
        <v>6.9235960432256025</v>
      </c>
      <c r="P11" s="102">
        <v>6.4923029069094884</v>
      </c>
      <c r="Q11" s="95">
        <v>5.6923130288970496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7.0599290776591541</v>
      </c>
      <c r="D12" s="110">
        <v>6.8709214694751362</v>
      </c>
      <c r="E12" s="110">
        <v>6.0526584858101176</v>
      </c>
      <c r="F12" s="110">
        <v>6.1920439516166379</v>
      </c>
      <c r="G12" s="110">
        <v>6.0403114517143086</v>
      </c>
      <c r="H12" s="110">
        <v>6.0815014875970492</v>
      </c>
      <c r="I12" s="110">
        <v>5.7209135043184904</v>
      </c>
      <c r="J12" s="110">
        <v>5.7996502861098636</v>
      </c>
      <c r="K12" s="110">
        <v>5.8726387784455687</v>
      </c>
      <c r="L12" s="110">
        <v>5.7440473473578963</v>
      </c>
      <c r="M12" s="110">
        <v>5.9096339188803082</v>
      </c>
      <c r="N12" s="110">
        <v>6.0535728639876654</v>
      </c>
      <c r="O12" s="116">
        <v>6.0521235038414751</v>
      </c>
      <c r="P12" s="90">
        <v>5.8405159905327588</v>
      </c>
      <c r="Q12" s="96">
        <v>5.0243705225099333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4.9017516406118897</v>
      </c>
      <c r="D13" s="61">
        <f t="shared" ref="D13:N13" si="3">D$12/$O12*$O13</f>
        <v>4.7705225102179449</v>
      </c>
      <c r="E13" s="61">
        <f t="shared" si="3"/>
        <v>4.2023975505318232</v>
      </c>
      <c r="F13" s="61">
        <f t="shared" si="3"/>
        <v>4.2991737260682923</v>
      </c>
      <c r="G13" s="61">
        <f t="shared" si="3"/>
        <v>4.1938249297632462</v>
      </c>
      <c r="H13" s="61">
        <f t="shared" si="3"/>
        <v>4.2224234218648169</v>
      </c>
      <c r="I13" s="61">
        <f t="shared" si="3"/>
        <v>3.9720649948639242</v>
      </c>
      <c r="J13" s="61">
        <f t="shared" si="3"/>
        <v>4.0267324207087078</v>
      </c>
      <c r="K13" s="61">
        <f t="shared" si="3"/>
        <v>4.0774087742693244</v>
      </c>
      <c r="L13" s="61">
        <f t="shared" si="3"/>
        <v>3.9881269626010938</v>
      </c>
      <c r="M13" s="61">
        <f t="shared" si="3"/>
        <v>4.1030947249815624</v>
      </c>
      <c r="N13" s="118">
        <f t="shared" si="3"/>
        <v>4.2030324088544262</v>
      </c>
      <c r="O13" s="116">
        <v>4.2020261093015154</v>
      </c>
      <c r="P13" s="90">
        <v>5.5528485728900554</v>
      </c>
      <c r="Q13" s="96">
        <v>6.5963527849661858</v>
      </c>
    </row>
    <row r="14" spans="1:156" ht="15.75" thickBot="1" x14ac:dyDescent="0.3">
      <c r="A14" s="141"/>
      <c r="B14" s="122" t="s">
        <v>51</v>
      </c>
      <c r="C14" s="62">
        <f>C12/$O12*$O14</f>
        <v>3.6817795757634033</v>
      </c>
      <c r="D14" s="63">
        <f>D12/$O12*$O14</f>
        <v>3.5832113969869472</v>
      </c>
      <c r="E14" s="63">
        <f t="shared" ref="E14:N14" si="4">E12/$O12*$O14</f>
        <v>3.1564841724324491</v>
      </c>
      <c r="F14" s="63">
        <f t="shared" si="4"/>
        <v>3.2291742172642977</v>
      </c>
      <c r="G14" s="63">
        <f t="shared" si="4"/>
        <v>3.1500451476979006</v>
      </c>
      <c r="H14" s="63">
        <f t="shared" si="4"/>
        <v>3.1715259063811478</v>
      </c>
      <c r="I14" s="63">
        <f t="shared" si="4"/>
        <v>2.9834779164513532</v>
      </c>
      <c r="J14" s="63">
        <f t="shared" si="4"/>
        <v>3.0245394443891005</v>
      </c>
      <c r="K14" s="63">
        <f t="shared" si="4"/>
        <v>3.0626032177487708</v>
      </c>
      <c r="L14" s="63">
        <f t="shared" si="4"/>
        <v>2.9955423026334933</v>
      </c>
      <c r="M14" s="63">
        <f t="shared" si="4"/>
        <v>3.0818963226733156</v>
      </c>
      <c r="N14" s="119">
        <f t="shared" si="4"/>
        <v>3.1569610240922303</v>
      </c>
      <c r="O14" s="117">
        <v>3.1562051773230246</v>
      </c>
      <c r="P14" s="103">
        <v>4.0602318606329728</v>
      </c>
      <c r="Q14" s="97">
        <v>4.5184645336305236</v>
      </c>
    </row>
    <row r="15" spans="1:156" x14ac:dyDescent="0.25">
      <c r="A15" s="139" t="s">
        <v>40</v>
      </c>
      <c r="B15" s="120" t="s">
        <v>38</v>
      </c>
      <c r="C15" s="112">
        <v>-3.6309264227004188</v>
      </c>
      <c r="D15" s="109">
        <v>-3.3804347108050168</v>
      </c>
      <c r="E15" s="109">
        <v>-3.0784267050586545</v>
      </c>
      <c r="F15" s="109">
        <v>-3.7673605337095255</v>
      </c>
      <c r="G15" s="109">
        <v>-3.6878883278824022</v>
      </c>
      <c r="H15" s="109">
        <v>-3.2922394115004634</v>
      </c>
      <c r="I15" s="109">
        <v>-3.0959542752565543</v>
      </c>
      <c r="J15" s="109">
        <v>-3.6281993712307647</v>
      </c>
      <c r="K15" s="109">
        <v>-2.8591433924037575</v>
      </c>
      <c r="L15" s="109">
        <v>-3.2143622495037389</v>
      </c>
      <c r="M15" s="109">
        <v>-3.3177168943206241</v>
      </c>
      <c r="N15" s="109">
        <v>-3.2465895689732132</v>
      </c>
      <c r="O15" s="109">
        <v>-2.78846373409417</v>
      </c>
      <c r="P15" s="90">
        <v>-2.9279488623896612</v>
      </c>
      <c r="Q15" s="96">
        <v>-2.6555601388803662</v>
      </c>
    </row>
    <row r="16" spans="1:156" ht="15.75" thickBot="1" x14ac:dyDescent="0.3">
      <c r="A16" s="140"/>
      <c r="B16" s="113" t="s">
        <v>39</v>
      </c>
      <c r="C16" s="114">
        <v>-3.4771625143293114</v>
      </c>
      <c r="D16" s="110">
        <v>-2.9031279002973074</v>
      </c>
      <c r="E16" s="110">
        <v>-2.8232944136505216</v>
      </c>
      <c r="F16" s="110">
        <v>-3.4049655539254853</v>
      </c>
      <c r="G16" s="110">
        <v>-3.3692452751947592</v>
      </c>
      <c r="H16" s="110">
        <v>-3.5979077898011655</v>
      </c>
      <c r="I16" s="110">
        <v>-3.0836953708845707</v>
      </c>
      <c r="J16" s="110">
        <v>-4.1904326175513731</v>
      </c>
      <c r="K16" s="110">
        <v>-3.129699622282458</v>
      </c>
      <c r="L16" s="110">
        <v>-3.0205443311426232</v>
      </c>
      <c r="M16" s="110">
        <v>-3.1565565235330202</v>
      </c>
      <c r="N16" s="110">
        <v>-2.812552287035134</v>
      </c>
      <c r="O16" s="116">
        <v>-2.5196699669726121</v>
      </c>
      <c r="P16" s="90">
        <v>-2.8049318377125654</v>
      </c>
      <c r="Q16" s="96">
        <v>-2.5125109032609423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-1.359792702466841</v>
      </c>
      <c r="D17" s="61">
        <f t="shared" si="5"/>
        <v>-1.359792702466841</v>
      </c>
      <c r="E17" s="61">
        <f t="shared" si="5"/>
        <v>-1.359792702466841</v>
      </c>
      <c r="F17" s="61">
        <f t="shared" si="5"/>
        <v>-1.359792702466841</v>
      </c>
      <c r="G17" s="61">
        <f t="shared" si="5"/>
        <v>-1.359792702466841</v>
      </c>
      <c r="H17" s="61">
        <f t="shared" si="5"/>
        <v>-1.359792702466841</v>
      </c>
      <c r="I17" s="61">
        <f t="shared" si="5"/>
        <v>-1.359792702466841</v>
      </c>
      <c r="J17" s="61">
        <f t="shared" si="5"/>
        <v>-1.359792702466841</v>
      </c>
      <c r="K17" s="61">
        <f t="shared" si="5"/>
        <v>-1.359792702466841</v>
      </c>
      <c r="L17" s="61">
        <f t="shared" si="5"/>
        <v>-1.359792702466841</v>
      </c>
      <c r="M17" s="61">
        <f t="shared" si="5"/>
        <v>-1.359792702466841</v>
      </c>
      <c r="N17" s="118">
        <f>$O17</f>
        <v>-1.359792702466841</v>
      </c>
      <c r="O17" s="116">
        <v>-1.359792702466841</v>
      </c>
      <c r="P17" s="90">
        <v>-2.1418195852960396</v>
      </c>
      <c r="Q17" s="96">
        <v>-2.3156476186369894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-1.0308456019733667</v>
      </c>
      <c r="D18" s="63">
        <f t="shared" si="5"/>
        <v>-1.0308456019733667</v>
      </c>
      <c r="E18" s="63">
        <f t="shared" si="5"/>
        <v>-1.0308456019733667</v>
      </c>
      <c r="F18" s="63">
        <f t="shared" si="5"/>
        <v>-1.0308456019733667</v>
      </c>
      <c r="G18" s="63">
        <f t="shared" si="5"/>
        <v>-1.0308456019733667</v>
      </c>
      <c r="H18" s="63">
        <f t="shared" si="5"/>
        <v>-1.0308456019733667</v>
      </c>
      <c r="I18" s="63">
        <f t="shared" si="5"/>
        <v>-1.0308456019733667</v>
      </c>
      <c r="J18" s="63">
        <f t="shared" si="5"/>
        <v>-1.0308456019733667</v>
      </c>
      <c r="K18" s="63">
        <f t="shared" si="5"/>
        <v>-1.0308456019733667</v>
      </c>
      <c r="L18" s="63">
        <f t="shared" si="5"/>
        <v>-1.0308456019733667</v>
      </c>
      <c r="M18" s="63">
        <f t="shared" si="5"/>
        <v>-1.0308456019733667</v>
      </c>
      <c r="N18" s="119">
        <f>$O18</f>
        <v>-1.0308456019733667</v>
      </c>
      <c r="O18" s="117">
        <v>-1.0308456019733667</v>
      </c>
      <c r="P18" s="103">
        <v>-0.83857757196364835</v>
      </c>
      <c r="Q18" s="97">
        <v>-0.93276811474798282</v>
      </c>
      <c r="R18" s="107"/>
    </row>
    <row r="19" spans="1:273" x14ac:dyDescent="0.25">
      <c r="A19" s="40"/>
      <c r="B19" s="40"/>
      <c r="C19" s="112">
        <v>1</v>
      </c>
      <c r="D19" s="109">
        <v>0.85679021500388608</v>
      </c>
      <c r="E19" s="110">
        <v>0.93327334999570655</v>
      </c>
      <c r="F19" s="110">
        <v>0.95885960622492739</v>
      </c>
      <c r="G19" s="110">
        <v>0.9741799290672396</v>
      </c>
      <c r="H19" s="110">
        <v>0.97485484488202379</v>
      </c>
      <c r="I19" s="110">
        <v>0.97486196723255381</v>
      </c>
      <c r="J19" s="110">
        <v>0.95675175605372675</v>
      </c>
      <c r="K19" s="110">
        <v>0.96159509382343988</v>
      </c>
      <c r="L19" s="110">
        <v>0.97856884833086777</v>
      </c>
      <c r="M19" s="110">
        <v>0.988011537648954</v>
      </c>
      <c r="N19" s="110">
        <v>0.99689307222214774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0.94037085474527382</v>
      </c>
      <c r="E20" s="110">
        <v>0.96001970454829977</v>
      </c>
      <c r="F20" s="110">
        <v>0.95965221088088526</v>
      </c>
      <c r="G20" s="110">
        <v>0.97551562220051491</v>
      </c>
      <c r="H20" s="110">
        <v>0.97056386738068201</v>
      </c>
      <c r="I20" s="110">
        <v>0.96598564905419804</v>
      </c>
      <c r="J20" s="110">
        <v>0.94635337938789654</v>
      </c>
      <c r="K20" s="110">
        <v>0.95029459851272291</v>
      </c>
      <c r="L20" s="110">
        <v>0.98</v>
      </c>
      <c r="M20" s="110">
        <v>0.987677429706319</v>
      </c>
      <c r="N20" s="110">
        <v>0.99331501488096163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1.3397462799055336E-2</v>
      </c>
      <c r="E21" s="15">
        <f t="shared" si="6"/>
        <v>2.5650670750229827E-2</v>
      </c>
      <c r="F21" s="15">
        <f t="shared" si="6"/>
        <v>3.4972842958584612E-2</v>
      </c>
      <c r="G21" s="15">
        <f t="shared" si="6"/>
        <v>4.4597856487165008E-2</v>
      </c>
      <c r="H21" s="15">
        <f t="shared" si="6"/>
        <v>4.8072864900656272E-2</v>
      </c>
      <c r="I21" s="15">
        <f t="shared" si="6"/>
        <v>5.7029443081092084E-2</v>
      </c>
      <c r="J21" s="15">
        <f t="shared" si="6"/>
        <v>6.765719227301184E-2</v>
      </c>
      <c r="K21" s="15">
        <f t="shared" si="6"/>
        <v>6.9320401132019593E-2</v>
      </c>
      <c r="L21" s="15">
        <f t="shared" si="6"/>
        <v>7.9319385884524307E-2</v>
      </c>
      <c r="M21" s="15">
        <f t="shared" si="6"/>
        <v>8.3180221179005323E-2</v>
      </c>
      <c r="N21" s="15">
        <f t="shared" si="6"/>
        <v>8.6506752969348288E-2</v>
      </c>
      <c r="O21" s="16">
        <f>O5/(O3*$P21 + O5)</f>
        <v>9.62950985685843E-2</v>
      </c>
      <c r="P21" s="128">
        <f>(1 - P$1) / P$1 * (P5/P3)</f>
        <v>1.4188268178798562</v>
      </c>
      <c r="Q21" s="129">
        <f>(1 - Q$1) / Q$1 * (Q5/Q3)</f>
        <v>0.97277107234439142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1.7483510716555423E-2</v>
      </c>
      <c r="E22" s="52">
        <f t="shared" si="6"/>
        <v>2.8552907278216473E-2</v>
      </c>
      <c r="F22" s="52">
        <f t="shared" si="6"/>
        <v>3.3855190031341326E-2</v>
      </c>
      <c r="G22" s="52">
        <f t="shared" si="6"/>
        <v>4.7454197365101751E-2</v>
      </c>
      <c r="H22" s="52">
        <f t="shared" si="6"/>
        <v>5.2911310736741907E-2</v>
      </c>
      <c r="I22" s="52">
        <f t="shared" si="6"/>
        <v>5.5897723174076111E-2</v>
      </c>
      <c r="J22" s="52">
        <f t="shared" si="6"/>
        <v>6.7995490417274859E-2</v>
      </c>
      <c r="K22" s="52">
        <f t="shared" si="6"/>
        <v>7.5103049582597406E-2</v>
      </c>
      <c r="L22" s="52">
        <f t="shared" si="6"/>
        <v>7.2714856873891301E-2</v>
      </c>
      <c r="M22" s="52">
        <f t="shared" si="6"/>
        <v>7.9447816213131878E-2</v>
      </c>
      <c r="N22" s="52">
        <f t="shared" si="6"/>
        <v>8.3790566448464276E-2</v>
      </c>
      <c r="O22" s="53">
        <f t="shared" si="6"/>
        <v>9.0770147066795856E-2</v>
      </c>
      <c r="P22" s="21">
        <f>(1 - P$1) / P$1 * (P6/P4)</f>
        <v>1.1974803958000755</v>
      </c>
      <c r="Q22" s="22">
        <f>(1 - Q$1) / Q$1 * (Q6/Q4)</f>
        <v>0.91014548636363934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95.094999999999999</v>
      </c>
      <c r="D27" s="37">
        <v>99.736999999999995</v>
      </c>
      <c r="E27" s="37">
        <v>96.052999999999997</v>
      </c>
      <c r="F27" s="37">
        <v>97.158000000000001</v>
      </c>
      <c r="G27" s="37">
        <v>97.281000000000006</v>
      </c>
      <c r="H27" s="37">
        <v>101.544</v>
      </c>
      <c r="I27" s="37">
        <v>100.807</v>
      </c>
      <c r="J27" s="37">
        <v>101.333</v>
      </c>
      <c r="K27" s="37">
        <v>102.351</v>
      </c>
      <c r="L27" s="37">
        <v>104.36799999999999</v>
      </c>
      <c r="M27" s="37">
        <v>104.877</v>
      </c>
      <c r="N27" s="37">
        <v>103.684</v>
      </c>
      <c r="O27" s="37">
        <v>104.22799999999999</v>
      </c>
      <c r="P27" s="37">
        <v>103.241</v>
      </c>
      <c r="Q27" s="37">
        <v>103.828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94.526986144173179</v>
      </c>
      <c r="T27" s="4">
        <f t="shared" si="7"/>
        <v>96.020180696151215</v>
      </c>
      <c r="U27" s="4" t="e">
        <f t="shared" si="7"/>
        <v>#N/A</v>
      </c>
      <c r="V27" s="4">
        <f t="shared" si="7"/>
        <v>94.370351394498741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0.56801385582681974</v>
      </c>
      <c r="AJ27" s="4">
        <f t="shared" si="8"/>
        <v>3.71681930384878</v>
      </c>
      <c r="AK27" s="4">
        <f t="shared" si="8"/>
        <v>0</v>
      </c>
      <c r="AL27" s="4">
        <f t="shared" si="8"/>
        <v>2.7876486055012606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94.526986144049715</v>
      </c>
      <c r="AZ27" s="2">
        <f t="shared" ref="AZ27:BM42" si="9">IF(OR($B27 &lt; D$230, $B27 &gt; D$233), #N/A, ((1-FH27)*DL27) + (FH27 - FX27)*EB27 + (FX27*ER27))</f>
        <v>96.020180695607607</v>
      </c>
      <c r="BA27" s="2" t="e">
        <f t="shared" si="9"/>
        <v>#N/A</v>
      </c>
      <c r="BB27" s="2">
        <f t="shared" si="9"/>
        <v>94.370351394489504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95.094999999999999</v>
      </c>
      <c r="BP27" s="2">
        <f t="shared" ref="BP27:BP90" si="11">IF(AND(IZ27 &lt; $CC$22, $B27 &lt; D$7, $B27 &gt; D$230), D27, "")</f>
        <v>99.736999999999995</v>
      </c>
      <c r="BQ27" s="2" t="str">
        <f t="shared" ref="BQ27:BQ90" si="12">IF(AND(JA27 &lt; $CC$22, $B27 &lt; E$7, $B27 &gt; E$230), E27, "")</f>
        <v/>
      </c>
      <c r="BR27" s="2">
        <f t="shared" ref="BR27:BR90" si="13">IF(AND(JB27 &lt; $CC$22, $B27 &lt; F$7, $B27 &gt; F$230), F27, "")</f>
        <v>97.158000000000001</v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94.427917073170747</v>
      </c>
      <c r="DL27" s="2">
        <f t="shared" si="41"/>
        <v>95.935651282051268</v>
      </c>
      <c r="DM27" s="2">
        <f t="shared" si="41"/>
        <v>91.867178465915316</v>
      </c>
      <c r="DN27" s="2">
        <f t="shared" si="41"/>
        <v>94.353459756097593</v>
      </c>
      <c r="DO27" s="2">
        <f t="shared" si="41"/>
        <v>94.315225371120121</v>
      </c>
      <c r="DP27" s="2">
        <f t="shared" si="41"/>
        <v>97.666486012328107</v>
      </c>
      <c r="DQ27" s="2">
        <f t="shared" si="41"/>
        <v>96.043951351351367</v>
      </c>
      <c r="DR27" s="2">
        <f t="shared" si="41"/>
        <v>98.879371428571417</v>
      </c>
      <c r="DS27" s="2">
        <f t="shared" si="41"/>
        <v>101.25627226890758</v>
      </c>
      <c r="DT27" s="2">
        <f t="shared" si="41"/>
        <v>101.42168828828829</v>
      </c>
      <c r="DU27" s="2">
        <f t="shared" si="41"/>
        <v>103.9137920997921</v>
      </c>
      <c r="DV27" s="2">
        <f t="shared" si="41"/>
        <v>103.23358004158003</v>
      </c>
      <c r="DW27" s="2">
        <f t="shared" si="41"/>
        <v>101.71742176386913</v>
      </c>
      <c r="DX27" s="2">
        <f t="shared" si="41"/>
        <v>102.34377226890754</v>
      </c>
      <c r="DY27" s="2">
        <f t="shared" si="41"/>
        <v>100.69038548387097</v>
      </c>
      <c r="EA27" s="2">
        <f t="shared" ref="EA27:EO43" si="42">CE$228*$B27+CE$229</f>
        <v>98.449345280521314</v>
      </c>
      <c r="EB27" s="2">
        <f t="shared" si="42"/>
        <v>99.039669757963907</v>
      </c>
      <c r="EC27" s="2">
        <f t="shared" si="42"/>
        <v>102.54702309166311</v>
      </c>
      <c r="ED27" s="2">
        <f t="shared" si="42"/>
        <v>95.025132219853106</v>
      </c>
      <c r="EE27" s="2">
        <f t="shared" si="42"/>
        <v>98.375435440027175</v>
      </c>
      <c r="EF27" s="2">
        <f t="shared" si="42"/>
        <v>99.707300090610516</v>
      </c>
      <c r="EG27" s="2">
        <f t="shared" si="42"/>
        <v>103.36917161182039</v>
      </c>
      <c r="EH27" s="2">
        <f t="shared" si="42"/>
        <v>100.58292411547743</v>
      </c>
      <c r="EI27" s="2">
        <f t="shared" si="42"/>
        <v>104.16149174104856</v>
      </c>
      <c r="EJ27" s="2">
        <f t="shared" si="42"/>
        <v>105.65601153822365</v>
      </c>
      <c r="EK27" s="2">
        <f t="shared" si="42"/>
        <v>107.13408998754105</v>
      </c>
      <c r="EL27" s="2">
        <f t="shared" si="42"/>
        <v>103.65687804910371</v>
      </c>
      <c r="EM27" s="2">
        <f t="shared" si="42"/>
        <v>104.7233447162759</v>
      </c>
      <c r="EN27" s="2">
        <f t="shared" si="42"/>
        <v>103.28434180509839</v>
      </c>
      <c r="EO27" s="2">
        <f t="shared" si="42"/>
        <v>102.99150596341906</v>
      </c>
      <c r="EQ27" s="2">
        <f t="shared" ref="EQ27:FE43" si="43">CU$228*$B27+CU$229</f>
        <v>97.06056263007298</v>
      </c>
      <c r="ER27" s="2">
        <f t="shared" si="43"/>
        <v>99.147763263979186</v>
      </c>
      <c r="ES27" s="2">
        <f t="shared" si="43"/>
        <v>98.161195905442696</v>
      </c>
      <c r="ET27" s="2">
        <f t="shared" si="43"/>
        <v>95.726302029981966</v>
      </c>
      <c r="EU27" s="2">
        <f t="shared" si="43"/>
        <v>95.466039503521444</v>
      </c>
      <c r="EV27" s="2">
        <f t="shared" si="43"/>
        <v>98.360420528692813</v>
      </c>
      <c r="EW27" s="2">
        <f t="shared" si="43"/>
        <v>99.972190727806179</v>
      </c>
      <c r="EX27" s="2">
        <f t="shared" si="43"/>
        <v>99.822840067797628</v>
      </c>
      <c r="EY27" s="2">
        <f t="shared" si="43"/>
        <v>103.18820070085799</v>
      </c>
      <c r="EZ27" s="2">
        <f t="shared" si="43"/>
        <v>104.84120308582521</v>
      </c>
      <c r="FA27" s="2">
        <f t="shared" si="43"/>
        <v>105.93579302340274</v>
      </c>
      <c r="FB27" s="2">
        <f t="shared" si="43"/>
        <v>105.06246842880662</v>
      </c>
      <c r="FC27" s="2">
        <f t="shared" si="43"/>
        <v>106.07701962227205</v>
      </c>
      <c r="FD27" s="2">
        <f t="shared" si="43"/>
        <v>107.04009913339887</v>
      </c>
      <c r="FE27" s="2">
        <f t="shared" si="43"/>
        <v>107.94741670541342</v>
      </c>
      <c r="FG27" s="2">
        <f t="shared" ref="FG27:FU43" si="44">POWER(10,($B27-C$231)/C$229)/(1+POWER(10,($B27-C$231)/C$229))</f>
        <v>2.4636082201619402E-2</v>
      </c>
      <c r="FH27" s="2">
        <f t="shared" si="44"/>
        <v>2.7232128221090345E-2</v>
      </c>
      <c r="FI27" s="2">
        <f t="shared" si="44"/>
        <v>2.2102404299627947E-2</v>
      </c>
      <c r="FJ27" s="2">
        <f t="shared" si="44"/>
        <v>2.5144925972840713E-2</v>
      </c>
      <c r="FK27" s="2">
        <f t="shared" si="44"/>
        <v>2.444124302275533E-2</v>
      </c>
      <c r="FL27" s="2">
        <f t="shared" si="44"/>
        <v>2.1534737316666958E-2</v>
      </c>
      <c r="FM27" s="2">
        <f t="shared" si="44"/>
        <v>1.9265226882312591E-2</v>
      </c>
      <c r="FN27" s="2">
        <f t="shared" si="44"/>
        <v>1.9672407039004764E-2</v>
      </c>
      <c r="FO27" s="2">
        <f t="shared" si="44"/>
        <v>1.9956558717732237E-2</v>
      </c>
      <c r="FP27" s="2">
        <f t="shared" si="44"/>
        <v>1.9554821581494276E-2</v>
      </c>
      <c r="FQ27" s="2">
        <f t="shared" si="44"/>
        <v>2.1156267819923968E-2</v>
      </c>
      <c r="FR27" s="2">
        <f t="shared" si="44"/>
        <v>2.1978713861793647E-2</v>
      </c>
      <c r="FS27" s="2">
        <f t="shared" si="44"/>
        <v>2.031748729328027E-2</v>
      </c>
      <c r="FT27" s="2">
        <f t="shared" si="44"/>
        <v>1.8800377895163142E-2</v>
      </c>
      <c r="FU27" s="2">
        <f t="shared" si="44"/>
        <v>1.6266368137172769E-2</v>
      </c>
      <c r="FW27" s="2">
        <f>POWER(10,($B27-C$232)/C$229)/(1+POWER(10,($B27-C$232)/C$229))</f>
        <v>2.2789780965304208E-6</v>
      </c>
      <c r="FX27" s="2">
        <f t="shared" ref="FX27:GK42" si="45">POWER(10,($B27-D$232)/D$229)/(1+POWER(10,($B27-D$232)/D$229))</f>
        <v>3.5563620950073491E-6</v>
      </c>
      <c r="FY27" s="2">
        <f t="shared" si="45"/>
        <v>3.4091096467358067E-6</v>
      </c>
      <c r="FZ27" s="2">
        <f t="shared" si="45"/>
        <v>3.5426693187740537E-6</v>
      </c>
      <c r="GA27" s="2">
        <f t="shared" si="45"/>
        <v>3.1789600711850992E-6</v>
      </c>
      <c r="GB27" s="2">
        <f t="shared" si="45"/>
        <v>3.2140119451573678E-6</v>
      </c>
      <c r="GC27" s="2">
        <f t="shared" si="45"/>
        <v>3.2810175281598195E-6</v>
      </c>
      <c r="GD27" s="2">
        <f t="shared" si="45"/>
        <v>3.9350342072327847E-6</v>
      </c>
      <c r="GE27" s="2">
        <f t="shared" si="45"/>
        <v>3.7267341161926512E-6</v>
      </c>
      <c r="GF27" s="2">
        <f t="shared" si="45"/>
        <v>2.9902755566535738E-6</v>
      </c>
      <c r="GG27" s="2">
        <f t="shared" si="45"/>
        <v>2.817318607671922E-6</v>
      </c>
      <c r="GH27" s="2">
        <f t="shared" si="45"/>
        <v>2.65715767078718E-6</v>
      </c>
      <c r="GI27" s="2">
        <f t="shared" si="45"/>
        <v>2.3441974114533214E-6</v>
      </c>
      <c r="GJ27" s="2">
        <f t="shared" si="45"/>
        <v>2.1816973081740168E-6</v>
      </c>
      <c r="GK27" s="2">
        <f t="shared" si="45"/>
        <v>1.9315582564966299E-6</v>
      </c>
      <c r="GM27" s="86">
        <f xml:space="preserve"> _xlfn.NORM.DIST($B27, C$7, ABS(C$11), TRUE) * _xlfn.NORM.DIST(($B27 - C$7)*C$15, 0, ABS(C$11), TRUE) * 2</f>
        <v>7.8682795260963739E-14</v>
      </c>
      <c r="GN27" s="86">
        <f t="shared" ref="GN27:HA42" si="46" xml:space="preserve"> _xlfn.NORM.DIST($B27, D$7, ABS(D$11), TRUE) * _xlfn.NORM.DIST(($B27 - D$7)*D$15, 0, ABS(D$11), TRUE) * 2</f>
        <v>3.3919188619721641E-13</v>
      </c>
      <c r="GO27" s="86">
        <f t="shared" si="46"/>
        <v>1.2214840474744553E-16</v>
      </c>
      <c r="GP27" s="86">
        <f t="shared" si="46"/>
        <v>5.2381333459704756E-15</v>
      </c>
      <c r="GQ27" s="86">
        <f t="shared" si="46"/>
        <v>1.2441921119237701E-15</v>
      </c>
      <c r="GR27" s="86">
        <f t="shared" si="46"/>
        <v>8.8740812273104467E-18</v>
      </c>
      <c r="GS27" s="86">
        <f t="shared" si="46"/>
        <v>1.1483144128998195E-19</v>
      </c>
      <c r="GT27" s="86">
        <f t="shared" si="46"/>
        <v>1.6581398959175375E-19</v>
      </c>
      <c r="GU27" s="86">
        <f t="shared" si="46"/>
        <v>2.9241307183268115E-19</v>
      </c>
      <c r="GV27" s="86">
        <f t="shared" si="46"/>
        <v>6.0052751444441012E-19</v>
      </c>
      <c r="GW27" s="86">
        <f t="shared" si="46"/>
        <v>2.2112301004614799E-17</v>
      </c>
      <c r="GX27" s="86">
        <f t="shared" si="46"/>
        <v>9.2210886626893347E-17</v>
      </c>
      <c r="GY27" s="86">
        <f t="shared" si="46"/>
        <v>9.6686460964473717E-18</v>
      </c>
      <c r="GZ27" s="86">
        <f t="shared" si="46"/>
        <v>7.9435580757961084E-20</v>
      </c>
      <c r="HA27" s="86">
        <f t="shared" si="46"/>
        <v>5.458557593952738E-25</v>
      </c>
      <c r="HC27" s="86">
        <f xml:space="preserve"> _xlfn.NORM.DIST($B27, C$8, ABS(C$12), TRUE) * _xlfn.NORM.DIST(($B27 - C$8)*C$16, 0, ABS(C$12), TRUE) * 2</f>
        <v>5.9811992598799286E-30</v>
      </c>
      <c r="HD27" s="86">
        <f t="shared" ref="HD27:HQ42" si="47" xml:space="preserve"> _xlfn.NORM.DIST($B27, D$8, ABS(D$12), TRUE) * _xlfn.NORM.DIST(($B27 - D$8)*D$16, 0, ABS(D$12), TRUE) * 2</f>
        <v>1.2317291917328417E-30</v>
      </c>
      <c r="HE27" s="86">
        <f t="shared" si="47"/>
        <v>2.6794380370757926E-38</v>
      </c>
      <c r="HF27" s="86">
        <f t="shared" si="47"/>
        <v>2.5582337490171379E-36</v>
      </c>
      <c r="HG27" s="86">
        <f t="shared" si="47"/>
        <v>2.817892398470323E-38</v>
      </c>
      <c r="HH27" s="86">
        <f t="shared" si="47"/>
        <v>5.9599645964682553E-38</v>
      </c>
      <c r="HI27" s="86">
        <f t="shared" si="47"/>
        <v>1.0214686290726452E-42</v>
      </c>
      <c r="HJ27" s="86">
        <f t="shared" si="47"/>
        <v>8.013287217493473E-41</v>
      </c>
      <c r="HK27" s="86">
        <f t="shared" si="47"/>
        <v>3.3401919819392721E-40</v>
      </c>
      <c r="HL27" s="86">
        <f t="shared" si="47"/>
        <v>1.5037847118293063E-42</v>
      </c>
      <c r="HM27" s="86">
        <f t="shared" si="47"/>
        <v>1.7983807997132433E-40</v>
      </c>
      <c r="HN27" s="86">
        <f t="shared" si="47"/>
        <v>6.310996900515383E-39</v>
      </c>
      <c r="HO27" s="86">
        <f t="shared" si="47"/>
        <v>7.5497422458923403E-40</v>
      </c>
      <c r="HP27" s="86">
        <f t="shared" si="47"/>
        <v>3.0227475962895372E-42</v>
      </c>
      <c r="HQ27" s="86">
        <f t="shared" si="47"/>
        <v>8.6188909097717356E-56</v>
      </c>
      <c r="HS27" s="86">
        <f xml:space="preserve"> _xlfn.NORM.DIST($B27, C$9, ABS(C$13), TRUE) * _xlfn.NORM.DIST(($B27 - C$9)*C$17, 0, ABS(C$13), TRUE) * 2</f>
        <v>1.9918310677634032E-120</v>
      </c>
      <c r="HT27" s="86">
        <f t="shared" ref="HT27:IG42" si="48" xml:space="preserve"> _xlfn.NORM.DIST($B27, D$9, ABS(D$13), TRUE) * _xlfn.NORM.DIST(($B27 - D$9)*D$17, 0, ABS(D$13), TRUE) * 2</f>
        <v>4.5765366353631766E-114</v>
      </c>
      <c r="HU27" s="86">
        <f t="shared" si="48"/>
        <v>1.8561264999231139E-151</v>
      </c>
      <c r="HV27" s="86">
        <f t="shared" si="48"/>
        <v>4.7728312061925033E-146</v>
      </c>
      <c r="HW27" s="86">
        <f t="shared" si="48"/>
        <v>2.169137186450514E-155</v>
      </c>
      <c r="HX27" s="86">
        <f t="shared" si="48"/>
        <v>7.0663188768725501E-154</v>
      </c>
      <c r="HY27" s="86">
        <f t="shared" si="48"/>
        <v>8.6722247034455144E-174</v>
      </c>
      <c r="HZ27" s="86">
        <f t="shared" si="48"/>
        <v>5.3485156091580885E-165</v>
      </c>
      <c r="IA27" s="86">
        <f t="shared" si="48"/>
        <v>1.8275954313261607E-162</v>
      </c>
      <c r="IB27" s="86">
        <f t="shared" si="48"/>
        <v>2.86500843602214E-173</v>
      </c>
      <c r="IC27" s="86">
        <f t="shared" si="48"/>
        <v>2.9002050601011515E-165</v>
      </c>
      <c r="ID27" s="86">
        <f t="shared" si="48"/>
        <v>3.0139496315387868E-159</v>
      </c>
      <c r="IE27" s="86">
        <f t="shared" si="48"/>
        <v>2.7481507377648016E-162</v>
      </c>
      <c r="IF27" s="86">
        <f t="shared" si="48"/>
        <v>9.0338539499123968E-96</v>
      </c>
      <c r="IG27" s="86">
        <f t="shared" si="48"/>
        <v>3.653944816253073E-70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3.2612200559353266E-266</v>
      </c>
      <c r="IW27" s="86">
        <f t="shared" si="49"/>
        <v>2.2805239640211079E-219</v>
      </c>
      <c r="IY27" s="86">
        <f>GM27+HC27+HS27+II27</f>
        <v>7.8682795260963739E-14</v>
      </c>
      <c r="IZ27" s="86">
        <f t="shared" ref="IZ27:JM42" si="50">GN27+HD27+HT27+IJ27</f>
        <v>3.3919188619721641E-13</v>
      </c>
      <c r="JA27" s="86">
        <f t="shared" si="50"/>
        <v>1.2214840474744553E-16</v>
      </c>
      <c r="JB27" s="86">
        <f t="shared" si="50"/>
        <v>5.2381333459704756E-15</v>
      </c>
      <c r="JC27" s="86">
        <f t="shared" si="50"/>
        <v>1.2441921119237701E-15</v>
      </c>
      <c r="JD27" s="86">
        <f t="shared" si="50"/>
        <v>8.8740812273104467E-18</v>
      </c>
      <c r="JE27" s="86">
        <f t="shared" si="50"/>
        <v>1.1483144128998195E-19</v>
      </c>
      <c r="JF27" s="86">
        <f t="shared" si="50"/>
        <v>1.6581398959175375E-19</v>
      </c>
      <c r="JG27" s="86">
        <f t="shared" si="50"/>
        <v>2.9241307183268115E-19</v>
      </c>
      <c r="JH27" s="86">
        <f t="shared" si="50"/>
        <v>6.0052751444441012E-19</v>
      </c>
      <c r="JI27" s="86">
        <f t="shared" si="50"/>
        <v>2.2112301004614799E-17</v>
      </c>
      <c r="JJ27" s="86">
        <f t="shared" si="50"/>
        <v>9.2210886626893347E-17</v>
      </c>
      <c r="JK27" s="86">
        <f t="shared" si="50"/>
        <v>9.6686460964473717E-18</v>
      </c>
      <c r="JL27" s="86">
        <f t="shared" si="50"/>
        <v>7.9435580757961084E-20</v>
      </c>
      <c r="JM27" s="86">
        <f t="shared" si="50"/>
        <v>5.458557593952738E-25</v>
      </c>
    </row>
    <row r="28" spans="1:273" x14ac:dyDescent="0.25">
      <c r="B28" s="2">
        <v>1</v>
      </c>
      <c r="C28" s="37">
        <v>95.316999999999993</v>
      </c>
      <c r="D28" s="37">
        <v>97.350999999999999</v>
      </c>
      <c r="E28" s="37">
        <v>96.86</v>
      </c>
      <c r="F28" s="37">
        <v>96.841999999999999</v>
      </c>
      <c r="G28" s="37">
        <v>97.123000000000005</v>
      </c>
      <c r="H28" s="37">
        <v>100.28100000000001</v>
      </c>
      <c r="I28" s="37">
        <v>100.28100000000001</v>
      </c>
      <c r="J28" s="37">
        <v>102.526</v>
      </c>
      <c r="K28" s="37">
        <v>103.053</v>
      </c>
      <c r="L28" s="37">
        <v>104.404</v>
      </c>
      <c r="M28" s="37">
        <v>105.649</v>
      </c>
      <c r="N28" s="37">
        <v>107.018</v>
      </c>
      <c r="O28" s="37">
        <v>104</v>
      </c>
      <c r="P28" s="37">
        <v>105.431</v>
      </c>
      <c r="Q28" s="37">
        <v>104.31</v>
      </c>
      <c r="S28" s="4">
        <f t="shared" si="7"/>
        <v>94.587591531659925</v>
      </c>
      <c r="T28" s="4">
        <f t="shared" si="7"/>
        <v>96.116243010025045</v>
      </c>
      <c r="U28" s="4" t="e">
        <f t="shared" si="7"/>
        <v>#N/A</v>
      </c>
      <c r="V28" s="4">
        <f t="shared" si="7"/>
        <v>94.48152326867006</v>
      </c>
      <c r="W28" s="4">
        <f t="shared" si="7"/>
        <v>94.521209890732095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0.72940846834006834</v>
      </c>
      <c r="AJ28" s="4">
        <f t="shared" si="8"/>
        <v>1.2347569899749544</v>
      </c>
      <c r="AK28" s="4">
        <f t="shared" si="8"/>
        <v>0</v>
      </c>
      <c r="AL28" s="4">
        <f t="shared" si="8"/>
        <v>2.3604767313299391</v>
      </c>
      <c r="AM28" s="4">
        <f t="shared" si="8"/>
        <v>2.6017901092679097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94.587591531349332</v>
      </c>
      <c r="AZ28" s="2">
        <f t="shared" si="9"/>
        <v>96.116243008703819</v>
      </c>
      <c r="BA28" s="2" t="e">
        <f t="shared" si="9"/>
        <v>#N/A</v>
      </c>
      <c r="BB28" s="2">
        <f t="shared" si="9"/>
        <v>94.481523268643954</v>
      </c>
      <c r="BC28" s="2">
        <f t="shared" si="9"/>
        <v>94.521209890725345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95.316999999999993</v>
      </c>
      <c r="BP28" s="2">
        <f t="shared" si="11"/>
        <v>97.350999999999999</v>
      </c>
      <c r="BQ28" s="2" t="str">
        <f t="shared" si="12"/>
        <v/>
      </c>
      <c r="BR28" s="2">
        <f t="shared" si="13"/>
        <v>96.841999999999999</v>
      </c>
      <c r="BS28" s="2">
        <f t="shared" si="14"/>
        <v>97.123000000000005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94.484118761726094</v>
      </c>
      <c r="DL28" s="2">
        <f t="shared" si="41"/>
        <v>96.030522537111992</v>
      </c>
      <c r="DM28" s="2">
        <f t="shared" si="41"/>
        <v>92.066919247182412</v>
      </c>
      <c r="DN28" s="2">
        <f t="shared" si="41"/>
        <v>94.468823358348999</v>
      </c>
      <c r="DO28" s="2">
        <f t="shared" si="41"/>
        <v>94.418720512820528</v>
      </c>
      <c r="DP28" s="2">
        <f t="shared" si="41"/>
        <v>97.755573257467987</v>
      </c>
      <c r="DQ28" s="2">
        <f t="shared" si="41"/>
        <v>96.189545173745188</v>
      </c>
      <c r="DR28" s="2">
        <f t="shared" si="41"/>
        <v>98.993209523809512</v>
      </c>
      <c r="DS28" s="2">
        <f t="shared" si="41"/>
        <v>101.33327282913167</v>
      </c>
      <c r="DT28" s="2">
        <f t="shared" si="41"/>
        <v>101.5232972972973</v>
      </c>
      <c r="DU28" s="2">
        <f t="shared" si="41"/>
        <v>103.95716391290075</v>
      </c>
      <c r="DV28" s="2">
        <f t="shared" si="41"/>
        <v>103.27992515592514</v>
      </c>
      <c r="DW28" s="2">
        <f t="shared" si="41"/>
        <v>101.83671834992887</v>
      </c>
      <c r="DX28" s="2">
        <f t="shared" si="41"/>
        <v>102.42107394957981</v>
      </c>
      <c r="DY28" s="2">
        <f t="shared" si="41"/>
        <v>100.76233548387097</v>
      </c>
      <c r="EA28" s="2">
        <f t="shared" si="42"/>
        <v>98.323841589451163</v>
      </c>
      <c r="EB28" s="2">
        <f t="shared" si="42"/>
        <v>98.908851218497887</v>
      </c>
      <c r="EC28" s="2">
        <f t="shared" si="42"/>
        <v>102.38028370656372</v>
      </c>
      <c r="ED28" s="2">
        <f t="shared" si="42"/>
        <v>94.930470788912572</v>
      </c>
      <c r="EE28" s="2">
        <f t="shared" si="42"/>
        <v>98.25244574697021</v>
      </c>
      <c r="EF28" s="2">
        <f t="shared" si="42"/>
        <v>99.580545456261589</v>
      </c>
      <c r="EG28" s="2">
        <f t="shared" si="42"/>
        <v>103.21348886091627</v>
      </c>
      <c r="EH28" s="2">
        <f t="shared" si="42"/>
        <v>100.46467955011155</v>
      </c>
      <c r="EI28" s="2">
        <f t="shared" si="42"/>
        <v>104.02570442187343</v>
      </c>
      <c r="EJ28" s="2">
        <f t="shared" si="42"/>
        <v>105.51683577026033</v>
      </c>
      <c r="EK28" s="2">
        <f t="shared" si="42"/>
        <v>106.99477200135915</v>
      </c>
      <c r="EL28" s="2">
        <f t="shared" si="42"/>
        <v>103.54443671204798</v>
      </c>
      <c r="EM28" s="2">
        <f t="shared" si="42"/>
        <v>104.61601687620342</v>
      </c>
      <c r="EN28" s="2">
        <f t="shared" si="42"/>
        <v>103.20044749291895</v>
      </c>
      <c r="EO28" s="2">
        <f t="shared" si="42"/>
        <v>102.91842720353182</v>
      </c>
      <c r="EQ28" s="2">
        <f t="shared" si="43"/>
        <v>96.948873186181402</v>
      </c>
      <c r="ER28" s="2">
        <f t="shared" si="43"/>
        <v>99.01573234720415</v>
      </c>
      <c r="ES28" s="2">
        <f t="shared" si="43"/>
        <v>98.039116768851372</v>
      </c>
      <c r="ET28" s="2">
        <f t="shared" si="43"/>
        <v>95.624221304613826</v>
      </c>
      <c r="EU28" s="2">
        <f t="shared" si="43"/>
        <v>95.372584552948226</v>
      </c>
      <c r="EV28" s="2">
        <f t="shared" si="43"/>
        <v>98.247148128730714</v>
      </c>
      <c r="EW28" s="2">
        <f t="shared" si="43"/>
        <v>99.850816075091515</v>
      </c>
      <c r="EX28" s="2">
        <f t="shared" si="43"/>
        <v>99.712310688822953</v>
      </c>
      <c r="EY28" s="2">
        <f t="shared" si="43"/>
        <v>103.06211680598393</v>
      </c>
      <c r="EZ28" s="2">
        <f t="shared" si="43"/>
        <v>104.71024226186834</v>
      </c>
      <c r="FA28" s="2">
        <f t="shared" si="43"/>
        <v>105.80817201781262</v>
      </c>
      <c r="FB28" s="2">
        <f t="shared" si="43"/>
        <v>104.93561446136647</v>
      </c>
      <c r="FC28" s="2">
        <f t="shared" si="43"/>
        <v>105.95611069702807</v>
      </c>
      <c r="FD28" s="2">
        <f t="shared" si="43"/>
        <v>106.91878653022798</v>
      </c>
      <c r="FE28" s="2">
        <f t="shared" si="43"/>
        <v>107.82312032887373</v>
      </c>
      <c r="FG28" s="2">
        <f t="shared" si="44"/>
        <v>2.694887368297327E-2</v>
      </c>
      <c r="FH28" s="2">
        <f t="shared" si="44"/>
        <v>2.9781190510381701E-2</v>
      </c>
      <c r="FI28" s="2">
        <f t="shared" si="44"/>
        <v>2.4183236061952981E-2</v>
      </c>
      <c r="FJ28" s="2">
        <f t="shared" si="44"/>
        <v>2.750413975980702E-2</v>
      </c>
      <c r="FK28" s="2">
        <f t="shared" si="44"/>
        <v>2.6736244738366548E-2</v>
      </c>
      <c r="FL28" s="2">
        <f t="shared" si="44"/>
        <v>2.3563413810443634E-2</v>
      </c>
      <c r="FM28" s="2">
        <f t="shared" si="44"/>
        <v>2.1084711607819939E-2</v>
      </c>
      <c r="FN28" s="2">
        <f t="shared" si="44"/>
        <v>2.152950328350358E-2</v>
      </c>
      <c r="FO28" s="2">
        <f t="shared" si="44"/>
        <v>2.1839881590374192E-2</v>
      </c>
      <c r="FP28" s="2">
        <f t="shared" si="44"/>
        <v>2.140105995613208E-2</v>
      </c>
      <c r="FQ28" s="2">
        <f t="shared" si="44"/>
        <v>2.3150134207797934E-2</v>
      </c>
      <c r="FR28" s="2">
        <f t="shared" si="44"/>
        <v>2.4048187149476083E-2</v>
      </c>
      <c r="FS28" s="2">
        <f t="shared" si="44"/>
        <v>2.2234098659055634E-2</v>
      </c>
      <c r="FT28" s="2">
        <f t="shared" si="44"/>
        <v>2.057688154731149E-2</v>
      </c>
      <c r="FU28" s="2">
        <f t="shared" si="44"/>
        <v>1.7807771369419672E-2</v>
      </c>
      <c r="FW28" s="2">
        <f t="shared" ref="FW28:GK58" si="53">POWER(10,($B28-C$232)/C$229)/(1+POWER(10,($B28-C$232)/C$229))</f>
        <v>2.4988492429072835E-6</v>
      </c>
      <c r="FX28" s="2">
        <f t="shared" si="45"/>
        <v>3.8994721568123045E-6</v>
      </c>
      <c r="FY28" s="2">
        <f t="shared" si="45"/>
        <v>3.738013166456924E-6</v>
      </c>
      <c r="FZ28" s="2">
        <f t="shared" si="45"/>
        <v>3.884458336510823E-6</v>
      </c>
      <c r="GA28" s="2">
        <f t="shared" si="45"/>
        <v>3.4856593354113678E-6</v>
      </c>
      <c r="GB28" s="2">
        <f t="shared" si="45"/>
        <v>3.5240929272507583E-6</v>
      </c>
      <c r="GC28" s="2">
        <f t="shared" si="45"/>
        <v>3.597563041994311E-6</v>
      </c>
      <c r="GD28" s="2">
        <f t="shared" si="45"/>
        <v>4.3146775712625535E-6</v>
      </c>
      <c r="GE28" s="2">
        <f t="shared" si="45"/>
        <v>4.0862812320115491E-6</v>
      </c>
      <c r="GF28" s="2">
        <f t="shared" si="45"/>
        <v>3.278771002416965E-6</v>
      </c>
      <c r="GG28" s="2">
        <f t="shared" si="45"/>
        <v>3.089127585245533E-6</v>
      </c>
      <c r="GH28" s="2">
        <f t="shared" si="45"/>
        <v>2.9135147028305949E-6</v>
      </c>
      <c r="GI28" s="2">
        <f t="shared" si="45"/>
        <v>2.5703607677909527E-6</v>
      </c>
      <c r="GJ28" s="2">
        <f t="shared" si="45"/>
        <v>2.3921830254755229E-6</v>
      </c>
      <c r="GK28" s="2">
        <f t="shared" si="45"/>
        <v>2.1179111181492654E-6</v>
      </c>
      <c r="GM28" s="86">
        <f t="shared" ref="GM28:HA58" si="54" xml:space="preserve"> _xlfn.NORM.DIST($B28, C$7, ABS(C$11), TRUE) * _xlfn.NORM.DIST(($B28 - C$7)*C$15, 0, ABS(C$11), TRUE) * 2</f>
        <v>2.0118763742241491E-13</v>
      </c>
      <c r="GN28" s="86">
        <f t="shared" si="46"/>
        <v>8.3807632749345598E-13</v>
      </c>
      <c r="GO28" s="86">
        <f t="shared" si="46"/>
        <v>3.9365390551322821E-16</v>
      </c>
      <c r="GP28" s="86">
        <f t="shared" si="46"/>
        <v>1.505459287952881E-14</v>
      </c>
      <c r="GQ28" s="86">
        <f t="shared" si="46"/>
        <v>3.7624983965073454E-15</v>
      </c>
      <c r="GR28" s="86">
        <f t="shared" si="46"/>
        <v>3.1527521745932434E-17</v>
      </c>
      <c r="GS28" s="86">
        <f t="shared" si="46"/>
        <v>4.6698648793982663E-19</v>
      </c>
      <c r="GT28" s="86">
        <f t="shared" si="46"/>
        <v>6.6958511644438375E-19</v>
      </c>
      <c r="GU28" s="86">
        <f t="shared" si="46"/>
        <v>1.1603773725133738E-18</v>
      </c>
      <c r="GV28" s="86">
        <f t="shared" si="46"/>
        <v>2.2992669374300607E-18</v>
      </c>
      <c r="GW28" s="86">
        <f t="shared" si="46"/>
        <v>7.5282549676774804E-17</v>
      </c>
      <c r="GX28" s="86">
        <f t="shared" si="46"/>
        <v>3.0003707351769375E-16</v>
      </c>
      <c r="GY28" s="86">
        <f t="shared" si="46"/>
        <v>3.3579809698663126E-17</v>
      </c>
      <c r="GZ28" s="86">
        <f t="shared" si="46"/>
        <v>3.2490840718502323E-19</v>
      </c>
      <c r="HA28" s="86">
        <f t="shared" si="46"/>
        <v>3.3527617361950979E-24</v>
      </c>
      <c r="HC28" s="86">
        <f xml:space="preserve"> _xlfn.NORM.DIST($B28, C$8, ABS(C$12), TRUE) * _xlfn.NORM.DIST(($B28 - C$8)*C$16, 0, ABS(C$12), TRUE) * 2</f>
        <v>3.0001993534742366E-29</v>
      </c>
      <c r="HD28" s="86">
        <f t="shared" si="47"/>
        <v>6.5860350966358147E-30</v>
      </c>
      <c r="HE28" s="86">
        <f t="shared" si="47"/>
        <v>2.2704126289952113E-37</v>
      </c>
      <c r="HF28" s="86">
        <f t="shared" si="47"/>
        <v>1.9520296100327973E-35</v>
      </c>
      <c r="HG28" s="86">
        <f t="shared" si="47"/>
        <v>2.3965900416175958E-37</v>
      </c>
      <c r="HH28" s="86">
        <f t="shared" si="47"/>
        <v>4.9494887530214843E-37</v>
      </c>
      <c r="HI28" s="86">
        <f t="shared" si="47"/>
        <v>1.1170938810406924E-41</v>
      </c>
      <c r="HJ28" s="86">
        <f t="shared" si="47"/>
        <v>8.0313811022081941E-40</v>
      </c>
      <c r="HK28" s="86">
        <f t="shared" si="47"/>
        <v>3.1956140600160601E-39</v>
      </c>
      <c r="HL28" s="86">
        <f t="shared" si="47"/>
        <v>1.6209833221682724E-41</v>
      </c>
      <c r="HM28" s="86">
        <f t="shared" si="47"/>
        <v>1.7098103455937152E-39</v>
      </c>
      <c r="HN28" s="86">
        <f t="shared" si="47"/>
        <v>5.4438933740804156E-38</v>
      </c>
      <c r="HO28" s="86">
        <f t="shared" si="47"/>
        <v>6.6901948475267777E-39</v>
      </c>
      <c r="HP28" s="86">
        <f t="shared" si="47"/>
        <v>3.1065703346488628E-41</v>
      </c>
      <c r="HQ28" s="86">
        <f t="shared" si="47"/>
        <v>1.9610274434359539E-54</v>
      </c>
      <c r="HS28" s="86">
        <f t="shared" ref="HS28:IG58" si="55" xml:space="preserve"> _xlfn.NORM.DIST($B28, C$9, ABS(C$13), TRUE) * _xlfn.NORM.DIST(($B28 - C$9)*C$17, 0, ABS(C$13), TRUE) * 2</f>
        <v>2.2984008746846027E-118</v>
      </c>
      <c r="HT28" s="86">
        <f t="shared" si="48"/>
        <v>5.2658134223628684E-112</v>
      </c>
      <c r="HU28" s="86">
        <f t="shared" si="48"/>
        <v>9.3174761220653913E-149</v>
      </c>
      <c r="HV28" s="86">
        <f t="shared" si="48"/>
        <v>1.8648232950753841E-143</v>
      </c>
      <c r="HW28" s="86">
        <f t="shared" si="48"/>
        <v>1.196487878592088E-152</v>
      </c>
      <c r="HX28" s="86">
        <f t="shared" si="48"/>
        <v>3.6211063018473737E-151</v>
      </c>
      <c r="HY28" s="86">
        <f t="shared" si="48"/>
        <v>1.0025688781970584E-170</v>
      </c>
      <c r="HZ28" s="86">
        <f t="shared" si="48"/>
        <v>4.6916861320609093E-162</v>
      </c>
      <c r="IA28" s="86">
        <f t="shared" si="48"/>
        <v>1.3990561780896953E-159</v>
      </c>
      <c r="IB28" s="86">
        <f t="shared" si="48"/>
        <v>3.1857121586867988E-170</v>
      </c>
      <c r="IC28" s="86">
        <f t="shared" si="48"/>
        <v>2.2560780613025678E-162</v>
      </c>
      <c r="ID28" s="86">
        <f t="shared" si="48"/>
        <v>1.7742901044892483E-156</v>
      </c>
      <c r="IE28" s="86">
        <f t="shared" si="48"/>
        <v>1.7230369523983814E-159</v>
      </c>
      <c r="IF28" s="86">
        <f t="shared" si="48"/>
        <v>3.7724580228767768E-94</v>
      </c>
      <c r="IG28" s="86">
        <f t="shared" si="48"/>
        <v>5.3374632363281995E-69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1.7051386726914013E-262</v>
      </c>
      <c r="IW28" s="86">
        <f t="shared" si="49"/>
        <v>2.4499484022096237E-216</v>
      </c>
      <c r="IY28" s="86">
        <f t="shared" ref="IY28:JM58" si="57">GM28+HC28+HS28+II28</f>
        <v>2.0118763742241494E-13</v>
      </c>
      <c r="IZ28" s="86">
        <f t="shared" si="50"/>
        <v>8.3807632749345598E-13</v>
      </c>
      <c r="JA28" s="86">
        <f t="shared" si="50"/>
        <v>3.9365390551322821E-16</v>
      </c>
      <c r="JB28" s="86">
        <f t="shared" si="50"/>
        <v>1.505459287952881E-14</v>
      </c>
      <c r="JC28" s="86">
        <f t="shared" si="50"/>
        <v>3.7624983965073454E-15</v>
      </c>
      <c r="JD28" s="86">
        <f t="shared" si="50"/>
        <v>3.1527521745932434E-17</v>
      </c>
      <c r="JE28" s="86">
        <f t="shared" si="50"/>
        <v>4.6698648793982663E-19</v>
      </c>
      <c r="JF28" s="86">
        <f t="shared" si="50"/>
        <v>6.6958511644438375E-19</v>
      </c>
      <c r="JG28" s="86">
        <f t="shared" si="50"/>
        <v>1.1603773725133738E-18</v>
      </c>
      <c r="JH28" s="86">
        <f t="shared" si="50"/>
        <v>2.2992669374300607E-18</v>
      </c>
      <c r="JI28" s="86">
        <f t="shared" si="50"/>
        <v>7.5282549676774804E-17</v>
      </c>
      <c r="JJ28" s="86">
        <f t="shared" si="50"/>
        <v>3.0003707351769375E-16</v>
      </c>
      <c r="JK28" s="86">
        <f t="shared" si="50"/>
        <v>3.3579809698663126E-17</v>
      </c>
      <c r="JL28" s="86">
        <f t="shared" si="50"/>
        <v>3.2490840718502323E-19</v>
      </c>
      <c r="JM28" s="86">
        <f t="shared" si="50"/>
        <v>3.3527617361950979E-24</v>
      </c>
    </row>
    <row r="29" spans="1:273" x14ac:dyDescent="0.25">
      <c r="B29" s="2">
        <v>2</v>
      </c>
      <c r="C29" s="37">
        <v>94.602999999999994</v>
      </c>
      <c r="D29" s="37">
        <v>96.947000000000003</v>
      </c>
      <c r="E29" s="37">
        <v>95.649000000000001</v>
      </c>
      <c r="F29" s="37">
        <v>96.403999999999996</v>
      </c>
      <c r="G29" s="37">
        <v>97</v>
      </c>
      <c r="H29" s="37">
        <v>99.578999999999994</v>
      </c>
      <c r="I29" s="37">
        <v>99</v>
      </c>
      <c r="J29" s="37">
        <v>101.404</v>
      </c>
      <c r="K29" s="37">
        <v>102.91200000000001</v>
      </c>
      <c r="L29" s="37">
        <v>102.93</v>
      </c>
      <c r="M29" s="37">
        <v>105.123</v>
      </c>
      <c r="N29" s="37">
        <v>104.28100000000001</v>
      </c>
      <c r="O29" s="37">
        <v>103.91200000000001</v>
      </c>
      <c r="P29" s="37">
        <v>103.655</v>
      </c>
      <c r="Q29" s="37">
        <v>105.017</v>
      </c>
      <c r="R29" s="5"/>
      <c r="S29" s="4">
        <f t="shared" si="7"/>
        <v>94.648126635761912</v>
      </c>
      <c r="T29" s="4">
        <f t="shared" si="7"/>
        <v>96.211766479741399</v>
      </c>
      <c r="U29" s="4" t="e">
        <f t="shared" si="7"/>
        <v>#N/A</v>
      </c>
      <c r="V29" s="4">
        <f t="shared" si="7"/>
        <v>94.591758151279649</v>
      </c>
      <c r="W29" s="4">
        <f t="shared" si="7"/>
        <v>94.627681498515727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-4.5126635761917555E-2</v>
      </c>
      <c r="AJ29" s="4">
        <f t="shared" si="8"/>
        <v>0.73523352025860333</v>
      </c>
      <c r="AK29" s="4">
        <f t="shared" si="8"/>
        <v>0</v>
      </c>
      <c r="AL29" s="4">
        <f t="shared" si="8"/>
        <v>1.8122418487203475</v>
      </c>
      <c r="AM29" s="4">
        <f t="shared" si="8"/>
        <v>2.3723185014842727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94.648126634992536</v>
      </c>
      <c r="AZ29" s="2">
        <f t="shared" si="9"/>
        <v>96.211766476578461</v>
      </c>
      <c r="BA29" s="2" t="e">
        <f t="shared" si="9"/>
        <v>#N/A</v>
      </c>
      <c r="BB29" s="2">
        <f t="shared" si="9"/>
        <v>94.591758151207188</v>
      </c>
      <c r="BC29" s="2">
        <f t="shared" si="9"/>
        <v>94.627681498496045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94.602999999999994</v>
      </c>
      <c r="BP29" s="2">
        <f t="shared" si="11"/>
        <v>96.947000000000003</v>
      </c>
      <c r="BQ29" s="2" t="str">
        <f t="shared" si="12"/>
        <v/>
      </c>
      <c r="BR29" s="2">
        <f t="shared" si="13"/>
        <v>96.403999999999996</v>
      </c>
      <c r="BS29" s="2">
        <f t="shared" si="14"/>
        <v>97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94.540320450281442</v>
      </c>
      <c r="DL29" s="2">
        <f t="shared" si="41"/>
        <v>96.12539379217273</v>
      </c>
      <c r="DM29" s="2">
        <f t="shared" si="41"/>
        <v>92.266660028449508</v>
      </c>
      <c r="DN29" s="2">
        <f t="shared" si="41"/>
        <v>94.584186960600405</v>
      </c>
      <c r="DO29" s="2">
        <f t="shared" si="41"/>
        <v>94.522215654520934</v>
      </c>
      <c r="DP29" s="2">
        <f t="shared" si="41"/>
        <v>97.844660502607866</v>
      </c>
      <c r="DQ29" s="2">
        <f t="shared" si="41"/>
        <v>96.335138996139008</v>
      </c>
      <c r="DR29" s="2">
        <f t="shared" si="41"/>
        <v>99.107047619047606</v>
      </c>
      <c r="DS29" s="2">
        <f t="shared" si="41"/>
        <v>101.41027338935577</v>
      </c>
      <c r="DT29" s="2">
        <f t="shared" si="41"/>
        <v>101.62490630630631</v>
      </c>
      <c r="DU29" s="2">
        <f t="shared" si="41"/>
        <v>104.00053572600942</v>
      </c>
      <c r="DV29" s="2">
        <f t="shared" si="41"/>
        <v>103.32627027027026</v>
      </c>
      <c r="DW29" s="2">
        <f t="shared" si="41"/>
        <v>101.95601493598862</v>
      </c>
      <c r="DX29" s="2">
        <f t="shared" si="41"/>
        <v>102.49837563025208</v>
      </c>
      <c r="DY29" s="2">
        <f t="shared" si="41"/>
        <v>100.83428548387097</v>
      </c>
      <c r="EA29" s="2">
        <f t="shared" si="42"/>
        <v>98.198337898380998</v>
      </c>
      <c r="EB29" s="2">
        <f t="shared" si="42"/>
        <v>98.778032679031867</v>
      </c>
      <c r="EC29" s="2">
        <f t="shared" si="42"/>
        <v>102.21354432146434</v>
      </c>
      <c r="ED29" s="2">
        <f t="shared" si="42"/>
        <v>94.835809357972039</v>
      </c>
      <c r="EE29" s="2">
        <f t="shared" si="42"/>
        <v>98.129456053913231</v>
      </c>
      <c r="EF29" s="2">
        <f t="shared" si="42"/>
        <v>99.453790821912662</v>
      </c>
      <c r="EG29" s="2">
        <f t="shared" si="42"/>
        <v>103.05780611001217</v>
      </c>
      <c r="EH29" s="2">
        <f t="shared" si="42"/>
        <v>100.34643498474567</v>
      </c>
      <c r="EI29" s="2">
        <f t="shared" si="42"/>
        <v>103.88991710269831</v>
      </c>
      <c r="EJ29" s="2">
        <f t="shared" si="42"/>
        <v>105.37766000229702</v>
      </c>
      <c r="EK29" s="2">
        <f t="shared" si="42"/>
        <v>106.85545401517724</v>
      </c>
      <c r="EL29" s="2">
        <f t="shared" si="42"/>
        <v>103.43199537499227</v>
      </c>
      <c r="EM29" s="2">
        <f t="shared" si="42"/>
        <v>104.50868903613093</v>
      </c>
      <c r="EN29" s="2">
        <f t="shared" si="42"/>
        <v>103.11655318073952</v>
      </c>
      <c r="EO29" s="2">
        <f t="shared" si="42"/>
        <v>102.84534844364457</v>
      </c>
      <c r="EQ29" s="2">
        <f t="shared" si="43"/>
        <v>96.83718374228981</v>
      </c>
      <c r="ER29" s="2">
        <f t="shared" si="43"/>
        <v>98.883701430429127</v>
      </c>
      <c r="ES29" s="2">
        <f t="shared" si="43"/>
        <v>97.917037632260048</v>
      </c>
      <c r="ET29" s="2">
        <f t="shared" si="43"/>
        <v>95.522140579245686</v>
      </c>
      <c r="EU29" s="2">
        <f t="shared" si="43"/>
        <v>95.279129602374994</v>
      </c>
      <c r="EV29" s="2">
        <f t="shared" si="43"/>
        <v>98.133875728768615</v>
      </c>
      <c r="EW29" s="2">
        <f t="shared" si="43"/>
        <v>99.729441422376837</v>
      </c>
      <c r="EX29" s="2">
        <f t="shared" si="43"/>
        <v>99.601781309848263</v>
      </c>
      <c r="EY29" s="2">
        <f t="shared" si="43"/>
        <v>102.93603291110986</v>
      </c>
      <c r="EZ29" s="2">
        <f t="shared" si="43"/>
        <v>104.57928143791148</v>
      </c>
      <c r="FA29" s="2">
        <f t="shared" si="43"/>
        <v>105.68055101222249</v>
      </c>
      <c r="FB29" s="2">
        <f t="shared" si="43"/>
        <v>104.80876049392633</v>
      </c>
      <c r="FC29" s="2">
        <f t="shared" si="43"/>
        <v>105.8352017717841</v>
      </c>
      <c r="FD29" s="2">
        <f t="shared" si="43"/>
        <v>106.79747392705708</v>
      </c>
      <c r="FE29" s="2">
        <f t="shared" si="43"/>
        <v>107.69882395233405</v>
      </c>
      <c r="FG29" s="2">
        <f t="shared" si="44"/>
        <v>2.9472225245497547E-2</v>
      </c>
      <c r="FH29" s="2">
        <f t="shared" si="44"/>
        <v>3.2560870998073151E-2</v>
      </c>
      <c r="FI29" s="2">
        <f t="shared" si="44"/>
        <v>2.6454668212908088E-2</v>
      </c>
      <c r="FJ29" s="2">
        <f t="shared" si="44"/>
        <v>3.0077876407663129E-2</v>
      </c>
      <c r="FK29" s="2">
        <f t="shared" si="44"/>
        <v>2.9240285120134196E-2</v>
      </c>
      <c r="FL29" s="2">
        <f t="shared" si="44"/>
        <v>2.577816652908262E-2</v>
      </c>
      <c r="FM29" s="2">
        <f t="shared" si="44"/>
        <v>2.3071993156717759E-2</v>
      </c>
      <c r="FN29" s="2">
        <f t="shared" si="44"/>
        <v>2.3557698577289767E-2</v>
      </c>
      <c r="FO29" s="2">
        <f t="shared" si="44"/>
        <v>2.3896602099937922E-2</v>
      </c>
      <c r="FP29" s="2">
        <f t="shared" si="44"/>
        <v>2.3417444782939632E-2</v>
      </c>
      <c r="FQ29" s="2">
        <f t="shared" si="44"/>
        <v>2.5327049856561343E-2</v>
      </c>
      <c r="FR29" s="2">
        <f t="shared" si="44"/>
        <v>2.6307276677016701E-2</v>
      </c>
      <c r="FS29" s="2">
        <f t="shared" si="44"/>
        <v>2.4327020359747039E-2</v>
      </c>
      <c r="FT29" s="2">
        <f t="shared" si="44"/>
        <v>2.251739995918035E-2</v>
      </c>
      <c r="FU29" s="2">
        <f t="shared" si="44"/>
        <v>1.9492343979635077E-2</v>
      </c>
      <c r="FW29" s="2">
        <f t="shared" si="53"/>
        <v>2.7399330497414458E-6</v>
      </c>
      <c r="FX29" s="2">
        <f t="shared" si="45"/>
        <v>4.2756845878395584E-6</v>
      </c>
      <c r="FY29" s="2">
        <f t="shared" si="45"/>
        <v>4.0986484557928306E-6</v>
      </c>
      <c r="FZ29" s="2">
        <f t="shared" si="45"/>
        <v>4.2592222736010364E-6</v>
      </c>
      <c r="GA29" s="2">
        <f t="shared" si="45"/>
        <v>3.8219481751780782E-6</v>
      </c>
      <c r="GB29" s="2">
        <f t="shared" si="45"/>
        <v>3.8640897421295836E-6</v>
      </c>
      <c r="GC29" s="2">
        <f t="shared" si="45"/>
        <v>3.9446480656636423E-6</v>
      </c>
      <c r="GD29" s="2">
        <f t="shared" si="45"/>
        <v>4.7309479109148204E-6</v>
      </c>
      <c r="GE29" s="2">
        <f t="shared" si="45"/>
        <v>4.4805165078242058E-6</v>
      </c>
      <c r="GF29" s="2">
        <f t="shared" si="45"/>
        <v>3.595099777059139E-6</v>
      </c>
      <c r="GG29" s="2">
        <f t="shared" si="45"/>
        <v>3.3871600328391655E-6</v>
      </c>
      <c r="GH29" s="2">
        <f t="shared" si="45"/>
        <v>3.1946044478229247E-6</v>
      </c>
      <c r="GI29" s="2">
        <f t="shared" si="45"/>
        <v>2.8183438392011039E-6</v>
      </c>
      <c r="GJ29" s="2">
        <f t="shared" si="45"/>
        <v>2.622975923251945E-6</v>
      </c>
      <c r="GK29" s="2">
        <f t="shared" si="45"/>
        <v>2.3222428879108054E-6</v>
      </c>
      <c r="GM29" s="86">
        <f t="shared" si="54"/>
        <v>5.0664503660947093E-13</v>
      </c>
      <c r="GN29" s="86">
        <f t="shared" si="46"/>
        <v>2.040138283342516E-12</v>
      </c>
      <c r="GO29" s="86">
        <f t="shared" si="46"/>
        <v>1.2441919500123227E-15</v>
      </c>
      <c r="GP29" s="86">
        <f t="shared" si="46"/>
        <v>4.250936249433048E-14</v>
      </c>
      <c r="GQ29" s="86">
        <f t="shared" si="46"/>
        <v>1.1168302676279412E-14</v>
      </c>
      <c r="GR29" s="86">
        <f t="shared" si="46"/>
        <v>1.0964866865681203E-16</v>
      </c>
      <c r="GS29" s="86">
        <f t="shared" si="46"/>
        <v>1.8550687111055182E-18</v>
      </c>
      <c r="GT29" s="86">
        <f t="shared" si="46"/>
        <v>2.6412979220998205E-18</v>
      </c>
      <c r="GU29" s="86">
        <f t="shared" si="46"/>
        <v>4.4993325062237982E-18</v>
      </c>
      <c r="GV29" s="86">
        <f t="shared" si="46"/>
        <v>8.6088203513381902E-18</v>
      </c>
      <c r="GW29" s="86">
        <f t="shared" si="46"/>
        <v>2.5113474186014741E-16</v>
      </c>
      <c r="GX29" s="86">
        <f t="shared" si="46"/>
        <v>9.5728367340535177E-16</v>
      </c>
      <c r="GY29" s="86">
        <f t="shared" si="46"/>
        <v>1.1424802598789997E-16</v>
      </c>
      <c r="GZ29" s="86">
        <f t="shared" si="46"/>
        <v>1.2981441710213247E-18</v>
      </c>
      <c r="HA29" s="86">
        <f t="shared" si="46"/>
        <v>1.9973191317929954E-23</v>
      </c>
      <c r="HC29" s="86">
        <f t="shared" ref="HC29:HQ59" si="58" xml:space="preserve"> _xlfn.NORM.DIST($B29, C$8, ABS(C$12), TRUE) * _xlfn.NORM.DIST(($B29 - C$8)*C$16, 0, ABS(C$12), TRUE) * 2</f>
        <v>1.4752467889529193E-28</v>
      </c>
      <c r="HD29" s="86">
        <f t="shared" si="47"/>
        <v>3.4482736712711595E-29</v>
      </c>
      <c r="HE29" s="86">
        <f t="shared" si="47"/>
        <v>1.8723250016020449E-36</v>
      </c>
      <c r="HF29" s="86">
        <f t="shared" si="47"/>
        <v>1.4513636112549492E-34</v>
      </c>
      <c r="HG29" s="86">
        <f t="shared" si="47"/>
        <v>1.9834912088987647E-36</v>
      </c>
      <c r="HH29" s="86">
        <f t="shared" si="47"/>
        <v>4.0013314802643147E-36</v>
      </c>
      <c r="HI29" s="86">
        <f t="shared" si="47"/>
        <v>1.1851003186336815E-40</v>
      </c>
      <c r="HJ29" s="86">
        <f t="shared" si="47"/>
        <v>7.8150136767886625E-39</v>
      </c>
      <c r="HK29" s="86">
        <f t="shared" si="47"/>
        <v>2.9704036051374791E-38</v>
      </c>
      <c r="HL29" s="86">
        <f t="shared" si="47"/>
        <v>1.6954251010313719E-40</v>
      </c>
      <c r="HM29" s="86">
        <f t="shared" si="47"/>
        <v>1.5799679150486576E-38</v>
      </c>
      <c r="HN29" s="86">
        <f t="shared" si="47"/>
        <v>4.5702401686452088E-37</v>
      </c>
      <c r="HO29" s="86">
        <f t="shared" si="47"/>
        <v>5.7697354501935513E-38</v>
      </c>
      <c r="HP29" s="86">
        <f t="shared" si="47"/>
        <v>3.1009665873622621E-40</v>
      </c>
      <c r="HQ29" s="86">
        <f t="shared" si="47"/>
        <v>4.2892549012816577E-53</v>
      </c>
      <c r="HS29" s="86">
        <f t="shared" si="55"/>
        <v>2.5442356047534184E-116</v>
      </c>
      <c r="HT29" s="86">
        <f t="shared" si="48"/>
        <v>5.7989321831313385E-110</v>
      </c>
      <c r="HU29" s="86">
        <f t="shared" si="48"/>
        <v>4.4201127649503894E-146</v>
      </c>
      <c r="HV29" s="86">
        <f t="shared" si="48"/>
        <v>6.9030019239410673E-141</v>
      </c>
      <c r="HW29" s="86">
        <f t="shared" si="48"/>
        <v>6.2355176028572923E-150</v>
      </c>
      <c r="HX29" s="86">
        <f t="shared" si="48"/>
        <v>1.7545488196966889E-148</v>
      </c>
      <c r="HY29" s="86">
        <f t="shared" si="48"/>
        <v>1.0879441200594094E-167</v>
      </c>
      <c r="HZ29" s="86">
        <f t="shared" si="48"/>
        <v>3.8696931905148833E-159</v>
      </c>
      <c r="IA29" s="86">
        <f t="shared" si="48"/>
        <v>1.0085639507414772E-156</v>
      </c>
      <c r="IB29" s="86">
        <f t="shared" si="48"/>
        <v>3.3267252280347064E-167</v>
      </c>
      <c r="IC29" s="86">
        <f t="shared" si="48"/>
        <v>1.6539322587771333E-159</v>
      </c>
      <c r="ID29" s="86">
        <f t="shared" si="48"/>
        <v>9.8710474883910864E-154</v>
      </c>
      <c r="IE29" s="86">
        <f t="shared" si="48"/>
        <v>1.0209070232786734E-156</v>
      </c>
      <c r="IF29" s="86">
        <f t="shared" si="48"/>
        <v>1.5251890662166576E-92</v>
      </c>
      <c r="IG29" s="86">
        <f t="shared" si="48"/>
        <v>7.6200622979046791E-68</v>
      </c>
      <c r="II29" s="86">
        <f t="shared" si="56"/>
        <v>0</v>
      </c>
      <c r="IJ29" s="86">
        <f t="shared" si="49"/>
        <v>4.2290251606065424E-307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8.3910658702785315E-259</v>
      </c>
      <c r="IW29" s="86">
        <f t="shared" si="49"/>
        <v>2.5062764384847121E-213</v>
      </c>
      <c r="IY29" s="86">
        <f t="shared" si="57"/>
        <v>5.0664503660947103E-13</v>
      </c>
      <c r="IZ29" s="86">
        <f t="shared" si="50"/>
        <v>2.040138283342516E-12</v>
      </c>
      <c r="JA29" s="86">
        <f t="shared" si="50"/>
        <v>1.2441919500123227E-15</v>
      </c>
      <c r="JB29" s="86">
        <f t="shared" si="50"/>
        <v>4.250936249433048E-14</v>
      </c>
      <c r="JC29" s="86">
        <f t="shared" si="50"/>
        <v>1.1168302676279412E-14</v>
      </c>
      <c r="JD29" s="86">
        <f t="shared" si="50"/>
        <v>1.0964866865681203E-16</v>
      </c>
      <c r="JE29" s="86">
        <f t="shared" si="50"/>
        <v>1.8550687111055182E-18</v>
      </c>
      <c r="JF29" s="86">
        <f t="shared" si="50"/>
        <v>2.6412979220998205E-18</v>
      </c>
      <c r="JG29" s="86">
        <f t="shared" si="50"/>
        <v>4.4993325062237982E-18</v>
      </c>
      <c r="JH29" s="86">
        <f t="shared" si="50"/>
        <v>8.6088203513381902E-18</v>
      </c>
      <c r="JI29" s="86">
        <f t="shared" si="50"/>
        <v>2.5113474186014741E-16</v>
      </c>
      <c r="JJ29" s="86">
        <f t="shared" si="50"/>
        <v>9.5728367340535177E-16</v>
      </c>
      <c r="JK29" s="86">
        <f t="shared" si="50"/>
        <v>1.1424802598789997E-16</v>
      </c>
      <c r="JL29" s="86">
        <f t="shared" si="50"/>
        <v>1.2981441710213247E-18</v>
      </c>
      <c r="JM29" s="86">
        <f t="shared" si="50"/>
        <v>1.9973191317929954E-23</v>
      </c>
    </row>
    <row r="30" spans="1:273" x14ac:dyDescent="0.25">
      <c r="B30" s="2">
        <v>3</v>
      </c>
      <c r="C30" s="37">
        <v>93.713999999999999</v>
      </c>
      <c r="D30" s="37">
        <v>99.525999999999996</v>
      </c>
      <c r="E30" s="37">
        <v>94.263000000000005</v>
      </c>
      <c r="F30" s="37">
        <v>98.034999999999997</v>
      </c>
      <c r="G30" s="37">
        <v>96.667000000000002</v>
      </c>
      <c r="H30" s="37">
        <v>98.350999999999999</v>
      </c>
      <c r="I30" s="37">
        <v>99.087999999999994</v>
      </c>
      <c r="J30" s="37">
        <v>98.841999999999999</v>
      </c>
      <c r="K30" s="37">
        <v>102.684</v>
      </c>
      <c r="L30" s="37">
        <v>103.825</v>
      </c>
      <c r="M30" s="37">
        <v>107.28100000000001</v>
      </c>
      <c r="N30" s="37">
        <v>104.018</v>
      </c>
      <c r="O30" s="37">
        <v>103.456</v>
      </c>
      <c r="P30" s="37">
        <v>104.155</v>
      </c>
      <c r="Q30" s="37">
        <v>105.259</v>
      </c>
      <c r="S30" s="4">
        <f t="shared" si="7"/>
        <v>94.708538862384131</v>
      </c>
      <c r="T30" s="4">
        <f t="shared" si="7"/>
        <v>96.306641829134449</v>
      </c>
      <c r="U30" s="4">
        <f t="shared" si="7"/>
        <v>92.743572692615814</v>
      </c>
      <c r="V30" s="4">
        <f t="shared" si="7"/>
        <v>94.700921634284825</v>
      </c>
      <c r="W30" s="4">
        <f t="shared" si="7"/>
        <v>94.733785594477709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>
        <f t="shared" si="7"/>
        <v>103.37109345817096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-0.99453886238413247</v>
      </c>
      <c r="AJ30" s="4">
        <f t="shared" si="8"/>
        <v>3.2193581708655472</v>
      </c>
      <c r="AK30" s="4">
        <f t="shared" si="8"/>
        <v>1.5194273073841913</v>
      </c>
      <c r="AL30" s="4">
        <f t="shared" si="8"/>
        <v>3.3340783657151718</v>
      </c>
      <c r="AM30" s="4">
        <f t="shared" si="8"/>
        <v>1.9332144055222926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0.64690654182903984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94.708538860507645</v>
      </c>
      <c r="AZ30" s="2">
        <f t="shared" si="9"/>
        <v>96.306641821676351</v>
      </c>
      <c r="BA30" s="2">
        <f t="shared" si="9"/>
        <v>92.743572692608993</v>
      </c>
      <c r="BB30" s="2">
        <f t="shared" si="9"/>
        <v>94.700921634087237</v>
      </c>
      <c r="BC30" s="2">
        <f t="shared" si="9"/>
        <v>94.733785594421349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>
        <f t="shared" si="9"/>
        <v>103.37109345816589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93.713999999999999</v>
      </c>
      <c r="BP30" s="2">
        <f t="shared" si="11"/>
        <v>99.525999999999996</v>
      </c>
      <c r="BQ30" s="2">
        <f t="shared" si="12"/>
        <v>94.263000000000005</v>
      </c>
      <c r="BR30" s="2">
        <f t="shared" si="13"/>
        <v>98.034999999999997</v>
      </c>
      <c r="BS30" s="2">
        <f t="shared" si="14"/>
        <v>96.667000000000002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>
        <f t="shared" si="21"/>
        <v>104.018</v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94.596522138836789</v>
      </c>
      <c r="DL30" s="2">
        <f t="shared" si="41"/>
        <v>96.220265047233454</v>
      </c>
      <c r="DM30" s="2">
        <f t="shared" si="41"/>
        <v>92.466400809716603</v>
      </c>
      <c r="DN30" s="2">
        <f t="shared" si="41"/>
        <v>94.699550562851812</v>
      </c>
      <c r="DO30" s="2">
        <f t="shared" si="41"/>
        <v>94.625710796221341</v>
      </c>
      <c r="DP30" s="2">
        <f t="shared" si="41"/>
        <v>97.933747747747731</v>
      </c>
      <c r="DQ30" s="2">
        <f t="shared" si="41"/>
        <v>96.480732818532829</v>
      </c>
      <c r="DR30" s="2">
        <f t="shared" si="41"/>
        <v>99.2208857142857</v>
      </c>
      <c r="DS30" s="2">
        <f t="shared" si="41"/>
        <v>101.48727394957984</v>
      </c>
      <c r="DT30" s="2">
        <f t="shared" si="41"/>
        <v>101.72651531531532</v>
      </c>
      <c r="DU30" s="2">
        <f t="shared" si="41"/>
        <v>104.04390753911807</v>
      </c>
      <c r="DV30" s="2">
        <f t="shared" si="41"/>
        <v>103.37261538461537</v>
      </c>
      <c r="DW30" s="2">
        <f t="shared" si="41"/>
        <v>102.07531152204835</v>
      </c>
      <c r="DX30" s="2">
        <f t="shared" si="41"/>
        <v>102.57567731092435</v>
      </c>
      <c r="DY30" s="2">
        <f t="shared" si="41"/>
        <v>100.90623548387097</v>
      </c>
      <c r="EA30" s="2">
        <f t="shared" si="42"/>
        <v>98.072834207310848</v>
      </c>
      <c r="EB30" s="2">
        <f t="shared" si="42"/>
        <v>98.647214139565833</v>
      </c>
      <c r="EC30" s="2">
        <f t="shared" si="42"/>
        <v>102.04680493636495</v>
      </c>
      <c r="ED30" s="2">
        <f t="shared" si="42"/>
        <v>94.741147927031506</v>
      </c>
      <c r="EE30" s="2">
        <f t="shared" si="42"/>
        <v>98.006466360856265</v>
      </c>
      <c r="EF30" s="2">
        <f t="shared" si="42"/>
        <v>99.327036187563735</v>
      </c>
      <c r="EG30" s="2">
        <f t="shared" si="42"/>
        <v>102.90212335910805</v>
      </c>
      <c r="EH30" s="2">
        <f t="shared" si="42"/>
        <v>100.2281904193798</v>
      </c>
      <c r="EI30" s="2">
        <f t="shared" si="42"/>
        <v>103.75412978352317</v>
      </c>
      <c r="EJ30" s="2">
        <f t="shared" si="42"/>
        <v>105.2384842343337</v>
      </c>
      <c r="EK30" s="2">
        <f t="shared" si="42"/>
        <v>106.71613602899535</v>
      </c>
      <c r="EL30" s="2">
        <f t="shared" si="42"/>
        <v>103.31955403793654</v>
      </c>
      <c r="EM30" s="2">
        <f t="shared" si="42"/>
        <v>104.40136119605843</v>
      </c>
      <c r="EN30" s="2">
        <f t="shared" si="42"/>
        <v>103.03265886856008</v>
      </c>
      <c r="EO30" s="2">
        <f t="shared" si="42"/>
        <v>102.77226968375733</v>
      </c>
      <c r="EQ30" s="2">
        <f t="shared" si="43"/>
        <v>96.725494298398232</v>
      </c>
      <c r="ER30" s="2">
        <f t="shared" si="43"/>
        <v>98.751670513654091</v>
      </c>
      <c r="ES30" s="2">
        <f t="shared" si="43"/>
        <v>97.794958495668709</v>
      </c>
      <c r="ET30" s="2">
        <f t="shared" si="43"/>
        <v>95.420059853877547</v>
      </c>
      <c r="EU30" s="2">
        <f t="shared" si="43"/>
        <v>95.185674651801776</v>
      </c>
      <c r="EV30" s="2">
        <f t="shared" si="43"/>
        <v>98.020603328806516</v>
      </c>
      <c r="EW30" s="2">
        <f t="shared" si="43"/>
        <v>99.608066769662173</v>
      </c>
      <c r="EX30" s="2">
        <f t="shared" si="43"/>
        <v>99.491251930873588</v>
      </c>
      <c r="EY30" s="2">
        <f t="shared" si="43"/>
        <v>102.80994901623581</v>
      </c>
      <c r="EZ30" s="2">
        <f t="shared" si="43"/>
        <v>104.44832061395461</v>
      </c>
      <c r="FA30" s="2">
        <f t="shared" si="43"/>
        <v>105.55293000663238</v>
      </c>
      <c r="FB30" s="2">
        <f t="shared" si="43"/>
        <v>104.68190652648617</v>
      </c>
      <c r="FC30" s="2">
        <f t="shared" si="43"/>
        <v>105.71429284654012</v>
      </c>
      <c r="FD30" s="2">
        <f t="shared" si="43"/>
        <v>106.67616132388619</v>
      </c>
      <c r="FE30" s="2">
        <f t="shared" si="43"/>
        <v>107.57452757579436</v>
      </c>
      <c r="FG30" s="2">
        <f t="shared" si="44"/>
        <v>3.2224025704646476E-2</v>
      </c>
      <c r="FH30" s="2">
        <f t="shared" si="44"/>
        <v>3.5590480659094606E-2</v>
      </c>
      <c r="FI30" s="2">
        <f t="shared" si="44"/>
        <v>2.8933120915660158E-2</v>
      </c>
      <c r="FJ30" s="2">
        <f t="shared" si="44"/>
        <v>3.2884310027741621E-2</v>
      </c>
      <c r="FK30" s="2">
        <f t="shared" si="44"/>
        <v>3.1971142891761957E-2</v>
      </c>
      <c r="FL30" s="2">
        <f t="shared" si="44"/>
        <v>2.8195075508663535E-2</v>
      </c>
      <c r="FM30" s="2">
        <f t="shared" si="44"/>
        <v>2.5241750707271776E-2</v>
      </c>
      <c r="FN30" s="2">
        <f t="shared" si="44"/>
        <v>2.5771928292795621E-2</v>
      </c>
      <c r="FO30" s="2">
        <f t="shared" si="44"/>
        <v>2.614183314035691E-2</v>
      </c>
      <c r="FP30" s="2">
        <f t="shared" si="44"/>
        <v>2.5618837669972257E-2</v>
      </c>
      <c r="FQ30" s="2">
        <f t="shared" si="44"/>
        <v>2.7702865763912642E-2</v>
      </c>
      <c r="FR30" s="2">
        <f t="shared" si="44"/>
        <v>2.8772328844165317E-2</v>
      </c>
      <c r="FS30" s="2">
        <f t="shared" si="44"/>
        <v>2.6611589281922771E-2</v>
      </c>
      <c r="FT30" s="2">
        <f t="shared" si="44"/>
        <v>2.4636317214180397E-2</v>
      </c>
      <c r="FU30" s="2">
        <f t="shared" si="44"/>
        <v>2.1332811973891273E-2</v>
      </c>
      <c r="FW30" s="2">
        <f t="shared" si="53"/>
        <v>3.0042760537718525E-6</v>
      </c>
      <c r="FX30" s="2">
        <f t="shared" si="45"/>
        <v>4.6881929902234749E-6</v>
      </c>
      <c r="FY30" s="2">
        <f t="shared" si="45"/>
        <v>4.4940768883390062E-6</v>
      </c>
      <c r="FZ30" s="2">
        <f t="shared" si="45"/>
        <v>4.6701424364662846E-6</v>
      </c>
      <c r="GA30" s="2">
        <f t="shared" si="45"/>
        <v>4.1906812956225285E-6</v>
      </c>
      <c r="GB30" s="2">
        <f t="shared" si="45"/>
        <v>4.2368885706718418E-6</v>
      </c>
      <c r="GC30" s="2">
        <f t="shared" si="45"/>
        <v>4.3252189493990632E-6</v>
      </c>
      <c r="GD30" s="2">
        <f t="shared" si="45"/>
        <v>5.1873788637146906E-6</v>
      </c>
      <c r="GE30" s="2">
        <f t="shared" si="45"/>
        <v>4.9127865346280447E-6</v>
      </c>
      <c r="GF30" s="2">
        <f t="shared" si="45"/>
        <v>3.9419471512451686E-6</v>
      </c>
      <c r="GG30" s="2">
        <f t="shared" si="45"/>
        <v>3.7139459091862017E-6</v>
      </c>
      <c r="GH30" s="2">
        <f t="shared" si="45"/>
        <v>3.5028130427390073E-6</v>
      </c>
      <c r="GI30" s="2">
        <f t="shared" si="45"/>
        <v>3.0902517286520613E-6</v>
      </c>
      <c r="GJ30" s="2">
        <f t="shared" si="45"/>
        <v>2.8760351810448802E-6</v>
      </c>
      <c r="GK30" s="2">
        <f t="shared" si="45"/>
        <v>2.5462881222576081E-6</v>
      </c>
      <c r="GM30" s="86">
        <f t="shared" si="54"/>
        <v>1.256581972021902E-12</v>
      </c>
      <c r="GN30" s="86">
        <f t="shared" si="46"/>
        <v>4.893022558833349E-12</v>
      </c>
      <c r="GO30" s="86">
        <f t="shared" si="46"/>
        <v>3.8566492372395353E-15</v>
      </c>
      <c r="GP30" s="86">
        <f t="shared" si="46"/>
        <v>1.1793078729197633E-13</v>
      </c>
      <c r="GQ30" s="86">
        <f t="shared" si="46"/>
        <v>3.2540481734791774E-14</v>
      </c>
      <c r="GR30" s="86">
        <f t="shared" si="46"/>
        <v>3.7330860848591604E-16</v>
      </c>
      <c r="GS30" s="86">
        <f t="shared" si="46"/>
        <v>7.1983317695489693E-18</v>
      </c>
      <c r="GT30" s="86">
        <f t="shared" si="46"/>
        <v>1.0177942450847199E-17</v>
      </c>
      <c r="GU30" s="86">
        <f t="shared" si="46"/>
        <v>1.7046975239390784E-17</v>
      </c>
      <c r="GV30" s="86">
        <f t="shared" si="46"/>
        <v>3.1520970411398496E-17</v>
      </c>
      <c r="GW30" s="86">
        <f t="shared" si="46"/>
        <v>8.2087164551535017E-16</v>
      </c>
      <c r="GX30" s="86">
        <f t="shared" si="46"/>
        <v>2.9949065333856847E-15</v>
      </c>
      <c r="GY30" s="86">
        <f t="shared" si="46"/>
        <v>3.8078594690922233E-16</v>
      </c>
      <c r="GZ30" s="86">
        <f t="shared" si="46"/>
        <v>5.0664638102349616E-18</v>
      </c>
      <c r="HA30" s="86">
        <f t="shared" si="46"/>
        <v>1.1540279993189807E-22</v>
      </c>
      <c r="HC30" s="86">
        <f t="shared" si="58"/>
        <v>7.1110476320004189E-28</v>
      </c>
      <c r="HD30" s="86">
        <f t="shared" si="47"/>
        <v>1.7678686445741759E-28</v>
      </c>
      <c r="HE30" s="86">
        <f t="shared" si="47"/>
        <v>1.502708802056705E-35</v>
      </c>
      <c r="HF30" s="86">
        <f t="shared" si="47"/>
        <v>1.0515054201655053E-33</v>
      </c>
      <c r="HG30" s="86">
        <f t="shared" si="47"/>
        <v>1.5974813284219321E-35</v>
      </c>
      <c r="HH30" s="86">
        <f t="shared" si="47"/>
        <v>3.1490389341730603E-35</v>
      </c>
      <c r="HI30" s="86">
        <f t="shared" si="47"/>
        <v>1.2196161107329539E-39</v>
      </c>
      <c r="HJ30" s="86">
        <f t="shared" si="47"/>
        <v>7.3829695450137112E-38</v>
      </c>
      <c r="HK30" s="86">
        <f t="shared" si="47"/>
        <v>2.6826046045322246E-37</v>
      </c>
      <c r="HL30" s="86">
        <f t="shared" si="47"/>
        <v>1.7206305668579686E-39</v>
      </c>
      <c r="HM30" s="86">
        <f t="shared" si="47"/>
        <v>1.4190065575442125E-37</v>
      </c>
      <c r="HN30" s="86">
        <f t="shared" si="47"/>
        <v>3.7341171959001364E-36</v>
      </c>
      <c r="HO30" s="86">
        <f t="shared" si="47"/>
        <v>4.8426736925538487E-37</v>
      </c>
      <c r="HP30" s="86">
        <f t="shared" si="47"/>
        <v>3.006431304845854E-39</v>
      </c>
      <c r="HQ30" s="86">
        <f t="shared" si="47"/>
        <v>9.0187782972438361E-52</v>
      </c>
      <c r="HS30" s="86">
        <f t="shared" si="55"/>
        <v>2.7017660231475706E-114</v>
      </c>
      <c r="HT30" s="86">
        <f t="shared" si="48"/>
        <v>6.1120278985563247E-108</v>
      </c>
      <c r="HU30" s="86">
        <f t="shared" si="48"/>
        <v>1.9815882497927799E-143</v>
      </c>
      <c r="HV30" s="86">
        <f t="shared" si="48"/>
        <v>2.4209045008446352E-138</v>
      </c>
      <c r="HW30" s="86">
        <f t="shared" si="48"/>
        <v>3.0702962523358897E-147</v>
      </c>
      <c r="HX30" s="86">
        <f t="shared" si="48"/>
        <v>8.0383408818824952E-146</v>
      </c>
      <c r="HY30" s="86">
        <f t="shared" si="48"/>
        <v>1.1081748081455304E-164</v>
      </c>
      <c r="HZ30" s="86">
        <f t="shared" si="48"/>
        <v>3.0010738330106167E-156</v>
      </c>
      <c r="IA30" s="86">
        <f t="shared" si="48"/>
        <v>6.8467675114620689E-154</v>
      </c>
      <c r="IB30" s="86">
        <f t="shared" si="48"/>
        <v>3.2625542076987221E-164</v>
      </c>
      <c r="IC30" s="86">
        <f t="shared" si="48"/>
        <v>1.1426681410019808E-156</v>
      </c>
      <c r="ID30" s="86">
        <f t="shared" si="48"/>
        <v>5.1898217126118793E-151</v>
      </c>
      <c r="IE30" s="86">
        <f t="shared" si="48"/>
        <v>5.7163123244790057E-154</v>
      </c>
      <c r="IF30" s="86">
        <f t="shared" si="48"/>
        <v>5.9699602561569576E-91</v>
      </c>
      <c r="IG30" s="86">
        <f t="shared" si="48"/>
        <v>1.0632451371824445E-66</v>
      </c>
      <c r="II30" s="86">
        <f t="shared" si="56"/>
        <v>1.0226317721494061E-307</v>
      </c>
      <c r="IJ30" s="86">
        <f t="shared" si="49"/>
        <v>1.4214847531003803E-302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3.8864465178473379E-255</v>
      </c>
      <c r="IW30" s="86">
        <f t="shared" si="49"/>
        <v>2.4414680447001591E-210</v>
      </c>
      <c r="IY30" s="86">
        <f t="shared" si="57"/>
        <v>1.2565819720219028E-12</v>
      </c>
      <c r="IZ30" s="86">
        <f t="shared" si="50"/>
        <v>4.893022558833349E-12</v>
      </c>
      <c r="JA30" s="86">
        <f t="shared" si="50"/>
        <v>3.8566492372395353E-15</v>
      </c>
      <c r="JB30" s="86">
        <f t="shared" si="50"/>
        <v>1.1793078729197633E-13</v>
      </c>
      <c r="JC30" s="86">
        <f t="shared" si="50"/>
        <v>3.2540481734791774E-14</v>
      </c>
      <c r="JD30" s="86">
        <f t="shared" si="50"/>
        <v>3.7330860848591604E-16</v>
      </c>
      <c r="JE30" s="86">
        <f t="shared" si="50"/>
        <v>7.1983317695489693E-18</v>
      </c>
      <c r="JF30" s="86">
        <f t="shared" si="50"/>
        <v>1.0177942450847199E-17</v>
      </c>
      <c r="JG30" s="86">
        <f t="shared" si="50"/>
        <v>1.7046975239390784E-17</v>
      </c>
      <c r="JH30" s="86">
        <f t="shared" si="50"/>
        <v>3.1520970411398496E-17</v>
      </c>
      <c r="JI30" s="86">
        <f t="shared" si="50"/>
        <v>8.2087164551535017E-16</v>
      </c>
      <c r="JJ30" s="86">
        <f t="shared" si="50"/>
        <v>2.9949065333856847E-15</v>
      </c>
      <c r="JK30" s="86">
        <f t="shared" si="50"/>
        <v>3.8078594690922233E-16</v>
      </c>
      <c r="JL30" s="86">
        <f t="shared" si="50"/>
        <v>5.0664638102349616E-18</v>
      </c>
      <c r="JM30" s="86">
        <f t="shared" si="50"/>
        <v>1.1540279993189807E-22</v>
      </c>
    </row>
    <row r="31" spans="1:273" x14ac:dyDescent="0.25">
      <c r="B31" s="2">
        <v>4</v>
      </c>
      <c r="C31" s="37">
        <v>94.048000000000002</v>
      </c>
      <c r="D31" s="37">
        <v>96.789000000000001</v>
      </c>
      <c r="E31" s="37">
        <v>92.227999999999994</v>
      </c>
      <c r="F31" s="37">
        <v>94.403999999999996</v>
      </c>
      <c r="G31" s="37">
        <v>95.438999999999993</v>
      </c>
      <c r="H31" s="37">
        <v>99.456000000000003</v>
      </c>
      <c r="I31" s="37">
        <v>96.438999999999993</v>
      </c>
      <c r="J31" s="37">
        <v>99.298000000000002</v>
      </c>
      <c r="K31" s="37">
        <v>104.333</v>
      </c>
      <c r="L31" s="37">
        <v>101.22799999999999</v>
      </c>
      <c r="M31" s="37">
        <v>104.193</v>
      </c>
      <c r="N31" s="37">
        <v>106.667</v>
      </c>
      <c r="O31" s="37">
        <v>104.649</v>
      </c>
      <c r="P31" s="37">
        <v>102.259</v>
      </c>
      <c r="Q31" s="37">
        <v>104.983</v>
      </c>
      <c r="S31" s="4">
        <f t="shared" si="7"/>
        <v>94.768766803266089</v>
      </c>
      <c r="T31" s="4">
        <f t="shared" si="7"/>
        <v>96.400745248668386</v>
      </c>
      <c r="U31" s="4">
        <f t="shared" si="7"/>
        <v>92.957614643729713</v>
      </c>
      <c r="V31" s="4">
        <f t="shared" si="7"/>
        <v>94.808863825987316</v>
      </c>
      <c r="W31" s="4">
        <f t="shared" si="7"/>
        <v>94.839428136031074</v>
      </c>
      <c r="X31" s="4">
        <f t="shared" si="7"/>
        <v>98.059131332894765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104.16269428952806</v>
      </c>
      <c r="AD31" s="4">
        <f t="shared" si="7"/>
        <v>103.41230075393892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-0.72076680326608766</v>
      </c>
      <c r="AJ31" s="4">
        <f t="shared" si="8"/>
        <v>0.38825475133161547</v>
      </c>
      <c r="AK31" s="4">
        <f t="shared" si="8"/>
        <v>-0.72961464372971818</v>
      </c>
      <c r="AL31" s="4">
        <f t="shared" si="8"/>
        <v>-0.40486382598732007</v>
      </c>
      <c r="AM31" s="4">
        <f t="shared" si="8"/>
        <v>0.59957186396891871</v>
      </c>
      <c r="AN31" s="4">
        <f t="shared" si="8"/>
        <v>1.3968686671052382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3.0305710471935754E-2</v>
      </c>
      <c r="AT31" s="4">
        <f t="shared" si="8"/>
        <v>3.2546992460610795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94.768766798759813</v>
      </c>
      <c r="AZ31" s="2">
        <f t="shared" si="9"/>
        <v>96.400745231346804</v>
      </c>
      <c r="BA31" s="2">
        <f t="shared" si="9"/>
        <v>92.95761464370932</v>
      </c>
      <c r="BB31" s="2">
        <f t="shared" si="9"/>
        <v>94.808863825458147</v>
      </c>
      <c r="BC31" s="2">
        <f t="shared" si="9"/>
        <v>94.839428135872723</v>
      </c>
      <c r="BD31" s="2">
        <f t="shared" si="9"/>
        <v>98.05913133289252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104.16269428952371</v>
      </c>
      <c r="BJ31" s="2">
        <f t="shared" si="9"/>
        <v>103.41230075392362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94.048000000000002</v>
      </c>
      <c r="BP31" s="2">
        <f t="shared" si="11"/>
        <v>96.789000000000001</v>
      </c>
      <c r="BQ31" s="2">
        <f t="shared" si="12"/>
        <v>92.227999999999994</v>
      </c>
      <c r="BR31" s="2">
        <f t="shared" si="13"/>
        <v>94.403999999999996</v>
      </c>
      <c r="BS31" s="2">
        <f t="shared" si="14"/>
        <v>95.438999999999993</v>
      </c>
      <c r="BT31" s="2">
        <f t="shared" si="15"/>
        <v>99.456000000000003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104.193</v>
      </c>
      <c r="BZ31" s="2">
        <f t="shared" si="21"/>
        <v>106.667</v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94.652723827392137</v>
      </c>
      <c r="DL31" s="2">
        <f t="shared" si="41"/>
        <v>96.315136302294178</v>
      </c>
      <c r="DM31" s="2">
        <f t="shared" si="41"/>
        <v>92.666141590983699</v>
      </c>
      <c r="DN31" s="2">
        <f t="shared" si="41"/>
        <v>94.814914165103218</v>
      </c>
      <c r="DO31" s="2">
        <f t="shared" si="41"/>
        <v>94.729205937921733</v>
      </c>
      <c r="DP31" s="2">
        <f t="shared" si="41"/>
        <v>98.02283499288761</v>
      </c>
      <c r="DQ31" s="2">
        <f t="shared" si="41"/>
        <v>96.626326640926663</v>
      </c>
      <c r="DR31" s="2">
        <f t="shared" si="41"/>
        <v>99.334723809523794</v>
      </c>
      <c r="DS31" s="2">
        <f t="shared" si="41"/>
        <v>101.56427450980394</v>
      </c>
      <c r="DT31" s="2">
        <f t="shared" si="41"/>
        <v>101.82812432432434</v>
      </c>
      <c r="DU31" s="2">
        <f t="shared" si="41"/>
        <v>104.08727935222673</v>
      </c>
      <c r="DV31" s="2">
        <f t="shared" si="41"/>
        <v>103.41896049896049</v>
      </c>
      <c r="DW31" s="2">
        <f t="shared" si="41"/>
        <v>102.1946081081081</v>
      </c>
      <c r="DX31" s="2">
        <f t="shared" si="41"/>
        <v>102.65297899159661</v>
      </c>
      <c r="DY31" s="2">
        <f t="shared" si="41"/>
        <v>100.97818548387097</v>
      </c>
      <c r="EA31" s="2">
        <f t="shared" si="42"/>
        <v>97.947330516240697</v>
      </c>
      <c r="EB31" s="2">
        <f t="shared" si="42"/>
        <v>98.516395600099813</v>
      </c>
      <c r="EC31" s="2">
        <f t="shared" si="42"/>
        <v>101.88006555126556</v>
      </c>
      <c r="ED31" s="2">
        <f t="shared" si="42"/>
        <v>94.646486496090958</v>
      </c>
      <c r="EE31" s="2">
        <f t="shared" si="42"/>
        <v>97.883476667799286</v>
      </c>
      <c r="EF31" s="2">
        <f t="shared" si="42"/>
        <v>99.200281553214808</v>
      </c>
      <c r="EG31" s="2">
        <f t="shared" si="42"/>
        <v>102.74644060820394</v>
      </c>
      <c r="EH31" s="2">
        <f t="shared" si="42"/>
        <v>100.10994585401392</v>
      </c>
      <c r="EI31" s="2">
        <f t="shared" si="42"/>
        <v>103.61834246434805</v>
      </c>
      <c r="EJ31" s="2">
        <f t="shared" si="42"/>
        <v>105.09930846637037</v>
      </c>
      <c r="EK31" s="2">
        <f t="shared" si="42"/>
        <v>106.57681804281344</v>
      </c>
      <c r="EL31" s="2">
        <f t="shared" si="42"/>
        <v>103.20711270088083</v>
      </c>
      <c r="EM31" s="2">
        <f t="shared" si="42"/>
        <v>104.29403335598595</v>
      </c>
      <c r="EN31" s="2">
        <f t="shared" si="42"/>
        <v>102.94876455638064</v>
      </c>
      <c r="EO31" s="2">
        <f t="shared" si="42"/>
        <v>102.69919092387008</v>
      </c>
      <c r="EQ31" s="2">
        <f t="shared" si="43"/>
        <v>96.61380485450664</v>
      </c>
      <c r="ER31" s="2">
        <f t="shared" si="43"/>
        <v>98.619639596879054</v>
      </c>
      <c r="ES31" s="2">
        <f t="shared" si="43"/>
        <v>97.672879359077385</v>
      </c>
      <c r="ET31" s="2">
        <f t="shared" si="43"/>
        <v>95.317979128509407</v>
      </c>
      <c r="EU31" s="2">
        <f t="shared" si="43"/>
        <v>95.092219701228544</v>
      </c>
      <c r="EV31" s="2">
        <f t="shared" si="43"/>
        <v>97.907330928844416</v>
      </c>
      <c r="EW31" s="2">
        <f t="shared" si="43"/>
        <v>99.486692116947509</v>
      </c>
      <c r="EX31" s="2">
        <f t="shared" si="43"/>
        <v>99.380722551898913</v>
      </c>
      <c r="EY31" s="2">
        <f t="shared" si="43"/>
        <v>102.68386512136173</v>
      </c>
      <c r="EZ31" s="2">
        <f t="shared" si="43"/>
        <v>104.31735978999774</v>
      </c>
      <c r="FA31" s="2">
        <f t="shared" si="43"/>
        <v>105.42530900104225</v>
      </c>
      <c r="FB31" s="2">
        <f t="shared" si="43"/>
        <v>104.55505255904602</v>
      </c>
      <c r="FC31" s="2">
        <f t="shared" si="43"/>
        <v>105.59338392129615</v>
      </c>
      <c r="FD31" s="2">
        <f t="shared" si="43"/>
        <v>106.55484872071528</v>
      </c>
      <c r="FE31" s="2">
        <f t="shared" si="43"/>
        <v>107.45023119925469</v>
      </c>
      <c r="FG31" s="2">
        <f t="shared" si="44"/>
        <v>3.5223434881317454E-2</v>
      </c>
      <c r="FH31" s="2">
        <f t="shared" si="44"/>
        <v>3.8890647009324222E-2</v>
      </c>
      <c r="FI31" s="2">
        <f t="shared" si="44"/>
        <v>3.163622638356816E-2</v>
      </c>
      <c r="FJ31" s="2">
        <f t="shared" si="44"/>
        <v>3.5942895829538565E-2</v>
      </c>
      <c r="FK31" s="2">
        <f t="shared" si="44"/>
        <v>3.4947863764941675E-2</v>
      </c>
      <c r="FL31" s="2">
        <f t="shared" si="44"/>
        <v>3.0831417602606666E-2</v>
      </c>
      <c r="FM31" s="2">
        <f t="shared" si="44"/>
        <v>2.7609791748679294E-2</v>
      </c>
      <c r="FN31" s="2">
        <f t="shared" si="44"/>
        <v>2.8188269311033545E-2</v>
      </c>
      <c r="FO31" s="2">
        <f t="shared" si="44"/>
        <v>2.8591838087422012E-2</v>
      </c>
      <c r="FP31" s="2">
        <f t="shared" si="44"/>
        <v>2.8021237963767574E-2</v>
      </c>
      <c r="FQ31" s="2">
        <f t="shared" si="44"/>
        <v>3.029461917001515E-2</v>
      </c>
      <c r="FR31" s="2">
        <f t="shared" si="44"/>
        <v>3.1460898845726067E-2</v>
      </c>
      <c r="FS31" s="2">
        <f t="shared" si="44"/>
        <v>2.9104303912721056E-2</v>
      </c>
      <c r="FT31" s="2">
        <f t="shared" si="44"/>
        <v>2.6949130148509959E-2</v>
      </c>
      <c r="FU31" s="2">
        <f t="shared" si="44"/>
        <v>2.3342919932705142E-2</v>
      </c>
      <c r="FW31" s="2">
        <f t="shared" si="53"/>
        <v>3.2941222333640366E-6</v>
      </c>
      <c r="FX31" s="2">
        <f t="shared" si="45"/>
        <v>5.140499068000436E-6</v>
      </c>
      <c r="FY31" s="2">
        <f t="shared" si="45"/>
        <v>4.9276551833198693E-6</v>
      </c>
      <c r="FZ31" s="2">
        <f t="shared" si="45"/>
        <v>5.1207070472471056E-6</v>
      </c>
      <c r="GA31" s="2">
        <f t="shared" si="45"/>
        <v>4.5949888098381421E-6</v>
      </c>
      <c r="GB31" s="2">
        <f t="shared" si="45"/>
        <v>4.6456540382381702E-6</v>
      </c>
      <c r="GC31" s="2">
        <f t="shared" si="45"/>
        <v>4.7425062925641674E-6</v>
      </c>
      <c r="GD31" s="2">
        <f t="shared" si="45"/>
        <v>5.6878449726073329E-6</v>
      </c>
      <c r="GE31" s="2">
        <f t="shared" si="45"/>
        <v>5.3867607643259487E-6</v>
      </c>
      <c r="GF31" s="2">
        <f t="shared" si="45"/>
        <v>4.3222574578829025E-6</v>
      </c>
      <c r="GG31" s="2">
        <f t="shared" si="45"/>
        <v>4.0722592519270797E-6</v>
      </c>
      <c r="GH31" s="2">
        <f t="shared" si="45"/>
        <v>3.8407568285643901E-6</v>
      </c>
      <c r="GI31" s="2">
        <f t="shared" si="45"/>
        <v>3.3883926308389109E-6</v>
      </c>
      <c r="GJ31" s="2">
        <f t="shared" si="45"/>
        <v>3.1535089923375087E-6</v>
      </c>
      <c r="GK31" s="2">
        <f t="shared" si="45"/>
        <v>2.7919487212801285E-6</v>
      </c>
      <c r="GM31" s="86">
        <f t="shared" si="54"/>
        <v>3.069489067234747E-12</v>
      </c>
      <c r="GN31" s="86">
        <f t="shared" si="46"/>
        <v>1.1562193955054046E-11</v>
      </c>
      <c r="GO31" s="86">
        <f t="shared" si="46"/>
        <v>1.1724299099000065E-14</v>
      </c>
      <c r="GP31" s="86">
        <f t="shared" si="46"/>
        <v>3.2144075550865364E-13</v>
      </c>
      <c r="GQ31" s="86">
        <f t="shared" si="46"/>
        <v>9.3065968957321553E-14</v>
      </c>
      <c r="GR31" s="86">
        <f t="shared" si="46"/>
        <v>1.2441936354226008E-15</v>
      </c>
      <c r="GS31" s="86">
        <f t="shared" si="46"/>
        <v>2.7285007266394116E-17</v>
      </c>
      <c r="GT31" s="86">
        <f t="shared" si="46"/>
        <v>3.8312264442285434E-17</v>
      </c>
      <c r="GU31" s="86">
        <f t="shared" si="46"/>
        <v>6.311043991969725E-17</v>
      </c>
      <c r="GV31" s="86">
        <f t="shared" si="46"/>
        <v>1.1286552477913565E-16</v>
      </c>
      <c r="GW31" s="86">
        <f t="shared" si="46"/>
        <v>2.6290797779995885E-15</v>
      </c>
      <c r="GX31" s="86">
        <f t="shared" si="46"/>
        <v>9.1877010141272402E-15</v>
      </c>
      <c r="GY31" s="86">
        <f t="shared" si="46"/>
        <v>1.2433083836374709E-15</v>
      </c>
      <c r="GZ31" s="86">
        <f t="shared" si="46"/>
        <v>1.9315730077580458E-17</v>
      </c>
      <c r="HA31" s="86">
        <f t="shared" si="46"/>
        <v>6.4671612311457392E-22</v>
      </c>
      <c r="HC31" s="86">
        <f t="shared" si="58"/>
        <v>3.3601489071647244E-27</v>
      </c>
      <c r="HD31" s="86">
        <f t="shared" si="47"/>
        <v>8.8750458956942814E-28</v>
      </c>
      <c r="HE31" s="86">
        <f t="shared" si="47"/>
        <v>1.1737819502547497E-34</v>
      </c>
      <c r="HF31" s="86">
        <f t="shared" si="47"/>
        <v>7.423250754383306E-33</v>
      </c>
      <c r="HG31" s="86">
        <f t="shared" si="47"/>
        <v>1.2520225418554711E-34</v>
      </c>
      <c r="HH31" s="86">
        <f t="shared" si="47"/>
        <v>2.412585372734386E-34</v>
      </c>
      <c r="HI31" s="86">
        <f t="shared" si="47"/>
        <v>1.2175747927661868E-38</v>
      </c>
      <c r="HJ31" s="86">
        <f t="shared" si="47"/>
        <v>6.7716757258479741E-37</v>
      </c>
      <c r="HK31" s="86">
        <f t="shared" si="47"/>
        <v>2.3538555985676579E-36</v>
      </c>
      <c r="HL31" s="86">
        <f t="shared" si="47"/>
        <v>1.694366953410175E-38</v>
      </c>
      <c r="HM31" s="86">
        <f t="shared" si="47"/>
        <v>1.2386772916809285E-36</v>
      </c>
      <c r="HN31" s="86">
        <f t="shared" si="47"/>
        <v>2.9693280365434867E-35</v>
      </c>
      <c r="HO31" s="86">
        <f t="shared" si="47"/>
        <v>3.9557462624000031E-36</v>
      </c>
      <c r="HP31" s="86">
        <f t="shared" si="47"/>
        <v>2.8310371096433639E-38</v>
      </c>
      <c r="HQ31" s="86">
        <f t="shared" si="47"/>
        <v>1.8229849235964459E-50</v>
      </c>
      <c r="HS31" s="86">
        <f t="shared" si="55"/>
        <v>2.7523116859290494E-112</v>
      </c>
      <c r="HT31" s="86">
        <f t="shared" si="48"/>
        <v>6.1656387834032673E-106</v>
      </c>
      <c r="HU31" s="86">
        <f t="shared" si="48"/>
        <v>8.39535721724588E-141</v>
      </c>
      <c r="HV31" s="86">
        <f t="shared" si="48"/>
        <v>8.0437275129000558E-136</v>
      </c>
      <c r="HW31" s="86">
        <f t="shared" si="48"/>
        <v>1.4283422521227645E-144</v>
      </c>
      <c r="HX31" s="86">
        <f t="shared" si="48"/>
        <v>3.4821287063576558E-143</v>
      </c>
      <c r="HY31" s="86">
        <f t="shared" si="48"/>
        <v>1.0595462743510517E-161</v>
      </c>
      <c r="HZ31" s="86">
        <f t="shared" si="48"/>
        <v>2.1884169740402235E-153</v>
      </c>
      <c r="IA31" s="86">
        <f t="shared" si="48"/>
        <v>4.3770574568249596E-151</v>
      </c>
      <c r="IB31" s="86">
        <f t="shared" si="48"/>
        <v>3.0048970661458824E-161</v>
      </c>
      <c r="IC31" s="86">
        <f t="shared" si="48"/>
        <v>7.439812127474418E-154</v>
      </c>
      <c r="ID31" s="86">
        <f t="shared" si="48"/>
        <v>2.578652707220616E-148</v>
      </c>
      <c r="IE31" s="86">
        <f t="shared" si="48"/>
        <v>3.0247151411985112E-151</v>
      </c>
      <c r="IF31" s="86">
        <f t="shared" si="48"/>
        <v>2.2623941757973891E-89</v>
      </c>
      <c r="IG31" s="86">
        <f t="shared" si="48"/>
        <v>1.4499736352040233E-65</v>
      </c>
      <c r="II31" s="86">
        <f t="shared" si="56"/>
        <v>2.6299057359769827E-303</v>
      </c>
      <c r="IJ31" s="86">
        <f t="shared" si="49"/>
        <v>4.4202148420846498E-298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1.6942079694750435E-251</v>
      </c>
      <c r="IW31" s="86">
        <f t="shared" si="49"/>
        <v>2.2647666822701694E-207</v>
      </c>
      <c r="IY31" s="86">
        <f t="shared" si="57"/>
        <v>3.0694890672347503E-12</v>
      </c>
      <c r="IZ31" s="86">
        <f t="shared" si="50"/>
        <v>1.1562193955054048E-11</v>
      </c>
      <c r="JA31" s="86">
        <f t="shared" si="50"/>
        <v>1.1724299099000065E-14</v>
      </c>
      <c r="JB31" s="86">
        <f t="shared" si="50"/>
        <v>3.2144075550865364E-13</v>
      </c>
      <c r="JC31" s="86">
        <f t="shared" si="50"/>
        <v>9.3065968957321553E-14</v>
      </c>
      <c r="JD31" s="86">
        <f t="shared" si="50"/>
        <v>1.2441936354226008E-15</v>
      </c>
      <c r="JE31" s="86">
        <f t="shared" si="50"/>
        <v>2.7285007266394116E-17</v>
      </c>
      <c r="JF31" s="86">
        <f t="shared" si="50"/>
        <v>3.8312264442285434E-17</v>
      </c>
      <c r="JG31" s="86">
        <f t="shared" si="50"/>
        <v>6.311043991969725E-17</v>
      </c>
      <c r="JH31" s="86">
        <f t="shared" si="50"/>
        <v>1.1286552477913565E-16</v>
      </c>
      <c r="JI31" s="86">
        <f t="shared" si="50"/>
        <v>2.6290797779995885E-15</v>
      </c>
      <c r="JJ31" s="86">
        <f t="shared" si="50"/>
        <v>9.1877010141272402E-15</v>
      </c>
      <c r="JK31" s="86">
        <f t="shared" si="50"/>
        <v>1.2433083836374709E-15</v>
      </c>
      <c r="JL31" s="86">
        <f t="shared" si="50"/>
        <v>1.9315730077580458E-17</v>
      </c>
      <c r="JM31" s="86">
        <f t="shared" si="50"/>
        <v>6.4671612311457392E-22</v>
      </c>
    </row>
    <row r="32" spans="1:273" x14ac:dyDescent="0.25">
      <c r="B32" s="2">
        <v>5</v>
      </c>
      <c r="C32" s="37">
        <v>95.667000000000002</v>
      </c>
      <c r="D32" s="37">
        <v>98.456000000000003</v>
      </c>
      <c r="E32" s="37">
        <v>92.614000000000004</v>
      </c>
      <c r="F32" s="37">
        <v>95.632000000000005</v>
      </c>
      <c r="G32" s="37">
        <v>95.385999999999996</v>
      </c>
      <c r="H32" s="37">
        <v>98.789000000000001</v>
      </c>
      <c r="I32" s="37">
        <v>99.14</v>
      </c>
      <c r="J32" s="37">
        <v>97.525999999999996</v>
      </c>
      <c r="K32" s="37">
        <v>101.684</v>
      </c>
      <c r="L32" s="37">
        <v>104.965</v>
      </c>
      <c r="M32" s="37">
        <v>104.93</v>
      </c>
      <c r="N32" s="37">
        <v>104.825</v>
      </c>
      <c r="O32" s="37">
        <v>105.56100000000001</v>
      </c>
      <c r="P32" s="37">
        <v>105.069</v>
      </c>
      <c r="Q32" s="37">
        <v>102.414</v>
      </c>
      <c r="S32" s="4">
        <f t="shared" si="7"/>
        <v>94.8287392103542</v>
      </c>
      <c r="T32" s="4">
        <f t="shared" si="7"/>
        <v>96.493936972349402</v>
      </c>
      <c r="U32" s="4">
        <f t="shared" si="7"/>
        <v>93.171829954501675</v>
      </c>
      <c r="V32" s="4">
        <f t="shared" si="7"/>
        <v>94.915417990948242</v>
      </c>
      <c r="W32" s="4">
        <f t="shared" si="7"/>
        <v>94.944501658342887</v>
      </c>
      <c r="X32" s="4">
        <f t="shared" si="7"/>
        <v>98.144327296319517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>
        <f t="shared" si="7"/>
        <v>104.20705026191155</v>
      </c>
      <c r="AD32" s="4">
        <f t="shared" si="7"/>
        <v>103.45256445007324</v>
      </c>
      <c r="AE32" s="4">
        <f t="shared" si="7"/>
        <v>102.37350738366425</v>
      </c>
      <c r="AF32" s="4" t="e">
        <f t="shared" si="7"/>
        <v>#N/A</v>
      </c>
      <c r="AG32" s="4" t="e">
        <f t="shared" si="7"/>
        <v>#N/A</v>
      </c>
      <c r="AI32" s="4">
        <f t="shared" si="8"/>
        <v>0.8382607896458012</v>
      </c>
      <c r="AJ32" s="4">
        <f t="shared" si="8"/>
        <v>1.9620630276506006</v>
      </c>
      <c r="AK32" s="4">
        <f t="shared" si="8"/>
        <v>-0.5578299545016705</v>
      </c>
      <c r="AL32" s="4">
        <f t="shared" si="8"/>
        <v>0.71658200905176272</v>
      </c>
      <c r="AM32" s="4">
        <f t="shared" si="8"/>
        <v>0.44149834165710899</v>
      </c>
      <c r="AN32" s="4">
        <f t="shared" si="8"/>
        <v>0.64467270368048446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0.72294973808845953</v>
      </c>
      <c r="AT32" s="4">
        <f t="shared" si="8"/>
        <v>1.3724355499267631</v>
      </c>
      <c r="AU32" s="4">
        <f t="shared" si="8"/>
        <v>3.18749261633576</v>
      </c>
      <c r="AV32" s="4">
        <f t="shared" si="8"/>
        <v>0</v>
      </c>
      <c r="AW32" s="4">
        <f t="shared" si="8"/>
        <v>0</v>
      </c>
      <c r="AY32" s="2">
        <f t="shared" si="51"/>
        <v>94.828739199699015</v>
      </c>
      <c r="AZ32" s="2">
        <f t="shared" si="9"/>
        <v>96.493936932724409</v>
      </c>
      <c r="BA32" s="2">
        <f t="shared" si="9"/>
        <v>93.171829954441932</v>
      </c>
      <c r="BB32" s="2">
        <f t="shared" si="9"/>
        <v>94.915417989556275</v>
      </c>
      <c r="BC32" s="2">
        <f t="shared" si="9"/>
        <v>94.944501657906258</v>
      </c>
      <c r="BD32" s="2">
        <f t="shared" si="9"/>
        <v>98.144327296312326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>
        <f t="shared" si="9"/>
        <v>104.20705026189815</v>
      </c>
      <c r="BJ32" s="2">
        <f t="shared" si="9"/>
        <v>103.45256445002801</v>
      </c>
      <c r="BK32" s="2">
        <f t="shared" si="9"/>
        <v>102.37350738365748</v>
      </c>
      <c r="BL32" s="2" t="e">
        <f t="shared" si="9"/>
        <v>#N/A</v>
      </c>
      <c r="BM32" s="2" t="e">
        <f t="shared" si="9"/>
        <v>#N/A</v>
      </c>
      <c r="BO32" s="2">
        <f t="shared" si="10"/>
        <v>95.667000000000002</v>
      </c>
      <c r="BP32" s="2">
        <f t="shared" si="11"/>
        <v>98.456000000000003</v>
      </c>
      <c r="BQ32" s="2">
        <f t="shared" si="12"/>
        <v>92.614000000000004</v>
      </c>
      <c r="BR32" s="2">
        <f t="shared" si="13"/>
        <v>95.632000000000005</v>
      </c>
      <c r="BS32" s="2">
        <f t="shared" si="14"/>
        <v>95.385999999999996</v>
      </c>
      <c r="BT32" s="2">
        <f t="shared" si="15"/>
        <v>98.789000000000001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>
        <f t="shared" si="20"/>
        <v>104.93</v>
      </c>
      <c r="BZ32" s="2">
        <f t="shared" si="21"/>
        <v>104.825</v>
      </c>
      <c r="CA32" s="2">
        <f t="shared" si="22"/>
        <v>105.56100000000001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94.708925515947485</v>
      </c>
      <c r="DL32" s="2">
        <f t="shared" si="41"/>
        <v>96.410007557354916</v>
      </c>
      <c r="DM32" s="2">
        <f t="shared" si="41"/>
        <v>92.865882372250795</v>
      </c>
      <c r="DN32" s="2">
        <f t="shared" si="41"/>
        <v>94.930277767354625</v>
      </c>
      <c r="DO32" s="2">
        <f t="shared" si="41"/>
        <v>94.83270107962214</v>
      </c>
      <c r="DP32" s="2">
        <f t="shared" si="41"/>
        <v>98.111922238027489</v>
      </c>
      <c r="DQ32" s="2">
        <f t="shared" si="41"/>
        <v>96.771920463320484</v>
      </c>
      <c r="DR32" s="2">
        <f t="shared" si="41"/>
        <v>99.448561904761888</v>
      </c>
      <c r="DS32" s="2">
        <f t="shared" si="41"/>
        <v>101.64127507002803</v>
      </c>
      <c r="DT32" s="2">
        <f t="shared" si="41"/>
        <v>101.92973333333335</v>
      </c>
      <c r="DU32" s="2">
        <f t="shared" si="41"/>
        <v>104.13065116533538</v>
      </c>
      <c r="DV32" s="2">
        <f t="shared" si="41"/>
        <v>103.4653056133056</v>
      </c>
      <c r="DW32" s="2">
        <f t="shared" si="41"/>
        <v>102.31390469416785</v>
      </c>
      <c r="DX32" s="2">
        <f t="shared" si="41"/>
        <v>102.73028067226889</v>
      </c>
      <c r="DY32" s="2">
        <f t="shared" si="41"/>
        <v>101.05013548387097</v>
      </c>
      <c r="EA32" s="2">
        <f t="shared" si="42"/>
        <v>97.821826825170533</v>
      </c>
      <c r="EB32" s="2">
        <f t="shared" si="42"/>
        <v>98.385577060633793</v>
      </c>
      <c r="EC32" s="2">
        <f t="shared" si="42"/>
        <v>101.71332616616618</v>
      </c>
      <c r="ED32" s="2">
        <f t="shared" si="42"/>
        <v>94.551825065150425</v>
      </c>
      <c r="EE32" s="2">
        <f t="shared" si="42"/>
        <v>97.760486974742321</v>
      </c>
      <c r="EF32" s="2">
        <f t="shared" si="42"/>
        <v>99.07352691886588</v>
      </c>
      <c r="EG32" s="2">
        <f t="shared" si="42"/>
        <v>102.59075785729982</v>
      </c>
      <c r="EH32" s="2">
        <f t="shared" si="42"/>
        <v>99.991701288648045</v>
      </c>
      <c r="EI32" s="2">
        <f t="shared" si="42"/>
        <v>103.48255514517291</v>
      </c>
      <c r="EJ32" s="2">
        <f t="shared" si="42"/>
        <v>104.96013269840707</v>
      </c>
      <c r="EK32" s="2">
        <f t="shared" si="42"/>
        <v>106.43750005663155</v>
      </c>
      <c r="EL32" s="2">
        <f t="shared" si="42"/>
        <v>103.0946713638251</v>
      </c>
      <c r="EM32" s="2">
        <f t="shared" si="42"/>
        <v>104.18670551591346</v>
      </c>
      <c r="EN32" s="2">
        <f t="shared" si="42"/>
        <v>102.8648702442012</v>
      </c>
      <c r="EO32" s="2">
        <f t="shared" si="42"/>
        <v>102.62611216398284</v>
      </c>
      <c r="EQ32" s="2">
        <f t="shared" si="43"/>
        <v>96.502115410615062</v>
      </c>
      <c r="ER32" s="2">
        <f t="shared" si="43"/>
        <v>98.487608680104017</v>
      </c>
      <c r="ES32" s="2">
        <f t="shared" si="43"/>
        <v>97.55080022248606</v>
      </c>
      <c r="ET32" s="2">
        <f t="shared" si="43"/>
        <v>95.215898403141267</v>
      </c>
      <c r="EU32" s="2">
        <f t="shared" si="43"/>
        <v>94.998764750655326</v>
      </c>
      <c r="EV32" s="2">
        <f t="shared" si="43"/>
        <v>97.794058528882303</v>
      </c>
      <c r="EW32" s="2">
        <f t="shared" si="43"/>
        <v>99.365317464232845</v>
      </c>
      <c r="EX32" s="2">
        <f t="shared" si="43"/>
        <v>99.270193172924223</v>
      </c>
      <c r="EY32" s="2">
        <f t="shared" si="43"/>
        <v>102.55778122648768</v>
      </c>
      <c r="EZ32" s="2">
        <f t="shared" si="43"/>
        <v>104.18639896604087</v>
      </c>
      <c r="FA32" s="2">
        <f t="shared" si="43"/>
        <v>105.29768799545214</v>
      </c>
      <c r="FB32" s="2">
        <f t="shared" si="43"/>
        <v>104.42819859160586</v>
      </c>
      <c r="FC32" s="2">
        <f t="shared" si="43"/>
        <v>105.47247499605217</v>
      </c>
      <c r="FD32" s="2">
        <f t="shared" si="43"/>
        <v>106.43353611754439</v>
      </c>
      <c r="FE32" s="2">
        <f t="shared" si="43"/>
        <v>107.325934822715</v>
      </c>
      <c r="FG32" s="2">
        <f t="shared" si="44"/>
        <v>3.8490924882363123E-2</v>
      </c>
      <c r="FH32" s="2">
        <f t="shared" si="44"/>
        <v>4.2483344744313402E-2</v>
      </c>
      <c r="FI32" s="2">
        <f t="shared" si="44"/>
        <v>3.4582878367106301E-2</v>
      </c>
      <c r="FJ32" s="2">
        <f t="shared" si="44"/>
        <v>3.9274409487577842E-2</v>
      </c>
      <c r="FK32" s="2">
        <f t="shared" si="44"/>
        <v>3.8190802429687108E-2</v>
      </c>
      <c r="FL32" s="2">
        <f t="shared" si="44"/>
        <v>3.3705717493420724E-2</v>
      </c>
      <c r="FM32" s="2">
        <f t="shared" si="44"/>
        <v>3.0193107975367769E-2</v>
      </c>
      <c r="FN32" s="2">
        <f t="shared" si="44"/>
        <v>3.0823995186403958E-2</v>
      </c>
      <c r="FO32" s="2">
        <f t="shared" si="44"/>
        <v>3.1264085415953421E-2</v>
      </c>
      <c r="FP32" s="2">
        <f t="shared" si="44"/>
        <v>3.0641838131526832E-2</v>
      </c>
      <c r="FQ32" s="2">
        <f t="shared" si="44"/>
        <v>3.3120585519676116E-2</v>
      </c>
      <c r="FR32" s="2">
        <f t="shared" si="44"/>
        <v>3.4391800500792241E-2</v>
      </c>
      <c r="FS32" s="2">
        <f t="shared" si="44"/>
        <v>3.182287821619708E-2</v>
      </c>
      <c r="FT32" s="2">
        <f t="shared" si="44"/>
        <v>2.9472504997768677E-2</v>
      </c>
      <c r="FU32" s="2">
        <f t="shared" si="44"/>
        <v>2.5537490197897712E-2</v>
      </c>
      <c r="FW32" s="2">
        <f t="shared" si="53"/>
        <v>3.6119320564025295E-6</v>
      </c>
      <c r="FX32" s="2">
        <f t="shared" si="45"/>
        <v>5.6364423499853654E-6</v>
      </c>
      <c r="FY32" s="2">
        <f t="shared" si="45"/>
        <v>5.4030638979446516E-6</v>
      </c>
      <c r="FZ32" s="2">
        <f t="shared" si="45"/>
        <v>5.614740852255838E-6</v>
      </c>
      <c r="GA32" s="2">
        <f t="shared" si="45"/>
        <v>5.0383028079480292E-6</v>
      </c>
      <c r="GB32" s="2">
        <f t="shared" si="45"/>
        <v>5.0938560766643923E-6</v>
      </c>
      <c r="GC32" s="2">
        <f t="shared" si="45"/>
        <v>5.2000523655925498E-6</v>
      </c>
      <c r="GD32" s="2">
        <f t="shared" si="45"/>
        <v>6.2365945731564455E-6</v>
      </c>
      <c r="GE32" s="2">
        <f t="shared" si="45"/>
        <v>5.9064626563050498E-6</v>
      </c>
      <c r="GF32" s="2">
        <f t="shared" si="45"/>
        <v>4.7392590843977598E-6</v>
      </c>
      <c r="GG32" s="2">
        <f t="shared" si="45"/>
        <v>4.4651417244966442E-6</v>
      </c>
      <c r="GH32" s="2">
        <f t="shared" si="45"/>
        <v>4.2113045587129854E-6</v>
      </c>
      <c r="GI32" s="2">
        <f t="shared" si="45"/>
        <v>3.7152974251340626E-6</v>
      </c>
      <c r="GJ32" s="2">
        <f t="shared" si="45"/>
        <v>3.4577527994360298E-6</v>
      </c>
      <c r="GK32" s="2">
        <f t="shared" si="45"/>
        <v>3.0613100730323624E-6</v>
      </c>
      <c r="GM32" s="86">
        <f t="shared" si="54"/>
        <v>7.3847103961272274E-12</v>
      </c>
      <c r="GN32" s="86">
        <f t="shared" si="46"/>
        <v>2.6918615775799085E-11</v>
      </c>
      <c r="GO32" s="86">
        <f t="shared" si="46"/>
        <v>3.4956012882406589E-14</v>
      </c>
      <c r="GP32" s="86">
        <f t="shared" si="46"/>
        <v>8.608155963595297E-13</v>
      </c>
      <c r="GQ32" s="86">
        <f t="shared" si="46"/>
        <v>2.6127167480490201E-13</v>
      </c>
      <c r="GR32" s="86">
        <f t="shared" si="46"/>
        <v>4.0594547069174977E-15</v>
      </c>
      <c r="GS32" s="86">
        <f t="shared" si="46"/>
        <v>1.0102783235733503E-16</v>
      </c>
      <c r="GT32" s="86">
        <f t="shared" si="46"/>
        <v>1.4088193895455203E-16</v>
      </c>
      <c r="GU32" s="86">
        <f t="shared" si="46"/>
        <v>2.2830433901677396E-16</v>
      </c>
      <c r="GV32" s="86">
        <f t="shared" si="46"/>
        <v>3.9521474062465132E-16</v>
      </c>
      <c r="GW32" s="86">
        <f t="shared" si="46"/>
        <v>8.2508102670670455E-15</v>
      </c>
      <c r="GX32" s="86">
        <f t="shared" si="46"/>
        <v>2.7638575992076498E-14</v>
      </c>
      <c r="GY32" s="86">
        <f t="shared" si="46"/>
        <v>3.9769191412551314E-15</v>
      </c>
      <c r="GZ32" s="86">
        <f t="shared" si="46"/>
        <v>7.1935921101149058E-17</v>
      </c>
      <c r="HA32" s="86">
        <f t="shared" si="46"/>
        <v>3.5151515749288035E-21</v>
      </c>
      <c r="HC32" s="86">
        <f t="shared" si="58"/>
        <v>1.5564717073443572E-26</v>
      </c>
      <c r="HD32" s="86">
        <f t="shared" si="47"/>
        <v>4.3628009853763319E-27</v>
      </c>
      <c r="HE32" s="86">
        <f t="shared" si="47"/>
        <v>8.9232066329701055E-34</v>
      </c>
      <c r="HF32" s="86">
        <f t="shared" si="47"/>
        <v>5.1065315871593733E-32</v>
      </c>
      <c r="HG32" s="86">
        <f t="shared" si="47"/>
        <v>9.5490746772216262E-34</v>
      </c>
      <c r="HH32" s="86">
        <f t="shared" si="47"/>
        <v>1.7993698275268379E-33</v>
      </c>
      <c r="HI32" s="86">
        <f t="shared" si="47"/>
        <v>1.1791648828241444E-37</v>
      </c>
      <c r="HJ32" s="86">
        <f t="shared" si="47"/>
        <v>6.0301339623642048E-36</v>
      </c>
      <c r="HK32" s="86">
        <f t="shared" si="47"/>
        <v>2.0067204493057632E-35</v>
      </c>
      <c r="HL32" s="86">
        <f t="shared" si="47"/>
        <v>1.6189746425776851E-37</v>
      </c>
      <c r="HM32" s="86">
        <f t="shared" si="47"/>
        <v>1.050924434351381E-35</v>
      </c>
      <c r="HN32" s="86">
        <f t="shared" si="47"/>
        <v>2.2980083452893537E-34</v>
      </c>
      <c r="HO32" s="86">
        <f t="shared" si="47"/>
        <v>3.144758998621063E-35</v>
      </c>
      <c r="HP32" s="86">
        <f t="shared" si="47"/>
        <v>2.5892963760076793E-37</v>
      </c>
      <c r="HQ32" s="86">
        <f t="shared" si="47"/>
        <v>3.5423369267850628E-49</v>
      </c>
      <c r="HS32" s="86">
        <f t="shared" si="55"/>
        <v>2.6897231665368495E-110</v>
      </c>
      <c r="HT32" s="86">
        <f t="shared" si="48"/>
        <v>5.9528784674316513E-104</v>
      </c>
      <c r="HU32" s="86">
        <f t="shared" si="48"/>
        <v>3.361331430048963E-138</v>
      </c>
      <c r="HV32" s="86">
        <f t="shared" si="48"/>
        <v>2.5320819901951926E-133</v>
      </c>
      <c r="HW32" s="86">
        <f t="shared" si="48"/>
        <v>6.2781139186114565E-142</v>
      </c>
      <c r="HX32" s="86">
        <f t="shared" si="48"/>
        <v>1.4262686384805694E-140</v>
      </c>
      <c r="HY32" s="86">
        <f t="shared" si="48"/>
        <v>9.5091616879972753E-159</v>
      </c>
      <c r="HZ32" s="86">
        <f t="shared" si="48"/>
        <v>1.5005049040185913E-150</v>
      </c>
      <c r="IA32" s="86">
        <f t="shared" si="48"/>
        <v>2.6350819865635859E-148</v>
      </c>
      <c r="IB32" s="86">
        <f t="shared" si="48"/>
        <v>2.5991610651567949E-158</v>
      </c>
      <c r="IC32" s="86">
        <f t="shared" si="48"/>
        <v>4.5650330757851009E-151</v>
      </c>
      <c r="ID32" s="86">
        <f t="shared" si="48"/>
        <v>1.2108354882657086E-145</v>
      </c>
      <c r="IE32" s="86">
        <f t="shared" si="48"/>
        <v>1.5124896648085442E-148</v>
      </c>
      <c r="IF32" s="86">
        <f t="shared" si="48"/>
        <v>8.3007013655783829E-88</v>
      </c>
      <c r="IG32" s="86">
        <f t="shared" si="48"/>
        <v>1.9325876375563812E-64</v>
      </c>
      <c r="II32" s="86">
        <f t="shared" si="56"/>
        <v>6.2826932653406588E-299</v>
      </c>
      <c r="IJ32" s="86">
        <f t="shared" si="49"/>
        <v>1.271581367122529E-293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6.9511959499507996E-248</v>
      </c>
      <c r="IW32" s="86">
        <f t="shared" si="49"/>
        <v>2.0005368581375187E-204</v>
      </c>
      <c r="IY32" s="86">
        <f t="shared" si="57"/>
        <v>7.3847103961272435E-12</v>
      </c>
      <c r="IZ32" s="86">
        <f t="shared" si="50"/>
        <v>2.6918615775799088E-11</v>
      </c>
      <c r="JA32" s="86">
        <f t="shared" si="50"/>
        <v>3.4956012882406589E-14</v>
      </c>
      <c r="JB32" s="86">
        <f t="shared" si="50"/>
        <v>8.608155963595297E-13</v>
      </c>
      <c r="JC32" s="86">
        <f t="shared" si="50"/>
        <v>2.6127167480490201E-13</v>
      </c>
      <c r="JD32" s="86">
        <f t="shared" si="50"/>
        <v>4.0594547069174977E-15</v>
      </c>
      <c r="JE32" s="86">
        <f t="shared" si="50"/>
        <v>1.0102783235733503E-16</v>
      </c>
      <c r="JF32" s="86">
        <f t="shared" si="50"/>
        <v>1.4088193895455203E-16</v>
      </c>
      <c r="JG32" s="86">
        <f t="shared" si="50"/>
        <v>2.2830433901677396E-16</v>
      </c>
      <c r="JH32" s="86">
        <f t="shared" si="50"/>
        <v>3.9521474062465132E-16</v>
      </c>
      <c r="JI32" s="86">
        <f t="shared" si="50"/>
        <v>8.2508102670670455E-15</v>
      </c>
      <c r="JJ32" s="86">
        <f t="shared" si="50"/>
        <v>2.7638575992076498E-14</v>
      </c>
      <c r="JK32" s="86">
        <f t="shared" si="50"/>
        <v>3.9769191412551314E-15</v>
      </c>
      <c r="JL32" s="86">
        <f t="shared" si="50"/>
        <v>7.1935921101149058E-17</v>
      </c>
      <c r="JM32" s="86">
        <f t="shared" si="50"/>
        <v>3.5151515749288035E-21</v>
      </c>
    </row>
    <row r="33" spans="2:273" x14ac:dyDescent="0.25">
      <c r="B33" s="2">
        <v>6</v>
      </c>
      <c r="C33" s="37">
        <v>95.81</v>
      </c>
      <c r="D33" s="37">
        <v>97.614000000000004</v>
      </c>
      <c r="E33" s="37">
        <v>95.227999999999994</v>
      </c>
      <c r="F33" s="37">
        <v>95.105000000000004</v>
      </c>
      <c r="G33" s="37">
        <v>95.491</v>
      </c>
      <c r="H33" s="37">
        <v>99.525999999999996</v>
      </c>
      <c r="I33" s="37">
        <v>99.93</v>
      </c>
      <c r="J33" s="37">
        <v>100.63200000000001</v>
      </c>
      <c r="K33" s="37">
        <v>101.351</v>
      </c>
      <c r="L33" s="37">
        <v>103.77200000000001</v>
      </c>
      <c r="M33" s="37">
        <v>104.63200000000001</v>
      </c>
      <c r="N33" s="37">
        <v>102.404</v>
      </c>
      <c r="O33" s="37">
        <v>102.56100000000001</v>
      </c>
      <c r="P33" s="37">
        <v>106.20699999999999</v>
      </c>
      <c r="Q33" s="37">
        <v>103.086</v>
      </c>
      <c r="S33" s="4">
        <f t="shared" si="7"/>
        <v>94.888373898424348</v>
      </c>
      <c r="T33" s="4">
        <f t="shared" si="7"/>
        <v>96.58605979358704</v>
      </c>
      <c r="U33" s="4">
        <f t="shared" si="7"/>
        <v>93.386122149245665</v>
      </c>
      <c r="V33" s="4">
        <f t="shared" si="7"/>
        <v>95.020399146330377</v>
      </c>
      <c r="W33" s="4">
        <f t="shared" si="7"/>
        <v>95.048883880794051</v>
      </c>
      <c r="X33" s="4">
        <f t="shared" si="7"/>
        <v>98.228474667773341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>
        <f t="shared" si="7"/>
        <v>102.1247878729603</v>
      </c>
      <c r="AC33" s="4">
        <f t="shared" si="7"/>
        <v>104.25091270443187</v>
      </c>
      <c r="AD33" s="4">
        <f t="shared" si="7"/>
        <v>103.49175846266465</v>
      </c>
      <c r="AE33" s="4">
        <f t="shared" si="7"/>
        <v>102.49047083353766</v>
      </c>
      <c r="AF33" s="4" t="e">
        <f t="shared" si="7"/>
        <v>#N/A</v>
      </c>
      <c r="AG33" s="4" t="e">
        <f t="shared" si="7"/>
        <v>#N/A</v>
      </c>
      <c r="AI33" s="4">
        <f t="shared" si="8"/>
        <v>0.92162610157565439</v>
      </c>
      <c r="AJ33" s="4">
        <f t="shared" si="8"/>
        <v>1.0279402064129641</v>
      </c>
      <c r="AK33" s="4">
        <f t="shared" si="8"/>
        <v>1.8418778507543294</v>
      </c>
      <c r="AL33" s="4">
        <f t="shared" si="8"/>
        <v>8.460085366962744E-2</v>
      </c>
      <c r="AM33" s="4">
        <f t="shared" si="8"/>
        <v>0.44211611920594862</v>
      </c>
      <c r="AN33" s="4">
        <f t="shared" si="8"/>
        <v>1.2975253322266553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1.6472121270397082</v>
      </c>
      <c r="AS33" s="4">
        <f t="shared" si="8"/>
        <v>0.38108729556813614</v>
      </c>
      <c r="AT33" s="4">
        <f t="shared" si="8"/>
        <v>-1.0877584626646524</v>
      </c>
      <c r="AU33" s="4">
        <f t="shared" si="8"/>
        <v>7.052916646235019E-2</v>
      </c>
      <c r="AV33" s="4">
        <f t="shared" si="8"/>
        <v>0</v>
      </c>
      <c r="AW33" s="4">
        <f t="shared" si="8"/>
        <v>0</v>
      </c>
      <c r="AY33" s="2">
        <f t="shared" si="51"/>
        <v>94.888373873617496</v>
      </c>
      <c r="AZ33" s="2">
        <f t="shared" si="9"/>
        <v>96.586059704303125</v>
      </c>
      <c r="BA33" s="2">
        <f t="shared" si="9"/>
        <v>93.386122149074126</v>
      </c>
      <c r="BB33" s="2">
        <f t="shared" si="9"/>
        <v>95.020399142734021</v>
      </c>
      <c r="BC33" s="2">
        <f t="shared" si="9"/>
        <v>95.048883879612632</v>
      </c>
      <c r="BD33" s="2">
        <f t="shared" si="9"/>
        <v>98.228474667750774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>
        <f t="shared" si="9"/>
        <v>102.12478787295791</v>
      </c>
      <c r="BI33" s="2">
        <f t="shared" si="9"/>
        <v>104.2509127043914</v>
      </c>
      <c r="BJ33" s="2">
        <f t="shared" si="9"/>
        <v>103.49175846253361</v>
      </c>
      <c r="BK33" s="2">
        <f t="shared" si="9"/>
        <v>102.49047083351684</v>
      </c>
      <c r="BL33" s="2" t="e">
        <f t="shared" si="9"/>
        <v>#N/A</v>
      </c>
      <c r="BM33" s="2" t="e">
        <f t="shared" si="9"/>
        <v>#N/A</v>
      </c>
      <c r="BO33" s="2">
        <f t="shared" si="10"/>
        <v>95.81</v>
      </c>
      <c r="BP33" s="2">
        <f t="shared" si="11"/>
        <v>97.614000000000004</v>
      </c>
      <c r="BQ33" s="2">
        <f t="shared" si="12"/>
        <v>95.227999999999994</v>
      </c>
      <c r="BR33" s="2">
        <f t="shared" si="13"/>
        <v>95.105000000000004</v>
      </c>
      <c r="BS33" s="2">
        <f t="shared" si="14"/>
        <v>95.491</v>
      </c>
      <c r="BT33" s="2">
        <f t="shared" si="15"/>
        <v>99.525999999999996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>
        <f t="shared" si="19"/>
        <v>103.77200000000001</v>
      </c>
      <c r="BY33" s="2">
        <f t="shared" si="20"/>
        <v>104.63200000000001</v>
      </c>
      <c r="BZ33" s="2">
        <f t="shared" si="21"/>
        <v>102.404</v>
      </c>
      <c r="CA33" s="2">
        <f t="shared" si="22"/>
        <v>102.56100000000001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94.765127204502832</v>
      </c>
      <c r="DL33" s="2">
        <f t="shared" si="41"/>
        <v>96.50487881241564</v>
      </c>
      <c r="DM33" s="2">
        <f t="shared" si="41"/>
        <v>93.065623153517905</v>
      </c>
      <c r="DN33" s="2">
        <f t="shared" si="41"/>
        <v>95.045641369606031</v>
      </c>
      <c r="DO33" s="2">
        <f t="shared" si="41"/>
        <v>94.936196221322547</v>
      </c>
      <c r="DP33" s="2">
        <f t="shared" si="41"/>
        <v>98.201009483167368</v>
      </c>
      <c r="DQ33" s="2">
        <f t="shared" si="41"/>
        <v>96.917514285714304</v>
      </c>
      <c r="DR33" s="2">
        <f t="shared" si="41"/>
        <v>99.562399999999982</v>
      </c>
      <c r="DS33" s="2">
        <f t="shared" si="41"/>
        <v>101.71827563025212</v>
      </c>
      <c r="DT33" s="2">
        <f t="shared" si="41"/>
        <v>102.03134234234234</v>
      </c>
      <c r="DU33" s="2">
        <f t="shared" si="41"/>
        <v>104.17402297844403</v>
      </c>
      <c r="DV33" s="2">
        <f t="shared" si="41"/>
        <v>103.51165072765072</v>
      </c>
      <c r="DW33" s="2">
        <f t="shared" si="41"/>
        <v>102.43320128022759</v>
      </c>
      <c r="DX33" s="2">
        <f t="shared" si="41"/>
        <v>102.80758235294115</v>
      </c>
      <c r="DY33" s="2">
        <f t="shared" si="41"/>
        <v>101.12208548387098</v>
      </c>
      <c r="EA33" s="2">
        <f t="shared" si="42"/>
        <v>97.696323134100382</v>
      </c>
      <c r="EB33" s="2">
        <f t="shared" si="42"/>
        <v>98.254758521167773</v>
      </c>
      <c r="EC33" s="2">
        <f t="shared" si="42"/>
        <v>101.54658678106679</v>
      </c>
      <c r="ED33" s="2">
        <f t="shared" si="42"/>
        <v>94.457163634209891</v>
      </c>
      <c r="EE33" s="2">
        <f t="shared" si="42"/>
        <v>97.637497281685341</v>
      </c>
      <c r="EF33" s="2">
        <f t="shared" si="42"/>
        <v>98.946772284516967</v>
      </c>
      <c r="EG33" s="2">
        <f t="shared" si="42"/>
        <v>102.43507510639571</v>
      </c>
      <c r="EH33" s="2">
        <f t="shared" si="42"/>
        <v>99.873456723282175</v>
      </c>
      <c r="EI33" s="2">
        <f t="shared" si="42"/>
        <v>103.34676782599777</v>
      </c>
      <c r="EJ33" s="2">
        <f t="shared" si="42"/>
        <v>104.82095693044374</v>
      </c>
      <c r="EK33" s="2">
        <f t="shared" si="42"/>
        <v>106.29818207044964</v>
      </c>
      <c r="EL33" s="2">
        <f t="shared" si="42"/>
        <v>102.98223002676939</v>
      </c>
      <c r="EM33" s="2">
        <f t="shared" si="42"/>
        <v>104.07937767584097</v>
      </c>
      <c r="EN33" s="2">
        <f t="shared" si="42"/>
        <v>102.78097593202176</v>
      </c>
      <c r="EO33" s="2">
        <f t="shared" si="42"/>
        <v>102.55303340409559</v>
      </c>
      <c r="EQ33" s="2">
        <f t="shared" si="43"/>
        <v>96.39042596672347</v>
      </c>
      <c r="ER33" s="2">
        <f t="shared" si="43"/>
        <v>98.355577763328995</v>
      </c>
      <c r="ES33" s="2">
        <f t="shared" si="43"/>
        <v>97.428721085894736</v>
      </c>
      <c r="ET33" s="2">
        <f t="shared" si="43"/>
        <v>95.113817677773127</v>
      </c>
      <c r="EU33" s="2">
        <f t="shared" si="43"/>
        <v>94.905309800082094</v>
      </c>
      <c r="EV33" s="2">
        <f t="shared" si="43"/>
        <v>97.680786128920204</v>
      </c>
      <c r="EW33" s="2">
        <f t="shared" si="43"/>
        <v>99.243942811518167</v>
      </c>
      <c r="EX33" s="2">
        <f t="shared" si="43"/>
        <v>99.159663793949548</v>
      </c>
      <c r="EY33" s="2">
        <f t="shared" si="43"/>
        <v>102.43169733161361</v>
      </c>
      <c r="EZ33" s="2">
        <f t="shared" si="43"/>
        <v>104.055438142084</v>
      </c>
      <c r="FA33" s="2">
        <f t="shared" si="43"/>
        <v>105.17006698986201</v>
      </c>
      <c r="FB33" s="2">
        <f t="shared" si="43"/>
        <v>104.30134462416572</v>
      </c>
      <c r="FC33" s="2">
        <f t="shared" si="43"/>
        <v>105.35156607080819</v>
      </c>
      <c r="FD33" s="2">
        <f t="shared" si="43"/>
        <v>106.3122235143735</v>
      </c>
      <c r="FE33" s="2">
        <f t="shared" si="43"/>
        <v>107.20163844617532</v>
      </c>
      <c r="FG33" s="2">
        <f t="shared" si="44"/>
        <v>4.2048312004554111E-2</v>
      </c>
      <c r="FH33" s="2">
        <f t="shared" si="44"/>
        <v>4.6391913909892904E-2</v>
      </c>
      <c r="FI33" s="2">
        <f t="shared" si="44"/>
        <v>3.779327506440644E-2</v>
      </c>
      <c r="FJ33" s="2">
        <f t="shared" si="44"/>
        <v>4.2900976541884017E-2</v>
      </c>
      <c r="FK33" s="2">
        <f t="shared" si="44"/>
        <v>4.1721655391702687E-2</v>
      </c>
      <c r="FL33" s="2">
        <f t="shared" si="44"/>
        <v>3.6837792720898509E-2</v>
      </c>
      <c r="FM33" s="2">
        <f t="shared" si="44"/>
        <v>3.3009927422854392E-2</v>
      </c>
      <c r="FN33" s="2">
        <f t="shared" si="44"/>
        <v>3.3697627171950309E-2</v>
      </c>
      <c r="FO33" s="2">
        <f t="shared" si="44"/>
        <v>3.4177298906594412E-2</v>
      </c>
      <c r="FP33" s="2">
        <f t="shared" si="44"/>
        <v>3.3499075114651861E-2</v>
      </c>
      <c r="FQ33" s="2">
        <f t="shared" si="44"/>
        <v>3.6200324828528398E-2</v>
      </c>
      <c r="FR33" s="2">
        <f t="shared" si="44"/>
        <v>3.7585149635928593E-2</v>
      </c>
      <c r="FS33" s="2">
        <f t="shared" si="44"/>
        <v>3.478629074966464E-2</v>
      </c>
      <c r="FT33" s="2">
        <f t="shared" si="44"/>
        <v>3.2224330709917308E-2</v>
      </c>
      <c r="FU33" s="2">
        <f t="shared" si="44"/>
        <v>2.7932480833007822E-2</v>
      </c>
      <c r="FW33" s="2">
        <f t="shared" si="53"/>
        <v>3.9604033657035774E-6</v>
      </c>
      <c r="FX33" s="2">
        <f t="shared" si="45"/>
        <v>6.1802327798047966E-6</v>
      </c>
      <c r="FY33" s="2">
        <f t="shared" si="45"/>
        <v>5.9243386682381419E-6</v>
      </c>
      <c r="FZ33" s="2">
        <f t="shared" si="45"/>
        <v>6.1564375865502604E-6</v>
      </c>
      <c r="GA33" s="2">
        <f t="shared" si="45"/>
        <v>5.5243864891530423E-6</v>
      </c>
      <c r="GB33" s="2">
        <f t="shared" si="45"/>
        <v>5.5852993774806788E-6</v>
      </c>
      <c r="GC33" s="2">
        <f t="shared" si="45"/>
        <v>5.7017411771589531E-6</v>
      </c>
      <c r="GD33" s="2">
        <f t="shared" si="45"/>
        <v>6.8382858530858625E-6</v>
      </c>
      <c r="GE33" s="2">
        <f t="shared" si="45"/>
        <v>6.4763038284839904E-6</v>
      </c>
      <c r="GF33" s="2">
        <f t="shared" si="45"/>
        <v>5.196491875896822E-6</v>
      </c>
      <c r="GG33" s="2">
        <f t="shared" si="45"/>
        <v>4.8959284344885284E-6</v>
      </c>
      <c r="GH33" s="2">
        <f t="shared" si="45"/>
        <v>4.6176017498199075E-6</v>
      </c>
      <c r="GI33" s="2">
        <f t="shared" si="45"/>
        <v>4.0737411586334765E-6</v>
      </c>
      <c r="GJ33" s="2">
        <f t="shared" si="45"/>
        <v>3.7913492874490628E-6</v>
      </c>
      <c r="GK33" s="2">
        <f t="shared" si="45"/>
        <v>3.3566587553254228E-6</v>
      </c>
      <c r="GM33" s="86">
        <f t="shared" si="54"/>
        <v>1.7498346790518575E-11</v>
      </c>
      <c r="GN33" s="86">
        <f t="shared" si="46"/>
        <v>6.1747425126527937E-11</v>
      </c>
      <c r="GO33" s="86">
        <f t="shared" si="46"/>
        <v>1.0221617341344485E-13</v>
      </c>
      <c r="GP33" s="86">
        <f t="shared" si="46"/>
        <v>2.2649534476608224E-12</v>
      </c>
      <c r="GQ33" s="86">
        <f t="shared" si="46"/>
        <v>7.2000058992287391E-13</v>
      </c>
      <c r="GR33" s="86">
        <f t="shared" si="46"/>
        <v>1.2966173499303142E-14</v>
      </c>
      <c r="GS33" s="86">
        <f t="shared" si="46"/>
        <v>3.6541582935863271E-16</v>
      </c>
      <c r="GT33" s="86">
        <f t="shared" si="46"/>
        <v>5.0607764127495686E-16</v>
      </c>
      <c r="GU33" s="86">
        <f t="shared" si="46"/>
        <v>8.0703222265067373E-16</v>
      </c>
      <c r="GV33" s="86">
        <f t="shared" si="46"/>
        <v>1.3533795050539745E-15</v>
      </c>
      <c r="GW33" s="86">
        <f t="shared" si="46"/>
        <v>2.5372207089756752E-14</v>
      </c>
      <c r="GX33" s="86">
        <f t="shared" si="46"/>
        <v>8.1529388175821044E-14</v>
      </c>
      <c r="GY33" s="86">
        <f t="shared" si="46"/>
        <v>1.2462036648243416E-14</v>
      </c>
      <c r="GZ33" s="86">
        <f t="shared" si="46"/>
        <v>2.6170591524723489E-16</v>
      </c>
      <c r="HA33" s="86">
        <f t="shared" si="46"/>
        <v>1.8531571753119704E-20</v>
      </c>
      <c r="HC33" s="86">
        <f t="shared" si="58"/>
        <v>7.0677880626558946E-26</v>
      </c>
      <c r="HD33" s="86">
        <f t="shared" si="47"/>
        <v>2.1000821373249522E-26</v>
      </c>
      <c r="HE33" s="86">
        <f t="shared" si="47"/>
        <v>6.6020285542251989E-33</v>
      </c>
      <c r="HF33" s="86">
        <f t="shared" si="47"/>
        <v>3.4230182364643606E-31</v>
      </c>
      <c r="HG33" s="86">
        <f t="shared" si="47"/>
        <v>7.0873720100332532E-33</v>
      </c>
      <c r="HH33" s="86">
        <f t="shared" si="47"/>
        <v>1.3064513978485643E-32</v>
      </c>
      <c r="HI33" s="86">
        <f t="shared" si="47"/>
        <v>1.1078011930319246E-36</v>
      </c>
      <c r="HJ33" s="86">
        <f t="shared" si="47"/>
        <v>5.213454263081228E-35</v>
      </c>
      <c r="HK33" s="86">
        <f t="shared" si="47"/>
        <v>1.6621870005962891E-34</v>
      </c>
      <c r="HL33" s="86">
        <f t="shared" si="47"/>
        <v>1.5010230236992547E-36</v>
      </c>
      <c r="HM33" s="86">
        <f t="shared" si="47"/>
        <v>8.6661523513464124E-35</v>
      </c>
      <c r="HN33" s="86">
        <f t="shared" si="47"/>
        <v>1.730892750736738E-33</v>
      </c>
      <c r="HO33" s="86">
        <f t="shared" si="47"/>
        <v>2.4331221396071525E-34</v>
      </c>
      <c r="HP33" s="86">
        <f t="shared" si="47"/>
        <v>2.3001799052434133E-36</v>
      </c>
      <c r="HQ33" s="86">
        <f t="shared" si="47"/>
        <v>6.6171361000681251E-48</v>
      </c>
      <c r="HS33" s="86">
        <f t="shared" si="55"/>
        <v>2.5216121230859227E-108</v>
      </c>
      <c r="HT33" s="86">
        <f t="shared" si="48"/>
        <v>5.5008892447635574E-102</v>
      </c>
      <c r="HU33" s="86">
        <f t="shared" si="48"/>
        <v>1.2718345268450765E-135</v>
      </c>
      <c r="HV33" s="86">
        <f t="shared" si="48"/>
        <v>7.5516110409522542E-131</v>
      </c>
      <c r="HW33" s="86">
        <f t="shared" si="48"/>
        <v>2.6071841473292338E-139</v>
      </c>
      <c r="HX33" s="86">
        <f t="shared" si="48"/>
        <v>5.5237835718480989E-138</v>
      </c>
      <c r="HY33" s="86">
        <f t="shared" si="48"/>
        <v>8.0107997927113119E-156</v>
      </c>
      <c r="HZ33" s="86">
        <f t="shared" si="48"/>
        <v>9.6738519364620101E-148</v>
      </c>
      <c r="IA33" s="86">
        <f t="shared" si="48"/>
        <v>1.4939014429468198E-145</v>
      </c>
      <c r="IB33" s="86">
        <f t="shared" si="48"/>
        <v>2.1113936205890226E-155</v>
      </c>
      <c r="IC33" s="86">
        <f t="shared" si="48"/>
        <v>2.6397735787086085E-148</v>
      </c>
      <c r="ID33" s="86">
        <f t="shared" si="48"/>
        <v>5.3731623635816948E-143</v>
      </c>
      <c r="IE33" s="86">
        <f t="shared" si="48"/>
        <v>7.1472735527011396E-146</v>
      </c>
      <c r="IF33" s="86">
        <f t="shared" si="48"/>
        <v>2.9485711106895561E-86</v>
      </c>
      <c r="IG33" s="86">
        <f t="shared" si="48"/>
        <v>2.5175103731037102E-63</v>
      </c>
      <c r="II33" s="86">
        <f t="shared" si="56"/>
        <v>1.3942371294028899E-294</v>
      </c>
      <c r="IJ33" s="86">
        <f t="shared" si="49"/>
        <v>3.3841134443877118E-289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2.684302540099701E-244</v>
      </c>
      <c r="IW33" s="86">
        <f t="shared" si="49"/>
        <v>1.682754024997601E-201</v>
      </c>
      <c r="IY33" s="86">
        <f t="shared" si="57"/>
        <v>1.7498346790518646E-11</v>
      </c>
      <c r="IZ33" s="86">
        <f t="shared" si="50"/>
        <v>6.1747425126527963E-11</v>
      </c>
      <c r="JA33" s="86">
        <f t="shared" si="50"/>
        <v>1.0221617341344485E-13</v>
      </c>
      <c r="JB33" s="86">
        <f t="shared" si="50"/>
        <v>2.2649534476608224E-12</v>
      </c>
      <c r="JC33" s="86">
        <f t="shared" si="50"/>
        <v>7.2000058992287391E-13</v>
      </c>
      <c r="JD33" s="86">
        <f t="shared" si="50"/>
        <v>1.2966173499303142E-14</v>
      </c>
      <c r="JE33" s="86">
        <f t="shared" si="50"/>
        <v>3.6541582935863271E-16</v>
      </c>
      <c r="JF33" s="86">
        <f t="shared" si="50"/>
        <v>5.0607764127495686E-16</v>
      </c>
      <c r="JG33" s="86">
        <f t="shared" si="50"/>
        <v>8.0703222265067373E-16</v>
      </c>
      <c r="JH33" s="86">
        <f t="shared" si="50"/>
        <v>1.3533795050539745E-15</v>
      </c>
      <c r="JI33" s="86">
        <f t="shared" si="50"/>
        <v>2.5372207089756752E-14</v>
      </c>
      <c r="JJ33" s="86">
        <f t="shared" si="50"/>
        <v>8.1529388175821044E-14</v>
      </c>
      <c r="JK33" s="86">
        <f t="shared" si="50"/>
        <v>1.2462036648243416E-14</v>
      </c>
      <c r="JL33" s="86">
        <f t="shared" si="50"/>
        <v>2.6170591524723489E-16</v>
      </c>
      <c r="JM33" s="86">
        <f t="shared" si="50"/>
        <v>1.8531571753119704E-20</v>
      </c>
    </row>
    <row r="34" spans="2:273" x14ac:dyDescent="0.25">
      <c r="B34" s="2">
        <v>7</v>
      </c>
      <c r="C34" s="37">
        <v>96.825000000000003</v>
      </c>
      <c r="D34" s="37">
        <v>95.649000000000001</v>
      </c>
      <c r="E34" s="37">
        <v>95.298000000000002</v>
      </c>
      <c r="F34" s="37">
        <v>96.649000000000001</v>
      </c>
      <c r="G34" s="37">
        <v>97.93</v>
      </c>
      <c r="H34" s="37">
        <v>101.544</v>
      </c>
      <c r="I34" s="37">
        <v>98.14</v>
      </c>
      <c r="J34" s="37">
        <v>102.56100000000001</v>
      </c>
      <c r="K34" s="37">
        <v>103.667</v>
      </c>
      <c r="L34" s="37">
        <v>102.474</v>
      </c>
      <c r="M34" s="37">
        <v>106.825</v>
      </c>
      <c r="N34" s="37">
        <v>104</v>
      </c>
      <c r="O34" s="37">
        <v>102.316</v>
      </c>
      <c r="P34" s="37">
        <v>104.69</v>
      </c>
      <c r="Q34" s="37">
        <v>104.05200000000001</v>
      </c>
      <c r="R34" s="19"/>
      <c r="S34" s="4">
        <f t="shared" si="7"/>
        <v>94.947576581161357</v>
      </c>
      <c r="T34" s="4">
        <f t="shared" si="7"/>
        <v>96.676937537167333</v>
      </c>
      <c r="U34" s="4">
        <f t="shared" si="7"/>
        <v>93.600376003765703</v>
      </c>
      <c r="V34" s="4">
        <f t="shared" si="7"/>
        <v>95.123602631814791</v>
      </c>
      <c r="W34" s="4">
        <f t="shared" si="7"/>
        <v>95.15243623962067</v>
      </c>
      <c r="X34" s="4">
        <f t="shared" si="7"/>
        <v>98.311417734038642</v>
      </c>
      <c r="Y34" s="4">
        <f t="shared" si="7"/>
        <v>97.251290661549533</v>
      </c>
      <c r="Z34" s="4">
        <f t="shared" si="7"/>
        <v>99.679141335168623</v>
      </c>
      <c r="AA34" s="4">
        <f t="shared" si="7"/>
        <v>101.84814844332881</v>
      </c>
      <c r="AB34" s="4">
        <f t="shared" si="7"/>
        <v>102.22626651600206</v>
      </c>
      <c r="AC34" s="4">
        <f t="shared" si="7"/>
        <v>104.29418307336169</v>
      </c>
      <c r="AD34" s="4">
        <f t="shared" si="7"/>
        <v>103.52974301168285</v>
      </c>
      <c r="AE34" s="4">
        <f t="shared" si="7"/>
        <v>102.60646751088365</v>
      </c>
      <c r="AF34" s="4" t="e">
        <f t="shared" si="7"/>
        <v>#N/A</v>
      </c>
      <c r="AG34" s="4" t="e">
        <f t="shared" si="7"/>
        <v>#N/A</v>
      </c>
      <c r="AI34" s="4">
        <f t="shared" si="8"/>
        <v>1.8774234188386458</v>
      </c>
      <c r="AJ34" s="4">
        <f t="shared" si="8"/>
        <v>-1.0279375371673325</v>
      </c>
      <c r="AK34" s="4">
        <f t="shared" si="8"/>
        <v>1.6976239962342987</v>
      </c>
      <c r="AL34" s="4">
        <f t="shared" si="8"/>
        <v>1.5253973681852102</v>
      </c>
      <c r="AM34" s="4">
        <f t="shared" si="8"/>
        <v>2.7775637603793371</v>
      </c>
      <c r="AN34" s="4">
        <f t="shared" si="8"/>
        <v>3.232582265961355</v>
      </c>
      <c r="AO34" s="4">
        <f t="shared" si="8"/>
        <v>0.88870933845046807</v>
      </c>
      <c r="AP34" s="4">
        <f t="shared" si="8"/>
        <v>2.881858664831384</v>
      </c>
      <c r="AQ34" s="4">
        <f t="shared" si="8"/>
        <v>1.8188515566711914</v>
      </c>
      <c r="AR34" s="4">
        <f t="shared" si="8"/>
        <v>0.2477334839979477</v>
      </c>
      <c r="AS34" s="4">
        <f t="shared" si="8"/>
        <v>2.5308169266383089</v>
      </c>
      <c r="AT34" s="4">
        <f t="shared" si="8"/>
        <v>0.47025698831714635</v>
      </c>
      <c r="AU34" s="4">
        <f t="shared" si="8"/>
        <v>-0.29046751088364431</v>
      </c>
      <c r="AV34" s="4">
        <f t="shared" si="8"/>
        <v>0</v>
      </c>
      <c r="AW34" s="4">
        <f t="shared" si="8"/>
        <v>0</v>
      </c>
      <c r="AY34" s="2">
        <f t="shared" si="51"/>
        <v>94.947576524295584</v>
      </c>
      <c r="AZ34" s="2">
        <f t="shared" si="9"/>
        <v>96.676937339014756</v>
      </c>
      <c r="BA34" s="2">
        <f t="shared" si="9"/>
        <v>93.600376003282705</v>
      </c>
      <c r="BB34" s="2">
        <f t="shared" si="9"/>
        <v>95.123602622688423</v>
      </c>
      <c r="BC34" s="2">
        <f t="shared" si="9"/>
        <v>95.152436236483823</v>
      </c>
      <c r="BD34" s="2">
        <f t="shared" si="9"/>
        <v>98.311417733969392</v>
      </c>
      <c r="BE34" s="2">
        <f t="shared" si="9"/>
        <v>97.251290661547216</v>
      </c>
      <c r="BF34" s="2">
        <f t="shared" si="9"/>
        <v>99.679141335165511</v>
      </c>
      <c r="BG34" s="2">
        <f t="shared" si="9"/>
        <v>101.84814844332392</v>
      </c>
      <c r="BH34" s="2">
        <f t="shared" si="9"/>
        <v>102.2262665159942</v>
      </c>
      <c r="BI34" s="2">
        <f t="shared" si="9"/>
        <v>104.29418307324198</v>
      </c>
      <c r="BJ34" s="2">
        <f t="shared" si="9"/>
        <v>103.52974301131074</v>
      </c>
      <c r="BK34" s="2">
        <f t="shared" si="9"/>
        <v>102.60646751082091</v>
      </c>
      <c r="BL34" s="2" t="e">
        <f t="shared" si="9"/>
        <v>#N/A</v>
      </c>
      <c r="BM34" s="2" t="e">
        <f t="shared" si="9"/>
        <v>#N/A</v>
      </c>
      <c r="BO34" s="2">
        <f t="shared" si="10"/>
        <v>96.825000000000003</v>
      </c>
      <c r="BP34" s="2">
        <f t="shared" si="11"/>
        <v>95.649000000000001</v>
      </c>
      <c r="BQ34" s="2">
        <f t="shared" si="12"/>
        <v>95.298000000000002</v>
      </c>
      <c r="BR34" s="2">
        <f t="shared" si="13"/>
        <v>96.649000000000001</v>
      </c>
      <c r="BS34" s="2">
        <f t="shared" si="14"/>
        <v>97.93</v>
      </c>
      <c r="BT34" s="2">
        <f t="shared" si="15"/>
        <v>101.544</v>
      </c>
      <c r="BU34" s="2">
        <f t="shared" si="16"/>
        <v>98.14</v>
      </c>
      <c r="BV34" s="2">
        <f t="shared" si="17"/>
        <v>102.56100000000001</v>
      </c>
      <c r="BW34" s="2">
        <f t="shared" si="18"/>
        <v>103.667</v>
      </c>
      <c r="BX34" s="2">
        <f t="shared" si="19"/>
        <v>102.474</v>
      </c>
      <c r="BY34" s="2">
        <f t="shared" si="20"/>
        <v>106.825</v>
      </c>
      <c r="BZ34" s="2">
        <f t="shared" si="21"/>
        <v>104</v>
      </c>
      <c r="CA34" s="2">
        <f t="shared" si="22"/>
        <v>102.316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94.82132889305818</v>
      </c>
      <c r="DL34" s="2">
        <f t="shared" si="41"/>
        <v>96.599750067476364</v>
      </c>
      <c r="DM34" s="2">
        <f t="shared" si="41"/>
        <v>93.265363934785</v>
      </c>
      <c r="DN34" s="2">
        <f t="shared" si="41"/>
        <v>95.161004971857437</v>
      </c>
      <c r="DO34" s="2">
        <f t="shared" si="41"/>
        <v>95.039691363022953</v>
      </c>
      <c r="DP34" s="2">
        <f t="shared" si="41"/>
        <v>98.290096728307248</v>
      </c>
      <c r="DQ34" s="2">
        <f t="shared" si="41"/>
        <v>97.063108108108125</v>
      </c>
      <c r="DR34" s="2">
        <f t="shared" si="41"/>
        <v>99.676238095238091</v>
      </c>
      <c r="DS34" s="2">
        <f t="shared" si="41"/>
        <v>101.7952761904762</v>
      </c>
      <c r="DT34" s="2">
        <f t="shared" si="41"/>
        <v>102.13295135135135</v>
      </c>
      <c r="DU34" s="2">
        <f t="shared" si="41"/>
        <v>104.21739479155269</v>
      </c>
      <c r="DV34" s="2">
        <f t="shared" si="41"/>
        <v>103.55799584199583</v>
      </c>
      <c r="DW34" s="2">
        <f t="shared" si="41"/>
        <v>102.55249786628734</v>
      </c>
      <c r="DX34" s="2">
        <f t="shared" si="41"/>
        <v>102.88488403361343</v>
      </c>
      <c r="DY34" s="2">
        <f t="shared" si="41"/>
        <v>101.19403548387096</v>
      </c>
      <c r="EA34" s="2">
        <f t="shared" si="42"/>
        <v>97.570819443030217</v>
      </c>
      <c r="EB34" s="2">
        <f t="shared" si="42"/>
        <v>98.123939981701739</v>
      </c>
      <c r="EC34" s="2">
        <f t="shared" si="42"/>
        <v>101.37984739596742</v>
      </c>
      <c r="ED34" s="2">
        <f t="shared" si="42"/>
        <v>94.362502203269358</v>
      </c>
      <c r="EE34" s="2">
        <f t="shared" si="42"/>
        <v>97.514507588628376</v>
      </c>
      <c r="EF34" s="2">
        <f t="shared" si="42"/>
        <v>98.82001765016804</v>
      </c>
      <c r="EG34" s="2">
        <f t="shared" si="42"/>
        <v>102.27939235549159</v>
      </c>
      <c r="EH34" s="2">
        <f t="shared" si="42"/>
        <v>99.75521215791629</v>
      </c>
      <c r="EI34" s="2">
        <f t="shared" si="42"/>
        <v>103.21098050682265</v>
      </c>
      <c r="EJ34" s="2">
        <f t="shared" si="42"/>
        <v>104.68178116248042</v>
      </c>
      <c r="EK34" s="2">
        <f t="shared" si="42"/>
        <v>106.15886408426775</v>
      </c>
      <c r="EL34" s="2">
        <f t="shared" si="42"/>
        <v>102.86978868971366</v>
      </c>
      <c r="EM34" s="2">
        <f t="shared" si="42"/>
        <v>103.97204983576849</v>
      </c>
      <c r="EN34" s="2">
        <f t="shared" si="42"/>
        <v>102.69708161984232</v>
      </c>
      <c r="EO34" s="2">
        <f t="shared" si="42"/>
        <v>102.47995464420835</v>
      </c>
      <c r="EQ34" s="2">
        <f t="shared" si="43"/>
        <v>96.278736522831892</v>
      </c>
      <c r="ER34" s="2">
        <f t="shared" si="43"/>
        <v>98.223546846553958</v>
      </c>
      <c r="ES34" s="2">
        <f t="shared" si="43"/>
        <v>97.306641949303398</v>
      </c>
      <c r="ET34" s="2">
        <f t="shared" si="43"/>
        <v>95.011736952405002</v>
      </c>
      <c r="EU34" s="2">
        <f t="shared" si="43"/>
        <v>94.811854849508876</v>
      </c>
      <c r="EV34" s="2">
        <f t="shared" si="43"/>
        <v>97.567513728958104</v>
      </c>
      <c r="EW34" s="2">
        <f t="shared" si="43"/>
        <v>99.122568158803503</v>
      </c>
      <c r="EX34" s="2">
        <f t="shared" si="43"/>
        <v>99.049134414974873</v>
      </c>
      <c r="EY34" s="2">
        <f t="shared" si="43"/>
        <v>102.30561343673955</v>
      </c>
      <c r="EZ34" s="2">
        <f t="shared" si="43"/>
        <v>103.92447731812713</v>
      </c>
      <c r="FA34" s="2">
        <f t="shared" si="43"/>
        <v>105.04244598427189</v>
      </c>
      <c r="FB34" s="2">
        <f t="shared" si="43"/>
        <v>104.17449065672557</v>
      </c>
      <c r="FC34" s="2">
        <f t="shared" si="43"/>
        <v>105.23065714556422</v>
      </c>
      <c r="FD34" s="2">
        <f t="shared" si="43"/>
        <v>106.19091091120261</v>
      </c>
      <c r="FE34" s="2">
        <f t="shared" si="43"/>
        <v>107.07734206963563</v>
      </c>
      <c r="FG34" s="2">
        <f t="shared" si="44"/>
        <v>4.5918776517120168E-2</v>
      </c>
      <c r="FH34" s="2">
        <f t="shared" si="44"/>
        <v>5.0641062398744927E-2</v>
      </c>
      <c r="FI34" s="2">
        <f t="shared" si="44"/>
        <v>4.1288953172914616E-2</v>
      </c>
      <c r="FJ34" s="2">
        <f t="shared" si="44"/>
        <v>4.6846088995444408E-2</v>
      </c>
      <c r="FK34" s="2">
        <f t="shared" si="44"/>
        <v>4.5563481947180587E-2</v>
      </c>
      <c r="FL34" s="2">
        <f t="shared" si="44"/>
        <v>4.0248790548339276E-2</v>
      </c>
      <c r="FM34" s="2">
        <f t="shared" si="44"/>
        <v>3.6079761080173064E-2</v>
      </c>
      <c r="FN34" s="2">
        <f t="shared" si="44"/>
        <v>3.6828979266464057E-2</v>
      </c>
      <c r="FO34" s="2">
        <f t="shared" si="44"/>
        <v>3.7351501552073937E-2</v>
      </c>
      <c r="FP34" s="2">
        <f t="shared" si="44"/>
        <v>3.6612675836331834E-2</v>
      </c>
      <c r="FQ34" s="2">
        <f t="shared" si="44"/>
        <v>3.9554720344129372E-2</v>
      </c>
      <c r="FR34" s="2">
        <f t="shared" si="44"/>
        <v>4.1062398762477449E-2</v>
      </c>
      <c r="FS34" s="2">
        <f t="shared" si="44"/>
        <v>3.8014827064201451E-2</v>
      </c>
      <c r="FT34" s="2">
        <f t="shared" si="44"/>
        <v>3.5223767243154437E-2</v>
      </c>
      <c r="FU34" s="2">
        <f t="shared" si="44"/>
        <v>3.0545041118759716E-2</v>
      </c>
      <c r="FW34" s="2">
        <f t="shared" si="53"/>
        <v>4.3424942791912427E-6</v>
      </c>
      <c r="FX34" s="2">
        <f t="shared" si="45"/>
        <v>6.7764864496130584E-6</v>
      </c>
      <c r="FY34" s="2">
        <f t="shared" si="45"/>
        <v>6.4959044634301544E-6</v>
      </c>
      <c r="FZ34" s="2">
        <f t="shared" si="45"/>
        <v>6.7503955700903238E-6</v>
      </c>
      <c r="GA34" s="2">
        <f t="shared" si="45"/>
        <v>6.0573661039521101E-6</v>
      </c>
      <c r="GB34" s="2">
        <f t="shared" si="45"/>
        <v>6.1241556862795286E-6</v>
      </c>
      <c r="GC34" s="2">
        <f t="shared" si="45"/>
        <v>6.2518314417134669E-6</v>
      </c>
      <c r="GD34" s="2">
        <f t="shared" si="45"/>
        <v>7.4980263901139948E-6</v>
      </c>
      <c r="GE34" s="2">
        <f t="shared" si="45"/>
        <v>7.1011215025935981E-6</v>
      </c>
      <c r="GF34" s="2">
        <f t="shared" si="45"/>
        <v>5.6978371817558702E-6</v>
      </c>
      <c r="GG34" s="2">
        <f t="shared" si="45"/>
        <v>5.3682762425869785E-6</v>
      </c>
      <c r="GH34" s="2">
        <f t="shared" si="45"/>
        <v>5.0630973815509589E-6</v>
      </c>
      <c r="GI34" s="2">
        <f t="shared" si="45"/>
        <v>4.4667666016119174E-6</v>
      </c>
      <c r="GJ34" s="2">
        <f t="shared" si="45"/>
        <v>4.1571303070452209E-6</v>
      </c>
      <c r="GK34" s="2">
        <f t="shared" si="45"/>
        <v>3.6805019451975704E-6</v>
      </c>
      <c r="GM34" s="86">
        <f t="shared" si="54"/>
        <v>4.0837674383429194E-11</v>
      </c>
      <c r="GN34" s="86">
        <f t="shared" si="46"/>
        <v>1.3955424646731825E-10</v>
      </c>
      <c r="GO34" s="86">
        <f t="shared" si="46"/>
        <v>2.9314653900409354E-13</v>
      </c>
      <c r="GP34" s="86">
        <f t="shared" si="46"/>
        <v>5.8553539058642044E-12</v>
      </c>
      <c r="GQ34" s="86">
        <f t="shared" si="46"/>
        <v>1.9476786459564181E-12</v>
      </c>
      <c r="GR34" s="86">
        <f t="shared" si="46"/>
        <v>4.0543874498935501E-14</v>
      </c>
      <c r="GS34" s="86">
        <f t="shared" si="46"/>
        <v>1.2911238094449404E-15</v>
      </c>
      <c r="GT34" s="86">
        <f t="shared" si="46"/>
        <v>1.7759397063480454E-15</v>
      </c>
      <c r="GU34" s="86">
        <f t="shared" si="46"/>
        <v>2.7876371845882329E-15</v>
      </c>
      <c r="GV34" s="86">
        <f t="shared" si="46"/>
        <v>4.5323709574137185E-15</v>
      </c>
      <c r="GW34" s="86">
        <f t="shared" si="46"/>
        <v>7.645280422648702E-14</v>
      </c>
      <c r="GX34" s="86">
        <f t="shared" si="46"/>
        <v>2.358343827445614E-13</v>
      </c>
      <c r="GY34" s="86">
        <f t="shared" si="46"/>
        <v>3.8256945248666944E-14</v>
      </c>
      <c r="GZ34" s="86">
        <f t="shared" si="46"/>
        <v>9.3007742314975415E-16</v>
      </c>
      <c r="HA34" s="86">
        <f t="shared" si="46"/>
        <v>9.4759627042830858E-20</v>
      </c>
      <c r="HC34" s="86">
        <f t="shared" si="58"/>
        <v>3.1462067947162931E-25</v>
      </c>
      <c r="HD34" s="86">
        <f t="shared" si="47"/>
        <v>9.8988608554278615E-26</v>
      </c>
      <c r="HE34" s="86">
        <f t="shared" si="47"/>
        <v>4.7539964171724755E-32</v>
      </c>
      <c r="HF34" s="86">
        <f t="shared" si="47"/>
        <v>2.2358661695940123E-30</v>
      </c>
      <c r="HG34" s="86">
        <f t="shared" si="47"/>
        <v>5.1190109675346601E-32</v>
      </c>
      <c r="HH34" s="86">
        <f t="shared" si="47"/>
        <v>9.2342842594552926E-32</v>
      </c>
      <c r="HI34" s="86">
        <f t="shared" si="47"/>
        <v>1.0096238802911784E-35</v>
      </c>
      <c r="HJ34" s="86">
        <f t="shared" si="47"/>
        <v>4.376169425954462E-34</v>
      </c>
      <c r="HK34" s="86">
        <f t="shared" si="47"/>
        <v>1.3377068494277692E-33</v>
      </c>
      <c r="HL34" s="86">
        <f t="shared" si="47"/>
        <v>1.3503659262302122E-35</v>
      </c>
      <c r="HM34" s="86">
        <f t="shared" si="47"/>
        <v>6.9458391209510455E-34</v>
      </c>
      <c r="HN34" s="86">
        <f t="shared" si="47"/>
        <v>1.2688663352006657E-32</v>
      </c>
      <c r="HO34" s="86">
        <f t="shared" si="47"/>
        <v>1.8321456801339636E-33</v>
      </c>
      <c r="HP34" s="86">
        <f t="shared" si="47"/>
        <v>1.9846671356407028E-35</v>
      </c>
      <c r="HQ34" s="86">
        <f t="shared" si="47"/>
        <v>1.188299040616723E-46</v>
      </c>
      <c r="HS34" s="86">
        <f t="shared" si="55"/>
        <v>2.2678293509160512E-106</v>
      </c>
      <c r="HT34" s="86">
        <f t="shared" si="48"/>
        <v>4.8651531038520595E-100</v>
      </c>
      <c r="HU34" s="86">
        <f t="shared" si="48"/>
        <v>4.5477621859439541E-133</v>
      </c>
      <c r="HV34" s="86">
        <f t="shared" si="48"/>
        <v>2.1337504631830933E-128</v>
      </c>
      <c r="HW34" s="86">
        <f t="shared" si="48"/>
        <v>1.0229644623064999E-136</v>
      </c>
      <c r="HX34" s="86">
        <f t="shared" si="48"/>
        <v>2.0227932580014192E-135</v>
      </c>
      <c r="HY34" s="86">
        <f t="shared" si="48"/>
        <v>6.3346347852986889E-153</v>
      </c>
      <c r="HZ34" s="86">
        <f t="shared" si="48"/>
        <v>5.864309300252442E-145</v>
      </c>
      <c r="IA34" s="86">
        <f t="shared" si="48"/>
        <v>7.9756561677898642E-143</v>
      </c>
      <c r="IB34" s="86">
        <f t="shared" si="48"/>
        <v>1.6107878513465153E-152</v>
      </c>
      <c r="IC34" s="86">
        <f t="shared" si="48"/>
        <v>1.4385697199902335E-145</v>
      </c>
      <c r="ID34" s="86">
        <f t="shared" si="48"/>
        <v>2.2533466638595284E-140</v>
      </c>
      <c r="IE34" s="86">
        <f t="shared" si="48"/>
        <v>3.1917518108550415E-143</v>
      </c>
      <c r="IF34" s="86">
        <f t="shared" si="48"/>
        <v>1.0140499793506563E-84</v>
      </c>
      <c r="IG34" s="86">
        <f t="shared" si="48"/>
        <v>3.2052132161886448E-62</v>
      </c>
      <c r="II34" s="86">
        <f t="shared" si="56"/>
        <v>2.8741728928730371E-290</v>
      </c>
      <c r="IJ34" s="86">
        <f t="shared" si="49"/>
        <v>8.3319381512646282E-285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9.756248536981278E-241</v>
      </c>
      <c r="IW34" s="86">
        <f t="shared" si="49"/>
        <v>1.3478638962749089E-198</v>
      </c>
      <c r="IY34" s="86">
        <f t="shared" si="57"/>
        <v>4.0837674383429511E-11</v>
      </c>
      <c r="IZ34" s="86">
        <f t="shared" si="50"/>
        <v>1.3955424646731836E-10</v>
      </c>
      <c r="JA34" s="86">
        <f t="shared" si="50"/>
        <v>2.9314653900409354E-13</v>
      </c>
      <c r="JB34" s="86">
        <f t="shared" si="50"/>
        <v>5.8553539058642044E-12</v>
      </c>
      <c r="JC34" s="86">
        <f t="shared" si="50"/>
        <v>1.9476786459564181E-12</v>
      </c>
      <c r="JD34" s="86">
        <f t="shared" si="50"/>
        <v>4.0543874498935501E-14</v>
      </c>
      <c r="JE34" s="86">
        <f t="shared" si="50"/>
        <v>1.2911238094449404E-15</v>
      </c>
      <c r="JF34" s="86">
        <f t="shared" si="50"/>
        <v>1.7759397063480454E-15</v>
      </c>
      <c r="JG34" s="86">
        <f t="shared" si="50"/>
        <v>2.7876371845882329E-15</v>
      </c>
      <c r="JH34" s="86">
        <f t="shared" si="50"/>
        <v>4.5323709574137185E-15</v>
      </c>
      <c r="JI34" s="86">
        <f t="shared" si="50"/>
        <v>7.645280422648702E-14</v>
      </c>
      <c r="JJ34" s="86">
        <f t="shared" si="50"/>
        <v>2.358343827445614E-13</v>
      </c>
      <c r="JK34" s="86">
        <f t="shared" si="50"/>
        <v>3.8256945248666944E-14</v>
      </c>
      <c r="JL34" s="86">
        <f t="shared" si="50"/>
        <v>9.3007742314975415E-16</v>
      </c>
      <c r="JM34" s="86">
        <f t="shared" si="50"/>
        <v>9.4759627042830858E-20</v>
      </c>
    </row>
    <row r="35" spans="2:273" x14ac:dyDescent="0.25">
      <c r="B35" s="2">
        <v>8</v>
      </c>
      <c r="C35" s="37">
        <v>93.316999999999993</v>
      </c>
      <c r="D35" s="37">
        <v>94.701999999999998</v>
      </c>
      <c r="E35" s="37">
        <v>96.087999999999994</v>
      </c>
      <c r="F35" s="37">
        <v>94.543999999999997</v>
      </c>
      <c r="G35" s="37">
        <v>94.93</v>
      </c>
      <c r="H35" s="37">
        <v>99.227999999999994</v>
      </c>
      <c r="I35" s="37">
        <v>95.158000000000001</v>
      </c>
      <c r="J35" s="37">
        <v>101.86</v>
      </c>
      <c r="K35" s="37">
        <v>103.298</v>
      </c>
      <c r="L35" s="37">
        <v>102.596</v>
      </c>
      <c r="M35" s="37">
        <v>105.947</v>
      </c>
      <c r="N35" s="37">
        <v>106.667</v>
      </c>
      <c r="O35" s="37">
        <v>104.105</v>
      </c>
      <c r="P35" s="37">
        <v>103.724</v>
      </c>
      <c r="Q35" s="37">
        <v>101.86199999999999</v>
      </c>
      <c r="S35" s="4">
        <f t="shared" si="7"/>
        <v>95.006239649699637</v>
      </c>
      <c r="T35" s="4">
        <f t="shared" si="7"/>
        <v>96.766373512013871</v>
      </c>
      <c r="U35" s="4">
        <f t="shared" si="7"/>
        <v>93.814455267318138</v>
      </c>
      <c r="V35" s="4">
        <f t="shared" si="7"/>
        <v>95.22480267571575</v>
      </c>
      <c r="W35" s="4">
        <f t="shared" si="7"/>
        <v>95.25500235876325</v>
      </c>
      <c r="X35" s="4">
        <f t="shared" si="7"/>
        <v>98.392982949656798</v>
      </c>
      <c r="Y35" s="4">
        <f t="shared" si="7"/>
        <v>97.402447045077878</v>
      </c>
      <c r="Z35" s="4">
        <f t="shared" si="7"/>
        <v>99.783909482212849</v>
      </c>
      <c r="AA35" s="4">
        <f t="shared" si="7"/>
        <v>101.92135845210443</v>
      </c>
      <c r="AB35" s="4">
        <f t="shared" si="7"/>
        <v>102.32688600933628</v>
      </c>
      <c r="AC35" s="4">
        <f t="shared" si="7"/>
        <v>104.3367499415573</v>
      </c>
      <c r="AD35" s="4">
        <f t="shared" si="7"/>
        <v>103.566363540097</v>
      </c>
      <c r="AE35" s="4">
        <f t="shared" si="7"/>
        <v>102.72134296608445</v>
      </c>
      <c r="AF35" s="4">
        <f t="shared" si="7"/>
        <v>102.94876807152887</v>
      </c>
      <c r="AG35" s="4" t="e">
        <f t="shared" si="7"/>
        <v>#N/A</v>
      </c>
      <c r="AI35" s="4">
        <f t="shared" si="8"/>
        <v>-1.689239649699644</v>
      </c>
      <c r="AJ35" s="4">
        <f t="shared" si="8"/>
        <v>-2.0643735120138729</v>
      </c>
      <c r="AK35" s="4">
        <f t="shared" si="8"/>
        <v>2.2735447326818559</v>
      </c>
      <c r="AL35" s="4">
        <f t="shared" si="8"/>
        <v>-0.68080267571575348</v>
      </c>
      <c r="AM35" s="4">
        <f t="shared" si="8"/>
        <v>-0.32500235876324268</v>
      </c>
      <c r="AN35" s="4">
        <f t="shared" si="8"/>
        <v>0.83501705034319684</v>
      </c>
      <c r="AO35" s="4">
        <f t="shared" si="8"/>
        <v>-2.2444470450778766</v>
      </c>
      <c r="AP35" s="4">
        <f t="shared" si="8"/>
        <v>2.0760905177871507</v>
      </c>
      <c r="AQ35" s="4">
        <f t="shared" si="8"/>
        <v>1.3766415478955736</v>
      </c>
      <c r="AR35" s="4">
        <f t="shared" si="8"/>
        <v>0.2691139906637261</v>
      </c>
      <c r="AS35" s="4">
        <f t="shared" si="8"/>
        <v>1.610250058442702</v>
      </c>
      <c r="AT35" s="4">
        <f t="shared" si="8"/>
        <v>3.1006364599030007</v>
      </c>
      <c r="AU35" s="4">
        <f t="shared" si="8"/>
        <v>1.3836570339155543</v>
      </c>
      <c r="AV35" s="4">
        <f t="shared" si="8"/>
        <v>0.77523192847112909</v>
      </c>
      <c r="AW35" s="4">
        <f t="shared" si="8"/>
        <v>0</v>
      </c>
      <c r="AY35" s="2">
        <f t="shared" si="51"/>
        <v>95.006239521348832</v>
      </c>
      <c r="AZ35" s="2">
        <f t="shared" si="9"/>
        <v>96.766373078853576</v>
      </c>
      <c r="BA35" s="2">
        <f t="shared" si="9"/>
        <v>93.814455265984819</v>
      </c>
      <c r="BB35" s="2">
        <f t="shared" si="9"/>
        <v>95.224802652968052</v>
      </c>
      <c r="BC35" s="2">
        <f t="shared" si="9"/>
        <v>95.255002350590175</v>
      </c>
      <c r="BD35" s="2">
        <f t="shared" si="9"/>
        <v>98.392982949448808</v>
      </c>
      <c r="BE35" s="2">
        <f t="shared" si="9"/>
        <v>97.402447045070019</v>
      </c>
      <c r="BF35" s="2">
        <f t="shared" si="9"/>
        <v>99.78390948220239</v>
      </c>
      <c r="BG35" s="2">
        <f t="shared" si="9"/>
        <v>101.92135845208826</v>
      </c>
      <c r="BH35" s="2">
        <f t="shared" si="9"/>
        <v>102.32688600931102</v>
      </c>
      <c r="BI35" s="2">
        <f t="shared" si="9"/>
        <v>104.3367499412104</v>
      </c>
      <c r="BJ35" s="2">
        <f t="shared" si="9"/>
        <v>103.5663635390611</v>
      </c>
      <c r="BK35" s="2">
        <f t="shared" si="9"/>
        <v>102.72134296589925</v>
      </c>
      <c r="BL35" s="2">
        <f t="shared" si="9"/>
        <v>102.94876807152352</v>
      </c>
      <c r="BM35" s="2" t="e">
        <f t="shared" si="9"/>
        <v>#N/A</v>
      </c>
      <c r="BO35" s="2">
        <f t="shared" si="10"/>
        <v>93.316999999999993</v>
      </c>
      <c r="BP35" s="2">
        <f t="shared" si="11"/>
        <v>94.701999999999998</v>
      </c>
      <c r="BQ35" s="2">
        <f t="shared" si="12"/>
        <v>96.087999999999994</v>
      </c>
      <c r="BR35" s="2">
        <f t="shared" si="13"/>
        <v>94.543999999999997</v>
      </c>
      <c r="BS35" s="2">
        <f t="shared" si="14"/>
        <v>94.93</v>
      </c>
      <c r="BT35" s="2">
        <f t="shared" si="15"/>
        <v>99.227999999999994</v>
      </c>
      <c r="BU35" s="2">
        <f t="shared" si="16"/>
        <v>95.158000000000001</v>
      </c>
      <c r="BV35" s="2">
        <f t="shared" si="17"/>
        <v>101.86</v>
      </c>
      <c r="BW35" s="2">
        <f t="shared" si="18"/>
        <v>103.298</v>
      </c>
      <c r="BX35" s="2">
        <f t="shared" si="19"/>
        <v>102.596</v>
      </c>
      <c r="BY35" s="2">
        <f t="shared" si="20"/>
        <v>105.947</v>
      </c>
      <c r="BZ35" s="2">
        <f t="shared" si="21"/>
        <v>106.667</v>
      </c>
      <c r="CA35" s="2">
        <f t="shared" si="22"/>
        <v>104.105</v>
      </c>
      <c r="CB35" s="2">
        <f t="shared" si="23"/>
        <v>103.724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94.877530581613527</v>
      </c>
      <c r="DL35" s="2">
        <f t="shared" si="41"/>
        <v>96.694621322537103</v>
      </c>
      <c r="DM35" s="2">
        <f t="shared" si="41"/>
        <v>93.465104716052096</v>
      </c>
      <c r="DN35" s="2">
        <f t="shared" si="41"/>
        <v>95.276368574108844</v>
      </c>
      <c r="DO35" s="2">
        <f t="shared" si="41"/>
        <v>95.14318650472336</v>
      </c>
      <c r="DP35" s="2">
        <f t="shared" si="41"/>
        <v>98.379183973447127</v>
      </c>
      <c r="DQ35" s="2">
        <f t="shared" si="41"/>
        <v>97.208701930501945</v>
      </c>
      <c r="DR35" s="2">
        <f t="shared" si="41"/>
        <v>99.790076190476185</v>
      </c>
      <c r="DS35" s="2">
        <f t="shared" si="41"/>
        <v>101.87227675070029</v>
      </c>
      <c r="DT35" s="2">
        <f t="shared" si="41"/>
        <v>102.23456036036036</v>
      </c>
      <c r="DU35" s="2">
        <f t="shared" si="41"/>
        <v>104.26076660466134</v>
      </c>
      <c r="DV35" s="2">
        <f t="shared" si="41"/>
        <v>103.60434095634093</v>
      </c>
      <c r="DW35" s="2">
        <f t="shared" si="41"/>
        <v>102.67179445234707</v>
      </c>
      <c r="DX35" s="2">
        <f t="shared" si="41"/>
        <v>102.9621857142857</v>
      </c>
      <c r="DY35" s="2">
        <f t="shared" si="41"/>
        <v>101.26598548387096</v>
      </c>
      <c r="EA35" s="2">
        <f t="shared" si="42"/>
        <v>97.445315751960067</v>
      </c>
      <c r="EB35" s="2">
        <f t="shared" si="42"/>
        <v>97.993121442235719</v>
      </c>
      <c r="EC35" s="2">
        <f t="shared" si="42"/>
        <v>101.21310801086803</v>
      </c>
      <c r="ED35" s="2">
        <f t="shared" si="42"/>
        <v>94.267840772328825</v>
      </c>
      <c r="EE35" s="2">
        <f t="shared" si="42"/>
        <v>97.391517895571411</v>
      </c>
      <c r="EF35" s="2">
        <f t="shared" si="42"/>
        <v>98.693263015819113</v>
      </c>
      <c r="EG35" s="2">
        <f t="shared" si="42"/>
        <v>102.12370960458748</v>
      </c>
      <c r="EH35" s="2">
        <f t="shared" si="42"/>
        <v>99.63696759255042</v>
      </c>
      <c r="EI35" s="2">
        <f t="shared" si="42"/>
        <v>103.07519318764751</v>
      </c>
      <c r="EJ35" s="2">
        <f t="shared" si="42"/>
        <v>104.54260539451711</v>
      </c>
      <c r="EK35" s="2">
        <f t="shared" si="42"/>
        <v>106.01954609808584</v>
      </c>
      <c r="EL35" s="2">
        <f t="shared" si="42"/>
        <v>102.75734735265794</v>
      </c>
      <c r="EM35" s="2">
        <f t="shared" si="42"/>
        <v>103.864721995696</v>
      </c>
      <c r="EN35" s="2">
        <f t="shared" si="42"/>
        <v>102.61318730766288</v>
      </c>
      <c r="EO35" s="2">
        <f t="shared" si="42"/>
        <v>102.40687588432111</v>
      </c>
      <c r="EQ35" s="2">
        <f t="shared" si="43"/>
        <v>96.1670470789403</v>
      </c>
      <c r="ER35" s="2">
        <f t="shared" si="43"/>
        <v>98.091515929778922</v>
      </c>
      <c r="ES35" s="2">
        <f t="shared" si="43"/>
        <v>97.184562812712073</v>
      </c>
      <c r="ET35" s="2">
        <f t="shared" si="43"/>
        <v>94.909656227036862</v>
      </c>
      <c r="EU35" s="2">
        <f t="shared" si="43"/>
        <v>94.718399898935644</v>
      </c>
      <c r="EV35" s="2">
        <f t="shared" si="43"/>
        <v>97.454241328996005</v>
      </c>
      <c r="EW35" s="2">
        <f t="shared" si="43"/>
        <v>99.001193506088839</v>
      </c>
      <c r="EX35" s="2">
        <f t="shared" si="43"/>
        <v>98.938605036000183</v>
      </c>
      <c r="EY35" s="2">
        <f t="shared" si="43"/>
        <v>102.17952954186548</v>
      </c>
      <c r="EZ35" s="2">
        <f t="shared" si="43"/>
        <v>103.79351649417026</v>
      </c>
      <c r="FA35" s="2">
        <f t="shared" si="43"/>
        <v>104.91482497868176</v>
      </c>
      <c r="FB35" s="2">
        <f t="shared" si="43"/>
        <v>104.04763668928541</v>
      </c>
      <c r="FC35" s="2">
        <f t="shared" si="43"/>
        <v>105.10974822032024</v>
      </c>
      <c r="FD35" s="2">
        <f t="shared" si="43"/>
        <v>106.06959830803171</v>
      </c>
      <c r="FE35" s="2">
        <f t="shared" si="43"/>
        <v>106.95304569309596</v>
      </c>
      <c r="FG35" s="2">
        <f t="shared" si="44"/>
        <v>5.0126867166282618E-2</v>
      </c>
      <c r="FH35" s="2">
        <f t="shared" si="44"/>
        <v>5.5256849137625914E-2</v>
      </c>
      <c r="FI35" s="2">
        <f t="shared" si="44"/>
        <v>4.5092810419358684E-2</v>
      </c>
      <c r="FJ35" s="2">
        <f t="shared" si="44"/>
        <v>5.1134605855646345E-2</v>
      </c>
      <c r="FK35" s="2">
        <f t="shared" si="44"/>
        <v>4.9740710175647622E-2</v>
      </c>
      <c r="FL35" s="2">
        <f t="shared" si="44"/>
        <v>4.3961214116843741E-2</v>
      </c>
      <c r="FM35" s="2">
        <f t="shared" si="44"/>
        <v>3.9423441882882555E-2</v>
      </c>
      <c r="FN35" s="2">
        <f t="shared" si="44"/>
        <v>4.0239195105978037E-2</v>
      </c>
      <c r="FO35" s="2">
        <f t="shared" si="44"/>
        <v>4.0808050928573245E-2</v>
      </c>
      <c r="FP35" s="2">
        <f t="shared" si="44"/>
        <v>4.0003694709256153E-2</v>
      </c>
      <c r="FQ35" s="2">
        <f t="shared" si="44"/>
        <v>4.3206007027525681E-2</v>
      </c>
      <c r="FR35" s="2">
        <f t="shared" si="44"/>
        <v>4.4846360409727531E-2</v>
      </c>
      <c r="FS35" s="2">
        <f t="shared" si="44"/>
        <v>4.1530113082663543E-2</v>
      </c>
      <c r="FT35" s="2">
        <f t="shared" si="44"/>
        <v>3.8491286845564521E-2</v>
      </c>
      <c r="FU35" s="2">
        <f t="shared" si="44"/>
        <v>3.3393563078537254E-2</v>
      </c>
      <c r="FW35" s="2">
        <f t="shared" si="53"/>
        <v>4.76144829917231E-6</v>
      </c>
      <c r="FX35" s="2">
        <f t="shared" si="45"/>
        <v>7.4302647806782578E-6</v>
      </c>
      <c r="FY35" s="2">
        <f t="shared" si="45"/>
        <v>7.1226131445450746E-6</v>
      </c>
      <c r="FZ35" s="2">
        <f t="shared" si="45"/>
        <v>7.4016567374983111E-6</v>
      </c>
      <c r="GA35" s="2">
        <f t="shared" si="45"/>
        <v>6.6417659775673022E-6</v>
      </c>
      <c r="GB35" s="2">
        <f t="shared" si="45"/>
        <v>6.7149992122513513E-6</v>
      </c>
      <c r="GC35" s="2">
        <f t="shared" si="45"/>
        <v>6.8549927271066584E-6</v>
      </c>
      <c r="GD35" s="2">
        <f t="shared" si="45"/>
        <v>8.2214165035258753E-6</v>
      </c>
      <c r="GE35" s="2">
        <f t="shared" si="45"/>
        <v>7.7862195613919673E-6</v>
      </c>
      <c r="GF35" s="2">
        <f t="shared" si="45"/>
        <v>6.2475508005840279E-6</v>
      </c>
      <c r="GG35" s="2">
        <f t="shared" si="45"/>
        <v>5.8861948022826041E-6</v>
      </c>
      <c r="GH35" s="2">
        <f t="shared" si="45"/>
        <v>5.5515731719961282E-6</v>
      </c>
      <c r="GI35" s="2">
        <f t="shared" si="45"/>
        <v>4.8977100752815274E-6</v>
      </c>
      <c r="GJ35" s="2">
        <f t="shared" si="45"/>
        <v>4.558200912032375E-6</v>
      </c>
      <c r="GK35" s="2">
        <f t="shared" si="45"/>
        <v>4.0355887007818318E-6</v>
      </c>
      <c r="GM35" s="86">
        <f t="shared" si="54"/>
        <v>9.3870662567585114E-11</v>
      </c>
      <c r="GN35" s="86">
        <f t="shared" si="46"/>
        <v>3.1076347828654216E-10</v>
      </c>
      <c r="GO35" s="86">
        <f t="shared" si="46"/>
        <v>8.2456004637293408E-13</v>
      </c>
      <c r="GP35" s="86">
        <f t="shared" si="46"/>
        <v>1.4872936627300859E-11</v>
      </c>
      <c r="GQ35" s="86">
        <f t="shared" si="46"/>
        <v>5.171907629878486E-12</v>
      </c>
      <c r="GR35" s="86">
        <f t="shared" si="46"/>
        <v>1.2411180857359522E-13</v>
      </c>
      <c r="GS35" s="86">
        <f t="shared" si="46"/>
        <v>4.4564366817879131E-15</v>
      </c>
      <c r="GT35" s="86">
        <f t="shared" si="46"/>
        <v>6.0882669008876795E-15</v>
      </c>
      <c r="GU35" s="86">
        <f t="shared" si="46"/>
        <v>9.4092597224351286E-15</v>
      </c>
      <c r="GV35" s="86">
        <f t="shared" si="46"/>
        <v>1.4844162456956223E-14</v>
      </c>
      <c r="GW35" s="86">
        <f t="shared" si="46"/>
        <v>2.2573924730258243E-13</v>
      </c>
      <c r="GX35" s="86">
        <f t="shared" si="46"/>
        <v>6.6895888999688494E-13</v>
      </c>
      <c r="GY35" s="86">
        <f t="shared" si="46"/>
        <v>1.150576322530575E-13</v>
      </c>
      <c r="GZ35" s="86">
        <f t="shared" si="46"/>
        <v>3.2289961898713961E-15</v>
      </c>
      <c r="HA35" s="86">
        <f t="shared" si="46"/>
        <v>4.6998353960588482E-19</v>
      </c>
      <c r="HC35" s="86">
        <f t="shared" si="58"/>
        <v>1.3729490513211869E-24</v>
      </c>
      <c r="HD35" s="86">
        <f t="shared" si="47"/>
        <v>4.5689275623116208E-25</v>
      </c>
      <c r="HE35" s="86">
        <f t="shared" si="47"/>
        <v>3.3317121043773134E-31</v>
      </c>
      <c r="HF35" s="86">
        <f t="shared" si="47"/>
        <v>1.4231084124024705E-29</v>
      </c>
      <c r="HG35" s="86">
        <f t="shared" si="47"/>
        <v>3.5980397783655661E-31</v>
      </c>
      <c r="HH35" s="86">
        <f t="shared" si="47"/>
        <v>6.3540779464320722E-31</v>
      </c>
      <c r="HI35" s="86">
        <f t="shared" si="47"/>
        <v>8.9262710250131991E-35</v>
      </c>
      <c r="HJ35" s="86">
        <f t="shared" si="47"/>
        <v>3.5664396462405493E-33</v>
      </c>
      <c r="HK35" s="86">
        <f t="shared" si="47"/>
        <v>1.0460014541840547E-32</v>
      </c>
      <c r="HL35" s="86">
        <f t="shared" si="47"/>
        <v>1.1787848844424176E-34</v>
      </c>
      <c r="HM35" s="86">
        <f t="shared" si="47"/>
        <v>5.4108915169277728E-33</v>
      </c>
      <c r="HN35" s="86">
        <f t="shared" si="47"/>
        <v>9.0529652601743199E-32</v>
      </c>
      <c r="HO35" s="86">
        <f t="shared" si="47"/>
        <v>1.3426959318504657E-32</v>
      </c>
      <c r="HP35" s="86">
        <f t="shared" si="47"/>
        <v>1.6632650170083836E-34</v>
      </c>
      <c r="HQ35" s="86">
        <f t="shared" si="47"/>
        <v>2.0514411122693316E-45</v>
      </c>
      <c r="HS35" s="86">
        <f t="shared" si="55"/>
        <v>1.9566111441537154E-104</v>
      </c>
      <c r="HT35" s="86">
        <f t="shared" si="48"/>
        <v>4.1183063695262628E-98</v>
      </c>
      <c r="HU35" s="86">
        <f t="shared" si="48"/>
        <v>1.5367863973504766E-130</v>
      </c>
      <c r="HV35" s="86">
        <f t="shared" si="48"/>
        <v>5.7120311212137676E-126</v>
      </c>
      <c r="HW35" s="86">
        <f t="shared" si="48"/>
        <v>3.7922455496849702E-134</v>
      </c>
      <c r="HX35" s="86">
        <f t="shared" si="48"/>
        <v>7.0040074193475792E-133</v>
      </c>
      <c r="HY35" s="86">
        <f t="shared" si="48"/>
        <v>4.7019724166813126E-150</v>
      </c>
      <c r="HZ35" s="86">
        <f t="shared" si="48"/>
        <v>3.342646728111144E-142</v>
      </c>
      <c r="IA35" s="86">
        <f t="shared" si="48"/>
        <v>4.009851731194604E-140</v>
      </c>
      <c r="IB35" s="86">
        <f t="shared" si="48"/>
        <v>1.1540944251351687E-149</v>
      </c>
      <c r="IC35" s="86">
        <f t="shared" si="48"/>
        <v>7.3881781290231085E-143</v>
      </c>
      <c r="ID35" s="86">
        <f t="shared" si="48"/>
        <v>8.9305865980819421E-138</v>
      </c>
      <c r="IE35" s="86">
        <f t="shared" si="48"/>
        <v>1.3469740468646224E-140</v>
      </c>
      <c r="IF35" s="86">
        <f t="shared" si="48"/>
        <v>3.3764374358211804E-83</v>
      </c>
      <c r="IG35" s="86">
        <f t="shared" si="48"/>
        <v>3.9883823541201993E-61</v>
      </c>
      <c r="II35" s="86">
        <f t="shared" si="56"/>
        <v>5.503955900272688E-286</v>
      </c>
      <c r="IJ35" s="86">
        <f t="shared" si="49"/>
        <v>1.8977889878606918E-280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3.3374445512556702E-237</v>
      </c>
      <c r="IW35" s="86">
        <f t="shared" si="49"/>
        <v>1.0280709864306671E-195</v>
      </c>
      <c r="IY35" s="86">
        <f t="shared" si="57"/>
        <v>9.3870662567586484E-11</v>
      </c>
      <c r="IZ35" s="86">
        <f t="shared" si="50"/>
        <v>3.1076347828654263E-10</v>
      </c>
      <c r="JA35" s="86">
        <f t="shared" si="50"/>
        <v>8.2456004637293408E-13</v>
      </c>
      <c r="JB35" s="86">
        <f t="shared" si="50"/>
        <v>1.4872936627300859E-11</v>
      </c>
      <c r="JC35" s="86">
        <f t="shared" si="50"/>
        <v>5.171907629878486E-12</v>
      </c>
      <c r="JD35" s="86">
        <f t="shared" si="50"/>
        <v>1.2411180857359522E-13</v>
      </c>
      <c r="JE35" s="86">
        <f t="shared" si="50"/>
        <v>4.4564366817879131E-15</v>
      </c>
      <c r="JF35" s="86">
        <f t="shared" si="50"/>
        <v>6.0882669008876795E-15</v>
      </c>
      <c r="JG35" s="86">
        <f t="shared" si="50"/>
        <v>9.4092597224351286E-15</v>
      </c>
      <c r="JH35" s="86">
        <f t="shared" si="50"/>
        <v>1.4844162456956223E-14</v>
      </c>
      <c r="JI35" s="86">
        <f t="shared" si="50"/>
        <v>2.2573924730258243E-13</v>
      </c>
      <c r="JJ35" s="86">
        <f t="shared" si="50"/>
        <v>6.6895888999688494E-13</v>
      </c>
      <c r="JK35" s="86">
        <f t="shared" si="50"/>
        <v>1.150576322530575E-13</v>
      </c>
      <c r="JL35" s="86">
        <f t="shared" si="50"/>
        <v>3.2289961898713961E-15</v>
      </c>
      <c r="JM35" s="86">
        <f t="shared" si="50"/>
        <v>4.6998353960588482E-19</v>
      </c>
    </row>
    <row r="36" spans="2:273" x14ac:dyDescent="0.25">
      <c r="B36" s="2">
        <v>9</v>
      </c>
      <c r="C36" s="37">
        <v>94.332999999999998</v>
      </c>
      <c r="D36" s="37">
        <v>96.667000000000002</v>
      </c>
      <c r="E36" s="37">
        <v>94.263000000000005</v>
      </c>
      <c r="F36" s="37">
        <v>95.123000000000005</v>
      </c>
      <c r="G36" s="37">
        <v>96.123000000000005</v>
      </c>
      <c r="H36" s="37">
        <v>97.841999999999999</v>
      </c>
      <c r="I36" s="37">
        <v>96.367999999999995</v>
      </c>
      <c r="J36" s="37">
        <v>99.052999999999997</v>
      </c>
      <c r="K36" s="37">
        <v>101.649</v>
      </c>
      <c r="L36" s="37">
        <v>103.246</v>
      </c>
      <c r="M36" s="37">
        <v>104.73699999999999</v>
      </c>
      <c r="N36" s="37">
        <v>103.14</v>
      </c>
      <c r="O36" s="37">
        <v>104.56100000000001</v>
      </c>
      <c r="P36" s="37">
        <v>103.86199999999999</v>
      </c>
      <c r="Q36" s="37">
        <v>101.741</v>
      </c>
      <c r="R36" s="108"/>
      <c r="S36" s="4">
        <f t="shared" si="7"/>
        <v>95.064240907897243</v>
      </c>
      <c r="T36" s="4">
        <f t="shared" si="7"/>
        <v>96.854148979842847</v>
      </c>
      <c r="U36" s="4">
        <f t="shared" si="7"/>
        <v>94.028200227524039</v>
      </c>
      <c r="V36" s="4">
        <f t="shared" si="7"/>
        <v>95.323750986541896</v>
      </c>
      <c r="W36" s="4">
        <f t="shared" si="7"/>
        <v>95.356406476045777</v>
      </c>
      <c r="X36" s="4">
        <f t="shared" si="7"/>
        <v>98.472977474930488</v>
      </c>
      <c r="Y36" s="4">
        <f t="shared" si="7"/>
        <v>97.552954352069264</v>
      </c>
      <c r="Z36" s="4">
        <f t="shared" si="7"/>
        <v>99.886978605832596</v>
      </c>
      <c r="AA36" s="4">
        <f t="shared" si="7"/>
        <v>101.99339944372183</v>
      </c>
      <c r="AB36" s="4">
        <f t="shared" si="7"/>
        <v>102.42649228152048</v>
      </c>
      <c r="AC36" s="4">
        <f t="shared" si="7"/>
        <v>104.37848778814946</v>
      </c>
      <c r="AD36" s="4">
        <f t="shared" si="7"/>
        <v>103.60144962540267</v>
      </c>
      <c r="AE36" s="4">
        <f t="shared" si="7"/>
        <v>102.83492446212468</v>
      </c>
      <c r="AF36" s="4">
        <f t="shared" si="7"/>
        <v>103.01805146869921</v>
      </c>
      <c r="AG36" s="4" t="e">
        <f t="shared" si="7"/>
        <v>#N/A</v>
      </c>
      <c r="AI36" s="4">
        <f t="shared" si="8"/>
        <v>-0.73124090789724505</v>
      </c>
      <c r="AJ36" s="4">
        <f t="shared" si="8"/>
        <v>-0.18714897984284562</v>
      </c>
      <c r="AK36" s="4">
        <f t="shared" si="8"/>
        <v>0.23479977247596651</v>
      </c>
      <c r="AL36" s="4">
        <f t="shared" si="8"/>
        <v>-0.20075098654189105</v>
      </c>
      <c r="AM36" s="4">
        <f t="shared" si="8"/>
        <v>0.76659352395422786</v>
      </c>
      <c r="AN36" s="4">
        <f t="shared" si="8"/>
        <v>-0.63097747493048928</v>
      </c>
      <c r="AO36" s="4">
        <f t="shared" si="8"/>
        <v>-1.1849543520692691</v>
      </c>
      <c r="AP36" s="4">
        <f t="shared" si="8"/>
        <v>-0.83397860583259842</v>
      </c>
      <c r="AQ36" s="4">
        <f t="shared" si="8"/>
        <v>-0.34439944372182651</v>
      </c>
      <c r="AR36" s="4">
        <f t="shared" si="8"/>
        <v>0.81950771847951387</v>
      </c>
      <c r="AS36" s="4">
        <f t="shared" si="8"/>
        <v>0.35851221185053816</v>
      </c>
      <c r="AT36" s="4">
        <f t="shared" si="8"/>
        <v>-0.46144962540266476</v>
      </c>
      <c r="AU36" s="4">
        <f t="shared" si="8"/>
        <v>1.7260755378753316</v>
      </c>
      <c r="AV36" s="4">
        <f t="shared" si="8"/>
        <v>0.84394853130078218</v>
      </c>
      <c r="AW36" s="4">
        <f t="shared" si="8"/>
        <v>0</v>
      </c>
      <c r="AY36" s="2">
        <f t="shared" si="51"/>
        <v>95.064240622654538</v>
      </c>
      <c r="AZ36" s="2">
        <f t="shared" si="9"/>
        <v>96.854148047190137</v>
      </c>
      <c r="BA36" s="2">
        <f t="shared" si="9"/>
        <v>94.028200223915334</v>
      </c>
      <c r="BB36" s="2">
        <f t="shared" si="9"/>
        <v>95.323750930851574</v>
      </c>
      <c r="BC36" s="2">
        <f t="shared" si="9"/>
        <v>95.356406455149042</v>
      </c>
      <c r="BD36" s="2">
        <f t="shared" si="9"/>
        <v>98.472977474319109</v>
      </c>
      <c r="BE36" s="2">
        <f t="shared" si="9"/>
        <v>97.552954352043301</v>
      </c>
      <c r="BF36" s="2">
        <f t="shared" si="9"/>
        <v>99.88697860579822</v>
      </c>
      <c r="BG36" s="2">
        <f t="shared" si="9"/>
        <v>101.99339944366952</v>
      </c>
      <c r="BH36" s="2">
        <f t="shared" si="9"/>
        <v>102.42649228144113</v>
      </c>
      <c r="BI36" s="2">
        <f t="shared" si="9"/>
        <v>104.37848778716474</v>
      </c>
      <c r="BJ36" s="2">
        <f t="shared" si="9"/>
        <v>103.60144962257576</v>
      </c>
      <c r="BK36" s="2">
        <f t="shared" si="9"/>
        <v>102.83492446158925</v>
      </c>
      <c r="BL36" s="2">
        <f t="shared" si="9"/>
        <v>103.01805146868141</v>
      </c>
      <c r="BM36" s="2" t="e">
        <f t="shared" si="9"/>
        <v>#N/A</v>
      </c>
      <c r="BO36" s="2">
        <f t="shared" si="10"/>
        <v>94.332999999999998</v>
      </c>
      <c r="BP36" s="2">
        <f t="shared" si="11"/>
        <v>96.667000000000002</v>
      </c>
      <c r="BQ36" s="2">
        <f t="shared" si="12"/>
        <v>94.263000000000005</v>
      </c>
      <c r="BR36" s="2">
        <f t="shared" si="13"/>
        <v>95.123000000000005</v>
      </c>
      <c r="BS36" s="2">
        <f t="shared" si="14"/>
        <v>96.123000000000005</v>
      </c>
      <c r="BT36" s="2">
        <f t="shared" si="15"/>
        <v>97.841999999999999</v>
      </c>
      <c r="BU36" s="2">
        <f t="shared" si="16"/>
        <v>96.367999999999995</v>
      </c>
      <c r="BV36" s="2">
        <f t="shared" si="17"/>
        <v>99.052999999999997</v>
      </c>
      <c r="BW36" s="2">
        <f t="shared" si="18"/>
        <v>101.649</v>
      </c>
      <c r="BX36" s="2">
        <f t="shared" si="19"/>
        <v>103.246</v>
      </c>
      <c r="BY36" s="2">
        <f t="shared" si="20"/>
        <v>104.73699999999999</v>
      </c>
      <c r="BZ36" s="2">
        <f t="shared" si="21"/>
        <v>103.14</v>
      </c>
      <c r="CA36" s="2">
        <f t="shared" si="22"/>
        <v>104.56100000000001</v>
      </c>
      <c r="CB36" s="2">
        <f t="shared" si="23"/>
        <v>103.86199999999999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94.933732270168875</v>
      </c>
      <c r="DL36" s="2">
        <f t="shared" si="41"/>
        <v>96.789492577597827</v>
      </c>
      <c r="DM36" s="2">
        <f t="shared" si="41"/>
        <v>93.664845497319192</v>
      </c>
      <c r="DN36" s="2">
        <f t="shared" si="41"/>
        <v>95.39173217636025</v>
      </c>
      <c r="DO36" s="2">
        <f t="shared" si="41"/>
        <v>95.246681646423767</v>
      </c>
      <c r="DP36" s="2">
        <f t="shared" si="41"/>
        <v>98.468271218586992</v>
      </c>
      <c r="DQ36" s="2">
        <f t="shared" si="41"/>
        <v>97.354295752895766</v>
      </c>
      <c r="DR36" s="2">
        <f t="shared" si="41"/>
        <v>99.903914285714279</v>
      </c>
      <c r="DS36" s="2">
        <f t="shared" si="41"/>
        <v>101.94927731092439</v>
      </c>
      <c r="DT36" s="2">
        <f t="shared" si="41"/>
        <v>102.33616936936937</v>
      </c>
      <c r="DU36" s="2">
        <f t="shared" si="41"/>
        <v>104.30413841777001</v>
      </c>
      <c r="DV36" s="2">
        <f t="shared" si="41"/>
        <v>103.65068607068605</v>
      </c>
      <c r="DW36" s="2">
        <f t="shared" si="41"/>
        <v>102.79109103840682</v>
      </c>
      <c r="DX36" s="2">
        <f t="shared" si="41"/>
        <v>103.03948739495796</v>
      </c>
      <c r="DY36" s="2">
        <f t="shared" si="41"/>
        <v>101.33793548387096</v>
      </c>
      <c r="EA36" s="2">
        <f t="shared" si="42"/>
        <v>97.319812060889916</v>
      </c>
      <c r="EB36" s="2">
        <f t="shared" si="42"/>
        <v>97.862302902769699</v>
      </c>
      <c r="EC36" s="2">
        <f t="shared" si="42"/>
        <v>101.04636862576864</v>
      </c>
      <c r="ED36" s="2">
        <f t="shared" si="42"/>
        <v>94.173179341388291</v>
      </c>
      <c r="EE36" s="2">
        <f t="shared" si="42"/>
        <v>97.268528202514432</v>
      </c>
      <c r="EF36" s="2">
        <f t="shared" si="42"/>
        <v>98.566508381470186</v>
      </c>
      <c r="EG36" s="2">
        <f t="shared" si="42"/>
        <v>101.96802685368337</v>
      </c>
      <c r="EH36" s="2">
        <f t="shared" si="42"/>
        <v>99.518723027184535</v>
      </c>
      <c r="EI36" s="2">
        <f t="shared" si="42"/>
        <v>102.93940586847239</v>
      </c>
      <c r="EJ36" s="2">
        <f t="shared" si="42"/>
        <v>104.40342962655379</v>
      </c>
      <c r="EK36" s="2">
        <f t="shared" si="42"/>
        <v>105.88022811190395</v>
      </c>
      <c r="EL36" s="2">
        <f t="shared" si="42"/>
        <v>102.64490601560222</v>
      </c>
      <c r="EM36" s="2">
        <f t="shared" si="42"/>
        <v>103.7573941556235</v>
      </c>
      <c r="EN36" s="2">
        <f t="shared" si="42"/>
        <v>102.52929299548344</v>
      </c>
      <c r="EO36" s="2">
        <f t="shared" si="42"/>
        <v>102.33379712443386</v>
      </c>
      <c r="EQ36" s="2">
        <f t="shared" si="43"/>
        <v>96.055357635048722</v>
      </c>
      <c r="ER36" s="2">
        <f t="shared" si="43"/>
        <v>97.959485013003899</v>
      </c>
      <c r="ES36" s="2">
        <f t="shared" si="43"/>
        <v>97.062483676120749</v>
      </c>
      <c r="ET36" s="2">
        <f t="shared" si="43"/>
        <v>94.807575501668722</v>
      </c>
      <c r="EU36" s="2">
        <f t="shared" si="43"/>
        <v>94.624944948362426</v>
      </c>
      <c r="EV36" s="2">
        <f t="shared" si="43"/>
        <v>97.340968929033906</v>
      </c>
      <c r="EW36" s="2">
        <f t="shared" si="43"/>
        <v>98.879818853374175</v>
      </c>
      <c r="EX36" s="2">
        <f t="shared" si="43"/>
        <v>98.828075657025508</v>
      </c>
      <c r="EY36" s="2">
        <f t="shared" si="43"/>
        <v>102.05344564699142</v>
      </c>
      <c r="EZ36" s="2">
        <f t="shared" si="43"/>
        <v>103.66255567021339</v>
      </c>
      <c r="FA36" s="2">
        <f t="shared" si="43"/>
        <v>104.78720397309165</v>
      </c>
      <c r="FB36" s="2">
        <f t="shared" si="43"/>
        <v>103.92078272184527</v>
      </c>
      <c r="FC36" s="2">
        <f t="shared" si="43"/>
        <v>104.98883929507626</v>
      </c>
      <c r="FD36" s="2">
        <f t="shared" si="43"/>
        <v>105.94828570486082</v>
      </c>
      <c r="FE36" s="2">
        <f t="shared" si="43"/>
        <v>106.82874931655627</v>
      </c>
      <c r="FG36" s="2">
        <f t="shared" si="44"/>
        <v>5.4698486816952968E-2</v>
      </c>
      <c r="FH36" s="2">
        <f t="shared" si="44"/>
        <v>6.0266643898960914E-2</v>
      </c>
      <c r="FI36" s="2">
        <f t="shared" si="44"/>
        <v>4.9229113498149464E-2</v>
      </c>
      <c r="FJ36" s="2">
        <f t="shared" si="44"/>
        <v>5.5792733936339031E-2</v>
      </c>
      <c r="FK36" s="2">
        <f t="shared" si="44"/>
        <v>5.4279124404246447E-2</v>
      </c>
      <c r="FL36" s="2">
        <f t="shared" si="44"/>
        <v>4.7998934937712026E-2</v>
      </c>
      <c r="FM36" s="2">
        <f t="shared" si="44"/>
        <v>4.3063153626498311E-2</v>
      </c>
      <c r="FN36" s="2">
        <f t="shared" si="44"/>
        <v>4.3950774150737087E-2</v>
      </c>
      <c r="FO36" s="2">
        <f t="shared" si="44"/>
        <v>4.4569663421514132E-2</v>
      </c>
      <c r="FP36" s="2">
        <f t="shared" si="44"/>
        <v>4.3694540620147188E-2</v>
      </c>
      <c r="FQ36" s="2">
        <f t="shared" si="44"/>
        <v>4.7177786985963831E-2</v>
      </c>
      <c r="FR36" s="2">
        <f t="shared" si="44"/>
        <v>4.896121607007798E-2</v>
      </c>
      <c r="FS36" s="2">
        <f t="shared" si="44"/>
        <v>4.5355136766309714E-2</v>
      </c>
      <c r="FT36" s="2">
        <f t="shared" si="44"/>
        <v>4.2048705957946256E-2</v>
      </c>
      <c r="FU36" s="2">
        <f t="shared" si="44"/>
        <v>3.649772722785919E-2</v>
      </c>
      <c r="FW36" s="2">
        <f t="shared" si="53"/>
        <v>5.2208218437855407E-6</v>
      </c>
      <c r="FX36" s="2">
        <f t="shared" si="45"/>
        <v>8.1471174832535622E-6</v>
      </c>
      <c r="FY36" s="2">
        <f t="shared" si="45"/>
        <v>7.8097846458531784E-6</v>
      </c>
      <c r="FZ36" s="2">
        <f t="shared" si="45"/>
        <v>8.1157494325587756E-6</v>
      </c>
      <c r="GA36" s="2">
        <f t="shared" si="45"/>
        <v>7.2825469117369735E-6</v>
      </c>
      <c r="GB36" s="2">
        <f t="shared" si="45"/>
        <v>7.3628454533254077E-6</v>
      </c>
      <c r="GC36" s="2">
        <f t="shared" si="45"/>
        <v>7.5163450890026172E-6</v>
      </c>
      <c r="GD36" s="2">
        <f t="shared" si="45"/>
        <v>9.014596787262966E-6</v>
      </c>
      <c r="GE36" s="2">
        <f t="shared" si="45"/>
        <v>8.5374135661412022E-6</v>
      </c>
      <c r="GF36" s="2">
        <f t="shared" si="45"/>
        <v>6.8502991031028418E-6</v>
      </c>
      <c r="GG36" s="2">
        <f t="shared" si="45"/>
        <v>6.4540805937498986E-6</v>
      </c>
      <c r="GH36" s="2">
        <f t="shared" si="45"/>
        <v>6.0871756770608243E-6</v>
      </c>
      <c r="GI36" s="2">
        <f t="shared" si="45"/>
        <v>5.3702297710240358E-6</v>
      </c>
      <c r="GJ36" s="2">
        <f t="shared" si="45"/>
        <v>4.9979657157430813E-6</v>
      </c>
      <c r="GK36" s="2">
        <f t="shared" si="45"/>
        <v>4.4249332961775934E-6</v>
      </c>
      <c r="GM36" s="86">
        <f t="shared" si="54"/>
        <v>2.1252418134799236E-10</v>
      </c>
      <c r="GN36" s="86">
        <f t="shared" si="46"/>
        <v>6.8184314124169801E-10</v>
      </c>
      <c r="GO36" s="86">
        <f t="shared" si="46"/>
        <v>2.2747693282015295E-12</v>
      </c>
      <c r="GP36" s="86">
        <f t="shared" si="46"/>
        <v>3.7118914332815309E-11</v>
      </c>
      <c r="GQ36" s="86">
        <f t="shared" si="46"/>
        <v>1.3481510935863304E-11</v>
      </c>
      <c r="GR36" s="86">
        <f t="shared" si="46"/>
        <v>3.7194678600726717E-13</v>
      </c>
      <c r="GS36" s="86">
        <f t="shared" si="46"/>
        <v>1.502630791170784E-14</v>
      </c>
      <c r="GT36" s="86">
        <f t="shared" si="46"/>
        <v>2.039008260253981E-14</v>
      </c>
      <c r="GU36" s="86">
        <f t="shared" si="46"/>
        <v>3.103515674485815E-14</v>
      </c>
      <c r="GV36" s="86">
        <f t="shared" si="46"/>
        <v>4.7546178644834528E-14</v>
      </c>
      <c r="GW36" s="86">
        <f t="shared" si="46"/>
        <v>6.531372017921612E-13</v>
      </c>
      <c r="GX36" s="86">
        <f t="shared" si="46"/>
        <v>1.8607855029074183E-12</v>
      </c>
      <c r="GY36" s="86">
        <f t="shared" si="46"/>
        <v>3.3900771560540856E-13</v>
      </c>
      <c r="GZ36" s="86">
        <f t="shared" si="46"/>
        <v>1.0951260991623052E-14</v>
      </c>
      <c r="HA36" s="86">
        <f t="shared" si="46"/>
        <v>2.260975157254193E-18</v>
      </c>
      <c r="HC36" s="86">
        <f t="shared" si="58"/>
        <v>5.8733653284655146E-24</v>
      </c>
      <c r="HD36" s="86">
        <f t="shared" si="47"/>
        <v>2.0650262462602897E-24</v>
      </c>
      <c r="HE36" s="86">
        <f t="shared" si="47"/>
        <v>2.272508401103939E-30</v>
      </c>
      <c r="HF36" s="86">
        <f t="shared" si="47"/>
        <v>8.8264899892876961E-29</v>
      </c>
      <c r="HG36" s="86">
        <f t="shared" si="47"/>
        <v>2.4610883064276908E-30</v>
      </c>
      <c r="HH36" s="86">
        <f t="shared" si="47"/>
        <v>4.2564094807528522E-30</v>
      </c>
      <c r="HI36" s="86">
        <f t="shared" si="47"/>
        <v>7.6558859792130154E-34</v>
      </c>
      <c r="HJ36" s="86">
        <f t="shared" si="47"/>
        <v>2.8219554532871396E-32</v>
      </c>
      <c r="HK36" s="86">
        <f t="shared" si="47"/>
        <v>7.9468714631904092E-32</v>
      </c>
      <c r="HL36" s="86">
        <f t="shared" si="47"/>
        <v>9.9847883720884668E-34</v>
      </c>
      <c r="HM36" s="86">
        <f t="shared" si="47"/>
        <v>4.0969518805645639E-32</v>
      </c>
      <c r="HN36" s="86">
        <f t="shared" si="47"/>
        <v>6.2863315718960729E-31</v>
      </c>
      <c r="HO36" s="86">
        <f t="shared" si="47"/>
        <v>9.5767693732625482E-32</v>
      </c>
      <c r="HP36" s="86">
        <f t="shared" si="47"/>
        <v>1.3538959325149695E-33</v>
      </c>
      <c r="HQ36" s="86">
        <f t="shared" si="47"/>
        <v>3.4046481030446685E-44</v>
      </c>
      <c r="HS36" s="86">
        <f t="shared" si="55"/>
        <v>1.619427205271288E-102</v>
      </c>
      <c r="HT36" s="86">
        <f t="shared" si="48"/>
        <v>3.3365692765310947E-96</v>
      </c>
      <c r="HU36" s="86">
        <f t="shared" si="48"/>
        <v>4.9077076308676065E-128</v>
      </c>
      <c r="HV36" s="86">
        <f t="shared" si="48"/>
        <v>1.4487091333072077E-123</v>
      </c>
      <c r="HW36" s="86">
        <f t="shared" si="48"/>
        <v>1.32825108159022E-131</v>
      </c>
      <c r="HX36" s="86">
        <f t="shared" si="48"/>
        <v>2.2930984973592276E-130</v>
      </c>
      <c r="HY36" s="86">
        <f t="shared" si="48"/>
        <v>3.2760620692511651E-147</v>
      </c>
      <c r="HZ36" s="86">
        <f t="shared" si="48"/>
        <v>1.7915175145835814E-139</v>
      </c>
      <c r="IA36" s="86">
        <f t="shared" si="48"/>
        <v>1.8984903549217233E-137</v>
      </c>
      <c r="IB36" s="86">
        <f t="shared" si="48"/>
        <v>7.7656702993028323E-147</v>
      </c>
      <c r="IC36" s="86">
        <f t="shared" si="48"/>
        <v>3.5759113640069401E-140</v>
      </c>
      <c r="ID36" s="86">
        <f t="shared" si="48"/>
        <v>3.3449267887103603E-135</v>
      </c>
      <c r="IE36" s="86">
        <f t="shared" si="48"/>
        <v>5.3719437003411582E-138</v>
      </c>
      <c r="IF36" s="86">
        <f t="shared" si="48"/>
        <v>1.0884545945625897E-81</v>
      </c>
      <c r="IG36" s="86">
        <f t="shared" si="48"/>
        <v>4.8505556322162701E-60</v>
      </c>
      <c r="II36" s="86">
        <f t="shared" si="56"/>
        <v>9.7909126186540904E-282</v>
      </c>
      <c r="IJ36" s="86">
        <f t="shared" si="49"/>
        <v>3.9989960131419697E-276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1.074547035563571E-233</v>
      </c>
      <c r="IW36" s="86">
        <f t="shared" si="49"/>
        <v>7.4671034994668093E-193</v>
      </c>
      <c r="IY36" s="86">
        <f t="shared" si="57"/>
        <v>2.1252418134799823E-10</v>
      </c>
      <c r="IZ36" s="86">
        <f t="shared" si="50"/>
        <v>6.8184314124170007E-10</v>
      </c>
      <c r="JA36" s="86">
        <f t="shared" si="50"/>
        <v>2.2747693282015295E-12</v>
      </c>
      <c r="JB36" s="86">
        <f t="shared" si="50"/>
        <v>3.7118914332815309E-11</v>
      </c>
      <c r="JC36" s="86">
        <f t="shared" si="50"/>
        <v>1.3481510935863304E-11</v>
      </c>
      <c r="JD36" s="86">
        <f t="shared" si="50"/>
        <v>3.7194678600726717E-13</v>
      </c>
      <c r="JE36" s="86">
        <f t="shared" si="50"/>
        <v>1.502630791170784E-14</v>
      </c>
      <c r="JF36" s="86">
        <f t="shared" si="50"/>
        <v>2.039008260253981E-14</v>
      </c>
      <c r="JG36" s="86">
        <f t="shared" si="50"/>
        <v>3.103515674485815E-14</v>
      </c>
      <c r="JH36" s="86">
        <f t="shared" si="50"/>
        <v>4.7546178644834528E-14</v>
      </c>
      <c r="JI36" s="86">
        <f t="shared" si="50"/>
        <v>6.531372017921612E-13</v>
      </c>
      <c r="JJ36" s="86">
        <f t="shared" si="50"/>
        <v>1.8607855029074183E-12</v>
      </c>
      <c r="JK36" s="86">
        <f t="shared" si="50"/>
        <v>3.3900771560540856E-13</v>
      </c>
      <c r="JL36" s="86">
        <f t="shared" si="50"/>
        <v>1.0951260991623052E-14</v>
      </c>
      <c r="JM36" s="86">
        <f t="shared" si="50"/>
        <v>2.260975157254193E-18</v>
      </c>
    </row>
    <row r="37" spans="2:273" x14ac:dyDescent="0.25">
      <c r="B37" s="2">
        <v>10</v>
      </c>
      <c r="C37" s="37">
        <v>92.683000000000007</v>
      </c>
      <c r="D37" s="37">
        <v>98.174999999999997</v>
      </c>
      <c r="E37" s="37">
        <v>94.876999999999995</v>
      </c>
      <c r="F37" s="37">
        <v>94.561000000000007</v>
      </c>
      <c r="G37" s="37">
        <v>95.701999999999998</v>
      </c>
      <c r="H37" s="37">
        <v>99.649000000000001</v>
      </c>
      <c r="I37" s="37">
        <v>99.525999999999996</v>
      </c>
      <c r="J37" s="37">
        <v>100.596</v>
      </c>
      <c r="K37" s="37">
        <v>102.667</v>
      </c>
      <c r="L37" s="37">
        <v>102.807</v>
      </c>
      <c r="M37" s="37">
        <v>105.649</v>
      </c>
      <c r="N37" s="37">
        <v>103.77200000000001</v>
      </c>
      <c r="O37" s="37">
        <v>105.649</v>
      </c>
      <c r="P37" s="37">
        <v>103.759</v>
      </c>
      <c r="Q37" s="37">
        <v>101</v>
      </c>
      <c r="S37" s="4">
        <f t="shared" si="7"/>
        <v>95.121442286160999</v>
      </c>
      <c r="T37" s="4">
        <f t="shared" si="7"/>
        <v>96.940021689851889</v>
      </c>
      <c r="U37" s="4">
        <f t="shared" si="7"/>
        <v>94.241425131438163</v>
      </c>
      <c r="V37" s="4">
        <f t="shared" si="7"/>
        <v>95.420175407408706</v>
      </c>
      <c r="W37" s="4">
        <f t="shared" si="7"/>
        <v>95.456451848145903</v>
      </c>
      <c r="X37" s="4">
        <f t="shared" si="7"/>
        <v>98.551187699873012</v>
      </c>
      <c r="Y37" s="4">
        <f t="shared" si="7"/>
        <v>97.702646570877064</v>
      </c>
      <c r="Z37" s="4">
        <f t="shared" si="7"/>
        <v>99.988124146575444</v>
      </c>
      <c r="AA37" s="4">
        <f t="shared" si="7"/>
        <v>102.06409539582124</v>
      </c>
      <c r="AB37" s="4">
        <f t="shared" si="7"/>
        <v>102.52491217675311</v>
      </c>
      <c r="AC37" s="4">
        <f t="shared" si="7"/>
        <v>104.41925574872387</v>
      </c>
      <c r="AD37" s="4">
        <f t="shared" si="7"/>
        <v>103.63481390382994</v>
      </c>
      <c r="AE37" s="4">
        <f t="shared" si="7"/>
        <v>102.94701943648434</v>
      </c>
      <c r="AF37" s="4">
        <f t="shared" si="7"/>
        <v>103.08597789419265</v>
      </c>
      <c r="AG37" s="4" t="e">
        <f t="shared" si="7"/>
        <v>#N/A</v>
      </c>
      <c r="AI37" s="4">
        <f t="shared" si="8"/>
        <v>-2.438442286160992</v>
      </c>
      <c r="AJ37" s="4">
        <f t="shared" si="8"/>
        <v>1.234978310148108</v>
      </c>
      <c r="AK37" s="4">
        <f t="shared" si="8"/>
        <v>0.63557486856183232</v>
      </c>
      <c r="AL37" s="4">
        <f t="shared" si="8"/>
        <v>-0.85917540740869924</v>
      </c>
      <c r="AM37" s="4">
        <f t="shared" si="8"/>
        <v>0.24554815185409495</v>
      </c>
      <c r="AN37" s="4">
        <f t="shared" si="8"/>
        <v>1.0978123001269893</v>
      </c>
      <c r="AO37" s="4">
        <f t="shared" si="8"/>
        <v>1.8233534291229319</v>
      </c>
      <c r="AP37" s="4">
        <f t="shared" si="8"/>
        <v>0.60787585342455941</v>
      </c>
      <c r="AQ37" s="4">
        <f t="shared" si="8"/>
        <v>0.60290460417876091</v>
      </c>
      <c r="AR37" s="4">
        <f t="shared" si="8"/>
        <v>0.28208782324689707</v>
      </c>
      <c r="AS37" s="4">
        <f t="shared" si="8"/>
        <v>1.2297442512761307</v>
      </c>
      <c r="AT37" s="4">
        <f t="shared" si="8"/>
        <v>0.13718609617006905</v>
      </c>
      <c r="AU37" s="4">
        <f t="shared" si="8"/>
        <v>2.7019805635156615</v>
      </c>
      <c r="AV37" s="4">
        <f t="shared" si="8"/>
        <v>0.67302210580734823</v>
      </c>
      <c r="AW37" s="4">
        <f t="shared" si="8"/>
        <v>0</v>
      </c>
      <c r="AY37" s="2">
        <f t="shared" si="51"/>
        <v>95.121441661996769</v>
      </c>
      <c r="AZ37" s="2">
        <f t="shared" si="9"/>
        <v>96.940019711909244</v>
      </c>
      <c r="BA37" s="2">
        <f t="shared" si="9"/>
        <v>94.241425121861894</v>
      </c>
      <c r="BB37" s="2">
        <f t="shared" si="9"/>
        <v>95.420175273495047</v>
      </c>
      <c r="BC37" s="2">
        <f t="shared" si="9"/>
        <v>95.456451795716859</v>
      </c>
      <c r="BD37" s="2">
        <f t="shared" si="9"/>
        <v>98.551187698114248</v>
      </c>
      <c r="BE37" s="2">
        <f t="shared" si="9"/>
        <v>97.702646570793178</v>
      </c>
      <c r="BF37" s="2">
        <f t="shared" si="9"/>
        <v>99.988124146465154</v>
      </c>
      <c r="BG37" s="2">
        <f t="shared" si="9"/>
        <v>102.06409539565591</v>
      </c>
      <c r="BH37" s="2">
        <f t="shared" si="9"/>
        <v>102.52491217650935</v>
      </c>
      <c r="BI37" s="2">
        <f t="shared" si="9"/>
        <v>104.41925574598581</v>
      </c>
      <c r="BJ37" s="2">
        <f t="shared" si="9"/>
        <v>103.6348138962675</v>
      </c>
      <c r="BK37" s="2">
        <f t="shared" si="9"/>
        <v>102.9470194349684</v>
      </c>
      <c r="BL37" s="2">
        <f t="shared" si="9"/>
        <v>103.08597789413479</v>
      </c>
      <c r="BM37" s="2" t="e">
        <f t="shared" si="9"/>
        <v>#N/A</v>
      </c>
      <c r="BO37" s="2">
        <f t="shared" si="10"/>
        <v>92.683000000000007</v>
      </c>
      <c r="BP37" s="2">
        <f t="shared" si="11"/>
        <v>98.174999999999997</v>
      </c>
      <c r="BQ37" s="2">
        <f t="shared" si="12"/>
        <v>94.876999999999995</v>
      </c>
      <c r="BR37" s="2">
        <f t="shared" si="13"/>
        <v>94.561000000000007</v>
      </c>
      <c r="BS37" s="2">
        <f t="shared" si="14"/>
        <v>95.701999999999998</v>
      </c>
      <c r="BT37" s="2">
        <f t="shared" si="15"/>
        <v>99.649000000000001</v>
      </c>
      <c r="BU37" s="2">
        <f t="shared" si="16"/>
        <v>99.525999999999996</v>
      </c>
      <c r="BV37" s="2">
        <f t="shared" si="17"/>
        <v>100.596</v>
      </c>
      <c r="BW37" s="2">
        <f t="shared" si="18"/>
        <v>102.667</v>
      </c>
      <c r="BX37" s="2">
        <f t="shared" si="19"/>
        <v>102.807</v>
      </c>
      <c r="BY37" s="2">
        <f t="shared" si="20"/>
        <v>105.649</v>
      </c>
      <c r="BZ37" s="2">
        <f t="shared" si="21"/>
        <v>103.77200000000001</v>
      </c>
      <c r="CA37" s="2">
        <f t="shared" si="22"/>
        <v>105.649</v>
      </c>
      <c r="CB37" s="2">
        <f t="shared" si="23"/>
        <v>103.759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94.989933958724222</v>
      </c>
      <c r="DL37" s="2">
        <f t="shared" si="41"/>
        <v>96.884363832658551</v>
      </c>
      <c r="DM37" s="2">
        <f t="shared" si="41"/>
        <v>93.864586278586287</v>
      </c>
      <c r="DN37" s="2">
        <f t="shared" si="41"/>
        <v>95.507095778611657</v>
      </c>
      <c r="DO37" s="2">
        <f t="shared" si="41"/>
        <v>95.350176788124173</v>
      </c>
      <c r="DP37" s="2">
        <f t="shared" si="41"/>
        <v>98.557358463726871</v>
      </c>
      <c r="DQ37" s="2">
        <f t="shared" si="41"/>
        <v>97.499889575289586</v>
      </c>
      <c r="DR37" s="2">
        <f t="shared" si="41"/>
        <v>100.01775238095237</v>
      </c>
      <c r="DS37" s="2">
        <f t="shared" si="41"/>
        <v>102.02627787114848</v>
      </c>
      <c r="DT37" s="2">
        <f t="shared" si="41"/>
        <v>102.43777837837838</v>
      </c>
      <c r="DU37" s="2">
        <f t="shared" si="41"/>
        <v>104.34751023087865</v>
      </c>
      <c r="DV37" s="2">
        <f t="shared" si="41"/>
        <v>103.69703118503116</v>
      </c>
      <c r="DW37" s="2">
        <f t="shared" si="41"/>
        <v>102.91038762446657</v>
      </c>
      <c r="DX37" s="2">
        <f t="shared" si="41"/>
        <v>103.11678907563024</v>
      </c>
      <c r="DY37" s="2">
        <f t="shared" si="41"/>
        <v>101.40988548387097</v>
      </c>
      <c r="EA37" s="2">
        <f t="shared" si="42"/>
        <v>97.194308369819751</v>
      </c>
      <c r="EB37" s="2">
        <f t="shared" si="42"/>
        <v>97.731484363303679</v>
      </c>
      <c r="EC37" s="2">
        <f t="shared" si="42"/>
        <v>100.87962924066926</v>
      </c>
      <c r="ED37" s="2">
        <f t="shared" si="42"/>
        <v>94.078517910447758</v>
      </c>
      <c r="EE37" s="2">
        <f t="shared" si="42"/>
        <v>97.145538509457467</v>
      </c>
      <c r="EF37" s="2">
        <f t="shared" si="42"/>
        <v>98.439753747121259</v>
      </c>
      <c r="EG37" s="2">
        <f t="shared" si="42"/>
        <v>101.81234410277925</v>
      </c>
      <c r="EH37" s="2">
        <f t="shared" si="42"/>
        <v>99.400478461818665</v>
      </c>
      <c r="EI37" s="2">
        <f t="shared" si="42"/>
        <v>102.80361854929725</v>
      </c>
      <c r="EJ37" s="2">
        <f t="shared" si="42"/>
        <v>104.26425385859048</v>
      </c>
      <c r="EK37" s="2">
        <f t="shared" si="42"/>
        <v>105.74091012572204</v>
      </c>
      <c r="EL37" s="2">
        <f t="shared" si="42"/>
        <v>102.5324646785465</v>
      </c>
      <c r="EM37" s="2">
        <f t="shared" si="42"/>
        <v>103.65006631555102</v>
      </c>
      <c r="EN37" s="2">
        <f t="shared" si="42"/>
        <v>102.44539868330401</v>
      </c>
      <c r="EO37" s="2">
        <f t="shared" si="42"/>
        <v>102.26071836454662</v>
      </c>
      <c r="EQ37" s="2">
        <f t="shared" si="43"/>
        <v>95.943668191157144</v>
      </c>
      <c r="ER37" s="2">
        <f t="shared" si="43"/>
        <v>97.827454096228863</v>
      </c>
      <c r="ES37" s="2">
        <f t="shared" si="43"/>
        <v>96.940404539529425</v>
      </c>
      <c r="ET37" s="2">
        <f t="shared" si="43"/>
        <v>94.705494776300583</v>
      </c>
      <c r="EU37" s="2">
        <f t="shared" si="43"/>
        <v>94.531489997789208</v>
      </c>
      <c r="EV37" s="2">
        <f t="shared" si="43"/>
        <v>97.227696529071807</v>
      </c>
      <c r="EW37" s="2">
        <f t="shared" si="43"/>
        <v>98.758444200659497</v>
      </c>
      <c r="EX37" s="2">
        <f t="shared" si="43"/>
        <v>98.717546278050818</v>
      </c>
      <c r="EY37" s="2">
        <f t="shared" si="43"/>
        <v>101.92736175211736</v>
      </c>
      <c r="EZ37" s="2">
        <f t="shared" si="43"/>
        <v>103.53159484625652</v>
      </c>
      <c r="FA37" s="2">
        <f t="shared" si="43"/>
        <v>104.65958296750154</v>
      </c>
      <c r="FB37" s="2">
        <f t="shared" si="43"/>
        <v>103.79392875440512</v>
      </c>
      <c r="FC37" s="2">
        <f t="shared" si="43"/>
        <v>104.86793036983229</v>
      </c>
      <c r="FD37" s="2">
        <f t="shared" si="43"/>
        <v>105.82697310168993</v>
      </c>
      <c r="FE37" s="2">
        <f t="shared" si="43"/>
        <v>106.70445294001659</v>
      </c>
      <c r="FG37" s="2">
        <f t="shared" si="44"/>
        <v>5.9660855215127262E-2</v>
      </c>
      <c r="FH37" s="2">
        <f t="shared" si="44"/>
        <v>6.5699059256931841E-2</v>
      </c>
      <c r="FI37" s="2">
        <f t="shared" si="44"/>
        <v>5.3723487922590359E-2</v>
      </c>
      <c r="FJ37" s="2">
        <f t="shared" si="44"/>
        <v>6.0847984807095093E-2</v>
      </c>
      <c r="FK37" s="2">
        <f t="shared" si="44"/>
        <v>5.920583016483566E-2</v>
      </c>
      <c r="FL37" s="2">
        <f t="shared" si="44"/>
        <v>5.2387188351564966E-2</v>
      </c>
      <c r="FM37" s="2">
        <f t="shared" si="44"/>
        <v>4.7022446946333625E-2</v>
      </c>
      <c r="FN37" s="2">
        <f t="shared" si="44"/>
        <v>4.7987584218787481E-2</v>
      </c>
      <c r="FO37" s="2">
        <f t="shared" si="44"/>
        <v>4.8660424291175203E-2</v>
      </c>
      <c r="FP37" s="2">
        <f t="shared" si="44"/>
        <v>4.7708990469568092E-2</v>
      </c>
      <c r="FQ37" s="2">
        <f t="shared" si="44"/>
        <v>5.1495028569496955E-2</v>
      </c>
      <c r="FR37" s="2">
        <f t="shared" si="44"/>
        <v>5.3432507287437356E-2</v>
      </c>
      <c r="FS37" s="2">
        <f t="shared" si="44"/>
        <v>4.9514254972540098E-2</v>
      </c>
      <c r="FT37" s="2">
        <f t="shared" si="44"/>
        <v>4.5919204994906572E-2</v>
      </c>
      <c r="FU37" s="2">
        <f t="shared" si="44"/>
        <v>3.9878540406436395E-2</v>
      </c>
      <c r="FW37" s="2">
        <f t="shared" si="53"/>
        <v>5.7245144342468928E-6</v>
      </c>
      <c r="FX37" s="2">
        <f t="shared" si="45"/>
        <v>8.9331296601930376E-6</v>
      </c>
      <c r="FY37" s="2">
        <f t="shared" si="45"/>
        <v>8.5632521285645566E-6</v>
      </c>
      <c r="FZ37" s="2">
        <f t="shared" si="45"/>
        <v>8.8987353305158431E-6</v>
      </c>
      <c r="GA37" s="2">
        <f t="shared" si="45"/>
        <v>7.9851482906884739E-6</v>
      </c>
      <c r="GB37" s="2">
        <f t="shared" si="45"/>
        <v>8.073193766317421E-6</v>
      </c>
      <c r="GC37" s="2">
        <f t="shared" si="45"/>
        <v>8.2415025283431649E-6</v>
      </c>
      <c r="GD37" s="2">
        <f t="shared" si="45"/>
        <v>9.8843002277613755E-6</v>
      </c>
      <c r="GE37" s="2">
        <f t="shared" si="45"/>
        <v>9.3610801162501317E-6</v>
      </c>
      <c r="GF37" s="2">
        <f t="shared" si="45"/>
        <v>7.5111986394264947E-6</v>
      </c>
      <c r="GG37" s="2">
        <f t="shared" si="45"/>
        <v>7.0767542406580791E-6</v>
      </c>
      <c r="GH37" s="2">
        <f t="shared" si="45"/>
        <v>6.6744514862202741E-6</v>
      </c>
      <c r="GI37" s="2">
        <f t="shared" si="45"/>
        <v>5.8883368014001926E-6</v>
      </c>
      <c r="GJ37" s="2">
        <f t="shared" si="45"/>
        <v>5.4801577898803219E-6</v>
      </c>
      <c r="GK37" s="2">
        <f t="shared" si="45"/>
        <v>4.8518408073493987E-6</v>
      </c>
      <c r="GM37" s="86">
        <f t="shared" si="54"/>
        <v>4.7391595836519265E-10</v>
      </c>
      <c r="GN37" s="86">
        <f t="shared" si="46"/>
        <v>1.474048192031719E-9</v>
      </c>
      <c r="GO37" s="86">
        <f t="shared" si="46"/>
        <v>6.1551050707235881E-12</v>
      </c>
      <c r="GP37" s="86">
        <f t="shared" si="46"/>
        <v>9.1023659404330806E-11</v>
      </c>
      <c r="GQ37" s="86">
        <f t="shared" si="46"/>
        <v>3.4497399439809096E-11</v>
      </c>
      <c r="GR37" s="86">
        <f t="shared" si="46"/>
        <v>1.0912746683493085E-12</v>
      </c>
      <c r="GS37" s="86">
        <f t="shared" si="46"/>
        <v>4.9495667708319565E-14</v>
      </c>
      <c r="GT37" s="86">
        <f t="shared" si="46"/>
        <v>6.67129055172538E-14</v>
      </c>
      <c r="GU37" s="86">
        <f t="shared" si="46"/>
        <v>1.0003165390483661E-13</v>
      </c>
      <c r="GV37" s="86">
        <f t="shared" si="46"/>
        <v>1.4893979702198693E-13</v>
      </c>
      <c r="GW37" s="86">
        <f t="shared" si="46"/>
        <v>1.851786684947934E-12</v>
      </c>
      <c r="GX37" s="86">
        <f t="shared" si="46"/>
        <v>5.0757854712379861E-12</v>
      </c>
      <c r="GY37" s="86">
        <f t="shared" si="46"/>
        <v>9.7858406523320829E-13</v>
      </c>
      <c r="GZ37" s="86">
        <f t="shared" si="46"/>
        <v>3.6283943076591201E-14</v>
      </c>
      <c r="HA37" s="86">
        <f t="shared" si="46"/>
        <v>1.0550394586307256E-17</v>
      </c>
      <c r="HC37" s="86">
        <f t="shared" si="58"/>
        <v>2.4631289756674423E-23</v>
      </c>
      <c r="HD37" s="86">
        <f t="shared" si="47"/>
        <v>9.139477139839938E-24</v>
      </c>
      <c r="HE37" s="86">
        <f t="shared" si="47"/>
        <v>1.5086041022797854E-29</v>
      </c>
      <c r="HF37" s="86">
        <f t="shared" si="47"/>
        <v>5.3345564699779662E-28</v>
      </c>
      <c r="HG37" s="86">
        <f t="shared" si="47"/>
        <v>1.6382196462156767E-29</v>
      </c>
      <c r="HH37" s="86">
        <f t="shared" si="47"/>
        <v>2.7757360825905625E-29</v>
      </c>
      <c r="HI37" s="86">
        <f t="shared" si="47"/>
        <v>6.3699809729024564E-33</v>
      </c>
      <c r="HJ37" s="86">
        <f t="shared" si="47"/>
        <v>2.1679156536472685E-31</v>
      </c>
      <c r="HK37" s="86">
        <f t="shared" si="47"/>
        <v>5.8661753594972055E-31</v>
      </c>
      <c r="HL37" s="86">
        <f t="shared" si="47"/>
        <v>8.2066654723724818E-33</v>
      </c>
      <c r="HM37" s="86">
        <f t="shared" si="47"/>
        <v>3.0151098745149194E-31</v>
      </c>
      <c r="HN37" s="86">
        <f t="shared" si="47"/>
        <v>4.2485178203300271E-30</v>
      </c>
      <c r="HO37" s="86">
        <f t="shared" si="47"/>
        <v>6.647927330031708E-31</v>
      </c>
      <c r="HP37" s="86">
        <f t="shared" si="47"/>
        <v>1.0704377341469456E-32</v>
      </c>
      <c r="HQ37" s="86">
        <f t="shared" si="47"/>
        <v>5.4320981202895212E-43</v>
      </c>
      <c r="HS37" s="86">
        <f t="shared" si="55"/>
        <v>1.2858248345889796E-100</v>
      </c>
      <c r="HT37" s="86">
        <f t="shared" si="48"/>
        <v>2.5872705640657425E-94</v>
      </c>
      <c r="HU37" s="86">
        <f t="shared" si="48"/>
        <v>1.4811330754755144E-125</v>
      </c>
      <c r="HV37" s="86">
        <f t="shared" si="48"/>
        <v>3.4810986126346447E-121</v>
      </c>
      <c r="HW37" s="86">
        <f t="shared" si="48"/>
        <v>4.395542794092616E-129</v>
      </c>
      <c r="HX37" s="86">
        <f t="shared" si="48"/>
        <v>7.0987292438254147E-128</v>
      </c>
      <c r="HY37" s="86">
        <f t="shared" si="48"/>
        <v>2.1425871328280164E-144</v>
      </c>
      <c r="HZ37" s="86">
        <f t="shared" si="48"/>
        <v>9.0283713284349889E-137</v>
      </c>
      <c r="IA37" s="86">
        <f t="shared" si="48"/>
        <v>8.4646199315621179E-135</v>
      </c>
      <c r="IB37" s="86">
        <f t="shared" si="48"/>
        <v>4.907405349977081E-144</v>
      </c>
      <c r="IC37" s="86">
        <f t="shared" si="48"/>
        <v>1.6310971831039657E-137</v>
      </c>
      <c r="ID37" s="86">
        <f t="shared" si="48"/>
        <v>1.1839916750298383E-132</v>
      </c>
      <c r="IE37" s="86">
        <f t="shared" si="48"/>
        <v>2.0246339340422613E-135</v>
      </c>
      <c r="IF37" s="86">
        <f t="shared" si="48"/>
        <v>3.3971512373498261E-80</v>
      </c>
      <c r="IG37" s="86">
        <f t="shared" si="48"/>
        <v>5.7655625887062636E-59</v>
      </c>
      <c r="II37" s="86">
        <f t="shared" si="56"/>
        <v>1.6179233616823035E-277</v>
      </c>
      <c r="IJ37" s="86">
        <f t="shared" si="49"/>
        <v>7.7957086025132845E-272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3.2562469533346529E-230</v>
      </c>
      <c r="IW37" s="86">
        <f t="shared" si="49"/>
        <v>5.1645632208039688E-190</v>
      </c>
      <c r="IY37" s="86">
        <f t="shared" si="57"/>
        <v>4.7391595836521726E-10</v>
      </c>
      <c r="IZ37" s="86">
        <f t="shared" si="50"/>
        <v>1.4740481920317281E-9</v>
      </c>
      <c r="JA37" s="86">
        <f t="shared" si="50"/>
        <v>6.1551050707235881E-12</v>
      </c>
      <c r="JB37" s="86">
        <f t="shared" si="50"/>
        <v>9.1023659404330806E-11</v>
      </c>
      <c r="JC37" s="86">
        <f t="shared" si="50"/>
        <v>3.4497399439809096E-11</v>
      </c>
      <c r="JD37" s="86">
        <f t="shared" si="50"/>
        <v>1.0912746683493085E-12</v>
      </c>
      <c r="JE37" s="86">
        <f t="shared" si="50"/>
        <v>4.9495667708319565E-14</v>
      </c>
      <c r="JF37" s="86">
        <f t="shared" si="50"/>
        <v>6.67129055172538E-14</v>
      </c>
      <c r="JG37" s="86">
        <f t="shared" si="50"/>
        <v>1.0003165390483661E-13</v>
      </c>
      <c r="JH37" s="86">
        <f t="shared" si="50"/>
        <v>1.4893979702198693E-13</v>
      </c>
      <c r="JI37" s="86">
        <f t="shared" si="50"/>
        <v>1.851786684947934E-12</v>
      </c>
      <c r="JJ37" s="86">
        <f t="shared" si="50"/>
        <v>5.0757854712379861E-12</v>
      </c>
      <c r="JK37" s="86">
        <f t="shared" si="50"/>
        <v>9.7858406523320829E-13</v>
      </c>
      <c r="JL37" s="86">
        <f t="shared" si="50"/>
        <v>3.6283943076591201E-14</v>
      </c>
      <c r="JM37" s="86">
        <f t="shared" si="50"/>
        <v>1.0550394586307256E-17</v>
      </c>
    </row>
    <row r="38" spans="2:273" x14ac:dyDescent="0.25">
      <c r="B38" s="2">
        <v>11</v>
      </c>
      <c r="C38" s="37">
        <v>94.888999999999996</v>
      </c>
      <c r="D38" s="37">
        <v>97.841999999999999</v>
      </c>
      <c r="E38" s="37">
        <v>94.632000000000005</v>
      </c>
      <c r="F38" s="37">
        <v>94.123000000000005</v>
      </c>
      <c r="G38" s="37">
        <v>95.245999999999995</v>
      </c>
      <c r="H38" s="37">
        <v>99.491</v>
      </c>
      <c r="I38" s="37">
        <v>98.263000000000005</v>
      </c>
      <c r="J38" s="37">
        <v>101.667</v>
      </c>
      <c r="K38" s="37">
        <v>105.316</v>
      </c>
      <c r="L38" s="37">
        <v>103</v>
      </c>
      <c r="M38" s="37">
        <v>102.789</v>
      </c>
      <c r="N38" s="37">
        <v>105.193</v>
      </c>
      <c r="O38" s="37">
        <v>102.509</v>
      </c>
      <c r="P38" s="37">
        <v>102.20699999999999</v>
      </c>
      <c r="Q38" s="37">
        <v>101</v>
      </c>
      <c r="S38" s="4">
        <f t="shared" si="7"/>
        <v>95.177688566844594</v>
      </c>
      <c r="T38" s="4">
        <f t="shared" si="7"/>
        <v>97.023724552073674</v>
      </c>
      <c r="U38" s="4">
        <f t="shared" si="7"/>
        <v>94.453915483757768</v>
      </c>
      <c r="V38" s="4">
        <f t="shared" si="7"/>
        <v>95.513778681108946</v>
      </c>
      <c r="W38" s="4">
        <f t="shared" si="7"/>
        <v>95.554919165870231</v>
      </c>
      <c r="X38" s="4">
        <f t="shared" si="7"/>
        <v>98.627377781304588</v>
      </c>
      <c r="Y38" s="4">
        <f t="shared" si="7"/>
        <v>97.851334789761864</v>
      </c>
      <c r="Z38" s="4">
        <f t="shared" si="7"/>
        <v>100.08709822919307</v>
      </c>
      <c r="AA38" s="4">
        <f t="shared" si="7"/>
        <v>102.13325055420397</v>
      </c>
      <c r="AB38" s="4">
        <f t="shared" si="7"/>
        <v>102.6219518028189</v>
      </c>
      <c r="AC38" s="4">
        <f t="shared" si="7"/>
        <v>104.45889634263912</v>
      </c>
      <c r="AD38" s="4">
        <f t="shared" si="7"/>
        <v>103.6662510328196</v>
      </c>
      <c r="AE38" s="4">
        <f t="shared" si="7"/>
        <v>103.05741394456125</v>
      </c>
      <c r="AF38" s="4">
        <f t="shared" si="7"/>
        <v>103.15237551623254</v>
      </c>
      <c r="AG38" s="4" t="e">
        <f t="shared" si="7"/>
        <v>#N/A</v>
      </c>
      <c r="AI38" s="4">
        <f t="shared" si="8"/>
        <v>-0.28868856684459843</v>
      </c>
      <c r="AJ38" s="4">
        <f t="shared" si="8"/>
        <v>0.81827544792632523</v>
      </c>
      <c r="AK38" s="4">
        <f t="shared" si="8"/>
        <v>0.17808451624223665</v>
      </c>
      <c r="AL38" s="4">
        <f t="shared" si="8"/>
        <v>-1.3907786811089409</v>
      </c>
      <c r="AM38" s="4">
        <f t="shared" si="8"/>
        <v>-0.30891916587023616</v>
      </c>
      <c r="AN38" s="4">
        <f t="shared" si="8"/>
        <v>0.86362221869541145</v>
      </c>
      <c r="AO38" s="4">
        <f t="shared" si="8"/>
        <v>0.41166521023814084</v>
      </c>
      <c r="AP38" s="4">
        <f t="shared" si="8"/>
        <v>1.5799017708069272</v>
      </c>
      <c r="AQ38" s="4">
        <f t="shared" si="8"/>
        <v>3.1827494457960341</v>
      </c>
      <c r="AR38" s="4">
        <f t="shared" si="8"/>
        <v>0.37804819718110139</v>
      </c>
      <c r="AS38" s="4">
        <f t="shared" si="8"/>
        <v>-1.6698963426391202</v>
      </c>
      <c r="AT38" s="4">
        <f t="shared" si="8"/>
        <v>1.5267489671803958</v>
      </c>
      <c r="AU38" s="4">
        <f t="shared" si="8"/>
        <v>-0.54841394456124704</v>
      </c>
      <c r="AV38" s="4">
        <f t="shared" si="8"/>
        <v>-0.94537551623254501</v>
      </c>
      <c r="AW38" s="4">
        <f t="shared" si="8"/>
        <v>0</v>
      </c>
      <c r="AY38" s="2">
        <f t="shared" si="51"/>
        <v>95.177687222063625</v>
      </c>
      <c r="AZ38" s="2">
        <f t="shared" si="9"/>
        <v>97.023720420363489</v>
      </c>
      <c r="BA38" s="2">
        <f t="shared" si="9"/>
        <v>94.453915458842346</v>
      </c>
      <c r="BB38" s="2">
        <f t="shared" si="9"/>
        <v>95.51377836482807</v>
      </c>
      <c r="BC38" s="2">
        <f t="shared" si="9"/>
        <v>95.554919036788121</v>
      </c>
      <c r="BD38" s="2">
        <f t="shared" si="9"/>
        <v>98.6273777763532</v>
      </c>
      <c r="BE38" s="2">
        <f t="shared" si="9"/>
        <v>97.851334789497272</v>
      </c>
      <c r="BF38" s="2">
        <f t="shared" si="9"/>
        <v>100.08709822884754</v>
      </c>
      <c r="BG38" s="2">
        <f t="shared" si="9"/>
        <v>102.13325055369356</v>
      </c>
      <c r="BH38" s="2">
        <f t="shared" si="9"/>
        <v>102.62195180208678</v>
      </c>
      <c r="BI38" s="2">
        <f t="shared" si="9"/>
        <v>104.45889633518134</v>
      </c>
      <c r="BJ38" s="2">
        <f t="shared" si="9"/>
        <v>103.66625101298769</v>
      </c>
      <c r="BK38" s="2">
        <f t="shared" si="9"/>
        <v>103.0574139403577</v>
      </c>
      <c r="BL38" s="2">
        <f t="shared" si="9"/>
        <v>103.15237551604892</v>
      </c>
      <c r="BM38" s="2" t="e">
        <f t="shared" si="9"/>
        <v>#N/A</v>
      </c>
      <c r="BO38" s="2">
        <f t="shared" si="10"/>
        <v>94.888999999999996</v>
      </c>
      <c r="BP38" s="2">
        <f t="shared" si="11"/>
        <v>97.841999999999999</v>
      </c>
      <c r="BQ38" s="2">
        <f t="shared" si="12"/>
        <v>94.632000000000005</v>
      </c>
      <c r="BR38" s="2">
        <f t="shared" si="13"/>
        <v>94.123000000000005</v>
      </c>
      <c r="BS38" s="2">
        <f t="shared" si="14"/>
        <v>95.245999999999995</v>
      </c>
      <c r="BT38" s="2">
        <f t="shared" si="15"/>
        <v>99.491</v>
      </c>
      <c r="BU38" s="2">
        <f t="shared" si="16"/>
        <v>98.263000000000005</v>
      </c>
      <c r="BV38" s="2">
        <f t="shared" si="17"/>
        <v>101.667</v>
      </c>
      <c r="BW38" s="2">
        <f t="shared" si="18"/>
        <v>105.316</v>
      </c>
      <c r="BX38" s="2">
        <f t="shared" si="19"/>
        <v>103</v>
      </c>
      <c r="BY38" s="2">
        <f t="shared" si="20"/>
        <v>102.789</v>
      </c>
      <c r="BZ38" s="2">
        <f t="shared" si="21"/>
        <v>105.193</v>
      </c>
      <c r="CA38" s="2">
        <f t="shared" si="22"/>
        <v>102.509</v>
      </c>
      <c r="CB38" s="2">
        <f t="shared" si="23"/>
        <v>102.20699999999999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95.04613564727957</v>
      </c>
      <c r="DL38" s="2">
        <f t="shared" si="41"/>
        <v>96.979235087719289</v>
      </c>
      <c r="DM38" s="2">
        <f t="shared" si="41"/>
        <v>94.064327059853383</v>
      </c>
      <c r="DN38" s="2">
        <f t="shared" si="41"/>
        <v>95.622459380863077</v>
      </c>
      <c r="DO38" s="2">
        <f t="shared" si="41"/>
        <v>95.45367192982458</v>
      </c>
      <c r="DP38" s="2">
        <f t="shared" si="41"/>
        <v>98.64644570886675</v>
      </c>
      <c r="DQ38" s="2">
        <f t="shared" si="41"/>
        <v>97.645483397683421</v>
      </c>
      <c r="DR38" s="2">
        <f t="shared" si="41"/>
        <v>100.13159047619047</v>
      </c>
      <c r="DS38" s="2">
        <f t="shared" si="41"/>
        <v>102.10327843137256</v>
      </c>
      <c r="DT38" s="2">
        <f t="shared" si="41"/>
        <v>102.53938738738739</v>
      </c>
      <c r="DU38" s="2">
        <f t="shared" si="41"/>
        <v>104.3908820439873</v>
      </c>
      <c r="DV38" s="2">
        <f t="shared" si="41"/>
        <v>103.74337629937628</v>
      </c>
      <c r="DW38" s="2">
        <f t="shared" si="41"/>
        <v>103.02968421052631</v>
      </c>
      <c r="DX38" s="2">
        <f t="shared" si="41"/>
        <v>103.1940907563025</v>
      </c>
      <c r="DY38" s="2">
        <f t="shared" si="41"/>
        <v>101.48183548387097</v>
      </c>
      <c r="EA38" s="2">
        <f t="shared" si="42"/>
        <v>97.068804678749601</v>
      </c>
      <c r="EB38" s="2">
        <f t="shared" si="42"/>
        <v>97.600665823837645</v>
      </c>
      <c r="EC38" s="2">
        <f t="shared" si="42"/>
        <v>100.71288985556987</v>
      </c>
      <c r="ED38" s="2">
        <f t="shared" si="42"/>
        <v>93.98385647950721</v>
      </c>
      <c r="EE38" s="2">
        <f t="shared" si="42"/>
        <v>97.022548816400487</v>
      </c>
      <c r="EF38" s="2">
        <f t="shared" si="42"/>
        <v>98.312999112772332</v>
      </c>
      <c r="EG38" s="2">
        <f t="shared" si="42"/>
        <v>101.65666135187514</v>
      </c>
      <c r="EH38" s="2">
        <f t="shared" si="42"/>
        <v>99.282233896452794</v>
      </c>
      <c r="EI38" s="2">
        <f t="shared" si="42"/>
        <v>102.66783123012212</v>
      </c>
      <c r="EJ38" s="2">
        <f t="shared" si="42"/>
        <v>104.12507809062716</v>
      </c>
      <c r="EK38" s="2">
        <f t="shared" si="42"/>
        <v>105.60159213954014</v>
      </c>
      <c r="EL38" s="2">
        <f t="shared" si="42"/>
        <v>102.42002334149078</v>
      </c>
      <c r="EM38" s="2">
        <f t="shared" si="42"/>
        <v>103.54273847547853</v>
      </c>
      <c r="EN38" s="2">
        <f t="shared" si="42"/>
        <v>102.36150437112457</v>
      </c>
      <c r="EO38" s="2">
        <f t="shared" si="42"/>
        <v>102.18763960465937</v>
      </c>
      <c r="EQ38" s="2">
        <f t="shared" si="43"/>
        <v>95.831978747265552</v>
      </c>
      <c r="ER38" s="2">
        <f t="shared" si="43"/>
        <v>97.695423179453826</v>
      </c>
      <c r="ES38" s="2">
        <f t="shared" si="43"/>
        <v>96.818325402938086</v>
      </c>
      <c r="ET38" s="2">
        <f t="shared" si="43"/>
        <v>94.603414050932443</v>
      </c>
      <c r="EU38" s="2">
        <f t="shared" si="43"/>
        <v>94.438035047215976</v>
      </c>
      <c r="EV38" s="2">
        <f t="shared" si="43"/>
        <v>97.114424129109707</v>
      </c>
      <c r="EW38" s="2">
        <f t="shared" si="43"/>
        <v>98.637069547944833</v>
      </c>
      <c r="EX38" s="2">
        <f t="shared" si="43"/>
        <v>98.607016899076143</v>
      </c>
      <c r="EY38" s="2">
        <f t="shared" si="43"/>
        <v>101.80127785724329</v>
      </c>
      <c r="EZ38" s="2">
        <f t="shared" si="43"/>
        <v>103.40063402229967</v>
      </c>
      <c r="FA38" s="2">
        <f t="shared" si="43"/>
        <v>104.53196196191141</v>
      </c>
      <c r="FB38" s="2">
        <f t="shared" si="43"/>
        <v>103.66707478696496</v>
      </c>
      <c r="FC38" s="2">
        <f t="shared" si="43"/>
        <v>104.74702144458831</v>
      </c>
      <c r="FD38" s="2">
        <f t="shared" si="43"/>
        <v>105.70566049851904</v>
      </c>
      <c r="FE38" s="2">
        <f t="shared" si="43"/>
        <v>106.5801565634769</v>
      </c>
      <c r="FG38" s="2">
        <f t="shared" si="44"/>
        <v>6.5042444437712066E-2</v>
      </c>
      <c r="FH38" s="2">
        <f t="shared" si="44"/>
        <v>7.1583849837044758E-2</v>
      </c>
      <c r="FI38" s="2">
        <f t="shared" si="44"/>
        <v>5.8602885861015259E-2</v>
      </c>
      <c r="FJ38" s="2">
        <f t="shared" si="44"/>
        <v>6.6329103365999537E-2</v>
      </c>
      <c r="FK38" s="2">
        <f t="shared" si="44"/>
        <v>6.4549192246303663E-2</v>
      </c>
      <c r="FL38" s="2">
        <f t="shared" si="44"/>
        <v>5.7152548150912488E-2</v>
      </c>
      <c r="FM38" s="2">
        <f t="shared" si="44"/>
        <v>5.1326239092516726E-2</v>
      </c>
      <c r="FN38" s="2">
        <f t="shared" si="44"/>
        <v>5.2374856995962719E-2</v>
      </c>
      <c r="FO38" s="2">
        <f t="shared" si="44"/>
        <v>5.310578013966958E-2</v>
      </c>
      <c r="FP38" s="2">
        <f t="shared" si="44"/>
        <v>5.2072185925228449E-2</v>
      </c>
      <c r="FQ38" s="2">
        <f t="shared" si="44"/>
        <v>5.6184045413333085E-2</v>
      </c>
      <c r="FR38" s="2">
        <f t="shared" si="44"/>
        <v>5.8287104987803658E-2</v>
      </c>
      <c r="FS38" s="2">
        <f t="shared" si="44"/>
        <v>5.4033181979652498E-2</v>
      </c>
      <c r="FT38" s="2">
        <f t="shared" si="44"/>
        <v>5.012733284758792E-2</v>
      </c>
      <c r="FU38" s="2">
        <f t="shared" si="44"/>
        <v>4.3558363183118169E-2</v>
      </c>
      <c r="FW38" s="2">
        <f t="shared" si="53"/>
        <v>6.2768017940386054E-6</v>
      </c>
      <c r="FX38" s="2">
        <f t="shared" si="45"/>
        <v>9.7949734539018914E-6</v>
      </c>
      <c r="FY38" s="2">
        <f t="shared" si="45"/>
        <v>9.3894114898247152E-6</v>
      </c>
      <c r="FZ38" s="2">
        <f t="shared" si="45"/>
        <v>9.7572608862200773E-6</v>
      </c>
      <c r="GA38" s="2">
        <f t="shared" si="45"/>
        <v>8.755534248510223E-6</v>
      </c>
      <c r="GB38" s="2">
        <f t="shared" si="45"/>
        <v>8.8520740432392143E-6</v>
      </c>
      <c r="GC38" s="2">
        <f t="shared" si="45"/>
        <v>9.0366206405415331E-6</v>
      </c>
      <c r="GD38" s="2">
        <f t="shared" si="45"/>
        <v>1.0837909348632244E-5</v>
      </c>
      <c r="GE38" s="2">
        <f t="shared" si="45"/>
        <v>1.0264210969797013E-5</v>
      </c>
      <c r="GF38" s="2">
        <f t="shared" si="45"/>
        <v>8.2358595667767346E-6</v>
      </c>
      <c r="GG38" s="2">
        <f t="shared" si="45"/>
        <v>7.7595014265265325E-6</v>
      </c>
      <c r="GH38" s="2">
        <f t="shared" si="45"/>
        <v>7.3183858132616699E-6</v>
      </c>
      <c r="GI38" s="2">
        <f t="shared" si="45"/>
        <v>6.4564292464104545E-6</v>
      </c>
      <c r="GJ38" s="2">
        <f t="shared" si="45"/>
        <v>6.0088703510436839E-6</v>
      </c>
      <c r="GK38" s="2">
        <f t="shared" si="45"/>
        <v>5.3199351661714729E-6</v>
      </c>
      <c r="GM38" s="86">
        <f t="shared" si="54"/>
        <v>1.0409119723810859E-9</v>
      </c>
      <c r="GN38" s="86">
        <f t="shared" si="46"/>
        <v>3.1399083765564074E-9</v>
      </c>
      <c r="GO38" s="86">
        <f t="shared" si="46"/>
        <v>1.6335121656732412E-11</v>
      </c>
      <c r="GP38" s="86">
        <f t="shared" si="46"/>
        <v>2.1932070302152254E-10</v>
      </c>
      <c r="GQ38" s="86">
        <f t="shared" si="46"/>
        <v>8.6656283581646311E-11</v>
      </c>
      <c r="GR38" s="86">
        <f t="shared" si="46"/>
        <v>3.1345767976855405E-12</v>
      </c>
      <c r="GS38" s="86">
        <f t="shared" si="46"/>
        <v>1.592716312382572E-13</v>
      </c>
      <c r="GT38" s="86">
        <f t="shared" si="46"/>
        <v>2.1324180120718661E-13</v>
      </c>
      <c r="GU38" s="86">
        <f t="shared" si="46"/>
        <v>3.1507361186577674E-13</v>
      </c>
      <c r="GV38" s="86">
        <f t="shared" si="46"/>
        <v>4.5629632651307852E-13</v>
      </c>
      <c r="GW38" s="86">
        <f t="shared" si="46"/>
        <v>5.1448470378416286E-12</v>
      </c>
      <c r="GX38" s="86">
        <f t="shared" si="46"/>
        <v>1.3577694755172734E-11</v>
      </c>
      <c r="GY38" s="86">
        <f t="shared" si="46"/>
        <v>2.7674946722357113E-12</v>
      </c>
      <c r="GZ38" s="86">
        <f t="shared" si="46"/>
        <v>1.1744227763961235E-13</v>
      </c>
      <c r="HA38" s="86">
        <f t="shared" si="46"/>
        <v>4.7753768562588119E-17</v>
      </c>
      <c r="HC38" s="86">
        <f t="shared" si="58"/>
        <v>1.0126445425701869E-22</v>
      </c>
      <c r="HD38" s="86">
        <f t="shared" si="47"/>
        <v>3.9609914937042144E-23</v>
      </c>
      <c r="HE38" s="86">
        <f t="shared" si="47"/>
        <v>9.7471863052152957E-29</v>
      </c>
      <c r="HF38" s="86">
        <f t="shared" si="47"/>
        <v>3.1417477105824888E-27</v>
      </c>
      <c r="HG38" s="86">
        <f t="shared" si="47"/>
        <v>1.0612146048353126E-28</v>
      </c>
      <c r="HH38" s="86">
        <f t="shared" si="47"/>
        <v>1.7622165806941494E-28</v>
      </c>
      <c r="HI38" s="86">
        <f t="shared" si="47"/>
        <v>5.1416269171896799E-32</v>
      </c>
      <c r="HJ38" s="86">
        <f t="shared" si="47"/>
        <v>1.6170151664976114E-30</v>
      </c>
      <c r="HK38" s="86">
        <f t="shared" si="47"/>
        <v>4.207376112698936E-30</v>
      </c>
      <c r="HL38" s="86">
        <f t="shared" si="47"/>
        <v>6.5451649539447413E-32</v>
      </c>
      <c r="HM38" s="86">
        <f t="shared" si="47"/>
        <v>2.1567414104185604E-30</v>
      </c>
      <c r="HN38" s="86">
        <f t="shared" si="47"/>
        <v>2.7945617258730664E-29</v>
      </c>
      <c r="HO38" s="86">
        <f t="shared" si="47"/>
        <v>4.491399219691294E-30</v>
      </c>
      <c r="HP38" s="86">
        <f t="shared" si="47"/>
        <v>8.2203851551875292E-32</v>
      </c>
      <c r="HQ38" s="86">
        <f t="shared" si="47"/>
        <v>8.331968317241824E-42</v>
      </c>
      <c r="HS38" s="86">
        <f t="shared" si="55"/>
        <v>9.7941419162317059E-99</v>
      </c>
      <c r="HT38" s="86">
        <f t="shared" si="48"/>
        <v>1.9201918907637471E-92</v>
      </c>
      <c r="HU38" s="86">
        <f t="shared" si="48"/>
        <v>4.2243562480949353E-123</v>
      </c>
      <c r="HV38" s="86">
        <f t="shared" si="48"/>
        <v>7.9249543824374334E-119</v>
      </c>
      <c r="HW38" s="86">
        <f t="shared" si="48"/>
        <v>1.3743402280091681E-126</v>
      </c>
      <c r="HX38" s="86">
        <f t="shared" si="48"/>
        <v>2.0778830676570659E-125</v>
      </c>
      <c r="HY38" s="86">
        <f t="shared" si="48"/>
        <v>1.3153459473047654E-141</v>
      </c>
      <c r="HZ38" s="86">
        <f t="shared" si="48"/>
        <v>4.2781536434200606E-134</v>
      </c>
      <c r="IA38" s="86">
        <f t="shared" si="48"/>
        <v>3.5540729531462008E-132</v>
      </c>
      <c r="IB38" s="86">
        <f t="shared" si="48"/>
        <v>2.9124675093473114E-141</v>
      </c>
      <c r="IC38" s="86">
        <f t="shared" si="48"/>
        <v>7.0116045892136684E-135</v>
      </c>
      <c r="ID38" s="86">
        <f t="shared" si="48"/>
        <v>3.9606535071017905E-130</v>
      </c>
      <c r="IE38" s="86">
        <f t="shared" si="48"/>
        <v>7.2111603124957982E-133</v>
      </c>
      <c r="IF38" s="86">
        <f t="shared" si="48"/>
        <v>1.0265334623363817E-78</v>
      </c>
      <c r="IG38" s="86">
        <f t="shared" si="48"/>
        <v>6.6980450142232878E-58</v>
      </c>
      <c r="II38" s="86">
        <f t="shared" si="56"/>
        <v>2.4835884844683857E-273</v>
      </c>
      <c r="IJ38" s="86">
        <f t="shared" si="49"/>
        <v>1.4059252249510645E-267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9.2873143178562322E-227</v>
      </c>
      <c r="IW38" s="86">
        <f t="shared" si="49"/>
        <v>3.4014786202519531E-187</v>
      </c>
      <c r="IY38" s="86">
        <f t="shared" si="57"/>
        <v>1.0409119723811872E-9</v>
      </c>
      <c r="IZ38" s="86">
        <f t="shared" si="50"/>
        <v>3.1399083765564471E-9</v>
      </c>
      <c r="JA38" s="86">
        <f t="shared" si="50"/>
        <v>1.6335121656732412E-11</v>
      </c>
      <c r="JB38" s="86">
        <f t="shared" si="50"/>
        <v>2.1932070302152254E-10</v>
      </c>
      <c r="JC38" s="86">
        <f t="shared" si="50"/>
        <v>8.6656283581646311E-11</v>
      </c>
      <c r="JD38" s="86">
        <f t="shared" si="50"/>
        <v>3.1345767976855405E-12</v>
      </c>
      <c r="JE38" s="86">
        <f t="shared" si="50"/>
        <v>1.592716312382572E-13</v>
      </c>
      <c r="JF38" s="86">
        <f t="shared" si="50"/>
        <v>2.1324180120718661E-13</v>
      </c>
      <c r="JG38" s="86">
        <f t="shared" si="50"/>
        <v>3.1507361186577674E-13</v>
      </c>
      <c r="JH38" s="86">
        <f t="shared" si="50"/>
        <v>4.5629632651307852E-13</v>
      </c>
      <c r="JI38" s="86">
        <f t="shared" si="50"/>
        <v>5.1448470378416286E-12</v>
      </c>
      <c r="JJ38" s="86">
        <f t="shared" si="50"/>
        <v>1.3577694755172734E-11</v>
      </c>
      <c r="JK38" s="86">
        <f t="shared" si="50"/>
        <v>2.7674946722357113E-12</v>
      </c>
      <c r="JL38" s="86">
        <f t="shared" si="50"/>
        <v>1.1744227763961235E-13</v>
      </c>
      <c r="JM38" s="86">
        <f t="shared" si="50"/>
        <v>4.7753768562588119E-17</v>
      </c>
    </row>
    <row r="39" spans="2:273" x14ac:dyDescent="0.25">
      <c r="B39" s="2">
        <v>12</v>
      </c>
      <c r="C39" s="37">
        <v>97.429000000000002</v>
      </c>
      <c r="D39" s="37">
        <v>98.227999999999994</v>
      </c>
      <c r="E39" s="37">
        <v>94.736999999999995</v>
      </c>
      <c r="F39" s="37">
        <v>95.736999999999995</v>
      </c>
      <c r="G39" s="37">
        <v>95.93</v>
      </c>
      <c r="H39" s="37">
        <v>97.632000000000005</v>
      </c>
      <c r="I39" s="37">
        <v>97.316000000000003</v>
      </c>
      <c r="J39" s="37">
        <v>99.649000000000001</v>
      </c>
      <c r="K39" s="37">
        <v>99.596000000000004</v>
      </c>
      <c r="L39" s="37">
        <v>103</v>
      </c>
      <c r="M39" s="37">
        <v>107.596</v>
      </c>
      <c r="N39" s="37">
        <v>102.86</v>
      </c>
      <c r="O39" s="37">
        <v>103.123</v>
      </c>
      <c r="P39" s="37">
        <v>102.569</v>
      </c>
      <c r="Q39" s="37">
        <v>101.81</v>
      </c>
      <c r="S39" s="4">
        <f t="shared" si="7"/>
        <v>95.232806171488164</v>
      </c>
      <c r="T39" s="4">
        <f t="shared" si="7"/>
        <v>97.104964556746026</v>
      </c>
      <c r="U39" s="4">
        <f t="shared" si="7"/>
        <v>94.665425252934526</v>
      </c>
      <c r="V39" s="4">
        <f t="shared" si="7"/>
        <v>95.604237387662778</v>
      </c>
      <c r="W39" s="4">
        <f t="shared" si="7"/>
        <v>95.65156502189997</v>
      </c>
      <c r="X39" s="4">
        <f t="shared" si="7"/>
        <v>98.70128822739548</v>
      </c>
      <c r="Y39" s="4">
        <f t="shared" si="7"/>
        <v>97.998805063604763</v>
      </c>
      <c r="Z39" s="4">
        <f t="shared" si="7"/>
        <v>100.18362810748953</v>
      </c>
      <c r="AA39" s="4">
        <f t="shared" si="7"/>
        <v>102.20064797441751</v>
      </c>
      <c r="AB39" s="4">
        <f t="shared" si="7"/>
        <v>102.71739485623337</v>
      </c>
      <c r="AC39" s="4">
        <f t="shared" si="7"/>
        <v>104.4972341994898</v>
      </c>
      <c r="AD39" s="4">
        <f t="shared" si="7"/>
        <v>103.69553672370341</v>
      </c>
      <c r="AE39" s="4">
        <f t="shared" si="7"/>
        <v>103.16587111296003</v>
      </c>
      <c r="AF39" s="4">
        <f t="shared" si="7"/>
        <v>103.21705532942306</v>
      </c>
      <c r="AG39" s="4" t="e">
        <f t="shared" si="7"/>
        <v>#N/A</v>
      </c>
      <c r="AI39" s="4">
        <f t="shared" si="8"/>
        <v>2.1961938285118379</v>
      </c>
      <c r="AJ39" s="4">
        <f t="shared" si="8"/>
        <v>1.1230354432539684</v>
      </c>
      <c r="AK39" s="4">
        <f t="shared" si="8"/>
        <v>7.1574747065469069E-2</v>
      </c>
      <c r="AL39" s="4">
        <f t="shared" si="8"/>
        <v>0.13276261233721698</v>
      </c>
      <c r="AM39" s="4">
        <f t="shared" si="8"/>
        <v>0.27843497810003726</v>
      </c>
      <c r="AN39" s="4">
        <f t="shared" si="8"/>
        <v>-1.0692882273954751</v>
      </c>
      <c r="AO39" s="4">
        <f t="shared" si="8"/>
        <v>-0.68280506360476068</v>
      </c>
      <c r="AP39" s="4">
        <f t="shared" si="8"/>
        <v>-0.5346281074895245</v>
      </c>
      <c r="AQ39" s="4">
        <f t="shared" si="8"/>
        <v>-2.6046479744175031</v>
      </c>
      <c r="AR39" s="4">
        <f t="shared" si="8"/>
        <v>0.28260514376663082</v>
      </c>
      <c r="AS39" s="4">
        <f t="shared" si="8"/>
        <v>3.0987658005102077</v>
      </c>
      <c r="AT39" s="4">
        <f t="shared" si="8"/>
        <v>-0.83553672370341303</v>
      </c>
      <c r="AU39" s="4">
        <f t="shared" si="8"/>
        <v>-4.2871112960028768E-2</v>
      </c>
      <c r="AV39" s="4">
        <f t="shared" si="8"/>
        <v>-0.64805532942305888</v>
      </c>
      <c r="AW39" s="4">
        <f t="shared" si="8"/>
        <v>0</v>
      </c>
      <c r="AY39" s="2">
        <f t="shared" si="51"/>
        <v>95.232803318679856</v>
      </c>
      <c r="AZ39" s="2">
        <f t="shared" si="9"/>
        <v>97.104956055777137</v>
      </c>
      <c r="BA39" s="2">
        <f t="shared" si="9"/>
        <v>94.665425189376961</v>
      </c>
      <c r="BB39" s="2">
        <f t="shared" si="9"/>
        <v>95.604236653953606</v>
      </c>
      <c r="BC39" s="2">
        <f t="shared" si="9"/>
        <v>95.651564710039082</v>
      </c>
      <c r="BD39" s="2">
        <f t="shared" si="9"/>
        <v>98.701288213753628</v>
      </c>
      <c r="BE39" s="2">
        <f t="shared" si="9"/>
        <v>97.998805062789756</v>
      </c>
      <c r="BF39" s="2">
        <f t="shared" si="9"/>
        <v>100.18362810643235</v>
      </c>
      <c r="BG39" s="2">
        <f t="shared" si="9"/>
        <v>102.20064797287831</v>
      </c>
      <c r="BH39" s="2">
        <f t="shared" si="9"/>
        <v>102.71739485408372</v>
      </c>
      <c r="BI39" s="2">
        <f t="shared" si="9"/>
        <v>104.49723417959177</v>
      </c>
      <c r="BJ39" s="2">
        <f t="shared" si="9"/>
        <v>103.69553667272086</v>
      </c>
      <c r="BK39" s="2">
        <f t="shared" si="9"/>
        <v>103.16587110154478</v>
      </c>
      <c r="BL39" s="2">
        <f t="shared" si="9"/>
        <v>103.21705532885409</v>
      </c>
      <c r="BM39" s="2" t="e">
        <f t="shared" si="9"/>
        <v>#N/A</v>
      </c>
      <c r="BO39" s="2">
        <f t="shared" si="10"/>
        <v>97.429000000000002</v>
      </c>
      <c r="BP39" s="2">
        <f t="shared" si="11"/>
        <v>98.227999999999994</v>
      </c>
      <c r="BQ39" s="2">
        <f t="shared" si="12"/>
        <v>94.736999999999995</v>
      </c>
      <c r="BR39" s="2">
        <f t="shared" si="13"/>
        <v>95.736999999999995</v>
      </c>
      <c r="BS39" s="2">
        <f t="shared" si="14"/>
        <v>95.93</v>
      </c>
      <c r="BT39" s="2">
        <f t="shared" si="15"/>
        <v>97.632000000000005</v>
      </c>
      <c r="BU39" s="2">
        <f t="shared" si="16"/>
        <v>97.316000000000003</v>
      </c>
      <c r="BV39" s="2">
        <f t="shared" si="17"/>
        <v>99.649000000000001</v>
      </c>
      <c r="BW39" s="2">
        <f t="shared" si="18"/>
        <v>99.596000000000004</v>
      </c>
      <c r="BX39" s="2">
        <f t="shared" si="19"/>
        <v>103</v>
      </c>
      <c r="BY39" s="2">
        <f t="shared" si="20"/>
        <v>107.596</v>
      </c>
      <c r="BZ39" s="2">
        <f t="shared" si="21"/>
        <v>102.86</v>
      </c>
      <c r="CA39" s="2">
        <f t="shared" si="22"/>
        <v>103.123</v>
      </c>
      <c r="CB39" s="2">
        <f t="shared" si="23"/>
        <v>102.569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95.102337335834918</v>
      </c>
      <c r="DL39" s="2">
        <f t="shared" si="41"/>
        <v>97.074106342780013</v>
      </c>
      <c r="DM39" s="2">
        <f t="shared" si="41"/>
        <v>94.264067841120479</v>
      </c>
      <c r="DN39" s="2">
        <f t="shared" si="41"/>
        <v>95.737822983114484</v>
      </c>
      <c r="DO39" s="2">
        <f t="shared" si="41"/>
        <v>95.557167071524972</v>
      </c>
      <c r="DP39" s="2">
        <f t="shared" si="41"/>
        <v>98.735532954006629</v>
      </c>
      <c r="DQ39" s="2">
        <f t="shared" si="41"/>
        <v>97.791077220077241</v>
      </c>
      <c r="DR39" s="2">
        <f t="shared" si="41"/>
        <v>100.24542857142856</v>
      </c>
      <c r="DS39" s="2">
        <f t="shared" si="41"/>
        <v>102.18027899159665</v>
      </c>
      <c r="DT39" s="2">
        <f t="shared" si="41"/>
        <v>102.6409963963964</v>
      </c>
      <c r="DU39" s="2">
        <f t="shared" si="41"/>
        <v>104.43425385709597</v>
      </c>
      <c r="DV39" s="2">
        <f t="shared" si="41"/>
        <v>103.7897214137214</v>
      </c>
      <c r="DW39" s="2">
        <f t="shared" si="41"/>
        <v>103.14898079658605</v>
      </c>
      <c r="DX39" s="2">
        <f t="shared" si="41"/>
        <v>103.27139243697476</v>
      </c>
      <c r="DY39" s="2">
        <f t="shared" si="41"/>
        <v>101.55378548387097</v>
      </c>
      <c r="EA39" s="2">
        <f t="shared" si="42"/>
        <v>96.94330098767945</v>
      </c>
      <c r="EB39" s="2">
        <f t="shared" si="42"/>
        <v>97.469847284371625</v>
      </c>
      <c r="EC39" s="2">
        <f t="shared" si="42"/>
        <v>100.54615047047048</v>
      </c>
      <c r="ED39" s="2">
        <f t="shared" si="42"/>
        <v>93.889195048566677</v>
      </c>
      <c r="EE39" s="2">
        <f t="shared" si="42"/>
        <v>96.899559123343522</v>
      </c>
      <c r="EF39" s="2">
        <f t="shared" si="42"/>
        <v>98.186244478423404</v>
      </c>
      <c r="EG39" s="2">
        <f t="shared" si="42"/>
        <v>101.50097860097102</v>
      </c>
      <c r="EH39" s="2">
        <f t="shared" si="42"/>
        <v>99.16398933108691</v>
      </c>
      <c r="EI39" s="2">
        <f t="shared" si="42"/>
        <v>102.532043910947</v>
      </c>
      <c r="EJ39" s="2">
        <f t="shared" si="42"/>
        <v>103.98590232266383</v>
      </c>
      <c r="EK39" s="2">
        <f t="shared" si="42"/>
        <v>105.46227415335824</v>
      </c>
      <c r="EL39" s="2">
        <f t="shared" si="42"/>
        <v>102.30758200443506</v>
      </c>
      <c r="EM39" s="2">
        <f t="shared" si="42"/>
        <v>103.43541063540604</v>
      </c>
      <c r="EN39" s="2">
        <f t="shared" si="42"/>
        <v>102.27761005894514</v>
      </c>
      <c r="EO39" s="2">
        <f t="shared" si="42"/>
        <v>102.11456084477213</v>
      </c>
      <c r="EQ39" s="2">
        <f t="shared" si="43"/>
        <v>95.720289303373974</v>
      </c>
      <c r="ER39" s="2">
        <f t="shared" si="43"/>
        <v>97.563392262678803</v>
      </c>
      <c r="ES39" s="2">
        <f t="shared" si="43"/>
        <v>96.696246266346762</v>
      </c>
      <c r="ET39" s="2">
        <f t="shared" si="43"/>
        <v>94.501333325564303</v>
      </c>
      <c r="EU39" s="2">
        <f t="shared" si="43"/>
        <v>94.344580096642758</v>
      </c>
      <c r="EV39" s="2">
        <f t="shared" si="43"/>
        <v>97.001151729147608</v>
      </c>
      <c r="EW39" s="2">
        <f t="shared" si="43"/>
        <v>98.515694895230169</v>
      </c>
      <c r="EX39" s="2">
        <f t="shared" si="43"/>
        <v>98.496487520101468</v>
      </c>
      <c r="EY39" s="2">
        <f t="shared" si="43"/>
        <v>101.67519396236924</v>
      </c>
      <c r="EZ39" s="2">
        <f t="shared" si="43"/>
        <v>103.2696731983428</v>
      </c>
      <c r="FA39" s="2">
        <f t="shared" si="43"/>
        <v>104.40434095632129</v>
      </c>
      <c r="FB39" s="2">
        <f t="shared" si="43"/>
        <v>103.54022081952482</v>
      </c>
      <c r="FC39" s="2">
        <f t="shared" si="43"/>
        <v>104.62611251934435</v>
      </c>
      <c r="FD39" s="2">
        <f t="shared" si="43"/>
        <v>105.58434789534813</v>
      </c>
      <c r="FE39" s="2">
        <f t="shared" si="43"/>
        <v>106.45586018693723</v>
      </c>
      <c r="FG39" s="2">
        <f t="shared" si="44"/>
        <v>7.0872882218913913E-2</v>
      </c>
      <c r="FH39" s="2">
        <f t="shared" si="44"/>
        <v>7.7951773711582156E-2</v>
      </c>
      <c r="FI39" s="2">
        <f t="shared" si="44"/>
        <v>6.3895527608335112E-2</v>
      </c>
      <c r="FJ39" s="2">
        <f t="shared" si="44"/>
        <v>7.2265963147710943E-2</v>
      </c>
      <c r="FK39" s="2">
        <f t="shared" si="44"/>
        <v>7.0338741062270296E-2</v>
      </c>
      <c r="FL39" s="2">
        <f t="shared" si="44"/>
        <v>6.2322876136100623E-2</v>
      </c>
      <c r="FM39" s="2">
        <f t="shared" si="44"/>
        <v>5.6000793798298393E-2</v>
      </c>
      <c r="FN39" s="2">
        <f t="shared" si="44"/>
        <v>5.7139162720155436E-2</v>
      </c>
      <c r="FO39" s="2">
        <f t="shared" si="44"/>
        <v>5.7932509908557091E-2</v>
      </c>
      <c r="FP39" s="2">
        <f t="shared" si="44"/>
        <v>5.6810609615394352E-2</v>
      </c>
      <c r="FQ39" s="2">
        <f t="shared" si="44"/>
        <v>6.1272451278487287E-2</v>
      </c>
      <c r="FR39" s="2">
        <f t="shared" si="44"/>
        <v>6.3553152728062848E-2</v>
      </c>
      <c r="FS39" s="2">
        <f t="shared" si="44"/>
        <v>5.8938955722378665E-2</v>
      </c>
      <c r="FT39" s="2">
        <f t="shared" si="44"/>
        <v>5.4698992523158296E-2</v>
      </c>
      <c r="FU39" s="2">
        <f t="shared" si="44"/>
        <v>4.7560923926721517E-2</v>
      </c>
      <c r="FW39" s="2">
        <f t="shared" si="53"/>
        <v>6.8823721408865865E-6</v>
      </c>
      <c r="FX39" s="2">
        <f t="shared" si="45"/>
        <v>1.0739964674723392E-5</v>
      </c>
      <c r="FY39" s="2">
        <f t="shared" si="45"/>
        <v>1.0295275646991884E-5</v>
      </c>
      <c r="FZ39" s="2">
        <f t="shared" si="45"/>
        <v>1.0698613744542684E-5</v>
      </c>
      <c r="GA39" s="2">
        <f t="shared" si="45"/>
        <v>9.6002442895757775E-6</v>
      </c>
      <c r="GB39" s="2">
        <f t="shared" si="45"/>
        <v>9.7060978897373112E-6</v>
      </c>
      <c r="GC39" s="2">
        <f t="shared" si="45"/>
        <v>9.9084488606203208E-6</v>
      </c>
      <c r="GD39" s="2">
        <f t="shared" si="45"/>
        <v>1.188351886688354E-5</v>
      </c>
      <c r="GE39" s="2">
        <f t="shared" si="45"/>
        <v>1.1254472384000947E-5</v>
      </c>
      <c r="GF39" s="2">
        <f t="shared" si="45"/>
        <v>9.0304332660583811E-6</v>
      </c>
      <c r="GG39" s="2">
        <f t="shared" si="45"/>
        <v>8.5081177577581875E-6</v>
      </c>
      <c r="GH39" s="2">
        <f t="shared" si="45"/>
        <v>8.0244448094281193E-6</v>
      </c>
      <c r="GI39" s="2">
        <f t="shared" si="45"/>
        <v>7.079329483883001E-6</v>
      </c>
      <c r="GJ39" s="2">
        <f t="shared" si="45"/>
        <v>6.5885915037996153E-6</v>
      </c>
      <c r="GK39" s="2">
        <f t="shared" si="45"/>
        <v>5.8331899206724656E-6</v>
      </c>
      <c r="GM39" s="86">
        <f t="shared" si="54"/>
        <v>2.2519140434167846E-9</v>
      </c>
      <c r="GN39" s="86">
        <f t="shared" si="46"/>
        <v>6.5903126770195935E-9</v>
      </c>
      <c r="GO39" s="86">
        <f t="shared" si="46"/>
        <v>4.2521066554438518E-11</v>
      </c>
      <c r="GP39" s="86">
        <f t="shared" si="46"/>
        <v>5.192510928930603E-10</v>
      </c>
      <c r="GQ39" s="86">
        <f t="shared" si="46"/>
        <v>2.1369085312157811E-10</v>
      </c>
      <c r="GR39" s="86">
        <f t="shared" si="46"/>
        <v>8.8149871863142158E-12</v>
      </c>
      <c r="GS39" s="86">
        <f t="shared" si="46"/>
        <v>5.0069391905474457E-13</v>
      </c>
      <c r="GT39" s="86">
        <f t="shared" si="46"/>
        <v>6.6590585111826202E-13</v>
      </c>
      <c r="GU39" s="86">
        <f t="shared" si="46"/>
        <v>9.6980425388262282E-13</v>
      </c>
      <c r="GV39" s="86">
        <f t="shared" si="46"/>
        <v>1.3671949320366102E-12</v>
      </c>
      <c r="GW39" s="86">
        <f t="shared" si="46"/>
        <v>1.4007320185504461E-11</v>
      </c>
      <c r="GX39" s="86">
        <f t="shared" si="46"/>
        <v>3.5618100523594397E-11</v>
      </c>
      <c r="GY39" s="86">
        <f t="shared" si="46"/>
        <v>7.6679901085003753E-12</v>
      </c>
      <c r="GZ39" s="86">
        <f t="shared" si="46"/>
        <v>3.7136443583534464E-13</v>
      </c>
      <c r="HA39" s="86">
        <f t="shared" si="46"/>
        <v>2.0966177555581349E-16</v>
      </c>
      <c r="HC39" s="86">
        <f t="shared" si="58"/>
        <v>4.081303718708267E-22</v>
      </c>
      <c r="HD39" s="86">
        <f t="shared" si="47"/>
        <v>1.6810307575463661E-22</v>
      </c>
      <c r="HE39" s="86">
        <f t="shared" si="47"/>
        <v>6.1294285750360459E-28</v>
      </c>
      <c r="HF39" s="86">
        <f t="shared" si="47"/>
        <v>1.8030575097936309E-26</v>
      </c>
      <c r="HG39" s="86">
        <f t="shared" si="47"/>
        <v>6.689952364773579E-28</v>
      </c>
      <c r="HH39" s="86">
        <f t="shared" si="47"/>
        <v>1.0891539715987049E-27</v>
      </c>
      <c r="HI39" s="86">
        <f t="shared" si="47"/>
        <v>4.0261068252115223E-31</v>
      </c>
      <c r="HJ39" s="86">
        <f t="shared" si="47"/>
        <v>1.1710297557523022E-29</v>
      </c>
      <c r="HK39" s="86">
        <f t="shared" si="47"/>
        <v>2.9320250185810085E-29</v>
      </c>
      <c r="HL39" s="86">
        <f t="shared" si="47"/>
        <v>5.0652747114250172E-31</v>
      </c>
      <c r="HM39" s="86">
        <f t="shared" si="47"/>
        <v>1.4995058949493295E-29</v>
      </c>
      <c r="HN39" s="86">
        <f t="shared" si="47"/>
        <v>1.7890749848235998E-28</v>
      </c>
      <c r="HO39" s="86">
        <f t="shared" si="47"/>
        <v>2.9533001894062042E-29</v>
      </c>
      <c r="HP39" s="86">
        <f t="shared" si="47"/>
        <v>6.1316870763435196E-31</v>
      </c>
      <c r="HQ39" s="86">
        <f t="shared" si="47"/>
        <v>1.2286120636175174E-40</v>
      </c>
      <c r="HS39" s="86">
        <f t="shared" si="55"/>
        <v>7.1567514546886502E-97</v>
      </c>
      <c r="HT39" s="86">
        <f t="shared" si="48"/>
        <v>1.3639843932263349E-90</v>
      </c>
      <c r="HU39" s="86">
        <f t="shared" si="48"/>
        <v>1.1386202635448194E-120</v>
      </c>
      <c r="HV39" s="86">
        <f t="shared" si="48"/>
        <v>1.7093200194537722E-116</v>
      </c>
      <c r="HW39" s="86">
        <f t="shared" si="48"/>
        <v>4.0600019860708354E-124</v>
      </c>
      <c r="HX39" s="86">
        <f t="shared" si="48"/>
        <v>5.7510217552323473E-123</v>
      </c>
      <c r="HY39" s="86">
        <f t="shared" si="48"/>
        <v>7.579794681383787E-139</v>
      </c>
      <c r="HZ39" s="86">
        <f t="shared" si="48"/>
        <v>1.9061751835968965E-131</v>
      </c>
      <c r="IA39" s="86">
        <f t="shared" si="48"/>
        <v>1.4052897122896344E-129</v>
      </c>
      <c r="IB39" s="86">
        <f t="shared" si="48"/>
        <v>1.6233315795864415E-138</v>
      </c>
      <c r="IC39" s="86">
        <f t="shared" si="48"/>
        <v>2.8405359305395162E-132</v>
      </c>
      <c r="ID39" s="86">
        <f t="shared" si="48"/>
        <v>1.252108638816066E-127</v>
      </c>
      <c r="IE39" s="86">
        <f t="shared" si="48"/>
        <v>2.4272143778906834E-130</v>
      </c>
      <c r="IF39" s="86">
        <f t="shared" si="48"/>
        <v>3.003210230191786E-77</v>
      </c>
      <c r="IG39" s="86">
        <f t="shared" si="48"/>
        <v>7.6052114566275503E-57</v>
      </c>
      <c r="II39" s="86">
        <f t="shared" si="56"/>
        <v>3.541511333158626E-269</v>
      </c>
      <c r="IJ39" s="86">
        <f t="shared" si="49"/>
        <v>2.3456935937165001E-263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2.4931260761044205E-223</v>
      </c>
      <c r="IW39" s="86">
        <f t="shared" si="49"/>
        <v>2.1333149798545128E-184</v>
      </c>
      <c r="IY39" s="86">
        <f t="shared" si="57"/>
        <v>2.2519140434171929E-9</v>
      </c>
      <c r="IZ39" s="86">
        <f t="shared" si="50"/>
        <v>6.5903126770197614E-9</v>
      </c>
      <c r="JA39" s="86">
        <f t="shared" si="50"/>
        <v>4.2521066554438518E-11</v>
      </c>
      <c r="JB39" s="86">
        <f t="shared" si="50"/>
        <v>5.192510928930603E-10</v>
      </c>
      <c r="JC39" s="86">
        <f t="shared" si="50"/>
        <v>2.1369085312157811E-10</v>
      </c>
      <c r="JD39" s="86">
        <f t="shared" si="50"/>
        <v>8.8149871863142174E-12</v>
      </c>
      <c r="JE39" s="86">
        <f t="shared" si="50"/>
        <v>5.0069391905474457E-13</v>
      </c>
      <c r="JF39" s="86">
        <f t="shared" si="50"/>
        <v>6.6590585111826202E-13</v>
      </c>
      <c r="JG39" s="86">
        <f t="shared" si="50"/>
        <v>9.6980425388262282E-13</v>
      </c>
      <c r="JH39" s="86">
        <f t="shared" si="50"/>
        <v>1.3671949320366102E-12</v>
      </c>
      <c r="JI39" s="86">
        <f t="shared" si="50"/>
        <v>1.4007320185504461E-11</v>
      </c>
      <c r="JJ39" s="86">
        <f t="shared" si="50"/>
        <v>3.5618100523594397E-11</v>
      </c>
      <c r="JK39" s="86">
        <f t="shared" si="50"/>
        <v>7.6679901085003753E-12</v>
      </c>
      <c r="JL39" s="86">
        <f t="shared" si="50"/>
        <v>3.7136443583534464E-13</v>
      </c>
      <c r="JM39" s="86">
        <f t="shared" si="50"/>
        <v>2.0966177555581349E-16</v>
      </c>
    </row>
    <row r="40" spans="2:273" x14ac:dyDescent="0.25">
      <c r="B40" s="2">
        <v>13</v>
      </c>
      <c r="C40" s="37">
        <v>95.936999999999998</v>
      </c>
      <c r="D40" s="37">
        <v>97.316000000000003</v>
      </c>
      <c r="E40" s="37">
        <v>95.789000000000001</v>
      </c>
      <c r="F40" s="37">
        <v>94.018000000000001</v>
      </c>
      <c r="G40" s="37">
        <v>95.683999999999997</v>
      </c>
      <c r="H40" s="37">
        <v>97.456000000000003</v>
      </c>
      <c r="I40" s="37">
        <v>99.14</v>
      </c>
      <c r="J40" s="37">
        <v>99.596000000000004</v>
      </c>
      <c r="K40" s="37">
        <v>101.333</v>
      </c>
      <c r="L40" s="37">
        <v>102.965</v>
      </c>
      <c r="M40" s="37">
        <v>103.351</v>
      </c>
      <c r="N40" s="37">
        <v>105.08799999999999</v>
      </c>
      <c r="O40" s="37">
        <v>101.842</v>
      </c>
      <c r="P40" s="37">
        <v>105.241</v>
      </c>
      <c r="Q40" s="37">
        <v>104.172</v>
      </c>
      <c r="S40" s="4">
        <f t="shared" si="7"/>
        <v>95.286602087485349</v>
      </c>
      <c r="T40" s="4">
        <f t="shared" si="7"/>
        <v>97.183422101780138</v>
      </c>
      <c r="U40" s="4">
        <f t="shared" si="7"/>
        <v>94.875674028426872</v>
      </c>
      <c r="V40" s="4">
        <f t="shared" si="7"/>
        <v>95.691201136384194</v>
      </c>
      <c r="W40" s="4">
        <f t="shared" si="7"/>
        <v>95.746120488124674</v>
      </c>
      <c r="X40" s="4">
        <f t="shared" si="7"/>
        <v>98.772634572276417</v>
      </c>
      <c r="Y40" s="4">
        <f t="shared" si="7"/>
        <v>98.144816235267911</v>
      </c>
      <c r="Z40" s="4">
        <f t="shared" si="7"/>
        <v>100.27741467757909</v>
      </c>
      <c r="AA40" s="4">
        <f t="shared" si="7"/>
        <v>102.26604809712775</v>
      </c>
      <c r="AB40" s="4">
        <f t="shared" si="7"/>
        <v>102.81100095486642</v>
      </c>
      <c r="AC40" s="4">
        <f t="shared" si="7"/>
        <v>104.53407481329113</v>
      </c>
      <c r="AD40" s="4">
        <f t="shared" si="7"/>
        <v>103.72242688436241</v>
      </c>
      <c r="AE40" s="4">
        <f t="shared" si="7"/>
        <v>103.27212963868462</v>
      </c>
      <c r="AF40" s="4">
        <f t="shared" si="7"/>
        <v>103.27981010663925</v>
      </c>
      <c r="AG40" s="4" t="e">
        <f t="shared" si="7"/>
        <v>#N/A</v>
      </c>
      <c r="AI40" s="4">
        <f t="shared" si="8"/>
        <v>0.65039791251464862</v>
      </c>
      <c r="AJ40" s="4">
        <f t="shared" si="8"/>
        <v>0.13257789821986421</v>
      </c>
      <c r="AK40" s="4">
        <f t="shared" si="8"/>
        <v>0.91332597157312989</v>
      </c>
      <c r="AL40" s="4">
        <f t="shared" si="8"/>
        <v>-1.6732011363841934</v>
      </c>
      <c r="AM40" s="4">
        <f t="shared" si="8"/>
        <v>-6.2120488124676854E-2</v>
      </c>
      <c r="AN40" s="4">
        <f t="shared" si="8"/>
        <v>-1.3166345722764135</v>
      </c>
      <c r="AO40" s="4">
        <f t="shared" si="8"/>
        <v>0.99518376473209003</v>
      </c>
      <c r="AP40" s="4">
        <f t="shared" si="8"/>
        <v>-0.68141467757908458</v>
      </c>
      <c r="AQ40" s="4">
        <f t="shared" si="8"/>
        <v>-0.93304809712775238</v>
      </c>
      <c r="AR40" s="4">
        <f t="shared" si="8"/>
        <v>0.1539990451335882</v>
      </c>
      <c r="AS40" s="4">
        <f t="shared" si="8"/>
        <v>-1.1830748132911282</v>
      </c>
      <c r="AT40" s="4">
        <f t="shared" si="8"/>
        <v>1.3655731156375879</v>
      </c>
      <c r="AU40" s="4">
        <f t="shared" si="8"/>
        <v>-1.430129638684619</v>
      </c>
      <c r="AV40" s="4">
        <f t="shared" si="8"/>
        <v>1.9611898933607534</v>
      </c>
      <c r="AW40" s="4">
        <f t="shared" si="8"/>
        <v>0</v>
      </c>
      <c r="AY40" s="2">
        <f t="shared" si="51"/>
        <v>95.286596128641847</v>
      </c>
      <c r="AZ40" s="2">
        <f t="shared" si="9"/>
        <v>97.183404873995954</v>
      </c>
      <c r="BA40" s="2">
        <f t="shared" si="9"/>
        <v>94.875673869464833</v>
      </c>
      <c r="BB40" s="2">
        <f t="shared" si="9"/>
        <v>95.691199464608957</v>
      </c>
      <c r="BC40" s="2">
        <f t="shared" si="9"/>
        <v>95.746119748763775</v>
      </c>
      <c r="BD40" s="2">
        <f t="shared" si="9"/>
        <v>98.772634535493623</v>
      </c>
      <c r="BE40" s="2">
        <f t="shared" si="9"/>
        <v>98.144816232816396</v>
      </c>
      <c r="BF40" s="2">
        <f t="shared" si="9"/>
        <v>100.27741467442038</v>
      </c>
      <c r="BG40" s="2">
        <f t="shared" si="9"/>
        <v>102.26604809259359</v>
      </c>
      <c r="BH40" s="2">
        <f t="shared" si="9"/>
        <v>102.81100094869569</v>
      </c>
      <c r="BI40" s="2">
        <f t="shared" si="9"/>
        <v>104.53407476128631</v>
      </c>
      <c r="BJ40" s="2">
        <f t="shared" si="9"/>
        <v>103.72242675588333</v>
      </c>
      <c r="BK40" s="2">
        <f t="shared" si="9"/>
        <v>103.27212960832503</v>
      </c>
      <c r="BL40" s="2">
        <f t="shared" si="9"/>
        <v>103.27981010491753</v>
      </c>
      <c r="BM40" s="2" t="e">
        <f t="shared" si="9"/>
        <v>#N/A</v>
      </c>
      <c r="BO40" s="2">
        <f t="shared" si="10"/>
        <v>95.936999999999998</v>
      </c>
      <c r="BP40" s="2">
        <f t="shared" si="11"/>
        <v>97.316000000000003</v>
      </c>
      <c r="BQ40" s="2">
        <f t="shared" si="12"/>
        <v>95.789000000000001</v>
      </c>
      <c r="BR40" s="2">
        <f t="shared" si="13"/>
        <v>94.018000000000001</v>
      </c>
      <c r="BS40" s="2">
        <f t="shared" si="14"/>
        <v>95.683999999999997</v>
      </c>
      <c r="BT40" s="2">
        <f t="shared" si="15"/>
        <v>97.456000000000003</v>
      </c>
      <c r="BU40" s="2">
        <f t="shared" si="16"/>
        <v>99.14</v>
      </c>
      <c r="BV40" s="2">
        <f t="shared" si="17"/>
        <v>99.596000000000004</v>
      </c>
      <c r="BW40" s="2">
        <f t="shared" si="18"/>
        <v>101.333</v>
      </c>
      <c r="BX40" s="2">
        <f t="shared" si="19"/>
        <v>102.965</v>
      </c>
      <c r="BY40" s="2">
        <f t="shared" si="20"/>
        <v>103.351</v>
      </c>
      <c r="BZ40" s="2">
        <f t="shared" si="21"/>
        <v>105.08799999999999</v>
      </c>
      <c r="CA40" s="2">
        <f t="shared" si="22"/>
        <v>101.842</v>
      </c>
      <c r="CB40" s="2">
        <f t="shared" si="23"/>
        <v>105.241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95.158539024390265</v>
      </c>
      <c r="DL40" s="2">
        <f t="shared" si="41"/>
        <v>97.168977597840737</v>
      </c>
      <c r="DM40" s="2">
        <f t="shared" si="41"/>
        <v>94.463808622387575</v>
      </c>
      <c r="DN40" s="2">
        <f t="shared" si="41"/>
        <v>95.85318658536589</v>
      </c>
      <c r="DO40" s="2">
        <f t="shared" si="41"/>
        <v>95.660662213225379</v>
      </c>
      <c r="DP40" s="2">
        <f t="shared" si="41"/>
        <v>98.824620199146509</v>
      </c>
      <c r="DQ40" s="2">
        <f t="shared" si="41"/>
        <v>97.936671042471062</v>
      </c>
      <c r="DR40" s="2">
        <f t="shared" si="41"/>
        <v>100.35926666666666</v>
      </c>
      <c r="DS40" s="2">
        <f t="shared" si="41"/>
        <v>102.25727955182074</v>
      </c>
      <c r="DT40" s="2">
        <f t="shared" si="41"/>
        <v>102.74260540540541</v>
      </c>
      <c r="DU40" s="2">
        <f t="shared" si="41"/>
        <v>104.47762567020462</v>
      </c>
      <c r="DV40" s="2">
        <f t="shared" si="41"/>
        <v>103.83606652806651</v>
      </c>
      <c r="DW40" s="2">
        <f t="shared" si="41"/>
        <v>103.26827738264579</v>
      </c>
      <c r="DX40" s="2">
        <f t="shared" si="41"/>
        <v>103.34869411764704</v>
      </c>
      <c r="DY40" s="2">
        <f t="shared" si="41"/>
        <v>101.62573548387097</v>
      </c>
      <c r="EA40" s="2">
        <f t="shared" si="42"/>
        <v>96.817797296609285</v>
      </c>
      <c r="EB40" s="2">
        <f t="shared" si="42"/>
        <v>97.339028744905605</v>
      </c>
      <c r="EC40" s="2">
        <f t="shared" si="42"/>
        <v>100.3794110853711</v>
      </c>
      <c r="ED40" s="2">
        <f t="shared" si="42"/>
        <v>93.794533617626143</v>
      </c>
      <c r="EE40" s="2">
        <f t="shared" si="42"/>
        <v>96.776569430286543</v>
      </c>
      <c r="EF40" s="2">
        <f t="shared" si="42"/>
        <v>98.059489844074477</v>
      </c>
      <c r="EG40" s="2">
        <f t="shared" si="42"/>
        <v>101.3452958500669</v>
      </c>
      <c r="EH40" s="2">
        <f t="shared" si="42"/>
        <v>99.045744765721039</v>
      </c>
      <c r="EI40" s="2">
        <f t="shared" si="42"/>
        <v>102.39625659177186</v>
      </c>
      <c r="EJ40" s="2">
        <f t="shared" si="42"/>
        <v>103.84672655470052</v>
      </c>
      <c r="EK40" s="2">
        <f t="shared" si="42"/>
        <v>105.32295616717634</v>
      </c>
      <c r="EL40" s="2">
        <f t="shared" si="42"/>
        <v>102.19514066737933</v>
      </c>
      <c r="EM40" s="2">
        <f t="shared" si="42"/>
        <v>103.32808279533356</v>
      </c>
      <c r="EN40" s="2">
        <f t="shared" si="42"/>
        <v>102.1937157467657</v>
      </c>
      <c r="EO40" s="2">
        <f t="shared" si="42"/>
        <v>102.04148208488488</v>
      </c>
      <c r="EQ40" s="2">
        <f t="shared" si="43"/>
        <v>95.608599859482382</v>
      </c>
      <c r="ER40" s="2">
        <f t="shared" si="43"/>
        <v>97.431361345903767</v>
      </c>
      <c r="ES40" s="2">
        <f t="shared" si="43"/>
        <v>96.574167129755438</v>
      </c>
      <c r="ET40" s="2">
        <f t="shared" si="43"/>
        <v>94.399252600196164</v>
      </c>
      <c r="EU40" s="2">
        <f t="shared" si="43"/>
        <v>94.251125146069526</v>
      </c>
      <c r="EV40" s="2">
        <f t="shared" si="43"/>
        <v>96.887879329185509</v>
      </c>
      <c r="EW40" s="2">
        <f t="shared" si="43"/>
        <v>98.394320242515505</v>
      </c>
      <c r="EX40" s="2">
        <f t="shared" si="43"/>
        <v>98.385958141126778</v>
      </c>
      <c r="EY40" s="2">
        <f t="shared" si="43"/>
        <v>101.54911006749516</v>
      </c>
      <c r="EZ40" s="2">
        <f t="shared" si="43"/>
        <v>103.13871237438593</v>
      </c>
      <c r="FA40" s="2">
        <f t="shared" si="43"/>
        <v>104.27671995073116</v>
      </c>
      <c r="FB40" s="2">
        <f t="shared" si="43"/>
        <v>103.41336685208466</v>
      </c>
      <c r="FC40" s="2">
        <f t="shared" si="43"/>
        <v>104.50520359410037</v>
      </c>
      <c r="FD40" s="2">
        <f t="shared" si="43"/>
        <v>105.46303529217724</v>
      </c>
      <c r="FE40" s="2">
        <f t="shared" si="43"/>
        <v>106.33156381039754</v>
      </c>
      <c r="FG40" s="2">
        <f t="shared" si="44"/>
        <v>7.7182818035148662E-2</v>
      </c>
      <c r="FH40" s="2">
        <f t="shared" si="44"/>
        <v>8.4834410611020622E-2</v>
      </c>
      <c r="FI40" s="2">
        <f t="shared" si="44"/>
        <v>6.9630811955456368E-2</v>
      </c>
      <c r="FJ40" s="2">
        <f t="shared" si="44"/>
        <v>7.8689423192536898E-2</v>
      </c>
      <c r="FK40" s="2">
        <f t="shared" si="44"/>
        <v>7.6605042239501667E-2</v>
      </c>
      <c r="FL40" s="2">
        <f t="shared" si="44"/>
        <v>6.7927241974099481E-2</v>
      </c>
      <c r="FM40" s="2">
        <f t="shared" si="44"/>
        <v>6.1073677110097126E-2</v>
      </c>
      <c r="FN40" s="2">
        <f t="shared" si="44"/>
        <v>6.2308359810933828E-2</v>
      </c>
      <c r="FO40" s="2">
        <f t="shared" si="44"/>
        <v>6.3168670112130398E-2</v>
      </c>
      <c r="FP40" s="2">
        <f t="shared" si="44"/>
        <v>6.1952036561252949E-2</v>
      </c>
      <c r="FQ40" s="2">
        <f t="shared" si="44"/>
        <v>6.6789086135679993E-2</v>
      </c>
      <c r="FR40" s="2">
        <f t="shared" si="44"/>
        <v>6.9259979148138112E-2</v>
      </c>
      <c r="FS40" s="2">
        <f t="shared" si="44"/>
        <v>6.4259877361761489E-2</v>
      </c>
      <c r="FT40" s="2">
        <f t="shared" si="44"/>
        <v>5.9661403904547675E-2</v>
      </c>
      <c r="FU40" s="2">
        <f t="shared" si="44"/>
        <v>5.1911316216126761E-2</v>
      </c>
      <c r="FW40" s="2">
        <f t="shared" si="53"/>
        <v>7.5463659794471197E-6</v>
      </c>
      <c r="FX40" s="2">
        <f t="shared" si="45"/>
        <v>1.1776124891086419E-5</v>
      </c>
      <c r="FY40" s="2">
        <f t="shared" si="45"/>
        <v>1.1288534057652569E-5</v>
      </c>
      <c r="FZ40" s="2">
        <f t="shared" si="45"/>
        <v>1.1730784591532934E-5</v>
      </c>
      <c r="GA40" s="2">
        <f t="shared" si="45"/>
        <v>1.0526448791421068E-5</v>
      </c>
      <c r="GB40" s="2">
        <f t="shared" si="45"/>
        <v>1.0642514739792163E-5</v>
      </c>
      <c r="GC40" s="2">
        <f t="shared" si="45"/>
        <v>1.0864387747466396E-5</v>
      </c>
      <c r="GD40" s="2">
        <f t="shared" si="45"/>
        <v>1.3030004392087882E-5</v>
      </c>
      <c r="GE40" s="2">
        <f t="shared" si="45"/>
        <v>1.2340270178949168E-5</v>
      </c>
      <c r="GF40" s="2">
        <f t="shared" si="45"/>
        <v>9.9016645512337483E-6</v>
      </c>
      <c r="GG40" s="2">
        <f t="shared" si="45"/>
        <v>9.3289579539453923E-6</v>
      </c>
      <c r="GH40" s="2">
        <f t="shared" si="45"/>
        <v>8.7986219579402903E-6</v>
      </c>
      <c r="GI40" s="2">
        <f t="shared" si="45"/>
        <v>7.7623251207159663E-6</v>
      </c>
      <c r="GJ40" s="2">
        <f t="shared" si="45"/>
        <v>7.2242423350816948E-6</v>
      </c>
      <c r="GK40" s="2">
        <f t="shared" si="45"/>
        <v>6.3959619624879665E-6</v>
      </c>
      <c r="GM40" s="86">
        <f t="shared" si="54"/>
        <v>4.7986655465632504E-9</v>
      </c>
      <c r="GN40" s="86">
        <f t="shared" si="46"/>
        <v>1.3629652482160491E-8</v>
      </c>
      <c r="GO40" s="86">
        <f t="shared" si="46"/>
        <v>1.0856434455002254E-10</v>
      </c>
      <c r="GP40" s="86">
        <f t="shared" si="46"/>
        <v>1.2079644131258279E-9</v>
      </c>
      <c r="GQ40" s="86">
        <f t="shared" si="46"/>
        <v>5.1730965467799716E-10</v>
      </c>
      <c r="GR40" s="86">
        <f t="shared" si="46"/>
        <v>2.4269962125216719E-11</v>
      </c>
      <c r="GS40" s="86">
        <f t="shared" si="46"/>
        <v>1.537713837855273E-12</v>
      </c>
      <c r="GT40" s="86">
        <f t="shared" si="46"/>
        <v>2.031599377930114E-12</v>
      </c>
      <c r="GU40" s="86">
        <f t="shared" si="46"/>
        <v>2.9171607933025287E-12</v>
      </c>
      <c r="GV40" s="86">
        <f t="shared" si="46"/>
        <v>4.0065234097063907E-12</v>
      </c>
      <c r="GW40" s="86">
        <f t="shared" si="46"/>
        <v>3.7371899075280273E-11</v>
      </c>
      <c r="GX40" s="86">
        <f t="shared" si="46"/>
        <v>9.1631296778954997E-11</v>
      </c>
      <c r="GY40" s="86">
        <f t="shared" si="46"/>
        <v>2.0815589915336287E-11</v>
      </c>
      <c r="GZ40" s="86">
        <f t="shared" si="46"/>
        <v>1.1472249424309943E-12</v>
      </c>
      <c r="HA40" s="86">
        <f t="shared" si="46"/>
        <v>8.9291587162909783E-16</v>
      </c>
      <c r="HC40" s="86">
        <f t="shared" si="58"/>
        <v>1.612557433102037E-21</v>
      </c>
      <c r="HD40" s="86">
        <f t="shared" si="47"/>
        <v>6.9861693435801469E-22</v>
      </c>
      <c r="HE40" s="86">
        <f t="shared" si="47"/>
        <v>3.7514581048440337E-27</v>
      </c>
      <c r="HF40" s="86">
        <f t="shared" si="47"/>
        <v>1.0083604825760605E-25</v>
      </c>
      <c r="HG40" s="86">
        <f t="shared" si="47"/>
        <v>4.1042539489715854E-27</v>
      </c>
      <c r="HH40" s="86">
        <f t="shared" si="47"/>
        <v>6.5534623610028401E-27</v>
      </c>
      <c r="HI40" s="86">
        <f t="shared" si="47"/>
        <v>3.058405081102517E-30</v>
      </c>
      <c r="HJ40" s="86">
        <f t="shared" si="47"/>
        <v>8.2339201023826586E-29</v>
      </c>
      <c r="HK40" s="86">
        <f t="shared" si="47"/>
        <v>1.9853027974753612E-28</v>
      </c>
      <c r="HL40" s="86">
        <f t="shared" si="47"/>
        <v>3.8037906423257067E-30</v>
      </c>
      <c r="HM40" s="86">
        <f t="shared" si="47"/>
        <v>1.0133420476327476E-28</v>
      </c>
      <c r="HN40" s="86">
        <f t="shared" si="47"/>
        <v>1.1147680963752742E-27</v>
      </c>
      <c r="HO40" s="86">
        <f t="shared" si="47"/>
        <v>1.8900206196546014E-28</v>
      </c>
      <c r="HP40" s="86">
        <f t="shared" si="47"/>
        <v>4.4424995644180916E-30</v>
      </c>
      <c r="HQ40" s="86">
        <f t="shared" si="47"/>
        <v>1.7416935550191519E-39</v>
      </c>
      <c r="HS40" s="86">
        <f t="shared" si="55"/>
        <v>5.0168511212829721E-95</v>
      </c>
      <c r="HT40" s="86">
        <f t="shared" si="48"/>
        <v>9.273359322945962E-89</v>
      </c>
      <c r="HU40" s="86">
        <f t="shared" si="48"/>
        <v>2.900347821062116E-118</v>
      </c>
      <c r="HV40" s="86">
        <f t="shared" si="48"/>
        <v>3.4929874261449251E-114</v>
      </c>
      <c r="HW40" s="86">
        <f t="shared" si="48"/>
        <v>1.1332072078397473E-121</v>
      </c>
      <c r="HX40" s="86">
        <f t="shared" si="48"/>
        <v>1.5050578025054314E-120</v>
      </c>
      <c r="HY40" s="86">
        <f t="shared" si="48"/>
        <v>4.1000739889290814E-136</v>
      </c>
      <c r="HZ40" s="86">
        <f t="shared" si="48"/>
        <v>7.9860053855342937E-129</v>
      </c>
      <c r="IA40" s="86">
        <f t="shared" si="48"/>
        <v>5.2327130529520157E-127</v>
      </c>
      <c r="IB40" s="86">
        <f t="shared" si="48"/>
        <v>8.4975008844949538E-136</v>
      </c>
      <c r="IC40" s="86">
        <f t="shared" si="48"/>
        <v>1.0844993051388473E-129</v>
      </c>
      <c r="ID40" s="86">
        <f t="shared" si="48"/>
        <v>3.7408900792054431E-125</v>
      </c>
      <c r="IE40" s="86">
        <f t="shared" si="48"/>
        <v>7.7206925268222509E-128</v>
      </c>
      <c r="IF40" s="86">
        <f t="shared" si="48"/>
        <v>8.5065508820938392E-76</v>
      </c>
      <c r="IG40" s="86">
        <f t="shared" si="48"/>
        <v>8.4397988718902222E-56</v>
      </c>
      <c r="II40" s="86">
        <f t="shared" si="56"/>
        <v>4.6912149952136373E-265</v>
      </c>
      <c r="IJ40" s="86">
        <f t="shared" si="49"/>
        <v>3.6206222548653303E-259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6.2991219495811398E-220</v>
      </c>
      <c r="IW40" s="86">
        <f t="shared" si="49"/>
        <v>1.2740770361460179E-181</v>
      </c>
      <c r="IY40" s="86">
        <f t="shared" si="57"/>
        <v>4.7986655465648626E-9</v>
      </c>
      <c r="IZ40" s="86">
        <f t="shared" si="50"/>
        <v>1.3629652482161189E-8</v>
      </c>
      <c r="JA40" s="86">
        <f t="shared" si="50"/>
        <v>1.0856434455002254E-10</v>
      </c>
      <c r="JB40" s="86">
        <f t="shared" si="50"/>
        <v>1.2079644131258279E-9</v>
      </c>
      <c r="JC40" s="86">
        <f t="shared" si="50"/>
        <v>5.1730965467799716E-10</v>
      </c>
      <c r="JD40" s="86">
        <f t="shared" si="50"/>
        <v>2.4269962125216725E-11</v>
      </c>
      <c r="JE40" s="86">
        <f t="shared" si="50"/>
        <v>1.537713837855273E-12</v>
      </c>
      <c r="JF40" s="86">
        <f t="shared" si="50"/>
        <v>2.031599377930114E-12</v>
      </c>
      <c r="JG40" s="86">
        <f t="shared" si="50"/>
        <v>2.9171607933025287E-12</v>
      </c>
      <c r="JH40" s="86">
        <f t="shared" si="50"/>
        <v>4.0065234097063907E-12</v>
      </c>
      <c r="JI40" s="86">
        <f t="shared" si="50"/>
        <v>3.7371899075280273E-11</v>
      </c>
      <c r="JJ40" s="86">
        <f t="shared" si="50"/>
        <v>9.1631296778954997E-11</v>
      </c>
      <c r="JK40" s="86">
        <f t="shared" si="50"/>
        <v>2.0815589915336287E-11</v>
      </c>
      <c r="JL40" s="86">
        <f t="shared" si="50"/>
        <v>1.1472249424309943E-12</v>
      </c>
      <c r="JM40" s="86">
        <f t="shared" si="50"/>
        <v>8.9291587162909783E-16</v>
      </c>
    </row>
    <row r="41" spans="2:273" x14ac:dyDescent="0.25">
      <c r="B41" s="2">
        <v>14</v>
      </c>
      <c r="C41" s="37">
        <v>97.888999999999996</v>
      </c>
      <c r="D41" s="37">
        <v>94.385999999999996</v>
      </c>
      <c r="E41" s="37">
        <v>94.736999999999995</v>
      </c>
      <c r="F41" s="37">
        <v>94.947000000000003</v>
      </c>
      <c r="G41" s="37">
        <v>95.825000000000003</v>
      </c>
      <c r="H41" s="37">
        <v>98.316000000000003</v>
      </c>
      <c r="I41" s="37">
        <v>99.438999999999993</v>
      </c>
      <c r="J41" s="37">
        <v>99.018000000000001</v>
      </c>
      <c r="K41" s="37">
        <v>102.42100000000001</v>
      </c>
      <c r="L41" s="37">
        <v>102.825</v>
      </c>
      <c r="M41" s="37">
        <v>104.947</v>
      </c>
      <c r="N41" s="37">
        <v>103.526</v>
      </c>
      <c r="O41" s="37">
        <v>103.754</v>
      </c>
      <c r="P41" s="37">
        <v>104.776</v>
      </c>
      <c r="Q41" s="37">
        <v>103.155</v>
      </c>
      <c r="S41" s="4">
        <f t="shared" si="7"/>
        <v>95.338863055849686</v>
      </c>
      <c r="T41" s="4">
        <f t="shared" si="7"/>
        <v>97.258750977573499</v>
      </c>
      <c r="U41" s="4">
        <f t="shared" si="7"/>
        <v>95.084344188765471</v>
      </c>
      <c r="V41" s="4">
        <f t="shared" si="7"/>
        <v>95.774292125722141</v>
      </c>
      <c r="W41" s="4">
        <f t="shared" si="7"/>
        <v>95.838289882190352</v>
      </c>
      <c r="X41" s="4">
        <f t="shared" si="7"/>
        <v>98.841106193333346</v>
      </c>
      <c r="Y41" s="4">
        <f t="shared" si="7"/>
        <v>98.289097748526572</v>
      </c>
      <c r="Z41" s="4">
        <f t="shared" si="7"/>
        <v>100.36813110783324</v>
      </c>
      <c r="AA41" s="4">
        <f t="shared" si="7"/>
        <v>102.32918739656408</v>
      </c>
      <c r="AB41" s="4">
        <f t="shared" si="7"/>
        <v>102.90250401648038</v>
      </c>
      <c r="AC41" s="4">
        <f t="shared" si="7"/>
        <v>104.56920336130855</v>
      </c>
      <c r="AD41" s="4">
        <f t="shared" si="7"/>
        <v>103.74665692192821</v>
      </c>
      <c r="AE41" s="4">
        <f t="shared" si="7"/>
        <v>103.37590237953221</v>
      </c>
      <c r="AF41" s="4">
        <f t="shared" si="7"/>
        <v>103.34041342327318</v>
      </c>
      <c r="AG41" s="4">
        <f t="shared" si="7"/>
        <v>101.71304758025819</v>
      </c>
      <c r="AI41" s="4">
        <f t="shared" si="8"/>
        <v>2.5501369441503101</v>
      </c>
      <c r="AJ41" s="4">
        <f t="shared" si="8"/>
        <v>-2.872750977573503</v>
      </c>
      <c r="AK41" s="4">
        <f t="shared" si="8"/>
        <v>-0.34734418876547579</v>
      </c>
      <c r="AL41" s="4">
        <f t="shared" si="8"/>
        <v>-0.82729212572213839</v>
      </c>
      <c r="AM41" s="4">
        <f t="shared" si="8"/>
        <v>-1.3289882190349545E-2</v>
      </c>
      <c r="AN41" s="4">
        <f t="shared" si="8"/>
        <v>-0.52510619333334319</v>
      </c>
      <c r="AO41" s="4">
        <f t="shared" si="8"/>
        <v>1.1499022514734207</v>
      </c>
      <c r="AP41" s="4">
        <f t="shared" si="8"/>
        <v>-1.350131107833235</v>
      </c>
      <c r="AQ41" s="4">
        <f t="shared" si="8"/>
        <v>9.1812603435926121E-2</v>
      </c>
      <c r="AR41" s="4">
        <f t="shared" si="8"/>
        <v>-7.7504016480375526E-2</v>
      </c>
      <c r="AS41" s="4">
        <f t="shared" si="8"/>
        <v>0.37779663869144997</v>
      </c>
      <c r="AT41" s="4">
        <f t="shared" si="8"/>
        <v>-0.22065692192821018</v>
      </c>
      <c r="AU41" s="4">
        <f t="shared" si="8"/>
        <v>0.37809762046779838</v>
      </c>
      <c r="AV41" s="4">
        <f t="shared" si="8"/>
        <v>1.4355865767268199</v>
      </c>
      <c r="AW41" s="4">
        <f t="shared" si="8"/>
        <v>1.4419524197418099</v>
      </c>
      <c r="AY41" s="2">
        <f t="shared" si="51"/>
        <v>95.338850800668851</v>
      </c>
      <c r="AZ41" s="2">
        <f t="shared" si="9"/>
        <v>97.25871658910475</v>
      </c>
      <c r="BA41" s="2">
        <f t="shared" si="9"/>
        <v>95.0843437989611</v>
      </c>
      <c r="BB41" s="2">
        <f t="shared" si="9"/>
        <v>95.774288384316847</v>
      </c>
      <c r="BC41" s="2">
        <f t="shared" si="9"/>
        <v>95.838288162094059</v>
      </c>
      <c r="BD41" s="2">
        <f t="shared" si="9"/>
        <v>98.841106096273109</v>
      </c>
      <c r="BE41" s="2">
        <f t="shared" si="9"/>
        <v>98.289097741325378</v>
      </c>
      <c r="BF41" s="2">
        <f t="shared" si="9"/>
        <v>100.36813109861659</v>
      </c>
      <c r="BG41" s="2">
        <f t="shared" si="9"/>
        <v>102.32918738351668</v>
      </c>
      <c r="BH41" s="2">
        <f t="shared" si="9"/>
        <v>102.90250399916299</v>
      </c>
      <c r="BI41" s="2">
        <f t="shared" si="9"/>
        <v>104.56920322816804</v>
      </c>
      <c r="BJ41" s="2">
        <f t="shared" si="9"/>
        <v>103.74665660453533</v>
      </c>
      <c r="BK41" s="2">
        <f t="shared" si="9"/>
        <v>103.37590230045586</v>
      </c>
      <c r="BL41" s="2">
        <f t="shared" si="9"/>
        <v>103.34041341818538</v>
      </c>
      <c r="BM41" s="2">
        <f t="shared" si="9"/>
        <v>101.71304758025303</v>
      </c>
      <c r="BO41" s="2">
        <f t="shared" si="10"/>
        <v>97.888999999999996</v>
      </c>
      <c r="BP41" s="2">
        <f t="shared" si="11"/>
        <v>94.385999999999996</v>
      </c>
      <c r="BQ41" s="2">
        <f t="shared" si="12"/>
        <v>94.736999999999995</v>
      </c>
      <c r="BR41" s="2">
        <f t="shared" si="13"/>
        <v>94.947000000000003</v>
      </c>
      <c r="BS41" s="2">
        <f t="shared" si="14"/>
        <v>95.825000000000003</v>
      </c>
      <c r="BT41" s="2">
        <f t="shared" si="15"/>
        <v>98.316000000000003</v>
      </c>
      <c r="BU41" s="2">
        <f t="shared" si="16"/>
        <v>99.438999999999993</v>
      </c>
      <c r="BV41" s="2">
        <f t="shared" si="17"/>
        <v>99.018000000000001</v>
      </c>
      <c r="BW41" s="2">
        <f t="shared" si="18"/>
        <v>102.42100000000001</v>
      </c>
      <c r="BX41" s="2">
        <f t="shared" si="19"/>
        <v>102.825</v>
      </c>
      <c r="BY41" s="2">
        <f t="shared" si="20"/>
        <v>104.947</v>
      </c>
      <c r="BZ41" s="2">
        <f t="shared" si="21"/>
        <v>103.526</v>
      </c>
      <c r="CA41" s="2">
        <f t="shared" si="22"/>
        <v>103.754</v>
      </c>
      <c r="CB41" s="2">
        <f t="shared" si="23"/>
        <v>104.776</v>
      </c>
      <c r="CC41" s="2">
        <f t="shared" si="24"/>
        <v>103.155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95.214740712945613</v>
      </c>
      <c r="DL41" s="2">
        <f t="shared" si="41"/>
        <v>97.263848852901475</v>
      </c>
      <c r="DM41" s="2">
        <f t="shared" si="41"/>
        <v>94.66354940365467</v>
      </c>
      <c r="DN41" s="2">
        <f t="shared" si="41"/>
        <v>95.968550187617296</v>
      </c>
      <c r="DO41" s="2">
        <f t="shared" si="41"/>
        <v>95.764157354925786</v>
      </c>
      <c r="DP41" s="2">
        <f t="shared" si="41"/>
        <v>98.913707444286388</v>
      </c>
      <c r="DQ41" s="2">
        <f t="shared" si="41"/>
        <v>98.082264864864882</v>
      </c>
      <c r="DR41" s="2">
        <f t="shared" si="41"/>
        <v>100.47310476190475</v>
      </c>
      <c r="DS41" s="2">
        <f t="shared" si="41"/>
        <v>102.33428011204484</v>
      </c>
      <c r="DT41" s="2">
        <f t="shared" si="41"/>
        <v>102.84421441441442</v>
      </c>
      <c r="DU41" s="2">
        <f t="shared" si="41"/>
        <v>104.52099748331328</v>
      </c>
      <c r="DV41" s="2">
        <f t="shared" si="41"/>
        <v>103.88241164241163</v>
      </c>
      <c r="DW41" s="2">
        <f t="shared" si="41"/>
        <v>103.38757396870554</v>
      </c>
      <c r="DX41" s="2">
        <f t="shared" si="41"/>
        <v>103.42599579831931</v>
      </c>
      <c r="DY41" s="2">
        <f t="shared" si="41"/>
        <v>101.69768548387097</v>
      </c>
      <c r="EA41" s="2">
        <f t="shared" si="42"/>
        <v>96.692293605539135</v>
      </c>
      <c r="EB41" s="2">
        <f t="shared" si="42"/>
        <v>97.208210205439585</v>
      </c>
      <c r="EC41" s="2">
        <f t="shared" si="42"/>
        <v>100.21267170027171</v>
      </c>
      <c r="ED41" s="2">
        <f t="shared" si="42"/>
        <v>93.69987218668561</v>
      </c>
      <c r="EE41" s="2">
        <f t="shared" si="42"/>
        <v>96.653579737229578</v>
      </c>
      <c r="EF41" s="2">
        <f t="shared" si="42"/>
        <v>97.93273520972555</v>
      </c>
      <c r="EG41" s="2">
        <f t="shared" si="42"/>
        <v>101.1896130991628</v>
      </c>
      <c r="EH41" s="2">
        <f t="shared" si="42"/>
        <v>98.927500200355169</v>
      </c>
      <c r="EI41" s="2">
        <f t="shared" si="42"/>
        <v>102.26046927259674</v>
      </c>
      <c r="EJ41" s="2">
        <f t="shared" si="42"/>
        <v>103.7075507867372</v>
      </c>
      <c r="EK41" s="2">
        <f t="shared" si="42"/>
        <v>105.18363818099444</v>
      </c>
      <c r="EL41" s="2">
        <f t="shared" si="42"/>
        <v>102.08269933032362</v>
      </c>
      <c r="EM41" s="2">
        <f t="shared" si="42"/>
        <v>103.22075495526107</v>
      </c>
      <c r="EN41" s="2">
        <f t="shared" si="42"/>
        <v>102.10982143458627</v>
      </c>
      <c r="EO41" s="2">
        <f t="shared" si="42"/>
        <v>101.96840332499764</v>
      </c>
      <c r="EQ41" s="2">
        <f t="shared" si="43"/>
        <v>95.496910415590804</v>
      </c>
      <c r="ER41" s="2">
        <f t="shared" si="43"/>
        <v>97.29933042912873</v>
      </c>
      <c r="ES41" s="2">
        <f t="shared" si="43"/>
        <v>96.452087993164113</v>
      </c>
      <c r="ET41" s="2">
        <f t="shared" si="43"/>
        <v>94.297171874828024</v>
      </c>
      <c r="EU41" s="2">
        <f t="shared" si="43"/>
        <v>94.157670195496308</v>
      </c>
      <c r="EV41" s="2">
        <f t="shared" si="43"/>
        <v>96.774606929223395</v>
      </c>
      <c r="EW41" s="2">
        <f t="shared" si="43"/>
        <v>98.272945589800827</v>
      </c>
      <c r="EX41" s="2">
        <f t="shared" si="43"/>
        <v>98.275428762152103</v>
      </c>
      <c r="EY41" s="2">
        <f t="shared" si="43"/>
        <v>101.42302617262111</v>
      </c>
      <c r="EZ41" s="2">
        <f t="shared" si="43"/>
        <v>103.00775155042906</v>
      </c>
      <c r="FA41" s="2">
        <f t="shared" si="43"/>
        <v>104.14909894514105</v>
      </c>
      <c r="FB41" s="2">
        <f t="shared" si="43"/>
        <v>103.28651288464451</v>
      </c>
      <c r="FC41" s="2">
        <f t="shared" si="43"/>
        <v>104.38429466885638</v>
      </c>
      <c r="FD41" s="2">
        <f t="shared" si="43"/>
        <v>105.34172268900635</v>
      </c>
      <c r="FE41" s="2">
        <f t="shared" si="43"/>
        <v>106.20726743385785</v>
      </c>
      <c r="FG41" s="2">
        <f t="shared" si="44"/>
        <v>8.4003746632470774E-2</v>
      </c>
      <c r="FH41" s="2">
        <f t="shared" si="44"/>
        <v>9.226393160093746E-2</v>
      </c>
      <c r="FI41" s="2">
        <f t="shared" si="44"/>
        <v>7.5839190394396613E-2</v>
      </c>
      <c r="FJ41" s="2">
        <f t="shared" si="44"/>
        <v>8.5631141135403127E-2</v>
      </c>
      <c r="FK41" s="2">
        <f t="shared" si="44"/>
        <v>8.3379524122991391E-2</v>
      </c>
      <c r="FL41" s="2">
        <f t="shared" si="44"/>
        <v>7.3995808383170256E-2</v>
      </c>
      <c r="FM41" s="2">
        <f t="shared" si="44"/>
        <v>6.657368463885846E-2</v>
      </c>
      <c r="FN41" s="2">
        <f t="shared" si="44"/>
        <v>6.7911514814986002E-2</v>
      </c>
      <c r="FO41" s="2">
        <f t="shared" si="44"/>
        <v>6.8843509617380422E-2</v>
      </c>
      <c r="FP41" s="2">
        <f t="shared" si="44"/>
        <v>6.7525456243980417E-2</v>
      </c>
      <c r="FQ41" s="2">
        <f t="shared" si="44"/>
        <v>7.2763908577841832E-2</v>
      </c>
      <c r="FR41" s="2">
        <f t="shared" si="44"/>
        <v>7.543797458202578E-2</v>
      </c>
      <c r="FS41" s="2">
        <f t="shared" si="44"/>
        <v>7.002541942810428E-2</v>
      </c>
      <c r="FT41" s="2">
        <f t="shared" si="44"/>
        <v>6.5043039197124522E-2</v>
      </c>
      <c r="FU41" s="2">
        <f t="shared" si="44"/>
        <v>5.6635975831580775E-2</v>
      </c>
      <c r="FW41" s="2">
        <f t="shared" si="53"/>
        <v>8.2744197323082877E-6</v>
      </c>
      <c r="FX41" s="2">
        <f t="shared" si="45"/>
        <v>1.2912249508021343E-5</v>
      </c>
      <c r="FY41" s="2">
        <f t="shared" si="45"/>
        <v>1.2377617980204194E-5</v>
      </c>
      <c r="FZ41" s="2">
        <f t="shared" si="45"/>
        <v>1.2862534970902218E-5</v>
      </c>
      <c r="GA41" s="2">
        <f t="shared" si="45"/>
        <v>1.1542009860859807E-5</v>
      </c>
      <c r="GB41" s="2">
        <f t="shared" si="45"/>
        <v>1.1669273382647445E-5</v>
      </c>
      <c r="GC41" s="2">
        <f t="shared" si="45"/>
        <v>1.1912551793084864E-5</v>
      </c>
      <c r="GD41" s="2">
        <f t="shared" si="45"/>
        <v>1.4287097751102015E-5</v>
      </c>
      <c r="GE41" s="2">
        <f t="shared" si="45"/>
        <v>1.3530821076384569E-5</v>
      </c>
      <c r="GF41" s="2">
        <f t="shared" si="45"/>
        <v>1.0856948914365584E-5</v>
      </c>
      <c r="GG41" s="2">
        <f t="shared" si="45"/>
        <v>1.0228989782727107E-5</v>
      </c>
      <c r="GH41" s="2">
        <f t="shared" si="45"/>
        <v>9.6474889434743391E-6</v>
      </c>
      <c r="GI41" s="2">
        <f t="shared" si="45"/>
        <v>8.5112138722329902E-6</v>
      </c>
      <c r="GJ41" s="2">
        <f t="shared" si="45"/>
        <v>7.9212186831258028E-6</v>
      </c>
      <c r="GK41" s="2">
        <f t="shared" si="45"/>
        <v>7.0130285076936071E-6</v>
      </c>
      <c r="GM41" s="86">
        <f t="shared" si="54"/>
        <v>1.0072239871649817E-8</v>
      </c>
      <c r="GN41" s="86">
        <f t="shared" si="46"/>
        <v>2.7775350676372065E-8</v>
      </c>
      <c r="GO41" s="86">
        <f t="shared" si="46"/>
        <v>2.7188067883478937E-10</v>
      </c>
      <c r="GP41" s="86">
        <f t="shared" si="46"/>
        <v>2.7613193327800368E-9</v>
      </c>
      <c r="GQ41" s="86">
        <f t="shared" si="46"/>
        <v>1.2294220345088451E-9</v>
      </c>
      <c r="GR41" s="86">
        <f t="shared" si="46"/>
        <v>6.5422668139333554E-11</v>
      </c>
      <c r="GS41" s="86">
        <f t="shared" si="46"/>
        <v>4.6137610500568013E-12</v>
      </c>
      <c r="GT41" s="86">
        <f t="shared" si="46"/>
        <v>6.05557243042908E-12</v>
      </c>
      <c r="GU41" s="86">
        <f t="shared" si="46"/>
        <v>8.5752745069035269E-12</v>
      </c>
      <c r="GV41" s="86">
        <f t="shared" si="46"/>
        <v>1.1483270733166007E-11</v>
      </c>
      <c r="GW41" s="86">
        <f t="shared" si="46"/>
        <v>9.7712383960087073E-11</v>
      </c>
      <c r="GX41" s="86">
        <f t="shared" si="46"/>
        <v>2.3118096247054202E-10</v>
      </c>
      <c r="GY41" s="86">
        <f t="shared" si="46"/>
        <v>5.5362414191959288E-11</v>
      </c>
      <c r="GZ41" s="86">
        <f t="shared" si="46"/>
        <v>3.4623918719583923E-12</v>
      </c>
      <c r="HA41" s="86">
        <f t="shared" si="46"/>
        <v>3.6888324512966144E-15</v>
      </c>
      <c r="HC41" s="86">
        <f t="shared" si="58"/>
        <v>6.2460912960977885E-21</v>
      </c>
      <c r="HD41" s="86">
        <f t="shared" si="47"/>
        <v>2.8431309983229257E-21</v>
      </c>
      <c r="HE41" s="86">
        <f t="shared" si="47"/>
        <v>2.2347161642568481E-26</v>
      </c>
      <c r="HF41" s="86">
        <f t="shared" si="47"/>
        <v>5.4953179437201005E-25</v>
      </c>
      <c r="HG41" s="86">
        <f t="shared" si="47"/>
        <v>2.4504147952913433E-26</v>
      </c>
      <c r="HH41" s="86">
        <f t="shared" si="47"/>
        <v>3.8388985733392393E-26</v>
      </c>
      <c r="HI41" s="86">
        <f t="shared" si="47"/>
        <v>2.2538888044717066E-29</v>
      </c>
      <c r="HJ41" s="86">
        <f t="shared" si="47"/>
        <v>5.6212528916674712E-28</v>
      </c>
      <c r="HK41" s="86">
        <f t="shared" si="47"/>
        <v>1.3061450612493921E-27</v>
      </c>
      <c r="HL41" s="86">
        <f t="shared" si="47"/>
        <v>2.7718145423197754E-29</v>
      </c>
      <c r="HM41" s="86">
        <f t="shared" si="47"/>
        <v>6.6561709713172089E-28</v>
      </c>
      <c r="HN41" s="86">
        <f t="shared" si="47"/>
        <v>6.7605862480990194E-27</v>
      </c>
      <c r="HO41" s="86">
        <f t="shared" si="47"/>
        <v>1.1772293688484583E-27</v>
      </c>
      <c r="HP41" s="86">
        <f t="shared" si="47"/>
        <v>3.1263460038013312E-29</v>
      </c>
      <c r="HQ41" s="86">
        <f t="shared" si="47"/>
        <v>2.3736751130521426E-38</v>
      </c>
      <c r="HS41" s="86">
        <f t="shared" si="55"/>
        <v>3.3737510035031906E-93</v>
      </c>
      <c r="HT41" s="86">
        <f t="shared" si="48"/>
        <v>6.034324377196417E-87</v>
      </c>
      <c r="HU41" s="86">
        <f t="shared" si="48"/>
        <v>6.9819216804842564E-116</v>
      </c>
      <c r="HV41" s="86">
        <f t="shared" si="48"/>
        <v>6.7626762833425154E-112</v>
      </c>
      <c r="HW41" s="86">
        <f t="shared" si="48"/>
        <v>2.9884389294164108E-119</v>
      </c>
      <c r="HX41" s="86">
        <f t="shared" si="48"/>
        <v>3.7243156801379326E-118</v>
      </c>
      <c r="HY41" s="86">
        <f t="shared" si="48"/>
        <v>2.0818221378070005E-133</v>
      </c>
      <c r="HZ41" s="86">
        <f t="shared" si="48"/>
        <v>3.1459922771032099E-126</v>
      </c>
      <c r="IA41" s="86">
        <f t="shared" si="48"/>
        <v>1.8348915242082162E-124</v>
      </c>
      <c r="IB41" s="86">
        <f t="shared" si="48"/>
        <v>4.1774753898108682E-133</v>
      </c>
      <c r="IC41" s="86">
        <f t="shared" si="48"/>
        <v>3.9021615306164795E-127</v>
      </c>
      <c r="ID41" s="86">
        <f t="shared" si="48"/>
        <v>1.0562494461583484E-122</v>
      </c>
      <c r="IE41" s="86">
        <f t="shared" si="48"/>
        <v>2.3208673898344533E-125</v>
      </c>
      <c r="IF41" s="86">
        <f t="shared" si="48"/>
        <v>2.3327983079596687E-74</v>
      </c>
      <c r="IG41" s="86">
        <f t="shared" si="48"/>
        <v>9.1540062045179274E-55</v>
      </c>
      <c r="II41" s="86">
        <f t="shared" si="56"/>
        <v>5.7725824556558682E-261</v>
      </c>
      <c r="IJ41" s="86">
        <f t="shared" si="49"/>
        <v>5.1700945033753725E-255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1.497951903172415E-216</v>
      </c>
      <c r="IW41" s="86">
        <f t="shared" si="49"/>
        <v>7.2458651568076332E-179</v>
      </c>
      <c r="IY41" s="86">
        <f t="shared" si="57"/>
        <v>1.0072239871656064E-8</v>
      </c>
      <c r="IZ41" s="86">
        <f t="shared" si="50"/>
        <v>2.7775350676374908E-8</v>
      </c>
      <c r="JA41" s="86">
        <f t="shared" si="50"/>
        <v>2.7188067883478937E-10</v>
      </c>
      <c r="JB41" s="86">
        <f t="shared" si="50"/>
        <v>2.7613193327800372E-9</v>
      </c>
      <c r="JC41" s="86">
        <f t="shared" si="50"/>
        <v>1.2294220345088451E-9</v>
      </c>
      <c r="JD41" s="86">
        <f t="shared" si="50"/>
        <v>6.5422668139333593E-11</v>
      </c>
      <c r="JE41" s="86">
        <f t="shared" si="50"/>
        <v>4.6137610500568013E-12</v>
      </c>
      <c r="JF41" s="86">
        <f t="shared" si="50"/>
        <v>6.0555724304290808E-12</v>
      </c>
      <c r="JG41" s="86">
        <f t="shared" si="50"/>
        <v>8.5752745069035285E-12</v>
      </c>
      <c r="JH41" s="86">
        <f t="shared" si="50"/>
        <v>1.1483270733166007E-11</v>
      </c>
      <c r="JI41" s="86">
        <f t="shared" si="50"/>
        <v>9.7712383960087073E-11</v>
      </c>
      <c r="JJ41" s="86">
        <f t="shared" si="50"/>
        <v>2.3118096247054202E-10</v>
      </c>
      <c r="JK41" s="86">
        <f t="shared" si="50"/>
        <v>5.5362414191959288E-11</v>
      </c>
      <c r="JL41" s="86">
        <f t="shared" si="50"/>
        <v>3.4623918719583923E-12</v>
      </c>
      <c r="JM41" s="86">
        <f t="shared" si="50"/>
        <v>3.6888324512966144E-15</v>
      </c>
    </row>
    <row r="42" spans="2:273" x14ac:dyDescent="0.25">
      <c r="B42" s="2">
        <v>15</v>
      </c>
      <c r="C42" s="37">
        <v>96.475999999999999</v>
      </c>
      <c r="D42" s="37">
        <v>92.596000000000004</v>
      </c>
      <c r="E42" s="37">
        <v>93.754000000000005</v>
      </c>
      <c r="F42" s="37">
        <v>95.649000000000001</v>
      </c>
      <c r="G42" s="37">
        <v>92.227999999999994</v>
      </c>
      <c r="H42" s="37">
        <v>98.825000000000003</v>
      </c>
      <c r="I42" s="37">
        <v>97.876999999999995</v>
      </c>
      <c r="J42" s="37">
        <v>100.73699999999999</v>
      </c>
      <c r="K42" s="37">
        <v>102.86</v>
      </c>
      <c r="L42" s="37">
        <v>104</v>
      </c>
      <c r="M42" s="37">
        <v>103.526</v>
      </c>
      <c r="N42" s="37">
        <v>104.56100000000001</v>
      </c>
      <c r="O42" s="37">
        <v>103.14</v>
      </c>
      <c r="P42" s="37">
        <v>104.03400000000001</v>
      </c>
      <c r="Q42" s="37">
        <v>104.94799999999999</v>
      </c>
      <c r="S42" s="4">
        <f t="shared" si="7"/>
        <v>95.389355213460007</v>
      </c>
      <c r="T42" s="4">
        <f t="shared" si="7"/>
        <v>97.330579397242886</v>
      </c>
      <c r="U42" s="4">
        <f t="shared" si="7"/>
        <v>95.291078162922062</v>
      </c>
      <c r="V42" s="4">
        <f t="shared" si="7"/>
        <v>95.853105235045533</v>
      </c>
      <c r="W42" s="4">
        <f t="shared" si="7"/>
        <v>95.927749839066635</v>
      </c>
      <c r="X42" s="4">
        <f t="shared" si="7"/>
        <v>98.906365336475659</v>
      </c>
      <c r="Y42" s="4">
        <f t="shared" si="7"/>
        <v>98.431347499965057</v>
      </c>
      <c r="Z42" s="4">
        <f t="shared" si="7"/>
        <v>100.45542164367338</v>
      </c>
      <c r="AA42" s="4">
        <f t="shared" si="7"/>
        <v>102.38977715026958</v>
      </c>
      <c r="AB42" s="4">
        <f t="shared" si="7"/>
        <v>102.99161073126515</v>
      </c>
      <c r="AC42" s="4">
        <f t="shared" si="7"/>
        <v>104.60238363575036</v>
      </c>
      <c r="AD42" s="4">
        <f t="shared" si="7"/>
        <v>103.76794127030506</v>
      </c>
      <c r="AE42" s="4">
        <f t="shared" si="7"/>
        <v>103.47687509259319</v>
      </c>
      <c r="AF42" s="4">
        <f t="shared" si="7"/>
        <v>103.39861879240375</v>
      </c>
      <c r="AG42" s="4">
        <f t="shared" si="7"/>
        <v>101.77743057394783</v>
      </c>
      <c r="AI42" s="4">
        <f t="shared" si="8"/>
        <v>1.086644786539992</v>
      </c>
      <c r="AJ42" s="4">
        <f t="shared" si="8"/>
        <v>-4.7345793972428822</v>
      </c>
      <c r="AK42" s="4">
        <f t="shared" si="8"/>
        <v>-1.5370781629220573</v>
      </c>
      <c r="AL42" s="4">
        <f t="shared" si="8"/>
        <v>-0.20410523504553169</v>
      </c>
      <c r="AM42" s="4">
        <f t="shared" si="8"/>
        <v>-3.6997498390666408</v>
      </c>
      <c r="AN42" s="4">
        <f t="shared" si="8"/>
        <v>-8.1365336475656136E-2</v>
      </c>
      <c r="AO42" s="4">
        <f t="shared" si="8"/>
        <v>-0.55434749996506127</v>
      </c>
      <c r="AP42" s="4">
        <f t="shared" si="8"/>
        <v>0.28157835632661943</v>
      </c>
      <c r="AQ42" s="4">
        <f t="shared" si="8"/>
        <v>0.47022284973041906</v>
      </c>
      <c r="AR42" s="4">
        <f t="shared" si="8"/>
        <v>1.0083892687348452</v>
      </c>
      <c r="AS42" s="4">
        <f t="shared" si="8"/>
        <v>-1.0763836357503607</v>
      </c>
      <c r="AT42" s="4">
        <f t="shared" si="8"/>
        <v>0.79305872969494828</v>
      </c>
      <c r="AU42" s="4">
        <f t="shared" si="8"/>
        <v>-0.33687509259318915</v>
      </c>
      <c r="AV42" s="4">
        <f t="shared" si="8"/>
        <v>0.63538120759625372</v>
      </c>
      <c r="AW42" s="4">
        <f t="shared" si="8"/>
        <v>3.1705694260521682</v>
      </c>
      <c r="AY42" s="2">
        <f t="shared" si="51"/>
        <v>95.38933039665757</v>
      </c>
      <c r="AZ42" s="2">
        <f t="shared" si="9"/>
        <v>97.330511786038414</v>
      </c>
      <c r="BA42" s="2">
        <f t="shared" si="9"/>
        <v>95.291077225733204</v>
      </c>
      <c r="BB42" s="2">
        <f t="shared" si="9"/>
        <v>95.853097010828591</v>
      </c>
      <c r="BC42" s="2">
        <f t="shared" si="9"/>
        <v>95.927745912167524</v>
      </c>
      <c r="BD42" s="2">
        <f t="shared" si="9"/>
        <v>98.906365085828085</v>
      </c>
      <c r="BE42" s="2">
        <f t="shared" si="9"/>
        <v>98.431347479308187</v>
      </c>
      <c r="BF42" s="2">
        <f t="shared" si="9"/>
        <v>100.45542161741042</v>
      </c>
      <c r="BG42" s="2">
        <f t="shared" si="9"/>
        <v>102.38977711359409</v>
      </c>
      <c r="BH42" s="2">
        <f t="shared" si="9"/>
        <v>102.99161068375271</v>
      </c>
      <c r="BI42" s="2">
        <f t="shared" si="9"/>
        <v>104.60238330185534</v>
      </c>
      <c r="BJ42" s="2">
        <f t="shared" si="9"/>
        <v>103.76794050167763</v>
      </c>
      <c r="BK42" s="2">
        <f t="shared" si="9"/>
        <v>103.47687489087852</v>
      </c>
      <c r="BL42" s="2">
        <f t="shared" si="9"/>
        <v>103.39861877772142</v>
      </c>
      <c r="BM42" s="2">
        <f t="shared" si="9"/>
        <v>101.7774305739276</v>
      </c>
      <c r="BO42" s="2">
        <f t="shared" si="10"/>
        <v>96.475999999999999</v>
      </c>
      <c r="BP42" s="2">
        <f t="shared" si="11"/>
        <v>92.596000000000004</v>
      </c>
      <c r="BQ42" s="2">
        <f t="shared" si="12"/>
        <v>93.754000000000005</v>
      </c>
      <c r="BR42" s="2">
        <f t="shared" si="13"/>
        <v>95.649000000000001</v>
      </c>
      <c r="BS42" s="2">
        <f t="shared" si="14"/>
        <v>92.227999999999994</v>
      </c>
      <c r="BT42" s="2">
        <f t="shared" si="15"/>
        <v>98.825000000000003</v>
      </c>
      <c r="BU42" s="2">
        <f t="shared" si="16"/>
        <v>97.876999999999995</v>
      </c>
      <c r="BV42" s="2">
        <f t="shared" si="17"/>
        <v>100.73699999999999</v>
      </c>
      <c r="BW42" s="2">
        <f t="shared" si="18"/>
        <v>102.86</v>
      </c>
      <c r="BX42" s="2">
        <f t="shared" si="19"/>
        <v>104</v>
      </c>
      <c r="BY42" s="2">
        <f t="shared" si="20"/>
        <v>103.526</v>
      </c>
      <c r="BZ42" s="2">
        <f t="shared" si="21"/>
        <v>104.56100000000001</v>
      </c>
      <c r="CA42" s="2">
        <f t="shared" si="22"/>
        <v>103.14</v>
      </c>
      <c r="CB42" s="2">
        <f t="shared" si="23"/>
        <v>104.03400000000001</v>
      </c>
      <c r="CC42" s="2">
        <f t="shared" si="24"/>
        <v>104.94799999999999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95.27094240150096</v>
      </c>
      <c r="DL42" s="2">
        <f t="shared" si="41"/>
        <v>97.358720107962199</v>
      </c>
      <c r="DM42" s="2">
        <f t="shared" si="41"/>
        <v>94.863290184921766</v>
      </c>
      <c r="DN42" s="2">
        <f t="shared" si="41"/>
        <v>96.083913789868703</v>
      </c>
      <c r="DO42" s="2">
        <f t="shared" si="41"/>
        <v>95.867652496626192</v>
      </c>
      <c r="DP42" s="2">
        <f t="shared" si="41"/>
        <v>99.002794689426253</v>
      </c>
      <c r="DQ42" s="2">
        <f t="shared" si="41"/>
        <v>98.227858687258703</v>
      </c>
      <c r="DR42" s="2">
        <f t="shared" si="41"/>
        <v>100.58694285714284</v>
      </c>
      <c r="DS42" s="2">
        <f t="shared" si="41"/>
        <v>102.41128067226892</v>
      </c>
      <c r="DT42" s="2">
        <f t="shared" si="41"/>
        <v>102.94582342342343</v>
      </c>
      <c r="DU42" s="2">
        <f t="shared" si="41"/>
        <v>104.56436929642193</v>
      </c>
      <c r="DV42" s="2">
        <f t="shared" si="41"/>
        <v>103.92875675675674</v>
      </c>
      <c r="DW42" s="2">
        <f t="shared" si="41"/>
        <v>103.50687055476529</v>
      </c>
      <c r="DX42" s="2">
        <f t="shared" si="41"/>
        <v>103.50329747899157</v>
      </c>
      <c r="DY42" s="2">
        <f t="shared" si="41"/>
        <v>101.76963548387097</v>
      </c>
      <c r="EA42" s="2">
        <f t="shared" si="42"/>
        <v>96.566789914468984</v>
      </c>
      <c r="EB42" s="2">
        <f t="shared" si="42"/>
        <v>97.077391665973551</v>
      </c>
      <c r="EC42" s="2">
        <f t="shared" si="42"/>
        <v>100.04593231517234</v>
      </c>
      <c r="ED42" s="2">
        <f t="shared" si="42"/>
        <v>93.605210755745077</v>
      </c>
      <c r="EE42" s="2">
        <f t="shared" si="42"/>
        <v>96.530590044172612</v>
      </c>
      <c r="EF42" s="2">
        <f t="shared" si="42"/>
        <v>97.805980575376623</v>
      </c>
      <c r="EG42" s="2">
        <f t="shared" si="42"/>
        <v>101.03393034825868</v>
      </c>
      <c r="EH42" s="2">
        <f t="shared" si="42"/>
        <v>98.809255634989285</v>
      </c>
      <c r="EI42" s="2">
        <f t="shared" si="42"/>
        <v>102.1246819534216</v>
      </c>
      <c r="EJ42" s="2">
        <f t="shared" si="42"/>
        <v>103.56837501877388</v>
      </c>
      <c r="EK42" s="2">
        <f t="shared" si="42"/>
        <v>105.04432019481254</v>
      </c>
      <c r="EL42" s="2">
        <f t="shared" si="42"/>
        <v>101.97025799326789</v>
      </c>
      <c r="EM42" s="2">
        <f t="shared" si="42"/>
        <v>103.11342711518857</v>
      </c>
      <c r="EN42" s="2">
        <f t="shared" si="42"/>
        <v>102.02592712240683</v>
      </c>
      <c r="EO42" s="2">
        <f t="shared" si="42"/>
        <v>101.89532456511039</v>
      </c>
      <c r="EQ42" s="2">
        <f t="shared" si="43"/>
        <v>95.385220971699212</v>
      </c>
      <c r="ER42" s="2">
        <f t="shared" si="43"/>
        <v>97.167299512353694</v>
      </c>
      <c r="ES42" s="2">
        <f t="shared" si="43"/>
        <v>96.330008856572789</v>
      </c>
      <c r="ET42" s="2">
        <f t="shared" si="43"/>
        <v>94.195091149459884</v>
      </c>
      <c r="EU42" s="2">
        <f t="shared" si="43"/>
        <v>94.064215244923076</v>
      </c>
      <c r="EV42" s="2">
        <f t="shared" si="43"/>
        <v>96.661334529261296</v>
      </c>
      <c r="EW42" s="2">
        <f t="shared" si="43"/>
        <v>98.151570937086163</v>
      </c>
      <c r="EX42" s="2">
        <f t="shared" si="43"/>
        <v>98.164899383177428</v>
      </c>
      <c r="EY42" s="2">
        <f t="shared" si="43"/>
        <v>101.29694227774704</v>
      </c>
      <c r="EZ42" s="2">
        <f t="shared" si="43"/>
        <v>102.87679072647219</v>
      </c>
      <c r="FA42" s="2">
        <f t="shared" si="43"/>
        <v>104.02147793955092</v>
      </c>
      <c r="FB42" s="2">
        <f t="shared" si="43"/>
        <v>103.15965891720435</v>
      </c>
      <c r="FC42" s="2">
        <f t="shared" si="43"/>
        <v>104.26338574361242</v>
      </c>
      <c r="FD42" s="2">
        <f t="shared" si="43"/>
        <v>105.22041008583545</v>
      </c>
      <c r="FE42" s="2">
        <f t="shared" si="43"/>
        <v>106.08297105731818</v>
      </c>
      <c r="FG42" s="2">
        <f t="shared" si="44"/>
        <v>9.1367783638392611E-2</v>
      </c>
      <c r="FH42" s="2">
        <f t="shared" si="44"/>
        <v>0.10027281507007697</v>
      </c>
      <c r="FI42" s="2">
        <f t="shared" si="44"/>
        <v>8.2551999872854567E-2</v>
      </c>
      <c r="FJ42" s="2">
        <f t="shared" si="44"/>
        <v>9.3123337174244106E-2</v>
      </c>
      <c r="FK42" s="2">
        <f t="shared" si="44"/>
        <v>9.0694257835684508E-2</v>
      </c>
      <c r="FL42" s="2">
        <f t="shared" si="44"/>
        <v>8.0559676409063641E-2</v>
      </c>
      <c r="FM42" s="2">
        <f t="shared" si="44"/>
        <v>7.2530735330359891E-2</v>
      </c>
      <c r="FN42" s="2">
        <f t="shared" si="44"/>
        <v>7.3978787691263204E-2</v>
      </c>
      <c r="FO42" s="2">
        <f t="shared" si="44"/>
        <v>7.4987348946628812E-2</v>
      </c>
      <c r="FP42" s="2">
        <f t="shared" si="44"/>
        <v>7.3560960351066421E-2</v>
      </c>
      <c r="FQ42" s="2">
        <f t="shared" si="44"/>
        <v>7.9227849368555744E-2</v>
      </c>
      <c r="FR42" s="2">
        <f t="shared" si="44"/>
        <v>8.2118426551688953E-2</v>
      </c>
      <c r="FS42" s="2">
        <f t="shared" si="44"/>
        <v>7.6266097456487755E-2</v>
      </c>
      <c r="FT42" s="2">
        <f t="shared" si="44"/>
        <v>7.087352625140711E-2</v>
      </c>
      <c r="FU42" s="2">
        <f t="shared" si="44"/>
        <v>6.17626331409344E-2</v>
      </c>
      <c r="FW42" s="2">
        <f t="shared" si="53"/>
        <v>9.0727135794558229E-6</v>
      </c>
      <c r="FX42" s="2">
        <f t="shared" si="45"/>
        <v>1.4157982411391744E-5</v>
      </c>
      <c r="FY42" s="2">
        <f t="shared" si="45"/>
        <v>1.3571772028477274E-5</v>
      </c>
      <c r="FZ42" s="2">
        <f t="shared" si="45"/>
        <v>1.4103471640961549E-5</v>
      </c>
      <c r="GA42" s="2">
        <f t="shared" si="45"/>
        <v>1.2655548059487894E-5</v>
      </c>
      <c r="GB42" s="2">
        <f t="shared" si="45"/>
        <v>1.2795089423805717E-5</v>
      </c>
      <c r="GC42" s="2">
        <f t="shared" si="45"/>
        <v>1.3061838289553503E-5</v>
      </c>
      <c r="GD42" s="2">
        <f t="shared" si="45"/>
        <v>1.5665469577069513E-5</v>
      </c>
      <c r="GE42" s="2">
        <f t="shared" si="45"/>
        <v>1.4836230918521129E-5</v>
      </c>
      <c r="GF42" s="2">
        <f t="shared" si="45"/>
        <v>1.1904395291878115E-5</v>
      </c>
      <c r="GG42" s="2">
        <f t="shared" si="45"/>
        <v>1.1215853196692358E-5</v>
      </c>
      <c r="GH42" s="2">
        <f t="shared" si="45"/>
        <v>1.0578251428108323E-5</v>
      </c>
      <c r="GI42" s="2">
        <f t="shared" si="45"/>
        <v>9.3323527703854908E-6</v>
      </c>
      <c r="GJ42" s="2">
        <f t="shared" si="45"/>
        <v>8.6854369353023998E-6</v>
      </c>
      <c r="GK42" s="2">
        <f t="shared" si="45"/>
        <v>7.6896276447811786E-6</v>
      </c>
      <c r="GM42" s="86">
        <f t="shared" si="54"/>
        <v>2.0824515670722348E-8</v>
      </c>
      <c r="GN42" s="86">
        <f t="shared" si="46"/>
        <v>5.5774663219612035E-8</v>
      </c>
      <c r="GO42" s="86">
        <f t="shared" si="46"/>
        <v>6.6785888213048461E-10</v>
      </c>
      <c r="GP42" s="86">
        <f t="shared" si="46"/>
        <v>6.2025765238033058E-9</v>
      </c>
      <c r="GQ42" s="86">
        <f t="shared" si="46"/>
        <v>2.868431880602816E-9</v>
      </c>
      <c r="GR42" s="86">
        <f t="shared" si="46"/>
        <v>1.7266593219364015E-10</v>
      </c>
      <c r="GS42" s="86">
        <f t="shared" si="46"/>
        <v>1.3524415696765469E-11</v>
      </c>
      <c r="GT42" s="86">
        <f t="shared" si="46"/>
        <v>1.7634850690295249E-11</v>
      </c>
      <c r="GU42" s="86">
        <f t="shared" si="46"/>
        <v>2.4635117920134996E-11</v>
      </c>
      <c r="GV42" s="86">
        <f t="shared" si="46"/>
        <v>3.2190779689578883E-11</v>
      </c>
      <c r="GW42" s="86">
        <f t="shared" si="46"/>
        <v>2.5036613274313167E-10</v>
      </c>
      <c r="GX42" s="86">
        <f t="shared" si="46"/>
        <v>5.7200871079080712E-10</v>
      </c>
      <c r="GY42" s="86">
        <f t="shared" si="46"/>
        <v>1.4426716773649953E-10</v>
      </c>
      <c r="GZ42" s="86">
        <f t="shared" si="46"/>
        <v>1.0209173326969911E-11</v>
      </c>
      <c r="HA42" s="86">
        <f t="shared" si="46"/>
        <v>1.4782990581368272E-14</v>
      </c>
      <c r="HC42" s="86">
        <f t="shared" si="58"/>
        <v>2.3718154803732974E-20</v>
      </c>
      <c r="HD42" s="86">
        <f t="shared" si="47"/>
        <v>1.1330567724585352E-20</v>
      </c>
      <c r="HE42" s="86">
        <f t="shared" si="47"/>
        <v>1.295655927889759E-25</v>
      </c>
      <c r="HF42" s="86">
        <f t="shared" si="47"/>
        <v>2.918391329178421E-24</v>
      </c>
      <c r="HG42" s="86">
        <f t="shared" si="47"/>
        <v>1.4237773585944223E-25</v>
      </c>
      <c r="HH42" s="86">
        <f t="shared" si="47"/>
        <v>2.1892716394621608E-25</v>
      </c>
      <c r="HI42" s="86">
        <f t="shared" si="47"/>
        <v>1.6113899278632301E-28</v>
      </c>
      <c r="HJ42" s="86">
        <f t="shared" si="47"/>
        <v>3.7260644488297276E-27</v>
      </c>
      <c r="HK42" s="86">
        <f t="shared" si="47"/>
        <v>8.3495793992198341E-27</v>
      </c>
      <c r="HL42" s="86">
        <f t="shared" si="47"/>
        <v>1.9599662073123525E-28</v>
      </c>
      <c r="HM42" s="86">
        <f t="shared" si="47"/>
        <v>4.249680165158201E-27</v>
      </c>
      <c r="HN42" s="86">
        <f t="shared" si="47"/>
        <v>3.990532277998543E-26</v>
      </c>
      <c r="HO42" s="86">
        <f t="shared" si="47"/>
        <v>7.1366422034093541E-27</v>
      </c>
      <c r="HP42" s="86">
        <f t="shared" si="47"/>
        <v>2.1370352326863665E-28</v>
      </c>
      <c r="HQ42" s="86">
        <f t="shared" si="47"/>
        <v>3.1100419775847214E-37</v>
      </c>
      <c r="HS42" s="86">
        <f t="shared" si="55"/>
        <v>2.1765176757430558E-91</v>
      </c>
      <c r="HT42" s="86">
        <f t="shared" si="48"/>
        <v>3.7582449558236936E-85</v>
      </c>
      <c r="HU42" s="86">
        <f t="shared" si="48"/>
        <v>1.5883803934570269E-113</v>
      </c>
      <c r="HV42" s="86">
        <f t="shared" si="48"/>
        <v>1.2404779114690409E-109</v>
      </c>
      <c r="HW42" s="86">
        <f t="shared" si="48"/>
        <v>7.4461593083676061E-117</v>
      </c>
      <c r="HX42" s="86">
        <f t="shared" si="48"/>
        <v>8.7141660075225485E-116</v>
      </c>
      <c r="HY42" s="86">
        <f t="shared" si="48"/>
        <v>9.9223405547379404E-131</v>
      </c>
      <c r="HZ42" s="86">
        <f t="shared" si="48"/>
        <v>1.1653272756253876E-123</v>
      </c>
      <c r="IA42" s="86">
        <f t="shared" si="48"/>
        <v>6.0592269004849438E-122</v>
      </c>
      <c r="IB42" s="86">
        <f t="shared" si="48"/>
        <v>1.928751051985754E-130</v>
      </c>
      <c r="IC42" s="86">
        <f t="shared" si="48"/>
        <v>1.3232108754021483E-124</v>
      </c>
      <c r="ID42" s="86">
        <f t="shared" si="48"/>
        <v>2.8184966046719612E-120</v>
      </c>
      <c r="IE42" s="86">
        <f t="shared" si="48"/>
        <v>6.593123030754923E-123</v>
      </c>
      <c r="IF42" s="86">
        <f t="shared" si="48"/>
        <v>6.1938059127777396E-73</v>
      </c>
      <c r="IG42" s="86">
        <f t="shared" si="48"/>
        <v>9.7039681181546098E-54</v>
      </c>
      <c r="II42" s="86">
        <f t="shared" si="56"/>
        <v>6.5984734738866837E-257</v>
      </c>
      <c r="IJ42" s="86">
        <f t="shared" si="49"/>
        <v>6.8299502771364024E-251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3.352727128494421E-213</v>
      </c>
      <c r="IW42" s="86">
        <f t="shared" si="49"/>
        <v>3.9240908838562796E-176</v>
      </c>
      <c r="IY42" s="86">
        <f t="shared" si="57"/>
        <v>2.0824515670746065E-8</v>
      </c>
      <c r="IZ42" s="86">
        <f t="shared" si="50"/>
        <v>5.5774663219623364E-8</v>
      </c>
      <c r="JA42" s="86">
        <f t="shared" si="50"/>
        <v>6.6785888213048471E-10</v>
      </c>
      <c r="JB42" s="86">
        <f t="shared" si="50"/>
        <v>6.2025765238033092E-9</v>
      </c>
      <c r="JC42" s="86">
        <f t="shared" si="50"/>
        <v>2.868431880602816E-9</v>
      </c>
      <c r="JD42" s="86">
        <f t="shared" si="50"/>
        <v>1.7266593219364036E-10</v>
      </c>
      <c r="JE42" s="86">
        <f t="shared" si="50"/>
        <v>1.3524415696765469E-11</v>
      </c>
      <c r="JF42" s="86">
        <f t="shared" si="50"/>
        <v>1.7634850690295252E-11</v>
      </c>
      <c r="JG42" s="86">
        <f t="shared" si="50"/>
        <v>2.4635117920135005E-11</v>
      </c>
      <c r="JH42" s="86">
        <f t="shared" si="50"/>
        <v>3.2190779689578883E-11</v>
      </c>
      <c r="JI42" s="86">
        <f t="shared" si="50"/>
        <v>2.5036613274313167E-10</v>
      </c>
      <c r="JJ42" s="86">
        <f t="shared" si="50"/>
        <v>5.7200871079080712E-10</v>
      </c>
      <c r="JK42" s="86">
        <f t="shared" si="50"/>
        <v>1.4426716773649953E-10</v>
      </c>
      <c r="JL42" s="86">
        <f t="shared" si="50"/>
        <v>1.0209173326969911E-11</v>
      </c>
      <c r="JM42" s="86">
        <f t="shared" si="50"/>
        <v>1.4782990581368272E-14</v>
      </c>
    </row>
    <row r="43" spans="2:273" x14ac:dyDescent="0.25">
      <c r="B43" s="2">
        <v>16</v>
      </c>
      <c r="C43" s="37">
        <v>97.905000000000001</v>
      </c>
      <c r="D43" s="37">
        <v>95.772000000000006</v>
      </c>
      <c r="E43" s="37">
        <v>92.894999999999996</v>
      </c>
      <c r="F43" s="37">
        <v>96.754000000000005</v>
      </c>
      <c r="G43" s="37">
        <v>94.947000000000003</v>
      </c>
      <c r="H43" s="37">
        <v>98.965000000000003</v>
      </c>
      <c r="I43" s="37">
        <v>97.456000000000003</v>
      </c>
      <c r="J43" s="37">
        <v>100.509</v>
      </c>
      <c r="K43" s="37">
        <v>103.035</v>
      </c>
      <c r="L43" s="37">
        <v>101.14</v>
      </c>
      <c r="M43" s="37">
        <v>103.614</v>
      </c>
      <c r="N43" s="37">
        <v>103.842</v>
      </c>
      <c r="O43" s="37">
        <v>103.08799999999999</v>
      </c>
      <c r="P43" s="37">
        <v>105.069</v>
      </c>
      <c r="Q43" s="37">
        <v>104.655</v>
      </c>
      <c r="S43" s="4">
        <f t="shared" si="7"/>
        <v>95.437824499609334</v>
      </c>
      <c r="T43" s="4">
        <f t="shared" si="7"/>
        <v>97.398512679718479</v>
      </c>
      <c r="U43" s="4">
        <f t="shared" si="7"/>
        <v>95.495475901291641</v>
      </c>
      <c r="V43" s="4">
        <f t="shared" si="7"/>
        <v>95.92720889832934</v>
      </c>
      <c r="W43" s="4">
        <f t="shared" si="7"/>
        <v>96.014148864446696</v>
      </c>
      <c r="X43" s="4">
        <f t="shared" si="7"/>
        <v>98.968046432215488</v>
      </c>
      <c r="Y43" s="4">
        <f t="shared" si="7"/>
        <v>98.571229789679563</v>
      </c>
      <c r="Z43" s="4">
        <f t="shared" si="7"/>
        <v>100.53890065675611</v>
      </c>
      <c r="AA43" s="4">
        <f t="shared" si="7"/>
        <v>102.44750238916376</v>
      </c>
      <c r="AB43" s="4">
        <f t="shared" si="7"/>
        <v>103.07799918825984</v>
      </c>
      <c r="AC43" s="4">
        <f t="shared" si="7"/>
        <v>104.63335715319388</v>
      </c>
      <c r="AD43" s="4">
        <f t="shared" si="7"/>
        <v>103.78597323038122</v>
      </c>
      <c r="AE43" s="4">
        <f t="shared" si="7"/>
        <v>103.57470539333343</v>
      </c>
      <c r="AF43" s="4">
        <f t="shared" si="7"/>
        <v>103.45415895715411</v>
      </c>
      <c r="AG43" s="4">
        <f t="shared" si="7"/>
        <v>101.8403184085231</v>
      </c>
      <c r="AI43" s="4">
        <f t="shared" si="8"/>
        <v>2.4671755003906668</v>
      </c>
      <c r="AJ43" s="4">
        <f t="shared" si="8"/>
        <v>-1.6265126797184735</v>
      </c>
      <c r="AK43" s="4">
        <f t="shared" si="8"/>
        <v>-2.6004759012916452</v>
      </c>
      <c r="AL43" s="4">
        <f t="shared" si="8"/>
        <v>0.82679110167066483</v>
      </c>
      <c r="AM43" s="4">
        <f t="shared" si="8"/>
        <v>-1.0671488644466933</v>
      </c>
      <c r="AN43" s="4">
        <f t="shared" si="8"/>
        <v>-3.0464322154841739E-3</v>
      </c>
      <c r="AO43" s="4">
        <f t="shared" si="8"/>
        <v>-1.1152297896795602</v>
      </c>
      <c r="AP43" s="4">
        <f t="shared" si="8"/>
        <v>-2.9900656756112198E-2</v>
      </c>
      <c r="AQ43" s="4">
        <f t="shared" si="8"/>
        <v>0.58749761083623753</v>
      </c>
      <c r="AR43" s="4">
        <f t="shared" si="8"/>
        <v>-1.9379991882598375</v>
      </c>
      <c r="AS43" s="4">
        <f t="shared" si="8"/>
        <v>-1.0193571531938801</v>
      </c>
      <c r="AT43" s="4">
        <f t="shared" si="8"/>
        <v>5.6026769618782168E-2</v>
      </c>
      <c r="AU43" s="4">
        <f t="shared" si="8"/>
        <v>-0.48670539333343754</v>
      </c>
      <c r="AV43" s="4">
        <f t="shared" si="8"/>
        <v>1.6148410428458959</v>
      </c>
      <c r="AW43" s="4">
        <f t="shared" si="8"/>
        <v>2.8146815914768979</v>
      </c>
      <c r="AY43" s="2">
        <f t="shared" si="51"/>
        <v>95.437775018403173</v>
      </c>
      <c r="AZ43" s="2">
        <f t="shared" si="51"/>
        <v>97.398381747379219</v>
      </c>
      <c r="BA43" s="2">
        <f t="shared" si="51"/>
        <v>95.495473692093668</v>
      </c>
      <c r="BB43" s="2">
        <f t="shared" si="51"/>
        <v>95.927191141832523</v>
      </c>
      <c r="BC43" s="2">
        <f t="shared" si="51"/>
        <v>96.014140067186531</v>
      </c>
      <c r="BD43" s="2">
        <f t="shared" si="51"/>
        <v>98.968045798767292</v>
      </c>
      <c r="BE43" s="2">
        <f t="shared" si="51"/>
        <v>98.571229731814526</v>
      </c>
      <c r="BF43" s="2">
        <f t="shared" si="51"/>
        <v>100.53890058367261</v>
      </c>
      <c r="BG43" s="2">
        <f t="shared" si="51"/>
        <v>102.44750228845844</v>
      </c>
      <c r="BH43" s="2">
        <f t="shared" si="51"/>
        <v>103.07799906081843</v>
      </c>
      <c r="BI43" s="2">
        <f t="shared" si="51"/>
        <v>104.63335633295056</v>
      </c>
      <c r="BJ43" s="2">
        <f t="shared" si="51"/>
        <v>103.78597140569364</v>
      </c>
      <c r="BK43" s="2">
        <f t="shared" si="51"/>
        <v>103.57470488940542</v>
      </c>
      <c r="BL43" s="2">
        <f t="shared" si="51"/>
        <v>103.45415891577734</v>
      </c>
      <c r="BM43" s="2">
        <f t="shared" si="51"/>
        <v>101.84031840844624</v>
      </c>
      <c r="BO43" s="2">
        <f t="shared" si="10"/>
        <v>97.905000000000001</v>
      </c>
      <c r="BP43" s="2">
        <f t="shared" si="11"/>
        <v>95.772000000000006</v>
      </c>
      <c r="BQ43" s="2">
        <f t="shared" si="12"/>
        <v>92.894999999999996</v>
      </c>
      <c r="BR43" s="2">
        <f t="shared" si="13"/>
        <v>96.754000000000005</v>
      </c>
      <c r="BS43" s="2">
        <f t="shared" si="14"/>
        <v>94.947000000000003</v>
      </c>
      <c r="BT43" s="2">
        <f t="shared" si="15"/>
        <v>98.965000000000003</v>
      </c>
      <c r="BU43" s="2">
        <f t="shared" si="16"/>
        <v>97.456000000000003</v>
      </c>
      <c r="BV43" s="2">
        <f t="shared" si="17"/>
        <v>100.509</v>
      </c>
      <c r="BW43" s="2">
        <f t="shared" si="18"/>
        <v>103.035</v>
      </c>
      <c r="BX43" s="2">
        <f t="shared" si="19"/>
        <v>101.14</v>
      </c>
      <c r="BY43" s="2">
        <f t="shared" si="20"/>
        <v>103.614</v>
      </c>
      <c r="BZ43" s="2">
        <f t="shared" si="21"/>
        <v>103.842</v>
      </c>
      <c r="CA43" s="2">
        <f t="shared" si="22"/>
        <v>103.08799999999999</v>
      </c>
      <c r="CB43" s="2">
        <f t="shared" si="23"/>
        <v>105.069</v>
      </c>
      <c r="CC43" s="2">
        <f t="shared" si="24"/>
        <v>104.655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95.327144090056294</v>
      </c>
      <c r="DL43" s="2">
        <f t="shared" si="41"/>
        <v>97.453591363022923</v>
      </c>
      <c r="DM43" s="2">
        <f t="shared" si="41"/>
        <v>95.063030966188862</v>
      </c>
      <c r="DN43" s="2">
        <f t="shared" si="41"/>
        <v>96.199277392120109</v>
      </c>
      <c r="DO43" s="2">
        <f t="shared" si="41"/>
        <v>95.971147638326599</v>
      </c>
      <c r="DP43" s="2">
        <f t="shared" si="41"/>
        <v>99.091881934566132</v>
      </c>
      <c r="DQ43" s="2">
        <f t="shared" si="41"/>
        <v>98.373452509652523</v>
      </c>
      <c r="DR43" s="2">
        <f t="shared" si="41"/>
        <v>100.70078095238094</v>
      </c>
      <c r="DS43" s="2">
        <f t="shared" si="41"/>
        <v>102.48828123249301</v>
      </c>
      <c r="DT43" s="2">
        <f t="shared" si="41"/>
        <v>103.04743243243244</v>
      </c>
      <c r="DU43" s="2">
        <f t="shared" si="41"/>
        <v>104.60774110953058</v>
      </c>
      <c r="DV43" s="2">
        <f t="shared" si="41"/>
        <v>103.97510187110186</v>
      </c>
      <c r="DW43" s="2">
        <f t="shared" si="41"/>
        <v>103.62616714082503</v>
      </c>
      <c r="DX43" s="2">
        <f t="shared" si="41"/>
        <v>103.58059915966385</v>
      </c>
      <c r="DY43" s="2">
        <f t="shared" si="41"/>
        <v>101.84158548387097</v>
      </c>
      <c r="EA43" s="2">
        <f t="shared" si="42"/>
        <v>96.441286223398819</v>
      </c>
      <c r="EB43" s="2">
        <f t="shared" si="42"/>
        <v>96.946573126507531</v>
      </c>
      <c r="EC43" s="2">
        <f t="shared" si="42"/>
        <v>99.879192930072946</v>
      </c>
      <c r="ED43" s="2">
        <f t="shared" si="42"/>
        <v>93.510549324804543</v>
      </c>
      <c r="EE43" s="2">
        <f t="shared" si="42"/>
        <v>96.407600351115633</v>
      </c>
      <c r="EF43" s="2">
        <f t="shared" si="42"/>
        <v>97.679225941027696</v>
      </c>
      <c r="EG43" s="2">
        <f t="shared" si="42"/>
        <v>100.87824759735457</v>
      </c>
      <c r="EH43" s="2">
        <f t="shared" si="42"/>
        <v>98.691011069623414</v>
      </c>
      <c r="EI43" s="2">
        <f t="shared" si="42"/>
        <v>101.98889463424646</v>
      </c>
      <c r="EJ43" s="2">
        <f t="shared" si="42"/>
        <v>103.42919925081057</v>
      </c>
      <c r="EK43" s="2">
        <f t="shared" si="42"/>
        <v>104.90500220863063</v>
      </c>
      <c r="EL43" s="2">
        <f t="shared" si="42"/>
        <v>101.85781665621218</v>
      </c>
      <c r="EM43" s="2">
        <f t="shared" si="42"/>
        <v>103.00609927511609</v>
      </c>
      <c r="EN43" s="2">
        <f t="shared" si="42"/>
        <v>101.94203281022739</v>
      </c>
      <c r="EO43" s="2">
        <f t="shared" si="42"/>
        <v>101.82224580522315</v>
      </c>
      <c r="EQ43" s="2">
        <f t="shared" si="43"/>
        <v>95.273531527807634</v>
      </c>
      <c r="ER43" s="2">
        <f t="shared" si="43"/>
        <v>97.035268595578671</v>
      </c>
      <c r="ES43" s="2">
        <f t="shared" si="43"/>
        <v>96.20792971998145</v>
      </c>
      <c r="ET43" s="2">
        <f t="shared" si="43"/>
        <v>94.093010424091744</v>
      </c>
      <c r="EU43" s="2">
        <f t="shared" si="43"/>
        <v>93.970760294349859</v>
      </c>
      <c r="EV43" s="2">
        <f t="shared" si="43"/>
        <v>96.548062129299197</v>
      </c>
      <c r="EW43" s="2">
        <f t="shared" si="43"/>
        <v>98.030196284371499</v>
      </c>
      <c r="EX43" s="2">
        <f t="shared" si="43"/>
        <v>98.054370004202738</v>
      </c>
      <c r="EY43" s="2">
        <f t="shared" si="43"/>
        <v>101.17085838287298</v>
      </c>
      <c r="EZ43" s="2">
        <f t="shared" si="43"/>
        <v>102.74582990251533</v>
      </c>
      <c r="FA43" s="2">
        <f t="shared" si="43"/>
        <v>103.89385693396081</v>
      </c>
      <c r="FB43" s="2">
        <f t="shared" si="43"/>
        <v>103.03280494976421</v>
      </c>
      <c r="FC43" s="2">
        <f t="shared" si="43"/>
        <v>104.14247681836844</v>
      </c>
      <c r="FD43" s="2">
        <f t="shared" si="43"/>
        <v>105.09909748266456</v>
      </c>
      <c r="FE43" s="2">
        <f t="shared" si="43"/>
        <v>105.95867468077849</v>
      </c>
      <c r="FG43" s="2">
        <f t="shared" si="44"/>
        <v>9.9307388067778266E-2</v>
      </c>
      <c r="FH43" s="2">
        <f t="shared" si="44"/>
        <v>0.10889350434920897</v>
      </c>
      <c r="FI43" s="2">
        <f t="shared" si="44"/>
        <v>8.9801248733492087E-2</v>
      </c>
      <c r="FJ43" s="2">
        <f t="shared" si="44"/>
        <v>0.10119850380120696</v>
      </c>
      <c r="FK43" s="2">
        <f t="shared" si="44"/>
        <v>9.8581684677725143E-2</v>
      </c>
      <c r="FL43" s="2">
        <f t="shared" si="44"/>
        <v>8.7650685432783315E-2</v>
      </c>
      <c r="FM43" s="2">
        <f t="shared" si="44"/>
        <v>7.8975726570301788E-2</v>
      </c>
      <c r="FN43" s="2">
        <f t="shared" si="44"/>
        <v>8.0541277202011693E-2</v>
      </c>
      <c r="FO43" s="2">
        <f t="shared" si="44"/>
        <v>8.1631418838988806E-2</v>
      </c>
      <c r="FP43" s="2">
        <f t="shared" si="44"/>
        <v>8.0089590981625797E-2</v>
      </c>
      <c r="FQ43" s="2">
        <f t="shared" si="44"/>
        <v>8.6212620778479229E-2</v>
      </c>
      <c r="FR43" s="2">
        <f t="shared" si="44"/>
        <v>8.9333308778747997E-2</v>
      </c>
      <c r="FS43" s="2">
        <f t="shared" si="44"/>
        <v>8.301329981841285E-2</v>
      </c>
      <c r="FT43" s="2">
        <f t="shared" si="44"/>
        <v>7.7183514643738071E-2</v>
      </c>
      <c r="FU43" s="2">
        <f t="shared" si="44"/>
        <v>6.7320236290141861E-2</v>
      </c>
      <c r="FW43" s="2">
        <f t="shared" si="53"/>
        <v>9.9480239120307556E-6</v>
      </c>
      <c r="FX43" s="2">
        <f t="shared" si="53"/>
        <v>1.5523897810809496E-5</v>
      </c>
      <c r="FY43" s="2">
        <f t="shared" si="53"/>
        <v>1.4881132627192634E-5</v>
      </c>
      <c r="FZ43" s="2">
        <f t="shared" si="53"/>
        <v>1.5464128102546863E-5</v>
      </c>
      <c r="GA43" s="2">
        <f t="shared" si="53"/>
        <v>1.3876515564460968E-5</v>
      </c>
      <c r="GB43" s="2">
        <f t="shared" si="53"/>
        <v>1.4029519252205214E-5</v>
      </c>
      <c r="GC43" s="2">
        <f t="shared" si="53"/>
        <v>1.4322002837704882E-5</v>
      </c>
      <c r="GD43" s="2">
        <f t="shared" si="53"/>
        <v>1.7176819862963587E-5</v>
      </c>
      <c r="GE43" s="2">
        <f t="shared" si="53"/>
        <v>1.6267580430131698E-5</v>
      </c>
      <c r="GF43" s="2">
        <f t="shared" si="53"/>
        <v>1.3052894884373799E-5</v>
      </c>
      <c r="GG43" s="2">
        <f t="shared" si="53"/>
        <v>1.2297925173912147E-5</v>
      </c>
      <c r="GH43" s="2">
        <f t="shared" si="53"/>
        <v>1.1598810206836402E-5</v>
      </c>
      <c r="GI43" s="2">
        <f t="shared" si="53"/>
        <v>1.0232712118231849E-5</v>
      </c>
      <c r="GJ43" s="2">
        <f t="shared" si="53"/>
        <v>9.5233842433655784E-6</v>
      </c>
      <c r="GK43" s="2">
        <f t="shared" si="53"/>
        <v>8.4315027937872866E-6</v>
      </c>
      <c r="GM43" s="86">
        <f t="shared" si="54"/>
        <v>4.2410534593938277E-8</v>
      </c>
      <c r="GN43" s="86">
        <f t="shared" si="54"/>
        <v>1.1036312789285385E-7</v>
      </c>
      <c r="GO43" s="86">
        <f t="shared" si="54"/>
        <v>1.6092142775442545E-9</v>
      </c>
      <c r="GP43" s="86">
        <f t="shared" si="54"/>
        <v>1.3690782856655974E-8</v>
      </c>
      <c r="GQ43" s="86">
        <f t="shared" si="54"/>
        <v>6.57035811656053E-9</v>
      </c>
      <c r="GR43" s="86">
        <f t="shared" si="54"/>
        <v>4.461822338591547E-10</v>
      </c>
      <c r="GS43" s="86">
        <f t="shared" si="54"/>
        <v>3.8732334450754382E-11</v>
      </c>
      <c r="GT43" s="86">
        <f t="shared" si="54"/>
        <v>5.0175976807215573E-11</v>
      </c>
      <c r="GU43" s="86">
        <f t="shared" si="54"/>
        <v>6.9165295100494997E-11</v>
      </c>
      <c r="GV43" s="86">
        <f t="shared" si="54"/>
        <v>8.8261862738885858E-11</v>
      </c>
      <c r="GW43" s="86">
        <f t="shared" si="54"/>
        <v>6.2868153244930954E-10</v>
      </c>
      <c r="GX43" s="86">
        <f t="shared" si="54"/>
        <v>1.3880437634545865E-9</v>
      </c>
      <c r="GY43" s="86">
        <f t="shared" si="54"/>
        <v>3.6834405328315201E-10</v>
      </c>
      <c r="GZ43" s="86">
        <f t="shared" si="54"/>
        <v>2.9410298981690696E-11</v>
      </c>
      <c r="HA43" s="86">
        <f t="shared" si="54"/>
        <v>5.7469711761896707E-14</v>
      </c>
      <c r="HC43" s="86">
        <f t="shared" si="58"/>
        <v>8.8294894289619905E-20</v>
      </c>
      <c r="HD43" s="86">
        <f t="shared" si="58"/>
        <v>4.421873911347557E-20</v>
      </c>
      <c r="HE43" s="86">
        <f t="shared" si="58"/>
        <v>7.3114761313748461E-25</v>
      </c>
      <c r="HF43" s="86">
        <f t="shared" si="58"/>
        <v>1.5103269766849755E-23</v>
      </c>
      <c r="HG43" s="86">
        <f t="shared" si="58"/>
        <v>8.0509049099617531E-25</v>
      </c>
      <c r="HH43" s="86">
        <f t="shared" si="58"/>
        <v>1.2154941257762049E-24</v>
      </c>
      <c r="HI43" s="86">
        <f t="shared" si="58"/>
        <v>1.1176415111524209E-27</v>
      </c>
      <c r="HJ43" s="86">
        <f t="shared" si="58"/>
        <v>2.3980680664264507E-26</v>
      </c>
      <c r="HK43" s="86">
        <f t="shared" si="58"/>
        <v>5.1862016553524944E-26</v>
      </c>
      <c r="HL43" s="86">
        <f t="shared" si="58"/>
        <v>1.3448469695137841E-27</v>
      </c>
      <c r="HM43" s="86">
        <f t="shared" si="58"/>
        <v>2.6372686675308499E-26</v>
      </c>
      <c r="HN43" s="86">
        <f t="shared" si="58"/>
        <v>2.2925925203909146E-25</v>
      </c>
      <c r="HO43" s="86">
        <f t="shared" si="58"/>
        <v>4.2108314724023572E-26</v>
      </c>
      <c r="HP43" s="86">
        <f t="shared" si="58"/>
        <v>1.4189078643659489E-27</v>
      </c>
      <c r="HQ43" s="86">
        <f t="shared" si="58"/>
        <v>3.9175060762146525E-36</v>
      </c>
      <c r="HS43" s="86">
        <f t="shared" si="55"/>
        <v>1.3470371576655016E-89</v>
      </c>
      <c r="HT43" s="86">
        <f t="shared" si="55"/>
        <v>2.2403063140119188E-83</v>
      </c>
      <c r="HU43" s="86">
        <f t="shared" si="55"/>
        <v>3.414991976523151E-111</v>
      </c>
      <c r="HV43" s="86">
        <f t="shared" si="55"/>
        <v>2.1558040634009553E-107</v>
      </c>
      <c r="HW43" s="86">
        <f t="shared" si="55"/>
        <v>1.7529683623929729E-114</v>
      </c>
      <c r="HX43" s="86">
        <f t="shared" si="55"/>
        <v>1.9279338957688017E-113</v>
      </c>
      <c r="HY43" s="86">
        <f t="shared" si="55"/>
        <v>4.439194179644587E-128</v>
      </c>
      <c r="HZ43" s="86">
        <f t="shared" si="55"/>
        <v>4.0588345330689901E-121</v>
      </c>
      <c r="IA43" s="86">
        <f t="shared" si="55"/>
        <v>1.8842925783347882E-119</v>
      </c>
      <c r="IB43" s="86">
        <f t="shared" si="55"/>
        <v>8.3633248740665952E-128</v>
      </c>
      <c r="IC43" s="86">
        <f t="shared" si="55"/>
        <v>4.2286490202686733E-122</v>
      </c>
      <c r="ID43" s="86">
        <f t="shared" si="55"/>
        <v>7.107696936635728E-118</v>
      </c>
      <c r="IE43" s="86">
        <f t="shared" si="55"/>
        <v>1.7700261376432681E-120</v>
      </c>
      <c r="IF43" s="86">
        <f t="shared" si="55"/>
        <v>1.5921923190308073E-71</v>
      </c>
      <c r="IG43" s="86">
        <f t="shared" si="55"/>
        <v>1.0054195960808476E-52</v>
      </c>
      <c r="II43" s="86">
        <f t="shared" si="56"/>
        <v>7.0065746139615335E-253</v>
      </c>
      <c r="IJ43" s="86">
        <f t="shared" si="56"/>
        <v>8.3472010588232024E-247</v>
      </c>
      <c r="IK43" s="86">
        <f t="shared" si="56"/>
        <v>0</v>
      </c>
      <c r="IL43" s="86">
        <f t="shared" si="56"/>
        <v>1.3353963031569066E-303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7.0628739131610966E-210</v>
      </c>
      <c r="IW43" s="86">
        <f t="shared" si="56"/>
        <v>2.0236831784453011E-173</v>
      </c>
      <c r="IY43" s="86">
        <f t="shared" si="57"/>
        <v>4.2410534594026574E-8</v>
      </c>
      <c r="IZ43" s="86">
        <f t="shared" si="57"/>
        <v>1.1036312789289807E-7</v>
      </c>
      <c r="JA43" s="86">
        <f t="shared" si="57"/>
        <v>1.6092142775442553E-9</v>
      </c>
      <c r="JB43" s="86">
        <f t="shared" si="57"/>
        <v>1.3690782856655989E-8</v>
      </c>
      <c r="JC43" s="86">
        <f t="shared" si="57"/>
        <v>6.5703581165605308E-9</v>
      </c>
      <c r="JD43" s="86">
        <f t="shared" si="57"/>
        <v>4.4618223385915595E-10</v>
      </c>
      <c r="JE43" s="86">
        <f t="shared" si="57"/>
        <v>3.8732334450754382E-11</v>
      </c>
      <c r="JF43" s="86">
        <f t="shared" si="57"/>
        <v>5.0175976807215599E-11</v>
      </c>
      <c r="JG43" s="86">
        <f t="shared" si="57"/>
        <v>6.9165295100495048E-11</v>
      </c>
      <c r="JH43" s="86">
        <f t="shared" si="57"/>
        <v>8.8261862738885858E-11</v>
      </c>
      <c r="JI43" s="86">
        <f t="shared" si="57"/>
        <v>6.2868153244930954E-10</v>
      </c>
      <c r="JJ43" s="86">
        <f t="shared" si="57"/>
        <v>1.3880437634545868E-9</v>
      </c>
      <c r="JK43" s="86">
        <f t="shared" si="57"/>
        <v>3.6834405328315206E-10</v>
      </c>
      <c r="JL43" s="86">
        <f t="shared" si="57"/>
        <v>2.9410298981690696E-11</v>
      </c>
      <c r="JM43" s="86">
        <f t="shared" si="57"/>
        <v>5.7469711761896707E-14</v>
      </c>
    </row>
    <row r="44" spans="2:273" x14ac:dyDescent="0.25">
      <c r="B44" s="2">
        <v>17</v>
      </c>
      <c r="C44" s="37">
        <v>96.888999999999996</v>
      </c>
      <c r="D44" s="37">
        <v>96.018000000000001</v>
      </c>
      <c r="E44" s="37">
        <v>93.227999999999994</v>
      </c>
      <c r="F44" s="37">
        <v>95.614000000000004</v>
      </c>
      <c r="G44" s="37">
        <v>95.543999999999997</v>
      </c>
      <c r="H44" s="37">
        <v>97.456000000000003</v>
      </c>
      <c r="I44" s="37">
        <v>98.965000000000003</v>
      </c>
      <c r="J44" s="37">
        <v>100.491</v>
      </c>
      <c r="K44" s="37">
        <v>103.28100000000001</v>
      </c>
      <c r="L44" s="37">
        <v>102.684</v>
      </c>
      <c r="M44" s="37">
        <v>104.14</v>
      </c>
      <c r="N44" s="37">
        <v>105.667</v>
      </c>
      <c r="O44" s="37">
        <v>103.175</v>
      </c>
      <c r="P44" s="37">
        <v>103.569</v>
      </c>
      <c r="Q44" s="37">
        <v>102.89700000000001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95.483998324018316</v>
      </c>
      <c r="T44" s="4">
        <f t="shared" si="59"/>
        <v>97.462138534843163</v>
      </c>
      <c r="U44" s="4">
        <f t="shared" si="59"/>
        <v>95.697092726132766</v>
      </c>
      <c r="V44" s="4">
        <f t="shared" si="59"/>
        <v>95.996147156048607</v>
      </c>
      <c r="W44" s="4">
        <f t="shared" si="59"/>
        <v>96.097107652373865</v>
      </c>
      <c r="X44" s="4">
        <f t="shared" si="59"/>
        <v>99.025755812456381</v>
      </c>
      <c r="Y44" s="4">
        <f t="shared" si="59"/>
        <v>98.708373445997822</v>
      </c>
      <c r="Z44" s="4">
        <f t="shared" si="59"/>
        <v>100.61815202200562</v>
      </c>
      <c r="AA44" s="4">
        <f t="shared" si="59"/>
        <v>102.50202110091</v>
      </c>
      <c r="AB44" s="4">
        <f t="shared" si="59"/>
        <v>103.16131773101702</v>
      </c>
      <c r="AC44" s="4">
        <f t="shared" si="59"/>
        <v>104.6618425334489</v>
      </c>
      <c r="AD44" s="4">
        <f t="shared" si="59"/>
        <v>103.80042524991629</v>
      </c>
      <c r="AE44" s="4">
        <f t="shared" si="59"/>
        <v>103.66902203066495</v>
      </c>
      <c r="AF44" s="4">
        <f t="shared" si="59"/>
        <v>103.50674539585546</v>
      </c>
      <c r="AG44" s="4">
        <f t="shared" si="59"/>
        <v>101.90151866107757</v>
      </c>
      <c r="AI44" s="4">
        <f t="shared" ref="AI44:AW60" si="60">IF(OR($B44 &lt; C$230, $B44 &gt; C$233), 0, C44-S44)</f>
        <v>1.4050016759816799</v>
      </c>
      <c r="AJ44" s="4">
        <f t="shared" si="60"/>
        <v>-1.4441385348431623</v>
      </c>
      <c r="AK44" s="4">
        <f t="shared" si="60"/>
        <v>-2.4690927261327715</v>
      </c>
      <c r="AL44" s="4">
        <f t="shared" si="60"/>
        <v>-0.38214715604860316</v>
      </c>
      <c r="AM44" s="4">
        <f t="shared" si="60"/>
        <v>-0.55310765237386761</v>
      </c>
      <c r="AN44" s="4">
        <f t="shared" si="60"/>
        <v>-1.5697558124563784</v>
      </c>
      <c r="AO44" s="4">
        <f t="shared" si="60"/>
        <v>0.25662655400218171</v>
      </c>
      <c r="AP44" s="4">
        <f t="shared" si="60"/>
        <v>-0.12715202200561748</v>
      </c>
      <c r="AQ44" s="4">
        <f t="shared" si="60"/>
        <v>0.77897889909000639</v>
      </c>
      <c r="AR44" s="4">
        <f t="shared" si="60"/>
        <v>-0.47731773101702402</v>
      </c>
      <c r="AS44" s="4">
        <f t="shared" si="60"/>
        <v>-0.52184253344890408</v>
      </c>
      <c r="AT44" s="4">
        <f t="shared" si="60"/>
        <v>1.8665747500837142</v>
      </c>
      <c r="AU44" s="4">
        <f t="shared" si="60"/>
        <v>-0.49402203066495076</v>
      </c>
      <c r="AV44" s="4">
        <f t="shared" si="60"/>
        <v>6.2254604144541759E-2</v>
      </c>
      <c r="AW44" s="4">
        <f t="shared" si="60"/>
        <v>0.99548133892243129</v>
      </c>
      <c r="AY44" s="2">
        <f t="shared" si="51"/>
        <v>95.483901182902798</v>
      </c>
      <c r="AZ44" s="2">
        <f t="shared" si="51"/>
        <v>97.461888789383863</v>
      </c>
      <c r="BA44" s="2">
        <f t="shared" si="51"/>
        <v>95.697087620268505</v>
      </c>
      <c r="BB44" s="2">
        <f t="shared" si="51"/>
        <v>95.996109501022886</v>
      </c>
      <c r="BC44" s="2">
        <f t="shared" si="51"/>
        <v>96.097088312847475</v>
      </c>
      <c r="BD44" s="2">
        <f t="shared" si="51"/>
        <v>99.025754245762485</v>
      </c>
      <c r="BE44" s="2">
        <f t="shared" si="51"/>
        <v>98.708373287705641</v>
      </c>
      <c r="BF44" s="2">
        <f t="shared" si="51"/>
        <v>100.61815182339589</v>
      </c>
      <c r="BG44" s="2">
        <f t="shared" si="51"/>
        <v>102.50202083079196</v>
      </c>
      <c r="BH44" s="2">
        <f t="shared" si="51"/>
        <v>103.16131739682803</v>
      </c>
      <c r="BI44" s="2">
        <f t="shared" si="51"/>
        <v>104.66184055962427</v>
      </c>
      <c r="BJ44" s="2">
        <f t="shared" si="51"/>
        <v>103.80042100357319</v>
      </c>
      <c r="BK44" s="2">
        <f t="shared" si="51"/>
        <v>103.66902079773141</v>
      </c>
      <c r="BL44" s="2">
        <f t="shared" si="51"/>
        <v>103.50674528198417</v>
      </c>
      <c r="BM44" s="2">
        <f t="shared" si="51"/>
        <v>101.90151866079424</v>
      </c>
      <c r="BO44" s="2">
        <f t="shared" si="10"/>
        <v>96.888999999999996</v>
      </c>
      <c r="BP44" s="2">
        <f t="shared" si="11"/>
        <v>96.018000000000001</v>
      </c>
      <c r="BQ44" s="2">
        <f t="shared" si="12"/>
        <v>93.227999999999994</v>
      </c>
      <c r="BR44" s="2">
        <f t="shared" si="13"/>
        <v>95.614000000000004</v>
      </c>
      <c r="BS44" s="2">
        <f t="shared" si="14"/>
        <v>95.543999999999997</v>
      </c>
      <c r="BT44" s="2">
        <f t="shared" si="15"/>
        <v>97.456000000000003</v>
      </c>
      <c r="BU44" s="2">
        <f t="shared" si="16"/>
        <v>98.965000000000003</v>
      </c>
      <c r="BV44" s="2">
        <f t="shared" si="17"/>
        <v>100.491</v>
      </c>
      <c r="BW44" s="2">
        <f t="shared" si="18"/>
        <v>103.28100000000001</v>
      </c>
      <c r="BX44" s="2">
        <f t="shared" si="19"/>
        <v>102.684</v>
      </c>
      <c r="BY44" s="2">
        <f t="shared" si="20"/>
        <v>104.14</v>
      </c>
      <c r="BZ44" s="2">
        <f t="shared" si="21"/>
        <v>105.667</v>
      </c>
      <c r="CA44" s="2">
        <f t="shared" si="22"/>
        <v>103.175</v>
      </c>
      <c r="CB44" s="2">
        <f t="shared" si="23"/>
        <v>103.569</v>
      </c>
      <c r="CC44" s="2">
        <f t="shared" si="24"/>
        <v>102.89700000000001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95.383345778611641</v>
      </c>
      <c r="DL44" s="2">
        <f t="shared" si="61"/>
        <v>97.548462618083661</v>
      </c>
      <c r="DM44" s="2">
        <f t="shared" si="61"/>
        <v>95.262771747455972</v>
      </c>
      <c r="DN44" s="2">
        <f t="shared" si="61"/>
        <v>96.314640994371516</v>
      </c>
      <c r="DO44" s="2">
        <f t="shared" si="61"/>
        <v>96.074642780027006</v>
      </c>
      <c r="DP44" s="2">
        <f t="shared" si="61"/>
        <v>99.180969179706011</v>
      </c>
      <c r="DQ44" s="2">
        <f t="shared" si="61"/>
        <v>98.519046332046344</v>
      </c>
      <c r="DR44" s="2">
        <f t="shared" si="61"/>
        <v>100.81461904761903</v>
      </c>
      <c r="DS44" s="2">
        <f t="shared" si="61"/>
        <v>102.5652817927171</v>
      </c>
      <c r="DT44" s="2">
        <f t="shared" si="61"/>
        <v>103.14904144144144</v>
      </c>
      <c r="DU44" s="2">
        <f t="shared" si="61"/>
        <v>104.65111292263924</v>
      </c>
      <c r="DV44" s="2">
        <f t="shared" si="61"/>
        <v>104.02144698544697</v>
      </c>
      <c r="DW44" s="2">
        <f t="shared" si="61"/>
        <v>103.74546372688476</v>
      </c>
      <c r="DX44" s="2">
        <f t="shared" si="61"/>
        <v>103.65790084033611</v>
      </c>
      <c r="DY44" s="2">
        <f t="shared" si="61"/>
        <v>101.91353548387097</v>
      </c>
      <c r="EA44" s="2">
        <f t="shared" ref="EA44:EO60" si="62">CE$228*$B44+CE$229</f>
        <v>96.315782532328669</v>
      </c>
      <c r="EB44" s="2">
        <f t="shared" si="62"/>
        <v>96.815754587041511</v>
      </c>
      <c r="EC44" s="2">
        <f t="shared" si="62"/>
        <v>99.712453544973556</v>
      </c>
      <c r="ED44" s="2">
        <f t="shared" si="62"/>
        <v>93.41588789386401</v>
      </c>
      <c r="EE44" s="2">
        <f t="shared" si="62"/>
        <v>96.284610658058668</v>
      </c>
      <c r="EF44" s="2">
        <f t="shared" si="62"/>
        <v>97.552471306678768</v>
      </c>
      <c r="EG44" s="2">
        <f t="shared" si="62"/>
        <v>100.72256484645045</v>
      </c>
      <c r="EH44" s="2">
        <f t="shared" si="62"/>
        <v>98.57276650425753</v>
      </c>
      <c r="EI44" s="2">
        <f t="shared" si="62"/>
        <v>101.85310731507134</v>
      </c>
      <c r="EJ44" s="2">
        <f t="shared" si="62"/>
        <v>103.29002348284725</v>
      </c>
      <c r="EK44" s="2">
        <f t="shared" si="62"/>
        <v>104.76568422244874</v>
      </c>
      <c r="EL44" s="2">
        <f t="shared" si="62"/>
        <v>101.74537531915645</v>
      </c>
      <c r="EM44" s="2">
        <f t="shared" si="62"/>
        <v>102.8987714350436</v>
      </c>
      <c r="EN44" s="2">
        <f t="shared" si="62"/>
        <v>101.85813849804795</v>
      </c>
      <c r="EO44" s="2">
        <f t="shared" si="62"/>
        <v>101.74916704533591</v>
      </c>
      <c r="EQ44" s="2">
        <f t="shared" ref="EQ44:FE60" si="63">CU$228*$B44+CU$229</f>
        <v>95.161842083916042</v>
      </c>
      <c r="ER44" s="2">
        <f t="shared" si="63"/>
        <v>96.903237678803634</v>
      </c>
      <c r="ES44" s="2">
        <f t="shared" si="63"/>
        <v>96.085850583390126</v>
      </c>
      <c r="ET44" s="2">
        <f t="shared" si="63"/>
        <v>93.990929698723605</v>
      </c>
      <c r="EU44" s="2">
        <f t="shared" si="63"/>
        <v>93.877305343776627</v>
      </c>
      <c r="EV44" s="2">
        <f t="shared" si="63"/>
        <v>96.434789729337098</v>
      </c>
      <c r="EW44" s="2">
        <f t="shared" si="63"/>
        <v>97.908821631656821</v>
      </c>
      <c r="EX44" s="2">
        <f t="shared" si="63"/>
        <v>97.943840625228063</v>
      </c>
      <c r="EY44" s="2">
        <f t="shared" si="63"/>
        <v>101.04477448799891</v>
      </c>
      <c r="EZ44" s="2">
        <f t="shared" si="63"/>
        <v>102.61486907855846</v>
      </c>
      <c r="FA44" s="2">
        <f t="shared" si="63"/>
        <v>103.76623592837068</v>
      </c>
      <c r="FB44" s="2">
        <f t="shared" si="63"/>
        <v>102.90595098232406</v>
      </c>
      <c r="FC44" s="2">
        <f t="shared" si="63"/>
        <v>104.02156789312446</v>
      </c>
      <c r="FD44" s="2">
        <f t="shared" si="63"/>
        <v>104.97778487949367</v>
      </c>
      <c r="FE44" s="2">
        <f t="shared" si="63"/>
        <v>105.83437830423881</v>
      </c>
      <c r="FG44" s="2">
        <f t="shared" ref="FG44:FU60" si="64">POWER(10,($B44-C$231)/C$229)/(1+POWER(10,($B44-C$231)/C$229))</f>
        <v>0.1078550269707407</v>
      </c>
      <c r="FH44" s="2">
        <f t="shared" si="64"/>
        <v>0.1181580030970559</v>
      </c>
      <c r="FI44" s="2">
        <f t="shared" si="64"/>
        <v>9.7619350592881918E-2</v>
      </c>
      <c r="FJ44" s="2">
        <f t="shared" si="64"/>
        <v>0.10988905668880414</v>
      </c>
      <c r="FK44" s="2">
        <f t="shared" si="64"/>
        <v>0.10707428606188876</v>
      </c>
      <c r="FL44" s="2">
        <f t="shared" si="64"/>
        <v>9.5301162606581988E-2</v>
      </c>
      <c r="FM44" s="2">
        <f t="shared" si="64"/>
        <v>8.5940345279287317E-2</v>
      </c>
      <c r="FN44" s="2">
        <f t="shared" si="64"/>
        <v>8.7630821049844973E-2</v>
      </c>
      <c r="FO44" s="2">
        <f t="shared" si="64"/>
        <v>8.8807652706140897E-2</v>
      </c>
      <c r="FP44" s="2">
        <f t="shared" si="64"/>
        <v>8.7143143954169416E-2</v>
      </c>
      <c r="FQ44" s="2">
        <f t="shared" si="64"/>
        <v>9.37504763782325E-2</v>
      </c>
      <c r="FR44" s="2">
        <f t="shared" si="64"/>
        <v>9.7115018454584839E-2</v>
      </c>
      <c r="FS44" s="2">
        <f t="shared" si="64"/>
        <v>9.0299070386000171E-2</v>
      </c>
      <c r="FT44" s="2">
        <f t="shared" si="64"/>
        <v>8.4004499198909399E-2</v>
      </c>
      <c r="FU44" s="2">
        <f t="shared" si="64"/>
        <v>7.3338840253769216E-2</v>
      </c>
      <c r="FW44" s="2">
        <f t="shared" si="53"/>
        <v>1.0907780845320282E-5</v>
      </c>
      <c r="FX44" s="2">
        <f t="shared" si="53"/>
        <v>1.7021589975171658E-5</v>
      </c>
      <c r="FY44" s="2">
        <f t="shared" si="53"/>
        <v>1.6316814033502909E-5</v>
      </c>
      <c r="FZ44" s="2">
        <f t="shared" si="53"/>
        <v>1.6956053989202884E-5</v>
      </c>
      <c r="GA44" s="2">
        <f t="shared" si="53"/>
        <v>1.5215276384947158E-5</v>
      </c>
      <c r="GB44" s="2">
        <f t="shared" si="53"/>
        <v>1.5383041140810883E-5</v>
      </c>
      <c r="GC44" s="2">
        <f t="shared" si="53"/>
        <v>1.5703742137825798E-5</v>
      </c>
      <c r="GD44" s="2">
        <f t="shared" si="53"/>
        <v>1.8833977247366458E-5</v>
      </c>
      <c r="GE44" s="2">
        <f t="shared" si="53"/>
        <v>1.7837019251035203E-5</v>
      </c>
      <c r="GF44" s="2">
        <f t="shared" si="53"/>
        <v>1.4312196613632853E-5</v>
      </c>
      <c r="GG44" s="2">
        <f t="shared" si="53"/>
        <v>1.3484390812012992E-5</v>
      </c>
      <c r="GH44" s="2">
        <f t="shared" si="53"/>
        <v>1.2717828261338703E-5</v>
      </c>
      <c r="GI44" s="2">
        <f t="shared" si="53"/>
        <v>1.1219934648354833E-5</v>
      </c>
      <c r="GJ44" s="2">
        <f t="shared" si="53"/>
        <v>1.0442173582085972E-5</v>
      </c>
      <c r="GK44" s="2">
        <f t="shared" si="53"/>
        <v>9.244951453745209E-6</v>
      </c>
      <c r="GM44" s="86">
        <f t="shared" si="54"/>
        <v>8.5080427587613389E-8</v>
      </c>
      <c r="GN44" s="86">
        <f t="shared" si="54"/>
        <v>2.1519296961056571E-7</v>
      </c>
      <c r="GO44" s="86">
        <f t="shared" si="54"/>
        <v>3.8034165082577786E-9</v>
      </c>
      <c r="GP44" s="86">
        <f t="shared" si="54"/>
        <v>2.9695674005008296E-8</v>
      </c>
      <c r="GQ44" s="86">
        <f t="shared" si="54"/>
        <v>1.477551991863987E-8</v>
      </c>
      <c r="GR44" s="86">
        <f t="shared" si="54"/>
        <v>1.1288949704400508E-9</v>
      </c>
      <c r="GS44" s="86">
        <f t="shared" si="54"/>
        <v>1.0837496687693758E-10</v>
      </c>
      <c r="GT44" s="86">
        <f t="shared" si="54"/>
        <v>1.3948768010506551E-10</v>
      </c>
      <c r="GU44" s="86">
        <f t="shared" si="54"/>
        <v>1.8978300126636364E-10</v>
      </c>
      <c r="GV44" s="86">
        <f t="shared" si="54"/>
        <v>2.3670017351289301E-10</v>
      </c>
      <c r="GW44" s="86">
        <f t="shared" si="54"/>
        <v>1.5471166077856509E-9</v>
      </c>
      <c r="GX44" s="86">
        <f t="shared" si="54"/>
        <v>3.3034038377975896E-9</v>
      </c>
      <c r="GY44" s="86">
        <f t="shared" si="54"/>
        <v>9.2147045796572289E-10</v>
      </c>
      <c r="GZ44" s="86">
        <f t="shared" si="54"/>
        <v>8.2777263146933127E-11</v>
      </c>
      <c r="HA44" s="86">
        <f t="shared" si="54"/>
        <v>2.1673446412647286E-13</v>
      </c>
      <c r="HC44" s="86">
        <f t="shared" si="58"/>
        <v>3.22236850074038E-19</v>
      </c>
      <c r="HD44" s="86">
        <f t="shared" si="58"/>
        <v>1.6899112255738602E-19</v>
      </c>
      <c r="HE44" s="86">
        <f t="shared" si="58"/>
        <v>4.0157962089715731E-24</v>
      </c>
      <c r="HF44" s="86">
        <f t="shared" si="58"/>
        <v>7.6169022123527476E-23</v>
      </c>
      <c r="HG44" s="86">
        <f t="shared" si="58"/>
        <v>4.4304784874762676E-24</v>
      </c>
      <c r="HH44" s="86">
        <f t="shared" si="58"/>
        <v>6.5700614139523982E-24</v>
      </c>
      <c r="HI44" s="86">
        <f t="shared" si="58"/>
        <v>7.5204062992579993E-27</v>
      </c>
      <c r="HJ44" s="86">
        <f t="shared" si="58"/>
        <v>1.4985451775822105E-25</v>
      </c>
      <c r="HK44" s="86">
        <f t="shared" si="58"/>
        <v>3.1300338997192518E-25</v>
      </c>
      <c r="HL44" s="86">
        <f t="shared" si="58"/>
        <v>8.9544760810387396E-27</v>
      </c>
      <c r="HM44" s="86">
        <f t="shared" si="58"/>
        <v>1.5908234023335693E-25</v>
      </c>
      <c r="HN44" s="86">
        <f t="shared" si="58"/>
        <v>1.2819631676980583E-24</v>
      </c>
      <c r="HO44" s="86">
        <f t="shared" si="58"/>
        <v>2.4181644501353628E-25</v>
      </c>
      <c r="HP44" s="86">
        <f t="shared" si="58"/>
        <v>9.1509796416809934E-27</v>
      </c>
      <c r="HQ44" s="86">
        <f t="shared" si="58"/>
        <v>4.7441095379104697E-35</v>
      </c>
      <c r="HS44" s="86">
        <f t="shared" si="55"/>
        <v>7.9977169833777847E-88</v>
      </c>
      <c r="HT44" s="86">
        <f t="shared" si="55"/>
        <v>1.2781936779409956E-81</v>
      </c>
      <c r="HU44" s="86">
        <f t="shared" si="55"/>
        <v>6.9387538848030198E-109</v>
      </c>
      <c r="HV44" s="86">
        <f t="shared" si="55"/>
        <v>3.5496075220415964E-105</v>
      </c>
      <c r="HW44" s="86">
        <f t="shared" si="55"/>
        <v>3.8991560098866052E-112</v>
      </c>
      <c r="HX44" s="86">
        <f t="shared" si="55"/>
        <v>4.0331685522219763E-111</v>
      </c>
      <c r="HY44" s="86">
        <f t="shared" si="55"/>
        <v>1.8642949424901114E-125</v>
      </c>
      <c r="HZ44" s="86">
        <f t="shared" si="55"/>
        <v>1.3292876123067944E-118</v>
      </c>
      <c r="IA44" s="86">
        <f t="shared" si="55"/>
        <v>5.5182928375060427E-117</v>
      </c>
      <c r="IB44" s="86">
        <f t="shared" si="55"/>
        <v>3.4058320185543439E-125</v>
      </c>
      <c r="IC44" s="86">
        <f t="shared" si="55"/>
        <v>1.2735732023996773E-119</v>
      </c>
      <c r="ID44" s="86">
        <f t="shared" si="55"/>
        <v>1.6939538258253922E-115</v>
      </c>
      <c r="IE44" s="86">
        <f t="shared" si="55"/>
        <v>4.4907276055894896E-118</v>
      </c>
      <c r="IF44" s="86">
        <f t="shared" si="55"/>
        <v>3.9627058019160135E-70</v>
      </c>
      <c r="IG44" s="86">
        <f t="shared" si="55"/>
        <v>1.0181363691341707E-51</v>
      </c>
      <c r="II44" s="86">
        <f t="shared" si="56"/>
        <v>6.9112628068534456E-249</v>
      </c>
      <c r="IJ44" s="86">
        <f t="shared" si="56"/>
        <v>9.4377608354519895E-243</v>
      </c>
      <c r="IK44" s="86">
        <f t="shared" si="56"/>
        <v>0</v>
      </c>
      <c r="IL44" s="86">
        <f t="shared" si="56"/>
        <v>1.3102593142948909E-298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1.400386875513046E-206</v>
      </c>
      <c r="IW44" s="86">
        <f t="shared" si="56"/>
        <v>9.9380472030987537E-171</v>
      </c>
      <c r="IY44" s="86">
        <f t="shared" si="57"/>
        <v>8.5080427587935632E-8</v>
      </c>
      <c r="IZ44" s="86">
        <f t="shared" si="57"/>
        <v>2.1519296961073469E-7</v>
      </c>
      <c r="JA44" s="86">
        <f t="shared" si="57"/>
        <v>3.8034165082577827E-9</v>
      </c>
      <c r="JB44" s="86">
        <f t="shared" si="57"/>
        <v>2.9695674005008372E-8</v>
      </c>
      <c r="JC44" s="86">
        <f t="shared" si="57"/>
        <v>1.4775519918639875E-8</v>
      </c>
      <c r="JD44" s="86">
        <f t="shared" si="57"/>
        <v>1.1288949704400574E-9</v>
      </c>
      <c r="JE44" s="86">
        <f t="shared" si="57"/>
        <v>1.0837496687693759E-10</v>
      </c>
      <c r="JF44" s="86">
        <f t="shared" si="57"/>
        <v>1.3948768010506567E-10</v>
      </c>
      <c r="JG44" s="86">
        <f t="shared" si="57"/>
        <v>1.8978300126636395E-10</v>
      </c>
      <c r="JH44" s="86">
        <f t="shared" si="57"/>
        <v>2.3670017351289301E-10</v>
      </c>
      <c r="JI44" s="86">
        <f t="shared" si="57"/>
        <v>1.5471166077856511E-9</v>
      </c>
      <c r="JJ44" s="86">
        <f t="shared" si="57"/>
        <v>3.3034038377975908E-9</v>
      </c>
      <c r="JK44" s="86">
        <f t="shared" si="57"/>
        <v>9.214704579657231E-10</v>
      </c>
      <c r="JL44" s="86">
        <f t="shared" si="57"/>
        <v>8.277726314693314E-11</v>
      </c>
      <c r="JM44" s="86">
        <f t="shared" si="57"/>
        <v>2.1673446412647286E-13</v>
      </c>
    </row>
    <row r="45" spans="2:273" x14ac:dyDescent="0.25">
      <c r="B45" s="2">
        <v>18</v>
      </c>
      <c r="C45" s="37">
        <v>96.697999999999993</v>
      </c>
      <c r="D45" s="37">
        <v>94.981999999999999</v>
      </c>
      <c r="E45" s="37">
        <v>93.981999999999999</v>
      </c>
      <c r="F45" s="37">
        <v>95.105000000000004</v>
      </c>
      <c r="G45" s="37">
        <v>94.316000000000003</v>
      </c>
      <c r="H45" s="37">
        <v>100.614</v>
      </c>
      <c r="I45" s="37">
        <v>99.174999999999997</v>
      </c>
      <c r="J45" s="37">
        <v>101.22799999999999</v>
      </c>
      <c r="K45" s="37">
        <v>101.544</v>
      </c>
      <c r="L45" s="37">
        <v>103.211</v>
      </c>
      <c r="M45" s="37">
        <v>104.211</v>
      </c>
      <c r="N45" s="37">
        <v>102.86</v>
      </c>
      <c r="O45" s="37">
        <v>104.57899999999999</v>
      </c>
      <c r="P45" s="37">
        <v>104.586</v>
      </c>
      <c r="Q45" s="37">
        <v>100.741</v>
      </c>
      <c r="S45" s="4">
        <f t="shared" si="59"/>
        <v>95.52758929032413</v>
      </c>
      <c r="T45" s="4">
        <f t="shared" si="59"/>
        <v>97.521036421799323</v>
      </c>
      <c r="U45" s="4">
        <f t="shared" si="59"/>
        <v>95.89543782051571</v>
      </c>
      <c r="V45" s="4">
        <f t="shared" si="59"/>
        <v>96.05944353038096</v>
      </c>
      <c r="W45" s="4">
        <f t="shared" si="59"/>
        <v>96.176220633371102</v>
      </c>
      <c r="X45" s="4">
        <f t="shared" si="59"/>
        <v>99.079071983861525</v>
      </c>
      <c r="Y45" s="4">
        <f t="shared" si="59"/>
        <v>98.842370219868201</v>
      </c>
      <c r="Z45" s="4">
        <f t="shared" si="59"/>
        <v>100.69272892481196</v>
      </c>
      <c r="AA45" s="4">
        <f t="shared" si="59"/>
        <v>102.55296377993933</v>
      </c>
      <c r="AB45" s="4">
        <f t="shared" si="59"/>
        <v>103.24118414031071</v>
      </c>
      <c r="AC45" s="4">
        <f t="shared" si="59"/>
        <v>104.68753528594578</v>
      </c>
      <c r="AD45" s="4">
        <f t="shared" si="59"/>
        <v>103.81094983949988</v>
      </c>
      <c r="AE45" s="4">
        <f t="shared" si="59"/>
        <v>103.75942461048096</v>
      </c>
      <c r="AF45" s="4">
        <f t="shared" si="59"/>
        <v>103.55606810822779</v>
      </c>
      <c r="AG45" s="4">
        <f t="shared" si="59"/>
        <v>101.96082117884087</v>
      </c>
      <c r="AI45" s="4">
        <f t="shared" si="60"/>
        <v>1.1704107096758634</v>
      </c>
      <c r="AJ45" s="4">
        <f t="shared" si="60"/>
        <v>-2.5390364217993238</v>
      </c>
      <c r="AK45" s="4">
        <f t="shared" si="60"/>
        <v>-1.9134378205157105</v>
      </c>
      <c r="AL45" s="4">
        <f t="shared" si="60"/>
        <v>-0.95444353038095642</v>
      </c>
      <c r="AM45" s="4">
        <f t="shared" si="60"/>
        <v>-1.8602206333710996</v>
      </c>
      <c r="AN45" s="4">
        <f t="shared" si="60"/>
        <v>1.5349280161384797</v>
      </c>
      <c r="AO45" s="4">
        <f t="shared" si="60"/>
        <v>0.33262978013179634</v>
      </c>
      <c r="AP45" s="4">
        <f t="shared" si="60"/>
        <v>0.53527107518803518</v>
      </c>
      <c r="AQ45" s="4">
        <f t="shared" si="60"/>
        <v>-1.0089637799393358</v>
      </c>
      <c r="AR45" s="4">
        <f t="shared" si="60"/>
        <v>-3.018414031070904E-2</v>
      </c>
      <c r="AS45" s="4">
        <f t="shared" si="60"/>
        <v>-0.47653528594578631</v>
      </c>
      <c r="AT45" s="4">
        <f t="shared" si="60"/>
        <v>-0.95094983949988432</v>
      </c>
      <c r="AU45" s="4">
        <f t="shared" si="60"/>
        <v>0.81957538951903075</v>
      </c>
      <c r="AV45" s="4">
        <f t="shared" si="60"/>
        <v>1.0299318917722076</v>
      </c>
      <c r="AW45" s="4">
        <f t="shared" si="60"/>
        <v>-1.2198211788408742</v>
      </c>
      <c r="AY45" s="2">
        <f t="shared" si="51"/>
        <v>95.527401516846354</v>
      </c>
      <c r="AZ45" s="2">
        <f t="shared" si="51"/>
        <v>97.520567208088451</v>
      </c>
      <c r="BA45" s="2">
        <f t="shared" si="51"/>
        <v>95.895426250578424</v>
      </c>
      <c r="BB45" s="2">
        <f t="shared" si="51"/>
        <v>96.059365098697029</v>
      </c>
      <c r="BC45" s="2">
        <f t="shared" si="51"/>
        <v>96.176178913309585</v>
      </c>
      <c r="BD45" s="2">
        <f t="shared" si="51"/>
        <v>99.079068191736496</v>
      </c>
      <c r="BE45" s="2">
        <f t="shared" si="51"/>
        <v>98.842369797010619</v>
      </c>
      <c r="BF45" s="2">
        <f t="shared" si="51"/>
        <v>100.69272839771909</v>
      </c>
      <c r="BG45" s="2">
        <f t="shared" si="51"/>
        <v>102.55296307219012</v>
      </c>
      <c r="BH45" s="2">
        <f t="shared" si="51"/>
        <v>103.24118328356474</v>
      </c>
      <c r="BI45" s="2">
        <f t="shared" si="51"/>
        <v>104.68753063321954</v>
      </c>
      <c r="BJ45" s="2">
        <f t="shared" si="51"/>
        <v>103.81094015235981</v>
      </c>
      <c r="BK45" s="2">
        <f t="shared" si="51"/>
        <v>103.75942165620545</v>
      </c>
      <c r="BL45" s="2">
        <f t="shared" si="51"/>
        <v>103.55606780219463</v>
      </c>
      <c r="BM45" s="2">
        <f t="shared" si="51"/>
        <v>101.96082117782824</v>
      </c>
      <c r="BO45" s="2">
        <f t="shared" si="10"/>
        <v>96.697999999999993</v>
      </c>
      <c r="BP45" s="2">
        <f t="shared" si="11"/>
        <v>94.981999999999999</v>
      </c>
      <c r="BQ45" s="2">
        <f t="shared" si="12"/>
        <v>93.981999999999999</v>
      </c>
      <c r="BR45" s="2">
        <f t="shared" si="13"/>
        <v>95.105000000000004</v>
      </c>
      <c r="BS45" s="2">
        <f t="shared" si="14"/>
        <v>94.316000000000003</v>
      </c>
      <c r="BT45" s="2">
        <f t="shared" si="15"/>
        <v>100.614</v>
      </c>
      <c r="BU45" s="2">
        <f t="shared" si="16"/>
        <v>99.174999999999997</v>
      </c>
      <c r="BV45" s="2">
        <f t="shared" si="17"/>
        <v>101.22799999999999</v>
      </c>
      <c r="BW45" s="2">
        <f t="shared" si="18"/>
        <v>101.544</v>
      </c>
      <c r="BX45" s="2">
        <f t="shared" si="19"/>
        <v>103.211</v>
      </c>
      <c r="BY45" s="2">
        <f t="shared" si="20"/>
        <v>104.211</v>
      </c>
      <c r="BZ45" s="2">
        <f t="shared" si="21"/>
        <v>102.86</v>
      </c>
      <c r="CA45" s="2">
        <f t="shared" si="22"/>
        <v>104.57899999999999</v>
      </c>
      <c r="CB45" s="2">
        <f t="shared" si="23"/>
        <v>104.586</v>
      </c>
      <c r="CC45" s="2">
        <f t="shared" si="24"/>
        <v>100.741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95.439547467166989</v>
      </c>
      <c r="DL45" s="2">
        <f t="shared" si="61"/>
        <v>97.643333873144385</v>
      </c>
      <c r="DM45" s="2">
        <f t="shared" si="61"/>
        <v>95.462512528723067</v>
      </c>
      <c r="DN45" s="2">
        <f t="shared" si="61"/>
        <v>96.430004596622922</v>
      </c>
      <c r="DO45" s="2">
        <f t="shared" si="61"/>
        <v>96.178137921727412</v>
      </c>
      <c r="DP45" s="2">
        <f t="shared" si="61"/>
        <v>99.27005642484589</v>
      </c>
      <c r="DQ45" s="2">
        <f t="shared" si="61"/>
        <v>98.664640154440164</v>
      </c>
      <c r="DR45" s="2">
        <f t="shared" si="61"/>
        <v>100.92845714285713</v>
      </c>
      <c r="DS45" s="2">
        <f t="shared" si="61"/>
        <v>102.64228235294119</v>
      </c>
      <c r="DT45" s="2">
        <f t="shared" si="61"/>
        <v>103.25065045045045</v>
      </c>
      <c r="DU45" s="2">
        <f t="shared" si="61"/>
        <v>104.69448473574789</v>
      </c>
      <c r="DV45" s="2">
        <f t="shared" si="61"/>
        <v>104.06779209979209</v>
      </c>
      <c r="DW45" s="2">
        <f t="shared" si="61"/>
        <v>103.86476031294451</v>
      </c>
      <c r="DX45" s="2">
        <f t="shared" si="61"/>
        <v>103.73520252100839</v>
      </c>
      <c r="DY45" s="2">
        <f t="shared" si="61"/>
        <v>101.98548548387097</v>
      </c>
      <c r="EA45" s="2">
        <f t="shared" si="62"/>
        <v>96.190278841258504</v>
      </c>
      <c r="EB45" s="2">
        <f t="shared" si="62"/>
        <v>96.684936047575491</v>
      </c>
      <c r="EC45" s="2">
        <f t="shared" si="62"/>
        <v>99.54571415987418</v>
      </c>
      <c r="ED45" s="2">
        <f t="shared" si="62"/>
        <v>93.321226462923462</v>
      </c>
      <c r="EE45" s="2">
        <f t="shared" si="62"/>
        <v>96.161620965001688</v>
      </c>
      <c r="EF45" s="2">
        <f t="shared" si="62"/>
        <v>97.425716672329855</v>
      </c>
      <c r="EG45" s="2">
        <f t="shared" si="62"/>
        <v>100.56688209554635</v>
      </c>
      <c r="EH45" s="2">
        <f t="shared" si="62"/>
        <v>98.454521938891659</v>
      </c>
      <c r="EI45" s="2">
        <f t="shared" si="62"/>
        <v>101.7173199958962</v>
      </c>
      <c r="EJ45" s="2">
        <f t="shared" si="62"/>
        <v>103.15084771488392</v>
      </c>
      <c r="EK45" s="2">
        <f t="shared" si="62"/>
        <v>104.62636623626683</v>
      </c>
      <c r="EL45" s="2">
        <f t="shared" si="62"/>
        <v>101.63293398210074</v>
      </c>
      <c r="EM45" s="2">
        <f t="shared" si="62"/>
        <v>102.79144359497111</v>
      </c>
      <c r="EN45" s="2">
        <f t="shared" si="62"/>
        <v>101.77424418586851</v>
      </c>
      <c r="EO45" s="2">
        <f t="shared" si="62"/>
        <v>101.67608828544866</v>
      </c>
      <c r="EQ45" s="2">
        <f t="shared" si="63"/>
        <v>95.050152640024464</v>
      </c>
      <c r="ER45" s="2">
        <f t="shared" si="63"/>
        <v>96.771206762028598</v>
      </c>
      <c r="ES45" s="2">
        <f t="shared" si="63"/>
        <v>95.963771446798802</v>
      </c>
      <c r="ET45" s="2">
        <f t="shared" si="63"/>
        <v>93.888848973355465</v>
      </c>
      <c r="EU45" s="2">
        <f t="shared" si="63"/>
        <v>93.783850393203409</v>
      </c>
      <c r="EV45" s="2">
        <f t="shared" si="63"/>
        <v>96.321517329374998</v>
      </c>
      <c r="EW45" s="2">
        <f t="shared" si="63"/>
        <v>97.787446978942157</v>
      </c>
      <c r="EX45" s="2">
        <f t="shared" si="63"/>
        <v>97.833311246253388</v>
      </c>
      <c r="EY45" s="2">
        <f t="shared" si="63"/>
        <v>100.91869059312485</v>
      </c>
      <c r="EZ45" s="2">
        <f t="shared" si="63"/>
        <v>102.48390825460159</v>
      </c>
      <c r="FA45" s="2">
        <f t="shared" si="63"/>
        <v>103.63861492278056</v>
      </c>
      <c r="FB45" s="2">
        <f t="shared" si="63"/>
        <v>102.7790970148839</v>
      </c>
      <c r="FC45" s="2">
        <f t="shared" si="63"/>
        <v>103.90065896788049</v>
      </c>
      <c r="FD45" s="2">
        <f t="shared" si="63"/>
        <v>104.85647227632278</v>
      </c>
      <c r="FE45" s="2">
        <f t="shared" si="63"/>
        <v>105.71008192769912</v>
      </c>
      <c r="FG45" s="2">
        <f t="shared" si="64"/>
        <v>0.11704277824374688</v>
      </c>
      <c r="FH45" s="2">
        <f t="shared" si="64"/>
        <v>0.12809740581367973</v>
      </c>
      <c r="FI45" s="2">
        <f t="shared" si="64"/>
        <v>0.10603880129228357</v>
      </c>
      <c r="FJ45" s="2">
        <f t="shared" si="64"/>
        <v>0.11922692298185632</v>
      </c>
      <c r="FK45" s="2">
        <f t="shared" si="64"/>
        <v>0.1162041919228831</v>
      </c>
      <c r="FL45" s="2">
        <f t="shared" si="64"/>
        <v>0.10354361671127979</v>
      </c>
      <c r="FM45" s="2">
        <f t="shared" si="64"/>
        <v>9.345682966180853E-2</v>
      </c>
      <c r="FN45" s="2">
        <f t="shared" si="64"/>
        <v>9.5279745457076181E-2</v>
      </c>
      <c r="FO45" s="2">
        <f t="shared" si="64"/>
        <v>9.6548427708032805E-2</v>
      </c>
      <c r="FP45" s="2">
        <f t="shared" si="64"/>
        <v>9.475392190257162E-2</v>
      </c>
      <c r="FQ45" s="2">
        <f t="shared" si="64"/>
        <v>0.1018739162006556</v>
      </c>
      <c r="FR45" s="2">
        <f t="shared" si="64"/>
        <v>0.10549605686880623</v>
      </c>
      <c r="FS45" s="2">
        <f t="shared" si="64"/>
        <v>9.8155838799966644E-2</v>
      </c>
      <c r="FT45" s="2">
        <f t="shared" si="64"/>
        <v>9.1368595596612701E-2</v>
      </c>
      <c r="FU45" s="2">
        <f t="shared" si="64"/>
        <v>7.9849456532701646E-2</v>
      </c>
      <c r="FW45" s="2">
        <f t="shared" si="53"/>
        <v>1.1960131278802073E-5</v>
      </c>
      <c r="FX45" s="2">
        <f t="shared" si="53"/>
        <v>1.8663771621589883E-5</v>
      </c>
      <c r="FY45" s="2">
        <f t="shared" si="53"/>
        <v>1.7891002653942399E-5</v>
      </c>
      <c r="FZ45" s="2">
        <f t="shared" si="53"/>
        <v>1.8591913077472191E-5</v>
      </c>
      <c r="GA45" s="2">
        <f t="shared" si="53"/>
        <v>1.668319431441823E-5</v>
      </c>
      <c r="GB45" s="2">
        <f t="shared" si="53"/>
        <v>1.6867144168270752E-5</v>
      </c>
      <c r="GC45" s="2">
        <f t="shared" si="53"/>
        <v>1.7218784764338887E-5</v>
      </c>
      <c r="GD45" s="2">
        <f t="shared" si="53"/>
        <v>2.065100787410546E-5</v>
      </c>
      <c r="GE45" s="2">
        <f t="shared" si="53"/>
        <v>1.9557869036133355E-5</v>
      </c>
      <c r="GF45" s="2">
        <f t="shared" si="53"/>
        <v>1.569298985664834E-5</v>
      </c>
      <c r="GG45" s="2">
        <f t="shared" si="53"/>
        <v>1.478532127868643E-5</v>
      </c>
      <c r="GH45" s="2">
        <f t="shared" si="53"/>
        <v>1.3944804280672455E-5</v>
      </c>
      <c r="GI45" s="2">
        <f t="shared" si="53"/>
        <v>1.2302400386981767E-5</v>
      </c>
      <c r="GJ45" s="2">
        <f t="shared" si="53"/>
        <v>1.1449604118286776E-5</v>
      </c>
      <c r="GK45" s="2">
        <f t="shared" si="53"/>
        <v>1.0136878651984447E-5</v>
      </c>
      <c r="GM45" s="86">
        <f t="shared" si="54"/>
        <v>1.6813191318998389E-7</v>
      </c>
      <c r="GN45" s="86">
        <f t="shared" si="54"/>
        <v>4.1348238268785844E-7</v>
      </c>
      <c r="GO45" s="86">
        <f t="shared" si="54"/>
        <v>8.8180640228701779E-9</v>
      </c>
      <c r="GP45" s="86">
        <f t="shared" si="54"/>
        <v>6.3295877965790451E-8</v>
      </c>
      <c r="GQ45" s="86">
        <f t="shared" si="54"/>
        <v>3.2622294870471203E-8</v>
      </c>
      <c r="GR45" s="86">
        <f t="shared" si="54"/>
        <v>2.7966583114243048E-9</v>
      </c>
      <c r="GS45" s="86">
        <f t="shared" si="54"/>
        <v>2.9627386010552812E-10</v>
      </c>
      <c r="GT45" s="86">
        <f t="shared" si="54"/>
        <v>3.788792856390449E-10</v>
      </c>
      <c r="GU45" s="86">
        <f t="shared" si="54"/>
        <v>5.0894507276070314E-10</v>
      </c>
      <c r="GV45" s="86">
        <f t="shared" si="54"/>
        <v>6.2089284060691932E-10</v>
      </c>
      <c r="GW45" s="86">
        <f t="shared" si="54"/>
        <v>3.7313086676707364E-9</v>
      </c>
      <c r="GX45" s="86">
        <f t="shared" si="54"/>
        <v>7.7105739760702607E-9</v>
      </c>
      <c r="GY45" s="86">
        <f t="shared" si="54"/>
        <v>2.2587032079830997E-9</v>
      </c>
      <c r="GZ45" s="86">
        <f t="shared" si="54"/>
        <v>2.2763247096536787E-10</v>
      </c>
      <c r="HA45" s="86">
        <f t="shared" si="54"/>
        <v>7.9293690533564199E-13</v>
      </c>
      <c r="HC45" s="86">
        <f t="shared" si="58"/>
        <v>1.1529292580058106E-18</v>
      </c>
      <c r="HD45" s="86">
        <f t="shared" si="58"/>
        <v>6.3245172537031527E-19</v>
      </c>
      <c r="HE45" s="86">
        <f t="shared" si="58"/>
        <v>2.1468059100771295E-23</v>
      </c>
      <c r="HF45" s="86">
        <f t="shared" si="58"/>
        <v>3.7434244311559916E-22</v>
      </c>
      <c r="HG45" s="86">
        <f t="shared" si="58"/>
        <v>2.3728113739847179E-23</v>
      </c>
      <c r="HH45" s="86">
        <f t="shared" si="58"/>
        <v>3.4574239961522557E-23</v>
      </c>
      <c r="HI45" s="86">
        <f t="shared" si="58"/>
        <v>4.9093083931836359E-26</v>
      </c>
      <c r="HJ45" s="86">
        <f t="shared" si="58"/>
        <v>9.0924057047757898E-25</v>
      </c>
      <c r="HK45" s="86">
        <f t="shared" si="58"/>
        <v>1.835552880779138E-24</v>
      </c>
      <c r="HL45" s="86">
        <f t="shared" si="58"/>
        <v>5.785672166494629E-26</v>
      </c>
      <c r="HM45" s="86">
        <f t="shared" si="58"/>
        <v>9.3274362956071757E-25</v>
      </c>
      <c r="HN45" s="86">
        <f t="shared" si="58"/>
        <v>6.9771820811825352E-24</v>
      </c>
      <c r="HO45" s="86">
        <f t="shared" si="58"/>
        <v>1.351608475913456E-24</v>
      </c>
      <c r="HP45" s="86">
        <f t="shared" si="58"/>
        <v>5.7326444411527513E-26</v>
      </c>
      <c r="HQ45" s="86">
        <f t="shared" si="58"/>
        <v>5.52337630926931E-34</v>
      </c>
      <c r="HS45" s="86">
        <f t="shared" si="55"/>
        <v>4.5553574967190478E-86</v>
      </c>
      <c r="HT45" s="86">
        <f t="shared" si="55"/>
        <v>6.9799764651217762E-80</v>
      </c>
      <c r="HU45" s="86">
        <f t="shared" si="55"/>
        <v>1.332388690123332E-106</v>
      </c>
      <c r="HV45" s="86">
        <f t="shared" si="55"/>
        <v>5.5373656321640063E-103</v>
      </c>
      <c r="HW45" s="86">
        <f t="shared" si="55"/>
        <v>8.1945086899760008E-110</v>
      </c>
      <c r="HX45" s="86">
        <f t="shared" si="55"/>
        <v>7.9779170501486018E-109</v>
      </c>
      <c r="HY45" s="86">
        <f t="shared" si="55"/>
        <v>7.3493097897055889E-123</v>
      </c>
      <c r="HZ45" s="86">
        <f t="shared" si="55"/>
        <v>4.0935658044097749E-116</v>
      </c>
      <c r="IA45" s="86">
        <f t="shared" si="55"/>
        <v>1.5219046639813286E-114</v>
      </c>
      <c r="IB45" s="86">
        <f t="shared" si="55"/>
        <v>1.302596556053539E-122</v>
      </c>
      <c r="IC45" s="86">
        <f t="shared" si="55"/>
        <v>3.6149046140651745E-117</v>
      </c>
      <c r="ID45" s="86">
        <f t="shared" si="55"/>
        <v>3.8153682361077958E-113</v>
      </c>
      <c r="IE45" s="86">
        <f t="shared" si="55"/>
        <v>1.076721027664826E-115</v>
      </c>
      <c r="IF45" s="86">
        <f t="shared" si="55"/>
        <v>9.5487688191265737E-69</v>
      </c>
      <c r="IG45" s="86">
        <f t="shared" si="55"/>
        <v>1.0076877904640517E-50</v>
      </c>
      <c r="II45" s="86">
        <f t="shared" si="56"/>
        <v>6.3328454509054044E-245</v>
      </c>
      <c r="IJ45" s="86">
        <f t="shared" si="56"/>
        <v>9.871935794906243E-239</v>
      </c>
      <c r="IK45" s="86">
        <f t="shared" si="56"/>
        <v>0</v>
      </c>
      <c r="IL45" s="86">
        <f t="shared" si="56"/>
        <v>1.1681162065560419E-293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2.613354847562052E-203</v>
      </c>
      <c r="IW45" s="86">
        <f t="shared" si="56"/>
        <v>4.6474538081345311E-168</v>
      </c>
      <c r="IY45" s="86">
        <f t="shared" si="57"/>
        <v>1.6813191319113681E-7</v>
      </c>
      <c r="IZ45" s="86">
        <f t="shared" si="57"/>
        <v>4.1348238268849091E-7</v>
      </c>
      <c r="JA45" s="86">
        <f t="shared" si="57"/>
        <v>8.8180640228701994E-9</v>
      </c>
      <c r="JB45" s="86">
        <f t="shared" si="57"/>
        <v>6.3295877965790821E-8</v>
      </c>
      <c r="JC45" s="86">
        <f t="shared" si="57"/>
        <v>3.2622294870471229E-8</v>
      </c>
      <c r="JD45" s="86">
        <f t="shared" si="57"/>
        <v>2.7966583114243395E-9</v>
      </c>
      <c r="JE45" s="86">
        <f t="shared" si="57"/>
        <v>2.9627386010552817E-10</v>
      </c>
      <c r="JF45" s="86">
        <f t="shared" si="57"/>
        <v>3.7887928563904584E-10</v>
      </c>
      <c r="JG45" s="86">
        <f t="shared" si="57"/>
        <v>5.08945072760705E-10</v>
      </c>
      <c r="JH45" s="86">
        <f t="shared" si="57"/>
        <v>6.2089284060691942E-10</v>
      </c>
      <c r="JI45" s="86">
        <f t="shared" si="57"/>
        <v>3.7313086676707372E-9</v>
      </c>
      <c r="JJ45" s="86">
        <f t="shared" si="57"/>
        <v>7.7105739760702673E-9</v>
      </c>
      <c r="JK45" s="86">
        <f t="shared" si="57"/>
        <v>2.2587032079831009E-9</v>
      </c>
      <c r="JL45" s="86">
        <f t="shared" si="57"/>
        <v>2.2763247096536792E-10</v>
      </c>
      <c r="JM45" s="86">
        <f t="shared" si="57"/>
        <v>7.9293690533564199E-13</v>
      </c>
    </row>
    <row r="46" spans="2:273" x14ac:dyDescent="0.25">
      <c r="B46" s="2">
        <v>19</v>
      </c>
      <c r="C46" s="37">
        <v>94.905000000000001</v>
      </c>
      <c r="D46" s="37">
        <v>96.456000000000003</v>
      </c>
      <c r="E46" s="37">
        <v>95.087999999999994</v>
      </c>
      <c r="F46" s="37">
        <v>95.158000000000001</v>
      </c>
      <c r="G46" s="37">
        <v>93.174999999999997</v>
      </c>
      <c r="H46" s="37">
        <v>98.350999999999999</v>
      </c>
      <c r="I46" s="37">
        <v>99.947000000000003</v>
      </c>
      <c r="J46" s="37">
        <v>102.123</v>
      </c>
      <c r="K46" s="37">
        <v>103.982</v>
      </c>
      <c r="L46" s="37">
        <v>101.614</v>
      </c>
      <c r="M46" s="37">
        <v>105.316</v>
      </c>
      <c r="N46" s="37">
        <v>102.28100000000001</v>
      </c>
      <c r="O46" s="37">
        <v>101.93</v>
      </c>
      <c r="P46" s="37">
        <v>102.46599999999999</v>
      </c>
      <c r="Q46" s="37">
        <v>101.672</v>
      </c>
      <c r="S46" s="4">
        <f t="shared" si="59"/>
        <v>95.568302230250708</v>
      </c>
      <c r="T46" s="4">
        <f t="shared" si="59"/>
        <v>97.574793231915464</v>
      </c>
      <c r="U46" s="4">
        <f t="shared" si="59"/>
        <v>96.089973768011319</v>
      </c>
      <c r="V46" s="4">
        <f t="shared" si="59"/>
        <v>96.116607785745572</v>
      </c>
      <c r="W46" s="4">
        <f t="shared" si="59"/>
        <v>96.251059537048263</v>
      </c>
      <c r="X46" s="4">
        <f t="shared" si="59"/>
        <v>99.127546696795761</v>
      </c>
      <c r="Y46" s="4">
        <f t="shared" si="59"/>
        <v>98.972773574899648</v>
      </c>
      <c r="Z46" s="4">
        <f t="shared" si="59"/>
        <v>100.76215423011146</v>
      </c>
      <c r="AA46" s="4">
        <f t="shared" si="59"/>
        <v>102.59993345113634</v>
      </c>
      <c r="AB46" s="4">
        <f t="shared" si="59"/>
        <v>103.31718527813615</v>
      </c>
      <c r="AC46" s="4">
        <f t="shared" si="59"/>
        <v>104.71010822522602</v>
      </c>
      <c r="AD46" s="4">
        <f t="shared" si="59"/>
        <v>103.81718144630246</v>
      </c>
      <c r="AE46" s="4">
        <f t="shared" si="59"/>
        <v>103.84548396446627</v>
      </c>
      <c r="AF46" s="4">
        <f t="shared" si="59"/>
        <v>103.601795770249</v>
      </c>
      <c r="AG46" s="4">
        <f t="shared" si="59"/>
        <v>102.01799747486133</v>
      </c>
      <c r="AI46" s="4">
        <f t="shared" si="60"/>
        <v>-0.66330223025070723</v>
      </c>
      <c r="AJ46" s="4">
        <f t="shared" si="60"/>
        <v>-1.1187932319154612</v>
      </c>
      <c r="AK46" s="4">
        <f t="shared" si="60"/>
        <v>-1.0019737680113252</v>
      </c>
      <c r="AL46" s="4">
        <f t="shared" si="60"/>
        <v>-0.9586077857455706</v>
      </c>
      <c r="AM46" s="4">
        <f t="shared" si="60"/>
        <v>-3.0760595370482662</v>
      </c>
      <c r="AN46" s="4">
        <f t="shared" si="60"/>
        <v>-0.77654669679576216</v>
      </c>
      <c r="AO46" s="4">
        <f t="shared" si="60"/>
        <v>0.97422642510035473</v>
      </c>
      <c r="AP46" s="4">
        <f t="shared" si="60"/>
        <v>1.3608457698885417</v>
      </c>
      <c r="AQ46" s="4">
        <f t="shared" si="60"/>
        <v>1.3820665488636621</v>
      </c>
      <c r="AR46" s="4">
        <f t="shared" si="60"/>
        <v>-1.7031852781361465</v>
      </c>
      <c r="AS46" s="4">
        <f t="shared" si="60"/>
        <v>0.60589177477397982</v>
      </c>
      <c r="AT46" s="4">
        <f t="shared" si="60"/>
        <v>-1.5361814463024501</v>
      </c>
      <c r="AU46" s="4">
        <f t="shared" si="60"/>
        <v>-1.9154839644662616</v>
      </c>
      <c r="AV46" s="4">
        <f t="shared" si="60"/>
        <v>-1.135795770249004</v>
      </c>
      <c r="AW46" s="4">
        <f t="shared" si="60"/>
        <v>-0.34599747486133481</v>
      </c>
      <c r="AY46" s="2">
        <f t="shared" si="51"/>
        <v>95.567944847350972</v>
      </c>
      <c r="AZ46" s="2">
        <f t="shared" si="51"/>
        <v>97.573924939101488</v>
      </c>
      <c r="BA46" s="2">
        <f t="shared" si="51"/>
        <v>96.089948062878321</v>
      </c>
      <c r="BB46" s="2">
        <f t="shared" si="51"/>
        <v>96.116447327122742</v>
      </c>
      <c r="BC46" s="2">
        <f t="shared" si="51"/>
        <v>96.250971219957847</v>
      </c>
      <c r="BD46" s="2">
        <f t="shared" si="51"/>
        <v>99.12753771410209</v>
      </c>
      <c r="BE46" s="2">
        <f t="shared" si="51"/>
        <v>98.972772471785987</v>
      </c>
      <c r="BF46" s="2">
        <f t="shared" si="51"/>
        <v>100.7621528640219</v>
      </c>
      <c r="BG46" s="2">
        <f t="shared" si="51"/>
        <v>102.59993163967177</v>
      </c>
      <c r="BH46" s="2">
        <f t="shared" si="51"/>
        <v>103.31718313084798</v>
      </c>
      <c r="BI46" s="2">
        <f t="shared" si="51"/>
        <v>104.71009748188116</v>
      </c>
      <c r="BJ46" s="2">
        <f t="shared" si="51"/>
        <v>103.81715978273324</v>
      </c>
      <c r="BK46" s="2">
        <f t="shared" si="51"/>
        <v>103.84547703176523</v>
      </c>
      <c r="BL46" s="2">
        <f t="shared" si="51"/>
        <v>103.60179496705734</v>
      </c>
      <c r="BM46" s="2">
        <f t="shared" si="51"/>
        <v>102.01799747135217</v>
      </c>
      <c r="BO46" s="2">
        <f t="shared" si="10"/>
        <v>94.905000000000001</v>
      </c>
      <c r="BP46" s="2">
        <f t="shared" si="11"/>
        <v>96.456000000000003</v>
      </c>
      <c r="BQ46" s="2">
        <f t="shared" si="12"/>
        <v>95.087999999999994</v>
      </c>
      <c r="BR46" s="2">
        <f t="shared" si="13"/>
        <v>95.158000000000001</v>
      </c>
      <c r="BS46" s="2">
        <f t="shared" si="14"/>
        <v>93.174999999999997</v>
      </c>
      <c r="BT46" s="2">
        <f t="shared" si="15"/>
        <v>98.350999999999999</v>
      </c>
      <c r="BU46" s="2">
        <f t="shared" si="16"/>
        <v>99.947000000000003</v>
      </c>
      <c r="BV46" s="2">
        <f t="shared" si="17"/>
        <v>102.123</v>
      </c>
      <c r="BW46" s="2">
        <f t="shared" si="18"/>
        <v>103.982</v>
      </c>
      <c r="BX46" s="2">
        <f t="shared" si="19"/>
        <v>101.614</v>
      </c>
      <c r="BY46" s="2">
        <f t="shared" si="20"/>
        <v>105.316</v>
      </c>
      <c r="BZ46" s="2">
        <f t="shared" si="21"/>
        <v>102.28100000000001</v>
      </c>
      <c r="CA46" s="2">
        <f t="shared" si="22"/>
        <v>101.93</v>
      </c>
      <c r="CB46" s="2">
        <f t="shared" si="23"/>
        <v>102.46599999999999</v>
      </c>
      <c r="CC46" s="2">
        <f t="shared" si="24"/>
        <v>101.672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95.495749155722336</v>
      </c>
      <c r="DL46" s="2">
        <f t="shared" si="61"/>
        <v>97.738205128205109</v>
      </c>
      <c r="DM46" s="2">
        <f t="shared" si="61"/>
        <v>95.662253309990163</v>
      </c>
      <c r="DN46" s="2">
        <f t="shared" si="61"/>
        <v>96.545368198874328</v>
      </c>
      <c r="DO46" s="2">
        <f t="shared" si="61"/>
        <v>96.281633063427805</v>
      </c>
      <c r="DP46" s="2">
        <f t="shared" si="61"/>
        <v>99.35914366998577</v>
      </c>
      <c r="DQ46" s="2">
        <f t="shared" si="61"/>
        <v>98.810233976833999</v>
      </c>
      <c r="DR46" s="2">
        <f t="shared" si="61"/>
        <v>101.04229523809522</v>
      </c>
      <c r="DS46" s="2">
        <f t="shared" si="61"/>
        <v>102.71928291316527</v>
      </c>
      <c r="DT46" s="2">
        <f t="shared" si="61"/>
        <v>103.35225945945946</v>
      </c>
      <c r="DU46" s="2">
        <f t="shared" si="61"/>
        <v>104.73785654885656</v>
      </c>
      <c r="DV46" s="2">
        <f t="shared" si="61"/>
        <v>104.1141372141372</v>
      </c>
      <c r="DW46" s="2">
        <f t="shared" si="61"/>
        <v>103.98405689900426</v>
      </c>
      <c r="DX46" s="2">
        <f t="shared" si="61"/>
        <v>103.81250420168065</v>
      </c>
      <c r="DY46" s="2">
        <f t="shared" si="61"/>
        <v>102.05743548387098</v>
      </c>
      <c r="EA46" s="2">
        <f t="shared" si="62"/>
        <v>96.064775150188353</v>
      </c>
      <c r="EB46" s="2">
        <f t="shared" si="62"/>
        <v>96.554117508109456</v>
      </c>
      <c r="EC46" s="2">
        <f t="shared" si="62"/>
        <v>99.37897477477479</v>
      </c>
      <c r="ED46" s="2">
        <f t="shared" si="62"/>
        <v>93.226565031982929</v>
      </c>
      <c r="EE46" s="2">
        <f t="shared" si="62"/>
        <v>96.038631271944723</v>
      </c>
      <c r="EF46" s="2">
        <f t="shared" si="62"/>
        <v>97.298962037980928</v>
      </c>
      <c r="EG46" s="2">
        <f t="shared" si="62"/>
        <v>100.41119934464223</v>
      </c>
      <c r="EH46" s="2">
        <f t="shared" si="62"/>
        <v>98.336277373525789</v>
      </c>
      <c r="EI46" s="2">
        <f t="shared" si="62"/>
        <v>101.58153267672108</v>
      </c>
      <c r="EJ46" s="2">
        <f t="shared" si="62"/>
        <v>103.01167194692061</v>
      </c>
      <c r="EK46" s="2">
        <f t="shared" si="62"/>
        <v>104.48704825008494</v>
      </c>
      <c r="EL46" s="2">
        <f t="shared" si="62"/>
        <v>101.52049264504501</v>
      </c>
      <c r="EM46" s="2">
        <f t="shared" si="62"/>
        <v>102.68411575489863</v>
      </c>
      <c r="EN46" s="2">
        <f t="shared" si="62"/>
        <v>101.69034987368907</v>
      </c>
      <c r="EO46" s="2">
        <f t="shared" si="62"/>
        <v>101.60300952556142</v>
      </c>
      <c r="EQ46" s="2">
        <f t="shared" si="63"/>
        <v>94.938463196132872</v>
      </c>
      <c r="ER46" s="2">
        <f t="shared" si="63"/>
        <v>96.639175845253575</v>
      </c>
      <c r="ES46" s="2">
        <f t="shared" si="63"/>
        <v>95.841692310207478</v>
      </c>
      <c r="ET46" s="2">
        <f t="shared" si="63"/>
        <v>93.786768247987339</v>
      </c>
      <c r="EU46" s="2">
        <f t="shared" si="63"/>
        <v>93.690395442630177</v>
      </c>
      <c r="EV46" s="2">
        <f t="shared" si="63"/>
        <v>96.208244929412899</v>
      </c>
      <c r="EW46" s="2">
        <f t="shared" si="63"/>
        <v>97.666072326227493</v>
      </c>
      <c r="EX46" s="2">
        <f t="shared" si="63"/>
        <v>97.722781867278698</v>
      </c>
      <c r="EY46" s="2">
        <f t="shared" si="63"/>
        <v>100.79260669825079</v>
      </c>
      <c r="EZ46" s="2">
        <f t="shared" si="63"/>
        <v>102.35294743064472</v>
      </c>
      <c r="FA46" s="2">
        <f t="shared" si="63"/>
        <v>103.51099391719043</v>
      </c>
      <c r="FB46" s="2">
        <f t="shared" si="63"/>
        <v>102.65224304744376</v>
      </c>
      <c r="FC46" s="2">
        <f t="shared" si="63"/>
        <v>103.77975004263651</v>
      </c>
      <c r="FD46" s="2">
        <f t="shared" si="63"/>
        <v>104.73515967315188</v>
      </c>
      <c r="FE46" s="2">
        <f t="shared" si="63"/>
        <v>105.58578555115945</v>
      </c>
      <c r="FG46" s="2">
        <f t="shared" si="64"/>
        <v>0.12690186879848628</v>
      </c>
      <c r="FH46" s="2">
        <f t="shared" si="64"/>
        <v>0.13874136253247943</v>
      </c>
      <c r="FI46" s="2">
        <f t="shared" si="64"/>
        <v>0.11509179475113009</v>
      </c>
      <c r="FJ46" s="2">
        <f t="shared" si="64"/>
        <v>0.12924306451920289</v>
      </c>
      <c r="FK46" s="2">
        <f t="shared" si="64"/>
        <v>0.12600272467365206</v>
      </c>
      <c r="FL46" s="2">
        <f t="shared" si="64"/>
        <v>0.11241037202713294</v>
      </c>
      <c r="FM46" s="2">
        <f t="shared" si="64"/>
        <v>0.10155767650811465</v>
      </c>
      <c r="FN46" s="2">
        <f t="shared" si="64"/>
        <v>0.10352055917922275</v>
      </c>
      <c r="FO46" s="2">
        <f t="shared" si="64"/>
        <v>0.10488624951355788</v>
      </c>
      <c r="FP46" s="2">
        <f t="shared" si="64"/>
        <v>0.10295443212385287</v>
      </c>
      <c r="FQ46" s="2">
        <f t="shared" si="64"/>
        <v>0.11061533271978786</v>
      </c>
      <c r="FR46" s="2">
        <f t="shared" si="64"/>
        <v>0.11450864917278536</v>
      </c>
      <c r="FS46" s="2">
        <f t="shared" si="64"/>
        <v>0.10661609350901032</v>
      </c>
      <c r="FT46" s="2">
        <f t="shared" si="64"/>
        <v>9.9308262871431158E-2</v>
      </c>
      <c r="FU46" s="2">
        <f t="shared" si="64"/>
        <v>8.6883858144615439E-2</v>
      </c>
      <c r="FW46" s="2">
        <f t="shared" si="53"/>
        <v>1.3114008038069036E-5</v>
      </c>
      <c r="FX46" s="2">
        <f t="shared" si="53"/>
        <v>2.0464381791741196E-5</v>
      </c>
      <c r="FY46" s="2">
        <f t="shared" si="53"/>
        <v>1.9617060456343177E-5</v>
      </c>
      <c r="FZ46" s="2">
        <f t="shared" si="53"/>
        <v>2.0385590748113285E-5</v>
      </c>
      <c r="GA46" s="2">
        <f t="shared" si="53"/>
        <v>1.8292729364451895E-5</v>
      </c>
      <c r="GB46" s="2">
        <f t="shared" si="53"/>
        <v>1.8494425715518243E-5</v>
      </c>
      <c r="GC46" s="2">
        <f t="shared" si="53"/>
        <v>1.8879990694035403E-5</v>
      </c>
      <c r="GD46" s="2">
        <f t="shared" si="53"/>
        <v>2.2643334748391983E-5</v>
      </c>
      <c r="GE46" s="2">
        <f t="shared" si="53"/>
        <v>2.1444736496900898E-5</v>
      </c>
      <c r="GF46" s="2">
        <f t="shared" si="53"/>
        <v>1.7206995158180926E-5</v>
      </c>
      <c r="GG46" s="2">
        <f t="shared" si="53"/>
        <v>1.6211759279607139E-5</v>
      </c>
      <c r="GH46" s="2">
        <f t="shared" si="53"/>
        <v>1.5290153272334672E-5</v>
      </c>
      <c r="GI46" s="2">
        <f t="shared" si="53"/>
        <v>1.3489297773920734E-5</v>
      </c>
      <c r="GJ46" s="2">
        <f t="shared" si="53"/>
        <v>1.2554227402306662E-5</v>
      </c>
      <c r="GK46" s="2">
        <f t="shared" si="53"/>
        <v>1.1114855548657507E-5</v>
      </c>
      <c r="GM46" s="86">
        <f t="shared" si="54"/>
        <v>3.2729784535027887E-7</v>
      </c>
      <c r="GN46" s="86">
        <f t="shared" si="54"/>
        <v>7.8292303228237078E-7</v>
      </c>
      <c r="GO46" s="86">
        <f t="shared" si="54"/>
        <v>2.0054922606725612E-8</v>
      </c>
      <c r="GP46" s="86">
        <f t="shared" si="54"/>
        <v>1.3258186115215413E-7</v>
      </c>
      <c r="GQ46" s="86">
        <f t="shared" si="54"/>
        <v>7.0715329526189384E-8</v>
      </c>
      <c r="GR46" s="86">
        <f t="shared" si="54"/>
        <v>6.7838994461195749E-9</v>
      </c>
      <c r="GS46" s="86">
        <f t="shared" si="54"/>
        <v>7.9136387202207415E-10</v>
      </c>
      <c r="GT46" s="86">
        <f t="shared" si="54"/>
        <v>1.005542581145917E-9</v>
      </c>
      <c r="GU46" s="86">
        <f t="shared" si="54"/>
        <v>1.3339472514744437E-9</v>
      </c>
      <c r="GV46" s="86">
        <f t="shared" si="54"/>
        <v>1.5930762062511498E-9</v>
      </c>
      <c r="GW46" s="86">
        <f t="shared" si="54"/>
        <v>8.8197073839441926E-9</v>
      </c>
      <c r="GX46" s="86">
        <f t="shared" si="54"/>
        <v>1.7651732425291016E-8</v>
      </c>
      <c r="GY46" s="86">
        <f t="shared" si="54"/>
        <v>5.4249511967533533E-9</v>
      </c>
      <c r="GZ46" s="86">
        <f t="shared" si="54"/>
        <v>6.1161510217170665E-10</v>
      </c>
      <c r="HA46" s="86">
        <f t="shared" si="54"/>
        <v>2.8143691423098555E-12</v>
      </c>
      <c r="HC46" s="86">
        <f t="shared" si="58"/>
        <v>4.0440918826327275E-18</v>
      </c>
      <c r="HD46" s="86">
        <f t="shared" si="58"/>
        <v>2.3179286821211396E-18</v>
      </c>
      <c r="HE46" s="86">
        <f t="shared" si="58"/>
        <v>1.1170480892942829E-22</v>
      </c>
      <c r="HF46" s="86">
        <f t="shared" si="58"/>
        <v>1.792860708764398E-21</v>
      </c>
      <c r="HG46" s="86">
        <f t="shared" si="58"/>
        <v>1.2367614245580854E-22</v>
      </c>
      <c r="HH46" s="86">
        <f t="shared" si="58"/>
        <v>1.7713564058201227E-22</v>
      </c>
      <c r="HI46" s="86">
        <f t="shared" si="58"/>
        <v>3.1091597553298226E-25</v>
      </c>
      <c r="HJ46" s="86">
        <f t="shared" si="58"/>
        <v>5.35663438164052E-24</v>
      </c>
      <c r="HK46" s="86">
        <f t="shared" si="58"/>
        <v>1.0459393769312906E-23</v>
      </c>
      <c r="HL46" s="86">
        <f t="shared" si="58"/>
        <v>3.6275820776376837E-25</v>
      </c>
      <c r="HM46" s="86">
        <f t="shared" si="58"/>
        <v>5.3159237767133445E-24</v>
      </c>
      <c r="HN46" s="86">
        <f t="shared" si="58"/>
        <v>3.696100282307556E-23</v>
      </c>
      <c r="HO46" s="86">
        <f t="shared" si="58"/>
        <v>7.3530291817666261E-24</v>
      </c>
      <c r="HP46" s="86">
        <f t="shared" si="58"/>
        <v>3.4883474463432179E-25</v>
      </c>
      <c r="HQ46" s="86">
        <f t="shared" si="58"/>
        <v>6.1824825968099442E-33</v>
      </c>
      <c r="HS46" s="86">
        <f t="shared" si="55"/>
        <v>2.4891427513775479E-84</v>
      </c>
      <c r="HT46" s="86">
        <f t="shared" si="55"/>
        <v>3.6482148437611832E-78</v>
      </c>
      <c r="HU46" s="86">
        <f t="shared" si="55"/>
        <v>2.4179043442038398E-104</v>
      </c>
      <c r="HV46" s="86">
        <f t="shared" si="55"/>
        <v>8.1842507954472629E-101</v>
      </c>
      <c r="HW46" s="86">
        <f t="shared" si="55"/>
        <v>1.627166623851058E-107</v>
      </c>
      <c r="HX46" s="86">
        <f t="shared" si="55"/>
        <v>1.4921847264107679E-106</v>
      </c>
      <c r="HY46" s="86">
        <f t="shared" si="55"/>
        <v>2.7195745016670435E-120</v>
      </c>
      <c r="HZ46" s="86">
        <f t="shared" si="55"/>
        <v>1.1853616369956482E-113</v>
      </c>
      <c r="IA46" s="86">
        <f t="shared" si="55"/>
        <v>3.9527331758205988E-112</v>
      </c>
      <c r="IB46" s="86">
        <f t="shared" si="55"/>
        <v>4.678860346905794E-120</v>
      </c>
      <c r="IC46" s="86">
        <f t="shared" si="55"/>
        <v>9.6698875306479578E-115</v>
      </c>
      <c r="ID46" s="86">
        <f t="shared" si="55"/>
        <v>8.1214682588748516E-111</v>
      </c>
      <c r="IE46" s="86">
        <f t="shared" si="55"/>
        <v>2.4397204588511823E-113</v>
      </c>
      <c r="IF46" s="86">
        <f t="shared" si="55"/>
        <v>2.227732614872968E-67</v>
      </c>
      <c r="IG46" s="86">
        <f t="shared" si="55"/>
        <v>9.7478384665632119E-50</v>
      </c>
      <c r="II46" s="86">
        <f t="shared" si="56"/>
        <v>5.3905198818930403E-241</v>
      </c>
      <c r="IJ46" s="86">
        <f t="shared" si="56"/>
        <v>9.5530368187659855E-235</v>
      </c>
      <c r="IK46" s="86">
        <f t="shared" si="56"/>
        <v>3.0680363057291096E-304</v>
      </c>
      <c r="IL46" s="86">
        <f t="shared" si="56"/>
        <v>9.4623076625449593E-289</v>
      </c>
      <c r="IM46" s="86">
        <f t="shared" si="56"/>
        <v>0</v>
      </c>
      <c r="IN46" s="86">
        <f t="shared" si="56"/>
        <v>1.2104092280251941E-304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4.5902142506440452E-200</v>
      </c>
      <c r="IW46" s="86">
        <f t="shared" si="56"/>
        <v>2.0695934258627408E-165</v>
      </c>
      <c r="IY46" s="86">
        <f t="shared" si="57"/>
        <v>3.2729784535432298E-7</v>
      </c>
      <c r="IZ46" s="86">
        <f t="shared" si="57"/>
        <v>7.8292303228468869E-7</v>
      </c>
      <c r="JA46" s="86">
        <f t="shared" si="57"/>
        <v>2.0054922606725725E-8</v>
      </c>
      <c r="JB46" s="86">
        <f t="shared" si="57"/>
        <v>1.3258186115215593E-7</v>
      </c>
      <c r="JC46" s="86">
        <f t="shared" si="57"/>
        <v>7.0715329526189503E-8</v>
      </c>
      <c r="JD46" s="86">
        <f t="shared" si="57"/>
        <v>6.7838994461197519E-9</v>
      </c>
      <c r="JE46" s="86">
        <f t="shared" si="57"/>
        <v>7.9136387202207446E-10</v>
      </c>
      <c r="JF46" s="86">
        <f t="shared" si="57"/>
        <v>1.0055425811459224E-9</v>
      </c>
      <c r="JG46" s="86">
        <f t="shared" si="57"/>
        <v>1.3339472514744543E-9</v>
      </c>
      <c r="JH46" s="86">
        <f t="shared" si="57"/>
        <v>1.5930762062511502E-9</v>
      </c>
      <c r="JI46" s="86">
        <f t="shared" si="57"/>
        <v>8.8197073839441976E-9</v>
      </c>
      <c r="JJ46" s="86">
        <f t="shared" si="57"/>
        <v>1.7651732425291053E-8</v>
      </c>
      <c r="JK46" s="86">
        <f t="shared" si="57"/>
        <v>5.4249511967533607E-9</v>
      </c>
      <c r="JL46" s="86">
        <f t="shared" si="57"/>
        <v>6.1161510217170696E-10</v>
      </c>
      <c r="JM46" s="86">
        <f t="shared" si="57"/>
        <v>2.8143691423098555E-12</v>
      </c>
    </row>
    <row r="47" spans="2:273" x14ac:dyDescent="0.25">
      <c r="B47" s="2">
        <v>20</v>
      </c>
      <c r="C47" s="37">
        <v>93.048000000000002</v>
      </c>
      <c r="D47" s="37">
        <v>96.052999999999997</v>
      </c>
      <c r="E47" s="37">
        <v>94.614000000000004</v>
      </c>
      <c r="F47" s="37">
        <v>92.649000000000001</v>
      </c>
      <c r="G47" s="37">
        <v>93.807000000000002</v>
      </c>
      <c r="H47" s="37">
        <v>98.332999999999998</v>
      </c>
      <c r="I47" s="37">
        <v>99.701999999999998</v>
      </c>
      <c r="J47" s="37">
        <v>100.07</v>
      </c>
      <c r="K47" s="37">
        <v>102.93</v>
      </c>
      <c r="L47" s="37">
        <v>104.22799999999999</v>
      </c>
      <c r="M47" s="37">
        <v>104.404</v>
      </c>
      <c r="N47" s="37">
        <v>102.07</v>
      </c>
      <c r="O47" s="37">
        <v>102.877</v>
      </c>
      <c r="P47" s="37">
        <v>104.19</v>
      </c>
      <c r="Q47" s="37">
        <v>101.328</v>
      </c>
      <c r="S47" s="4">
        <f t="shared" si="59"/>
        <v>95.605846503617116</v>
      </c>
      <c r="T47" s="4">
        <f t="shared" si="59"/>
        <v>97.623028680594786</v>
      </c>
      <c r="U47" s="4">
        <f t="shared" si="59"/>
        <v>96.280117820928652</v>
      </c>
      <c r="V47" s="4">
        <f t="shared" si="59"/>
        <v>96.167147320453324</v>
      </c>
      <c r="W47" s="4">
        <f t="shared" si="59"/>
        <v>96.321180292410958</v>
      </c>
      <c r="X47" s="4">
        <f t="shared" si="59"/>
        <v>99.170707203124124</v>
      </c>
      <c r="Y47" s="4">
        <f t="shared" si="59"/>
        <v>99.099098049557128</v>
      </c>
      <c r="Z47" s="4">
        <f t="shared" si="59"/>
        <v>100.82592159693246</v>
      </c>
      <c r="AA47" s="4">
        <f t="shared" si="59"/>
        <v>102.64250635552865</v>
      </c>
      <c r="AB47" s="4">
        <f t="shared" si="59"/>
        <v>103.38887739195616</v>
      </c>
      <c r="AC47" s="4">
        <f t="shared" si="59"/>
        <v>104.72921288938969</v>
      </c>
      <c r="AD47" s="4">
        <f t="shared" si="59"/>
        <v>103.81873983285803</v>
      </c>
      <c r="AE47" s="4">
        <f t="shared" si="59"/>
        <v>103.92674347696781</v>
      </c>
      <c r="AF47" s="4">
        <f t="shared" si="59"/>
        <v>103.64357637967144</v>
      </c>
      <c r="AG47" s="4">
        <f t="shared" si="59"/>
        <v>102.0728003246693</v>
      </c>
      <c r="AI47" s="4">
        <f t="shared" si="60"/>
        <v>-2.5578465036171139</v>
      </c>
      <c r="AJ47" s="4">
        <f t="shared" si="60"/>
        <v>-1.5700286805947883</v>
      </c>
      <c r="AK47" s="4">
        <f t="shared" si="60"/>
        <v>-1.6661178209286476</v>
      </c>
      <c r="AL47" s="4">
        <f t="shared" si="60"/>
        <v>-3.5181473204533233</v>
      </c>
      <c r="AM47" s="4">
        <f t="shared" si="60"/>
        <v>-2.5141802924109555</v>
      </c>
      <c r="AN47" s="4">
        <f t="shared" si="60"/>
        <v>-0.8377072031241255</v>
      </c>
      <c r="AO47" s="4">
        <f t="shared" si="60"/>
        <v>0.60290195044287032</v>
      </c>
      <c r="AP47" s="4">
        <f t="shared" si="60"/>
        <v>-0.75592159693246685</v>
      </c>
      <c r="AQ47" s="4">
        <f t="shared" si="60"/>
        <v>0.28749364447135406</v>
      </c>
      <c r="AR47" s="4">
        <f t="shared" si="60"/>
        <v>0.8391226080438372</v>
      </c>
      <c r="AS47" s="4">
        <f t="shared" si="60"/>
        <v>-0.32521288938968951</v>
      </c>
      <c r="AT47" s="4">
        <f t="shared" si="60"/>
        <v>-1.7487398328580355</v>
      </c>
      <c r="AU47" s="4">
        <f t="shared" si="60"/>
        <v>-1.0497434769678193</v>
      </c>
      <c r="AV47" s="4">
        <f t="shared" si="60"/>
        <v>0.54642362032855374</v>
      </c>
      <c r="AW47" s="4">
        <f t="shared" si="60"/>
        <v>-0.74480032466929913</v>
      </c>
      <c r="AY47" s="2">
        <f t="shared" si="51"/>
        <v>95.605176770705398</v>
      </c>
      <c r="AZ47" s="2">
        <f t="shared" si="51"/>
        <v>97.621446033303016</v>
      </c>
      <c r="BA47" s="2">
        <f t="shared" si="51"/>
        <v>96.28006182766056</v>
      </c>
      <c r="BB47" s="2">
        <f t="shared" si="51"/>
        <v>96.166824888917745</v>
      </c>
      <c r="BC47" s="2">
        <f t="shared" si="51"/>
        <v>96.320996830770412</v>
      </c>
      <c r="BD47" s="2">
        <f t="shared" si="51"/>
        <v>99.170686379516269</v>
      </c>
      <c r="BE47" s="2">
        <f t="shared" si="51"/>
        <v>99.099095239353034</v>
      </c>
      <c r="BF47" s="2">
        <f t="shared" si="51"/>
        <v>100.82591813931762</v>
      </c>
      <c r="BG47" s="2">
        <f t="shared" si="51"/>
        <v>102.6425018265013</v>
      </c>
      <c r="BH47" s="2">
        <f t="shared" si="51"/>
        <v>103.38887213048815</v>
      </c>
      <c r="BI47" s="2">
        <f t="shared" si="51"/>
        <v>104.72918858948265</v>
      </c>
      <c r="BJ47" s="2">
        <f t="shared" si="51"/>
        <v>103.81869234108599</v>
      </c>
      <c r="BK47" s="2">
        <f t="shared" si="51"/>
        <v>103.92672754409449</v>
      </c>
      <c r="BL47" s="2">
        <f t="shared" si="51"/>
        <v>103.64357432109816</v>
      </c>
      <c r="BM47" s="2">
        <f t="shared" si="51"/>
        <v>102.07280031287833</v>
      </c>
      <c r="BO47" s="2">
        <f t="shared" si="10"/>
        <v>93.048000000000002</v>
      </c>
      <c r="BP47" s="2">
        <f t="shared" si="11"/>
        <v>96.052999999999997</v>
      </c>
      <c r="BQ47" s="2">
        <f t="shared" si="12"/>
        <v>94.614000000000004</v>
      </c>
      <c r="BR47" s="2">
        <f t="shared" si="13"/>
        <v>92.649000000000001</v>
      </c>
      <c r="BS47" s="2">
        <f t="shared" si="14"/>
        <v>93.807000000000002</v>
      </c>
      <c r="BT47" s="2">
        <f t="shared" si="15"/>
        <v>98.332999999999998</v>
      </c>
      <c r="BU47" s="2">
        <f t="shared" si="16"/>
        <v>99.701999999999998</v>
      </c>
      <c r="BV47" s="2">
        <f t="shared" si="17"/>
        <v>100.07</v>
      </c>
      <c r="BW47" s="2">
        <f t="shared" si="18"/>
        <v>102.93</v>
      </c>
      <c r="BX47" s="2">
        <f t="shared" si="19"/>
        <v>104.22799999999999</v>
      </c>
      <c r="BY47" s="2">
        <f t="shared" si="20"/>
        <v>104.404</v>
      </c>
      <c r="BZ47" s="2">
        <f t="shared" si="21"/>
        <v>102.07</v>
      </c>
      <c r="CA47" s="2">
        <f t="shared" si="22"/>
        <v>102.877</v>
      </c>
      <c r="CB47" s="2">
        <f t="shared" si="23"/>
        <v>104.19</v>
      </c>
      <c r="CC47" s="2">
        <f t="shared" si="24"/>
        <v>101.328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95.551950844277684</v>
      </c>
      <c r="DL47" s="2">
        <f t="shared" si="61"/>
        <v>97.833076383265848</v>
      </c>
      <c r="DM47" s="2">
        <f t="shared" si="61"/>
        <v>95.861994091257259</v>
      </c>
      <c r="DN47" s="2">
        <f t="shared" si="61"/>
        <v>96.660731801125735</v>
      </c>
      <c r="DO47" s="2">
        <f t="shared" si="61"/>
        <v>96.385128205128211</v>
      </c>
      <c r="DP47" s="2">
        <f t="shared" si="61"/>
        <v>99.448230915125649</v>
      </c>
      <c r="DQ47" s="2">
        <f t="shared" si="61"/>
        <v>98.955827799227819</v>
      </c>
      <c r="DR47" s="2">
        <f t="shared" si="61"/>
        <v>101.15613333333332</v>
      </c>
      <c r="DS47" s="2">
        <f t="shared" si="61"/>
        <v>102.79628347338937</v>
      </c>
      <c r="DT47" s="2">
        <f t="shared" si="61"/>
        <v>103.45386846846847</v>
      </c>
      <c r="DU47" s="2">
        <f t="shared" si="61"/>
        <v>104.7812283619652</v>
      </c>
      <c r="DV47" s="2">
        <f t="shared" si="61"/>
        <v>104.16048232848232</v>
      </c>
      <c r="DW47" s="2">
        <f t="shared" si="61"/>
        <v>104.10335348506401</v>
      </c>
      <c r="DX47" s="2">
        <f t="shared" si="61"/>
        <v>103.88980588235292</v>
      </c>
      <c r="DY47" s="2">
        <f t="shared" si="61"/>
        <v>102.12938548387096</v>
      </c>
      <c r="EA47" s="2">
        <f t="shared" si="62"/>
        <v>95.939271459118203</v>
      </c>
      <c r="EB47" s="2">
        <f t="shared" si="62"/>
        <v>96.423298968643437</v>
      </c>
      <c r="EC47" s="2">
        <f t="shared" si="62"/>
        <v>99.212235389675399</v>
      </c>
      <c r="ED47" s="2">
        <f t="shared" si="62"/>
        <v>93.131903601042396</v>
      </c>
      <c r="EE47" s="2">
        <f t="shared" si="62"/>
        <v>95.915641578887744</v>
      </c>
      <c r="EF47" s="2">
        <f t="shared" si="62"/>
        <v>97.172207403632001</v>
      </c>
      <c r="EG47" s="2">
        <f t="shared" si="62"/>
        <v>100.25551659373811</v>
      </c>
      <c r="EH47" s="2">
        <f t="shared" si="62"/>
        <v>98.218032808159904</v>
      </c>
      <c r="EI47" s="2">
        <f t="shared" si="62"/>
        <v>101.44574535754595</v>
      </c>
      <c r="EJ47" s="2">
        <f t="shared" si="62"/>
        <v>102.87249617895729</v>
      </c>
      <c r="EK47" s="2">
        <f t="shared" si="62"/>
        <v>104.34773026390303</v>
      </c>
      <c r="EL47" s="2">
        <f t="shared" si="62"/>
        <v>101.4080513079893</v>
      </c>
      <c r="EM47" s="2">
        <f t="shared" si="62"/>
        <v>102.57678791482614</v>
      </c>
      <c r="EN47" s="2">
        <f t="shared" si="62"/>
        <v>101.60645556150963</v>
      </c>
      <c r="EO47" s="2">
        <f t="shared" si="62"/>
        <v>101.52993076567417</v>
      </c>
      <c r="EQ47" s="2">
        <f t="shared" si="63"/>
        <v>94.826773752241294</v>
      </c>
      <c r="ER47" s="2">
        <f t="shared" si="63"/>
        <v>96.507144928478539</v>
      </c>
      <c r="ES47" s="2">
        <f t="shared" si="63"/>
        <v>95.719613173616139</v>
      </c>
      <c r="ET47" s="2">
        <f t="shared" si="63"/>
        <v>93.6846875226192</v>
      </c>
      <c r="EU47" s="2">
        <f t="shared" si="63"/>
        <v>93.596940492056959</v>
      </c>
      <c r="EV47" s="2">
        <f t="shared" si="63"/>
        <v>96.0949725294508</v>
      </c>
      <c r="EW47" s="2">
        <f t="shared" si="63"/>
        <v>97.544697673512829</v>
      </c>
      <c r="EX47" s="2">
        <f t="shared" si="63"/>
        <v>97.612252488304023</v>
      </c>
      <c r="EY47" s="2">
        <f t="shared" si="63"/>
        <v>100.66652280337672</v>
      </c>
      <c r="EZ47" s="2">
        <f t="shared" si="63"/>
        <v>102.22198660668785</v>
      </c>
      <c r="FA47" s="2">
        <f t="shared" si="63"/>
        <v>103.38337291160032</v>
      </c>
      <c r="FB47" s="2">
        <f t="shared" si="63"/>
        <v>102.52538908000361</v>
      </c>
      <c r="FC47" s="2">
        <f t="shared" si="63"/>
        <v>103.65884111739254</v>
      </c>
      <c r="FD47" s="2">
        <f t="shared" si="63"/>
        <v>104.61384706998098</v>
      </c>
      <c r="FE47" s="2">
        <f t="shared" si="63"/>
        <v>105.46148917461976</v>
      </c>
      <c r="FG47" s="2">
        <f t="shared" si="64"/>
        <v>0.13746214691666214</v>
      </c>
      <c r="FH47" s="2">
        <f t="shared" si="64"/>
        <v>0.1501174789455724</v>
      </c>
      <c r="FI47" s="2">
        <f t="shared" si="64"/>
        <v>0.1248097746396712</v>
      </c>
      <c r="FJ47" s="2">
        <f t="shared" si="64"/>
        <v>0.13996693525485784</v>
      </c>
      <c r="FK47" s="2">
        <f t="shared" si="64"/>
        <v>0.13649987737257471</v>
      </c>
      <c r="FL47" s="2">
        <f t="shared" si="64"/>
        <v>0.12193313877771722</v>
      </c>
      <c r="FM47" s="2">
        <f t="shared" si="64"/>
        <v>0.1102752894702182</v>
      </c>
      <c r="FN47" s="2">
        <f t="shared" si="64"/>
        <v>0.11238558754282982</v>
      </c>
      <c r="FO47" s="2">
        <f t="shared" si="64"/>
        <v>0.11385337646356548</v>
      </c>
      <c r="FP47" s="2">
        <f t="shared" si="64"/>
        <v>0.11177702471752281</v>
      </c>
      <c r="FQ47" s="2">
        <f t="shared" si="64"/>
        <v>0.12000659398360081</v>
      </c>
      <c r="FR47" s="2">
        <f t="shared" si="64"/>
        <v>0.12418430011459188</v>
      </c>
      <c r="FS47" s="2">
        <f t="shared" si="64"/>
        <v>0.11571199347046672</v>
      </c>
      <c r="FT47" s="2">
        <f t="shared" si="64"/>
        <v>0.10785596805436456</v>
      </c>
      <c r="FU47" s="2">
        <f t="shared" si="64"/>
        <v>9.4474334587783329E-2</v>
      </c>
      <c r="FW47" s="2">
        <f t="shared" si="53"/>
        <v>1.4379205684990366E-5</v>
      </c>
      <c r="FX47" s="2">
        <f t="shared" si="53"/>
        <v>2.2438704129964931E-5</v>
      </c>
      <c r="FY47" s="2">
        <f t="shared" si="53"/>
        <v>2.1509638353261239E-5</v>
      </c>
      <c r="FZ47" s="2">
        <f t="shared" si="53"/>
        <v>2.2352311809059399E-5</v>
      </c>
      <c r="GA47" s="2">
        <f t="shared" si="53"/>
        <v>2.0057543497523429E-5</v>
      </c>
      <c r="GB47" s="2">
        <f t="shared" si="53"/>
        <v>2.0278698363794987E-5</v>
      </c>
      <c r="GC47" s="2">
        <f t="shared" si="53"/>
        <v>2.0701460431531742E-5</v>
      </c>
      <c r="GD47" s="2">
        <f t="shared" si="53"/>
        <v>2.4827868600917058E-5</v>
      </c>
      <c r="GE47" s="2">
        <f t="shared" si="53"/>
        <v>2.3513637342359729E-5</v>
      </c>
      <c r="GF47" s="2">
        <f t="shared" si="53"/>
        <v>1.8867063690877056E-5</v>
      </c>
      <c r="GG47" s="2">
        <f t="shared" si="53"/>
        <v>1.7775812768394977E-5</v>
      </c>
      <c r="GH47" s="2">
        <f t="shared" si="53"/>
        <v>1.6765294947202431E-5</v>
      </c>
      <c r="GI47" s="2">
        <f t="shared" si="53"/>
        <v>1.4790701641425882E-5</v>
      </c>
      <c r="GJ47" s="2">
        <f t="shared" si="53"/>
        <v>1.3765419943249079E-5</v>
      </c>
      <c r="GK47" s="2">
        <f t="shared" si="53"/>
        <v>1.2187183693564697E-5</v>
      </c>
      <c r="GM47" s="86">
        <f t="shared" si="54"/>
        <v>6.2764927064653351E-7</v>
      </c>
      <c r="GN47" s="86">
        <f t="shared" si="54"/>
        <v>1.4609085129457401E-6</v>
      </c>
      <c r="GO47" s="86">
        <f t="shared" si="54"/>
        <v>4.4743165718102067E-8</v>
      </c>
      <c r="GP47" s="86">
        <f t="shared" si="54"/>
        <v>2.7291594076156232E-7</v>
      </c>
      <c r="GQ47" s="86">
        <f t="shared" si="54"/>
        <v>1.5050462695720062E-7</v>
      </c>
      <c r="GR47" s="86">
        <f t="shared" si="54"/>
        <v>1.6113268385355197E-8</v>
      </c>
      <c r="GS47" s="86">
        <f t="shared" si="54"/>
        <v>2.0653216970995493E-9</v>
      </c>
      <c r="GT47" s="86">
        <f t="shared" si="54"/>
        <v>2.6076234618928302E-9</v>
      </c>
      <c r="GU47" s="86">
        <f t="shared" si="54"/>
        <v>3.4172028956201682E-9</v>
      </c>
      <c r="GV47" s="86">
        <f t="shared" si="54"/>
        <v>3.9982329421361191E-9</v>
      </c>
      <c r="GW47" s="86">
        <f t="shared" si="54"/>
        <v>2.043203868559876E-8</v>
      </c>
      <c r="GX47" s="86">
        <f t="shared" si="54"/>
        <v>3.9634480863204213E-8</v>
      </c>
      <c r="GY47" s="86">
        <f t="shared" si="54"/>
        <v>1.2767353651025302E-8</v>
      </c>
      <c r="GZ47" s="86">
        <f t="shared" si="54"/>
        <v>1.6056575773527284E-9</v>
      </c>
      <c r="HA47" s="86">
        <f t="shared" si="54"/>
        <v>9.6909423209957653E-12</v>
      </c>
      <c r="HC47" s="86">
        <f t="shared" si="58"/>
        <v>1.3907000007560358E-17</v>
      </c>
      <c r="HD47" s="86">
        <f t="shared" si="58"/>
        <v>8.319272410508581E-18</v>
      </c>
      <c r="HE47" s="86">
        <f t="shared" si="58"/>
        <v>5.6573434522017892E-22</v>
      </c>
      <c r="HF47" s="86">
        <f t="shared" si="58"/>
        <v>8.3678614793675187E-21</v>
      </c>
      <c r="HG47" s="86">
        <f t="shared" si="58"/>
        <v>6.2736809273630919E-22</v>
      </c>
      <c r="HH47" s="86">
        <f t="shared" si="58"/>
        <v>8.8355374682505287E-22</v>
      </c>
      <c r="HI47" s="86">
        <f t="shared" si="58"/>
        <v>1.9103507952924986E-24</v>
      </c>
      <c r="HJ47" s="86">
        <f t="shared" si="58"/>
        <v>3.0641725121470763E-23</v>
      </c>
      <c r="HK47" s="86">
        <f t="shared" si="58"/>
        <v>5.7912402681578971E-23</v>
      </c>
      <c r="HL47" s="86">
        <f t="shared" si="58"/>
        <v>2.2071613320497994E-24</v>
      </c>
      <c r="HM47" s="86">
        <f t="shared" si="58"/>
        <v>2.9449294924196241E-23</v>
      </c>
      <c r="HN47" s="86">
        <f t="shared" si="58"/>
        <v>1.9057683888846917E-22</v>
      </c>
      <c r="HO47" s="86">
        <f t="shared" si="58"/>
        <v>3.8934565776567031E-23</v>
      </c>
      <c r="HP47" s="86">
        <f t="shared" si="58"/>
        <v>2.0618886952509597E-24</v>
      </c>
      <c r="HQ47" s="86">
        <f t="shared" si="58"/>
        <v>6.6532391010187392E-32</v>
      </c>
      <c r="HS47" s="86">
        <f t="shared" si="55"/>
        <v>1.3048151876642531E-82</v>
      </c>
      <c r="HT47" s="86">
        <f t="shared" si="55"/>
        <v>1.8250600953360643E-76</v>
      </c>
      <c r="HU47" s="86">
        <f t="shared" si="55"/>
        <v>4.1467429771033464E-102</v>
      </c>
      <c r="HV47" s="86">
        <f t="shared" si="55"/>
        <v>1.1460632947801219E-98</v>
      </c>
      <c r="HW47" s="86">
        <f t="shared" si="55"/>
        <v>3.052804497967974E-105</v>
      </c>
      <c r="HX47" s="86">
        <f t="shared" si="55"/>
        <v>2.6390440862064208E-104</v>
      </c>
      <c r="HY47" s="86">
        <f t="shared" si="55"/>
        <v>9.4466732335704615E-118</v>
      </c>
      <c r="HZ47" s="86">
        <f t="shared" si="55"/>
        <v>3.2275080349339683E-111</v>
      </c>
      <c r="IA47" s="86">
        <f t="shared" si="55"/>
        <v>9.6679852066338804E-110</v>
      </c>
      <c r="IB47" s="86">
        <f t="shared" si="55"/>
        <v>1.5783915173740438E-117</v>
      </c>
      <c r="IC47" s="86">
        <f t="shared" si="55"/>
        <v>2.4378034084903959E-112</v>
      </c>
      <c r="ID47" s="86">
        <f t="shared" si="55"/>
        <v>1.6337923108939263E-108</v>
      </c>
      <c r="IE47" s="86">
        <f t="shared" si="55"/>
        <v>5.224302380906022E-111</v>
      </c>
      <c r="IF47" s="86">
        <f t="shared" si="55"/>
        <v>5.0319904084755771E-66</v>
      </c>
      <c r="IG47" s="86">
        <f t="shared" si="55"/>
        <v>9.21624053102045E-49</v>
      </c>
      <c r="II47" s="86">
        <f t="shared" si="56"/>
        <v>4.2623897884991347E-237</v>
      </c>
      <c r="IJ47" s="86">
        <f t="shared" si="56"/>
        <v>8.5523778981381287E-231</v>
      </c>
      <c r="IK47" s="86">
        <f t="shared" si="56"/>
        <v>3.9672904625503678E-299</v>
      </c>
      <c r="IL47" s="86">
        <f t="shared" si="56"/>
        <v>6.9645142127089531E-284</v>
      </c>
      <c r="IM47" s="86">
        <f t="shared" si="56"/>
        <v>3.1057832468211594E-304</v>
      </c>
      <c r="IN47" s="86">
        <f t="shared" si="56"/>
        <v>1.4922285512832872E-299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7.5884349101238857E-197</v>
      </c>
      <c r="IW47" s="86">
        <f t="shared" si="56"/>
        <v>8.7762980251897835E-163</v>
      </c>
      <c r="IY47" s="86">
        <f t="shared" si="57"/>
        <v>6.2764927066044052E-7</v>
      </c>
      <c r="IZ47" s="86">
        <f t="shared" si="57"/>
        <v>1.4609085129540594E-6</v>
      </c>
      <c r="JA47" s="86">
        <f t="shared" si="57"/>
        <v>4.474316571810263E-8</v>
      </c>
      <c r="JB47" s="86">
        <f t="shared" si="57"/>
        <v>2.7291594076157069E-7</v>
      </c>
      <c r="JC47" s="86">
        <f t="shared" si="57"/>
        <v>1.5050462695720126E-7</v>
      </c>
      <c r="JD47" s="86">
        <f t="shared" si="57"/>
        <v>1.611326838535608E-8</v>
      </c>
      <c r="JE47" s="86">
        <f t="shared" si="57"/>
        <v>2.0653216970995513E-9</v>
      </c>
      <c r="JF47" s="86">
        <f t="shared" si="57"/>
        <v>2.6076234618928608E-9</v>
      </c>
      <c r="JG47" s="86">
        <f t="shared" si="57"/>
        <v>3.4172028956202261E-9</v>
      </c>
      <c r="JH47" s="86">
        <f t="shared" si="57"/>
        <v>3.9982329421361216E-9</v>
      </c>
      <c r="JI47" s="86">
        <f t="shared" si="57"/>
        <v>2.043203868559879E-8</v>
      </c>
      <c r="JJ47" s="86">
        <f t="shared" si="57"/>
        <v>3.9634480863204405E-8</v>
      </c>
      <c r="JK47" s="86">
        <f t="shared" si="57"/>
        <v>1.2767353651025342E-8</v>
      </c>
      <c r="JL47" s="86">
        <f t="shared" si="57"/>
        <v>1.6056575773527304E-9</v>
      </c>
      <c r="JM47" s="86">
        <f t="shared" si="57"/>
        <v>9.6909423209957653E-12</v>
      </c>
    </row>
    <row r="48" spans="2:273" x14ac:dyDescent="0.25">
      <c r="B48" s="2">
        <v>21</v>
      </c>
      <c r="C48" s="37">
        <v>92.429000000000002</v>
      </c>
      <c r="D48" s="37">
        <v>97.456000000000003</v>
      </c>
      <c r="E48" s="37">
        <v>94.474000000000004</v>
      </c>
      <c r="F48" s="37">
        <v>96.192999999999998</v>
      </c>
      <c r="G48" s="37">
        <v>94.894999999999996</v>
      </c>
      <c r="H48" s="37">
        <v>98.421000000000006</v>
      </c>
      <c r="I48" s="37">
        <v>99.367999999999995</v>
      </c>
      <c r="J48" s="37">
        <v>98.578999999999994</v>
      </c>
      <c r="K48" s="37">
        <v>100.91200000000001</v>
      </c>
      <c r="L48" s="37">
        <v>101.807</v>
      </c>
      <c r="M48" s="37">
        <v>103.474</v>
      </c>
      <c r="N48" s="37">
        <v>100.491</v>
      </c>
      <c r="O48" s="37">
        <v>102.965</v>
      </c>
      <c r="P48" s="37">
        <v>101.44799999999999</v>
      </c>
      <c r="Q48" s="37">
        <v>101.19</v>
      </c>
      <c r="S48" s="4">
        <f t="shared" si="59"/>
        <v>95.63995655366557</v>
      </c>
      <c r="T48" s="4">
        <f t="shared" si="59"/>
        <v>97.665435392327709</v>
      </c>
      <c r="U48" s="4">
        <f t="shared" si="59"/>
        <v>96.465246032446728</v>
      </c>
      <c r="V48" s="4">
        <f t="shared" si="59"/>
        <v>96.2105860270633</v>
      </c>
      <c r="W48" s="4">
        <f t="shared" si="59"/>
        <v>96.386135482446491</v>
      </c>
      <c r="X48" s="4">
        <f t="shared" si="59"/>
        <v>99.208060382344328</v>
      </c>
      <c r="Y48" s="4">
        <f t="shared" si="59"/>
        <v>99.220819459819751</v>
      </c>
      <c r="Z48" s="4">
        <f t="shared" si="59"/>
        <v>100.88349762062244</v>
      </c>
      <c r="AA48" s="4">
        <f t="shared" si="59"/>
        <v>102.6802336039305</v>
      </c>
      <c r="AB48" s="4">
        <f t="shared" si="59"/>
        <v>103.45578739881802</v>
      </c>
      <c r="AC48" s="4">
        <f t="shared" si="59"/>
        <v>104.74448261139065</v>
      </c>
      <c r="AD48" s="4">
        <f t="shared" si="59"/>
        <v>103.815235907293</v>
      </c>
      <c r="AE48" s="4">
        <f t="shared" si="59"/>
        <v>104.00272189385113</v>
      </c>
      <c r="AF48" s="4">
        <f t="shared" si="59"/>
        <v>103.6810385797246</v>
      </c>
      <c r="AG48" s="4">
        <f t="shared" si="59"/>
        <v>102.12496362103522</v>
      </c>
      <c r="AI48" s="4">
        <f t="shared" si="60"/>
        <v>-3.210956553665568</v>
      </c>
      <c r="AJ48" s="4">
        <f t="shared" si="60"/>
        <v>-0.20943539232770547</v>
      </c>
      <c r="AK48" s="4">
        <f t="shared" si="60"/>
        <v>-1.9912460324467247</v>
      </c>
      <c r="AL48" s="4">
        <f t="shared" si="60"/>
        <v>-1.7586027063302367E-2</v>
      </c>
      <c r="AM48" s="4">
        <f t="shared" si="60"/>
        <v>-1.4911354824464951</v>
      </c>
      <c r="AN48" s="4">
        <f t="shared" si="60"/>
        <v>-0.78706038234432185</v>
      </c>
      <c r="AO48" s="4">
        <f t="shared" si="60"/>
        <v>0.14718054018024418</v>
      </c>
      <c r="AP48" s="4">
        <f t="shared" si="60"/>
        <v>-2.3044976206224419</v>
      </c>
      <c r="AQ48" s="4">
        <f t="shared" si="60"/>
        <v>-1.7682336039304971</v>
      </c>
      <c r="AR48" s="4">
        <f t="shared" si="60"/>
        <v>-1.6487873988180155</v>
      </c>
      <c r="AS48" s="4">
        <f t="shared" si="60"/>
        <v>-1.2704826113906478</v>
      </c>
      <c r="AT48" s="4">
        <f t="shared" si="60"/>
        <v>-3.3242359072930014</v>
      </c>
      <c r="AU48" s="4">
        <f t="shared" si="60"/>
        <v>-1.0377218938511277</v>
      </c>
      <c r="AV48" s="4">
        <f t="shared" si="60"/>
        <v>-2.2330385797246066</v>
      </c>
      <c r="AW48" s="4">
        <f t="shared" si="60"/>
        <v>-0.93496362103522301</v>
      </c>
      <c r="AY48" s="2">
        <f t="shared" si="51"/>
        <v>95.638720783035978</v>
      </c>
      <c r="AZ48" s="2">
        <f t="shared" si="51"/>
        <v>97.662594043919455</v>
      </c>
      <c r="BA48" s="2">
        <f t="shared" si="51"/>
        <v>96.465126446846469</v>
      </c>
      <c r="BB48" s="2">
        <f t="shared" si="51"/>
        <v>96.20994964945082</v>
      </c>
      <c r="BC48" s="2">
        <f t="shared" si="51"/>
        <v>96.385761504063424</v>
      </c>
      <c r="BD48" s="2">
        <f t="shared" si="51"/>
        <v>99.208013140068559</v>
      </c>
      <c r="BE48" s="2">
        <f t="shared" si="51"/>
        <v>99.220812468696863</v>
      </c>
      <c r="BF48" s="2">
        <f t="shared" si="51"/>
        <v>100.88348907429629</v>
      </c>
      <c r="BG48" s="2">
        <f t="shared" si="51"/>
        <v>102.68022254266826</v>
      </c>
      <c r="BH48" s="2">
        <f t="shared" si="51"/>
        <v>103.4557747950072</v>
      </c>
      <c r="BI48" s="2">
        <f t="shared" si="51"/>
        <v>104.74442877167129</v>
      </c>
      <c r="BJ48" s="2">
        <f t="shared" si="51"/>
        <v>103.815133846093</v>
      </c>
      <c r="BK48" s="2">
        <f t="shared" si="51"/>
        <v>104.00268603256286</v>
      </c>
      <c r="BL48" s="2">
        <f t="shared" si="51"/>
        <v>103.68103342732033</v>
      </c>
      <c r="BM48" s="2">
        <f t="shared" si="51"/>
        <v>102.12496358262079</v>
      </c>
      <c r="BO48" s="2">
        <f t="shared" si="10"/>
        <v>92.429000000000002</v>
      </c>
      <c r="BP48" s="2">
        <f t="shared" si="11"/>
        <v>97.456000000000003</v>
      </c>
      <c r="BQ48" s="2">
        <f t="shared" si="12"/>
        <v>94.474000000000004</v>
      </c>
      <c r="BR48" s="2">
        <f t="shared" si="13"/>
        <v>96.192999999999998</v>
      </c>
      <c r="BS48" s="2">
        <f t="shared" si="14"/>
        <v>94.894999999999996</v>
      </c>
      <c r="BT48" s="2">
        <f t="shared" si="15"/>
        <v>98.421000000000006</v>
      </c>
      <c r="BU48" s="2">
        <f t="shared" si="16"/>
        <v>99.367999999999995</v>
      </c>
      <c r="BV48" s="2">
        <f t="shared" si="17"/>
        <v>98.578999999999994</v>
      </c>
      <c r="BW48" s="2">
        <f t="shared" si="18"/>
        <v>100.91200000000001</v>
      </c>
      <c r="BX48" s="2">
        <f t="shared" si="19"/>
        <v>101.807</v>
      </c>
      <c r="BY48" s="2">
        <f t="shared" si="20"/>
        <v>103.474</v>
      </c>
      <c r="BZ48" s="2">
        <f t="shared" si="21"/>
        <v>100.491</v>
      </c>
      <c r="CA48" s="2">
        <f t="shared" si="22"/>
        <v>102.965</v>
      </c>
      <c r="CB48" s="2">
        <f t="shared" si="23"/>
        <v>101.44799999999999</v>
      </c>
      <c r="CC48" s="2">
        <f t="shared" si="24"/>
        <v>101.19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95.608152532833032</v>
      </c>
      <c r="DL48" s="2">
        <f t="shared" si="61"/>
        <v>97.927947638326572</v>
      </c>
      <c r="DM48" s="2">
        <f t="shared" si="61"/>
        <v>96.061734872524355</v>
      </c>
      <c r="DN48" s="2">
        <f t="shared" si="61"/>
        <v>96.776095403377141</v>
      </c>
      <c r="DO48" s="2">
        <f t="shared" si="61"/>
        <v>96.488623346828618</v>
      </c>
      <c r="DP48" s="2">
        <f t="shared" si="61"/>
        <v>99.537318160265514</v>
      </c>
      <c r="DQ48" s="2">
        <f t="shared" si="61"/>
        <v>99.10142162162164</v>
      </c>
      <c r="DR48" s="2">
        <f t="shared" si="61"/>
        <v>101.26997142857142</v>
      </c>
      <c r="DS48" s="2">
        <f t="shared" si="61"/>
        <v>102.87328403361346</v>
      </c>
      <c r="DT48" s="2">
        <f t="shared" si="61"/>
        <v>103.55547747747748</v>
      </c>
      <c r="DU48" s="2">
        <f t="shared" si="61"/>
        <v>104.82460017507385</v>
      </c>
      <c r="DV48" s="2">
        <f t="shared" si="61"/>
        <v>104.20682744282743</v>
      </c>
      <c r="DW48" s="2">
        <f t="shared" si="61"/>
        <v>104.22265007112375</v>
      </c>
      <c r="DX48" s="2">
        <f t="shared" si="61"/>
        <v>103.96710756302519</v>
      </c>
      <c r="DY48" s="2">
        <f t="shared" si="61"/>
        <v>102.20133548387096</v>
      </c>
      <c r="EA48" s="2">
        <f t="shared" si="62"/>
        <v>95.813767768048038</v>
      </c>
      <c r="EB48" s="2">
        <f t="shared" si="62"/>
        <v>96.292480429177417</v>
      </c>
      <c r="EC48" s="2">
        <f t="shared" si="62"/>
        <v>99.045496004576023</v>
      </c>
      <c r="ED48" s="2">
        <f t="shared" si="62"/>
        <v>93.037242170101862</v>
      </c>
      <c r="EE48" s="2">
        <f t="shared" si="62"/>
        <v>95.792651885830779</v>
      </c>
      <c r="EF48" s="2">
        <f t="shared" si="62"/>
        <v>97.045452769283074</v>
      </c>
      <c r="EG48" s="2">
        <f t="shared" si="62"/>
        <v>100.099833842834</v>
      </c>
      <c r="EH48" s="2">
        <f t="shared" si="62"/>
        <v>98.099788242794034</v>
      </c>
      <c r="EI48" s="2">
        <f t="shared" si="62"/>
        <v>101.30995803837081</v>
      </c>
      <c r="EJ48" s="2">
        <f t="shared" si="62"/>
        <v>102.73332041099397</v>
      </c>
      <c r="EK48" s="2">
        <f t="shared" si="62"/>
        <v>104.20841227772114</v>
      </c>
      <c r="EL48" s="2">
        <f t="shared" si="62"/>
        <v>101.29560997093357</v>
      </c>
      <c r="EM48" s="2">
        <f t="shared" si="62"/>
        <v>102.46946007475364</v>
      </c>
      <c r="EN48" s="2">
        <f t="shared" si="62"/>
        <v>101.5225612493302</v>
      </c>
      <c r="EO48" s="2">
        <f t="shared" si="62"/>
        <v>101.45685200578693</v>
      </c>
      <c r="EQ48" s="2">
        <f t="shared" si="63"/>
        <v>94.715084308349716</v>
      </c>
      <c r="ER48" s="2">
        <f t="shared" si="63"/>
        <v>96.375114011703502</v>
      </c>
      <c r="ES48" s="2">
        <f t="shared" si="63"/>
        <v>95.597534037024815</v>
      </c>
      <c r="ET48" s="2">
        <f t="shared" si="63"/>
        <v>93.58260679725106</v>
      </c>
      <c r="EU48" s="2">
        <f t="shared" si="63"/>
        <v>93.503485541483741</v>
      </c>
      <c r="EV48" s="2">
        <f t="shared" si="63"/>
        <v>95.981700129488701</v>
      </c>
      <c r="EW48" s="2">
        <f t="shared" si="63"/>
        <v>97.423323020798151</v>
      </c>
      <c r="EX48" s="2">
        <f t="shared" si="63"/>
        <v>97.501723109329347</v>
      </c>
      <c r="EY48" s="2">
        <f t="shared" si="63"/>
        <v>100.54043890850267</v>
      </c>
      <c r="EZ48" s="2">
        <f t="shared" si="63"/>
        <v>102.09102578273098</v>
      </c>
      <c r="FA48" s="2">
        <f t="shared" si="63"/>
        <v>103.2557519060102</v>
      </c>
      <c r="FB48" s="2">
        <f t="shared" si="63"/>
        <v>102.39853511256345</v>
      </c>
      <c r="FC48" s="2">
        <f t="shared" si="63"/>
        <v>103.53793219214856</v>
      </c>
      <c r="FD48" s="2">
        <f t="shared" si="63"/>
        <v>104.49253446681008</v>
      </c>
      <c r="FE48" s="2">
        <f t="shared" si="63"/>
        <v>105.33719279808008</v>
      </c>
      <c r="FG48" s="2">
        <f t="shared" si="64"/>
        <v>0.14875148976088565</v>
      </c>
      <c r="FH48" s="2">
        <f t="shared" si="64"/>
        <v>0.16225065595795499</v>
      </c>
      <c r="FI48" s="2">
        <f t="shared" si="64"/>
        <v>0.13522292032133396</v>
      </c>
      <c r="FJ48" s="2">
        <f t="shared" si="64"/>
        <v>0.15142587441080119</v>
      </c>
      <c r="FK48" s="2">
        <f t="shared" si="64"/>
        <v>0.14772372686106561</v>
      </c>
      <c r="FL48" s="2">
        <f t="shared" si="64"/>
        <v>0.13214251810498634</v>
      </c>
      <c r="FM48" s="2">
        <f t="shared" si="64"/>
        <v>0.11964156460844337</v>
      </c>
      <c r="FN48" s="2">
        <f t="shared" si="64"/>
        <v>0.12190654306391414</v>
      </c>
      <c r="FO48" s="2">
        <f t="shared" si="64"/>
        <v>0.12348137988412047</v>
      </c>
      <c r="FP48" s="2">
        <f t="shared" si="64"/>
        <v>0.12125346749594323</v>
      </c>
      <c r="FQ48" s="2">
        <f t="shared" si="64"/>
        <v>0.13007856154662342</v>
      </c>
      <c r="FR48" s="2">
        <f t="shared" si="64"/>
        <v>0.1345532840861422</v>
      </c>
      <c r="FS48" s="2">
        <f t="shared" si="64"/>
        <v>0.12547491551542714</v>
      </c>
      <c r="FT48" s="2">
        <f t="shared" si="64"/>
        <v>0.11704378897719449</v>
      </c>
      <c r="FU48" s="2">
        <f t="shared" si="64"/>
        <v>0.1026533917272682</v>
      </c>
      <c r="FW48" s="2">
        <f t="shared" si="53"/>
        <v>1.5766463638953145E-5</v>
      </c>
      <c r="FX48" s="2">
        <f t="shared" si="53"/>
        <v>2.4603496565440874E-5</v>
      </c>
      <c r="FY48" s="2">
        <f t="shared" si="53"/>
        <v>2.3584800517836125E-5</v>
      </c>
      <c r="FZ48" s="2">
        <f t="shared" si="53"/>
        <v>2.4508769678602838E-5</v>
      </c>
      <c r="GA48" s="2">
        <f t="shared" si="53"/>
        <v>2.1992616554972223E-5</v>
      </c>
      <c r="GB48" s="2">
        <f t="shared" si="53"/>
        <v>2.2235107100140659E-5</v>
      </c>
      <c r="GC48" s="2">
        <f t="shared" si="53"/>
        <v>2.2698654656844399E-5</v>
      </c>
      <c r="GD48" s="2">
        <f t="shared" si="53"/>
        <v>2.7223151368693049E-5</v>
      </c>
      <c r="GE48" s="2">
        <f t="shared" si="53"/>
        <v>2.5782132169774255E-5</v>
      </c>
      <c r="GF48" s="2">
        <f t="shared" si="53"/>
        <v>2.0687286306046058E-5</v>
      </c>
      <c r="GG48" s="2">
        <f t="shared" si="53"/>
        <v>1.9490757693041255E-5</v>
      </c>
      <c r="GH48" s="2">
        <f t="shared" si="53"/>
        <v>1.8382750627685986E-5</v>
      </c>
      <c r="GI48" s="2">
        <f t="shared" si="53"/>
        <v>1.6217658713204588E-5</v>
      </c>
      <c r="GJ48" s="2">
        <f t="shared" si="53"/>
        <v>1.5093462783459409E-5</v>
      </c>
      <c r="GK48" s="2">
        <f t="shared" si="53"/>
        <v>1.3362965480244061E-5</v>
      </c>
      <c r="GM48" s="86">
        <f t="shared" si="54"/>
        <v>1.1857160288664999E-6</v>
      </c>
      <c r="GN48" s="86">
        <f t="shared" si="54"/>
        <v>2.6864462176099464E-6</v>
      </c>
      <c r="GO48" s="86">
        <f t="shared" si="54"/>
        <v>9.7926583375189469E-8</v>
      </c>
      <c r="GP48" s="86">
        <f t="shared" si="54"/>
        <v>5.5210296355080808E-7</v>
      </c>
      <c r="GQ48" s="86">
        <f t="shared" si="54"/>
        <v>3.1450958295188434E-7</v>
      </c>
      <c r="GR48" s="86">
        <f t="shared" si="54"/>
        <v>3.7476834714286525E-8</v>
      </c>
      <c r="GS48" s="86">
        <f t="shared" si="54"/>
        <v>5.2666994477414977E-9</v>
      </c>
      <c r="GT48" s="86">
        <f t="shared" si="54"/>
        <v>6.6076189147631089E-9</v>
      </c>
      <c r="GU48" s="86">
        <f t="shared" si="54"/>
        <v>8.5561450654052791E-9</v>
      </c>
      <c r="GV48" s="86">
        <f t="shared" si="54"/>
        <v>9.8157102601196162E-9</v>
      </c>
      <c r="GW48" s="86">
        <f t="shared" si="54"/>
        <v>4.6392099124915077E-8</v>
      </c>
      <c r="GX48" s="86">
        <f t="shared" si="54"/>
        <v>8.7287982710113031E-8</v>
      </c>
      <c r="GY48" s="86">
        <f t="shared" si="54"/>
        <v>2.9443158580961295E-8</v>
      </c>
      <c r="GZ48" s="86">
        <f t="shared" si="54"/>
        <v>4.1187834534102514E-9</v>
      </c>
      <c r="HA48" s="86">
        <f t="shared" si="54"/>
        <v>3.23746402140425E-11</v>
      </c>
      <c r="HC48" s="86">
        <f t="shared" si="58"/>
        <v>4.6886014470801147E-17</v>
      </c>
      <c r="HD48" s="86">
        <f t="shared" si="58"/>
        <v>2.9240632187892402E-17</v>
      </c>
      <c r="HE48" s="86">
        <f t="shared" si="58"/>
        <v>2.7888078829672072E-21</v>
      </c>
      <c r="HF48" s="86">
        <f t="shared" si="58"/>
        <v>3.8060694579296895E-20</v>
      </c>
      <c r="HG48" s="86">
        <f t="shared" si="58"/>
        <v>3.0972519065247507E-21</v>
      </c>
      <c r="HH48" s="86">
        <f t="shared" si="58"/>
        <v>4.2907922730837384E-21</v>
      </c>
      <c r="HI48" s="86">
        <f t="shared" si="58"/>
        <v>1.1387657540641525E-23</v>
      </c>
      <c r="HJ48" s="86">
        <f t="shared" si="58"/>
        <v>1.7019484008813761E-22</v>
      </c>
      <c r="HK48" s="86">
        <f t="shared" si="58"/>
        <v>3.1157743260321905E-22</v>
      </c>
      <c r="HL48" s="86">
        <f t="shared" si="58"/>
        <v>1.3031911158368009E-23</v>
      </c>
      <c r="HM48" s="86">
        <f t="shared" si="58"/>
        <v>1.5858222273687566E-22</v>
      </c>
      <c r="HN48" s="86">
        <f t="shared" si="58"/>
        <v>9.5645126562606456E-22</v>
      </c>
      <c r="HO48" s="86">
        <f t="shared" si="58"/>
        <v>2.0066034562162783E-22</v>
      </c>
      <c r="HP48" s="86">
        <f t="shared" si="58"/>
        <v>1.1838455836203036E-23</v>
      </c>
      <c r="HQ48" s="86">
        <f t="shared" si="58"/>
        <v>6.883655197754652E-31</v>
      </c>
      <c r="HS48" s="86">
        <f t="shared" si="55"/>
        <v>6.5617706774652456E-81</v>
      </c>
      <c r="HT48" s="86">
        <f t="shared" si="55"/>
        <v>8.7386721887979389E-75</v>
      </c>
      <c r="HU48" s="86">
        <f t="shared" si="55"/>
        <v>6.721033822565007E-100</v>
      </c>
      <c r="HV48" s="86">
        <f t="shared" si="55"/>
        <v>1.5205242167698705E-96</v>
      </c>
      <c r="HW48" s="86">
        <f t="shared" si="55"/>
        <v>5.4115902959839654E-103</v>
      </c>
      <c r="HX48" s="86">
        <f t="shared" si="55"/>
        <v>4.4132930555031739E-102</v>
      </c>
      <c r="HY48" s="86">
        <f t="shared" si="55"/>
        <v>3.080217885080905E-115</v>
      </c>
      <c r="HZ48" s="86">
        <f t="shared" si="55"/>
        <v>8.2632768930204099E-109</v>
      </c>
      <c r="IA48" s="86">
        <f t="shared" si="55"/>
        <v>2.2269168413280194E-107</v>
      </c>
      <c r="IB48" s="86">
        <f t="shared" si="55"/>
        <v>5.0007479883887543E-115</v>
      </c>
      <c r="IC48" s="86">
        <f t="shared" si="55"/>
        <v>5.7920149142130443E-110</v>
      </c>
      <c r="ID48" s="86">
        <f t="shared" si="55"/>
        <v>3.1061640328856664E-106</v>
      </c>
      <c r="IE48" s="86">
        <f t="shared" si="55"/>
        <v>1.0572286195373796E-108</v>
      </c>
      <c r="IF48" s="86">
        <f t="shared" si="55"/>
        <v>1.1004708753377378E-64</v>
      </c>
      <c r="IG48" s="86">
        <f t="shared" si="55"/>
        <v>8.5165425575979776E-48</v>
      </c>
      <c r="II48" s="86">
        <f t="shared" si="56"/>
        <v>3.1308834391259198E-233</v>
      </c>
      <c r="IJ48" s="86">
        <f t="shared" si="56"/>
        <v>7.0833573962273945E-227</v>
      </c>
      <c r="IK48" s="86">
        <f t="shared" si="56"/>
        <v>4.6405584194314064E-294</v>
      </c>
      <c r="IL48" s="86">
        <f t="shared" si="56"/>
        <v>4.6576610714688604E-279</v>
      </c>
      <c r="IM48" s="86">
        <f t="shared" si="56"/>
        <v>4.1130463374990366E-299</v>
      </c>
      <c r="IN48" s="86">
        <f t="shared" si="56"/>
        <v>1.6656868000975928E-294</v>
      </c>
      <c r="IO48" s="86">
        <f t="shared" si="56"/>
        <v>0</v>
      </c>
      <c r="IP48" s="86">
        <f t="shared" si="56"/>
        <v>0</v>
      </c>
      <c r="IQ48" s="86">
        <f t="shared" si="56"/>
        <v>4.5743259097650386E-307</v>
      </c>
      <c r="IR48" s="86">
        <f t="shared" si="56"/>
        <v>0</v>
      </c>
      <c r="IS48" s="86">
        <f t="shared" si="56"/>
        <v>0</v>
      </c>
      <c r="IT48" s="86">
        <f t="shared" si="56"/>
        <v>8.8353983377295453E-308</v>
      </c>
      <c r="IU48" s="86">
        <f t="shared" si="56"/>
        <v>0</v>
      </c>
      <c r="IV48" s="86">
        <f t="shared" si="56"/>
        <v>1.1807463838715017E-193</v>
      </c>
      <c r="IW48" s="86">
        <f t="shared" si="56"/>
        <v>3.5440065564844286E-160</v>
      </c>
      <c r="IY48" s="86">
        <f t="shared" si="57"/>
        <v>1.185716028913386E-6</v>
      </c>
      <c r="IZ48" s="86">
        <f t="shared" si="57"/>
        <v>2.6864462176391868E-6</v>
      </c>
      <c r="JA48" s="86">
        <f t="shared" si="57"/>
        <v>9.7926583375192261E-8</v>
      </c>
      <c r="JB48" s="86">
        <f t="shared" si="57"/>
        <v>5.5210296355084609E-7</v>
      </c>
      <c r="JC48" s="86">
        <f t="shared" si="57"/>
        <v>3.1450958295188747E-7</v>
      </c>
      <c r="JD48" s="86">
        <f t="shared" si="57"/>
        <v>3.7476834714290813E-8</v>
      </c>
      <c r="JE48" s="86">
        <f t="shared" si="57"/>
        <v>5.2666994477415093E-9</v>
      </c>
      <c r="JF48" s="86">
        <f t="shared" si="57"/>
        <v>6.6076189147632793E-9</v>
      </c>
      <c r="JG48" s="86">
        <f t="shared" si="57"/>
        <v>8.5561450654055901E-9</v>
      </c>
      <c r="JH48" s="86">
        <f t="shared" si="57"/>
        <v>9.8157102601196295E-9</v>
      </c>
      <c r="JI48" s="86">
        <f t="shared" si="57"/>
        <v>4.6392099124915236E-8</v>
      </c>
      <c r="JJ48" s="86">
        <f t="shared" si="57"/>
        <v>8.7287982710113984E-8</v>
      </c>
      <c r="JK48" s="86">
        <f t="shared" si="57"/>
        <v>2.9443158580961497E-8</v>
      </c>
      <c r="JL48" s="86">
        <f t="shared" si="57"/>
        <v>4.118783453410263E-9</v>
      </c>
      <c r="JM48" s="86">
        <f t="shared" si="57"/>
        <v>3.23746402140425E-11</v>
      </c>
    </row>
    <row r="49" spans="2:273" x14ac:dyDescent="0.25">
      <c r="B49" s="2">
        <v>22</v>
      </c>
      <c r="C49" s="37">
        <v>93.856999999999999</v>
      </c>
      <c r="D49" s="37">
        <v>96.018000000000001</v>
      </c>
      <c r="E49" s="37">
        <v>94</v>
      </c>
      <c r="F49" s="37">
        <v>94.034999999999997</v>
      </c>
      <c r="G49" s="37">
        <v>94.981999999999999</v>
      </c>
      <c r="H49" s="37">
        <v>98.07</v>
      </c>
      <c r="I49" s="37">
        <v>99.596000000000004</v>
      </c>
      <c r="J49" s="37">
        <v>102.08799999999999</v>
      </c>
      <c r="K49" s="37">
        <v>103.895</v>
      </c>
      <c r="L49" s="37">
        <v>103.77200000000001</v>
      </c>
      <c r="M49" s="37">
        <v>104.474</v>
      </c>
      <c r="N49" s="37">
        <v>105.86</v>
      </c>
      <c r="O49" s="37">
        <v>102.71899999999999</v>
      </c>
      <c r="P49" s="37">
        <v>104.5</v>
      </c>
      <c r="Q49" s="37">
        <v>101.259</v>
      </c>
      <c r="S49" s="4">
        <f t="shared" si="59"/>
        <v>95.670425190414235</v>
      </c>
      <c r="T49" s="4">
        <f t="shared" si="59"/>
        <v>97.701840842485197</v>
      </c>
      <c r="U49" s="4">
        <f t="shared" si="59"/>
        <v>96.644702162656841</v>
      </c>
      <c r="V49" s="4">
        <f t="shared" si="59"/>
        <v>96.246495149849224</v>
      </c>
      <c r="W49" s="4">
        <f t="shared" si="59"/>
        <v>96.445496007254846</v>
      </c>
      <c r="X49" s="4">
        <f t="shared" si="59"/>
        <v>99.239099937520919</v>
      </c>
      <c r="Y49" s="4">
        <f t="shared" si="59"/>
        <v>99.337376384931559</v>
      </c>
      <c r="Z49" s="4">
        <f t="shared" si="59"/>
        <v>100.93432547746325</v>
      </c>
      <c r="AA49" s="4">
        <f t="shared" si="59"/>
        <v>102.7126443326655</v>
      </c>
      <c r="AB49" s="4">
        <f t="shared" si="59"/>
        <v>103.51741569718655</v>
      </c>
      <c r="AC49" s="4">
        <f t="shared" si="59"/>
        <v>104.7555383842974</v>
      </c>
      <c r="AD49" s="4">
        <f t="shared" si="59"/>
        <v>103.80628164086316</v>
      </c>
      <c r="AE49" s="4">
        <f t="shared" si="59"/>
        <v>104.07291851810518</v>
      </c>
      <c r="AF49" s="4">
        <f t="shared" si="59"/>
        <v>103.7137939780114</v>
      </c>
      <c r="AG49" s="4">
        <f t="shared" si="59"/>
        <v>102.17420255397568</v>
      </c>
      <c r="AI49" s="4">
        <f t="shared" si="60"/>
        <v>-1.813425190414236</v>
      </c>
      <c r="AJ49" s="4">
        <f t="shared" si="60"/>
        <v>-1.6838408424851963</v>
      </c>
      <c r="AK49" s="4">
        <f t="shared" si="60"/>
        <v>-2.6447021626568414</v>
      </c>
      <c r="AL49" s="4">
        <f t="shared" si="60"/>
        <v>-2.2114951498492275</v>
      </c>
      <c r="AM49" s="4">
        <f t="shared" si="60"/>
        <v>-1.4634960072548466</v>
      </c>
      <c r="AN49" s="4">
        <f t="shared" si="60"/>
        <v>-1.1690999375209259</v>
      </c>
      <c r="AO49" s="4">
        <f t="shared" si="60"/>
        <v>0.25862361506844422</v>
      </c>
      <c r="AP49" s="4">
        <f t="shared" si="60"/>
        <v>1.1536745225367468</v>
      </c>
      <c r="AQ49" s="4">
        <f t="shared" si="60"/>
        <v>1.182355667334491</v>
      </c>
      <c r="AR49" s="4">
        <f t="shared" si="60"/>
        <v>0.25458430281345557</v>
      </c>
      <c r="AS49" s="4">
        <f t="shared" si="60"/>
        <v>-0.28153838429739153</v>
      </c>
      <c r="AT49" s="4">
        <f t="shared" si="60"/>
        <v>2.0537183591368375</v>
      </c>
      <c r="AU49" s="4">
        <f t="shared" si="60"/>
        <v>-1.3539185181051892</v>
      </c>
      <c r="AV49" s="4">
        <f t="shared" si="60"/>
        <v>0.78620602198860468</v>
      </c>
      <c r="AW49" s="4">
        <f t="shared" si="60"/>
        <v>-0.91520255397567496</v>
      </c>
      <c r="AY49" s="2">
        <f t="shared" si="51"/>
        <v>95.668180055458265</v>
      </c>
      <c r="AZ49" s="2">
        <f t="shared" si="51"/>
        <v>97.696816407146173</v>
      </c>
      <c r="BA49" s="2">
        <f t="shared" si="51"/>
        <v>96.644451754154929</v>
      </c>
      <c r="BB49" s="2">
        <f t="shared" si="51"/>
        <v>96.245261490641909</v>
      </c>
      <c r="BC49" s="2">
        <f t="shared" si="51"/>
        <v>96.444747926584114</v>
      </c>
      <c r="BD49" s="2">
        <f t="shared" si="51"/>
        <v>99.23899504824432</v>
      </c>
      <c r="BE49" s="2">
        <f t="shared" si="51"/>
        <v>99.337359400638263</v>
      </c>
      <c r="BF49" s="2">
        <f t="shared" si="51"/>
        <v>100.93430484800997</v>
      </c>
      <c r="BG49" s="2">
        <f t="shared" si="51"/>
        <v>102.71261794329205</v>
      </c>
      <c r="BH49" s="2">
        <f t="shared" si="51"/>
        <v>103.51738617998647</v>
      </c>
      <c r="BI49" s="2">
        <f t="shared" si="51"/>
        <v>104.7554215328644</v>
      </c>
      <c r="BJ49" s="2">
        <f t="shared" si="51"/>
        <v>103.80606663173479</v>
      </c>
      <c r="BK49" s="2">
        <f t="shared" si="51"/>
        <v>104.07283946884247</v>
      </c>
      <c r="BL49" s="2">
        <f t="shared" si="51"/>
        <v>103.7137813844088</v>
      </c>
      <c r="BM49" s="2">
        <f t="shared" si="51"/>
        <v>102.17420243262681</v>
      </c>
      <c r="BO49" s="2">
        <f t="shared" si="10"/>
        <v>93.856999999999999</v>
      </c>
      <c r="BP49" s="2">
        <f t="shared" si="11"/>
        <v>96.018000000000001</v>
      </c>
      <c r="BQ49" s="2">
        <f t="shared" si="12"/>
        <v>94</v>
      </c>
      <c r="BR49" s="2">
        <f t="shared" si="13"/>
        <v>94.034999999999997</v>
      </c>
      <c r="BS49" s="2">
        <f t="shared" si="14"/>
        <v>94.981999999999999</v>
      </c>
      <c r="BT49" s="2">
        <f t="shared" si="15"/>
        <v>98.07</v>
      </c>
      <c r="BU49" s="2">
        <f t="shared" si="16"/>
        <v>99.596000000000004</v>
      </c>
      <c r="BV49" s="2">
        <f t="shared" si="17"/>
        <v>102.08799999999999</v>
      </c>
      <c r="BW49" s="2">
        <f t="shared" si="18"/>
        <v>103.895</v>
      </c>
      <c r="BX49" s="2">
        <f t="shared" si="19"/>
        <v>103.77200000000001</v>
      </c>
      <c r="BY49" s="2">
        <f t="shared" si="20"/>
        <v>104.474</v>
      </c>
      <c r="BZ49" s="2">
        <f t="shared" si="21"/>
        <v>105.86</v>
      </c>
      <c r="CA49" s="2">
        <f t="shared" si="22"/>
        <v>102.71899999999999</v>
      </c>
      <c r="CB49" s="2">
        <f t="shared" si="23"/>
        <v>104.5</v>
      </c>
      <c r="CC49" s="2">
        <f t="shared" si="24"/>
        <v>101.259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95.664354221388379</v>
      </c>
      <c r="DL49" s="2">
        <f t="shared" si="61"/>
        <v>98.022818893387296</v>
      </c>
      <c r="DM49" s="2">
        <f t="shared" si="61"/>
        <v>96.26147565379145</v>
      </c>
      <c r="DN49" s="2">
        <f t="shared" si="61"/>
        <v>96.891459005628548</v>
      </c>
      <c r="DO49" s="2">
        <f t="shared" si="61"/>
        <v>96.592118488529024</v>
      </c>
      <c r="DP49" s="2">
        <f t="shared" si="61"/>
        <v>99.626405405405393</v>
      </c>
      <c r="DQ49" s="2">
        <f t="shared" si="61"/>
        <v>99.24701544401546</v>
      </c>
      <c r="DR49" s="2">
        <f t="shared" si="61"/>
        <v>101.38380952380952</v>
      </c>
      <c r="DS49" s="2">
        <f t="shared" si="61"/>
        <v>102.95028459383755</v>
      </c>
      <c r="DT49" s="2">
        <f t="shared" si="61"/>
        <v>103.65708648648649</v>
      </c>
      <c r="DU49" s="2">
        <f t="shared" si="61"/>
        <v>104.86797198818252</v>
      </c>
      <c r="DV49" s="2">
        <f t="shared" si="61"/>
        <v>104.25317255717255</v>
      </c>
      <c r="DW49" s="2">
        <f t="shared" si="61"/>
        <v>104.34194665718348</v>
      </c>
      <c r="DX49" s="2">
        <f t="shared" si="61"/>
        <v>104.04440924369746</v>
      </c>
      <c r="DY49" s="2">
        <f t="shared" si="61"/>
        <v>102.27328548387096</v>
      </c>
      <c r="EA49" s="2">
        <f t="shared" si="62"/>
        <v>95.688264076977887</v>
      </c>
      <c r="EB49" s="2">
        <f t="shared" si="62"/>
        <v>96.161661889711397</v>
      </c>
      <c r="EC49" s="2">
        <f t="shared" si="62"/>
        <v>98.878756619476633</v>
      </c>
      <c r="ED49" s="2">
        <f t="shared" si="62"/>
        <v>92.942580739161329</v>
      </c>
      <c r="EE49" s="2">
        <f t="shared" si="62"/>
        <v>95.669662192773814</v>
      </c>
      <c r="EF49" s="2">
        <f t="shared" si="62"/>
        <v>96.918698134934147</v>
      </c>
      <c r="EG49" s="2">
        <f t="shared" si="62"/>
        <v>99.944151091929882</v>
      </c>
      <c r="EH49" s="2">
        <f t="shared" si="62"/>
        <v>97.981543677428149</v>
      </c>
      <c r="EI49" s="2">
        <f t="shared" si="62"/>
        <v>101.17417071919569</v>
      </c>
      <c r="EJ49" s="2">
        <f t="shared" si="62"/>
        <v>102.59414464303066</v>
      </c>
      <c r="EK49" s="2">
        <f t="shared" si="62"/>
        <v>104.06909429153923</v>
      </c>
      <c r="EL49" s="2">
        <f t="shared" si="62"/>
        <v>101.18316863387786</v>
      </c>
      <c r="EM49" s="2">
        <f t="shared" si="62"/>
        <v>102.36213223468116</v>
      </c>
      <c r="EN49" s="2">
        <f t="shared" si="62"/>
        <v>101.43866693715076</v>
      </c>
      <c r="EO49" s="2">
        <f t="shared" si="62"/>
        <v>101.38377324589968</v>
      </c>
      <c r="EQ49" s="2">
        <f t="shared" si="63"/>
        <v>94.603394864458124</v>
      </c>
      <c r="ER49" s="2">
        <f t="shared" si="63"/>
        <v>96.243083094928465</v>
      </c>
      <c r="ES49" s="2">
        <f t="shared" si="63"/>
        <v>95.47545490043349</v>
      </c>
      <c r="ET49" s="2">
        <f t="shared" si="63"/>
        <v>93.48052607188292</v>
      </c>
      <c r="EU49" s="2">
        <f t="shared" si="63"/>
        <v>93.410030590910509</v>
      </c>
      <c r="EV49" s="2">
        <f t="shared" si="63"/>
        <v>95.868427729526587</v>
      </c>
      <c r="EW49" s="2">
        <f t="shared" si="63"/>
        <v>97.301948368083487</v>
      </c>
      <c r="EX49" s="2">
        <f t="shared" si="63"/>
        <v>97.391193730354658</v>
      </c>
      <c r="EY49" s="2">
        <f t="shared" si="63"/>
        <v>100.41435501362859</v>
      </c>
      <c r="EZ49" s="2">
        <f t="shared" si="63"/>
        <v>101.96006495877411</v>
      </c>
      <c r="FA49" s="2">
        <f t="shared" si="63"/>
        <v>103.12813090042008</v>
      </c>
      <c r="FB49" s="2">
        <f t="shared" si="63"/>
        <v>102.2716811451233</v>
      </c>
      <c r="FC49" s="2">
        <f t="shared" si="63"/>
        <v>103.41702326690458</v>
      </c>
      <c r="FD49" s="2">
        <f t="shared" si="63"/>
        <v>104.37122186363919</v>
      </c>
      <c r="FE49" s="2">
        <f t="shared" si="63"/>
        <v>105.21289642154039</v>
      </c>
      <c r="FG49" s="2">
        <f t="shared" si="64"/>
        <v>0.16079514968952552</v>
      </c>
      <c r="FH49" s="2">
        <f t="shared" si="64"/>
        <v>0.17516237593494627</v>
      </c>
      <c r="FI49" s="2">
        <f t="shared" si="64"/>
        <v>0.14635956754934074</v>
      </c>
      <c r="FJ49" s="2">
        <f t="shared" si="64"/>
        <v>0.16364443969397668</v>
      </c>
      <c r="FK49" s="2">
        <f t="shared" si="64"/>
        <v>0.15969978526104667</v>
      </c>
      <c r="FL49" s="2">
        <f t="shared" si="64"/>
        <v>0.14306744141894676</v>
      </c>
      <c r="FM49" s="2">
        <f t="shared" si="64"/>
        <v>0.1296874107971632</v>
      </c>
      <c r="FN49" s="2">
        <f t="shared" si="64"/>
        <v>0.13211403060078461</v>
      </c>
      <c r="FO49" s="2">
        <f t="shared" si="64"/>
        <v>0.13380063876928655</v>
      </c>
      <c r="FP49" s="2">
        <f t="shared" si="64"/>
        <v>0.13141445551214861</v>
      </c>
      <c r="FQ49" s="2">
        <f t="shared" si="64"/>
        <v>0.14086054263445089</v>
      </c>
      <c r="FR49" s="2">
        <f t="shared" si="64"/>
        <v>0.14564406982504863</v>
      </c>
      <c r="FS49" s="2">
        <f t="shared" si="64"/>
        <v>0.13593493594716977</v>
      </c>
      <c r="FT49" s="2">
        <f t="shared" si="64"/>
        <v>0.12690295243439306</v>
      </c>
      <c r="FU49" s="2">
        <f t="shared" si="64"/>
        <v>0.1114533921170081</v>
      </c>
      <c r="FW49" s="2">
        <f t="shared" si="53"/>
        <v>1.7287557313947767E-5</v>
      </c>
      <c r="FX49" s="2">
        <f t="shared" si="53"/>
        <v>2.6977133497241808E-5</v>
      </c>
      <c r="FY49" s="2">
        <f t="shared" si="53"/>
        <v>2.5860160685492567E-5</v>
      </c>
      <c r="FZ49" s="2">
        <f t="shared" si="53"/>
        <v>2.687326802337783E-5</v>
      </c>
      <c r="GA49" s="2">
        <f t="shared" si="53"/>
        <v>2.4114373362595001E-5</v>
      </c>
      <c r="GB49" s="2">
        <f t="shared" si="53"/>
        <v>2.4380257823609938E-5</v>
      </c>
      <c r="GC49" s="2">
        <f t="shared" si="53"/>
        <v>2.4888525409003508E-5</v>
      </c>
      <c r="GD49" s="2">
        <f t="shared" si="53"/>
        <v>2.9849513508105119E-5</v>
      </c>
      <c r="GE49" s="2">
        <f t="shared" si="53"/>
        <v>2.8269475456361409E-5</v>
      </c>
      <c r="GF49" s="2">
        <f t="shared" si="53"/>
        <v>2.2683113099359186E-5</v>
      </c>
      <c r="GG49" s="2">
        <f t="shared" si="53"/>
        <v>2.1371150649709778E-5</v>
      </c>
      <c r="GH49" s="2">
        <f t="shared" si="53"/>
        <v>2.0156249500588811E-5</v>
      </c>
      <c r="GI49" s="2">
        <f t="shared" si="53"/>
        <v>1.7782281348465704E-5</v>
      </c>
      <c r="GJ49" s="2">
        <f t="shared" si="53"/>
        <v>1.6549628746956938E-5</v>
      </c>
      <c r="GK49" s="2">
        <f t="shared" si="53"/>
        <v>1.4652181394799461E-5</v>
      </c>
      <c r="GM49" s="86">
        <f t="shared" si="54"/>
        <v>2.2067013445961267E-6</v>
      </c>
      <c r="GN49" s="86">
        <f t="shared" si="54"/>
        <v>4.8684903897756846E-6</v>
      </c>
      <c r="GO49" s="86">
        <f t="shared" si="54"/>
        <v>2.1025848393134238E-7</v>
      </c>
      <c r="GP49" s="86">
        <f t="shared" si="54"/>
        <v>1.0976618427733508E-6</v>
      </c>
      <c r="GQ49" s="86">
        <f t="shared" si="54"/>
        <v>6.4532259356580074E-7</v>
      </c>
      <c r="GR49" s="86">
        <f t="shared" si="54"/>
        <v>8.5354943345718103E-8</v>
      </c>
      <c r="GS49" s="86">
        <f t="shared" si="54"/>
        <v>1.31232122267197E-8</v>
      </c>
      <c r="GT49" s="86">
        <f t="shared" si="54"/>
        <v>1.6361096262922803E-8</v>
      </c>
      <c r="GU49" s="86">
        <f t="shared" si="54"/>
        <v>2.0939793805627119E-8</v>
      </c>
      <c r="GV49" s="86">
        <f t="shared" si="54"/>
        <v>2.3572660528072103E-8</v>
      </c>
      <c r="GW49" s="86">
        <f t="shared" si="54"/>
        <v>1.0324334714971656E-7</v>
      </c>
      <c r="GX49" s="86">
        <f t="shared" si="54"/>
        <v>1.8855674651396714E-7</v>
      </c>
      <c r="GY49" s="86">
        <f t="shared" si="54"/>
        <v>6.6536060786413394E-8</v>
      </c>
      <c r="GZ49" s="86">
        <f t="shared" si="54"/>
        <v>1.0323751100056014E-8</v>
      </c>
      <c r="HA49" s="86">
        <f t="shared" si="54"/>
        <v>1.0493253236817333E-10</v>
      </c>
      <c r="HC49" s="86">
        <f t="shared" si="58"/>
        <v>1.5497230419347506E-16</v>
      </c>
      <c r="HD49" s="86">
        <f t="shared" si="58"/>
        <v>1.0064866611771091E-16</v>
      </c>
      <c r="HE49" s="86">
        <f t="shared" si="58"/>
        <v>1.3381167312210337E-20</v>
      </c>
      <c r="HF49" s="86">
        <f t="shared" si="58"/>
        <v>1.687086148842124E-19</v>
      </c>
      <c r="HG49" s="86">
        <f t="shared" si="58"/>
        <v>1.4881689792173071E-20</v>
      </c>
      <c r="HH49" s="86">
        <f t="shared" si="58"/>
        <v>2.0287263650782502E-20</v>
      </c>
      <c r="HI49" s="86">
        <f t="shared" si="58"/>
        <v>6.585835447000589E-23</v>
      </c>
      <c r="HJ49" s="86">
        <f t="shared" si="58"/>
        <v>9.1790067901532813E-22</v>
      </c>
      <c r="HK49" s="86">
        <f t="shared" si="58"/>
        <v>1.628897741190441E-21</v>
      </c>
      <c r="HL49" s="86">
        <f t="shared" si="58"/>
        <v>7.4669513674801476E-23</v>
      </c>
      <c r="HM49" s="86">
        <f t="shared" si="58"/>
        <v>8.3008289644034384E-22</v>
      </c>
      <c r="HN49" s="86">
        <f t="shared" si="58"/>
        <v>4.6722467938733154E-21</v>
      </c>
      <c r="HO49" s="86">
        <f t="shared" si="58"/>
        <v>1.0065807697649695E-21</v>
      </c>
      <c r="HP49" s="86">
        <f t="shared" si="58"/>
        <v>6.6025703201716278E-23</v>
      </c>
      <c r="HQ49" s="86">
        <f t="shared" si="58"/>
        <v>6.8473859981847063E-30</v>
      </c>
      <c r="HS49" s="86">
        <f t="shared" si="55"/>
        <v>3.1656795939911689E-79</v>
      </c>
      <c r="HT49" s="86">
        <f t="shared" si="55"/>
        <v>4.0048521018327017E-73</v>
      </c>
      <c r="HU49" s="86">
        <f t="shared" si="55"/>
        <v>1.0295019634892568E-97</v>
      </c>
      <c r="HV49" s="86">
        <f t="shared" si="55"/>
        <v>1.9113239314610172E-94</v>
      </c>
      <c r="HW49" s="86">
        <f t="shared" si="55"/>
        <v>9.0638123496129498E-101</v>
      </c>
      <c r="HX49" s="86">
        <f t="shared" si="55"/>
        <v>6.9786605752761042E-100</v>
      </c>
      <c r="HY49" s="86">
        <f t="shared" si="55"/>
        <v>9.4277860509633962E-113</v>
      </c>
      <c r="HZ49" s="86">
        <f t="shared" si="55"/>
        <v>1.9893305970434146E-106</v>
      </c>
      <c r="IA49" s="86">
        <f t="shared" si="55"/>
        <v>4.8306182730704785E-105</v>
      </c>
      <c r="IB49" s="86">
        <f t="shared" si="55"/>
        <v>1.4879964208057872E-112</v>
      </c>
      <c r="IC49" s="86">
        <f t="shared" si="55"/>
        <v>1.2969268758763281E-107</v>
      </c>
      <c r="ID49" s="86">
        <f t="shared" si="55"/>
        <v>5.5810798782201224E-104</v>
      </c>
      <c r="IE49" s="86">
        <f t="shared" si="55"/>
        <v>2.0219151169392635E-106</v>
      </c>
      <c r="IF49" s="86">
        <f t="shared" si="55"/>
        <v>2.3301307333574427E-63</v>
      </c>
      <c r="IG49" s="86">
        <f t="shared" si="55"/>
        <v>7.6919739600968956E-47</v>
      </c>
      <c r="II49" s="86">
        <f t="shared" si="56"/>
        <v>2.1363497419969634E-229</v>
      </c>
      <c r="IJ49" s="86">
        <f t="shared" si="56"/>
        <v>5.4274873918252177E-223</v>
      </c>
      <c r="IK49" s="86">
        <f t="shared" si="56"/>
        <v>4.9100937223641593E-289</v>
      </c>
      <c r="IL49" s="86">
        <f t="shared" si="56"/>
        <v>2.8302759460969797E-274</v>
      </c>
      <c r="IM49" s="86">
        <f t="shared" si="56"/>
        <v>4.925162367964342E-294</v>
      </c>
      <c r="IN49" s="86">
        <f t="shared" si="56"/>
        <v>1.6834753545137094E-289</v>
      </c>
      <c r="IO49" s="86">
        <f t="shared" si="56"/>
        <v>0</v>
      </c>
      <c r="IP49" s="86">
        <f t="shared" si="56"/>
        <v>3.5185794363829185E-306</v>
      </c>
      <c r="IQ49" s="86">
        <f t="shared" si="56"/>
        <v>8.9665551856847408E-302</v>
      </c>
      <c r="IR49" s="86">
        <f t="shared" si="56"/>
        <v>0</v>
      </c>
      <c r="IS49" s="86">
        <f t="shared" si="56"/>
        <v>0</v>
      </c>
      <c r="IT49" s="86">
        <f t="shared" si="56"/>
        <v>1.2219168993301268E-302</v>
      </c>
      <c r="IU49" s="86">
        <f t="shared" si="56"/>
        <v>0</v>
      </c>
      <c r="IV49" s="86">
        <f t="shared" si="56"/>
        <v>1.7292057580377625E-190</v>
      </c>
      <c r="IW49" s="86">
        <f t="shared" si="56"/>
        <v>1.3628089124299509E-157</v>
      </c>
      <c r="IY49" s="86">
        <f t="shared" si="57"/>
        <v>2.206701344751099E-6</v>
      </c>
      <c r="IZ49" s="86">
        <f t="shared" si="57"/>
        <v>4.8684903898763333E-6</v>
      </c>
      <c r="JA49" s="86">
        <f t="shared" si="57"/>
        <v>2.1025848393135577E-7</v>
      </c>
      <c r="JB49" s="86">
        <f t="shared" si="57"/>
        <v>1.0976618427735195E-6</v>
      </c>
      <c r="JC49" s="86">
        <f t="shared" si="57"/>
        <v>6.4532259356581567E-7</v>
      </c>
      <c r="JD49" s="86">
        <f t="shared" si="57"/>
        <v>8.5354943345738392E-8</v>
      </c>
      <c r="JE49" s="86">
        <f t="shared" si="57"/>
        <v>1.3123212226719766E-8</v>
      </c>
      <c r="JF49" s="86">
        <f t="shared" si="57"/>
        <v>1.6361096262923719E-8</v>
      </c>
      <c r="JG49" s="86">
        <f t="shared" si="57"/>
        <v>2.0939793805628747E-8</v>
      </c>
      <c r="JH49" s="86">
        <f t="shared" si="57"/>
        <v>2.3572660528072179E-8</v>
      </c>
      <c r="JI49" s="86">
        <f t="shared" si="57"/>
        <v>1.032433471497174E-7</v>
      </c>
      <c r="JJ49" s="86">
        <f t="shared" si="57"/>
        <v>1.8855674651397183E-7</v>
      </c>
      <c r="JK49" s="86">
        <f t="shared" si="57"/>
        <v>6.6536060786414399E-8</v>
      </c>
      <c r="JL49" s="86">
        <f t="shared" si="57"/>
        <v>1.032375110005608E-8</v>
      </c>
      <c r="JM49" s="86">
        <f t="shared" si="57"/>
        <v>1.0493253236817333E-10</v>
      </c>
    </row>
    <row r="50" spans="2:273" x14ac:dyDescent="0.25">
      <c r="B50" s="2">
        <v>23</v>
      </c>
      <c r="C50" s="37">
        <v>94.016000000000005</v>
      </c>
      <c r="D50" s="37">
        <v>96.632000000000005</v>
      </c>
      <c r="E50" s="37">
        <v>93.316000000000003</v>
      </c>
      <c r="F50" s="37">
        <v>95.491</v>
      </c>
      <c r="G50" s="37">
        <v>95.174999999999997</v>
      </c>
      <c r="H50" s="37">
        <v>99</v>
      </c>
      <c r="I50" s="37">
        <v>97.736999999999995</v>
      </c>
      <c r="J50" s="37">
        <v>100.947</v>
      </c>
      <c r="K50" s="37">
        <v>100.246</v>
      </c>
      <c r="L50" s="37">
        <v>101.91200000000001</v>
      </c>
      <c r="M50" s="37">
        <v>103.351</v>
      </c>
      <c r="N50" s="37">
        <v>101.965</v>
      </c>
      <c r="O50" s="37">
        <v>104.298</v>
      </c>
      <c r="P50" s="37">
        <v>103.63800000000001</v>
      </c>
      <c r="Q50" s="37">
        <v>101.03400000000001</v>
      </c>
      <c r="S50" s="4">
        <f t="shared" si="59"/>
        <v>95.697156130999105</v>
      </c>
      <c r="T50" s="4">
        <f t="shared" si="59"/>
        <v>97.732301175140094</v>
      </c>
      <c r="U50" s="4">
        <f t="shared" si="59"/>
        <v>96.817814547825421</v>
      </c>
      <c r="V50" s="4">
        <f t="shared" si="59"/>
        <v>96.274543197706052</v>
      </c>
      <c r="W50" s="4">
        <f t="shared" si="59"/>
        <v>96.498887848795022</v>
      </c>
      <c r="X50" s="4">
        <f t="shared" si="59"/>
        <v>99.263318789780087</v>
      </c>
      <c r="Y50" s="4">
        <f t="shared" si="59"/>
        <v>99.448173712818942</v>
      </c>
      <c r="Z50" s="4">
        <f t="shared" si="59"/>
        <v>100.97783091982055</v>
      </c>
      <c r="AA50" s="4">
        <f t="shared" si="59"/>
        <v>102.73925133276703</v>
      </c>
      <c r="AB50" s="4">
        <f t="shared" si="59"/>
        <v>103.57324148197699</v>
      </c>
      <c r="AC50" s="4">
        <f t="shared" si="59"/>
        <v>104.761999513359</v>
      </c>
      <c r="AD50" s="4">
        <f t="shared" si="59"/>
        <v>103.79150686475154</v>
      </c>
      <c r="AE50" s="4">
        <f t="shared" si="59"/>
        <v>104.13682236954756</v>
      </c>
      <c r="AF50" s="4">
        <f t="shared" si="59"/>
        <v>103.74144103254974</v>
      </c>
      <c r="AG50" s="4">
        <f t="shared" si="59"/>
        <v>102.22021419988432</v>
      </c>
      <c r="AI50" s="4">
        <f t="shared" si="60"/>
        <v>-1.6811561309990992</v>
      </c>
      <c r="AJ50" s="4">
        <f t="shared" si="60"/>
        <v>-1.1003011751400891</v>
      </c>
      <c r="AK50" s="4">
        <f t="shared" si="60"/>
        <v>-3.5018145478254183</v>
      </c>
      <c r="AL50" s="4">
        <f t="shared" si="60"/>
        <v>-0.7835431977060523</v>
      </c>
      <c r="AM50" s="4">
        <f t="shared" si="60"/>
        <v>-1.3238878487950245</v>
      </c>
      <c r="AN50" s="4">
        <f t="shared" si="60"/>
        <v>-0.2633187897800866</v>
      </c>
      <c r="AO50" s="4">
        <f t="shared" si="60"/>
        <v>-1.7111737128189475</v>
      </c>
      <c r="AP50" s="4">
        <f t="shared" si="60"/>
        <v>-3.0830919820544977E-2</v>
      </c>
      <c r="AQ50" s="4">
        <f t="shared" si="60"/>
        <v>-2.4932513327670307</v>
      </c>
      <c r="AR50" s="4">
        <f t="shared" si="60"/>
        <v>-1.6612414819769867</v>
      </c>
      <c r="AS50" s="4">
        <f t="shared" si="60"/>
        <v>-1.4109995133590019</v>
      </c>
      <c r="AT50" s="4">
        <f t="shared" si="60"/>
        <v>-1.8265068647515363</v>
      </c>
      <c r="AU50" s="4">
        <f t="shared" si="60"/>
        <v>0.1611776304524426</v>
      </c>
      <c r="AV50" s="4">
        <f t="shared" si="60"/>
        <v>-0.10344103254973902</v>
      </c>
      <c r="AW50" s="4">
        <f t="shared" si="60"/>
        <v>-1.1862141998843185</v>
      </c>
      <c r="AY50" s="2">
        <f t="shared" si="51"/>
        <v>95.693139930469727</v>
      </c>
      <c r="AZ50" s="2">
        <f t="shared" si="51"/>
        <v>97.723549877557446</v>
      </c>
      <c r="BA50" s="2">
        <f t="shared" si="51"/>
        <v>96.817300449294521</v>
      </c>
      <c r="BB50" s="2">
        <f t="shared" si="51"/>
        <v>96.272194222427899</v>
      </c>
      <c r="BC50" s="2">
        <f t="shared" si="51"/>
        <v>96.497419426146891</v>
      </c>
      <c r="BD50" s="2">
        <f t="shared" si="51"/>
        <v>99.263090883225246</v>
      </c>
      <c r="BE50" s="2">
        <f t="shared" si="51"/>
        <v>99.448133418901136</v>
      </c>
      <c r="BF50" s="2">
        <f t="shared" si="51"/>
        <v>100.97778229014392</v>
      </c>
      <c r="BG50" s="2">
        <f t="shared" si="51"/>
        <v>102.73918983234228</v>
      </c>
      <c r="BH50" s="2">
        <f t="shared" si="51"/>
        <v>103.57317390063935</v>
      </c>
      <c r="BI50" s="2">
        <f t="shared" si="51"/>
        <v>104.76175108659758</v>
      </c>
      <c r="BJ50" s="2">
        <f t="shared" si="51"/>
        <v>103.79106284012332</v>
      </c>
      <c r="BK50" s="2">
        <f t="shared" si="51"/>
        <v>104.13665171812491</v>
      </c>
      <c r="BL50" s="2">
        <f t="shared" si="51"/>
        <v>103.74141097272188</v>
      </c>
      <c r="BM50" s="2">
        <f t="shared" si="51"/>
        <v>102.22021382820026</v>
      </c>
      <c r="BO50" s="2">
        <f t="shared" si="10"/>
        <v>94.016000000000005</v>
      </c>
      <c r="BP50" s="2">
        <f t="shared" si="11"/>
        <v>96.632000000000005</v>
      </c>
      <c r="BQ50" s="2">
        <f t="shared" si="12"/>
        <v>93.316000000000003</v>
      </c>
      <c r="BR50" s="2">
        <f t="shared" si="13"/>
        <v>95.491</v>
      </c>
      <c r="BS50" s="2">
        <f t="shared" si="14"/>
        <v>95.174999999999997</v>
      </c>
      <c r="BT50" s="2">
        <f t="shared" si="15"/>
        <v>99</v>
      </c>
      <c r="BU50" s="2">
        <f t="shared" si="16"/>
        <v>97.736999999999995</v>
      </c>
      <c r="BV50" s="2">
        <f t="shared" si="17"/>
        <v>100.947</v>
      </c>
      <c r="BW50" s="2">
        <f t="shared" si="18"/>
        <v>100.246</v>
      </c>
      <c r="BX50" s="2">
        <f t="shared" si="19"/>
        <v>101.91200000000001</v>
      </c>
      <c r="BY50" s="2">
        <f t="shared" si="20"/>
        <v>103.351</v>
      </c>
      <c r="BZ50" s="2">
        <f t="shared" si="21"/>
        <v>101.965</v>
      </c>
      <c r="CA50" s="2">
        <f t="shared" si="22"/>
        <v>104.298</v>
      </c>
      <c r="CB50" s="2">
        <f t="shared" si="23"/>
        <v>103.63800000000001</v>
      </c>
      <c r="CC50" s="2">
        <f t="shared" si="24"/>
        <v>101.03400000000001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95.720555909943727</v>
      </c>
      <c r="DL50" s="2">
        <f t="shared" si="61"/>
        <v>98.117690148448034</v>
      </c>
      <c r="DM50" s="2">
        <f t="shared" si="61"/>
        <v>96.461216435058546</v>
      </c>
      <c r="DN50" s="2">
        <f t="shared" si="61"/>
        <v>97.006822607879954</v>
      </c>
      <c r="DO50" s="2">
        <f t="shared" si="61"/>
        <v>96.695613630229431</v>
      </c>
      <c r="DP50" s="2">
        <f t="shared" si="61"/>
        <v>99.715492650545272</v>
      </c>
      <c r="DQ50" s="2">
        <f t="shared" si="61"/>
        <v>99.392609266409281</v>
      </c>
      <c r="DR50" s="2">
        <f t="shared" si="61"/>
        <v>101.49764761904761</v>
      </c>
      <c r="DS50" s="2">
        <f t="shared" si="61"/>
        <v>103.02728515406164</v>
      </c>
      <c r="DT50" s="2">
        <f t="shared" si="61"/>
        <v>103.7586954954955</v>
      </c>
      <c r="DU50" s="2">
        <f t="shared" si="61"/>
        <v>104.91134380129117</v>
      </c>
      <c r="DV50" s="2">
        <f t="shared" si="61"/>
        <v>104.29951767151766</v>
      </c>
      <c r="DW50" s="2">
        <f t="shared" si="61"/>
        <v>104.46124324324323</v>
      </c>
      <c r="DX50" s="2">
        <f t="shared" si="61"/>
        <v>104.12171092436972</v>
      </c>
      <c r="DY50" s="2">
        <f t="shared" si="61"/>
        <v>102.34523548387097</v>
      </c>
      <c r="EA50" s="2">
        <f t="shared" si="62"/>
        <v>95.562760385907737</v>
      </c>
      <c r="EB50" s="2">
        <f t="shared" si="62"/>
        <v>96.030843350245362</v>
      </c>
      <c r="EC50" s="2">
        <f t="shared" si="62"/>
        <v>98.712017234377257</v>
      </c>
      <c r="ED50" s="2">
        <f t="shared" si="62"/>
        <v>92.847919308220796</v>
      </c>
      <c r="EE50" s="2">
        <f t="shared" si="62"/>
        <v>95.546672499716834</v>
      </c>
      <c r="EF50" s="2">
        <f t="shared" si="62"/>
        <v>96.791943500585219</v>
      </c>
      <c r="EG50" s="2">
        <f t="shared" si="62"/>
        <v>99.788468341025776</v>
      </c>
      <c r="EH50" s="2">
        <f t="shared" si="62"/>
        <v>97.863299112062279</v>
      </c>
      <c r="EI50" s="2">
        <f t="shared" si="62"/>
        <v>101.03838340002055</v>
      </c>
      <c r="EJ50" s="2">
        <f t="shared" si="62"/>
        <v>102.45496887506734</v>
      </c>
      <c r="EK50" s="2">
        <f t="shared" si="62"/>
        <v>103.92977630535734</v>
      </c>
      <c r="EL50" s="2">
        <f t="shared" si="62"/>
        <v>101.07072729682213</v>
      </c>
      <c r="EM50" s="2">
        <f t="shared" si="62"/>
        <v>102.25480439460867</v>
      </c>
      <c r="EN50" s="2">
        <f t="shared" si="62"/>
        <v>101.35477262497132</v>
      </c>
      <c r="EO50" s="2">
        <f t="shared" si="62"/>
        <v>101.31069448601244</v>
      </c>
      <c r="EQ50" s="2">
        <f t="shared" si="63"/>
        <v>94.491705420566547</v>
      </c>
      <c r="ER50" s="2">
        <f t="shared" si="63"/>
        <v>96.111052178153443</v>
      </c>
      <c r="ES50" s="2">
        <f t="shared" si="63"/>
        <v>95.353375763842166</v>
      </c>
      <c r="ET50" s="2">
        <f t="shared" si="63"/>
        <v>93.378445346514781</v>
      </c>
      <c r="EU50" s="2">
        <f t="shared" si="63"/>
        <v>93.316575640337291</v>
      </c>
      <c r="EV50" s="2">
        <f t="shared" si="63"/>
        <v>95.755155329564488</v>
      </c>
      <c r="EW50" s="2">
        <f t="shared" si="63"/>
        <v>97.180573715368823</v>
      </c>
      <c r="EX50" s="2">
        <f t="shared" si="63"/>
        <v>97.280664351379983</v>
      </c>
      <c r="EY50" s="2">
        <f t="shared" si="63"/>
        <v>100.28827111875454</v>
      </c>
      <c r="EZ50" s="2">
        <f t="shared" si="63"/>
        <v>101.82910413481724</v>
      </c>
      <c r="FA50" s="2">
        <f t="shared" si="63"/>
        <v>103.00050989482996</v>
      </c>
      <c r="FB50" s="2">
        <f t="shared" si="63"/>
        <v>102.14482717768315</v>
      </c>
      <c r="FC50" s="2">
        <f t="shared" si="63"/>
        <v>103.29611434166061</v>
      </c>
      <c r="FD50" s="2">
        <f t="shared" si="63"/>
        <v>104.2499092604683</v>
      </c>
      <c r="FE50" s="2">
        <f t="shared" si="63"/>
        <v>105.08860004500072</v>
      </c>
      <c r="FG50" s="2">
        <f t="shared" si="64"/>
        <v>0.17361504623256682</v>
      </c>
      <c r="FH50" s="2">
        <f t="shared" si="64"/>
        <v>0.18886994665256376</v>
      </c>
      <c r="FI50" s="2">
        <f t="shared" si="64"/>
        <v>0.15824556696834402</v>
      </c>
      <c r="FJ50" s="2">
        <f t="shared" si="64"/>
        <v>0.17664368823548918</v>
      </c>
      <c r="FK50" s="2">
        <f t="shared" si="64"/>
        <v>0.17245029638516748</v>
      </c>
      <c r="FL50" s="2">
        <f t="shared" si="64"/>
        <v>0.15473454637607423</v>
      </c>
      <c r="FM50" s="2">
        <f t="shared" si="64"/>
        <v>0.14044220434541993</v>
      </c>
      <c r="FN50" s="2">
        <f t="shared" si="64"/>
        <v>0.14303698687890037</v>
      </c>
      <c r="FO50" s="2">
        <f t="shared" si="64"/>
        <v>0.14483976901801349</v>
      </c>
      <c r="FP50" s="2">
        <f t="shared" si="64"/>
        <v>0.14228905490173899</v>
      </c>
      <c r="FQ50" s="2">
        <f t="shared" si="64"/>
        <v>0.15237967827747892</v>
      </c>
      <c r="FR50" s="2">
        <f t="shared" si="64"/>
        <v>0.15748268264625315</v>
      </c>
      <c r="FS50" s="2">
        <f t="shared" si="64"/>
        <v>0.14712024701011056</v>
      </c>
      <c r="FT50" s="2">
        <f t="shared" si="64"/>
        <v>0.13746330653093458</v>
      </c>
      <c r="FU50" s="2">
        <f t="shared" si="64"/>
        <v>0.12090613219701028</v>
      </c>
      <c r="FW50" s="2">
        <f t="shared" si="53"/>
        <v>1.8955398044135173E-5</v>
      </c>
      <c r="FX50" s="2">
        <f t="shared" si="53"/>
        <v>2.957976168677071E-5</v>
      </c>
      <c r="FY50" s="2">
        <f t="shared" si="53"/>
        <v>2.8355031596252333E-5</v>
      </c>
      <c r="FZ50" s="2">
        <f t="shared" si="53"/>
        <v>2.9465876051027744E-5</v>
      </c>
      <c r="GA50" s="2">
        <f t="shared" si="53"/>
        <v>2.6440823090869277E-5</v>
      </c>
      <c r="GB50" s="2">
        <f t="shared" si="53"/>
        <v>2.6732358241065706E-5</v>
      </c>
      <c r="GC50" s="2">
        <f t="shared" si="53"/>
        <v>2.7289659917195602E-5</v>
      </c>
      <c r="GD50" s="2">
        <f t="shared" si="53"/>
        <v>3.272924647254387E-5</v>
      </c>
      <c r="GE50" s="2">
        <f t="shared" si="53"/>
        <v>3.0996778914062338E-5</v>
      </c>
      <c r="GF50" s="2">
        <f t="shared" si="53"/>
        <v>2.4871484504698009E-5</v>
      </c>
      <c r="GG50" s="2">
        <f t="shared" si="53"/>
        <v>2.3432952398663578E-5</v>
      </c>
      <c r="GH50" s="2">
        <f t="shared" si="53"/>
        <v>2.2100845115261235E-5</v>
      </c>
      <c r="GI50" s="2">
        <f t="shared" si="53"/>
        <v>1.9497850325716916E-5</v>
      </c>
      <c r="GJ50" s="2">
        <f t="shared" si="53"/>
        <v>1.8146278101533778E-5</v>
      </c>
      <c r="GK50" s="2">
        <f t="shared" si="53"/>
        <v>1.6065774714495767E-5</v>
      </c>
      <c r="GM50" s="86">
        <f t="shared" si="54"/>
        <v>4.0459046149037728E-6</v>
      </c>
      <c r="GN50" s="86">
        <f t="shared" si="54"/>
        <v>8.6952482480891238E-6</v>
      </c>
      <c r="GO50" s="86">
        <f t="shared" si="54"/>
        <v>4.4289120390163363E-7</v>
      </c>
      <c r="GP50" s="86">
        <f t="shared" si="54"/>
        <v>2.1447960985461611E-6</v>
      </c>
      <c r="GQ50" s="86">
        <f t="shared" si="54"/>
        <v>1.3001419165061067E-6</v>
      </c>
      <c r="GR50" s="86">
        <f t="shared" si="54"/>
        <v>1.9036768402054152E-7</v>
      </c>
      <c r="GS50" s="86">
        <f t="shared" si="54"/>
        <v>3.1952495464753514E-8</v>
      </c>
      <c r="GT50" s="86">
        <f t="shared" si="54"/>
        <v>3.9587631195169575E-8</v>
      </c>
      <c r="GU50" s="86">
        <f t="shared" si="54"/>
        <v>5.0091722216218507E-8</v>
      </c>
      <c r="GV50" s="86">
        <f t="shared" si="54"/>
        <v>5.5378423854472193E-8</v>
      </c>
      <c r="GW50" s="86">
        <f t="shared" si="54"/>
        <v>2.2520473360503473E-7</v>
      </c>
      <c r="GX50" s="86">
        <f t="shared" si="54"/>
        <v>3.9952838442747237E-7</v>
      </c>
      <c r="GY50" s="86">
        <f t="shared" si="54"/>
        <v>1.4734329370169178E-7</v>
      </c>
      <c r="GZ50" s="86">
        <f t="shared" si="54"/>
        <v>2.5285446941709427E-8</v>
      </c>
      <c r="HA50" s="86">
        <f t="shared" si="54"/>
        <v>3.2998541995713062E-10</v>
      </c>
      <c r="HC50" s="86">
        <f t="shared" si="58"/>
        <v>5.021915795914581E-16</v>
      </c>
      <c r="HD50" s="86">
        <f t="shared" si="58"/>
        <v>3.3927591979021532E-16</v>
      </c>
      <c r="HE50" s="86">
        <f t="shared" si="58"/>
        <v>6.2494662465064476E-20</v>
      </c>
      <c r="HF50" s="86">
        <f t="shared" si="58"/>
        <v>7.287865705387387E-19</v>
      </c>
      <c r="HG50" s="86">
        <f t="shared" si="58"/>
        <v>6.9591114684963075E-20</v>
      </c>
      <c r="HH50" s="86">
        <f t="shared" si="58"/>
        <v>9.3388863321342887E-20</v>
      </c>
      <c r="HI50" s="86">
        <f t="shared" si="58"/>
        <v>3.6952750376866432E-22</v>
      </c>
      <c r="HJ50" s="86">
        <f t="shared" si="58"/>
        <v>4.8069043839258189E-21</v>
      </c>
      <c r="HK50" s="86">
        <f t="shared" si="58"/>
        <v>8.2748349781009109E-21</v>
      </c>
      <c r="HL50" s="86">
        <f t="shared" si="58"/>
        <v>4.151871401736543E-22</v>
      </c>
      <c r="HM50" s="86">
        <f t="shared" si="58"/>
        <v>4.2235720875649894E-21</v>
      </c>
      <c r="HN50" s="86">
        <f t="shared" si="58"/>
        <v>2.2215850282597362E-20</v>
      </c>
      <c r="HO50" s="86">
        <f t="shared" si="58"/>
        <v>4.9147384522035633E-21</v>
      </c>
      <c r="HP50" s="86">
        <f t="shared" si="58"/>
        <v>3.577034349694269E-22</v>
      </c>
      <c r="HQ50" s="86">
        <f t="shared" si="58"/>
        <v>6.5486897036269238E-29</v>
      </c>
      <c r="HS50" s="86">
        <f t="shared" si="55"/>
        <v>1.4651691887364851E-77</v>
      </c>
      <c r="HT50" s="86">
        <f t="shared" si="55"/>
        <v>1.7567159915678325E-71</v>
      </c>
      <c r="HU50" s="86">
        <f t="shared" si="55"/>
        <v>1.490327195857895E-95</v>
      </c>
      <c r="HV50" s="86">
        <f t="shared" si="55"/>
        <v>2.2763165999820477E-92</v>
      </c>
      <c r="HW50" s="86">
        <f t="shared" si="55"/>
        <v>1.4343599425021147E-98</v>
      </c>
      <c r="HX50" s="86">
        <f t="shared" si="55"/>
        <v>1.0434598197966444E-97</v>
      </c>
      <c r="HY50" s="86">
        <f t="shared" si="55"/>
        <v>2.7087248550532465E-110</v>
      </c>
      <c r="HZ50" s="86">
        <f t="shared" si="55"/>
        <v>4.5033169631394722E-104</v>
      </c>
      <c r="IA50" s="86">
        <f t="shared" si="55"/>
        <v>9.868095183538158E-103</v>
      </c>
      <c r="IB50" s="86">
        <f t="shared" si="55"/>
        <v>4.158307866191645E-110</v>
      </c>
      <c r="IC50" s="86">
        <f t="shared" si="55"/>
        <v>2.7368895054900271E-105</v>
      </c>
      <c r="ID50" s="86">
        <f t="shared" si="55"/>
        <v>9.4771882794356693E-102</v>
      </c>
      <c r="IE50" s="86">
        <f t="shared" si="55"/>
        <v>3.6543605931314549E-104</v>
      </c>
      <c r="IF50" s="86">
        <f t="shared" si="55"/>
        <v>4.776898565745039E-62</v>
      </c>
      <c r="IG50" s="86">
        <f t="shared" si="55"/>
        <v>6.79013177910033E-46</v>
      </c>
      <c r="II50" s="86">
        <f t="shared" si="56"/>
        <v>1.3541601359642508E-225</v>
      </c>
      <c r="IJ50" s="86">
        <f t="shared" si="56"/>
        <v>3.8473921616926738E-219</v>
      </c>
      <c r="IK50" s="86">
        <f t="shared" si="56"/>
        <v>4.6995164515048776E-284</v>
      </c>
      <c r="IL50" s="86">
        <f t="shared" si="56"/>
        <v>1.562694528773418E-269</v>
      </c>
      <c r="IM50" s="86">
        <f t="shared" si="56"/>
        <v>5.3326434377262239E-289</v>
      </c>
      <c r="IN50" s="86">
        <f t="shared" si="56"/>
        <v>1.5405512668151722E-284</v>
      </c>
      <c r="IO50" s="86">
        <f t="shared" si="56"/>
        <v>0</v>
      </c>
      <c r="IP50" s="86">
        <f t="shared" si="56"/>
        <v>7.8914919410460418E-301</v>
      </c>
      <c r="IQ50" s="86">
        <f t="shared" si="56"/>
        <v>1.5799933471513823E-296</v>
      </c>
      <c r="IR50" s="86">
        <f t="shared" si="56"/>
        <v>0</v>
      </c>
      <c r="IS50" s="86">
        <f t="shared" si="56"/>
        <v>0</v>
      </c>
      <c r="IT50" s="86">
        <f t="shared" si="56"/>
        <v>1.5286664661044307E-297</v>
      </c>
      <c r="IU50" s="86">
        <f t="shared" si="56"/>
        <v>1.2404104161044303E-304</v>
      </c>
      <c r="IV50" s="86">
        <f t="shared" si="56"/>
        <v>2.3835422543388682E-187</v>
      </c>
      <c r="IW50" s="86">
        <f t="shared" si="56"/>
        <v>4.9903750481587161E-155</v>
      </c>
      <c r="IY50" s="86">
        <f t="shared" si="57"/>
        <v>4.0459046154059643E-6</v>
      </c>
      <c r="IZ50" s="86">
        <f t="shared" si="57"/>
        <v>8.6952482484283995E-6</v>
      </c>
      <c r="JA50" s="86">
        <f t="shared" si="57"/>
        <v>4.428912039016961E-7</v>
      </c>
      <c r="JB50" s="86">
        <f t="shared" si="57"/>
        <v>2.14479609854689E-6</v>
      </c>
      <c r="JC50" s="86">
        <f t="shared" si="57"/>
        <v>1.3001419165061764E-6</v>
      </c>
      <c r="JD50" s="86">
        <f t="shared" si="57"/>
        <v>1.9036768402063491E-7</v>
      </c>
      <c r="JE50" s="86">
        <f t="shared" si="57"/>
        <v>3.1952495464753885E-8</v>
      </c>
      <c r="JF50" s="86">
        <f t="shared" si="57"/>
        <v>3.9587631195174379E-8</v>
      </c>
      <c r="JG50" s="86">
        <f t="shared" si="57"/>
        <v>5.0091722216226779E-8</v>
      </c>
      <c r="JH50" s="86">
        <f t="shared" si="57"/>
        <v>5.537842385447261E-8</v>
      </c>
      <c r="JI50" s="86">
        <f t="shared" si="57"/>
        <v>2.2520473360503896E-7</v>
      </c>
      <c r="JJ50" s="86">
        <f t="shared" si="57"/>
        <v>3.9952838442749461E-7</v>
      </c>
      <c r="JK50" s="86">
        <f t="shared" si="57"/>
        <v>1.4734329370169671E-7</v>
      </c>
      <c r="JL50" s="86">
        <f t="shared" si="57"/>
        <v>2.5285446941709785E-8</v>
      </c>
      <c r="JM50" s="86">
        <f t="shared" si="57"/>
        <v>3.2998541995713062E-10</v>
      </c>
    </row>
    <row r="51" spans="2:273" x14ac:dyDescent="0.25">
      <c r="B51" s="2">
        <v>24</v>
      </c>
      <c r="C51" s="37">
        <v>95.983999999999995</v>
      </c>
      <c r="D51" s="37">
        <v>96.683999999999997</v>
      </c>
      <c r="E51" s="37">
        <v>95.614000000000004</v>
      </c>
      <c r="F51" s="37">
        <v>95.667000000000002</v>
      </c>
      <c r="G51" s="37">
        <v>95.438999999999993</v>
      </c>
      <c r="H51" s="37">
        <v>97.825000000000003</v>
      </c>
      <c r="I51" s="37">
        <v>99.841999999999999</v>
      </c>
      <c r="J51" s="37">
        <v>100.035</v>
      </c>
      <c r="K51" s="37">
        <v>101.63200000000001</v>
      </c>
      <c r="L51" s="37">
        <v>101.965</v>
      </c>
      <c r="M51" s="37">
        <v>102.175</v>
      </c>
      <c r="N51" s="37">
        <v>102.702</v>
      </c>
      <c r="O51" s="37">
        <v>101.842</v>
      </c>
      <c r="P51" s="37">
        <v>104.55200000000001</v>
      </c>
      <c r="Q51" s="37">
        <v>101.81</v>
      </c>
      <c r="S51" s="4">
        <f t="shared" si="59"/>
        <v>95.72024506871351</v>
      </c>
      <c r="T51" s="4">
        <f t="shared" si="59"/>
        <v>97.75724048494196</v>
      </c>
      <c r="U51" s="4">
        <f t="shared" si="59"/>
        <v>96.983926171307459</v>
      </c>
      <c r="V51" s="4">
        <f t="shared" si="59"/>
        <v>96.294575613265735</v>
      </c>
      <c r="W51" s="4">
        <f t="shared" si="59"/>
        <v>96.546053190639014</v>
      </c>
      <c r="X51" s="4">
        <f t="shared" si="59"/>
        <v>99.280230395366459</v>
      </c>
      <c r="Y51" s="4">
        <f t="shared" si="59"/>
        <v>99.552589652828431</v>
      </c>
      <c r="Z51" s="4">
        <f t="shared" si="59"/>
        <v>101.01343217786446</v>
      </c>
      <c r="AA51" s="4">
        <f t="shared" si="59"/>
        <v>102.7595609409185</v>
      </c>
      <c r="AB51" s="4">
        <f t="shared" si="59"/>
        <v>103.6227323214971</v>
      </c>
      <c r="AC51" s="4">
        <f t="shared" si="59"/>
        <v>104.76350247928433</v>
      </c>
      <c r="AD51" s="4">
        <f t="shared" si="59"/>
        <v>103.77058761295794</v>
      </c>
      <c r="AE51" s="4">
        <f t="shared" si="59"/>
        <v>104.19392804074464</v>
      </c>
      <c r="AF51" s="4">
        <f t="shared" si="59"/>
        <v>103.76357156844675</v>
      </c>
      <c r="AG51" s="4">
        <f t="shared" si="59"/>
        <v>102.26267863815464</v>
      </c>
      <c r="AI51" s="4">
        <f t="shared" si="60"/>
        <v>0.26375493128648486</v>
      </c>
      <c r="AJ51" s="4">
        <f t="shared" si="60"/>
        <v>-1.0732404849419623</v>
      </c>
      <c r="AK51" s="4">
        <f t="shared" si="60"/>
        <v>-1.3699261713074549</v>
      </c>
      <c r="AL51" s="4">
        <f t="shared" si="60"/>
        <v>-0.62757561326573352</v>
      </c>
      <c r="AM51" s="4">
        <f t="shared" si="60"/>
        <v>-1.1070531906390215</v>
      </c>
      <c r="AN51" s="4">
        <f t="shared" si="60"/>
        <v>-1.4552303953664563</v>
      </c>
      <c r="AO51" s="4">
        <f t="shared" si="60"/>
        <v>0.28941034717156811</v>
      </c>
      <c r="AP51" s="4">
        <f t="shared" si="60"/>
        <v>-0.97843217786446246</v>
      </c>
      <c r="AQ51" s="4">
        <f t="shared" si="60"/>
        <v>-1.1275609409184995</v>
      </c>
      <c r="AR51" s="4">
        <f t="shared" si="60"/>
        <v>-1.6577323214970932</v>
      </c>
      <c r="AS51" s="4">
        <f t="shared" si="60"/>
        <v>-2.5885024792843296</v>
      </c>
      <c r="AT51" s="4">
        <f t="shared" si="60"/>
        <v>-1.0685876129579412</v>
      </c>
      <c r="AU51" s="4">
        <f t="shared" si="60"/>
        <v>-2.3519280407446388</v>
      </c>
      <c r="AV51" s="4">
        <f t="shared" si="60"/>
        <v>0.78842843155325681</v>
      </c>
      <c r="AW51" s="4">
        <f t="shared" si="60"/>
        <v>-0.45267863815463727</v>
      </c>
      <c r="AY51" s="2">
        <f t="shared" si="51"/>
        <v>95.713171205117618</v>
      </c>
      <c r="AZ51" s="2">
        <f t="shared" si="51"/>
        <v>97.742227050152295</v>
      </c>
      <c r="BA51" s="2">
        <f t="shared" si="51"/>
        <v>96.982891337124101</v>
      </c>
      <c r="BB51" s="2">
        <f t="shared" si="51"/>
        <v>96.290182578726004</v>
      </c>
      <c r="BC51" s="2">
        <f t="shared" si="51"/>
        <v>96.543224702108489</v>
      </c>
      <c r="BD51" s="2">
        <f t="shared" si="51"/>
        <v>99.279745767940256</v>
      </c>
      <c r="BE51" s="2">
        <f t="shared" si="51"/>
        <v>99.552496300966908</v>
      </c>
      <c r="BF51" s="2">
        <f t="shared" si="51"/>
        <v>101.0133202288042</v>
      </c>
      <c r="BG51" s="2">
        <f t="shared" si="51"/>
        <v>102.7594209332586</v>
      </c>
      <c r="BH51" s="2">
        <f t="shared" si="51"/>
        <v>103.62258105012388</v>
      </c>
      <c r="BI51" s="2">
        <f t="shared" si="51"/>
        <v>104.76298511577629</v>
      </c>
      <c r="BJ51" s="2">
        <f t="shared" si="51"/>
        <v>103.76968871342982</v>
      </c>
      <c r="BK51" s="2">
        <f t="shared" si="51"/>
        <v>104.19356724437782</v>
      </c>
      <c r="BL51" s="2">
        <f t="shared" si="51"/>
        <v>103.76350150049096</v>
      </c>
      <c r="BM51" s="2">
        <f t="shared" si="51"/>
        <v>102.26267753430726</v>
      </c>
      <c r="BO51" s="2">
        <f t="shared" si="10"/>
        <v>95.983999999999995</v>
      </c>
      <c r="BP51" s="2">
        <f t="shared" si="11"/>
        <v>96.683999999999997</v>
      </c>
      <c r="BQ51" s="2">
        <f t="shared" si="12"/>
        <v>95.614000000000004</v>
      </c>
      <c r="BR51" s="2">
        <f t="shared" si="13"/>
        <v>95.667000000000002</v>
      </c>
      <c r="BS51" s="2">
        <f t="shared" si="14"/>
        <v>95.438999999999993</v>
      </c>
      <c r="BT51" s="2">
        <f t="shared" si="15"/>
        <v>97.825000000000003</v>
      </c>
      <c r="BU51" s="2">
        <f t="shared" si="16"/>
        <v>99.841999999999999</v>
      </c>
      <c r="BV51" s="2">
        <f t="shared" si="17"/>
        <v>100.035</v>
      </c>
      <c r="BW51" s="2">
        <f t="shared" si="18"/>
        <v>101.63200000000001</v>
      </c>
      <c r="BX51" s="2">
        <f t="shared" si="19"/>
        <v>101.965</v>
      </c>
      <c r="BY51" s="2">
        <f t="shared" si="20"/>
        <v>102.175</v>
      </c>
      <c r="BZ51" s="2">
        <f t="shared" si="21"/>
        <v>102.702</v>
      </c>
      <c r="CA51" s="2">
        <f t="shared" si="22"/>
        <v>101.842</v>
      </c>
      <c r="CB51" s="2">
        <f t="shared" si="23"/>
        <v>104.55200000000001</v>
      </c>
      <c r="CC51" s="2">
        <f t="shared" si="24"/>
        <v>101.81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95.776757598499074</v>
      </c>
      <c r="DL51" s="2">
        <f t="shared" si="61"/>
        <v>98.212561403508758</v>
      </c>
      <c r="DM51" s="2">
        <f t="shared" si="61"/>
        <v>96.660957216325642</v>
      </c>
      <c r="DN51" s="2">
        <f t="shared" si="61"/>
        <v>97.12218621013136</v>
      </c>
      <c r="DO51" s="2">
        <f t="shared" si="61"/>
        <v>96.799108771929838</v>
      </c>
      <c r="DP51" s="2">
        <f t="shared" si="61"/>
        <v>99.804579895685151</v>
      </c>
      <c r="DQ51" s="2">
        <f t="shared" si="61"/>
        <v>99.538203088803101</v>
      </c>
      <c r="DR51" s="2">
        <f t="shared" si="61"/>
        <v>101.61148571428571</v>
      </c>
      <c r="DS51" s="2">
        <f t="shared" si="61"/>
        <v>103.10428571428572</v>
      </c>
      <c r="DT51" s="2">
        <f t="shared" si="61"/>
        <v>103.86030450450451</v>
      </c>
      <c r="DU51" s="2">
        <f t="shared" si="61"/>
        <v>104.95471561439983</v>
      </c>
      <c r="DV51" s="2">
        <f t="shared" si="61"/>
        <v>104.34586278586276</v>
      </c>
      <c r="DW51" s="2">
        <f t="shared" si="61"/>
        <v>104.58053982930298</v>
      </c>
      <c r="DX51" s="2">
        <f t="shared" si="61"/>
        <v>104.199012605042</v>
      </c>
      <c r="DY51" s="2">
        <f t="shared" si="61"/>
        <v>102.41718548387097</v>
      </c>
      <c r="EA51" s="2">
        <f t="shared" si="62"/>
        <v>95.437256694837572</v>
      </c>
      <c r="EB51" s="2">
        <f t="shared" si="62"/>
        <v>95.900024810779342</v>
      </c>
      <c r="EC51" s="2">
        <f t="shared" si="62"/>
        <v>98.545277849277866</v>
      </c>
      <c r="ED51" s="2">
        <f t="shared" si="62"/>
        <v>92.753257877280262</v>
      </c>
      <c r="EE51" s="2">
        <f t="shared" si="62"/>
        <v>95.423682806659869</v>
      </c>
      <c r="EF51" s="2">
        <f t="shared" si="62"/>
        <v>96.665188866236292</v>
      </c>
      <c r="EG51" s="2">
        <f t="shared" si="62"/>
        <v>99.632785590121657</v>
      </c>
      <c r="EH51" s="2">
        <f t="shared" si="62"/>
        <v>97.745054546696409</v>
      </c>
      <c r="EI51" s="2">
        <f t="shared" si="62"/>
        <v>100.90259608084543</v>
      </c>
      <c r="EJ51" s="2">
        <f t="shared" si="62"/>
        <v>102.31579310710401</v>
      </c>
      <c r="EK51" s="2">
        <f t="shared" si="62"/>
        <v>103.79045831917543</v>
      </c>
      <c r="EL51" s="2">
        <f t="shared" si="62"/>
        <v>100.95828595976641</v>
      </c>
      <c r="EM51" s="2">
        <f t="shared" si="62"/>
        <v>102.14747655453618</v>
      </c>
      <c r="EN51" s="2">
        <f t="shared" si="62"/>
        <v>101.27087831279188</v>
      </c>
      <c r="EO51" s="2">
        <f t="shared" si="62"/>
        <v>101.2376157261252</v>
      </c>
      <c r="EQ51" s="2">
        <f t="shared" si="63"/>
        <v>94.380015976674954</v>
      </c>
      <c r="ER51" s="2">
        <f t="shared" si="63"/>
        <v>95.979021261378406</v>
      </c>
      <c r="ES51" s="2">
        <f t="shared" si="63"/>
        <v>95.231296627250842</v>
      </c>
      <c r="ET51" s="2">
        <f t="shared" si="63"/>
        <v>93.276364621146641</v>
      </c>
      <c r="EU51" s="2">
        <f t="shared" si="63"/>
        <v>93.223120689764059</v>
      </c>
      <c r="EV51" s="2">
        <f t="shared" si="63"/>
        <v>95.641882929602389</v>
      </c>
      <c r="EW51" s="2">
        <f t="shared" si="63"/>
        <v>97.059199062654159</v>
      </c>
      <c r="EX51" s="2">
        <f t="shared" si="63"/>
        <v>97.170134972405293</v>
      </c>
      <c r="EY51" s="2">
        <f t="shared" si="63"/>
        <v>100.16218722388047</v>
      </c>
      <c r="EZ51" s="2">
        <f t="shared" si="63"/>
        <v>101.69814331086037</v>
      </c>
      <c r="FA51" s="2">
        <f t="shared" si="63"/>
        <v>102.87288888923983</v>
      </c>
      <c r="FB51" s="2">
        <f t="shared" si="63"/>
        <v>102.017973210243</v>
      </c>
      <c r="FC51" s="2">
        <f t="shared" si="63"/>
        <v>103.17520541641663</v>
      </c>
      <c r="FD51" s="2">
        <f t="shared" si="63"/>
        <v>104.12859665729741</v>
      </c>
      <c r="FE51" s="2">
        <f t="shared" si="63"/>
        <v>104.96430366846103</v>
      </c>
      <c r="FG51" s="2">
        <f t="shared" si="64"/>
        <v>0.18722901427951597</v>
      </c>
      <c r="FH51" s="2">
        <f t="shared" si="64"/>
        <v>0.20338571807438902</v>
      </c>
      <c r="FI51" s="2">
        <f t="shared" si="64"/>
        <v>0.1709035865735484</v>
      </c>
      <c r="FJ51" s="2">
        <f t="shared" si="64"/>
        <v>0.19044041670244119</v>
      </c>
      <c r="FK51" s="2">
        <f t="shared" si="64"/>
        <v>0.18599348726697673</v>
      </c>
      <c r="FL51" s="2">
        <f t="shared" si="64"/>
        <v>0.16716749468946798</v>
      </c>
      <c r="FM51" s="2">
        <f t="shared" si="64"/>
        <v>0.15193317947343155</v>
      </c>
      <c r="FN51" s="2">
        <f t="shared" si="64"/>
        <v>0.15470205663466524</v>
      </c>
      <c r="FO51" s="2">
        <f t="shared" si="64"/>
        <v>0.15662498990439788</v>
      </c>
      <c r="FP51" s="2">
        <f t="shared" si="64"/>
        <v>0.15390408310907561</v>
      </c>
      <c r="FQ51" s="2">
        <f t="shared" si="64"/>
        <v>0.16466027199479386</v>
      </c>
      <c r="FR51" s="2">
        <f t="shared" si="64"/>
        <v>0.17009201014748757</v>
      </c>
      <c r="FS51" s="2">
        <f t="shared" si="64"/>
        <v>0.15905651146829894</v>
      </c>
      <c r="FT51" s="2">
        <f t="shared" si="64"/>
        <v>0.14875272818644536</v>
      </c>
      <c r="FU51" s="2">
        <f t="shared" si="64"/>
        <v>0.1310423541556883</v>
      </c>
      <c r="FW51" s="2">
        <f t="shared" si="53"/>
        <v>2.0784142644930742E-5</v>
      </c>
      <c r="FX51" s="2">
        <f t="shared" si="53"/>
        <v>3.2433471177949101E-5</v>
      </c>
      <c r="FY51" s="2">
        <f t="shared" si="53"/>
        <v>3.1090588843511849E-5</v>
      </c>
      <c r="FZ51" s="2">
        <f t="shared" si="53"/>
        <v>3.2308598772854314E-5</v>
      </c>
      <c r="GA51" s="2">
        <f t="shared" si="53"/>
        <v>2.8991712050435084E-5</v>
      </c>
      <c r="GB51" s="2">
        <f t="shared" si="53"/>
        <v>2.931137234615861E-5</v>
      </c>
      <c r="GC51" s="2">
        <f t="shared" si="53"/>
        <v>2.9922438297861569E-5</v>
      </c>
      <c r="GD51" s="2">
        <f t="shared" si="53"/>
        <v>3.5886791815101552E-5</v>
      </c>
      <c r="GE51" s="2">
        <f t="shared" si="53"/>
        <v>3.3987190590794149E-5</v>
      </c>
      <c r="GF51" s="2">
        <f t="shared" si="53"/>
        <v>2.7270975026883764E-5</v>
      </c>
      <c r="GG51" s="2">
        <f t="shared" si="53"/>
        <v>2.5693663288958859E-5</v>
      </c>
      <c r="GH51" s="2">
        <f t="shared" si="53"/>
        <v>2.4233043114323377E-5</v>
      </c>
      <c r="GI51" s="2">
        <f t="shared" si="53"/>
        <v>2.1378927537538743E-5</v>
      </c>
      <c r="GJ51" s="2">
        <f t="shared" si="53"/>
        <v>1.9896963445466948E-5</v>
      </c>
      <c r="GK51" s="2">
        <f t="shared" si="53"/>
        <v>1.7615744374242804E-5</v>
      </c>
      <c r="GM51" s="86">
        <f t="shared" si="54"/>
        <v>7.3081518037205272E-6</v>
      </c>
      <c r="GN51" s="86">
        <f t="shared" si="54"/>
        <v>1.5305667708930955E-5</v>
      </c>
      <c r="GO51" s="86">
        <f t="shared" si="54"/>
        <v>9.1525797243853792E-7</v>
      </c>
      <c r="GP51" s="86">
        <f t="shared" si="54"/>
        <v>4.1189338651040283E-6</v>
      </c>
      <c r="GQ51" s="86">
        <f t="shared" si="54"/>
        <v>2.5721026437068311E-6</v>
      </c>
      <c r="GR51" s="86">
        <f t="shared" si="54"/>
        <v>4.157857931451881E-7</v>
      </c>
      <c r="GS51" s="86">
        <f t="shared" si="54"/>
        <v>7.6023085328906423E-8</v>
      </c>
      <c r="GT51" s="86">
        <f t="shared" si="54"/>
        <v>9.3605117468540269E-8</v>
      </c>
      <c r="GU51" s="86">
        <f t="shared" si="54"/>
        <v>1.1713106682647848E-7</v>
      </c>
      <c r="GV51" s="86">
        <f t="shared" si="54"/>
        <v>1.2727127359391448E-7</v>
      </c>
      <c r="GW51" s="86">
        <f t="shared" si="54"/>
        <v>4.8150719202160708E-7</v>
      </c>
      <c r="GX51" s="86">
        <f t="shared" si="54"/>
        <v>8.3039271166337688E-7</v>
      </c>
      <c r="GY51" s="86">
        <f t="shared" si="54"/>
        <v>3.1975434236520409E-7</v>
      </c>
      <c r="GZ51" s="86">
        <f t="shared" si="54"/>
        <v>6.0517518769410052E-8</v>
      </c>
      <c r="HA51" s="86">
        <f t="shared" si="54"/>
        <v>1.0068686572053863E-9</v>
      </c>
      <c r="HC51" s="86">
        <f t="shared" si="58"/>
        <v>1.5954865643429805E-15</v>
      </c>
      <c r="HD51" s="86">
        <f t="shared" si="58"/>
        <v>1.1200202634434869E-15</v>
      </c>
      <c r="HE51" s="86">
        <f t="shared" si="58"/>
        <v>2.8409903265851055E-19</v>
      </c>
      <c r="HF51" s="86">
        <f t="shared" si="58"/>
        <v>3.0681066688127248E-18</v>
      </c>
      <c r="HG51" s="86">
        <f t="shared" si="58"/>
        <v>3.1672736491636366E-19</v>
      </c>
      <c r="HH51" s="86">
        <f t="shared" si="58"/>
        <v>4.1855902788695977E-19</v>
      </c>
      <c r="HI51" s="86">
        <f t="shared" si="58"/>
        <v>2.0116225895466477E-21</v>
      </c>
      <c r="HJ51" s="86">
        <f t="shared" si="58"/>
        <v>2.4443329072298068E-20</v>
      </c>
      <c r="HK51" s="86">
        <f t="shared" si="58"/>
        <v>4.0847647639315343E-20</v>
      </c>
      <c r="HL51" s="86">
        <f t="shared" si="58"/>
        <v>2.2403414351350789E-21</v>
      </c>
      <c r="HM51" s="86">
        <f t="shared" si="58"/>
        <v>2.0889794097155281E-20</v>
      </c>
      <c r="HN51" s="86">
        <f t="shared" si="58"/>
        <v>1.0282023162537044E-19</v>
      </c>
      <c r="HO51" s="86">
        <f t="shared" si="58"/>
        <v>2.3357208945905061E-20</v>
      </c>
      <c r="HP51" s="86">
        <f t="shared" si="58"/>
        <v>1.8824759766695831E-21</v>
      </c>
      <c r="HQ51" s="86">
        <f t="shared" si="58"/>
        <v>6.0216055480817362E-28</v>
      </c>
      <c r="HS51" s="86">
        <f t="shared" si="55"/>
        <v>6.505558597278903E-76</v>
      </c>
      <c r="HT51" s="86">
        <f t="shared" si="55"/>
        <v>7.3755089139991931E-70</v>
      </c>
      <c r="HU51" s="86">
        <f t="shared" si="55"/>
        <v>2.0389223111000894E-93</v>
      </c>
      <c r="HV51" s="86">
        <f t="shared" si="55"/>
        <v>2.5685597851114556E-90</v>
      </c>
      <c r="HW51" s="86">
        <f t="shared" si="55"/>
        <v>2.14470637296672E-96</v>
      </c>
      <c r="HX51" s="86">
        <f t="shared" si="55"/>
        <v>1.4752816059625624E-95</v>
      </c>
      <c r="HY51" s="86">
        <f t="shared" si="55"/>
        <v>7.3054699725215182E-108</v>
      </c>
      <c r="HZ51" s="86">
        <f t="shared" si="55"/>
        <v>9.5858409774396624E-102</v>
      </c>
      <c r="IA51" s="86">
        <f t="shared" si="55"/>
        <v>1.8984408142874709E-100</v>
      </c>
      <c r="IB51" s="86">
        <f t="shared" si="55"/>
        <v>1.0913911192145634E-107</v>
      </c>
      <c r="IC51" s="86">
        <f t="shared" si="55"/>
        <v>5.443223412602834E-103</v>
      </c>
      <c r="ID51" s="86">
        <f t="shared" si="55"/>
        <v>1.5209303968130277E-99</v>
      </c>
      <c r="IE51" s="86">
        <f t="shared" si="55"/>
        <v>6.2418805563034633E-102</v>
      </c>
      <c r="IF51" s="86">
        <f t="shared" si="55"/>
        <v>9.4814943259900679E-61</v>
      </c>
      <c r="IG51" s="86">
        <f t="shared" si="55"/>
        <v>5.8584872905031221E-45</v>
      </c>
      <c r="II51" s="86">
        <f t="shared" si="56"/>
        <v>7.9737099067157902E-222</v>
      </c>
      <c r="IJ51" s="86">
        <f t="shared" si="56"/>
        <v>2.5231474821963805E-215</v>
      </c>
      <c r="IK51" s="86">
        <f t="shared" si="56"/>
        <v>4.0687499416643471E-279</v>
      </c>
      <c r="IL51" s="86">
        <f t="shared" si="56"/>
        <v>7.8397894753377167E-265</v>
      </c>
      <c r="IM51" s="86">
        <f t="shared" si="56"/>
        <v>5.2207169720106863E-284</v>
      </c>
      <c r="IN51" s="86">
        <f t="shared" si="56"/>
        <v>1.2764449531035111E-279</v>
      </c>
      <c r="IO51" s="86">
        <f t="shared" si="56"/>
        <v>0</v>
      </c>
      <c r="IP51" s="86">
        <f t="shared" si="56"/>
        <v>1.5867561077856755E-295</v>
      </c>
      <c r="IQ51" s="86">
        <f t="shared" si="56"/>
        <v>2.5027449562545033E-291</v>
      </c>
      <c r="IR51" s="86">
        <f t="shared" si="56"/>
        <v>0</v>
      </c>
      <c r="IS51" s="86">
        <f t="shared" si="56"/>
        <v>1.8608101377469135E-303</v>
      </c>
      <c r="IT51" s="86">
        <f t="shared" si="56"/>
        <v>1.7299751936961077E-292</v>
      </c>
      <c r="IU51" s="86">
        <f t="shared" si="56"/>
        <v>1.6180248634103235E-299</v>
      </c>
      <c r="IV51" s="86">
        <f t="shared" si="56"/>
        <v>3.092328898781948E-184</v>
      </c>
      <c r="IW51" s="86">
        <f t="shared" si="56"/>
        <v>1.7401619542280109E-152</v>
      </c>
      <c r="IY51" s="86">
        <f t="shared" si="57"/>
        <v>7.3081518053160138E-6</v>
      </c>
      <c r="IZ51" s="86">
        <f t="shared" si="57"/>
        <v>1.5305667710050977E-5</v>
      </c>
      <c r="JA51" s="86">
        <f t="shared" si="57"/>
        <v>9.15257972438822E-7</v>
      </c>
      <c r="JB51" s="86">
        <f t="shared" si="57"/>
        <v>4.1189338651070963E-6</v>
      </c>
      <c r="JC51" s="86">
        <f t="shared" si="57"/>
        <v>2.5721026437071479E-6</v>
      </c>
      <c r="JD51" s="86">
        <f t="shared" si="57"/>
        <v>4.1578579314560664E-7</v>
      </c>
      <c r="JE51" s="86">
        <f t="shared" si="57"/>
        <v>7.6023085328908435E-8</v>
      </c>
      <c r="JF51" s="86">
        <f t="shared" si="57"/>
        <v>9.3605117468564714E-8</v>
      </c>
      <c r="JG51" s="86">
        <f t="shared" si="57"/>
        <v>1.1713106682651932E-7</v>
      </c>
      <c r="JH51" s="86">
        <f t="shared" si="57"/>
        <v>1.2727127359391672E-7</v>
      </c>
      <c r="JI51" s="86">
        <f t="shared" si="57"/>
        <v>4.8150719202162793E-7</v>
      </c>
      <c r="JJ51" s="86">
        <f t="shared" si="57"/>
        <v>8.3039271166347969E-7</v>
      </c>
      <c r="JK51" s="86">
        <f t="shared" si="57"/>
        <v>3.1975434236522744E-7</v>
      </c>
      <c r="JL51" s="86">
        <f t="shared" si="57"/>
        <v>6.0517518769411931E-8</v>
      </c>
      <c r="JM51" s="86">
        <f t="shared" si="57"/>
        <v>1.0068686572053863E-9</v>
      </c>
    </row>
    <row r="52" spans="2:273" x14ac:dyDescent="0.25">
      <c r="B52" s="2">
        <v>25</v>
      </c>
      <c r="C52" s="37">
        <v>94.840999999999994</v>
      </c>
      <c r="D52" s="37">
        <v>97.649000000000001</v>
      </c>
      <c r="E52" s="37">
        <v>96.174999999999997</v>
      </c>
      <c r="F52" s="37">
        <v>94.561000000000007</v>
      </c>
      <c r="G52" s="37">
        <v>95.474000000000004</v>
      </c>
      <c r="H52" s="37">
        <v>98.123000000000005</v>
      </c>
      <c r="I52" s="37">
        <v>99.649000000000001</v>
      </c>
      <c r="J52" s="37">
        <v>100.702</v>
      </c>
      <c r="K52" s="37">
        <v>100.22799999999999</v>
      </c>
      <c r="L52" s="37">
        <v>103.842</v>
      </c>
      <c r="M52" s="37">
        <v>104.26300000000001</v>
      </c>
      <c r="N52" s="37">
        <v>100.491</v>
      </c>
      <c r="O52" s="37">
        <v>104.333</v>
      </c>
      <c r="P52" s="37">
        <v>104.241</v>
      </c>
      <c r="Q52" s="37">
        <v>99.447999999999993</v>
      </c>
      <c r="S52" s="4">
        <f t="shared" si="59"/>
        <v>95.740102038867263</v>
      </c>
      <c r="T52" s="4">
        <f t="shared" si="59"/>
        <v>97.777653356521014</v>
      </c>
      <c r="U52" s="4">
        <f t="shared" si="59"/>
        <v>97.14244634325307</v>
      </c>
      <c r="V52" s="4">
        <f t="shared" si="59"/>
        <v>96.306739918315529</v>
      </c>
      <c r="W52" s="4">
        <f t="shared" si="59"/>
        <v>96.586949985417547</v>
      </c>
      <c r="X52" s="4">
        <f t="shared" si="59"/>
        <v>99.289405355889201</v>
      </c>
      <c r="Y52" s="4">
        <f t="shared" si="59"/>
        <v>99.649988785027347</v>
      </c>
      <c r="Z52" s="4">
        <f t="shared" si="59"/>
        <v>101.04055662331228</v>
      </c>
      <c r="AA52" s="4">
        <f t="shared" si="59"/>
        <v>102.77309045707112</v>
      </c>
      <c r="AB52" s="4">
        <f t="shared" si="59"/>
        <v>103.66536114617364</v>
      </c>
      <c r="AC52" s="4">
        <f t="shared" si="59"/>
        <v>104.75973376050437</v>
      </c>
      <c r="AD52" s="4">
        <f t="shared" si="59"/>
        <v>103.74329360854763</v>
      </c>
      <c r="AE52" s="4">
        <f t="shared" si="59"/>
        <v>104.2437628992619</v>
      </c>
      <c r="AF52" s="4">
        <f t="shared" si="59"/>
        <v>103.7797819077817</v>
      </c>
      <c r="AG52" s="4">
        <f t="shared" si="59"/>
        <v>102.30126079243075</v>
      </c>
      <c r="AI52" s="4">
        <f t="shared" si="60"/>
        <v>-0.89910203886726947</v>
      </c>
      <c r="AJ52" s="4">
        <f t="shared" si="60"/>
        <v>-0.12865335652101351</v>
      </c>
      <c r="AK52" s="4">
        <f t="shared" si="60"/>
        <v>-0.96744634325307288</v>
      </c>
      <c r="AL52" s="4">
        <f t="shared" si="60"/>
        <v>-1.7457399183155218</v>
      </c>
      <c r="AM52" s="4">
        <f t="shared" si="60"/>
        <v>-1.1129499854175435</v>
      </c>
      <c r="AN52" s="4">
        <f t="shared" si="60"/>
        <v>-1.1664053558891965</v>
      </c>
      <c r="AO52" s="4">
        <f t="shared" si="60"/>
        <v>-9.8878502734578433E-4</v>
      </c>
      <c r="AP52" s="4">
        <f t="shared" si="60"/>
        <v>-0.33855662331228586</v>
      </c>
      <c r="AQ52" s="4">
        <f t="shared" si="60"/>
        <v>-2.5450904570711259</v>
      </c>
      <c r="AR52" s="4">
        <f t="shared" si="60"/>
        <v>0.17663885382636124</v>
      </c>
      <c r="AS52" s="4">
        <f t="shared" si="60"/>
        <v>-0.49673376050436957</v>
      </c>
      <c r="AT52" s="4">
        <f t="shared" si="60"/>
        <v>-3.2522936085476317</v>
      </c>
      <c r="AU52" s="4">
        <f t="shared" si="60"/>
        <v>8.9237100738102981E-2</v>
      </c>
      <c r="AV52" s="4">
        <f t="shared" si="60"/>
        <v>0.4612180922183029</v>
      </c>
      <c r="AW52" s="4">
        <f t="shared" si="60"/>
        <v>-2.8532607924307598</v>
      </c>
      <c r="AY52" s="2">
        <f t="shared" si="51"/>
        <v>95.727834249012147</v>
      </c>
      <c r="AZ52" s="2">
        <f t="shared" si="51"/>
        <v>97.75228396263465</v>
      </c>
      <c r="BA52" s="2">
        <f t="shared" si="51"/>
        <v>97.14040403035473</v>
      </c>
      <c r="BB52" s="2">
        <f t="shared" si="51"/>
        <v>96.298670286504475</v>
      </c>
      <c r="BC52" s="2">
        <f t="shared" si="51"/>
        <v>96.581603621995342</v>
      </c>
      <c r="BD52" s="2">
        <f t="shared" si="51"/>
        <v>99.288396835677048</v>
      </c>
      <c r="BE52" s="2">
        <f t="shared" si="51"/>
        <v>99.649777583069422</v>
      </c>
      <c r="BF52" s="2">
        <f t="shared" si="51"/>
        <v>101.04030494550001</v>
      </c>
      <c r="BG52" s="2">
        <f t="shared" si="51"/>
        <v>102.77277910617214</v>
      </c>
      <c r="BH52" s="2">
        <f t="shared" si="51"/>
        <v>103.66503011792503</v>
      </c>
      <c r="BI52" s="2">
        <f t="shared" si="51"/>
        <v>104.75867833815231</v>
      </c>
      <c r="BJ52" s="2">
        <f t="shared" si="51"/>
        <v>103.74150971400041</v>
      </c>
      <c r="BK52" s="2">
        <f t="shared" si="51"/>
        <v>104.24301584086616</v>
      </c>
      <c r="BL52" s="2">
        <f t="shared" si="51"/>
        <v>103.7796224121261</v>
      </c>
      <c r="BM52" s="2">
        <f t="shared" si="51"/>
        <v>102.30125761379352</v>
      </c>
      <c r="BO52" s="2">
        <f t="shared" si="10"/>
        <v>94.840999999999994</v>
      </c>
      <c r="BP52" s="2">
        <f t="shared" si="11"/>
        <v>97.649000000000001</v>
      </c>
      <c r="BQ52" s="2">
        <f t="shared" si="12"/>
        <v>96.174999999999997</v>
      </c>
      <c r="BR52" s="2">
        <f t="shared" si="13"/>
        <v>94.561000000000007</v>
      </c>
      <c r="BS52" s="2">
        <f t="shared" si="14"/>
        <v>95.474000000000004</v>
      </c>
      <c r="BT52" s="2">
        <f t="shared" si="15"/>
        <v>98.123000000000005</v>
      </c>
      <c r="BU52" s="2">
        <f t="shared" si="16"/>
        <v>99.649000000000001</v>
      </c>
      <c r="BV52" s="2">
        <f t="shared" si="17"/>
        <v>100.702</v>
      </c>
      <c r="BW52" s="2">
        <f t="shared" si="18"/>
        <v>100.22799999999999</v>
      </c>
      <c r="BX52" s="2">
        <f t="shared" si="19"/>
        <v>103.842</v>
      </c>
      <c r="BY52" s="2">
        <f t="shared" si="20"/>
        <v>104.26300000000001</v>
      </c>
      <c r="BZ52" s="2">
        <f t="shared" si="21"/>
        <v>100.491</v>
      </c>
      <c r="CA52" s="2">
        <f t="shared" si="22"/>
        <v>104.333</v>
      </c>
      <c r="CB52" s="2">
        <f t="shared" si="23"/>
        <v>104.241</v>
      </c>
      <c r="CC52" s="2">
        <f t="shared" si="24"/>
        <v>99.447999999999993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95.832959287054422</v>
      </c>
      <c r="DL52" s="2">
        <f t="shared" si="61"/>
        <v>98.307432658569482</v>
      </c>
      <c r="DM52" s="2">
        <f t="shared" si="61"/>
        <v>96.860697997592737</v>
      </c>
      <c r="DN52" s="2">
        <f t="shared" si="61"/>
        <v>97.237549812382767</v>
      </c>
      <c r="DO52" s="2">
        <f t="shared" si="61"/>
        <v>96.902603913630244</v>
      </c>
      <c r="DP52" s="2">
        <f t="shared" si="61"/>
        <v>99.893667140825031</v>
      </c>
      <c r="DQ52" s="2">
        <f t="shared" si="61"/>
        <v>99.683796911196922</v>
      </c>
      <c r="DR52" s="2">
        <f t="shared" si="61"/>
        <v>101.7253238095238</v>
      </c>
      <c r="DS52" s="2">
        <f t="shared" si="61"/>
        <v>103.18128627450982</v>
      </c>
      <c r="DT52" s="2">
        <f t="shared" si="61"/>
        <v>103.96191351351352</v>
      </c>
      <c r="DU52" s="2">
        <f t="shared" si="61"/>
        <v>104.99808742750848</v>
      </c>
      <c r="DV52" s="2">
        <f t="shared" si="61"/>
        <v>104.39220790020788</v>
      </c>
      <c r="DW52" s="2">
        <f t="shared" si="61"/>
        <v>104.69983641536273</v>
      </c>
      <c r="DX52" s="2">
        <f t="shared" si="61"/>
        <v>104.27631428571426</v>
      </c>
      <c r="DY52" s="2">
        <f t="shared" si="61"/>
        <v>102.48913548387097</v>
      </c>
      <c r="EA52" s="2">
        <f t="shared" si="62"/>
        <v>95.311753003767421</v>
      </c>
      <c r="EB52" s="2">
        <f t="shared" si="62"/>
        <v>95.769206271313323</v>
      </c>
      <c r="EC52" s="2">
        <f t="shared" si="62"/>
        <v>98.378538464178476</v>
      </c>
      <c r="ED52" s="2">
        <f t="shared" si="62"/>
        <v>92.658596446339715</v>
      </c>
      <c r="EE52" s="2">
        <f t="shared" si="62"/>
        <v>95.30069311360289</v>
      </c>
      <c r="EF52" s="2">
        <f t="shared" si="62"/>
        <v>96.538434231887365</v>
      </c>
      <c r="EG52" s="2">
        <f t="shared" si="62"/>
        <v>99.477102839217537</v>
      </c>
      <c r="EH52" s="2">
        <f t="shared" si="62"/>
        <v>97.626809981330524</v>
      </c>
      <c r="EI52" s="2">
        <f t="shared" si="62"/>
        <v>100.76680876167029</v>
      </c>
      <c r="EJ52" s="2">
        <f t="shared" si="62"/>
        <v>102.17661733914071</v>
      </c>
      <c r="EK52" s="2">
        <f t="shared" si="62"/>
        <v>103.65114033299353</v>
      </c>
      <c r="EL52" s="2">
        <f t="shared" si="62"/>
        <v>100.84584462271069</v>
      </c>
      <c r="EM52" s="2">
        <f t="shared" si="62"/>
        <v>102.0401487144637</v>
      </c>
      <c r="EN52" s="2">
        <f t="shared" si="62"/>
        <v>101.18698400061244</v>
      </c>
      <c r="EO52" s="2">
        <f t="shared" si="62"/>
        <v>101.16453696623795</v>
      </c>
      <c r="EQ52" s="2">
        <f t="shared" si="63"/>
        <v>94.268326532783377</v>
      </c>
      <c r="ER52" s="2">
        <f t="shared" si="63"/>
        <v>95.84699034460337</v>
      </c>
      <c r="ES52" s="2">
        <f t="shared" si="63"/>
        <v>95.109217490659503</v>
      </c>
      <c r="ET52" s="2">
        <f t="shared" si="63"/>
        <v>93.174283895778501</v>
      </c>
      <c r="EU52" s="2">
        <f t="shared" si="63"/>
        <v>93.129665739190841</v>
      </c>
      <c r="EV52" s="2">
        <f t="shared" si="63"/>
        <v>95.528610529640289</v>
      </c>
      <c r="EW52" s="2">
        <f t="shared" si="63"/>
        <v>96.937824409939481</v>
      </c>
      <c r="EX52" s="2">
        <f t="shared" si="63"/>
        <v>97.059605593430618</v>
      </c>
      <c r="EY52" s="2">
        <f t="shared" si="63"/>
        <v>100.03610332900641</v>
      </c>
      <c r="EZ52" s="2">
        <f t="shared" si="63"/>
        <v>101.5671824869035</v>
      </c>
      <c r="FA52" s="2">
        <f t="shared" si="63"/>
        <v>102.74526788364972</v>
      </c>
      <c r="FB52" s="2">
        <f t="shared" si="63"/>
        <v>101.89111924280284</v>
      </c>
      <c r="FC52" s="2">
        <f t="shared" si="63"/>
        <v>103.05429649117265</v>
      </c>
      <c r="FD52" s="2">
        <f t="shared" si="63"/>
        <v>104.00728405412652</v>
      </c>
      <c r="FE52" s="2">
        <f t="shared" si="63"/>
        <v>104.84000729192135</v>
      </c>
      <c r="FG52" s="2">
        <f t="shared" si="64"/>
        <v>0.20165002310879382</v>
      </c>
      <c r="FH52" s="2">
        <f t="shared" si="64"/>
        <v>0.21871629139027229</v>
      </c>
      <c r="FI52" s="2">
        <f t="shared" si="64"/>
        <v>0.18435236787998499</v>
      </c>
      <c r="FJ52" s="2">
        <f t="shared" si="64"/>
        <v>0.20504637617836827</v>
      </c>
      <c r="FK52" s="2">
        <f t="shared" si="64"/>
        <v>0.20034278906828279</v>
      </c>
      <c r="FL52" s="2">
        <f t="shared" si="64"/>
        <v>0.18038624043658316</v>
      </c>
      <c r="FM52" s="2">
        <f t="shared" si="64"/>
        <v>0.16418475910938476</v>
      </c>
      <c r="FN52" s="2">
        <f t="shared" si="64"/>
        <v>0.16713291057248764</v>
      </c>
      <c r="FO52" s="2">
        <f t="shared" si="64"/>
        <v>0.16917943349240724</v>
      </c>
      <c r="FP52" s="2">
        <f t="shared" si="64"/>
        <v>0.16628343047998806</v>
      </c>
      <c r="FQ52" s="2">
        <f t="shared" si="64"/>
        <v>0.17772306697493886</v>
      </c>
      <c r="FR52" s="2">
        <f t="shared" si="64"/>
        <v>0.18349106090373518</v>
      </c>
      <c r="FS52" s="2">
        <f t="shared" si="64"/>
        <v>0.17176616166872433</v>
      </c>
      <c r="FT52" s="2">
        <f t="shared" si="64"/>
        <v>0.16079646944385811</v>
      </c>
      <c r="FU52" s="2">
        <f t="shared" si="64"/>
        <v>0.14189119207962275</v>
      </c>
      <c r="FW52" s="2">
        <f t="shared" si="53"/>
        <v>2.2789313538186741E-5</v>
      </c>
      <c r="FX52" s="2">
        <f t="shared" si="53"/>
        <v>3.5562482692484394E-5</v>
      </c>
      <c r="FY52" s="2">
        <f t="shared" si="53"/>
        <v>3.4090050516877438E-5</v>
      </c>
      <c r="FZ52" s="2">
        <f t="shared" si="53"/>
        <v>3.5425563678222636E-5</v>
      </c>
      <c r="GA52" s="2">
        <f t="shared" si="53"/>
        <v>3.1788691217030127E-5</v>
      </c>
      <c r="GB52" s="2">
        <f t="shared" si="53"/>
        <v>3.2139189789914679E-5</v>
      </c>
      <c r="GC52" s="2">
        <f t="shared" si="53"/>
        <v>3.2809206453365048E-5</v>
      </c>
      <c r="GD52" s="2">
        <f t="shared" si="53"/>
        <v>3.934894851720198E-5</v>
      </c>
      <c r="GE52" s="2">
        <f t="shared" si="53"/>
        <v>3.7266091234604322E-5</v>
      </c>
      <c r="GF52" s="2">
        <f t="shared" si="53"/>
        <v>2.9901950830881722E-5</v>
      </c>
      <c r="GG52" s="2">
        <f t="shared" si="53"/>
        <v>2.8172471739259557E-5</v>
      </c>
      <c r="GH52" s="2">
        <f t="shared" si="53"/>
        <v>2.6570941279247869E-5</v>
      </c>
      <c r="GI52" s="2">
        <f t="shared" si="53"/>
        <v>2.3441479551432074E-5</v>
      </c>
      <c r="GJ52" s="2">
        <f t="shared" si="53"/>
        <v>2.1816544707868386E-5</v>
      </c>
      <c r="GK52" s="2">
        <f t="shared" si="53"/>
        <v>1.9315246788246631E-5</v>
      </c>
      <c r="GM52" s="86">
        <f t="shared" si="54"/>
        <v>1.3005606868682873E-5</v>
      </c>
      <c r="GN52" s="86">
        <f t="shared" si="54"/>
        <v>2.6553210431612214E-5</v>
      </c>
      <c r="GO52" s="86">
        <f t="shared" si="54"/>
        <v>1.8556928798926664E-6</v>
      </c>
      <c r="GP52" s="86">
        <f t="shared" si="54"/>
        <v>7.7746032390892845E-6</v>
      </c>
      <c r="GQ52" s="86">
        <f t="shared" si="54"/>
        <v>4.9966978654995294E-6</v>
      </c>
      <c r="GR52" s="86">
        <f t="shared" si="54"/>
        <v>8.8934844138998304E-7</v>
      </c>
      <c r="GS52" s="86">
        <f t="shared" si="54"/>
        <v>1.7675685471602564E-7</v>
      </c>
      <c r="GT52" s="86">
        <f t="shared" si="54"/>
        <v>2.1629517118252578E-7</v>
      </c>
      <c r="GU52" s="86">
        <f t="shared" si="54"/>
        <v>2.6773491705461136E-7</v>
      </c>
      <c r="GV52" s="86">
        <f t="shared" si="54"/>
        <v>2.8614856503569226E-7</v>
      </c>
      <c r="GW52" s="86">
        <f t="shared" si="54"/>
        <v>1.0091393816153754E-6</v>
      </c>
      <c r="GX52" s="86">
        <f t="shared" si="54"/>
        <v>1.6930234328103641E-6</v>
      </c>
      <c r="GY52" s="86">
        <f t="shared" si="54"/>
        <v>6.8003040856466788E-7</v>
      </c>
      <c r="GZ52" s="86">
        <f t="shared" si="54"/>
        <v>1.4154113889556434E-7</v>
      </c>
      <c r="HA52" s="86">
        <f t="shared" si="54"/>
        <v>2.9809828581317076E-9</v>
      </c>
      <c r="HC52" s="86">
        <f t="shared" si="58"/>
        <v>4.9696897231365012E-15</v>
      </c>
      <c r="HD52" s="86">
        <f t="shared" si="58"/>
        <v>3.6210192909266985E-15</v>
      </c>
      <c r="HE52" s="86">
        <f t="shared" si="58"/>
        <v>1.2571268119341124E-18</v>
      </c>
      <c r="HF52" s="86">
        <f t="shared" si="58"/>
        <v>1.2587868806072503E-17</v>
      </c>
      <c r="HG52" s="86">
        <f t="shared" si="58"/>
        <v>1.4029825838890815E-18</v>
      </c>
      <c r="HH52" s="86">
        <f t="shared" si="58"/>
        <v>1.8264716858648282E-18</v>
      </c>
      <c r="HI52" s="86">
        <f t="shared" si="58"/>
        <v>1.062465254338311E-20</v>
      </c>
      <c r="HJ52" s="86">
        <f t="shared" si="58"/>
        <v>1.2069384719895855E-19</v>
      </c>
      <c r="HK52" s="86">
        <f t="shared" si="58"/>
        <v>1.9593935619735089E-19</v>
      </c>
      <c r="HL52" s="86">
        <f t="shared" si="58"/>
        <v>1.1731644380516327E-20</v>
      </c>
      <c r="HM52" s="86">
        <f t="shared" si="58"/>
        <v>1.0043584823303588E-19</v>
      </c>
      <c r="HN52" s="86">
        <f t="shared" si="58"/>
        <v>4.6320915898698447E-19</v>
      </c>
      <c r="HO52" s="86">
        <f t="shared" si="58"/>
        <v>1.0804743950342256E-19</v>
      </c>
      <c r="HP52" s="86">
        <f t="shared" si="58"/>
        <v>9.6235741930053842E-21</v>
      </c>
      <c r="HQ52" s="86">
        <f t="shared" si="58"/>
        <v>5.3235715609816933E-27</v>
      </c>
      <c r="HS52" s="86">
        <f t="shared" si="55"/>
        <v>2.7711403532566123E-74</v>
      </c>
      <c r="HT52" s="86">
        <f t="shared" si="55"/>
        <v>2.9638701171824101E-68</v>
      </c>
      <c r="HU52" s="86">
        <f t="shared" si="55"/>
        <v>2.6362441694229123E-91</v>
      </c>
      <c r="HV52" s="86">
        <f t="shared" si="55"/>
        <v>2.7460384442915997E-88</v>
      </c>
      <c r="HW52" s="86">
        <f t="shared" si="55"/>
        <v>3.0299902736684163E-94</v>
      </c>
      <c r="HX52" s="86">
        <f t="shared" si="55"/>
        <v>1.9722905986404027E-93</v>
      </c>
      <c r="HY52" s="86">
        <f t="shared" si="55"/>
        <v>1.8495273543187342E-105</v>
      </c>
      <c r="HZ52" s="86">
        <f t="shared" si="55"/>
        <v>1.9186748097230764E-99</v>
      </c>
      <c r="IA52" s="86">
        <f t="shared" si="55"/>
        <v>3.4394990297941457E-98</v>
      </c>
      <c r="IB52" s="86">
        <f t="shared" si="55"/>
        <v>2.6902611553830412E-105</v>
      </c>
      <c r="IC52" s="86">
        <f t="shared" si="55"/>
        <v>1.020265924573571E-100</v>
      </c>
      <c r="ID52" s="86">
        <f t="shared" si="55"/>
        <v>2.3067945218045553E-97</v>
      </c>
      <c r="IE52" s="86">
        <f t="shared" si="55"/>
        <v>1.0075723093514518E-99</v>
      </c>
      <c r="IF52" s="86">
        <f t="shared" si="55"/>
        <v>1.822106149832915E-59</v>
      </c>
      <c r="IG52" s="86">
        <f t="shared" si="55"/>
        <v>4.9403837200134518E-44</v>
      </c>
      <c r="II52" s="86">
        <f t="shared" si="56"/>
        <v>4.3615825940999361E-218</v>
      </c>
      <c r="IJ52" s="86">
        <f t="shared" si="56"/>
        <v>1.5308335240624438E-211</v>
      </c>
      <c r="IK52" s="86">
        <f t="shared" si="56"/>
        <v>3.1864994783374634E-274</v>
      </c>
      <c r="IL52" s="86">
        <f t="shared" si="56"/>
        <v>3.5737182267433725E-260</v>
      </c>
      <c r="IM52" s="86">
        <f t="shared" si="56"/>
        <v>4.6215105150901602E-279</v>
      </c>
      <c r="IN52" s="86">
        <f t="shared" si="56"/>
        <v>9.5760223654611479E-275</v>
      </c>
      <c r="IO52" s="86">
        <f t="shared" si="56"/>
        <v>0</v>
      </c>
      <c r="IP52" s="86">
        <f t="shared" si="56"/>
        <v>2.8603630772612437E-290</v>
      </c>
      <c r="IQ52" s="86">
        <f t="shared" si="56"/>
        <v>3.563774735227414E-286</v>
      </c>
      <c r="IR52" s="86">
        <f t="shared" si="56"/>
        <v>0</v>
      </c>
      <c r="IS52" s="86">
        <f t="shared" si="56"/>
        <v>3.1455709534044217E-298</v>
      </c>
      <c r="IT52" s="86">
        <f t="shared" si="56"/>
        <v>1.7710206932074699E-287</v>
      </c>
      <c r="IU52" s="86">
        <f t="shared" si="56"/>
        <v>1.909149673149125E-294</v>
      </c>
      <c r="IV52" s="86">
        <f t="shared" si="56"/>
        <v>3.7760319927912405E-181</v>
      </c>
      <c r="IW52" s="86">
        <f t="shared" si="56"/>
        <v>5.7783642829301107E-150</v>
      </c>
      <c r="IY52" s="86">
        <f t="shared" si="57"/>
        <v>1.3005606873652563E-5</v>
      </c>
      <c r="IZ52" s="86">
        <f t="shared" si="57"/>
        <v>2.6553210435233232E-5</v>
      </c>
      <c r="JA52" s="86">
        <f t="shared" si="57"/>
        <v>1.8556928798939236E-6</v>
      </c>
      <c r="JB52" s="86">
        <f t="shared" si="57"/>
        <v>7.7746032391018731E-6</v>
      </c>
      <c r="JC52" s="86">
        <f t="shared" si="57"/>
        <v>4.996697865500932E-6</v>
      </c>
      <c r="JD52" s="86">
        <f t="shared" si="57"/>
        <v>8.8934844139180956E-7</v>
      </c>
      <c r="JE52" s="86">
        <f t="shared" si="57"/>
        <v>1.7675685471603626E-7</v>
      </c>
      <c r="JF52" s="86">
        <f t="shared" si="57"/>
        <v>2.1629517118264649E-7</v>
      </c>
      <c r="JG52" s="86">
        <f t="shared" si="57"/>
        <v>2.6773491705480729E-7</v>
      </c>
      <c r="JH52" s="86">
        <f t="shared" si="57"/>
        <v>2.8614856503570401E-7</v>
      </c>
      <c r="JI52" s="86">
        <f t="shared" si="57"/>
        <v>1.0091393816154758E-6</v>
      </c>
      <c r="JJ52" s="86">
        <f t="shared" si="57"/>
        <v>1.6930234328108272E-6</v>
      </c>
      <c r="JK52" s="86">
        <f t="shared" si="57"/>
        <v>6.8003040856477587E-7</v>
      </c>
      <c r="JL52" s="86">
        <f t="shared" si="57"/>
        <v>1.4154113889557398E-7</v>
      </c>
      <c r="JM52" s="86">
        <f t="shared" si="57"/>
        <v>2.9809828581317076E-9</v>
      </c>
    </row>
    <row r="53" spans="2:273" x14ac:dyDescent="0.25">
      <c r="B53" s="2">
        <v>26</v>
      </c>
      <c r="C53" s="37">
        <v>92.412999999999997</v>
      </c>
      <c r="D53" s="37">
        <v>97.210999999999999</v>
      </c>
      <c r="E53" s="37">
        <v>98.403999999999996</v>
      </c>
      <c r="F53" s="37">
        <v>97.105000000000004</v>
      </c>
      <c r="G53" s="37">
        <v>94.07</v>
      </c>
      <c r="H53" s="37">
        <v>100.825</v>
      </c>
      <c r="I53" s="37">
        <v>96.298000000000002</v>
      </c>
      <c r="J53" s="37">
        <v>101.053</v>
      </c>
      <c r="K53" s="37">
        <v>102.73699999999999</v>
      </c>
      <c r="L53" s="37">
        <v>105.22799999999999</v>
      </c>
      <c r="M53" s="37">
        <v>103.982</v>
      </c>
      <c r="N53" s="37">
        <v>103.14</v>
      </c>
      <c r="O53" s="37">
        <v>102.895</v>
      </c>
      <c r="P53" s="37">
        <v>104.586</v>
      </c>
      <c r="Q53" s="37">
        <v>101.10299999999999</v>
      </c>
      <c r="S53" s="4">
        <f t="shared" si="59"/>
        <v>95.757632066074294</v>
      </c>
      <c r="T53" s="4">
        <f t="shared" si="59"/>
        <v>97.79539303258214</v>
      </c>
      <c r="U53" s="4">
        <f t="shared" si="59"/>
        <v>97.292937104510486</v>
      </c>
      <c r="V53" s="4">
        <f t="shared" si="59"/>
        <v>96.311678625915619</v>
      </c>
      <c r="W53" s="4">
        <f t="shared" si="59"/>
        <v>96.621910709038602</v>
      </c>
      <c r="X53" s="4">
        <f t="shared" si="59"/>
        <v>99.290533911041138</v>
      </c>
      <c r="Y53" s="4">
        <f t="shared" si="59"/>
        <v>99.739745782317385</v>
      </c>
      <c r="Z53" s="4">
        <f t="shared" si="59"/>
        <v>101.05866934847688</v>
      </c>
      <c r="AA53" s="4">
        <f t="shared" si="59"/>
        <v>102.77939892490996</v>
      </c>
      <c r="AB53" s="4">
        <f t="shared" si="59"/>
        <v>103.70063618321217</v>
      </c>
      <c r="AC53" s="4">
        <f t="shared" si="59"/>
        <v>104.75048598938474</v>
      </c>
      <c r="AD53" s="4">
        <f t="shared" si="59"/>
        <v>103.70956688767495</v>
      </c>
      <c r="AE53" s="4">
        <f t="shared" si="59"/>
        <v>104.28593335605582</v>
      </c>
      <c r="AF53" s="4">
        <f t="shared" si="59"/>
        <v>103.78969225312902</v>
      </c>
      <c r="AG53" s="4">
        <f t="shared" si="59"/>
        <v>102.33561337624708</v>
      </c>
      <c r="AI53" s="4">
        <f t="shared" si="60"/>
        <v>-3.344632066074297</v>
      </c>
      <c r="AJ53" s="4">
        <f t="shared" si="60"/>
        <v>-0.58439303258214181</v>
      </c>
      <c r="AK53" s="4">
        <f t="shared" si="60"/>
        <v>1.1110628954895105</v>
      </c>
      <c r="AL53" s="4">
        <f t="shared" si="60"/>
        <v>0.79332137408438541</v>
      </c>
      <c r="AM53" s="4">
        <f t="shared" si="60"/>
        <v>-2.5519107090386086</v>
      </c>
      <c r="AN53" s="4">
        <f t="shared" si="60"/>
        <v>1.5344660889588653</v>
      </c>
      <c r="AO53" s="4">
        <f t="shared" si="60"/>
        <v>-3.4417457823173834</v>
      </c>
      <c r="AP53" s="4">
        <f t="shared" si="60"/>
        <v>-5.6693484768857161E-3</v>
      </c>
      <c r="AQ53" s="4">
        <f t="shared" si="60"/>
        <v>-4.2398924909960556E-2</v>
      </c>
      <c r="AR53" s="4">
        <f t="shared" si="60"/>
        <v>1.5273638167878261</v>
      </c>
      <c r="AS53" s="4">
        <f t="shared" si="60"/>
        <v>-0.76848598938474311</v>
      </c>
      <c r="AT53" s="4">
        <f t="shared" si="60"/>
        <v>-0.56956688767495223</v>
      </c>
      <c r="AU53" s="4">
        <f t="shared" si="60"/>
        <v>-1.3909333560558252</v>
      </c>
      <c r="AV53" s="4">
        <f t="shared" si="60"/>
        <v>0.79630774687097983</v>
      </c>
      <c r="AW53" s="4">
        <f t="shared" si="60"/>
        <v>-1.2326133762470874</v>
      </c>
      <c r="AY53" s="2">
        <f t="shared" si="51"/>
        <v>95.736683980967385</v>
      </c>
      <c r="AZ53" s="2">
        <f t="shared" si="51"/>
        <v>97.753168724631195</v>
      </c>
      <c r="BA53" s="2">
        <f t="shared" si="51"/>
        <v>97.288985250388649</v>
      </c>
      <c r="BB53" s="2">
        <f t="shared" si="51"/>
        <v>96.297119149677187</v>
      </c>
      <c r="BC53" s="2">
        <f t="shared" si="51"/>
        <v>96.611994098923986</v>
      </c>
      <c r="BD53" s="2">
        <f t="shared" si="51"/>
        <v>99.288479976157632</v>
      </c>
      <c r="BE53" s="2">
        <f t="shared" si="51"/>
        <v>99.739279161222541</v>
      </c>
      <c r="BF53" s="2">
        <f t="shared" si="51"/>
        <v>101.05811679436472</v>
      </c>
      <c r="BG53" s="2">
        <f t="shared" si="51"/>
        <v>102.7787225724144</v>
      </c>
      <c r="BH53" s="2">
        <f t="shared" si="51"/>
        <v>103.69992799009039</v>
      </c>
      <c r="BI53" s="2">
        <f t="shared" si="51"/>
        <v>104.74837692488178</v>
      </c>
      <c r="BJ53" s="2">
        <f t="shared" si="51"/>
        <v>103.70609647487899</v>
      </c>
      <c r="BK53" s="2">
        <f t="shared" si="51"/>
        <v>104.28441844512568</v>
      </c>
      <c r="BL53" s="2">
        <f t="shared" si="51"/>
        <v>103.78933770538875</v>
      </c>
      <c r="BM53" s="2">
        <f t="shared" si="51"/>
        <v>102.33560450121861</v>
      </c>
      <c r="BO53" s="2">
        <f t="shared" si="10"/>
        <v>92.412999999999997</v>
      </c>
      <c r="BP53" s="2">
        <f t="shared" si="11"/>
        <v>97.210999999999999</v>
      </c>
      <c r="BQ53" s="2">
        <f t="shared" si="12"/>
        <v>98.403999999999996</v>
      </c>
      <c r="BR53" s="2">
        <f t="shared" si="13"/>
        <v>97.105000000000004</v>
      </c>
      <c r="BS53" s="2">
        <f t="shared" si="14"/>
        <v>94.07</v>
      </c>
      <c r="BT53" s="2">
        <f t="shared" si="15"/>
        <v>100.825</v>
      </c>
      <c r="BU53" s="2">
        <f t="shared" si="16"/>
        <v>96.298000000000002</v>
      </c>
      <c r="BV53" s="2">
        <f t="shared" si="17"/>
        <v>101.053</v>
      </c>
      <c r="BW53" s="2">
        <f t="shared" si="18"/>
        <v>102.73699999999999</v>
      </c>
      <c r="BX53" s="2">
        <f t="shared" si="19"/>
        <v>105.22799999999999</v>
      </c>
      <c r="BY53" s="2">
        <f t="shared" si="20"/>
        <v>103.982</v>
      </c>
      <c r="BZ53" s="2">
        <f t="shared" si="21"/>
        <v>103.14</v>
      </c>
      <c r="CA53" s="2">
        <f t="shared" si="22"/>
        <v>102.895</v>
      </c>
      <c r="CB53" s="2">
        <f t="shared" si="23"/>
        <v>104.586</v>
      </c>
      <c r="CC53" s="2">
        <f t="shared" si="24"/>
        <v>101.10299999999999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95.889160975609769</v>
      </c>
      <c r="DL53" s="2">
        <f t="shared" si="61"/>
        <v>98.40230391363022</v>
      </c>
      <c r="DM53" s="2">
        <f t="shared" si="61"/>
        <v>97.060438778859833</v>
      </c>
      <c r="DN53" s="2">
        <f t="shared" si="61"/>
        <v>97.352913414634173</v>
      </c>
      <c r="DO53" s="2">
        <f t="shared" si="61"/>
        <v>97.006099055330651</v>
      </c>
      <c r="DP53" s="2">
        <f t="shared" si="61"/>
        <v>99.98275438596491</v>
      </c>
      <c r="DQ53" s="2">
        <f t="shared" si="61"/>
        <v>99.829390733590756</v>
      </c>
      <c r="DR53" s="2">
        <f t="shared" si="61"/>
        <v>101.83916190476189</v>
      </c>
      <c r="DS53" s="2">
        <f t="shared" si="61"/>
        <v>103.25828683473391</v>
      </c>
      <c r="DT53" s="2">
        <f t="shared" si="61"/>
        <v>104.06352252252253</v>
      </c>
      <c r="DU53" s="2">
        <f t="shared" si="61"/>
        <v>105.04145924061714</v>
      </c>
      <c r="DV53" s="2">
        <f t="shared" si="61"/>
        <v>104.43855301455299</v>
      </c>
      <c r="DW53" s="2">
        <f t="shared" si="61"/>
        <v>104.81913300142247</v>
      </c>
      <c r="DX53" s="2">
        <f t="shared" si="61"/>
        <v>104.35361596638653</v>
      </c>
      <c r="DY53" s="2">
        <f t="shared" si="61"/>
        <v>102.56108548387097</v>
      </c>
      <c r="EA53" s="2">
        <f t="shared" si="62"/>
        <v>95.186249312697271</v>
      </c>
      <c r="EB53" s="2">
        <f t="shared" si="62"/>
        <v>95.638387731847303</v>
      </c>
      <c r="EC53" s="2">
        <f t="shared" si="62"/>
        <v>98.2117990790791</v>
      </c>
      <c r="ED53" s="2">
        <f t="shared" si="62"/>
        <v>92.563935015399181</v>
      </c>
      <c r="EE53" s="2">
        <f t="shared" si="62"/>
        <v>95.177703420545924</v>
      </c>
      <c r="EF53" s="2">
        <f t="shared" si="62"/>
        <v>96.411679597538438</v>
      </c>
      <c r="EG53" s="2">
        <f t="shared" si="62"/>
        <v>99.321420088313431</v>
      </c>
      <c r="EH53" s="2">
        <f t="shared" si="62"/>
        <v>97.508565415964654</v>
      </c>
      <c r="EI53" s="2">
        <f t="shared" si="62"/>
        <v>100.63102144249515</v>
      </c>
      <c r="EJ53" s="2">
        <f t="shared" si="62"/>
        <v>102.03744157117738</v>
      </c>
      <c r="EK53" s="2">
        <f t="shared" si="62"/>
        <v>103.51182234681163</v>
      </c>
      <c r="EL53" s="2">
        <f t="shared" si="62"/>
        <v>100.73340328565497</v>
      </c>
      <c r="EM53" s="2">
        <f t="shared" si="62"/>
        <v>101.93282087439121</v>
      </c>
      <c r="EN53" s="2">
        <f t="shared" si="62"/>
        <v>101.103089688433</v>
      </c>
      <c r="EO53" s="2">
        <f t="shared" si="62"/>
        <v>101.09145820635071</v>
      </c>
      <c r="EQ53" s="2">
        <f t="shared" si="63"/>
        <v>94.156637088891785</v>
      </c>
      <c r="ER53" s="2">
        <f t="shared" si="63"/>
        <v>95.714959427828347</v>
      </c>
      <c r="ES53" s="2">
        <f t="shared" si="63"/>
        <v>94.987138354068179</v>
      </c>
      <c r="ET53" s="2">
        <f t="shared" si="63"/>
        <v>93.072203170410361</v>
      </c>
      <c r="EU53" s="2">
        <f t="shared" si="63"/>
        <v>93.036210788617609</v>
      </c>
      <c r="EV53" s="2">
        <f t="shared" si="63"/>
        <v>95.41533812967819</v>
      </c>
      <c r="EW53" s="2">
        <f t="shared" si="63"/>
        <v>96.816449757224817</v>
      </c>
      <c r="EX53" s="2">
        <f t="shared" si="63"/>
        <v>96.949076214455943</v>
      </c>
      <c r="EY53" s="2">
        <f t="shared" si="63"/>
        <v>99.910019434132337</v>
      </c>
      <c r="EZ53" s="2">
        <f t="shared" si="63"/>
        <v>101.43622166294664</v>
      </c>
      <c r="FA53" s="2">
        <f t="shared" si="63"/>
        <v>102.61764687805959</v>
      </c>
      <c r="FB53" s="2">
        <f t="shared" si="63"/>
        <v>101.7642652753627</v>
      </c>
      <c r="FC53" s="2">
        <f t="shared" si="63"/>
        <v>102.93338756592868</v>
      </c>
      <c r="FD53" s="2">
        <f t="shared" si="63"/>
        <v>103.88597145095562</v>
      </c>
      <c r="FE53" s="2">
        <f t="shared" si="63"/>
        <v>104.71571091538166</v>
      </c>
      <c r="FG53" s="2">
        <f t="shared" si="64"/>
        <v>0.2168853851877609</v>
      </c>
      <c r="FH53" s="2">
        <f t="shared" si="64"/>
        <v>0.23486174402274124</v>
      </c>
      <c r="FI53" s="2">
        <f t="shared" si="64"/>
        <v>0.19860594956482042</v>
      </c>
      <c r="FJ53" s="2">
        <f t="shared" si="64"/>
        <v>0.22046748172849204</v>
      </c>
      <c r="FK53" s="2">
        <f t="shared" si="64"/>
        <v>0.21550604590938632</v>
      </c>
      <c r="FL53" s="2">
        <f t="shared" si="64"/>
        <v>0.19440626143469361</v>
      </c>
      <c r="FM53" s="2">
        <f t="shared" si="64"/>
        <v>0.17721783381788536</v>
      </c>
      <c r="FN53" s="2">
        <f t="shared" si="64"/>
        <v>0.18034951379096764</v>
      </c>
      <c r="FO53" s="2">
        <f t="shared" si="64"/>
        <v>0.1825224062440918</v>
      </c>
      <c r="FP53" s="2">
        <f t="shared" si="64"/>
        <v>0.17944733163225302</v>
      </c>
      <c r="FQ53" s="2">
        <f t="shared" si="64"/>
        <v>0.19158448352612606</v>
      </c>
      <c r="FR53" s="2">
        <f t="shared" si="64"/>
        <v>0.19769418965423854</v>
      </c>
      <c r="FS53" s="2">
        <f t="shared" si="64"/>
        <v>0.18526765309528589</v>
      </c>
      <c r="FT53" s="2">
        <f t="shared" si="64"/>
        <v>0.17361644943999141</v>
      </c>
      <c r="FU53" s="2">
        <f t="shared" si="64"/>
        <v>0.1534795543676595</v>
      </c>
      <c r="FW53" s="2">
        <f t="shared" si="53"/>
        <v>2.498793045943287E-5</v>
      </c>
      <c r="FX53" s="2">
        <f t="shared" si="53"/>
        <v>3.8993353086671125E-5</v>
      </c>
      <c r="FY53" s="2">
        <f t="shared" si="53"/>
        <v>3.7378874160055398E-5</v>
      </c>
      <c r="FZ53" s="2">
        <f t="shared" si="53"/>
        <v>3.8843225401091665E-5</v>
      </c>
      <c r="GA53" s="2">
        <f t="shared" si="53"/>
        <v>3.4855499904525962E-5</v>
      </c>
      <c r="GB53" s="2">
        <f t="shared" si="53"/>
        <v>3.5239811577170925E-5</v>
      </c>
      <c r="GC53" s="2">
        <f t="shared" si="53"/>
        <v>3.5974465636270899E-5</v>
      </c>
      <c r="GD53" s="2">
        <f t="shared" si="53"/>
        <v>4.3145100297856508E-5</v>
      </c>
      <c r="GE53" s="2">
        <f t="shared" si="53"/>
        <v>4.0861309582893352E-5</v>
      </c>
      <c r="GF53" s="2">
        <f t="shared" si="53"/>
        <v>3.2786742522183869E-5</v>
      </c>
      <c r="GG53" s="2">
        <f t="shared" si="53"/>
        <v>3.0890417032500991E-5</v>
      </c>
      <c r="GH53" s="2">
        <f t="shared" si="53"/>
        <v>2.9134383077224902E-5</v>
      </c>
      <c r="GI53" s="2">
        <f t="shared" si="53"/>
        <v>2.5703013083761506E-5</v>
      </c>
      <c r="GJ53" s="2">
        <f t="shared" si="53"/>
        <v>2.3921315237276936E-5</v>
      </c>
      <c r="GK53" s="2">
        <f t="shared" si="53"/>
        <v>2.1178707489912134E-5</v>
      </c>
      <c r="GM53" s="86">
        <f t="shared" si="54"/>
        <v>2.2803255648819339E-5</v>
      </c>
      <c r="GN53" s="86">
        <f t="shared" si="54"/>
        <v>4.5403450637987557E-5</v>
      </c>
      <c r="GO53" s="86">
        <f t="shared" si="54"/>
        <v>3.6914660963289706E-6</v>
      </c>
      <c r="GP53" s="86">
        <f t="shared" si="54"/>
        <v>1.442382381507721E-5</v>
      </c>
      <c r="GQ53" s="86">
        <f t="shared" si="54"/>
        <v>9.5321243261999151E-6</v>
      </c>
      <c r="GR53" s="86">
        <f t="shared" si="54"/>
        <v>1.8630097966680095E-6</v>
      </c>
      <c r="GS53" s="86">
        <f t="shared" si="54"/>
        <v>4.0161700254690942E-7</v>
      </c>
      <c r="GT53" s="86">
        <f t="shared" si="54"/>
        <v>4.8844584920538478E-7</v>
      </c>
      <c r="GU53" s="86">
        <f t="shared" si="54"/>
        <v>5.9824618439337309E-7</v>
      </c>
      <c r="GV53" s="86">
        <f t="shared" si="54"/>
        <v>6.2941729245254927E-7</v>
      </c>
      <c r="GW53" s="86">
        <f t="shared" si="54"/>
        <v>2.0731792677713728E-6</v>
      </c>
      <c r="GX53" s="86">
        <f t="shared" si="54"/>
        <v>3.3861024971144245E-6</v>
      </c>
      <c r="GY53" s="86">
        <f t="shared" si="54"/>
        <v>1.4173592375001929E-6</v>
      </c>
      <c r="GZ53" s="86">
        <f t="shared" si="54"/>
        <v>3.2351174524822178E-7</v>
      </c>
      <c r="HA53" s="86">
        <f t="shared" si="54"/>
        <v>8.5638878124714753E-9</v>
      </c>
      <c r="HC53" s="86">
        <f t="shared" si="58"/>
        <v>1.5176862627791953E-14</v>
      </c>
      <c r="HD53" s="86">
        <f t="shared" si="58"/>
        <v>1.1464956491744403E-14</v>
      </c>
      <c r="HE53" s="86">
        <f t="shared" si="58"/>
        <v>5.4147170985306171E-18</v>
      </c>
      <c r="HF53" s="86">
        <f t="shared" si="58"/>
        <v>5.0332735157203434E-17</v>
      </c>
      <c r="HG53" s="86">
        <f t="shared" si="58"/>
        <v>6.0486542429406144E-18</v>
      </c>
      <c r="HH53" s="86">
        <f t="shared" si="58"/>
        <v>7.7601232151842748E-18</v>
      </c>
      <c r="HI53" s="86">
        <f t="shared" si="58"/>
        <v>5.4444794464179254E-20</v>
      </c>
      <c r="HJ53" s="86">
        <f t="shared" si="58"/>
        <v>5.7868855589289659E-19</v>
      </c>
      <c r="HK53" s="86">
        <f t="shared" si="58"/>
        <v>9.1333098768526157E-19</v>
      </c>
      <c r="HL53" s="86">
        <f t="shared" si="58"/>
        <v>5.9618738563647939E-20</v>
      </c>
      <c r="HM53" s="86">
        <f t="shared" si="58"/>
        <v>4.694058142673906E-19</v>
      </c>
      <c r="HN53" s="86">
        <f t="shared" si="58"/>
        <v>2.0312496247610975E-18</v>
      </c>
      <c r="HO53" s="86">
        <f t="shared" si="58"/>
        <v>4.8650294312900181E-19</v>
      </c>
      <c r="HP53" s="86">
        <f t="shared" si="58"/>
        <v>4.779126982273113E-20</v>
      </c>
      <c r="HQ53" s="86">
        <f t="shared" si="58"/>
        <v>4.5251361386682686E-26</v>
      </c>
      <c r="HS53" s="86">
        <f t="shared" si="55"/>
        <v>1.1324283185996489E-72</v>
      </c>
      <c r="HT53" s="86">
        <f t="shared" si="55"/>
        <v>1.1399990882376713E-66</v>
      </c>
      <c r="HU53" s="86">
        <f t="shared" si="55"/>
        <v>3.2213493960399167E-89</v>
      </c>
      <c r="HV53" s="86">
        <f t="shared" si="55"/>
        <v>2.7815366607935914E-86</v>
      </c>
      <c r="HW53" s="86">
        <f t="shared" si="55"/>
        <v>4.0446375882491441E-92</v>
      </c>
      <c r="HX53" s="86">
        <f t="shared" si="55"/>
        <v>2.493244909831704E-91</v>
      </c>
      <c r="HY53" s="86">
        <f t="shared" si="55"/>
        <v>4.3954563414482985E-103</v>
      </c>
      <c r="HZ53" s="86">
        <f t="shared" si="55"/>
        <v>3.6111648933504459E-97</v>
      </c>
      <c r="IA53" s="86">
        <f t="shared" si="55"/>
        <v>5.8685260393591928E-96</v>
      </c>
      <c r="IB53" s="86">
        <f t="shared" si="55"/>
        <v>6.2281632101786623E-103</v>
      </c>
      <c r="IC53" s="86">
        <f t="shared" si="55"/>
        <v>1.8023128397030558E-98</v>
      </c>
      <c r="ID53" s="86">
        <f t="shared" si="55"/>
        <v>3.3065831148604188E-95</v>
      </c>
      <c r="IE53" s="86">
        <f t="shared" si="55"/>
        <v>1.5370743870443616E-97</v>
      </c>
      <c r="IF53" s="86">
        <f t="shared" si="55"/>
        <v>3.3902972964401311E-58</v>
      </c>
      <c r="IG53" s="86">
        <f t="shared" si="55"/>
        <v>4.0719722839612056E-43</v>
      </c>
      <c r="II53" s="86">
        <f t="shared" si="56"/>
        <v>2.2162644263430154E-214</v>
      </c>
      <c r="IJ53" s="86">
        <f t="shared" si="56"/>
        <v>8.5925695239247913E-208</v>
      </c>
      <c r="IK53" s="86">
        <f t="shared" si="56"/>
        <v>2.2574198514552714E-269</v>
      </c>
      <c r="IL53" s="86">
        <f t="shared" si="56"/>
        <v>1.4802069103507171E-255</v>
      </c>
      <c r="IM53" s="86">
        <f t="shared" si="56"/>
        <v>3.6991720486210113E-274</v>
      </c>
      <c r="IN53" s="86">
        <f t="shared" si="56"/>
        <v>6.5046800311800693E-270</v>
      </c>
      <c r="IO53" s="86">
        <f t="shared" si="56"/>
        <v>1.6366152871037754E-303</v>
      </c>
      <c r="IP53" s="86">
        <f t="shared" si="56"/>
        <v>4.6226680399254394E-285</v>
      </c>
      <c r="IQ53" s="86">
        <f t="shared" si="56"/>
        <v>4.5618062255896587E-281</v>
      </c>
      <c r="IR53" s="86">
        <f t="shared" si="56"/>
        <v>1.5514314410799859E-306</v>
      </c>
      <c r="IS53" s="86">
        <f t="shared" si="56"/>
        <v>4.7863659339212348E-293</v>
      </c>
      <c r="IT53" s="86">
        <f t="shared" si="56"/>
        <v>1.6400783134877919E-282</v>
      </c>
      <c r="IU53" s="86">
        <f t="shared" si="56"/>
        <v>2.0376533939631686E-289</v>
      </c>
      <c r="IV53" s="86">
        <f t="shared" si="56"/>
        <v>4.3398362994973765E-178</v>
      </c>
      <c r="IW53" s="86">
        <f t="shared" si="56"/>
        <v>1.827172058553079E-147</v>
      </c>
      <c r="IY53" s="86">
        <f t="shared" si="57"/>
        <v>2.2803255663996201E-5</v>
      </c>
      <c r="IZ53" s="86">
        <f t="shared" si="57"/>
        <v>4.5403450649452514E-5</v>
      </c>
      <c r="JA53" s="86">
        <f t="shared" si="57"/>
        <v>3.6914660963343853E-6</v>
      </c>
      <c r="JB53" s="86">
        <f t="shared" si="57"/>
        <v>1.4423823815127542E-5</v>
      </c>
      <c r="JC53" s="86">
        <f t="shared" si="57"/>
        <v>9.532124326205963E-6</v>
      </c>
      <c r="JD53" s="86">
        <f t="shared" si="57"/>
        <v>1.8630097966757696E-6</v>
      </c>
      <c r="JE53" s="86">
        <f t="shared" si="57"/>
        <v>4.0161700254696385E-7</v>
      </c>
      <c r="JF53" s="86">
        <f t="shared" si="57"/>
        <v>4.8844584920596351E-7</v>
      </c>
      <c r="JG53" s="86">
        <f t="shared" si="57"/>
        <v>5.982461843942864E-7</v>
      </c>
      <c r="JH53" s="86">
        <f t="shared" si="57"/>
        <v>6.2941729245260888E-7</v>
      </c>
      <c r="JI53" s="86">
        <f t="shared" si="57"/>
        <v>2.073179267771842E-6</v>
      </c>
      <c r="JJ53" s="86">
        <f t="shared" si="57"/>
        <v>3.3861024971164557E-6</v>
      </c>
      <c r="JK53" s="86">
        <f t="shared" si="57"/>
        <v>1.4173592375006793E-6</v>
      </c>
      <c r="JL53" s="86">
        <f t="shared" si="57"/>
        <v>3.2351174524826959E-7</v>
      </c>
      <c r="JM53" s="86">
        <f t="shared" si="57"/>
        <v>8.5638878124714753E-9</v>
      </c>
    </row>
    <row r="54" spans="2:273" x14ac:dyDescent="0.25">
      <c r="B54" s="2">
        <v>27</v>
      </c>
      <c r="C54" s="37">
        <v>93.316999999999993</v>
      </c>
      <c r="D54" s="37">
        <v>97.421000000000006</v>
      </c>
      <c r="E54" s="37">
        <v>95.367999999999995</v>
      </c>
      <c r="F54" s="37">
        <v>94.807000000000002</v>
      </c>
      <c r="G54" s="37">
        <v>95</v>
      </c>
      <c r="H54" s="37">
        <v>99.421000000000006</v>
      </c>
      <c r="I54" s="37">
        <v>101.193</v>
      </c>
      <c r="J54" s="37">
        <v>102.947</v>
      </c>
      <c r="K54" s="37">
        <v>103.08799999999999</v>
      </c>
      <c r="L54" s="37">
        <v>103.474</v>
      </c>
      <c r="M54" s="37">
        <v>104.509</v>
      </c>
      <c r="N54" s="37">
        <v>103</v>
      </c>
      <c r="O54" s="37">
        <v>104.91200000000001</v>
      </c>
      <c r="P54" s="37">
        <v>103.89700000000001</v>
      </c>
      <c r="Q54" s="37">
        <v>103.914</v>
      </c>
      <c r="S54" s="4">
        <f t="shared" si="59"/>
        <v>95.774495804970783</v>
      </c>
      <c r="T54" s="4">
        <f t="shared" si="59"/>
        <v>97.813571992650068</v>
      </c>
      <c r="U54" s="4">
        <f t="shared" si="59"/>
        <v>97.435254154115341</v>
      </c>
      <c r="V54" s="4">
        <f t="shared" si="59"/>
        <v>96.310820282902526</v>
      </c>
      <c r="W54" s="4">
        <f t="shared" si="59"/>
        <v>96.65188966879434</v>
      </c>
      <c r="X54" s="4">
        <f t="shared" si="59"/>
        <v>99.283531336053002</v>
      </c>
      <c r="Y54" s="4">
        <f t="shared" si="59"/>
        <v>99.821287979722072</v>
      </c>
      <c r="Z54" s="4">
        <f t="shared" si="59"/>
        <v>101.06732271346912</v>
      </c>
      <c r="AA54" s="4">
        <f t="shared" si="59"/>
        <v>102.77814140739275</v>
      </c>
      <c r="AB54" s="4">
        <f t="shared" si="59"/>
        <v>103.7281532983119</v>
      </c>
      <c r="AC54" s="4">
        <f t="shared" si="59"/>
        <v>104.73575224080807</v>
      </c>
      <c r="AD54" s="4">
        <f t="shared" si="59"/>
        <v>103.66964985813772</v>
      </c>
      <c r="AE54" s="4">
        <f t="shared" si="59"/>
        <v>104.32020263466178</v>
      </c>
      <c r="AF54" s="4">
        <f t="shared" si="59"/>
        <v>103.79298083941741</v>
      </c>
      <c r="AG54" s="4">
        <f t="shared" si="59"/>
        <v>102.36538173591893</v>
      </c>
      <c r="AI54" s="4">
        <f t="shared" si="60"/>
        <v>-2.4574958049707902</v>
      </c>
      <c r="AJ54" s="4">
        <f t="shared" si="60"/>
        <v>-0.39257199265006193</v>
      </c>
      <c r="AK54" s="4">
        <f t="shared" si="60"/>
        <v>-2.0672541541153464</v>
      </c>
      <c r="AL54" s="4">
        <f t="shared" si="60"/>
        <v>-1.5038202829025238</v>
      </c>
      <c r="AM54" s="4">
        <f t="shared" si="60"/>
        <v>-1.6518896687943396</v>
      </c>
      <c r="AN54" s="4">
        <f t="shared" si="60"/>
        <v>0.13746866394700419</v>
      </c>
      <c r="AO54" s="4">
        <f t="shared" si="60"/>
        <v>1.3717120202779256</v>
      </c>
      <c r="AP54" s="4">
        <f t="shared" si="60"/>
        <v>1.8796772865308782</v>
      </c>
      <c r="AQ54" s="4">
        <f t="shared" si="60"/>
        <v>0.30985859260724169</v>
      </c>
      <c r="AR54" s="4">
        <f t="shared" si="60"/>
        <v>-0.25415329831189126</v>
      </c>
      <c r="AS54" s="4">
        <f t="shared" si="60"/>
        <v>-0.226752240808068</v>
      </c>
      <c r="AT54" s="4">
        <f t="shared" si="60"/>
        <v>-0.66964985813771705</v>
      </c>
      <c r="AU54" s="4">
        <f t="shared" si="60"/>
        <v>0.59179736533822336</v>
      </c>
      <c r="AV54" s="4">
        <f t="shared" si="60"/>
        <v>0.1040191605825953</v>
      </c>
      <c r="AW54" s="4">
        <f t="shared" si="60"/>
        <v>1.5486182640810711</v>
      </c>
      <c r="AY54" s="2">
        <f t="shared" si="51"/>
        <v>95.73927569674116</v>
      </c>
      <c r="AZ54" s="2">
        <f t="shared" si="51"/>
        <v>97.744351066019675</v>
      </c>
      <c r="BA54" s="2">
        <f t="shared" si="51"/>
        <v>97.427756823893461</v>
      </c>
      <c r="BB54" s="2">
        <f t="shared" si="51"/>
        <v>96.285019034837717</v>
      </c>
      <c r="BC54" s="2">
        <f t="shared" si="51"/>
        <v>96.633840022012564</v>
      </c>
      <c r="BD54" s="2">
        <f t="shared" si="51"/>
        <v>99.279437653316464</v>
      </c>
      <c r="BE54" s="2">
        <f t="shared" si="51"/>
        <v>99.820281228262999</v>
      </c>
      <c r="BF54" s="2">
        <f t="shared" si="51"/>
        <v>101.06613800877913</v>
      </c>
      <c r="BG54" s="2">
        <f t="shared" si="51"/>
        <v>102.77670617999863</v>
      </c>
      <c r="BH54" s="2">
        <f t="shared" si="51"/>
        <v>103.72667208811289</v>
      </c>
      <c r="BI54" s="2">
        <f t="shared" si="51"/>
        <v>104.73162379567853</v>
      </c>
      <c r="BJ54" s="2">
        <f t="shared" si="51"/>
        <v>103.66303154934394</v>
      </c>
      <c r="BK54" s="2">
        <f t="shared" si="51"/>
        <v>104.31719406688212</v>
      </c>
      <c r="BL54" s="2">
        <f t="shared" si="51"/>
        <v>103.792211182746</v>
      </c>
      <c r="BM54" s="2">
        <f t="shared" si="51"/>
        <v>102.36535770914863</v>
      </c>
      <c r="BO54" s="2">
        <f t="shared" si="10"/>
        <v>93.316999999999993</v>
      </c>
      <c r="BP54" s="2">
        <f t="shared" si="11"/>
        <v>97.421000000000006</v>
      </c>
      <c r="BQ54" s="2">
        <f t="shared" si="12"/>
        <v>95.367999999999995</v>
      </c>
      <c r="BR54" s="2">
        <f t="shared" si="13"/>
        <v>94.807000000000002</v>
      </c>
      <c r="BS54" s="2">
        <f t="shared" si="14"/>
        <v>95</v>
      </c>
      <c r="BT54" s="2">
        <f t="shared" si="15"/>
        <v>99.421000000000006</v>
      </c>
      <c r="BU54" s="2">
        <f t="shared" si="16"/>
        <v>101.193</v>
      </c>
      <c r="BV54" s="2">
        <f t="shared" si="17"/>
        <v>102.947</v>
      </c>
      <c r="BW54" s="2">
        <f t="shared" si="18"/>
        <v>103.08799999999999</v>
      </c>
      <c r="BX54" s="2">
        <f t="shared" si="19"/>
        <v>103.474</v>
      </c>
      <c r="BY54" s="2">
        <f t="shared" si="20"/>
        <v>104.509</v>
      </c>
      <c r="BZ54" s="2">
        <f t="shared" si="21"/>
        <v>103</v>
      </c>
      <c r="CA54" s="2">
        <f t="shared" si="22"/>
        <v>104.91200000000001</v>
      </c>
      <c r="CB54" s="2">
        <f t="shared" si="23"/>
        <v>103.89700000000001</v>
      </c>
      <c r="CC54" s="2">
        <f t="shared" si="24"/>
        <v>103.914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95.945362664165117</v>
      </c>
      <c r="DL54" s="2">
        <f t="shared" si="61"/>
        <v>98.497175168690944</v>
      </c>
      <c r="DM54" s="2">
        <f t="shared" si="61"/>
        <v>97.260179560126943</v>
      </c>
      <c r="DN54" s="2">
        <f t="shared" si="61"/>
        <v>97.46827701688558</v>
      </c>
      <c r="DO54" s="2">
        <f t="shared" si="61"/>
        <v>97.109594197031043</v>
      </c>
      <c r="DP54" s="2">
        <f t="shared" si="61"/>
        <v>100.07184163110477</v>
      </c>
      <c r="DQ54" s="2">
        <f t="shared" si="61"/>
        <v>99.974984555984577</v>
      </c>
      <c r="DR54" s="2">
        <f t="shared" si="61"/>
        <v>101.95299999999999</v>
      </c>
      <c r="DS54" s="2">
        <f t="shared" si="61"/>
        <v>103.335287394958</v>
      </c>
      <c r="DT54" s="2">
        <f t="shared" si="61"/>
        <v>104.16513153153154</v>
      </c>
      <c r="DU54" s="2">
        <f t="shared" si="61"/>
        <v>105.08483105372579</v>
      </c>
      <c r="DV54" s="2">
        <f t="shared" si="61"/>
        <v>104.48489812889811</v>
      </c>
      <c r="DW54" s="2">
        <f t="shared" si="61"/>
        <v>104.9384295874822</v>
      </c>
      <c r="DX54" s="2">
        <f t="shared" si="61"/>
        <v>104.43091764705881</v>
      </c>
      <c r="DY54" s="2">
        <f t="shared" si="61"/>
        <v>102.63303548387097</v>
      </c>
      <c r="EA54" s="2">
        <f t="shared" si="62"/>
        <v>95.060745621627106</v>
      </c>
      <c r="EB54" s="2">
        <f t="shared" si="62"/>
        <v>95.507569192381268</v>
      </c>
      <c r="EC54" s="2">
        <f t="shared" si="62"/>
        <v>98.045059693979709</v>
      </c>
      <c r="ED54" s="2">
        <f t="shared" si="62"/>
        <v>92.469273584458648</v>
      </c>
      <c r="EE54" s="2">
        <f t="shared" si="62"/>
        <v>95.054713727488945</v>
      </c>
      <c r="EF54" s="2">
        <f t="shared" si="62"/>
        <v>96.284924963189511</v>
      </c>
      <c r="EG54" s="2">
        <f t="shared" si="62"/>
        <v>99.165737337409311</v>
      </c>
      <c r="EH54" s="2">
        <f t="shared" si="62"/>
        <v>97.390320850598769</v>
      </c>
      <c r="EI54" s="2">
        <f t="shared" si="62"/>
        <v>100.49523412332003</v>
      </c>
      <c r="EJ54" s="2">
        <f t="shared" si="62"/>
        <v>101.89826580321407</v>
      </c>
      <c r="EK54" s="2">
        <f t="shared" si="62"/>
        <v>103.37250436062973</v>
      </c>
      <c r="EL54" s="2">
        <f t="shared" si="62"/>
        <v>100.62096194859924</v>
      </c>
      <c r="EM54" s="2">
        <f t="shared" si="62"/>
        <v>101.82549303431871</v>
      </c>
      <c r="EN54" s="2">
        <f t="shared" si="62"/>
        <v>101.01919537625356</v>
      </c>
      <c r="EO54" s="2">
        <f t="shared" si="62"/>
        <v>101.01837944646346</v>
      </c>
      <c r="EQ54" s="2">
        <f t="shared" si="63"/>
        <v>94.044947645000207</v>
      </c>
      <c r="ER54" s="2">
        <f t="shared" si="63"/>
        <v>95.582928511053311</v>
      </c>
      <c r="ES54" s="2">
        <f t="shared" si="63"/>
        <v>94.865059217476855</v>
      </c>
      <c r="ET54" s="2">
        <f t="shared" si="63"/>
        <v>92.970122445042222</v>
      </c>
      <c r="EU54" s="2">
        <f t="shared" si="63"/>
        <v>92.942755838044391</v>
      </c>
      <c r="EV54" s="2">
        <f t="shared" si="63"/>
        <v>95.302065729716091</v>
      </c>
      <c r="EW54" s="2">
        <f t="shared" si="63"/>
        <v>96.695075104510153</v>
      </c>
      <c r="EX54" s="2">
        <f t="shared" si="63"/>
        <v>96.838546835481253</v>
      </c>
      <c r="EY54" s="2">
        <f t="shared" si="63"/>
        <v>99.78393553925828</v>
      </c>
      <c r="EZ54" s="2">
        <f t="shared" si="63"/>
        <v>101.30526083898977</v>
      </c>
      <c r="FA54" s="2">
        <f t="shared" si="63"/>
        <v>102.49002587246947</v>
      </c>
      <c r="FB54" s="2">
        <f t="shared" si="63"/>
        <v>101.63741130792255</v>
      </c>
      <c r="FC54" s="2">
        <f t="shared" si="63"/>
        <v>102.8124786406847</v>
      </c>
      <c r="FD54" s="2">
        <f t="shared" si="63"/>
        <v>103.76465884778472</v>
      </c>
      <c r="FE54" s="2">
        <f t="shared" si="63"/>
        <v>104.59141453884197</v>
      </c>
      <c r="FG54" s="2">
        <f t="shared" si="64"/>
        <v>0.2329359779623863</v>
      </c>
      <c r="FH54" s="2">
        <f t="shared" si="64"/>
        <v>0.25181489823061248</v>
      </c>
      <c r="FI54" s="2">
        <f t="shared" si="64"/>
        <v>0.21367287661625486</v>
      </c>
      <c r="FJ54" s="2">
        <f t="shared" si="64"/>
        <v>0.23670304081426569</v>
      </c>
      <c r="FK54" s="2">
        <f t="shared" si="64"/>
        <v>0.2314847344696751</v>
      </c>
      <c r="FL54" s="2">
        <f t="shared" si="64"/>
        <v>0.2092377704689283</v>
      </c>
      <c r="FM54" s="2">
        <f t="shared" si="64"/>
        <v>0.19104900048176102</v>
      </c>
      <c r="FN54" s="2">
        <f t="shared" si="64"/>
        <v>0.1943673572373423</v>
      </c>
      <c r="FO54" s="2">
        <f t="shared" si="64"/>
        <v>0.19666861603333308</v>
      </c>
      <c r="FP54" s="2">
        <f t="shared" si="64"/>
        <v>0.19341159889240889</v>
      </c>
      <c r="FQ54" s="2">
        <f t="shared" si="64"/>
        <v>0.20625583273552137</v>
      </c>
      <c r="FR54" s="2">
        <f t="shared" si="64"/>
        <v>0.21271030674566524</v>
      </c>
      <c r="FS54" s="2">
        <f t="shared" si="64"/>
        <v>0.19957468645199919</v>
      </c>
      <c r="FT54" s="2">
        <f t="shared" si="64"/>
        <v>0.18723050258950696</v>
      </c>
      <c r="FU54" s="2">
        <f t="shared" si="64"/>
        <v>0.16583144727927562</v>
      </c>
      <c r="FW54" s="2">
        <f t="shared" si="53"/>
        <v>2.7398654863094643E-5</v>
      </c>
      <c r="FX54" s="2">
        <f t="shared" si="53"/>
        <v>4.2755200608624994E-5</v>
      </c>
      <c r="FY54" s="2">
        <f t="shared" si="53"/>
        <v>4.0984972710972274E-5</v>
      </c>
      <c r="FZ54" s="2">
        <f t="shared" si="53"/>
        <v>4.2590590110899995E-5</v>
      </c>
      <c r="GA54" s="2">
        <f t="shared" si="53"/>
        <v>3.8218167141093357E-5</v>
      </c>
      <c r="GB54" s="2">
        <f t="shared" si="53"/>
        <v>3.8639553660969346E-5</v>
      </c>
      <c r="GC54" s="2">
        <f t="shared" si="53"/>
        <v>3.9445080283999683E-5</v>
      </c>
      <c r="GD54" s="2">
        <f t="shared" si="53"/>
        <v>4.730746482678113E-5</v>
      </c>
      <c r="GE54" s="2">
        <f t="shared" si="53"/>
        <v>4.4803358398559824E-5</v>
      </c>
      <c r="GF54" s="2">
        <f t="shared" si="53"/>
        <v>3.5949834581410827E-5</v>
      </c>
      <c r="GG54" s="2">
        <f t="shared" si="53"/>
        <v>3.3870567803089661E-5</v>
      </c>
      <c r="GH54" s="2">
        <f t="shared" si="53"/>
        <v>3.1945126009854494E-5</v>
      </c>
      <c r="GI54" s="2">
        <f t="shared" si="53"/>
        <v>2.8182723534563804E-5</v>
      </c>
      <c r="GJ54" s="2">
        <f t="shared" si="53"/>
        <v>2.6229140046894003E-5</v>
      </c>
      <c r="GK54" s="2">
        <f t="shared" si="53"/>
        <v>2.3221943536169053E-5</v>
      </c>
      <c r="GM54" s="86">
        <f t="shared" si="54"/>
        <v>3.9393002079695371E-5</v>
      </c>
      <c r="GN54" s="86">
        <f t="shared" si="54"/>
        <v>7.6521096680841143E-5</v>
      </c>
      <c r="GO54" s="86">
        <f t="shared" si="54"/>
        <v>7.2050491161307179E-6</v>
      </c>
      <c r="GP54" s="86">
        <f t="shared" si="54"/>
        <v>2.6303072068909829E-5</v>
      </c>
      <c r="GQ54" s="86">
        <f t="shared" si="54"/>
        <v>1.7857625200770886E-5</v>
      </c>
      <c r="GR54" s="86">
        <f t="shared" si="54"/>
        <v>3.822216713975214E-6</v>
      </c>
      <c r="GS54" s="86">
        <f t="shared" si="54"/>
        <v>8.9180324714297906E-7</v>
      </c>
      <c r="GT54" s="86">
        <f t="shared" si="54"/>
        <v>1.078014793499246E-6</v>
      </c>
      <c r="GU54" s="86">
        <f t="shared" si="54"/>
        <v>1.3068122974245998E-6</v>
      </c>
      <c r="GV54" s="86">
        <f t="shared" si="54"/>
        <v>1.3545257448387067E-6</v>
      </c>
      <c r="GW54" s="86">
        <f t="shared" si="54"/>
        <v>4.1751790593467378E-6</v>
      </c>
      <c r="GX54" s="86">
        <f t="shared" si="54"/>
        <v>6.6437006765893714E-6</v>
      </c>
      <c r="GY54" s="86">
        <f t="shared" si="54"/>
        <v>2.8952506446018772E-6</v>
      </c>
      <c r="GZ54" s="86">
        <f t="shared" si="54"/>
        <v>7.2263498476741294E-7</v>
      </c>
      <c r="HA54" s="86">
        <f t="shared" si="54"/>
        <v>2.3873977880147626E-8</v>
      </c>
      <c r="HC54" s="86">
        <f t="shared" si="58"/>
        <v>4.5441823517133645E-14</v>
      </c>
      <c r="HD54" s="86">
        <f t="shared" si="58"/>
        <v>3.5551286785133234E-14</v>
      </c>
      <c r="HE54" s="86">
        <f t="shared" si="58"/>
        <v>2.2702040683568343E-17</v>
      </c>
      <c r="HF54" s="86">
        <f t="shared" si="58"/>
        <v>1.961419974647429E-16</v>
      </c>
      <c r="HG54" s="86">
        <f t="shared" si="58"/>
        <v>2.5381084526972566E-17</v>
      </c>
      <c r="HH54" s="86">
        <f t="shared" si="58"/>
        <v>3.2101758470182598E-17</v>
      </c>
      <c r="HI54" s="86">
        <f t="shared" si="58"/>
        <v>2.7069269755974545E-19</v>
      </c>
      <c r="HJ54" s="86">
        <f t="shared" si="58"/>
        <v>2.6942940814833821E-18</v>
      </c>
      <c r="HK54" s="86">
        <f t="shared" si="58"/>
        <v>4.1370601781995058E-18</v>
      </c>
      <c r="HL54" s="86">
        <f t="shared" si="58"/>
        <v>2.9402956455492632E-19</v>
      </c>
      <c r="HM54" s="86">
        <f t="shared" si="58"/>
        <v>2.1326438029369093E-18</v>
      </c>
      <c r="HN54" s="86">
        <f t="shared" si="58"/>
        <v>8.6704568059259851E-18</v>
      </c>
      <c r="HO54" s="86">
        <f t="shared" si="58"/>
        <v>2.1322523993021692E-18</v>
      </c>
      <c r="HP54" s="86">
        <f t="shared" si="58"/>
        <v>2.3055300378744478E-19</v>
      </c>
      <c r="HQ54" s="86">
        <f t="shared" si="58"/>
        <v>3.6983080195468955E-25</v>
      </c>
      <c r="HS54" s="86">
        <f t="shared" si="55"/>
        <v>4.4395850760906843E-71</v>
      </c>
      <c r="HT54" s="86">
        <f t="shared" si="55"/>
        <v>4.1969082265019271E-65</v>
      </c>
      <c r="HU54" s="86">
        <f t="shared" si="55"/>
        <v>3.7201347277422381E-87</v>
      </c>
      <c r="HV54" s="86">
        <f t="shared" si="55"/>
        <v>2.6694732337410856E-84</v>
      </c>
      <c r="HW54" s="86">
        <f t="shared" si="55"/>
        <v>5.1013405143070758E-90</v>
      </c>
      <c r="HX54" s="86">
        <f t="shared" si="55"/>
        <v>2.9802888710665771E-89</v>
      </c>
      <c r="HY54" s="86">
        <f t="shared" si="55"/>
        <v>9.8057117231529939E-101</v>
      </c>
      <c r="HZ54" s="86">
        <f t="shared" si="55"/>
        <v>6.3910092807593717E-95</v>
      </c>
      <c r="IA54" s="86">
        <f t="shared" si="55"/>
        <v>9.4297452654210124E-94</v>
      </c>
      <c r="IB54" s="86">
        <f t="shared" si="55"/>
        <v>1.3541861261021764E-100</v>
      </c>
      <c r="IC54" s="86">
        <f t="shared" si="55"/>
        <v>3.0005981162075691E-96</v>
      </c>
      <c r="ID54" s="86">
        <f t="shared" si="55"/>
        <v>4.4794242619603363E-93</v>
      </c>
      <c r="IE54" s="86">
        <f t="shared" si="55"/>
        <v>2.2160148080839854E-95</v>
      </c>
      <c r="IF54" s="86">
        <f t="shared" si="55"/>
        <v>6.1075954752232587E-57</v>
      </c>
      <c r="IG54" s="86">
        <f t="shared" si="55"/>
        <v>3.2803407600834233E-42</v>
      </c>
      <c r="II54" s="86">
        <f t="shared" si="56"/>
        <v>1.04614867984515E-210</v>
      </c>
      <c r="IJ54" s="86">
        <f t="shared" si="56"/>
        <v>4.4619894562721149E-204</v>
      </c>
      <c r="IK54" s="86">
        <f t="shared" si="56"/>
        <v>1.4466287438459668E-264</v>
      </c>
      <c r="IL54" s="86">
        <f t="shared" si="56"/>
        <v>5.5707208192761288E-251</v>
      </c>
      <c r="IM54" s="86">
        <f t="shared" si="56"/>
        <v>2.677272142537603E-269</v>
      </c>
      <c r="IN54" s="86">
        <f t="shared" si="56"/>
        <v>4.0005993989739811E-265</v>
      </c>
      <c r="IO54" s="86">
        <f t="shared" si="56"/>
        <v>4.1126985695106663E-298</v>
      </c>
      <c r="IP54" s="86">
        <f t="shared" si="56"/>
        <v>6.6976964980390259E-280</v>
      </c>
      <c r="IQ54" s="86">
        <f t="shared" si="56"/>
        <v>5.2492469481693726E-276</v>
      </c>
      <c r="IR54" s="86">
        <f t="shared" si="56"/>
        <v>3.9469112115996967E-301</v>
      </c>
      <c r="IS54" s="86">
        <f t="shared" si="56"/>
        <v>6.555742626428262E-288</v>
      </c>
      <c r="IT54" s="86">
        <f t="shared" si="56"/>
        <v>1.3739258969674067E-277</v>
      </c>
      <c r="IU54" s="86">
        <f t="shared" si="56"/>
        <v>1.9672373328998339E-284</v>
      </c>
      <c r="IV54" s="86">
        <f t="shared" si="56"/>
        <v>4.6946073625338922E-175</v>
      </c>
      <c r="IW54" s="86">
        <f t="shared" si="56"/>
        <v>5.5019137898845701E-145</v>
      </c>
      <c r="IY54" s="86">
        <f t="shared" si="57"/>
        <v>3.9393002125137198E-5</v>
      </c>
      <c r="IZ54" s="86">
        <f t="shared" si="57"/>
        <v>7.6521096716392431E-5</v>
      </c>
      <c r="JA54" s="86">
        <f t="shared" si="57"/>
        <v>7.20504911615342E-6</v>
      </c>
      <c r="JB54" s="86">
        <f t="shared" si="57"/>
        <v>2.6303072069105971E-5</v>
      </c>
      <c r="JC54" s="86">
        <f t="shared" si="57"/>
        <v>1.7857625200796267E-5</v>
      </c>
      <c r="JD54" s="86">
        <f t="shared" si="57"/>
        <v>3.8222167140073157E-6</v>
      </c>
      <c r="JE54" s="86">
        <f t="shared" si="57"/>
        <v>8.9180324714324979E-7</v>
      </c>
      <c r="JF54" s="86">
        <f t="shared" si="57"/>
        <v>1.0780147935019402E-6</v>
      </c>
      <c r="JG54" s="86">
        <f t="shared" si="57"/>
        <v>1.3068122974287369E-6</v>
      </c>
      <c r="JH54" s="86">
        <f t="shared" si="57"/>
        <v>1.3545257448390009E-6</v>
      </c>
      <c r="JI54" s="86">
        <f t="shared" si="57"/>
        <v>4.1751790593488707E-6</v>
      </c>
      <c r="JJ54" s="86">
        <f t="shared" si="57"/>
        <v>6.6437006765980416E-6</v>
      </c>
      <c r="JK54" s="86">
        <f t="shared" si="57"/>
        <v>2.8952506446040096E-6</v>
      </c>
      <c r="JL54" s="86">
        <f t="shared" si="57"/>
        <v>7.2263498476764355E-7</v>
      </c>
      <c r="JM54" s="86">
        <f t="shared" si="57"/>
        <v>2.3873977880147626E-8</v>
      </c>
    </row>
    <row r="55" spans="2:273" x14ac:dyDescent="0.25">
      <c r="B55" s="2">
        <v>28</v>
      </c>
      <c r="C55" s="37">
        <v>93.143000000000001</v>
      </c>
      <c r="D55" s="37">
        <v>98.052999999999997</v>
      </c>
      <c r="E55" s="37">
        <v>98.227999999999994</v>
      </c>
      <c r="F55" s="37">
        <v>98.281000000000006</v>
      </c>
      <c r="G55" s="37">
        <v>94.965000000000003</v>
      </c>
      <c r="H55" s="37">
        <v>98.07</v>
      </c>
      <c r="I55" s="37">
        <v>100.14</v>
      </c>
      <c r="J55" s="37">
        <v>100.333</v>
      </c>
      <c r="K55" s="37">
        <v>102.544</v>
      </c>
      <c r="L55" s="37">
        <v>105.807</v>
      </c>
      <c r="M55" s="37">
        <v>102.807</v>
      </c>
      <c r="N55" s="37">
        <v>102.596</v>
      </c>
      <c r="O55" s="37">
        <v>105.491</v>
      </c>
      <c r="P55" s="37">
        <v>102.69</v>
      </c>
      <c r="Q55" s="37">
        <v>100.46599999999999</v>
      </c>
      <c r="S55" s="4">
        <f t="shared" si="59"/>
        <v>95.79347664837708</v>
      </c>
      <c r="T55" s="4">
        <f t="shared" si="59"/>
        <v>97.837105067302645</v>
      </c>
      <c r="U55" s="4">
        <f t="shared" si="59"/>
        <v>97.569771094900375</v>
      </c>
      <c r="V55" s="4">
        <f t="shared" si="59"/>
        <v>96.306808125127091</v>
      </c>
      <c r="W55" s="4">
        <f t="shared" si="59"/>
        <v>96.678838665615075</v>
      </c>
      <c r="X55" s="4">
        <f t="shared" si="59"/>
        <v>99.268712597627399</v>
      </c>
      <c r="Y55" s="4">
        <f t="shared" si="59"/>
        <v>99.894170765517217</v>
      </c>
      <c r="Z55" s="4">
        <f t="shared" si="59"/>
        <v>101.06624224115517</v>
      </c>
      <c r="AA55" s="4">
        <f t="shared" si="59"/>
        <v>102.7691637494665</v>
      </c>
      <c r="AB55" s="4">
        <f t="shared" si="59"/>
        <v>103.74768639532088</v>
      </c>
      <c r="AC55" s="4">
        <f t="shared" si="59"/>
        <v>104.71588097335152</v>
      </c>
      <c r="AD55" s="4">
        <f t="shared" si="59"/>
        <v>103.62428965554469</v>
      </c>
      <c r="AE55" s="4">
        <f t="shared" si="59"/>
        <v>104.34661939102081</v>
      </c>
      <c r="AF55" s="4">
        <f t="shared" si="59"/>
        <v>103.78944414197368</v>
      </c>
      <c r="AG55" s="4">
        <f t="shared" si="59"/>
        <v>102.39021228137773</v>
      </c>
      <c r="AI55" s="4">
        <f t="shared" si="60"/>
        <v>-2.6504766483770794</v>
      </c>
      <c r="AJ55" s="4">
        <f t="shared" si="60"/>
        <v>0.21589493269735271</v>
      </c>
      <c r="AK55" s="4">
        <f t="shared" si="60"/>
        <v>0.65822890509961951</v>
      </c>
      <c r="AL55" s="4">
        <f t="shared" si="60"/>
        <v>1.9741918748729148</v>
      </c>
      <c r="AM55" s="4">
        <f t="shared" si="60"/>
        <v>-1.7138386656150715</v>
      </c>
      <c r="AN55" s="4">
        <f t="shared" si="60"/>
        <v>-1.1987125976274058</v>
      </c>
      <c r="AO55" s="4">
        <f t="shared" si="60"/>
        <v>0.24582923448278393</v>
      </c>
      <c r="AP55" s="4">
        <f t="shared" si="60"/>
        <v>-0.73324224115516756</v>
      </c>
      <c r="AQ55" s="4">
        <f t="shared" si="60"/>
        <v>-0.2251637494665033</v>
      </c>
      <c r="AR55" s="4">
        <f t="shared" si="60"/>
        <v>2.0593136046791187</v>
      </c>
      <c r="AS55" s="4">
        <f t="shared" si="60"/>
        <v>-1.9088809733515149</v>
      </c>
      <c r="AT55" s="4">
        <f t="shared" si="60"/>
        <v>-1.0282896555446825</v>
      </c>
      <c r="AU55" s="4">
        <f t="shared" si="60"/>
        <v>1.1443806089791906</v>
      </c>
      <c r="AV55" s="4">
        <f t="shared" si="60"/>
        <v>-1.0994441419736773</v>
      </c>
      <c r="AW55" s="4">
        <f t="shared" si="60"/>
        <v>-1.9242122813777343</v>
      </c>
      <c r="AY55" s="2">
        <f t="shared" si="51"/>
        <v>95.735171702347046</v>
      </c>
      <c r="AZ55" s="2">
        <f t="shared" si="51"/>
        <v>97.72533263631675</v>
      </c>
      <c r="BA55" s="2">
        <f t="shared" si="51"/>
        <v>97.555825421642382</v>
      </c>
      <c r="BB55" s="2">
        <f t="shared" si="51"/>
        <v>96.261898585121358</v>
      </c>
      <c r="BC55" s="2">
        <f t="shared" si="51"/>
        <v>96.646600161407576</v>
      </c>
      <c r="BD55" s="2">
        <f t="shared" si="51"/>
        <v>99.260727740711857</v>
      </c>
      <c r="BE55" s="2">
        <f t="shared" si="51"/>
        <v>99.892049614263414</v>
      </c>
      <c r="BF55" s="2">
        <f t="shared" si="51"/>
        <v>101.0637616750369</v>
      </c>
      <c r="BG55" s="2">
        <f t="shared" si="51"/>
        <v>102.76618870830347</v>
      </c>
      <c r="BH55" s="2">
        <f t="shared" si="51"/>
        <v>103.74465766905215</v>
      </c>
      <c r="BI55" s="2">
        <f t="shared" si="51"/>
        <v>104.70796478258745</v>
      </c>
      <c r="BJ55" s="2">
        <f t="shared" si="51"/>
        <v>103.61191688812544</v>
      </c>
      <c r="BK55" s="2">
        <f t="shared" si="51"/>
        <v>104.34076781766113</v>
      </c>
      <c r="BL55" s="2">
        <f t="shared" si="51"/>
        <v>103.78781253404325</v>
      </c>
      <c r="BM55" s="2">
        <f t="shared" si="51"/>
        <v>102.39014921209494</v>
      </c>
      <c r="BO55" s="2">
        <f t="shared" si="10"/>
        <v>93.143000000000001</v>
      </c>
      <c r="BP55" s="2">
        <f t="shared" si="11"/>
        <v>98.052999999999997</v>
      </c>
      <c r="BQ55" s="2">
        <f t="shared" si="12"/>
        <v>98.227999999999994</v>
      </c>
      <c r="BR55" s="2">
        <f t="shared" si="13"/>
        <v>98.281000000000006</v>
      </c>
      <c r="BS55" s="2">
        <f t="shared" si="14"/>
        <v>94.965000000000003</v>
      </c>
      <c r="BT55" s="2">
        <f t="shared" si="15"/>
        <v>98.07</v>
      </c>
      <c r="BU55" s="2">
        <f t="shared" si="16"/>
        <v>100.14</v>
      </c>
      <c r="BV55" s="2">
        <f t="shared" si="17"/>
        <v>100.333</v>
      </c>
      <c r="BW55" s="2">
        <f t="shared" si="18"/>
        <v>102.544</v>
      </c>
      <c r="BX55" s="2">
        <f t="shared" si="19"/>
        <v>105.807</v>
      </c>
      <c r="BY55" s="2">
        <f t="shared" si="20"/>
        <v>102.807</v>
      </c>
      <c r="BZ55" s="2">
        <f t="shared" si="21"/>
        <v>102.596</v>
      </c>
      <c r="CA55" s="2">
        <f t="shared" si="22"/>
        <v>105.491</v>
      </c>
      <c r="CB55" s="2">
        <f t="shared" si="23"/>
        <v>102.69</v>
      </c>
      <c r="CC55" s="2">
        <f t="shared" si="24"/>
        <v>100.46599999999999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96.001564352720465</v>
      </c>
      <c r="DL55" s="2">
        <f t="shared" si="61"/>
        <v>98.592046423751668</v>
      </c>
      <c r="DM55" s="2">
        <f t="shared" si="61"/>
        <v>97.459920341394039</v>
      </c>
      <c r="DN55" s="2">
        <f t="shared" si="61"/>
        <v>97.583640619136986</v>
      </c>
      <c r="DO55" s="2">
        <f t="shared" si="61"/>
        <v>97.21308933873145</v>
      </c>
      <c r="DP55" s="2">
        <f t="shared" si="61"/>
        <v>100.16092887624465</v>
      </c>
      <c r="DQ55" s="2">
        <f t="shared" si="61"/>
        <v>100.1205783783784</v>
      </c>
      <c r="DR55" s="2">
        <f t="shared" si="61"/>
        <v>102.06683809523808</v>
      </c>
      <c r="DS55" s="2">
        <f t="shared" si="61"/>
        <v>103.41228795518208</v>
      </c>
      <c r="DT55" s="2">
        <f t="shared" si="61"/>
        <v>104.26674054054054</v>
      </c>
      <c r="DU55" s="2">
        <f t="shared" si="61"/>
        <v>105.12820286683444</v>
      </c>
      <c r="DV55" s="2">
        <f t="shared" si="61"/>
        <v>104.53124324324322</v>
      </c>
      <c r="DW55" s="2">
        <f t="shared" si="61"/>
        <v>105.05772617354195</v>
      </c>
      <c r="DX55" s="2">
        <f t="shared" si="61"/>
        <v>104.50821932773107</v>
      </c>
      <c r="DY55" s="2">
        <f t="shared" si="61"/>
        <v>102.70498548387097</v>
      </c>
      <c r="EA55" s="2">
        <f t="shared" si="62"/>
        <v>94.935241930556955</v>
      </c>
      <c r="EB55" s="2">
        <f t="shared" si="62"/>
        <v>95.376750652915248</v>
      </c>
      <c r="EC55" s="2">
        <f t="shared" si="62"/>
        <v>97.878320308880319</v>
      </c>
      <c r="ED55" s="2">
        <f t="shared" si="62"/>
        <v>92.374612153518115</v>
      </c>
      <c r="EE55" s="2">
        <f t="shared" si="62"/>
        <v>94.93172403443198</v>
      </c>
      <c r="EF55" s="2">
        <f t="shared" si="62"/>
        <v>96.158170328840583</v>
      </c>
      <c r="EG55" s="2">
        <f t="shared" si="62"/>
        <v>99.010054586505206</v>
      </c>
      <c r="EH55" s="2">
        <f t="shared" si="62"/>
        <v>97.272076285232899</v>
      </c>
      <c r="EI55" s="2">
        <f t="shared" si="62"/>
        <v>100.35944680414489</v>
      </c>
      <c r="EJ55" s="2">
        <f t="shared" si="62"/>
        <v>101.75909003525075</v>
      </c>
      <c r="EK55" s="2">
        <f t="shared" si="62"/>
        <v>103.23318637444783</v>
      </c>
      <c r="EL55" s="2">
        <f t="shared" si="62"/>
        <v>100.50852061154353</v>
      </c>
      <c r="EM55" s="2">
        <f t="shared" si="62"/>
        <v>101.71816519424623</v>
      </c>
      <c r="EN55" s="2">
        <f t="shared" si="62"/>
        <v>100.93530106407412</v>
      </c>
      <c r="EO55" s="2">
        <f t="shared" si="62"/>
        <v>100.94530068657622</v>
      </c>
      <c r="EQ55" s="2">
        <f t="shared" si="63"/>
        <v>93.933258201108615</v>
      </c>
      <c r="ER55" s="2">
        <f t="shared" si="63"/>
        <v>95.450897594278274</v>
      </c>
      <c r="ES55" s="2">
        <f t="shared" si="63"/>
        <v>94.74298008088553</v>
      </c>
      <c r="ET55" s="2">
        <f t="shared" si="63"/>
        <v>92.868041719674082</v>
      </c>
      <c r="EU55" s="2">
        <f t="shared" si="63"/>
        <v>92.849300887471159</v>
      </c>
      <c r="EV55" s="2">
        <f t="shared" si="63"/>
        <v>95.188793329753992</v>
      </c>
      <c r="EW55" s="2">
        <f t="shared" si="63"/>
        <v>96.573700451795474</v>
      </c>
      <c r="EX55" s="2">
        <f t="shared" si="63"/>
        <v>96.728017456506578</v>
      </c>
      <c r="EY55" s="2">
        <f t="shared" si="63"/>
        <v>99.657851644384223</v>
      </c>
      <c r="EZ55" s="2">
        <f t="shared" si="63"/>
        <v>101.1743000150329</v>
      </c>
      <c r="FA55" s="2">
        <f t="shared" si="63"/>
        <v>102.36240486687934</v>
      </c>
      <c r="FB55" s="2">
        <f t="shared" si="63"/>
        <v>101.51055734048239</v>
      </c>
      <c r="FC55" s="2">
        <f t="shared" si="63"/>
        <v>102.69156971544074</v>
      </c>
      <c r="FD55" s="2">
        <f t="shared" si="63"/>
        <v>103.64334624461382</v>
      </c>
      <c r="FE55" s="2">
        <f t="shared" si="63"/>
        <v>104.4671181623023</v>
      </c>
      <c r="FG55" s="2">
        <f t="shared" si="64"/>
        <v>0.24979550583738366</v>
      </c>
      <c r="FH55" s="2">
        <f t="shared" si="64"/>
        <v>0.26956066415454177</v>
      </c>
      <c r="FI55" s="2">
        <f t="shared" si="64"/>
        <v>0.22955541733675827</v>
      </c>
      <c r="FJ55" s="2">
        <f t="shared" si="64"/>
        <v>0.25374502858540948</v>
      </c>
      <c r="FK55" s="2">
        <f t="shared" si="64"/>
        <v>0.24827322122870979</v>
      </c>
      <c r="FL55" s="2">
        <f t="shared" si="64"/>
        <v>0.2248849274856671</v>
      </c>
      <c r="FM55" s="2">
        <f t="shared" si="64"/>
        <v>0.20568977651604561</v>
      </c>
      <c r="FN55" s="2">
        <f t="shared" si="64"/>
        <v>0.20919666896340675</v>
      </c>
      <c r="FO55" s="2">
        <f t="shared" si="64"/>
        <v>0.21162738202428447</v>
      </c>
      <c r="FP55" s="2">
        <f t="shared" si="64"/>
        <v>0.20818683428627341</v>
      </c>
      <c r="FQ55" s="2">
        <f t="shared" si="64"/>
        <v>0.22174252660173757</v>
      </c>
      <c r="FR55" s="2">
        <f t="shared" si="64"/>
        <v>0.22854209391416186</v>
      </c>
      <c r="FS55" s="2">
        <f t="shared" si="64"/>
        <v>0.21469541659499253</v>
      </c>
      <c r="FT55" s="2">
        <f t="shared" si="64"/>
        <v>0.20165159761213464</v>
      </c>
      <c r="FU55" s="2">
        <f t="shared" si="64"/>
        <v>0.17896724789873608</v>
      </c>
      <c r="FW55" s="2">
        <f t="shared" si="53"/>
        <v>3.004194824896696E-5</v>
      </c>
      <c r="FX55" s="2">
        <f t="shared" si="53"/>
        <v>4.6879951861879413E-5</v>
      </c>
      <c r="FY55" s="2">
        <f t="shared" si="53"/>
        <v>4.4938951251470262E-5</v>
      </c>
      <c r="FZ55" s="2">
        <f t="shared" si="53"/>
        <v>4.669946152642959E-5</v>
      </c>
      <c r="GA55" s="2">
        <f t="shared" si="53"/>
        <v>4.1905232452960871E-5</v>
      </c>
      <c r="GB55" s="2">
        <f t="shared" si="53"/>
        <v>4.2367270158094134E-5</v>
      </c>
      <c r="GC55" s="2">
        <f t="shared" si="53"/>
        <v>4.3250505882822064E-5</v>
      </c>
      <c r="GD55" s="2">
        <f t="shared" si="53"/>
        <v>5.1871366949253961E-5</v>
      </c>
      <c r="GE55" s="2">
        <f t="shared" si="53"/>
        <v>4.9125693249881703E-5</v>
      </c>
      <c r="GF55" s="2">
        <f t="shared" si="53"/>
        <v>3.9418073056804517E-5</v>
      </c>
      <c r="GG55" s="2">
        <f t="shared" si="53"/>
        <v>3.713821772787575E-5</v>
      </c>
      <c r="GH55" s="2">
        <f t="shared" si="53"/>
        <v>3.5027026189272392E-5</v>
      </c>
      <c r="GI55" s="2">
        <f t="shared" si="53"/>
        <v>3.0901657841406587E-5</v>
      </c>
      <c r="GJ55" s="2">
        <f t="shared" si="53"/>
        <v>2.8759607387665026E-5</v>
      </c>
      <c r="GK55" s="2">
        <f t="shared" si="53"/>
        <v>2.5462297713459962E-5</v>
      </c>
      <c r="GM55" s="86">
        <f t="shared" si="54"/>
        <v>6.7051880059464125E-5</v>
      </c>
      <c r="GN55" s="86">
        <f t="shared" si="54"/>
        <v>1.2711838018951438E-4</v>
      </c>
      <c r="GO55" s="86">
        <f t="shared" si="54"/>
        <v>1.3798645051951246E-5</v>
      </c>
      <c r="GP55" s="86">
        <f t="shared" si="54"/>
        <v>4.7149016555682828E-5</v>
      </c>
      <c r="GQ55" s="86">
        <f t="shared" si="54"/>
        <v>3.2855025487047744E-5</v>
      </c>
      <c r="GR55" s="86">
        <f t="shared" si="54"/>
        <v>7.6805041787372805E-6</v>
      </c>
      <c r="GS55" s="86">
        <f t="shared" si="54"/>
        <v>1.9353718539140142E-6</v>
      </c>
      <c r="GT55" s="86">
        <f t="shared" si="54"/>
        <v>2.3253550152731065E-6</v>
      </c>
      <c r="GU55" s="86">
        <f t="shared" si="54"/>
        <v>2.7907594536448341E-6</v>
      </c>
      <c r="GV55" s="86">
        <f t="shared" si="54"/>
        <v>2.8520299138056287E-6</v>
      </c>
      <c r="GW55" s="86">
        <f t="shared" si="54"/>
        <v>8.2429415340610029E-6</v>
      </c>
      <c r="GX55" s="86">
        <f t="shared" si="54"/>
        <v>1.2788189536352554E-5</v>
      </c>
      <c r="GY55" s="86">
        <f t="shared" si="54"/>
        <v>5.7964619544472327E-6</v>
      </c>
      <c r="GZ55" s="86">
        <f t="shared" si="54"/>
        <v>1.5775619213306736E-6</v>
      </c>
      <c r="HA55" s="86">
        <f t="shared" si="54"/>
        <v>6.4586209213102489E-8</v>
      </c>
      <c r="HC55" s="86">
        <f t="shared" si="58"/>
        <v>1.3339979256753451E-13</v>
      </c>
      <c r="HD55" s="86">
        <f t="shared" si="58"/>
        <v>1.0796538825913218E-13</v>
      </c>
      <c r="HE55" s="86">
        <f t="shared" si="58"/>
        <v>9.2651368420143001E-17</v>
      </c>
      <c r="HF55" s="86">
        <f t="shared" si="58"/>
        <v>7.4493407705414697E-16</v>
      </c>
      <c r="HG55" s="86">
        <f t="shared" si="58"/>
        <v>1.036601782228074E-16</v>
      </c>
      <c r="HH55" s="86">
        <f t="shared" si="58"/>
        <v>1.2930011882245084E-16</v>
      </c>
      <c r="HI55" s="86">
        <f t="shared" si="58"/>
        <v>1.3058121456051788E-18</v>
      </c>
      <c r="HJ55" s="86">
        <f t="shared" si="58"/>
        <v>1.2181228398421018E-17</v>
      </c>
      <c r="HK55" s="86">
        <f t="shared" si="58"/>
        <v>1.8210343410334935E-17</v>
      </c>
      <c r="HL55" s="86">
        <f t="shared" si="58"/>
        <v>1.407307262371011E-18</v>
      </c>
      <c r="HM55" s="86">
        <f t="shared" si="58"/>
        <v>9.418974654072756E-18</v>
      </c>
      <c r="HN55" s="86">
        <f t="shared" si="58"/>
        <v>3.602619224596521E-17</v>
      </c>
      <c r="HO55" s="86">
        <f t="shared" si="58"/>
        <v>9.0965944257736294E-18</v>
      </c>
      <c r="HP55" s="86">
        <f t="shared" si="58"/>
        <v>1.0804585912695109E-18</v>
      </c>
      <c r="HQ55" s="86">
        <f t="shared" si="58"/>
        <v>2.9061818113193475E-24</v>
      </c>
      <c r="HS55" s="86">
        <f t="shared" si="55"/>
        <v>1.669762646680472E-69</v>
      </c>
      <c r="HT55" s="86">
        <f t="shared" si="55"/>
        <v>1.4788890720130281E-63</v>
      </c>
      <c r="HU55" s="86">
        <f t="shared" si="55"/>
        <v>4.0602201442400771E-85</v>
      </c>
      <c r="HV55" s="86">
        <f t="shared" si="55"/>
        <v>2.427338667234782E-82</v>
      </c>
      <c r="HW55" s="86">
        <f t="shared" si="55"/>
        <v>6.0793439510034073E-88</v>
      </c>
      <c r="HX55" s="86">
        <f t="shared" si="55"/>
        <v>3.3686239719792946E-87</v>
      </c>
      <c r="HY55" s="86">
        <f t="shared" si="55"/>
        <v>2.0534663143606888E-98</v>
      </c>
      <c r="HZ55" s="86">
        <f t="shared" si="55"/>
        <v>1.0635776419267751E-92</v>
      </c>
      <c r="IA55" s="86">
        <f t="shared" si="55"/>
        <v>1.426952048241466E-91</v>
      </c>
      <c r="IB55" s="86">
        <f t="shared" si="55"/>
        <v>2.7653552157718923E-98</v>
      </c>
      <c r="IC55" s="86">
        <f t="shared" si="55"/>
        <v>4.7081217219655404E-94</v>
      </c>
      <c r="ID55" s="86">
        <f t="shared" si="55"/>
        <v>5.7350667763362051E-91</v>
      </c>
      <c r="IE55" s="86">
        <f t="shared" si="55"/>
        <v>3.0193315104506195E-93</v>
      </c>
      <c r="IF55" s="86">
        <f t="shared" si="55"/>
        <v>1.0653009223441876E-55</v>
      </c>
      <c r="IG55" s="86">
        <f t="shared" si="55"/>
        <v>2.5828800141723259E-41</v>
      </c>
      <c r="II55" s="86">
        <f t="shared" si="56"/>
        <v>4.5873320689139881E-207</v>
      </c>
      <c r="IJ55" s="86">
        <f t="shared" si="56"/>
        <v>2.1436065156788801E-200</v>
      </c>
      <c r="IK55" s="86">
        <f t="shared" si="56"/>
        <v>8.3858819695189859E-260</v>
      </c>
      <c r="IL55" s="86">
        <f t="shared" si="56"/>
        <v>1.9049687563679283E-246</v>
      </c>
      <c r="IM55" s="86">
        <f t="shared" si="56"/>
        <v>1.7520582480081981E-264</v>
      </c>
      <c r="IN55" s="86">
        <f t="shared" si="56"/>
        <v>2.2278357313053696E-260</v>
      </c>
      <c r="IO55" s="86">
        <f t="shared" si="56"/>
        <v>9.2374467487147174E-293</v>
      </c>
      <c r="IP55" s="86">
        <f t="shared" si="56"/>
        <v>8.7000170673850659E-275</v>
      </c>
      <c r="IQ55" s="86">
        <f t="shared" si="56"/>
        <v>5.4298948279162567E-271</v>
      </c>
      <c r="IR55" s="86">
        <f t="shared" si="56"/>
        <v>8.9829397655930407E-296</v>
      </c>
      <c r="IS55" s="86">
        <f t="shared" si="56"/>
        <v>8.0825441100800495E-283</v>
      </c>
      <c r="IT55" s="86">
        <f t="shared" si="56"/>
        <v>1.041167023676148E-272</v>
      </c>
      <c r="IU55" s="86">
        <f t="shared" si="56"/>
        <v>1.7179870693071732E-279</v>
      </c>
      <c r="IV55" s="86">
        <f t="shared" si="56"/>
        <v>4.7798471617867404E-172</v>
      </c>
      <c r="IW55" s="86">
        <f t="shared" si="56"/>
        <v>1.577642025184232E-142</v>
      </c>
      <c r="IY55" s="86">
        <f t="shared" si="57"/>
        <v>6.7051880192863913E-5</v>
      </c>
      <c r="IZ55" s="86">
        <f t="shared" si="57"/>
        <v>1.2711838029747977E-4</v>
      </c>
      <c r="JA55" s="86">
        <f t="shared" si="57"/>
        <v>1.3798645052043898E-5</v>
      </c>
      <c r="JB55" s="86">
        <f t="shared" si="57"/>
        <v>4.7149016556427763E-5</v>
      </c>
      <c r="JC55" s="86">
        <f t="shared" si="57"/>
        <v>3.2855025487151407E-5</v>
      </c>
      <c r="JD55" s="86">
        <f t="shared" si="57"/>
        <v>7.68050417886658E-6</v>
      </c>
      <c r="JE55" s="86">
        <f t="shared" si="57"/>
        <v>1.9353718539153199E-6</v>
      </c>
      <c r="JF55" s="86">
        <f t="shared" si="57"/>
        <v>2.3253550152852877E-6</v>
      </c>
      <c r="JG55" s="86">
        <f t="shared" si="57"/>
        <v>2.7907594536630445E-6</v>
      </c>
      <c r="JH55" s="86">
        <f t="shared" si="57"/>
        <v>2.852029913807036E-6</v>
      </c>
      <c r="JI55" s="86">
        <f t="shared" si="57"/>
        <v>8.2429415340704219E-6</v>
      </c>
      <c r="JJ55" s="86">
        <f t="shared" si="57"/>
        <v>1.278818953638858E-5</v>
      </c>
      <c r="JK55" s="86">
        <f t="shared" si="57"/>
        <v>5.796461954456329E-6</v>
      </c>
      <c r="JL55" s="86">
        <f t="shared" si="57"/>
        <v>1.577561921331754E-6</v>
      </c>
      <c r="JM55" s="86">
        <f t="shared" si="57"/>
        <v>6.4586209213102489E-8</v>
      </c>
    </row>
    <row r="56" spans="2:273" x14ac:dyDescent="0.25">
      <c r="B56" s="2">
        <v>29</v>
      </c>
      <c r="C56" s="37">
        <v>92.54</v>
      </c>
      <c r="D56" s="37">
        <v>98.93</v>
      </c>
      <c r="E56" s="37">
        <v>95.350999999999999</v>
      </c>
      <c r="F56" s="37">
        <v>99.087999999999994</v>
      </c>
      <c r="G56" s="37">
        <v>96.894999999999996</v>
      </c>
      <c r="H56" s="37">
        <v>99.403999999999996</v>
      </c>
      <c r="I56" s="37">
        <v>100.035</v>
      </c>
      <c r="J56" s="37">
        <v>102.14</v>
      </c>
      <c r="K56" s="37">
        <v>102.544</v>
      </c>
      <c r="L56" s="37">
        <v>103.877</v>
      </c>
      <c r="M56" s="37">
        <v>103.77200000000001</v>
      </c>
      <c r="N56" s="37">
        <v>104.754</v>
      </c>
      <c r="O56" s="37">
        <v>102.982</v>
      </c>
      <c r="P56" s="37">
        <v>102.60299999999999</v>
      </c>
      <c r="Q56" s="37">
        <v>103.70699999999999</v>
      </c>
      <c r="S56" s="4">
        <f t="shared" si="59"/>
        <v>95.818984732748746</v>
      </c>
      <c r="T56" s="4">
        <f t="shared" si="59"/>
        <v>97.873426158932716</v>
      </c>
      <c r="U56" s="4">
        <f t="shared" si="59"/>
        <v>97.697727129224418</v>
      </c>
      <c r="V56" s="4">
        <f t="shared" si="59"/>
        <v>96.304114890262539</v>
      </c>
      <c r="W56" s="4">
        <f t="shared" si="59"/>
        <v>96.706262247110388</v>
      </c>
      <c r="X56" s="4">
        <f t="shared" si="59"/>
        <v>99.247075392208814</v>
      </c>
      <c r="Y56" s="4">
        <f t="shared" si="59"/>
        <v>99.958208832265257</v>
      </c>
      <c r="Z56" s="4">
        <f t="shared" si="59"/>
        <v>101.05547400615536</v>
      </c>
      <c r="AA56" s="4">
        <f t="shared" si="59"/>
        <v>102.75266523466657</v>
      </c>
      <c r="AB56" s="4">
        <f t="shared" si="59"/>
        <v>103.75934081340685</v>
      </c>
      <c r="AC56" s="4">
        <f t="shared" si="59"/>
        <v>104.69182452369711</v>
      </c>
      <c r="AD56" s="4">
        <f t="shared" si="59"/>
        <v>103.5750565784294</v>
      </c>
      <c r="AE56" s="4">
        <f t="shared" si="59"/>
        <v>104.36572615221453</v>
      </c>
      <c r="AF56" s="4">
        <f t="shared" si="59"/>
        <v>103.77910199014106</v>
      </c>
      <c r="AG56" s="4">
        <f t="shared" si="59"/>
        <v>102.40976805930943</v>
      </c>
      <c r="AI56" s="4">
        <f t="shared" si="60"/>
        <v>-3.2789847327487394</v>
      </c>
      <c r="AJ56" s="4">
        <f t="shared" si="60"/>
        <v>1.0565738410672907</v>
      </c>
      <c r="AK56" s="4">
        <f t="shared" si="60"/>
        <v>-2.3467271292244192</v>
      </c>
      <c r="AL56" s="4">
        <f t="shared" si="60"/>
        <v>2.7838851097374544</v>
      </c>
      <c r="AM56" s="4">
        <f t="shared" si="60"/>
        <v>0.18873775288960815</v>
      </c>
      <c r="AN56" s="4">
        <f t="shared" si="60"/>
        <v>0.15692460779118278</v>
      </c>
      <c r="AO56" s="4">
        <f t="shared" si="60"/>
        <v>7.6791167734739929E-2</v>
      </c>
      <c r="AP56" s="4">
        <f t="shared" si="60"/>
        <v>1.0845259938446361</v>
      </c>
      <c r="AQ56" s="4">
        <f t="shared" si="60"/>
        <v>-0.20866523466656872</v>
      </c>
      <c r="AR56" s="4">
        <f t="shared" si="60"/>
        <v>0.11765918659314423</v>
      </c>
      <c r="AS56" s="4">
        <f t="shared" si="60"/>
        <v>-0.91982452369710188</v>
      </c>
      <c r="AT56" s="4">
        <f t="shared" si="60"/>
        <v>1.1789434215706081</v>
      </c>
      <c r="AU56" s="4">
        <f t="shared" si="60"/>
        <v>-1.3837261522145354</v>
      </c>
      <c r="AV56" s="4">
        <f t="shared" si="60"/>
        <v>-1.1761019901410634</v>
      </c>
      <c r="AW56" s="4">
        <f t="shared" si="60"/>
        <v>1.2972319406905655</v>
      </c>
      <c r="AY56" s="2">
        <f t="shared" si="51"/>
        <v>95.723948663730198</v>
      </c>
      <c r="AZ56" s="2">
        <f t="shared" si="51"/>
        <v>97.695657824121028</v>
      </c>
      <c r="BA56" s="2">
        <f t="shared" si="51"/>
        <v>97.672294020844006</v>
      </c>
      <c r="BB56" s="2">
        <f t="shared" si="51"/>
        <v>96.227336424523813</v>
      </c>
      <c r="BC56" s="2">
        <f t="shared" si="51"/>
        <v>96.649757912358126</v>
      </c>
      <c r="BD56" s="2">
        <f t="shared" si="51"/>
        <v>99.231833266430726</v>
      </c>
      <c r="BE56" s="2">
        <f t="shared" si="51"/>
        <v>99.953844553537166</v>
      </c>
      <c r="BF56" s="2">
        <f t="shared" si="51"/>
        <v>101.05040179979387</v>
      </c>
      <c r="BG56" s="2">
        <f t="shared" si="51"/>
        <v>102.74664116634774</v>
      </c>
      <c r="BH56" s="2">
        <f t="shared" si="51"/>
        <v>103.75328626583314</v>
      </c>
      <c r="BI56" s="2">
        <f t="shared" si="51"/>
        <v>104.67695561599594</v>
      </c>
      <c r="BJ56" s="2">
        <f t="shared" si="51"/>
        <v>103.55238192778454</v>
      </c>
      <c r="BK56" s="2">
        <f t="shared" si="51"/>
        <v>104.35457998225861</v>
      </c>
      <c r="BL56" s="2">
        <f t="shared" si="51"/>
        <v>103.77572421270904</v>
      </c>
      <c r="BM56" s="2">
        <f t="shared" si="51"/>
        <v>102.4096075363191</v>
      </c>
      <c r="BO56" s="2">
        <f t="shared" si="10"/>
        <v>92.54</v>
      </c>
      <c r="BP56" s="2">
        <f t="shared" si="11"/>
        <v>98.93</v>
      </c>
      <c r="BQ56" s="2">
        <f t="shared" si="12"/>
        <v>95.350999999999999</v>
      </c>
      <c r="BR56" s="2">
        <f t="shared" si="13"/>
        <v>99.087999999999994</v>
      </c>
      <c r="BS56" s="2">
        <f t="shared" si="14"/>
        <v>96.894999999999996</v>
      </c>
      <c r="BT56" s="2">
        <f t="shared" si="15"/>
        <v>99.403999999999996</v>
      </c>
      <c r="BU56" s="2">
        <f t="shared" si="16"/>
        <v>100.035</v>
      </c>
      <c r="BV56" s="2">
        <f t="shared" si="17"/>
        <v>102.14</v>
      </c>
      <c r="BW56" s="2">
        <f t="shared" si="18"/>
        <v>102.544</v>
      </c>
      <c r="BX56" s="2">
        <f t="shared" si="19"/>
        <v>103.877</v>
      </c>
      <c r="BY56" s="2">
        <f t="shared" si="20"/>
        <v>103.77200000000001</v>
      </c>
      <c r="BZ56" s="2">
        <f t="shared" si="21"/>
        <v>104.754</v>
      </c>
      <c r="CA56" s="2">
        <f t="shared" si="22"/>
        <v>102.982</v>
      </c>
      <c r="CB56" s="2">
        <f t="shared" si="23"/>
        <v>102.60299999999999</v>
      </c>
      <c r="CC56" s="2">
        <f t="shared" si="24"/>
        <v>103.70699999999999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96.057766041275812</v>
      </c>
      <c r="DL56" s="2">
        <f t="shared" si="61"/>
        <v>98.686917678812407</v>
      </c>
      <c r="DM56" s="2">
        <f t="shared" si="61"/>
        <v>97.659661122661134</v>
      </c>
      <c r="DN56" s="2">
        <f t="shared" si="61"/>
        <v>97.699004221388392</v>
      </c>
      <c r="DO56" s="2">
        <f t="shared" si="61"/>
        <v>97.316584480431857</v>
      </c>
      <c r="DP56" s="2">
        <f t="shared" si="61"/>
        <v>100.25001612138453</v>
      </c>
      <c r="DQ56" s="2">
        <f t="shared" si="61"/>
        <v>100.26617220077222</v>
      </c>
      <c r="DR56" s="2">
        <f t="shared" si="61"/>
        <v>102.18067619047618</v>
      </c>
      <c r="DS56" s="2">
        <f t="shared" si="61"/>
        <v>103.48928851540617</v>
      </c>
      <c r="DT56" s="2">
        <f t="shared" si="61"/>
        <v>104.36834954954955</v>
      </c>
      <c r="DU56" s="2">
        <f t="shared" si="61"/>
        <v>105.17157467994311</v>
      </c>
      <c r="DV56" s="2">
        <f t="shared" si="61"/>
        <v>104.57758835758834</v>
      </c>
      <c r="DW56" s="2">
        <f t="shared" si="61"/>
        <v>105.1770227596017</v>
      </c>
      <c r="DX56" s="2">
        <f t="shared" si="61"/>
        <v>104.58552100840335</v>
      </c>
      <c r="DY56" s="2">
        <f t="shared" si="61"/>
        <v>102.77693548387097</v>
      </c>
      <c r="EA56" s="2">
        <f t="shared" si="62"/>
        <v>94.809738239486791</v>
      </c>
      <c r="EB56" s="2">
        <f t="shared" si="62"/>
        <v>95.245932113449228</v>
      </c>
      <c r="EC56" s="2">
        <f t="shared" si="62"/>
        <v>97.711580923780943</v>
      </c>
      <c r="ED56" s="2">
        <f t="shared" si="62"/>
        <v>92.279950722577581</v>
      </c>
      <c r="EE56" s="2">
        <f t="shared" si="62"/>
        <v>94.808734341375015</v>
      </c>
      <c r="EF56" s="2">
        <f t="shared" si="62"/>
        <v>96.03141569449167</v>
      </c>
      <c r="EG56" s="2">
        <f t="shared" si="62"/>
        <v>98.854371835601086</v>
      </c>
      <c r="EH56" s="2">
        <f t="shared" si="62"/>
        <v>97.153831719867028</v>
      </c>
      <c r="EI56" s="2">
        <f t="shared" si="62"/>
        <v>100.22365948496977</v>
      </c>
      <c r="EJ56" s="2">
        <f t="shared" si="62"/>
        <v>101.61991426728743</v>
      </c>
      <c r="EK56" s="2">
        <f t="shared" si="62"/>
        <v>103.09386838826593</v>
      </c>
      <c r="EL56" s="2">
        <f t="shared" si="62"/>
        <v>100.3960792744878</v>
      </c>
      <c r="EM56" s="2">
        <f t="shared" si="62"/>
        <v>101.61083735417374</v>
      </c>
      <c r="EN56" s="2">
        <f t="shared" si="62"/>
        <v>100.85140675189469</v>
      </c>
      <c r="EO56" s="2">
        <f t="shared" si="62"/>
        <v>100.87222192668897</v>
      </c>
      <c r="EQ56" s="2">
        <f t="shared" si="63"/>
        <v>93.821568757217037</v>
      </c>
      <c r="ER56" s="2">
        <f t="shared" si="63"/>
        <v>95.318866677503237</v>
      </c>
      <c r="ES56" s="2">
        <f t="shared" si="63"/>
        <v>94.620900944294192</v>
      </c>
      <c r="ET56" s="2">
        <f t="shared" si="63"/>
        <v>92.765960994305942</v>
      </c>
      <c r="EU56" s="2">
        <f t="shared" si="63"/>
        <v>92.755845936897941</v>
      </c>
      <c r="EV56" s="2">
        <f t="shared" si="63"/>
        <v>95.075520929791892</v>
      </c>
      <c r="EW56" s="2">
        <f t="shared" si="63"/>
        <v>96.45232579908081</v>
      </c>
      <c r="EX56" s="2">
        <f t="shared" si="63"/>
        <v>96.617488077531902</v>
      </c>
      <c r="EY56" s="2">
        <f t="shared" si="63"/>
        <v>99.531767749510152</v>
      </c>
      <c r="EZ56" s="2">
        <f t="shared" si="63"/>
        <v>101.04333919107603</v>
      </c>
      <c r="FA56" s="2">
        <f t="shared" si="63"/>
        <v>102.23478386128923</v>
      </c>
      <c r="FB56" s="2">
        <f t="shared" si="63"/>
        <v>101.38370337304225</v>
      </c>
      <c r="FC56" s="2">
        <f t="shared" si="63"/>
        <v>102.57066079019675</v>
      </c>
      <c r="FD56" s="2">
        <f t="shared" si="63"/>
        <v>103.52203364144293</v>
      </c>
      <c r="FE56" s="2">
        <f t="shared" si="63"/>
        <v>104.34282178576261</v>
      </c>
      <c r="FG56" s="2">
        <f t="shared" si="64"/>
        <v>0.26744983286554552</v>
      </c>
      <c r="FH56" s="2">
        <f t="shared" si="64"/>
        <v>0.28807549025969265</v>
      </c>
      <c r="FI56" s="2">
        <f t="shared" si="64"/>
        <v>0.24624881462128356</v>
      </c>
      <c r="FJ56" s="2">
        <f t="shared" si="64"/>
        <v>0.27157744119021343</v>
      </c>
      <c r="FK56" s="2">
        <f t="shared" si="64"/>
        <v>0.26585808760999763</v>
      </c>
      <c r="FL56" s="2">
        <f t="shared" si="64"/>
        <v>0.24134507803968863</v>
      </c>
      <c r="FM56" s="2">
        <f t="shared" si="64"/>
        <v>0.22114580971570097</v>
      </c>
      <c r="FN56" s="2">
        <f t="shared" si="64"/>
        <v>0.22484162628409429</v>
      </c>
      <c r="FO56" s="2">
        <f t="shared" si="64"/>
        <v>0.22740184919702491</v>
      </c>
      <c r="FP56" s="2">
        <f t="shared" si="64"/>
        <v>0.22377764089841157</v>
      </c>
      <c r="FQ56" s="2">
        <f t="shared" si="64"/>
        <v>0.23804330913438429</v>
      </c>
      <c r="FR56" s="2">
        <f t="shared" si="64"/>
        <v>0.24518525258647789</v>
      </c>
      <c r="FS56" s="2">
        <f t="shared" si="64"/>
        <v>0.23063167094062015</v>
      </c>
      <c r="FT56" s="2">
        <f t="shared" si="64"/>
        <v>0.21688704633277014</v>
      </c>
      <c r="FU56" s="2">
        <f t="shared" si="64"/>
        <v>0.19290293865978206</v>
      </c>
      <c r="FW56" s="2">
        <f t="shared" si="53"/>
        <v>3.2940245750877296E-5</v>
      </c>
      <c r="FX56" s="2">
        <f t="shared" si="53"/>
        <v>5.1402612564266503E-5</v>
      </c>
      <c r="FY56" s="2">
        <f t="shared" si="53"/>
        <v>4.9274366569408267E-5</v>
      </c>
      <c r="FZ56" s="2">
        <f t="shared" si="53"/>
        <v>5.120471063356769E-5</v>
      </c>
      <c r="GA56" s="2">
        <f t="shared" si="53"/>
        <v>4.5947987923968292E-5</v>
      </c>
      <c r="GB56" s="2">
        <f t="shared" si="53"/>
        <v>4.6454598074461496E-5</v>
      </c>
      <c r="GC56" s="2">
        <f t="shared" si="53"/>
        <v>4.7423038789102819E-5</v>
      </c>
      <c r="GD56" s="2">
        <f t="shared" si="53"/>
        <v>5.6875538232875573E-5</v>
      </c>
      <c r="GE56" s="2">
        <f t="shared" si="53"/>
        <v>5.3864996222625543E-5</v>
      </c>
      <c r="GF56" s="2">
        <f t="shared" si="53"/>
        <v>4.3220893272374455E-5</v>
      </c>
      <c r="GG56" s="2">
        <f t="shared" si="53"/>
        <v>4.0721100077381988E-5</v>
      </c>
      <c r="GH56" s="2">
        <f t="shared" si="53"/>
        <v>3.8406240704362683E-5</v>
      </c>
      <c r="GI56" s="2">
        <f t="shared" si="53"/>
        <v>3.3882893031483613E-5</v>
      </c>
      <c r="GJ56" s="2">
        <f t="shared" si="53"/>
        <v>3.1534194933069483E-5</v>
      </c>
      <c r="GK56" s="2">
        <f t="shared" si="53"/>
        <v>2.7918785682439436E-5</v>
      </c>
      <c r="GM56" s="86">
        <f t="shared" si="54"/>
        <v>1.1245715449148746E-4</v>
      </c>
      <c r="GN56" s="86">
        <f t="shared" si="54"/>
        <v>2.081544346932431E-4</v>
      </c>
      <c r="GO56" s="86">
        <f t="shared" si="54"/>
        <v>2.5930728138359971E-5</v>
      </c>
      <c r="GP56" s="86">
        <f t="shared" si="54"/>
        <v>8.3079958885611709E-5</v>
      </c>
      <c r="GQ56" s="86">
        <f t="shared" si="54"/>
        <v>5.9366566997666538E-5</v>
      </c>
      <c r="GR56" s="86">
        <f t="shared" si="54"/>
        <v>1.51166994636612E-5</v>
      </c>
      <c r="GS56" s="86">
        <f t="shared" si="54"/>
        <v>4.1050343614291078E-6</v>
      </c>
      <c r="GT56" s="86">
        <f t="shared" si="54"/>
        <v>4.9026281046696657E-6</v>
      </c>
      <c r="GU56" s="86">
        <f t="shared" si="54"/>
        <v>5.826750416958037E-6</v>
      </c>
      <c r="GV56" s="86">
        <f t="shared" si="54"/>
        <v>5.8756657684998662E-6</v>
      </c>
      <c r="GW56" s="86">
        <f t="shared" si="54"/>
        <v>1.5954225200231367E-5</v>
      </c>
      <c r="GX56" s="86">
        <f t="shared" si="54"/>
        <v>2.4149855054238627E-5</v>
      </c>
      <c r="GY56" s="86">
        <f t="shared" si="54"/>
        <v>1.137437512553635E-5</v>
      </c>
      <c r="GZ56" s="86">
        <f t="shared" si="54"/>
        <v>3.3659725077210181E-6</v>
      </c>
      <c r="HA56" s="86">
        <f t="shared" si="54"/>
        <v>1.6956505915780719E-7</v>
      </c>
      <c r="HC56" s="86">
        <f t="shared" si="58"/>
        <v>3.8395920840946445E-13</v>
      </c>
      <c r="HD56" s="86">
        <f t="shared" si="58"/>
        <v>3.2111849586944937E-13</v>
      </c>
      <c r="HE56" s="86">
        <f t="shared" si="58"/>
        <v>3.6808002814294609E-16</v>
      </c>
      <c r="HF56" s="86">
        <f t="shared" si="58"/>
        <v>2.7573888655216913E-15</v>
      </c>
      <c r="HG56" s="86">
        <f t="shared" si="58"/>
        <v>4.1206887049261338E-16</v>
      </c>
      <c r="HH56" s="86">
        <f t="shared" si="58"/>
        <v>5.0708944883570848E-16</v>
      </c>
      <c r="HI56" s="86">
        <f t="shared" si="58"/>
        <v>6.1118767410369994E-18</v>
      </c>
      <c r="HJ56" s="86">
        <f t="shared" si="58"/>
        <v>5.3479719429205157E-17</v>
      </c>
      <c r="HK56" s="86">
        <f t="shared" si="58"/>
        <v>7.7895597260444228E-17</v>
      </c>
      <c r="HL56" s="86">
        <f t="shared" si="58"/>
        <v>6.5370566231606801E-18</v>
      </c>
      <c r="HM56" s="86">
        <f t="shared" si="58"/>
        <v>4.0439889174356272E-17</v>
      </c>
      <c r="HN56" s="86">
        <f t="shared" si="58"/>
        <v>1.4571286839491175E-16</v>
      </c>
      <c r="HO56" s="86">
        <f t="shared" si="58"/>
        <v>3.7775596133273274E-17</v>
      </c>
      <c r="HP56" s="86">
        <f t="shared" si="58"/>
        <v>4.9188768877355303E-18</v>
      </c>
      <c r="HQ56" s="86">
        <f t="shared" si="58"/>
        <v>2.1958185303147876E-23</v>
      </c>
      <c r="HS56" s="86">
        <f t="shared" si="55"/>
        <v>6.0248893223867352E-68</v>
      </c>
      <c r="HT56" s="86">
        <f t="shared" si="55"/>
        <v>4.9879772868887546E-62</v>
      </c>
      <c r="HU56" s="86">
        <f t="shared" si="55"/>
        <v>4.1880519800203616E-83</v>
      </c>
      <c r="HV56" s="86">
        <f t="shared" si="55"/>
        <v>2.0912245271760679E-80</v>
      </c>
      <c r="HW56" s="86">
        <f t="shared" si="55"/>
        <v>6.8453908143655073E-86</v>
      </c>
      <c r="HX56" s="86">
        <f t="shared" si="55"/>
        <v>3.6003844829771501E-85</v>
      </c>
      <c r="HY56" s="86">
        <f t="shared" si="55"/>
        <v>4.0367399851801208E-96</v>
      </c>
      <c r="HZ56" s="86">
        <f t="shared" si="55"/>
        <v>1.66436304529103E-90</v>
      </c>
      <c r="IA56" s="86">
        <f t="shared" si="55"/>
        <v>2.033568258516318E-89</v>
      </c>
      <c r="IB56" s="86">
        <f t="shared" si="55"/>
        <v>5.3037016682450082E-96</v>
      </c>
      <c r="IC56" s="86">
        <f t="shared" si="55"/>
        <v>6.9622739399912872E-92</v>
      </c>
      <c r="ID56" s="86">
        <f t="shared" si="55"/>
        <v>6.9395232803970382E-89</v>
      </c>
      <c r="IE56" s="86">
        <f t="shared" si="55"/>
        <v>3.887859946030795E-91</v>
      </c>
      <c r="IF56" s="86">
        <f t="shared" si="55"/>
        <v>1.7990578271691033E-54</v>
      </c>
      <c r="IG56" s="86">
        <f t="shared" si="55"/>
        <v>1.9877500478004474E-40</v>
      </c>
      <c r="II56" s="86">
        <f t="shared" si="56"/>
        <v>1.8686263327258987E-203</v>
      </c>
      <c r="IJ56" s="86">
        <f t="shared" si="56"/>
        <v>9.5273760685925626E-197</v>
      </c>
      <c r="IK56" s="86">
        <f t="shared" si="56"/>
        <v>4.397318943990629E-255</v>
      </c>
      <c r="IL56" s="86">
        <f t="shared" si="56"/>
        <v>5.9190564905670444E-242</v>
      </c>
      <c r="IM56" s="86">
        <f t="shared" si="56"/>
        <v>1.0367480853863452E-259</v>
      </c>
      <c r="IN56" s="86">
        <f t="shared" si="56"/>
        <v>1.1233132634854551E-255</v>
      </c>
      <c r="IO56" s="86">
        <f t="shared" si="56"/>
        <v>1.8544813097904648E-287</v>
      </c>
      <c r="IP56" s="86">
        <f t="shared" si="56"/>
        <v>1.0131583306969119E-269</v>
      </c>
      <c r="IQ56" s="86">
        <f t="shared" si="56"/>
        <v>5.0491788295834662E-266</v>
      </c>
      <c r="IR56" s="86">
        <f t="shared" si="56"/>
        <v>1.8290122630746147E-290</v>
      </c>
      <c r="IS56" s="86">
        <f t="shared" si="56"/>
        <v>8.9698481041963611E-278</v>
      </c>
      <c r="IT56" s="86">
        <f t="shared" si="56"/>
        <v>7.1373416333724775E-268</v>
      </c>
      <c r="IU56" s="86">
        <f t="shared" si="56"/>
        <v>1.3571264168868956E-274</v>
      </c>
      <c r="IV56" s="86">
        <f t="shared" si="56"/>
        <v>4.5805552788206068E-169</v>
      </c>
      <c r="IW56" s="86">
        <f t="shared" si="56"/>
        <v>4.3078845634121871E-140</v>
      </c>
      <c r="IY56" s="86">
        <f t="shared" si="57"/>
        <v>1.1245715487544667E-4</v>
      </c>
      <c r="IZ56" s="86">
        <f t="shared" si="57"/>
        <v>2.0815443501436158E-4</v>
      </c>
      <c r="JA56" s="86">
        <f t="shared" si="57"/>
        <v>2.5930728138728051E-5</v>
      </c>
      <c r="JB56" s="86">
        <f t="shared" si="57"/>
        <v>8.3079958888369093E-5</v>
      </c>
      <c r="JC56" s="86">
        <f t="shared" si="57"/>
        <v>5.9366566998078609E-5</v>
      </c>
      <c r="JD56" s="86">
        <f t="shared" si="57"/>
        <v>1.511669946416829E-5</v>
      </c>
      <c r="JE56" s="86">
        <f t="shared" si="57"/>
        <v>4.10503436143522E-6</v>
      </c>
      <c r="JF56" s="86">
        <f t="shared" si="57"/>
        <v>4.9026281047231457E-6</v>
      </c>
      <c r="JG56" s="86">
        <f t="shared" si="57"/>
        <v>5.8267504170359327E-6</v>
      </c>
      <c r="JH56" s="86">
        <f t="shared" si="57"/>
        <v>5.8756657685064036E-6</v>
      </c>
      <c r="JI56" s="86">
        <f t="shared" si="57"/>
        <v>1.5954225200271808E-5</v>
      </c>
      <c r="JJ56" s="86">
        <f t="shared" si="57"/>
        <v>2.4149855054384341E-5</v>
      </c>
      <c r="JK56" s="86">
        <f t="shared" si="57"/>
        <v>1.1374375125574126E-5</v>
      </c>
      <c r="JL56" s="86">
        <f t="shared" si="57"/>
        <v>3.3659725077259368E-6</v>
      </c>
      <c r="JM56" s="86">
        <f t="shared" si="57"/>
        <v>1.6956505915780721E-7</v>
      </c>
    </row>
    <row r="57" spans="2:273" x14ac:dyDescent="0.25">
      <c r="B57" s="2">
        <v>30</v>
      </c>
      <c r="C57" s="37">
        <v>96.587000000000003</v>
      </c>
      <c r="D57" s="37">
        <v>100.298</v>
      </c>
      <c r="E57" s="37">
        <v>96.981999999999999</v>
      </c>
      <c r="F57" s="37">
        <v>98.543999999999997</v>
      </c>
      <c r="G57" s="37">
        <v>97.174999999999997</v>
      </c>
      <c r="H57" s="37">
        <v>99.245999999999995</v>
      </c>
      <c r="I57" s="37">
        <v>99.192999999999998</v>
      </c>
      <c r="J57" s="37">
        <v>101.43899999999999</v>
      </c>
      <c r="K57" s="37">
        <v>103.456</v>
      </c>
      <c r="L57" s="37">
        <v>103.158</v>
      </c>
      <c r="M57" s="37">
        <v>103.57899999999999</v>
      </c>
      <c r="N57" s="37">
        <v>103.123</v>
      </c>
      <c r="O57" s="37">
        <v>104.333</v>
      </c>
      <c r="P57" s="37">
        <v>101.069</v>
      </c>
      <c r="Q57" s="37">
        <v>104.086</v>
      </c>
      <c r="S57" s="4">
        <f t="shared" si="59"/>
        <v>95.857730133013078</v>
      </c>
      <c r="T57" s="4">
        <f t="shared" si="59"/>
        <v>97.933406420726755</v>
      </c>
      <c r="U57" s="4">
        <f t="shared" si="59"/>
        <v>97.821751438770249</v>
      </c>
      <c r="V57" s="4">
        <f t="shared" si="59"/>
        <v>96.309899345308679</v>
      </c>
      <c r="W57" s="4">
        <f t="shared" si="59"/>
        <v>96.740014469899535</v>
      </c>
      <c r="X57" s="4">
        <f t="shared" si="59"/>
        <v>99.220746958926597</v>
      </c>
      <c r="Y57" s="4">
        <f t="shared" si="59"/>
        <v>100.01369973916952</v>
      </c>
      <c r="Z57" s="4">
        <f t="shared" si="59"/>
        <v>101.03563291377554</v>
      </c>
      <c r="AA57" s="4">
        <f t="shared" si="59"/>
        <v>102.72947146492201</v>
      </c>
      <c r="AB57" s="4">
        <f t="shared" si="59"/>
        <v>103.76380783558386</v>
      </c>
      <c r="AC57" s="4">
        <f t="shared" si="59"/>
        <v>104.6655270508534</v>
      </c>
      <c r="AD57" s="4">
        <f t="shared" si="59"/>
        <v>103.52482717874641</v>
      </c>
      <c r="AE57" s="4">
        <f t="shared" si="59"/>
        <v>104.37888909568547</v>
      </c>
      <c r="AF57" s="4">
        <f t="shared" si="59"/>
        <v>103.76237780003275</v>
      </c>
      <c r="AG57" s="4">
        <f t="shared" si="59"/>
        <v>102.42375870537519</v>
      </c>
      <c r="AI57" s="4">
        <f t="shared" si="60"/>
        <v>0.72926986698692531</v>
      </c>
      <c r="AJ57" s="4">
        <f t="shared" si="60"/>
        <v>2.3645935792732473</v>
      </c>
      <c r="AK57" s="4">
        <f t="shared" si="60"/>
        <v>-0.83975143877025005</v>
      </c>
      <c r="AL57" s="4">
        <f t="shared" si="60"/>
        <v>2.2341006546913178</v>
      </c>
      <c r="AM57" s="4">
        <f t="shared" si="60"/>
        <v>0.43498553010046237</v>
      </c>
      <c r="AN57" s="4">
        <f t="shared" si="60"/>
        <v>2.5253041073398208E-2</v>
      </c>
      <c r="AO57" s="4">
        <f t="shared" si="60"/>
        <v>-0.82069973916952677</v>
      </c>
      <c r="AP57" s="4">
        <f t="shared" si="60"/>
        <v>0.40336708622444917</v>
      </c>
      <c r="AQ57" s="4">
        <f t="shared" si="60"/>
        <v>0.72652853507798909</v>
      </c>
      <c r="AR57" s="4">
        <f t="shared" si="60"/>
        <v>-0.60580783558386031</v>
      </c>
      <c r="AS57" s="4">
        <f t="shared" si="60"/>
        <v>-1.0865270508534053</v>
      </c>
      <c r="AT57" s="4">
        <f t="shared" si="60"/>
        <v>-0.40182717874640161</v>
      </c>
      <c r="AU57" s="4">
        <f t="shared" si="60"/>
        <v>-4.5889095685467396E-2</v>
      </c>
      <c r="AV57" s="4">
        <f t="shared" si="60"/>
        <v>-2.6933778000327493</v>
      </c>
      <c r="AW57" s="4">
        <f t="shared" si="60"/>
        <v>1.6622412946248062</v>
      </c>
      <c r="AY57" s="2">
        <f t="shared" si="51"/>
        <v>95.705205536004726</v>
      </c>
      <c r="AZ57" s="2">
        <f t="shared" si="51"/>
        <v>97.65492480388275</v>
      </c>
      <c r="BA57" s="2">
        <f t="shared" si="51"/>
        <v>97.776274993626231</v>
      </c>
      <c r="BB57" s="2">
        <f t="shared" si="51"/>
        <v>96.180972551631598</v>
      </c>
      <c r="BC57" s="2">
        <f t="shared" si="51"/>
        <v>96.642831681458063</v>
      </c>
      <c r="BD57" s="2">
        <f t="shared" si="51"/>
        <v>99.192272899298828</v>
      </c>
      <c r="BE57" s="2">
        <f t="shared" si="51"/>
        <v>100.00493084574711</v>
      </c>
      <c r="BF57" s="2">
        <f t="shared" si="51"/>
        <v>101.02550433690196</v>
      </c>
      <c r="BG57" s="2">
        <f t="shared" si="51"/>
        <v>102.71755598762248</v>
      </c>
      <c r="BH57" s="2">
        <f t="shared" si="51"/>
        <v>103.7519751940215</v>
      </c>
      <c r="BI57" s="2">
        <f t="shared" si="51"/>
        <v>104.63816964207605</v>
      </c>
      <c r="BJ57" s="2">
        <f t="shared" si="51"/>
        <v>103.4840921251409</v>
      </c>
      <c r="BK57" s="2">
        <f t="shared" si="51"/>
        <v>104.35809601587364</v>
      </c>
      <c r="BL57" s="2">
        <f t="shared" si="51"/>
        <v>103.75554902658509</v>
      </c>
      <c r="BM57" s="2">
        <f t="shared" si="51"/>
        <v>102.42336256104524</v>
      </c>
      <c r="BO57" s="2">
        <f t="shared" si="10"/>
        <v>96.587000000000003</v>
      </c>
      <c r="BP57" s="2">
        <f t="shared" si="11"/>
        <v>100.298</v>
      </c>
      <c r="BQ57" s="2">
        <f t="shared" si="12"/>
        <v>96.981999999999999</v>
      </c>
      <c r="BR57" s="2">
        <f t="shared" si="13"/>
        <v>98.543999999999997</v>
      </c>
      <c r="BS57" s="2">
        <f t="shared" si="14"/>
        <v>97.174999999999997</v>
      </c>
      <c r="BT57" s="2">
        <f t="shared" si="15"/>
        <v>99.245999999999995</v>
      </c>
      <c r="BU57" s="2">
        <f t="shared" si="16"/>
        <v>99.192999999999998</v>
      </c>
      <c r="BV57" s="2">
        <f t="shared" si="17"/>
        <v>101.43899999999999</v>
      </c>
      <c r="BW57" s="2">
        <f t="shared" si="18"/>
        <v>103.456</v>
      </c>
      <c r="BX57" s="2">
        <f t="shared" si="19"/>
        <v>103.158</v>
      </c>
      <c r="BY57" s="2">
        <f t="shared" si="20"/>
        <v>103.57899999999999</v>
      </c>
      <c r="BZ57" s="2">
        <f t="shared" si="21"/>
        <v>103.123</v>
      </c>
      <c r="CA57" s="2">
        <f t="shared" si="22"/>
        <v>104.333</v>
      </c>
      <c r="CB57" s="2">
        <f t="shared" si="23"/>
        <v>101.069</v>
      </c>
      <c r="CC57" s="2">
        <f t="shared" si="24"/>
        <v>104.086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96.11396772983116</v>
      </c>
      <c r="DL57" s="2">
        <f t="shared" si="61"/>
        <v>98.781788933873131</v>
      </c>
      <c r="DM57" s="2">
        <f t="shared" si="61"/>
        <v>97.85940190392823</v>
      </c>
      <c r="DN57" s="2">
        <f t="shared" si="61"/>
        <v>97.814367823639799</v>
      </c>
      <c r="DO57" s="2">
        <f t="shared" si="61"/>
        <v>97.420079622132263</v>
      </c>
      <c r="DP57" s="2">
        <f t="shared" si="61"/>
        <v>100.33910336652441</v>
      </c>
      <c r="DQ57" s="2">
        <f t="shared" si="61"/>
        <v>100.41176602316604</v>
      </c>
      <c r="DR57" s="2">
        <f t="shared" si="61"/>
        <v>102.29451428571427</v>
      </c>
      <c r="DS57" s="2">
        <f t="shared" si="61"/>
        <v>103.56628907563027</v>
      </c>
      <c r="DT57" s="2">
        <f t="shared" si="61"/>
        <v>104.46995855855856</v>
      </c>
      <c r="DU57" s="2">
        <f t="shared" si="61"/>
        <v>105.21494649305176</v>
      </c>
      <c r="DV57" s="2">
        <f t="shared" si="61"/>
        <v>104.62393347193346</v>
      </c>
      <c r="DW57" s="2">
        <f t="shared" si="61"/>
        <v>105.29631934566144</v>
      </c>
      <c r="DX57" s="2">
        <f t="shared" si="61"/>
        <v>104.66282268907561</v>
      </c>
      <c r="DY57" s="2">
        <f t="shared" si="61"/>
        <v>102.84888548387097</v>
      </c>
      <c r="EA57" s="2">
        <f t="shared" si="62"/>
        <v>94.68423454841664</v>
      </c>
      <c r="EB57" s="2">
        <f t="shared" si="62"/>
        <v>95.115113573983209</v>
      </c>
      <c r="EC57" s="2">
        <f t="shared" si="62"/>
        <v>97.544841538681553</v>
      </c>
      <c r="ED57" s="2">
        <f t="shared" si="62"/>
        <v>92.185289291637048</v>
      </c>
      <c r="EE57" s="2">
        <f t="shared" si="62"/>
        <v>94.685744648318035</v>
      </c>
      <c r="EF57" s="2">
        <f t="shared" si="62"/>
        <v>95.904661060142743</v>
      </c>
      <c r="EG57" s="2">
        <f t="shared" si="62"/>
        <v>98.69868908469698</v>
      </c>
      <c r="EH57" s="2">
        <f t="shared" si="62"/>
        <v>97.035587154501144</v>
      </c>
      <c r="EI57" s="2">
        <f t="shared" si="62"/>
        <v>100.08787216579464</v>
      </c>
      <c r="EJ57" s="2">
        <f t="shared" si="62"/>
        <v>101.48073849932412</v>
      </c>
      <c r="EK57" s="2">
        <f t="shared" si="62"/>
        <v>102.95455040208404</v>
      </c>
      <c r="EL57" s="2">
        <f t="shared" si="62"/>
        <v>100.28363793743208</v>
      </c>
      <c r="EM57" s="2">
        <f t="shared" si="62"/>
        <v>101.50350951410125</v>
      </c>
      <c r="EN57" s="2">
        <f t="shared" si="62"/>
        <v>100.76751243971525</v>
      </c>
      <c r="EO57" s="2">
        <f t="shared" si="62"/>
        <v>100.79914316680173</v>
      </c>
      <c r="EQ57" s="2">
        <f t="shared" si="63"/>
        <v>93.709879313325459</v>
      </c>
      <c r="ER57" s="2">
        <f t="shared" si="63"/>
        <v>95.186835760728215</v>
      </c>
      <c r="ES57" s="2">
        <f t="shared" si="63"/>
        <v>94.498821807702868</v>
      </c>
      <c r="ET57" s="2">
        <f t="shared" si="63"/>
        <v>92.663880268937802</v>
      </c>
      <c r="EU57" s="2">
        <f t="shared" si="63"/>
        <v>92.662390986324723</v>
      </c>
      <c r="EV57" s="2">
        <f t="shared" si="63"/>
        <v>94.962248529829793</v>
      </c>
      <c r="EW57" s="2">
        <f t="shared" si="63"/>
        <v>96.330951146366147</v>
      </c>
      <c r="EX57" s="2">
        <f t="shared" si="63"/>
        <v>96.506958698557213</v>
      </c>
      <c r="EY57" s="2">
        <f t="shared" si="63"/>
        <v>99.405683854636095</v>
      </c>
      <c r="EZ57" s="2">
        <f t="shared" si="63"/>
        <v>100.91237836711916</v>
      </c>
      <c r="FA57" s="2">
        <f t="shared" si="63"/>
        <v>102.10716285569912</v>
      </c>
      <c r="FB57" s="2">
        <f t="shared" si="63"/>
        <v>101.2568494056021</v>
      </c>
      <c r="FC57" s="2">
        <f t="shared" si="63"/>
        <v>102.44975186495277</v>
      </c>
      <c r="FD57" s="2">
        <f t="shared" si="63"/>
        <v>103.40072103827204</v>
      </c>
      <c r="FE57" s="2">
        <f t="shared" si="63"/>
        <v>104.21852540922293</v>
      </c>
      <c r="FG57" s="2">
        <f t="shared" si="64"/>
        <v>0.28587641892522359</v>
      </c>
      <c r="FH57" s="2">
        <f t="shared" si="64"/>
        <v>0.30732695473723615</v>
      </c>
      <c r="FI57" s="2">
        <f t="shared" si="64"/>
        <v>0.26374060141747196</v>
      </c>
      <c r="FJ57" s="2">
        <f t="shared" si="64"/>
        <v>0.29017576020783353</v>
      </c>
      <c r="FK57" s="2">
        <f t="shared" si="64"/>
        <v>0.28421755565965329</v>
      </c>
      <c r="FL57" s="2">
        <f t="shared" si="64"/>
        <v>0.25860804697762824</v>
      </c>
      <c r="FM57" s="2">
        <f t="shared" si="64"/>
        <v>0.23741610807726246</v>
      </c>
      <c r="FN57" s="2">
        <f t="shared" si="64"/>
        <v>0.24129959411633226</v>
      </c>
      <c r="FO57" s="2">
        <f t="shared" si="64"/>
        <v>0.24398823342652429</v>
      </c>
      <c r="FP57" s="2">
        <f t="shared" si="64"/>
        <v>0.24018185861184699</v>
      </c>
      <c r="FQ57" s="2">
        <f t="shared" si="64"/>
        <v>0.25514953673201513</v>
      </c>
      <c r="FR57" s="2">
        <f t="shared" si="64"/>
        <v>0.26262781441427036</v>
      </c>
      <c r="FS57" s="2">
        <f t="shared" si="64"/>
        <v>0.24737820402244146</v>
      </c>
      <c r="FT57" s="2">
        <f t="shared" si="64"/>
        <v>0.23293772547390101</v>
      </c>
      <c r="FU57" s="2">
        <f t="shared" si="64"/>
        <v>0.2076493197658846</v>
      </c>
      <c r="FW57" s="2">
        <f t="shared" si="53"/>
        <v>3.6118146457406202E-5</v>
      </c>
      <c r="FX57" s="2">
        <f t="shared" si="53"/>
        <v>5.636156439147769E-5</v>
      </c>
      <c r="FY57" s="2">
        <f t="shared" si="53"/>
        <v>5.4028011728249656E-5</v>
      </c>
      <c r="FZ57" s="2">
        <f t="shared" si="53"/>
        <v>5.6144571387590925E-5</v>
      </c>
      <c r="GA57" s="2">
        <f t="shared" si="53"/>
        <v>5.0380743578503731E-5</v>
      </c>
      <c r="GB57" s="2">
        <f t="shared" si="53"/>
        <v>5.0936225610422747E-5</v>
      </c>
      <c r="GC57" s="2">
        <f t="shared" si="53"/>
        <v>5.1998090120801696E-5</v>
      </c>
      <c r="GD57" s="2">
        <f t="shared" si="53"/>
        <v>6.2362445367969375E-5</v>
      </c>
      <c r="GE57" s="2">
        <f t="shared" si="53"/>
        <v>5.9061486962846019E-5</v>
      </c>
      <c r="GF57" s="2">
        <f t="shared" si="53"/>
        <v>4.7390569478295411E-5</v>
      </c>
      <c r="GG57" s="2">
        <f t="shared" si="53"/>
        <v>4.4649622942917016E-5</v>
      </c>
      <c r="GH57" s="2">
        <f t="shared" si="53"/>
        <v>4.2111449489876998E-5</v>
      </c>
      <c r="GI57" s="2">
        <f t="shared" si="53"/>
        <v>3.7151731983732996E-5</v>
      </c>
      <c r="GJ57" s="2">
        <f t="shared" si="53"/>
        <v>3.4576451982947606E-5</v>
      </c>
      <c r="GK57" s="2">
        <f t="shared" si="53"/>
        <v>3.0612257307818767E-5</v>
      </c>
      <c r="GM57" s="86">
        <f t="shared" si="54"/>
        <v>1.858502143113843E-4</v>
      </c>
      <c r="GN57" s="86">
        <f t="shared" si="54"/>
        <v>3.3599244522079607E-4</v>
      </c>
      <c r="GO57" s="86">
        <f t="shared" si="54"/>
        <v>4.7817886255067509E-5</v>
      </c>
      <c r="GP57" s="86">
        <f t="shared" si="54"/>
        <v>1.4391167388250661E-4</v>
      </c>
      <c r="GQ57" s="86">
        <f t="shared" si="54"/>
        <v>1.0535698706703587E-4</v>
      </c>
      <c r="GR57" s="86">
        <f t="shared" si="54"/>
        <v>2.9143187380863825E-5</v>
      </c>
      <c r="GS57" s="86">
        <f t="shared" si="54"/>
        <v>8.5103262468876221E-6</v>
      </c>
      <c r="GT57" s="86">
        <f t="shared" si="54"/>
        <v>1.0103320521387043E-5</v>
      </c>
      <c r="GU57" s="86">
        <f t="shared" si="54"/>
        <v>1.1894484315621929E-5</v>
      </c>
      <c r="GV57" s="86">
        <f t="shared" si="54"/>
        <v>1.1844470007505015E-5</v>
      </c>
      <c r="GW57" s="86">
        <f t="shared" si="54"/>
        <v>3.0274322519549138E-5</v>
      </c>
      <c r="GX57" s="86">
        <f t="shared" si="54"/>
        <v>4.4745066080351138E-5</v>
      </c>
      <c r="GY57" s="86">
        <f t="shared" si="54"/>
        <v>2.1877528511623291E-5</v>
      </c>
      <c r="GZ57" s="86">
        <f t="shared" si="54"/>
        <v>7.0195787754213196E-6</v>
      </c>
      <c r="HA57" s="86">
        <f t="shared" si="54"/>
        <v>4.3205251579328434E-7</v>
      </c>
      <c r="HC57" s="86">
        <f t="shared" si="58"/>
        <v>1.0835542936448267E-12</v>
      </c>
      <c r="HD57" s="86">
        <f t="shared" si="58"/>
        <v>9.3541244679504383E-13</v>
      </c>
      <c r="HE57" s="86">
        <f t="shared" si="58"/>
        <v>1.423449675900218E-15</v>
      </c>
      <c r="HF57" s="86">
        <f t="shared" si="58"/>
        <v>9.9475740932661517E-15</v>
      </c>
      <c r="HG57" s="86">
        <f t="shared" si="58"/>
        <v>1.594372448697765E-15</v>
      </c>
      <c r="HH57" s="86">
        <f t="shared" si="58"/>
        <v>1.9363851310784336E-15</v>
      </c>
      <c r="HI57" s="86">
        <f t="shared" si="58"/>
        <v>2.775647069006735E-17</v>
      </c>
      <c r="HJ57" s="86">
        <f t="shared" si="58"/>
        <v>2.280055367787108E-16</v>
      </c>
      <c r="HK57" s="86">
        <f t="shared" si="58"/>
        <v>3.2380408079583721E-16</v>
      </c>
      <c r="HL57" s="86">
        <f t="shared" si="58"/>
        <v>2.9469783820809877E-17</v>
      </c>
      <c r="HM57" s="86">
        <f t="shared" si="58"/>
        <v>1.6878863496222683E-16</v>
      </c>
      <c r="HN57" s="86">
        <f t="shared" si="58"/>
        <v>5.737020120398435E-16</v>
      </c>
      <c r="HO57" s="86">
        <f t="shared" si="58"/>
        <v>1.5270089027819494E-16</v>
      </c>
      <c r="HP57" s="86">
        <f t="shared" si="58"/>
        <v>2.1754540285287323E-17</v>
      </c>
      <c r="HQ57" s="86">
        <f t="shared" si="58"/>
        <v>1.5952549042177585E-22</v>
      </c>
      <c r="HS57" s="86">
        <f t="shared" si="55"/>
        <v>2.0855792555849379E-66</v>
      </c>
      <c r="HT57" s="86">
        <f t="shared" si="55"/>
        <v>1.6102663410966706E-60</v>
      </c>
      <c r="HU57" s="86">
        <f t="shared" si="55"/>
        <v>4.082701797455792E-81</v>
      </c>
      <c r="HV57" s="86">
        <f t="shared" si="55"/>
        <v>1.7070174381971354E-78</v>
      </c>
      <c r="HW57" s="86">
        <f t="shared" si="55"/>
        <v>7.2830013820573297E-84</v>
      </c>
      <c r="HX57" s="86">
        <f t="shared" si="55"/>
        <v>3.6387219448898833E-83</v>
      </c>
      <c r="HY57" s="86">
        <f t="shared" si="55"/>
        <v>7.4492092491847213E-94</v>
      </c>
      <c r="HZ57" s="86">
        <f t="shared" si="55"/>
        <v>2.4491060424418433E-88</v>
      </c>
      <c r="IA57" s="86">
        <f t="shared" si="55"/>
        <v>2.7292894934062151E-87</v>
      </c>
      <c r="IB57" s="86">
        <f t="shared" si="55"/>
        <v>9.5535394783853928E-94</v>
      </c>
      <c r="IC57" s="86">
        <f t="shared" si="55"/>
        <v>9.7033017207403639E-90</v>
      </c>
      <c r="ID57" s="86">
        <f t="shared" si="55"/>
        <v>7.9359161414623018E-87</v>
      </c>
      <c r="IE57" s="86">
        <f t="shared" si="55"/>
        <v>4.7312232639643256E-89</v>
      </c>
      <c r="IF57" s="86">
        <f t="shared" si="55"/>
        <v>2.9416431749465364E-53</v>
      </c>
      <c r="IG57" s="86">
        <f t="shared" si="55"/>
        <v>1.49517754208279E-39</v>
      </c>
      <c r="II57" s="86">
        <f t="shared" si="56"/>
        <v>7.0710005250302627E-200</v>
      </c>
      <c r="IJ57" s="86">
        <f t="shared" si="56"/>
        <v>3.9175445577352244E-193</v>
      </c>
      <c r="IK57" s="86">
        <f t="shared" si="56"/>
        <v>2.0858133039493274E-250</v>
      </c>
      <c r="IL57" s="86">
        <f t="shared" si="56"/>
        <v>1.6711135619734609E-237</v>
      </c>
      <c r="IM57" s="86">
        <f t="shared" si="56"/>
        <v>5.5471165271116209E-255</v>
      </c>
      <c r="IN57" s="86">
        <f t="shared" si="56"/>
        <v>5.1283646478800269E-251</v>
      </c>
      <c r="IO57" s="86">
        <f t="shared" si="56"/>
        <v>3.3276611073641494E-282</v>
      </c>
      <c r="IP57" s="86">
        <f t="shared" si="56"/>
        <v>1.0577860106222305E-264</v>
      </c>
      <c r="IQ57" s="86">
        <f t="shared" si="56"/>
        <v>4.2207118814149605E-261</v>
      </c>
      <c r="IR57" s="86">
        <f t="shared" si="56"/>
        <v>3.331596520901374E-285</v>
      </c>
      <c r="IS57" s="86">
        <f t="shared" si="56"/>
        <v>8.9605270092055222E-273</v>
      </c>
      <c r="IT57" s="86">
        <f t="shared" si="56"/>
        <v>4.4260078737286472E-263</v>
      </c>
      <c r="IU57" s="86">
        <f t="shared" si="56"/>
        <v>9.6974736134710405E-270</v>
      </c>
      <c r="IV57" s="86">
        <f t="shared" si="56"/>
        <v>4.1315424921401398E-166</v>
      </c>
      <c r="IW57" s="86">
        <f t="shared" si="56"/>
        <v>1.1201627421295641E-137</v>
      </c>
      <c r="IY57" s="86">
        <f t="shared" si="57"/>
        <v>1.8585021539493858E-4</v>
      </c>
      <c r="IZ57" s="86">
        <f t="shared" si="57"/>
        <v>3.3599244615620851E-4</v>
      </c>
      <c r="JA57" s="86">
        <f t="shared" si="57"/>
        <v>4.7817886256490958E-5</v>
      </c>
      <c r="JB57" s="86">
        <f t="shared" si="57"/>
        <v>1.4391167389245419E-4</v>
      </c>
      <c r="JC57" s="86">
        <f t="shared" si="57"/>
        <v>1.0535698706863024E-4</v>
      </c>
      <c r="JD57" s="86">
        <f t="shared" si="57"/>
        <v>2.914318738280021E-5</v>
      </c>
      <c r="JE57" s="86">
        <f t="shared" si="57"/>
        <v>8.5103262469153794E-6</v>
      </c>
      <c r="JF57" s="86">
        <f t="shared" si="57"/>
        <v>1.0103320521615049E-5</v>
      </c>
      <c r="JG57" s="86">
        <f t="shared" si="57"/>
        <v>1.1894484315945733E-5</v>
      </c>
      <c r="JH57" s="86">
        <f t="shared" si="57"/>
        <v>1.1844470007534485E-5</v>
      </c>
      <c r="JI57" s="86">
        <f t="shared" si="57"/>
        <v>3.0274322519717928E-5</v>
      </c>
      <c r="JJ57" s="86">
        <f t="shared" si="57"/>
        <v>4.4745066080924836E-5</v>
      </c>
      <c r="JK57" s="86">
        <f t="shared" si="57"/>
        <v>2.1877528511775991E-5</v>
      </c>
      <c r="JL57" s="86">
        <f t="shared" si="57"/>
        <v>7.0195787754430739E-6</v>
      </c>
      <c r="JM57" s="86">
        <f t="shared" si="57"/>
        <v>4.320525157932845E-7</v>
      </c>
    </row>
    <row r="58" spans="2:273" x14ac:dyDescent="0.25">
      <c r="B58" s="2">
        <v>31</v>
      </c>
      <c r="C58" s="37">
        <v>95.635000000000005</v>
      </c>
      <c r="D58" s="37">
        <v>97.894999999999996</v>
      </c>
      <c r="E58" s="37">
        <v>96.192999999999998</v>
      </c>
      <c r="F58" s="37">
        <v>97.561000000000007</v>
      </c>
      <c r="G58" s="37">
        <v>96.876999999999995</v>
      </c>
      <c r="H58" s="37">
        <v>98.789000000000001</v>
      </c>
      <c r="I58" s="37">
        <v>98.965000000000003</v>
      </c>
      <c r="J58" s="37">
        <v>103.105</v>
      </c>
      <c r="K58" s="37">
        <v>104.105</v>
      </c>
      <c r="L58" s="37">
        <v>103.123</v>
      </c>
      <c r="M58" s="37">
        <v>105.07</v>
      </c>
      <c r="N58" s="37">
        <v>104.86</v>
      </c>
      <c r="O58" s="37">
        <v>105.456</v>
      </c>
      <c r="P58" s="37">
        <v>105.379</v>
      </c>
      <c r="Q58" s="37">
        <v>103.379</v>
      </c>
      <c r="S58" s="4">
        <f t="shared" si="59"/>
        <v>95.919595539225924</v>
      </c>
      <c r="T58" s="4">
        <f t="shared" si="59"/>
        <v>98.032492232428737</v>
      </c>
      <c r="U58" s="4">
        <f t="shared" si="59"/>
        <v>97.946630765497432</v>
      </c>
      <c r="V58" s="4">
        <f t="shared" si="59"/>
        <v>96.335161963604008</v>
      </c>
      <c r="W58" s="4">
        <f t="shared" si="59"/>
        <v>96.789405975492713</v>
      </c>
      <c r="X58" s="4">
        <f t="shared" si="59"/>
        <v>99.193668890912193</v>
      </c>
      <c r="Y58" s="4">
        <f t="shared" si="59"/>
        <v>100.06179486282312</v>
      </c>
      <c r="Z58" s="4">
        <f t="shared" si="59"/>
        <v>101.00831071154622</v>
      </c>
      <c r="AA58" s="4">
        <f t="shared" si="59"/>
        <v>102.70147974078864</v>
      </c>
      <c r="AB58" s="4">
        <f t="shared" si="59"/>
        <v>103.76277588276621</v>
      </c>
      <c r="AC58" s="4">
        <f t="shared" si="59"/>
        <v>104.64051260462368</v>
      </c>
      <c r="AD58" s="4">
        <f t="shared" si="59"/>
        <v>103.47849583022858</v>
      </c>
      <c r="AE58" s="4">
        <f t="shared" si="59"/>
        <v>104.38880578746429</v>
      </c>
      <c r="AF58" s="4">
        <f t="shared" si="59"/>
        <v>103.74040021003277</v>
      </c>
      <c r="AG58" s="4">
        <f t="shared" si="59"/>
        <v>102.4319989168514</v>
      </c>
      <c r="AI58" s="4">
        <f t="shared" si="60"/>
        <v>-0.28459553922591851</v>
      </c>
      <c r="AJ58" s="4">
        <f t="shared" si="60"/>
        <v>-0.13749223242874109</v>
      </c>
      <c r="AK58" s="4">
        <f t="shared" si="60"/>
        <v>-1.7536307654974337</v>
      </c>
      <c r="AL58" s="4">
        <f t="shared" si="60"/>
        <v>1.2258380363959986</v>
      </c>
      <c r="AM58" s="4">
        <f t="shared" si="60"/>
        <v>8.7594024507282597E-2</v>
      </c>
      <c r="AN58" s="4">
        <f t="shared" si="60"/>
        <v>-0.40466889091219116</v>
      </c>
      <c r="AO58" s="4">
        <f t="shared" si="60"/>
        <v>-1.096794862823117</v>
      </c>
      <c r="AP58" s="4">
        <f t="shared" si="60"/>
        <v>2.0966892884537884</v>
      </c>
      <c r="AQ58" s="4">
        <f t="shared" si="60"/>
        <v>1.403520259211362</v>
      </c>
      <c r="AR58" s="4">
        <f t="shared" si="60"/>
        <v>-0.63977588276620168</v>
      </c>
      <c r="AS58" s="4">
        <f t="shared" si="60"/>
        <v>0.42948739537631297</v>
      </c>
      <c r="AT58" s="4">
        <f t="shared" si="60"/>
        <v>1.3815041697714179</v>
      </c>
      <c r="AU58" s="4">
        <f t="shared" si="60"/>
        <v>1.0671942125357106</v>
      </c>
      <c r="AV58" s="4">
        <f t="shared" si="60"/>
        <v>1.6385997899672304</v>
      </c>
      <c r="AW58" s="4">
        <f t="shared" si="60"/>
        <v>0.94700108314860643</v>
      </c>
      <c r="AY58" s="2">
        <f t="shared" si="51"/>
        <v>95.678571886508578</v>
      </c>
      <c r="AZ58" s="2">
        <f t="shared" si="51"/>
        <v>97.602796461567323</v>
      </c>
      <c r="BA58" s="2">
        <f t="shared" si="51"/>
        <v>97.866904634946692</v>
      </c>
      <c r="BB58" s="2">
        <f t="shared" si="51"/>
        <v>96.122519563668831</v>
      </c>
      <c r="BC58" s="2">
        <f t="shared" si="51"/>
        <v>96.625385656249293</v>
      </c>
      <c r="BD58" s="2">
        <f t="shared" si="51"/>
        <v>99.141611944981491</v>
      </c>
      <c r="BE58" s="2">
        <f t="shared" si="51"/>
        <v>100.04458931223104</v>
      </c>
      <c r="BF58" s="2">
        <f t="shared" si="51"/>
        <v>100.98855897200144</v>
      </c>
      <c r="BG58" s="2">
        <f t="shared" si="51"/>
        <v>102.67845696711024</v>
      </c>
      <c r="BH58" s="2">
        <f t="shared" si="51"/>
        <v>103.7401679911187</v>
      </c>
      <c r="BI58" s="2">
        <f t="shared" si="51"/>
        <v>104.59120613205639</v>
      </c>
      <c r="BJ58" s="2">
        <f t="shared" si="51"/>
        <v>103.40675772326372</v>
      </c>
      <c r="BK58" s="2">
        <f t="shared" si="51"/>
        <v>104.3508172885452</v>
      </c>
      <c r="BL58" s="2">
        <f t="shared" si="51"/>
        <v>103.72691831837963</v>
      </c>
      <c r="BM58" s="2">
        <f t="shared" si="51"/>
        <v>102.43105100817048</v>
      </c>
      <c r="BO58" s="2">
        <f t="shared" si="10"/>
        <v>95.635000000000005</v>
      </c>
      <c r="BP58" s="2">
        <f t="shared" si="11"/>
        <v>97.894999999999996</v>
      </c>
      <c r="BQ58" s="2">
        <f t="shared" si="12"/>
        <v>96.192999999999998</v>
      </c>
      <c r="BR58" s="2">
        <f t="shared" si="13"/>
        <v>97.561000000000007</v>
      </c>
      <c r="BS58" s="2">
        <f t="shared" si="14"/>
        <v>96.876999999999995</v>
      </c>
      <c r="BT58" s="2">
        <f t="shared" si="15"/>
        <v>98.789000000000001</v>
      </c>
      <c r="BU58" s="2">
        <f t="shared" si="16"/>
        <v>98.965000000000003</v>
      </c>
      <c r="BV58" s="2">
        <f t="shared" si="17"/>
        <v>103.105</v>
      </c>
      <c r="BW58" s="2">
        <f t="shared" si="18"/>
        <v>104.105</v>
      </c>
      <c r="BX58" s="2">
        <f t="shared" si="19"/>
        <v>103.123</v>
      </c>
      <c r="BY58" s="2">
        <f t="shared" si="20"/>
        <v>105.07</v>
      </c>
      <c r="BZ58" s="2">
        <f t="shared" si="21"/>
        <v>104.86</v>
      </c>
      <c r="CA58" s="2">
        <f t="shared" si="22"/>
        <v>105.456</v>
      </c>
      <c r="CB58" s="2">
        <f t="shared" si="23"/>
        <v>105.379</v>
      </c>
      <c r="CC58" s="2">
        <f t="shared" si="24"/>
        <v>103.379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96.170169418386507</v>
      </c>
      <c r="DL58" s="2">
        <f t="shared" si="61"/>
        <v>98.876660188933869</v>
      </c>
      <c r="DM58" s="2">
        <f t="shared" si="61"/>
        <v>98.059142685195326</v>
      </c>
      <c r="DN58" s="2">
        <f t="shared" si="61"/>
        <v>97.929731425891205</v>
      </c>
      <c r="DO58" s="2">
        <f t="shared" si="61"/>
        <v>97.52357476383267</v>
      </c>
      <c r="DP58" s="2">
        <f t="shared" si="61"/>
        <v>100.42819061166429</v>
      </c>
      <c r="DQ58" s="2">
        <f t="shared" si="61"/>
        <v>100.55735984555986</v>
      </c>
      <c r="DR58" s="2">
        <f t="shared" si="61"/>
        <v>102.40835238095237</v>
      </c>
      <c r="DS58" s="2">
        <f t="shared" si="61"/>
        <v>103.64328963585436</v>
      </c>
      <c r="DT58" s="2">
        <f t="shared" si="61"/>
        <v>104.57156756756757</v>
      </c>
      <c r="DU58" s="2">
        <f t="shared" si="61"/>
        <v>105.25831830616042</v>
      </c>
      <c r="DV58" s="2">
        <f t="shared" si="61"/>
        <v>104.67027858627857</v>
      </c>
      <c r="DW58" s="2">
        <f t="shared" si="61"/>
        <v>105.41561593172119</v>
      </c>
      <c r="DX58" s="2">
        <f t="shared" si="61"/>
        <v>104.74012436974787</v>
      </c>
      <c r="DY58" s="2">
        <f t="shared" si="61"/>
        <v>102.92083548387097</v>
      </c>
      <c r="EA58" s="2">
        <f t="shared" si="62"/>
        <v>94.55873085734649</v>
      </c>
      <c r="EB58" s="2">
        <f t="shared" si="62"/>
        <v>94.984295034517174</v>
      </c>
      <c r="EC58" s="2">
        <f t="shared" si="62"/>
        <v>97.378102153582176</v>
      </c>
      <c r="ED58" s="2">
        <f t="shared" si="62"/>
        <v>92.090627860696515</v>
      </c>
      <c r="EE58" s="2">
        <f t="shared" si="62"/>
        <v>94.56275495526107</v>
      </c>
      <c r="EF58" s="2">
        <f t="shared" si="62"/>
        <v>95.777906425793816</v>
      </c>
      <c r="EG58" s="2">
        <f t="shared" si="62"/>
        <v>98.54300633379286</v>
      </c>
      <c r="EH58" s="2">
        <f t="shared" si="62"/>
        <v>96.917342589135274</v>
      </c>
      <c r="EI58" s="2">
        <f t="shared" si="62"/>
        <v>99.952084846619499</v>
      </c>
      <c r="EJ58" s="2">
        <f t="shared" si="62"/>
        <v>101.3415627313608</v>
      </c>
      <c r="EK58" s="2">
        <f t="shared" si="62"/>
        <v>102.81523241590213</v>
      </c>
      <c r="EL58" s="2">
        <f t="shared" si="62"/>
        <v>100.17119660037636</v>
      </c>
      <c r="EM58" s="2">
        <f t="shared" si="62"/>
        <v>101.39618167402877</v>
      </c>
      <c r="EN58" s="2">
        <f t="shared" si="62"/>
        <v>100.68361812753581</v>
      </c>
      <c r="EO58" s="2">
        <f t="shared" si="62"/>
        <v>100.72606440691447</v>
      </c>
      <c r="EQ58" s="2">
        <f t="shared" si="63"/>
        <v>93.598189869433867</v>
      </c>
      <c r="ER58" s="2">
        <f t="shared" si="63"/>
        <v>95.054804843953178</v>
      </c>
      <c r="ES58" s="2">
        <f t="shared" si="63"/>
        <v>94.376742671111543</v>
      </c>
      <c r="ET58" s="2">
        <f t="shared" si="63"/>
        <v>92.561799543569663</v>
      </c>
      <c r="EU58" s="2">
        <f t="shared" si="63"/>
        <v>92.568936035751491</v>
      </c>
      <c r="EV58" s="2">
        <f t="shared" si="63"/>
        <v>94.84897612986768</v>
      </c>
      <c r="EW58" s="2">
        <f t="shared" si="63"/>
        <v>96.209576493651483</v>
      </c>
      <c r="EX58" s="2">
        <f t="shared" si="63"/>
        <v>96.396429319582538</v>
      </c>
      <c r="EY58" s="2">
        <f t="shared" si="63"/>
        <v>99.279599959762024</v>
      </c>
      <c r="EZ58" s="2">
        <f t="shared" si="63"/>
        <v>100.78141754316229</v>
      </c>
      <c r="FA58" s="2">
        <f t="shared" si="63"/>
        <v>101.97954185010899</v>
      </c>
      <c r="FB58" s="2">
        <f t="shared" si="63"/>
        <v>101.12999543816194</v>
      </c>
      <c r="FC58" s="2">
        <f t="shared" si="63"/>
        <v>102.32884293970881</v>
      </c>
      <c r="FD58" s="2">
        <f t="shared" si="63"/>
        <v>103.27940843510115</v>
      </c>
      <c r="FE58" s="2">
        <f t="shared" si="63"/>
        <v>104.09422903268324</v>
      </c>
      <c r="FG58" s="2">
        <f t="shared" si="64"/>
        <v>0.30504389296663664</v>
      </c>
      <c r="FH58" s="2">
        <f t="shared" si="64"/>
        <v>0.32727353016945587</v>
      </c>
      <c r="FI58" s="2">
        <f t="shared" si="64"/>
        <v>0.28201001278661314</v>
      </c>
      <c r="FJ58" s="2">
        <f t="shared" si="64"/>
        <v>0.30950656172264052</v>
      </c>
      <c r="FK58" s="2">
        <f t="shared" si="64"/>
        <v>0.30332104783836505</v>
      </c>
      <c r="FL58" s="2">
        <f t="shared" si="64"/>
        <v>0.27665551917487563</v>
      </c>
      <c r="FM58" s="2">
        <f t="shared" si="64"/>
        <v>0.25449231777400033</v>
      </c>
      <c r="FN58" s="2">
        <f t="shared" si="64"/>
        <v>0.25856041847174444</v>
      </c>
      <c r="FO58" s="2">
        <f t="shared" si="64"/>
        <v>0.2613751266068291</v>
      </c>
      <c r="FP58" s="2">
        <f t="shared" si="64"/>
        <v>0.25738985297844996</v>
      </c>
      <c r="FQ58" s="2">
        <f t="shared" si="64"/>
        <v>0.27304453918493082</v>
      </c>
      <c r="FR58" s="2">
        <f t="shared" si="64"/>
        <v>0.28084954633995657</v>
      </c>
      <c r="FS58" s="2">
        <f t="shared" si="64"/>
        <v>0.26492201830418904</v>
      </c>
      <c r="FT58" s="2">
        <f t="shared" si="64"/>
        <v>0.24979733864158141</v>
      </c>
      <c r="FU58" s="2">
        <f t="shared" si="64"/>
        <v>0.22321122016846651</v>
      </c>
      <c r="FW58" s="2">
        <f t="shared" si="53"/>
        <v>3.9602622075815899E-5</v>
      </c>
      <c r="FX58" s="2">
        <f t="shared" si="53"/>
        <v>6.1798890414293384E-5</v>
      </c>
      <c r="FY58" s="2">
        <f t="shared" si="53"/>
        <v>5.9240228049817618E-5</v>
      </c>
      <c r="FZ58" s="2">
        <f t="shared" si="53"/>
        <v>6.1560964899359143E-5</v>
      </c>
      <c r="GA58" s="2">
        <f t="shared" si="53"/>
        <v>5.5241118331940656E-5</v>
      </c>
      <c r="GB58" s="2">
        <f t="shared" si="53"/>
        <v>5.5850186314709045E-5</v>
      </c>
      <c r="GC58" s="2">
        <f t="shared" si="53"/>
        <v>5.7014486035005123E-5</v>
      </c>
      <c r="GD58" s="2">
        <f t="shared" si="53"/>
        <v>6.8378650196051962E-5</v>
      </c>
      <c r="GE58" s="2">
        <f t="shared" si="53"/>
        <v>6.4759263678834214E-5</v>
      </c>
      <c r="GF58" s="2">
        <f t="shared" si="53"/>
        <v>5.1962488555121639E-5</v>
      </c>
      <c r="GG58" s="2">
        <f t="shared" si="53"/>
        <v>4.8957127129568204E-5</v>
      </c>
      <c r="GH58" s="2">
        <f t="shared" si="53"/>
        <v>4.6174098575813638E-5</v>
      </c>
      <c r="GI58" s="2">
        <f t="shared" si="53"/>
        <v>4.073591805806049E-5</v>
      </c>
      <c r="GJ58" s="2">
        <f t="shared" si="53"/>
        <v>3.7912199228984871E-5</v>
      </c>
      <c r="GK58" s="2">
        <f t="shared" si="53"/>
        <v>3.3565573539667515E-5</v>
      </c>
      <c r="GM58" s="86">
        <f t="shared" si="54"/>
        <v>3.026603780052288E-4</v>
      </c>
      <c r="GN58" s="86">
        <f t="shared" si="54"/>
        <v>5.3463502779661255E-4</v>
      </c>
      <c r="GO58" s="86">
        <f t="shared" si="54"/>
        <v>8.6533339128374085E-5</v>
      </c>
      <c r="GP58" s="86">
        <f t="shared" si="54"/>
        <v>2.4507100462328756E-4</v>
      </c>
      <c r="GQ58" s="86">
        <f t="shared" si="54"/>
        <v>1.8364822928394547E-4</v>
      </c>
      <c r="GR58" s="86">
        <f t="shared" si="54"/>
        <v>5.5036586815342357E-5</v>
      </c>
      <c r="GS58" s="86">
        <f t="shared" si="54"/>
        <v>1.7245439767744286E-5</v>
      </c>
      <c r="GT58" s="86">
        <f t="shared" si="54"/>
        <v>2.0352454010135294E-5</v>
      </c>
      <c r="GU58" s="86">
        <f t="shared" si="54"/>
        <v>2.3741163365966434E-5</v>
      </c>
      <c r="GV58" s="86">
        <f t="shared" si="54"/>
        <v>2.3364181804154974E-5</v>
      </c>
      <c r="GW58" s="86">
        <f t="shared" si="54"/>
        <v>5.6324667270268701E-5</v>
      </c>
      <c r="GX58" s="86">
        <f t="shared" si="54"/>
        <v>8.1343164215474955E-5</v>
      </c>
      <c r="GY58" s="86">
        <f t="shared" si="54"/>
        <v>4.1247244688220911E-5</v>
      </c>
      <c r="GZ58" s="86">
        <f t="shared" si="54"/>
        <v>1.4308991975274718E-5</v>
      </c>
      <c r="HA58" s="86">
        <f t="shared" si="54"/>
        <v>1.0684745818369986E-6</v>
      </c>
      <c r="HC58" s="86">
        <f t="shared" si="58"/>
        <v>2.998177358793546E-12</v>
      </c>
      <c r="HD58" s="86">
        <f t="shared" si="58"/>
        <v>2.6687250294939568E-12</v>
      </c>
      <c r="HE58" s="86">
        <f t="shared" si="58"/>
        <v>5.3586789828652966E-15</v>
      </c>
      <c r="HF58" s="86">
        <f t="shared" si="58"/>
        <v>3.4976934113261704E-14</v>
      </c>
      <c r="HG58" s="86">
        <f t="shared" si="58"/>
        <v>6.0045193727414692E-15</v>
      </c>
      <c r="HH58" s="86">
        <f t="shared" si="58"/>
        <v>7.1999042325361217E-15</v>
      </c>
      <c r="HI58" s="86">
        <f t="shared" si="58"/>
        <v>1.2230833937271993E-16</v>
      </c>
      <c r="HJ58" s="86">
        <f t="shared" si="58"/>
        <v>9.4398819138494483E-16</v>
      </c>
      <c r="HK58" s="86">
        <f t="shared" si="58"/>
        <v>1.3080756347100399E-15</v>
      </c>
      <c r="HL58" s="86">
        <f t="shared" si="58"/>
        <v>1.2893753793770204E-16</v>
      </c>
      <c r="HM58" s="86">
        <f t="shared" si="58"/>
        <v>6.8487226894446369E-16</v>
      </c>
      <c r="HN58" s="86">
        <f t="shared" si="58"/>
        <v>2.1988208015309549E-15</v>
      </c>
      <c r="HO58" s="86">
        <f t="shared" si="58"/>
        <v>6.0086282060809999E-16</v>
      </c>
      <c r="HP58" s="86">
        <f t="shared" si="58"/>
        <v>9.3468647847244691E-17</v>
      </c>
      <c r="HQ58" s="86">
        <f t="shared" si="58"/>
        <v>1.1143716775637694E-21</v>
      </c>
      <c r="HS58" s="86">
        <f t="shared" si="55"/>
        <v>6.9261035931007287E-65</v>
      </c>
      <c r="HT58" s="86">
        <f t="shared" si="55"/>
        <v>4.9757327400104123E-59</v>
      </c>
      <c r="HU58" s="86">
        <f t="shared" si="55"/>
        <v>3.7614732274623542E-79</v>
      </c>
      <c r="HV58" s="86">
        <f t="shared" si="55"/>
        <v>1.3202124653142886E-76</v>
      </c>
      <c r="HW58" s="86">
        <f t="shared" si="55"/>
        <v>7.3214092531140845E-82</v>
      </c>
      <c r="HX58" s="86">
        <f t="shared" si="55"/>
        <v>3.4773949878168118E-81</v>
      </c>
      <c r="HY58" s="86">
        <f t="shared" si="55"/>
        <v>1.2904087529818668E-91</v>
      </c>
      <c r="HZ58" s="86">
        <f t="shared" si="55"/>
        <v>3.3888268442449778E-86</v>
      </c>
      <c r="IA58" s="86">
        <f t="shared" si="55"/>
        <v>3.4497172321025205E-85</v>
      </c>
      <c r="IB58" s="86">
        <f t="shared" si="55"/>
        <v>1.6162483007699303E-91</v>
      </c>
      <c r="IC58" s="86">
        <f t="shared" si="55"/>
        <v>1.2745428731116612E-87</v>
      </c>
      <c r="ID58" s="86">
        <f t="shared" si="55"/>
        <v>8.5771345999925013E-85</v>
      </c>
      <c r="IE58" s="86">
        <f t="shared" si="55"/>
        <v>5.4412751440693747E-87</v>
      </c>
      <c r="IF58" s="86">
        <f t="shared" si="55"/>
        <v>4.6570212177896096E-52</v>
      </c>
      <c r="IG58" s="86">
        <f t="shared" si="55"/>
        <v>1.0992549543064219E-38</v>
      </c>
      <c r="II58" s="86">
        <f t="shared" si="56"/>
        <v>2.485627306242902E-196</v>
      </c>
      <c r="IJ58" s="86">
        <f t="shared" si="56"/>
        <v>1.4902793484890454E-189</v>
      </c>
      <c r="IK58" s="86">
        <f t="shared" si="56"/>
        <v>8.9497693484022969E-246</v>
      </c>
      <c r="IL58" s="86">
        <f t="shared" si="56"/>
        <v>4.2869557422178844E-233</v>
      </c>
      <c r="IM58" s="86">
        <f t="shared" si="56"/>
        <v>2.6836839287961993E-250</v>
      </c>
      <c r="IN58" s="86">
        <f t="shared" si="56"/>
        <v>2.119912246404979E-246</v>
      </c>
      <c r="IO58" s="86">
        <f t="shared" si="56"/>
        <v>5.337065456477076E-277</v>
      </c>
      <c r="IP58" s="86">
        <f t="shared" si="56"/>
        <v>9.9010745971409037E-260</v>
      </c>
      <c r="IQ58" s="86">
        <f t="shared" si="56"/>
        <v>3.1716627268222592E-256</v>
      </c>
      <c r="IR58" s="86">
        <f t="shared" si="56"/>
        <v>5.4290833252409999E-280</v>
      </c>
      <c r="IS58" s="86">
        <f t="shared" si="56"/>
        <v>8.0573853902711445E-268</v>
      </c>
      <c r="IT58" s="86">
        <f t="shared" si="56"/>
        <v>2.482836630714643E-258</v>
      </c>
      <c r="IU58" s="86">
        <f t="shared" si="56"/>
        <v>6.2680928709040612E-265</v>
      </c>
      <c r="IV58" s="86">
        <f t="shared" si="56"/>
        <v>3.5074937320495872E-163</v>
      </c>
      <c r="IW58" s="86">
        <f t="shared" si="56"/>
        <v>2.7737048799800882E-135</v>
      </c>
      <c r="IY58" s="86">
        <f t="shared" si="57"/>
        <v>3.0266038100340613E-4</v>
      </c>
      <c r="IZ58" s="86">
        <f t="shared" si="57"/>
        <v>5.346350304653376E-4</v>
      </c>
      <c r="JA58" s="86">
        <f t="shared" si="57"/>
        <v>8.6533339133732767E-5</v>
      </c>
      <c r="JB58" s="86">
        <f t="shared" si="57"/>
        <v>2.4507100465826452E-4</v>
      </c>
      <c r="JC58" s="86">
        <f t="shared" si="57"/>
        <v>1.8364822928995E-4</v>
      </c>
      <c r="JD58" s="86">
        <f t="shared" si="57"/>
        <v>5.5036586822542259E-5</v>
      </c>
      <c r="JE58" s="86">
        <f t="shared" si="57"/>
        <v>1.7245439767866594E-5</v>
      </c>
      <c r="JF58" s="86">
        <f t="shared" si="57"/>
        <v>2.0352454011079282E-5</v>
      </c>
      <c r="JG58" s="86">
        <f t="shared" si="57"/>
        <v>2.374116336727451E-5</v>
      </c>
      <c r="JH58" s="86">
        <f t="shared" si="57"/>
        <v>2.3364181804283913E-5</v>
      </c>
      <c r="JI58" s="86">
        <f t="shared" si="57"/>
        <v>5.6324667270953571E-5</v>
      </c>
      <c r="JJ58" s="86">
        <f t="shared" si="57"/>
        <v>8.1343164217673772E-5</v>
      </c>
      <c r="JK58" s="86">
        <f t="shared" si="57"/>
        <v>4.1247244688821776E-5</v>
      </c>
      <c r="JL58" s="86">
        <f t="shared" si="57"/>
        <v>1.4308991975368187E-5</v>
      </c>
      <c r="JM58" s="86">
        <f t="shared" si="57"/>
        <v>1.0684745818369997E-6</v>
      </c>
    </row>
    <row r="59" spans="2:273" x14ac:dyDescent="0.25">
      <c r="B59" s="2">
        <v>32</v>
      </c>
      <c r="C59" s="37">
        <v>96.745999999999995</v>
      </c>
      <c r="D59" s="37">
        <v>98.561000000000007</v>
      </c>
      <c r="E59" s="37">
        <v>95.86</v>
      </c>
      <c r="F59" s="37">
        <v>98.07</v>
      </c>
      <c r="G59" s="37">
        <v>95.86</v>
      </c>
      <c r="H59" s="37">
        <v>101.193</v>
      </c>
      <c r="I59" s="37">
        <v>98.578999999999994</v>
      </c>
      <c r="J59" s="37">
        <v>102.895</v>
      </c>
      <c r="K59" s="37">
        <v>104.22799999999999</v>
      </c>
      <c r="L59" s="37">
        <v>104.316</v>
      </c>
      <c r="M59" s="37">
        <v>104.035</v>
      </c>
      <c r="N59" s="37">
        <v>102.684</v>
      </c>
      <c r="O59" s="37">
        <v>104.28100000000001</v>
      </c>
      <c r="P59" s="37">
        <v>103.879</v>
      </c>
      <c r="Q59" s="37">
        <v>104</v>
      </c>
      <c r="S59" s="4">
        <f t="shared" si="59"/>
        <v>96.018730652692085</v>
      </c>
      <c r="T59" s="4">
        <f t="shared" si="59"/>
        <v>98.192063232866715</v>
      </c>
      <c r="U59" s="4">
        <f t="shared" si="59"/>
        <v>98.080397150800849</v>
      </c>
      <c r="V59" s="4">
        <f t="shared" si="59"/>
        <v>96.396249708018004</v>
      </c>
      <c r="W59" s="4">
        <f t="shared" si="59"/>
        <v>96.868688731828399</v>
      </c>
      <c r="X59" s="4">
        <f t="shared" si="59"/>
        <v>99.172612956018881</v>
      </c>
      <c r="Y59" s="4">
        <f t="shared" si="59"/>
        <v>100.10509670771542</v>
      </c>
      <c r="Z59" s="4">
        <f t="shared" si="59"/>
        <v>100.97672696596436</v>
      </c>
      <c r="AA59" s="4">
        <f t="shared" si="59"/>
        <v>102.67236359849107</v>
      </c>
      <c r="AB59" s="4">
        <f t="shared" si="59"/>
        <v>103.75957516858951</v>
      </c>
      <c r="AC59" s="4">
        <f t="shared" si="59"/>
        <v>104.62274843427083</v>
      </c>
      <c r="AD59" s="4">
        <f t="shared" si="59"/>
        <v>103.44398948032007</v>
      </c>
      <c r="AE59" s="4">
        <f t="shared" si="59"/>
        <v>104.40026363712605</v>
      </c>
      <c r="AF59" s="4">
        <f t="shared" si="59"/>
        <v>103.71549350221088</v>
      </c>
      <c r="AG59" s="4">
        <f t="shared" si="59"/>
        <v>102.43452182291456</v>
      </c>
      <c r="AI59" s="4">
        <f t="shared" si="60"/>
        <v>0.72726934730791015</v>
      </c>
      <c r="AJ59" s="4">
        <f t="shared" si="60"/>
        <v>0.36893676713329171</v>
      </c>
      <c r="AK59" s="4">
        <f t="shared" si="60"/>
        <v>-2.2203971508008493</v>
      </c>
      <c r="AL59" s="4">
        <f t="shared" si="60"/>
        <v>1.6737502919819889</v>
      </c>
      <c r="AM59" s="4">
        <f t="shared" si="60"/>
        <v>-1.0086887318283999</v>
      </c>
      <c r="AN59" s="4">
        <f t="shared" si="60"/>
        <v>2.0203870439811169</v>
      </c>
      <c r="AO59" s="4">
        <f t="shared" si="60"/>
        <v>-1.5260967077154248</v>
      </c>
      <c r="AP59" s="4">
        <f t="shared" si="60"/>
        <v>1.9182730340356358</v>
      </c>
      <c r="AQ59" s="4">
        <f t="shared" si="60"/>
        <v>1.5556364015089201</v>
      </c>
      <c r="AR59" s="4">
        <f t="shared" si="60"/>
        <v>0.55642483141049581</v>
      </c>
      <c r="AS59" s="4">
        <f t="shared" si="60"/>
        <v>-0.58774843427083567</v>
      </c>
      <c r="AT59" s="4">
        <f t="shared" si="60"/>
        <v>-0.75998948032007263</v>
      </c>
      <c r="AU59" s="4">
        <f t="shared" si="60"/>
        <v>-0.11926363712603916</v>
      </c>
      <c r="AV59" s="4">
        <f t="shared" si="60"/>
        <v>0.16350649778912896</v>
      </c>
      <c r="AW59" s="4">
        <f t="shared" si="60"/>
        <v>1.5654781770854385</v>
      </c>
      <c r="AY59" s="2">
        <f t="shared" ref="AY59:BM75" si="65">IF(OR($B59 &lt; C$230, $B59 &gt; C$233), #N/A, ((1-FG59)*DK59) + (FG59 - FW59)*EA59 + (FW59*EQ59))</f>
        <v>95.643716378953272</v>
      </c>
      <c r="AZ59" s="2">
        <f t="shared" si="65"/>
        <v>97.53901080641748</v>
      </c>
      <c r="BA59" s="2">
        <f t="shared" si="65"/>
        <v>97.943358846966831</v>
      </c>
      <c r="BB59" s="2">
        <f t="shared" si="65"/>
        <v>96.051773304411128</v>
      </c>
      <c r="BC59" s="2">
        <f t="shared" si="65"/>
        <v>96.597040641245712</v>
      </c>
      <c r="BD59" s="2">
        <f t="shared" si="65"/>
        <v>99.079473557965585</v>
      </c>
      <c r="BE59" s="2">
        <f t="shared" si="65"/>
        <v>100.07212937362554</v>
      </c>
      <c r="BF59" s="2">
        <f t="shared" si="65"/>
        <v>100.93911139321278</v>
      </c>
      <c r="BG59" s="2">
        <f t="shared" si="65"/>
        <v>102.62890972551584</v>
      </c>
      <c r="BH59" s="2">
        <f t="shared" si="65"/>
        <v>103.71734558895056</v>
      </c>
      <c r="BI59" s="2">
        <f t="shared" si="65"/>
        <v>104.53569899304397</v>
      </c>
      <c r="BJ59" s="2">
        <f t="shared" si="65"/>
        <v>103.32014248777259</v>
      </c>
      <c r="BK59" s="2">
        <f t="shared" si="65"/>
        <v>104.33229233361739</v>
      </c>
      <c r="BL59" s="2">
        <f t="shared" si="65"/>
        <v>103.68950056166942</v>
      </c>
      <c r="BM59" s="2">
        <f t="shared" si="65"/>
        <v>102.43232256374982</v>
      </c>
      <c r="BO59" s="2">
        <f t="shared" si="10"/>
        <v>96.745999999999995</v>
      </c>
      <c r="BP59" s="2">
        <f t="shared" si="11"/>
        <v>98.561000000000007</v>
      </c>
      <c r="BQ59" s="2">
        <f t="shared" si="12"/>
        <v>95.86</v>
      </c>
      <c r="BR59" s="2">
        <f t="shared" si="13"/>
        <v>98.07</v>
      </c>
      <c r="BS59" s="2">
        <f t="shared" si="14"/>
        <v>95.86</v>
      </c>
      <c r="BT59" s="2">
        <f t="shared" si="15"/>
        <v>101.193</v>
      </c>
      <c r="BU59" s="2">
        <f t="shared" si="16"/>
        <v>98.578999999999994</v>
      </c>
      <c r="BV59" s="2">
        <f t="shared" si="17"/>
        <v>102.895</v>
      </c>
      <c r="BW59" s="2">
        <f t="shared" si="18"/>
        <v>104.22799999999999</v>
      </c>
      <c r="BX59" s="2">
        <f t="shared" si="19"/>
        <v>104.316</v>
      </c>
      <c r="BY59" s="2">
        <f t="shared" si="20"/>
        <v>104.035</v>
      </c>
      <c r="BZ59" s="2">
        <f t="shared" si="21"/>
        <v>102.684</v>
      </c>
      <c r="CA59" s="2">
        <f t="shared" si="22"/>
        <v>104.28100000000001</v>
      </c>
      <c r="CB59" s="2">
        <f t="shared" si="23"/>
        <v>103.879</v>
      </c>
      <c r="CC59" s="2">
        <f t="shared" si="24"/>
        <v>104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96.226371106941855</v>
      </c>
      <c r="DL59" s="2">
        <f t="shared" si="61"/>
        <v>98.971531443994593</v>
      </c>
      <c r="DM59" s="2">
        <f t="shared" si="61"/>
        <v>98.258883466462422</v>
      </c>
      <c r="DN59" s="2">
        <f t="shared" si="61"/>
        <v>98.045095028142612</v>
      </c>
      <c r="DO59" s="2">
        <f t="shared" si="61"/>
        <v>97.627069905533077</v>
      </c>
      <c r="DP59" s="2">
        <f t="shared" si="61"/>
        <v>100.51727785680417</v>
      </c>
      <c r="DQ59" s="2">
        <f t="shared" si="61"/>
        <v>100.70295366795368</v>
      </c>
      <c r="DR59" s="2">
        <f t="shared" si="61"/>
        <v>102.52219047619046</v>
      </c>
      <c r="DS59" s="2">
        <f t="shared" si="61"/>
        <v>103.72029019607844</v>
      </c>
      <c r="DT59" s="2">
        <f t="shared" si="61"/>
        <v>104.67317657657658</v>
      </c>
      <c r="DU59" s="2">
        <f t="shared" si="61"/>
        <v>105.30169011926907</v>
      </c>
      <c r="DV59" s="2">
        <f t="shared" si="61"/>
        <v>104.71662370062369</v>
      </c>
      <c r="DW59" s="2">
        <f t="shared" si="61"/>
        <v>105.53491251778092</v>
      </c>
      <c r="DX59" s="2">
        <f t="shared" si="61"/>
        <v>104.81742605042015</v>
      </c>
      <c r="DY59" s="2">
        <f t="shared" si="61"/>
        <v>102.99278548387097</v>
      </c>
      <c r="EA59" s="2">
        <f t="shared" si="62"/>
        <v>94.433227166276325</v>
      </c>
      <c r="EB59" s="2">
        <f t="shared" si="62"/>
        <v>94.853476495051154</v>
      </c>
      <c r="EC59" s="2">
        <f t="shared" si="62"/>
        <v>97.211362768482786</v>
      </c>
      <c r="ED59" s="2">
        <f t="shared" si="62"/>
        <v>91.995966429755967</v>
      </c>
      <c r="EE59" s="2">
        <f t="shared" si="62"/>
        <v>94.439765262204091</v>
      </c>
      <c r="EF59" s="2">
        <f t="shared" si="62"/>
        <v>95.651151791444889</v>
      </c>
      <c r="EG59" s="2">
        <f t="shared" si="62"/>
        <v>98.38732358288874</v>
      </c>
      <c r="EH59" s="2">
        <f t="shared" si="62"/>
        <v>96.799098023769389</v>
      </c>
      <c r="EI59" s="2">
        <f t="shared" si="62"/>
        <v>99.816297527444377</v>
      </c>
      <c r="EJ59" s="2">
        <f t="shared" si="62"/>
        <v>101.20238696339747</v>
      </c>
      <c r="EK59" s="2">
        <f t="shared" si="62"/>
        <v>102.67591442972024</v>
      </c>
      <c r="EL59" s="2">
        <f t="shared" si="62"/>
        <v>100.05875526332063</v>
      </c>
      <c r="EM59" s="2">
        <f t="shared" si="62"/>
        <v>101.28885383395627</v>
      </c>
      <c r="EN59" s="2">
        <f t="shared" si="62"/>
        <v>100.59972381535637</v>
      </c>
      <c r="EO59" s="2">
        <f t="shared" si="62"/>
        <v>100.65298564702724</v>
      </c>
      <c r="EQ59" s="2">
        <f t="shared" si="63"/>
        <v>93.486500425542289</v>
      </c>
      <c r="ER59" s="2">
        <f t="shared" si="63"/>
        <v>94.922773927178142</v>
      </c>
      <c r="ES59" s="2">
        <f t="shared" si="63"/>
        <v>94.254663534520219</v>
      </c>
      <c r="ET59" s="2">
        <f t="shared" si="63"/>
        <v>92.459718818201537</v>
      </c>
      <c r="EU59" s="2">
        <f t="shared" si="63"/>
        <v>92.475481085178274</v>
      </c>
      <c r="EV59" s="2">
        <f t="shared" si="63"/>
        <v>94.73570372990558</v>
      </c>
      <c r="EW59" s="2">
        <f t="shared" si="63"/>
        <v>96.088201840936804</v>
      </c>
      <c r="EX59" s="2">
        <f t="shared" si="63"/>
        <v>96.285899940607862</v>
      </c>
      <c r="EY59" s="2">
        <f t="shared" si="63"/>
        <v>99.153516064887967</v>
      </c>
      <c r="EZ59" s="2">
        <f t="shared" si="63"/>
        <v>100.65045671920544</v>
      </c>
      <c r="FA59" s="2">
        <f t="shared" si="63"/>
        <v>101.85192084451887</v>
      </c>
      <c r="FB59" s="2">
        <f t="shared" si="63"/>
        <v>101.00314147072179</v>
      </c>
      <c r="FC59" s="2">
        <f t="shared" si="63"/>
        <v>102.20793401446483</v>
      </c>
      <c r="FD59" s="2">
        <f t="shared" si="63"/>
        <v>103.15809583193025</v>
      </c>
      <c r="FE59" s="2">
        <f t="shared" si="63"/>
        <v>103.96993265614357</v>
      </c>
      <c r="FG59" s="2">
        <f t="shared" si="64"/>
        <v>0.32491179588431118</v>
      </c>
      <c r="FH59" s="2">
        <f t="shared" si="64"/>
        <v>0.34786455037210373</v>
      </c>
      <c r="FI59" s="2">
        <f t="shared" si="64"/>
        <v>0.30102752811883488</v>
      </c>
      <c r="FJ59" s="2">
        <f t="shared" si="64"/>
        <v>0.32952730207819131</v>
      </c>
      <c r="FK59" s="2">
        <f t="shared" si="64"/>
        <v>0.32312891365600765</v>
      </c>
      <c r="FL59" s="2">
        <f t="shared" si="64"/>
        <v>0.2954605407161443</v>
      </c>
      <c r="FM59" s="2">
        <f t="shared" si="64"/>
        <v>0.27235808053584148</v>
      </c>
      <c r="FN59" s="2">
        <f t="shared" si="64"/>
        <v>0.27660580691420067</v>
      </c>
      <c r="FO59" s="2">
        <f t="shared" si="64"/>
        <v>0.2795428939765966</v>
      </c>
      <c r="FP59" s="2">
        <f t="shared" si="64"/>
        <v>0.27538388887722576</v>
      </c>
      <c r="FQ59" s="2">
        <f t="shared" si="64"/>
        <v>0.29170309450229492</v>
      </c>
      <c r="FR59" s="2">
        <f t="shared" si="64"/>
        <v>0.29982148372449774</v>
      </c>
      <c r="FS59" s="2">
        <f t="shared" si="64"/>
        <v>0.28324178378912046</v>
      </c>
      <c r="FT59" s="2">
        <f t="shared" si="64"/>
        <v>0.26745174902398566</v>
      </c>
      <c r="FU59" s="2">
        <f t="shared" si="64"/>
        <v>0.23958673197141264</v>
      </c>
      <c r="FW59" s="2">
        <f t="shared" ref="FW59:GK75" si="67">POWER(10,($B59-C$232)/C$229)/(1+POWER(10,($B59-C$232)/C$229))</f>
        <v>4.3423245705147967E-5</v>
      </c>
      <c r="FX59" s="2">
        <f t="shared" si="67"/>
        <v>6.7760731878998014E-5</v>
      </c>
      <c r="FY59" s="2">
        <f t="shared" si="67"/>
        <v>6.4955247146582853E-5</v>
      </c>
      <c r="FZ59" s="2">
        <f t="shared" si="67"/>
        <v>6.7499854844413205E-5</v>
      </c>
      <c r="GA59" s="2">
        <f t="shared" si="67"/>
        <v>6.0570358967967199E-5</v>
      </c>
      <c r="GB59" s="2">
        <f t="shared" si="67"/>
        <v>6.1238181573374255E-5</v>
      </c>
      <c r="GC59" s="2">
        <f t="shared" si="67"/>
        <v>6.2514796929377474E-5</v>
      </c>
      <c r="GD59" s="2">
        <f t="shared" si="67"/>
        <v>7.4975204406588694E-5</v>
      </c>
      <c r="GE59" s="2">
        <f t="shared" si="67"/>
        <v>7.1006676982569196E-5</v>
      </c>
      <c r="GF59" s="2">
        <f t="shared" si="67"/>
        <v>5.6975450086017151E-5</v>
      </c>
      <c r="GG59" s="2">
        <f t="shared" si="67"/>
        <v>5.3680168896091314E-5</v>
      </c>
      <c r="GH59" s="2">
        <f t="shared" si="67"/>
        <v>5.0628666774677942E-5</v>
      </c>
      <c r="GI59" s="2">
        <f t="shared" si="67"/>
        <v>4.4665870407955692E-5</v>
      </c>
      <c r="GJ59" s="2">
        <f t="shared" si="67"/>
        <v>4.1569747772727278E-5</v>
      </c>
      <c r="GK59" s="2">
        <f t="shared" si="67"/>
        <v>3.6803800343846874E-5</v>
      </c>
      <c r="GM59" s="86">
        <f t="shared" ref="GM59:HA75" si="68" xml:space="preserve"> _xlfn.NORM.DIST($B59, C$7, ABS(C$11), TRUE) * _xlfn.NORM.DIST(($B59 - C$7)*C$15, 0, ABS(C$11), TRUE) * 2</f>
        <v>4.8571606519462538E-4</v>
      </c>
      <c r="GN59" s="86">
        <f t="shared" si="68"/>
        <v>8.3866425948931245E-4</v>
      </c>
      <c r="GO59" s="86">
        <f t="shared" si="68"/>
        <v>1.5367936240535181E-4</v>
      </c>
      <c r="GP59" s="86">
        <f t="shared" si="68"/>
        <v>4.1030381077037189E-4</v>
      </c>
      <c r="GQ59" s="86">
        <f t="shared" si="68"/>
        <v>3.1443758961861217E-4</v>
      </c>
      <c r="GR59" s="86">
        <f t="shared" si="68"/>
        <v>1.018177692564171E-4</v>
      </c>
      <c r="GS59" s="86">
        <f t="shared" si="68"/>
        <v>3.4160510142795789E-5</v>
      </c>
      <c r="GT59" s="86">
        <f t="shared" si="68"/>
        <v>4.0078425990628709E-5</v>
      </c>
      <c r="GU59" s="86">
        <f t="shared" si="68"/>
        <v>4.6336082602449876E-5</v>
      </c>
      <c r="GV59" s="86">
        <f t="shared" si="68"/>
        <v>4.5100818603272541E-5</v>
      </c>
      <c r="GW59" s="86">
        <f t="shared" si="68"/>
        <v>1.0274724102648028E-4</v>
      </c>
      <c r="GX59" s="86">
        <f t="shared" si="68"/>
        <v>1.4509883640077283E-4</v>
      </c>
      <c r="GY59" s="86">
        <f t="shared" si="68"/>
        <v>7.6232288054524689E-5</v>
      </c>
      <c r="GZ59" s="86">
        <f t="shared" si="68"/>
        <v>2.8511980621547199E-5</v>
      </c>
      <c r="HA59" s="86">
        <f t="shared" si="68"/>
        <v>2.564751312712876E-6</v>
      </c>
      <c r="HC59" s="86">
        <f t="shared" si="58"/>
        <v>8.1341223668865144E-12</v>
      </c>
      <c r="HD59" s="86">
        <f t="shared" ref="HD59:HQ77" si="69" xml:space="preserve"> _xlfn.NORM.DIST($B59, D$8, ABS(D$12), TRUE) * _xlfn.NORM.DIST(($B59 - D$8)*D$16, 0, ABS(D$12), TRUE) * 2</f>
        <v>7.4571606674426042E-12</v>
      </c>
      <c r="HE59" s="86">
        <f t="shared" si="69"/>
        <v>1.9637933864199951E-14</v>
      </c>
      <c r="HF59" s="86">
        <f t="shared" si="69"/>
        <v>1.1986667411610892E-13</v>
      </c>
      <c r="HG59" s="86">
        <f t="shared" si="69"/>
        <v>2.2011110751722092E-14</v>
      </c>
      <c r="HH59" s="86">
        <f t="shared" si="69"/>
        <v>2.6067307597828053E-14</v>
      </c>
      <c r="HI59" s="86">
        <f t="shared" si="69"/>
        <v>5.2294598301944122E-16</v>
      </c>
      <c r="HJ59" s="86">
        <f t="shared" si="69"/>
        <v>3.7954184929974323E-15</v>
      </c>
      <c r="HK59" s="86">
        <f t="shared" si="69"/>
        <v>5.1353660473574978E-15</v>
      </c>
      <c r="HL59" s="86">
        <f t="shared" si="69"/>
        <v>5.4751524342787875E-16</v>
      </c>
      <c r="HM59" s="86">
        <f t="shared" si="69"/>
        <v>2.7015665751353757E-15</v>
      </c>
      <c r="HN59" s="86">
        <f t="shared" si="69"/>
        <v>8.2037935086471565E-15</v>
      </c>
      <c r="HO59" s="86">
        <f t="shared" si="69"/>
        <v>2.3015409662224439E-15</v>
      </c>
      <c r="HP59" s="86">
        <f t="shared" si="69"/>
        <v>3.901399278287976E-16</v>
      </c>
      <c r="HQ59" s="86">
        <f t="shared" si="69"/>
        <v>7.4851947658192377E-21</v>
      </c>
      <c r="HS59" s="86">
        <f t="shared" ref="HS59:IG75" si="70" xml:space="preserve"> _xlfn.NORM.DIST($B59, C$9, ABS(C$13), TRUE) * _xlfn.NORM.DIST(($B59 - C$9)*C$17, 0, ABS(C$13), TRUE) * 2</f>
        <v>2.2066697480609896E-63</v>
      </c>
      <c r="HT59" s="86">
        <f t="shared" si="70"/>
        <v>1.4716489461325273E-57</v>
      </c>
      <c r="HU59" s="86">
        <f t="shared" si="70"/>
        <v>3.2752516311584188E-77</v>
      </c>
      <c r="HV59" s="86">
        <f t="shared" si="70"/>
        <v>9.674307993915286E-75</v>
      </c>
      <c r="HW59" s="86">
        <f t="shared" si="70"/>
        <v>6.954288655165577E-80</v>
      </c>
      <c r="HX59" s="86">
        <f t="shared" si="70"/>
        <v>3.1424322380493817E-79</v>
      </c>
      <c r="HY59" s="86">
        <f t="shared" si="70"/>
        <v>2.0983780618077583E-89</v>
      </c>
      <c r="HZ59" s="86">
        <f t="shared" si="70"/>
        <v>4.4093552883950593E-84</v>
      </c>
      <c r="IA59" s="86">
        <f t="shared" si="70"/>
        <v>4.1064077342120536E-83</v>
      </c>
      <c r="IB59" s="86">
        <f t="shared" si="70"/>
        <v>2.5681003389872384E-89</v>
      </c>
      <c r="IC59" s="86">
        <f t="shared" si="70"/>
        <v>1.5778197235225193E-85</v>
      </c>
      <c r="ID59" s="86">
        <f t="shared" si="70"/>
        <v>8.7612606986016937E-83</v>
      </c>
      <c r="IE59" s="86">
        <f t="shared" si="70"/>
        <v>5.914169803276157E-85</v>
      </c>
      <c r="IF59" s="86">
        <f t="shared" si="70"/>
        <v>7.1384045130844959E-51</v>
      </c>
      <c r="IG59" s="86">
        <f t="shared" si="70"/>
        <v>7.8991440704339433E-38</v>
      </c>
      <c r="II59" s="86">
        <f t="shared" ref="II59:IW75" si="71" xml:space="preserve"> _xlfn.NORM.DIST($B59, C$10, ABS(C$14), TRUE) * _xlfn.NORM.DIST(($B59 - C$10)*C$18, 0, ABS(C$14), TRUE) * 2</f>
        <v>8.116868768035603E-193</v>
      </c>
      <c r="IJ59" s="86">
        <f t="shared" si="71"/>
        <v>5.2448762867739653E-186</v>
      </c>
      <c r="IK59" s="86">
        <f t="shared" si="71"/>
        <v>3.4737448340151508E-241</v>
      </c>
      <c r="IL59" s="86">
        <f t="shared" si="71"/>
        <v>9.9926878114662224E-229</v>
      </c>
      <c r="IM59" s="86">
        <f t="shared" si="71"/>
        <v>1.1739948016342745E-245</v>
      </c>
      <c r="IN59" s="86">
        <f t="shared" si="71"/>
        <v>7.9344814646781796E-242</v>
      </c>
      <c r="IO59" s="86">
        <f t="shared" si="71"/>
        <v>7.6509169250088732E-272</v>
      </c>
      <c r="IP59" s="86">
        <f t="shared" si="71"/>
        <v>8.308671932568364E-255</v>
      </c>
      <c r="IQ59" s="86">
        <f t="shared" si="71"/>
        <v>2.1425223718534026E-251</v>
      </c>
      <c r="IR59" s="86">
        <f t="shared" si="71"/>
        <v>7.914794259446965E-275</v>
      </c>
      <c r="IS59" s="86">
        <f t="shared" si="71"/>
        <v>6.521800615471924E-263</v>
      </c>
      <c r="IT59" s="86">
        <f t="shared" si="71"/>
        <v>1.259925996738797E-253</v>
      </c>
      <c r="IU59" s="86">
        <f t="shared" si="71"/>
        <v>3.6648094117917062E-260</v>
      </c>
      <c r="IV59" s="86">
        <f t="shared" si="71"/>
        <v>2.802675343601932E-160</v>
      </c>
      <c r="IW59" s="86">
        <f t="shared" si="71"/>
        <v>6.5403658087262729E-133</v>
      </c>
      <c r="IY59" s="86">
        <f t="shared" ref="IY59:JM75" si="72">GM59+HC59+HS59+II59</f>
        <v>4.8571607332874777E-4</v>
      </c>
      <c r="IZ59" s="86">
        <f t="shared" si="72"/>
        <v>8.386642669464731E-4</v>
      </c>
      <c r="JA59" s="86">
        <f t="shared" si="72"/>
        <v>1.5367936242498975E-4</v>
      </c>
      <c r="JB59" s="86">
        <f t="shared" si="72"/>
        <v>4.1030381089023857E-4</v>
      </c>
      <c r="JC59" s="86">
        <f t="shared" si="72"/>
        <v>3.1443758964062326E-4</v>
      </c>
      <c r="JD59" s="86">
        <f t="shared" si="72"/>
        <v>1.0181776928248441E-4</v>
      </c>
      <c r="JE59" s="86">
        <f t="shared" si="72"/>
        <v>3.4160510143318734E-5</v>
      </c>
      <c r="JF59" s="86">
        <f t="shared" si="72"/>
        <v>4.0078425994424128E-5</v>
      </c>
      <c r="JG59" s="86">
        <f t="shared" si="72"/>
        <v>4.633608260758524E-5</v>
      </c>
      <c r="JH59" s="86">
        <f t="shared" si="72"/>
        <v>4.5100818603820057E-5</v>
      </c>
      <c r="JI59" s="86">
        <f t="shared" si="72"/>
        <v>1.0274724102918184E-4</v>
      </c>
      <c r="JJ59" s="86">
        <f t="shared" si="72"/>
        <v>1.4509883640897664E-4</v>
      </c>
      <c r="JK59" s="86">
        <f t="shared" si="72"/>
        <v>7.6232288056826233E-5</v>
      </c>
      <c r="JL59" s="86">
        <f t="shared" si="72"/>
        <v>2.8511980621937339E-5</v>
      </c>
      <c r="JM59" s="86">
        <f t="shared" si="72"/>
        <v>2.5647513127128837E-6</v>
      </c>
    </row>
    <row r="60" spans="2:273" x14ac:dyDescent="0.25">
      <c r="B60" s="2">
        <v>33</v>
      </c>
      <c r="C60" s="37">
        <v>98.873000000000005</v>
      </c>
      <c r="D60" s="37">
        <v>98.93</v>
      </c>
      <c r="E60" s="37">
        <v>99.841999999999999</v>
      </c>
      <c r="F60" s="37">
        <v>99.981999999999999</v>
      </c>
      <c r="G60" s="37">
        <v>99.807000000000002</v>
      </c>
      <c r="H60" s="37">
        <v>101.211</v>
      </c>
      <c r="I60" s="37">
        <v>99.683999999999997</v>
      </c>
      <c r="J60" s="37">
        <v>103.105</v>
      </c>
      <c r="K60" s="37">
        <v>103.22799999999999</v>
      </c>
      <c r="L60" s="37">
        <v>103.807</v>
      </c>
      <c r="M60" s="37">
        <v>105.71899999999999</v>
      </c>
      <c r="N60" s="37">
        <v>101.77200000000001</v>
      </c>
      <c r="O60" s="37">
        <v>107.14</v>
      </c>
      <c r="P60" s="37">
        <v>102.586</v>
      </c>
      <c r="Q60" s="37">
        <v>103.172</v>
      </c>
      <c r="S60" s="4">
        <f t="shared" si="59"/>
        <v>96.174874004683048</v>
      </c>
      <c r="T60" s="4">
        <f t="shared" si="59"/>
        <v>98.44098199393909</v>
      </c>
      <c r="U60" s="4">
        <f t="shared" si="59"/>
        <v>98.235815561535901</v>
      </c>
      <c r="V60" s="4">
        <f t="shared" si="59"/>
        <v>96.516737920645923</v>
      </c>
      <c r="W60" s="4">
        <f t="shared" si="59"/>
        <v>96.998970016181431</v>
      </c>
      <c r="X60" s="4">
        <f t="shared" si="59"/>
        <v>99.168634666638724</v>
      </c>
      <c r="Y60" s="4">
        <f t="shared" si="59"/>
        <v>100.14858905490158</v>
      </c>
      <c r="Z60" s="4">
        <f t="shared" si="59"/>
        <v>100.94673339047304</v>
      </c>
      <c r="AA60" s="4">
        <f t="shared" si="59"/>
        <v>102.64864929702017</v>
      </c>
      <c r="AB60" s="4">
        <f t="shared" si="59"/>
        <v>103.76015524882172</v>
      </c>
      <c r="AC60" s="4">
        <f t="shared" si="59"/>
        <v>104.62186883326137</v>
      </c>
      <c r="AD60" s="4">
        <f t="shared" si="59"/>
        <v>103.43366423166515</v>
      </c>
      <c r="AE60" s="4">
        <f t="shared" si="59"/>
        <v>104.42123582292987</v>
      </c>
      <c r="AF60" s="4">
        <f t="shared" si="59"/>
        <v>103.69194930192971</v>
      </c>
      <c r="AG60" s="4">
        <f t="shared" si="59"/>
        <v>102.43179400638267</v>
      </c>
      <c r="AI60" s="4">
        <f t="shared" si="60"/>
        <v>2.698125995316957</v>
      </c>
      <c r="AJ60" s="4">
        <f t="shared" si="60"/>
        <v>0.48901800606091683</v>
      </c>
      <c r="AK60" s="4">
        <f t="shared" si="60"/>
        <v>1.6061844384640978</v>
      </c>
      <c r="AL60" s="4">
        <f t="shared" si="60"/>
        <v>3.4652620793540763</v>
      </c>
      <c r="AM60" s="4">
        <f t="shared" si="60"/>
        <v>2.8080299838185709</v>
      </c>
      <c r="AN60" s="4">
        <f t="shared" si="60"/>
        <v>2.0423653333612748</v>
      </c>
      <c r="AO60" s="4">
        <f t="shared" si="60"/>
        <v>-0.46458905490158031</v>
      </c>
      <c r="AP60" s="4">
        <f t="shared" si="60"/>
        <v>2.1582666095269616</v>
      </c>
      <c r="AQ60" s="4">
        <f t="shared" si="60"/>
        <v>0.5793507029798235</v>
      </c>
      <c r="AR60" s="4">
        <f t="shared" si="60"/>
        <v>4.6844751178284127E-2</v>
      </c>
      <c r="AS60" s="4">
        <f t="shared" si="60"/>
        <v>1.0971311667386203</v>
      </c>
      <c r="AT60" s="4">
        <f t="shared" si="60"/>
        <v>-1.6616642316651422</v>
      </c>
      <c r="AU60" s="4">
        <f t="shared" si="60"/>
        <v>2.7187641770701276</v>
      </c>
      <c r="AV60" s="4">
        <f t="shared" si="60"/>
        <v>-1.1059493019297122</v>
      </c>
      <c r="AW60" s="4">
        <f t="shared" si="60"/>
        <v>0.74020599361732309</v>
      </c>
      <c r="AY60" s="2">
        <f t="shared" si="65"/>
        <v>95.600355144804752</v>
      </c>
      <c r="AZ60" s="2">
        <f t="shared" si="65"/>
        <v>97.463390448385056</v>
      </c>
      <c r="BA60" s="2">
        <f t="shared" si="65"/>
        <v>98.004869599429298</v>
      </c>
      <c r="BB60" s="2">
        <f t="shared" si="65"/>
        <v>95.968622498465948</v>
      </c>
      <c r="BC60" s="2">
        <f t="shared" si="65"/>
        <v>96.55748459416462</v>
      </c>
      <c r="BD60" s="2">
        <f t="shared" si="65"/>
        <v>99.005549818151863</v>
      </c>
      <c r="BE60" s="2">
        <f t="shared" si="65"/>
        <v>100.08690249456291</v>
      </c>
      <c r="BF60" s="2">
        <f t="shared" si="65"/>
        <v>100.8767757078154</v>
      </c>
      <c r="BG60" s="2">
        <f t="shared" si="65"/>
        <v>102.5685324254769</v>
      </c>
      <c r="BH60" s="2">
        <f t="shared" si="65"/>
        <v>103.68303795253104</v>
      </c>
      <c r="BI60" s="2">
        <f t="shared" si="65"/>
        <v>104.47132564082074</v>
      </c>
      <c r="BJ60" s="2">
        <f t="shared" si="65"/>
        <v>103.22407211201438</v>
      </c>
      <c r="BK60" s="2">
        <f t="shared" si="65"/>
        <v>104.30212829335505</v>
      </c>
      <c r="BL60" s="2">
        <f t="shared" si="65"/>
        <v>103.64301014912445</v>
      </c>
      <c r="BM60" s="2">
        <f t="shared" si="65"/>
        <v>102.42684653633188</v>
      </c>
      <c r="BO60" s="2">
        <f t="shared" si="10"/>
        <v>98.873000000000005</v>
      </c>
      <c r="BP60" s="2">
        <f t="shared" si="11"/>
        <v>98.93</v>
      </c>
      <c r="BQ60" s="2">
        <f t="shared" si="12"/>
        <v>99.841999999999999</v>
      </c>
      <c r="BR60" s="2">
        <f t="shared" si="13"/>
        <v>99.981999999999999</v>
      </c>
      <c r="BS60" s="2">
        <f t="shared" si="14"/>
        <v>99.807000000000002</v>
      </c>
      <c r="BT60" s="2">
        <f t="shared" si="15"/>
        <v>101.211</v>
      </c>
      <c r="BU60" s="2">
        <f t="shared" si="16"/>
        <v>99.683999999999997</v>
      </c>
      <c r="BV60" s="2">
        <f t="shared" si="17"/>
        <v>103.105</v>
      </c>
      <c r="BW60" s="2">
        <f t="shared" si="18"/>
        <v>103.22799999999999</v>
      </c>
      <c r="BX60" s="2">
        <f t="shared" si="19"/>
        <v>103.807</v>
      </c>
      <c r="BY60" s="2">
        <f t="shared" si="20"/>
        <v>105.71899999999999</v>
      </c>
      <c r="BZ60" s="2">
        <f t="shared" si="21"/>
        <v>101.77200000000001</v>
      </c>
      <c r="CA60" s="2">
        <f t="shared" si="22"/>
        <v>107.14</v>
      </c>
      <c r="CB60" s="2">
        <f t="shared" si="23"/>
        <v>102.586</v>
      </c>
      <c r="CC60" s="2">
        <f t="shared" si="24"/>
        <v>103.172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96.282572795497202</v>
      </c>
      <c r="DL60" s="2">
        <f t="shared" si="61"/>
        <v>99.066402699055317</v>
      </c>
      <c r="DM60" s="2">
        <f t="shared" si="61"/>
        <v>98.458624247729517</v>
      </c>
      <c r="DN60" s="2">
        <f t="shared" si="61"/>
        <v>98.160458630394032</v>
      </c>
      <c r="DO60" s="2">
        <f t="shared" si="61"/>
        <v>97.730565047233483</v>
      </c>
      <c r="DP60" s="2">
        <f t="shared" si="61"/>
        <v>100.60636510194404</v>
      </c>
      <c r="DQ60" s="2">
        <f t="shared" si="61"/>
        <v>100.8485474903475</v>
      </c>
      <c r="DR60" s="2">
        <f t="shared" si="61"/>
        <v>102.63602857142855</v>
      </c>
      <c r="DS60" s="2">
        <f t="shared" si="61"/>
        <v>103.79729075630253</v>
      </c>
      <c r="DT60" s="2">
        <f t="shared" si="61"/>
        <v>104.77478558558559</v>
      </c>
      <c r="DU60" s="2">
        <f t="shared" si="61"/>
        <v>105.34506193237772</v>
      </c>
      <c r="DV60" s="2">
        <f t="shared" si="61"/>
        <v>104.7629688149688</v>
      </c>
      <c r="DW60" s="2">
        <f t="shared" si="61"/>
        <v>105.65420910384067</v>
      </c>
      <c r="DX60" s="2">
        <f t="shared" si="61"/>
        <v>104.89472773109242</v>
      </c>
      <c r="DY60" s="2">
        <f t="shared" si="61"/>
        <v>103.06473548387096</v>
      </c>
      <c r="EA60" s="2">
        <f t="shared" si="62"/>
        <v>94.307723475206174</v>
      </c>
      <c r="EB60" s="2">
        <f t="shared" si="62"/>
        <v>94.722657955585134</v>
      </c>
      <c r="EC60" s="2">
        <f t="shared" si="62"/>
        <v>97.044623383383396</v>
      </c>
      <c r="ED60" s="2">
        <f t="shared" si="62"/>
        <v>91.901304998815434</v>
      </c>
      <c r="EE60" s="2">
        <f t="shared" si="62"/>
        <v>94.316775569147126</v>
      </c>
      <c r="EF60" s="2">
        <f t="shared" si="62"/>
        <v>95.524397157095962</v>
      </c>
      <c r="EG60" s="2">
        <f t="shared" si="62"/>
        <v>98.231640831984635</v>
      </c>
      <c r="EH60" s="2">
        <f t="shared" si="62"/>
        <v>96.680853458403519</v>
      </c>
      <c r="EI60" s="2">
        <f t="shared" si="62"/>
        <v>99.68051020826924</v>
      </c>
      <c r="EJ60" s="2">
        <f t="shared" si="62"/>
        <v>101.06321119543416</v>
      </c>
      <c r="EK60" s="2">
        <f t="shared" si="62"/>
        <v>102.53659644353833</v>
      </c>
      <c r="EL60" s="2">
        <f t="shared" si="62"/>
        <v>99.946313926264921</v>
      </c>
      <c r="EM60" s="2">
        <f t="shared" si="62"/>
        <v>101.18152599388378</v>
      </c>
      <c r="EN60" s="2">
        <f t="shared" si="62"/>
        <v>100.51582950317693</v>
      </c>
      <c r="EO60" s="2">
        <f t="shared" si="62"/>
        <v>100.57990688714</v>
      </c>
      <c r="EQ60" s="2">
        <f t="shared" si="63"/>
        <v>93.374810981650697</v>
      </c>
      <c r="ER60" s="2">
        <f t="shared" si="63"/>
        <v>94.790743010403119</v>
      </c>
      <c r="ES60" s="2">
        <f t="shared" si="63"/>
        <v>94.132584397928895</v>
      </c>
      <c r="ET60" s="2">
        <f t="shared" si="63"/>
        <v>92.357638092833398</v>
      </c>
      <c r="EU60" s="2">
        <f t="shared" si="63"/>
        <v>92.382026134605042</v>
      </c>
      <c r="EV60" s="2">
        <f t="shared" si="63"/>
        <v>94.622431329943481</v>
      </c>
      <c r="EW60" s="2">
        <f t="shared" si="63"/>
        <v>95.96682718822214</v>
      </c>
      <c r="EX60" s="2">
        <f t="shared" si="63"/>
        <v>96.175370561633173</v>
      </c>
      <c r="EY60" s="2">
        <f t="shared" si="63"/>
        <v>99.027432170013896</v>
      </c>
      <c r="EZ60" s="2">
        <f t="shared" si="63"/>
        <v>100.51949589524857</v>
      </c>
      <c r="FA60" s="2">
        <f t="shared" si="63"/>
        <v>101.72429983892874</v>
      </c>
      <c r="FB60" s="2">
        <f t="shared" si="63"/>
        <v>100.87628750328165</v>
      </c>
      <c r="FC60" s="2">
        <f t="shared" si="63"/>
        <v>102.08702508922084</v>
      </c>
      <c r="FD60" s="2">
        <f t="shared" si="63"/>
        <v>103.03678322875936</v>
      </c>
      <c r="FE60" s="2">
        <f t="shared" si="63"/>
        <v>103.84563627960388</v>
      </c>
      <c r="FG60" s="2">
        <f t="shared" si="64"/>
        <v>0.34543052244073108</v>
      </c>
      <c r="FH60" s="2">
        <f t="shared" si="64"/>
        <v>0.36904040267135907</v>
      </c>
      <c r="FI60" s="2">
        <f t="shared" si="64"/>
        <v>0.32075457643618116</v>
      </c>
      <c r="FJ60" s="2">
        <f t="shared" si="64"/>
        <v>0.350186308709382</v>
      </c>
      <c r="FK60" s="2">
        <f t="shared" si="64"/>
        <v>0.34359235294073215</v>
      </c>
      <c r="FL60" s="2">
        <f t="shared" si="64"/>
        <v>0.31498717383231895</v>
      </c>
      <c r="FM60" s="2">
        <f t="shared" si="64"/>
        <v>0.29098850359001455</v>
      </c>
      <c r="FN60" s="2">
        <f t="shared" si="64"/>
        <v>0.2954088293702557</v>
      </c>
      <c r="FO60" s="2">
        <f t="shared" si="64"/>
        <v>0.29846319714218489</v>
      </c>
      <c r="FP60" s="2">
        <f t="shared" si="64"/>
        <v>0.29413762229088275</v>
      </c>
      <c r="FQ60" s="2">
        <f t="shared" si="64"/>
        <v>0.3110910510388088</v>
      </c>
      <c r="FR60" s="2">
        <f t="shared" si="64"/>
        <v>0.31950562456691051</v>
      </c>
      <c r="FS60" s="2">
        <f t="shared" si="64"/>
        <v>0.30230738999622336</v>
      </c>
      <c r="FT60" s="2">
        <f t="shared" si="64"/>
        <v>0.28587841558166194</v>
      </c>
      <c r="FU60" s="2">
        <f t="shared" si="64"/>
        <v>0.25676649689170028</v>
      </c>
      <c r="FW60" s="2">
        <f t="shared" si="67"/>
        <v>4.7612442654066299E-5</v>
      </c>
      <c r="FX60" s="2">
        <f t="shared" si="67"/>
        <v>7.4297679343911485E-5</v>
      </c>
      <c r="FY60" s="2">
        <f t="shared" si="67"/>
        <v>7.12215658924982E-5</v>
      </c>
      <c r="FZ60" s="2">
        <f t="shared" si="67"/>
        <v>7.4011637096391735E-5</v>
      </c>
      <c r="GA60" s="2">
        <f t="shared" si="67"/>
        <v>6.6413689838002479E-5</v>
      </c>
      <c r="GB60" s="2">
        <f t="shared" si="67"/>
        <v>6.7145934158458767E-5</v>
      </c>
      <c r="GC60" s="2">
        <f t="shared" si="67"/>
        <v>6.8545698348693762E-5</v>
      </c>
      <c r="GD60" s="2">
        <f t="shared" si="67"/>
        <v>8.2208082233302886E-5</v>
      </c>
      <c r="GE60" s="2">
        <f t="shared" si="67"/>
        <v>7.7856739726891132E-5</v>
      </c>
      <c r="GF60" s="2">
        <f t="shared" si="67"/>
        <v>6.2471995333160109E-5</v>
      </c>
      <c r="GG60" s="2">
        <f t="shared" si="67"/>
        <v>5.8858829931976792E-5</v>
      </c>
      <c r="GH60" s="2">
        <f t="shared" si="67"/>
        <v>5.5512958061723284E-5</v>
      </c>
      <c r="GI60" s="2">
        <f t="shared" si="67"/>
        <v>4.8974941967214952E-5</v>
      </c>
      <c r="GJ60" s="2">
        <f t="shared" si="67"/>
        <v>4.558013924943305E-5</v>
      </c>
      <c r="GK60" s="2">
        <f t="shared" si="67"/>
        <v>4.0354421323197895E-5</v>
      </c>
      <c r="GM60" s="86">
        <f t="shared" si="68"/>
        <v>7.6817985446512064E-4</v>
      </c>
      <c r="GN60" s="86">
        <f t="shared" si="68"/>
        <v>1.2970055423139526E-3</v>
      </c>
      <c r="GO60" s="86">
        <f t="shared" si="68"/>
        <v>2.678612580817619E-4</v>
      </c>
      <c r="GP60" s="86">
        <f t="shared" si="68"/>
        <v>6.753985222689655E-4</v>
      </c>
      <c r="GQ60" s="86">
        <f t="shared" si="68"/>
        <v>5.2884761295872841E-4</v>
      </c>
      <c r="GR60" s="86">
        <f t="shared" si="68"/>
        <v>1.8453487589309691E-4</v>
      </c>
      <c r="GS60" s="86">
        <f t="shared" si="68"/>
        <v>6.6148760532419774E-5</v>
      </c>
      <c r="GT60" s="86">
        <f t="shared" si="68"/>
        <v>7.7156313848416932E-5</v>
      </c>
      <c r="GU60" s="86">
        <f t="shared" si="68"/>
        <v>8.84348196536475E-5</v>
      </c>
      <c r="GV60" s="86">
        <f t="shared" si="68"/>
        <v>8.5200374755929818E-5</v>
      </c>
      <c r="GW60" s="86">
        <f t="shared" si="68"/>
        <v>1.8378607931352964E-4</v>
      </c>
      <c r="GX60" s="86">
        <f t="shared" si="68"/>
        <v>2.5397860683555313E-4</v>
      </c>
      <c r="GY60" s="86">
        <f t="shared" si="68"/>
        <v>1.3811897095441621E-4</v>
      </c>
      <c r="GZ60" s="86">
        <f t="shared" si="68"/>
        <v>5.5538074918727041E-5</v>
      </c>
      <c r="HA60" s="86">
        <f t="shared" si="68"/>
        <v>5.9759633825741049E-6</v>
      </c>
      <c r="HC60" s="86">
        <f t="shared" ref="HC60:HH122" si="73" xml:space="preserve"> _xlfn.NORM.DIST($B60, C$8, ABS(C$12), TRUE) * _xlfn.NORM.DIST(($B60 - C$8)*C$16, 0, ABS(C$12), TRUE) * 2</f>
        <v>2.1637985017235083E-11</v>
      </c>
      <c r="HD60" s="86">
        <f t="shared" si="69"/>
        <v>2.0408854364673408E-11</v>
      </c>
      <c r="HE60" s="86">
        <f t="shared" si="69"/>
        <v>7.0058902955570857E-14</v>
      </c>
      <c r="HF60" s="86">
        <f t="shared" si="69"/>
        <v>4.0038195424252093E-13</v>
      </c>
      <c r="HG60" s="86">
        <f t="shared" si="69"/>
        <v>7.85394841040759E-14</v>
      </c>
      <c r="HH60" s="86">
        <f t="shared" si="69"/>
        <v>9.1898232231029977E-14</v>
      </c>
      <c r="HI60" s="86">
        <f t="shared" si="69"/>
        <v>2.1695701263673869E-15</v>
      </c>
      <c r="HJ60" s="86">
        <f t="shared" si="69"/>
        <v>1.4819453192376301E-14</v>
      </c>
      <c r="HK60" s="86">
        <f t="shared" si="69"/>
        <v>1.9593194459820604E-14</v>
      </c>
      <c r="HL60" s="86">
        <f t="shared" si="69"/>
        <v>2.2564959930813146E-15</v>
      </c>
      <c r="HM60" s="86">
        <f t="shared" si="69"/>
        <v>1.0360207089516378E-14</v>
      </c>
      <c r="HN60" s="86">
        <f t="shared" si="69"/>
        <v>2.9796675719465874E-14</v>
      </c>
      <c r="HO60" s="86">
        <f t="shared" si="69"/>
        <v>8.5817950687264235E-15</v>
      </c>
      <c r="HP60" s="86">
        <f t="shared" si="69"/>
        <v>1.58204883732567E-15</v>
      </c>
      <c r="HQ60" s="86">
        <f t="shared" si="69"/>
        <v>4.8345530919491633E-20</v>
      </c>
      <c r="HS60" s="86">
        <f t="shared" si="70"/>
        <v>6.7448646293778704E-62</v>
      </c>
      <c r="HT60" s="86">
        <f t="shared" si="70"/>
        <v>4.1662093091549198E-56</v>
      </c>
      <c r="HU60" s="86">
        <f t="shared" si="70"/>
        <v>2.6953146736850487E-75</v>
      </c>
      <c r="HV60" s="86">
        <f t="shared" si="70"/>
        <v>6.7168846860395371E-73</v>
      </c>
      <c r="HW60" s="86">
        <f t="shared" si="70"/>
        <v>6.2414591303899688E-78</v>
      </c>
      <c r="HX60" s="86">
        <f t="shared" si="70"/>
        <v>2.6852591214636711E-77</v>
      </c>
      <c r="HY60" s="86">
        <f t="shared" si="70"/>
        <v>3.2031783805914828E-87</v>
      </c>
      <c r="HZ60" s="86">
        <f t="shared" si="70"/>
        <v>5.3949380446192723E-82</v>
      </c>
      <c r="IA60" s="86">
        <f t="shared" si="70"/>
        <v>4.6034879270014687E-81</v>
      </c>
      <c r="IB60" s="86">
        <f t="shared" si="70"/>
        <v>3.8324601357594679E-87</v>
      </c>
      <c r="IC60" s="86">
        <f t="shared" si="70"/>
        <v>1.8408988312642372E-83</v>
      </c>
      <c r="ID60" s="86">
        <f t="shared" si="70"/>
        <v>8.4580794077567916E-81</v>
      </c>
      <c r="IE60" s="86">
        <f t="shared" si="70"/>
        <v>6.075111409782339E-83</v>
      </c>
      <c r="IF60" s="86">
        <f t="shared" si="70"/>
        <v>1.0594249760943599E-49</v>
      </c>
      <c r="IG60" s="86">
        <f t="shared" si="70"/>
        <v>5.5480310230966241E-37</v>
      </c>
      <c r="II60" s="86">
        <f t="shared" si="71"/>
        <v>2.4622892030341101E-189</v>
      </c>
      <c r="IJ60" s="86">
        <f t="shared" si="71"/>
        <v>1.7077228406872677E-182</v>
      </c>
      <c r="IK60" s="86">
        <f t="shared" si="71"/>
        <v>1.2196476539617513E-236</v>
      </c>
      <c r="IL60" s="86">
        <f t="shared" si="71"/>
        <v>2.1164434524789242E-224</v>
      </c>
      <c r="IM60" s="86">
        <f t="shared" si="71"/>
        <v>4.6437885610086683E-241</v>
      </c>
      <c r="IN60" s="86">
        <f t="shared" si="71"/>
        <v>2.6889431576505389E-237</v>
      </c>
      <c r="IO60" s="86">
        <f t="shared" si="71"/>
        <v>9.803309023807146E-267</v>
      </c>
      <c r="IP60" s="86">
        <f t="shared" si="71"/>
        <v>6.2509557950295327E-250</v>
      </c>
      <c r="IQ60" s="86">
        <f t="shared" si="71"/>
        <v>1.3010727098449446E-246</v>
      </c>
      <c r="IR60" s="86">
        <f t="shared" si="71"/>
        <v>1.0322680338215906E-269</v>
      </c>
      <c r="IS60" s="86">
        <f t="shared" si="71"/>
        <v>4.751758852232405E-258</v>
      </c>
      <c r="IT60" s="86">
        <f t="shared" si="71"/>
        <v>5.7836705356626733E-249</v>
      </c>
      <c r="IU60" s="86">
        <f t="shared" si="71"/>
        <v>1.9382383435729018E-255</v>
      </c>
      <c r="IV60" s="86">
        <f t="shared" si="71"/>
        <v>2.107854033296566E-157</v>
      </c>
      <c r="IW60" s="86">
        <f t="shared" si="71"/>
        <v>1.4686121170727366E-130</v>
      </c>
      <c r="IY60" s="86">
        <f t="shared" si="72"/>
        <v>7.6817987610310566E-4</v>
      </c>
      <c r="IZ60" s="86">
        <f t="shared" si="72"/>
        <v>1.2970055627228069E-3</v>
      </c>
      <c r="JA60" s="86">
        <f t="shared" si="72"/>
        <v>2.6786125815182082E-4</v>
      </c>
      <c r="JB60" s="86">
        <f t="shared" si="72"/>
        <v>6.7539852266934749E-4</v>
      </c>
      <c r="JC60" s="86">
        <f t="shared" si="72"/>
        <v>5.2884761303726791E-4</v>
      </c>
      <c r="JD60" s="86">
        <f t="shared" si="72"/>
        <v>1.8453487598499513E-4</v>
      </c>
      <c r="JE60" s="86">
        <f t="shared" si="72"/>
        <v>6.6148760534589344E-5</v>
      </c>
      <c r="JF60" s="86">
        <f t="shared" si="72"/>
        <v>7.715631386323639E-5</v>
      </c>
      <c r="JG60" s="86">
        <f t="shared" si="72"/>
        <v>8.84348196732407E-5</v>
      </c>
      <c r="JH60" s="86">
        <f t="shared" si="72"/>
        <v>8.5200374758186313E-5</v>
      </c>
      <c r="JI60" s="86">
        <f t="shared" si="72"/>
        <v>1.8378607932388984E-4</v>
      </c>
      <c r="JJ60" s="86">
        <f t="shared" si="72"/>
        <v>2.5397860686534983E-4</v>
      </c>
      <c r="JK60" s="86">
        <f t="shared" si="72"/>
        <v>1.38118970962998E-4</v>
      </c>
      <c r="JL60" s="86">
        <f t="shared" si="72"/>
        <v>5.5538074920309088E-5</v>
      </c>
      <c r="JM60" s="86">
        <f t="shared" si="72"/>
        <v>5.9759633825741532E-6</v>
      </c>
    </row>
    <row r="61" spans="2:273" x14ac:dyDescent="0.25">
      <c r="B61" s="2">
        <v>34</v>
      </c>
      <c r="C61" s="37">
        <v>95.174999999999997</v>
      </c>
      <c r="D61" s="37">
        <v>101.877</v>
      </c>
      <c r="E61" s="37">
        <v>99.034999999999997</v>
      </c>
      <c r="F61" s="37">
        <v>99.894999999999996</v>
      </c>
      <c r="G61" s="37">
        <v>100.807</v>
      </c>
      <c r="H61" s="37">
        <v>100.93</v>
      </c>
      <c r="I61" s="37">
        <v>99.981999999999999</v>
      </c>
      <c r="J61" s="37">
        <v>99.93</v>
      </c>
      <c r="K61" s="37">
        <v>104.57899999999999</v>
      </c>
      <c r="L61" s="37">
        <v>103.93</v>
      </c>
      <c r="M61" s="37">
        <v>107.73699999999999</v>
      </c>
      <c r="N61" s="37">
        <v>106.43899999999999</v>
      </c>
      <c r="O61" s="37">
        <v>103.596</v>
      </c>
      <c r="P61" s="37">
        <v>106.069</v>
      </c>
      <c r="Q61" s="37">
        <v>101.655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96.414880602745939</v>
      </c>
      <c r="T61" s="4">
        <f t="shared" si="74"/>
        <v>98.817266419702591</v>
      </c>
      <c r="U61" s="4">
        <f t="shared" si="74"/>
        <v>98.432339511912986</v>
      </c>
      <c r="V61" s="4">
        <f t="shared" si="74"/>
        <v>96.729675516262674</v>
      </c>
      <c r="W61" s="4">
        <f t="shared" si="74"/>
        <v>97.210570206550358</v>
      </c>
      <c r="X61" s="4">
        <f t="shared" si="74"/>
        <v>99.199072012739265</v>
      </c>
      <c r="Y61" s="4">
        <f t="shared" si="74"/>
        <v>100.20103298626782</v>
      </c>
      <c r="Z61" s="4">
        <f t="shared" si="74"/>
        <v>100.9283065176899</v>
      </c>
      <c r="AA61" s="4">
        <f t="shared" si="74"/>
        <v>102.64129902929464</v>
      </c>
      <c r="AB61" s="4">
        <f t="shared" si="74"/>
        <v>103.77451405225375</v>
      </c>
      <c r="AC61" s="4">
        <f t="shared" si="74"/>
        <v>104.65284461434531</v>
      </c>
      <c r="AD61" s="4">
        <f t="shared" si="74"/>
        <v>103.46615291013588</v>
      </c>
      <c r="AE61" s="4">
        <f t="shared" si="74"/>
        <v>104.46440789089142</v>
      </c>
      <c r="AF61" s="4">
        <f t="shared" si="74"/>
        <v>103.6771977497348</v>
      </c>
      <c r="AG61" s="4">
        <f t="shared" si="74"/>
        <v>102.42511053990896</v>
      </c>
      <c r="AI61" s="4">
        <f t="shared" ref="AI61:AW77" si="75">IF(OR($B61 &lt; C$230, $B61 &gt; C$233), 0, C61-S61)</f>
        <v>-1.2398806027459415</v>
      </c>
      <c r="AJ61" s="4">
        <f t="shared" si="75"/>
        <v>3.0597335802974044</v>
      </c>
      <c r="AK61" s="4">
        <f t="shared" si="75"/>
        <v>0.602660488087011</v>
      </c>
      <c r="AL61" s="4">
        <f t="shared" si="75"/>
        <v>3.1653244837373222</v>
      </c>
      <c r="AM61" s="4">
        <f t="shared" si="75"/>
        <v>3.5964297934496443</v>
      </c>
      <c r="AN61" s="4">
        <f t="shared" si="75"/>
        <v>1.7309279872607419</v>
      </c>
      <c r="AO61" s="4">
        <f t="shared" si="75"/>
        <v>-0.21903298626781975</v>
      </c>
      <c r="AP61" s="4">
        <f t="shared" si="75"/>
        <v>-0.99830651768989753</v>
      </c>
      <c r="AQ61" s="4">
        <f t="shared" si="75"/>
        <v>1.9377009707053503</v>
      </c>
      <c r="AR61" s="4">
        <f t="shared" si="75"/>
        <v>0.15548594774625712</v>
      </c>
      <c r="AS61" s="4">
        <f t="shared" si="75"/>
        <v>3.0841553856546824</v>
      </c>
      <c r="AT61" s="4">
        <f t="shared" si="75"/>
        <v>2.9728470898641177</v>
      </c>
      <c r="AU61" s="4">
        <f t="shared" si="75"/>
        <v>-0.86840789089141879</v>
      </c>
      <c r="AV61" s="4">
        <f t="shared" si="75"/>
        <v>2.3918022502652008</v>
      </c>
      <c r="AW61" s="4">
        <f t="shared" si="75"/>
        <v>-0.77011053990895562</v>
      </c>
      <c r="AY61" s="2">
        <f t="shared" si="65"/>
        <v>95.548259736883452</v>
      </c>
      <c r="AZ61" s="2">
        <f t="shared" si="65"/>
        <v>97.375850714761157</v>
      </c>
      <c r="BA61" s="2">
        <f t="shared" si="65"/>
        <v>98.05074169379418</v>
      </c>
      <c r="BB61" s="2">
        <f t="shared" si="65"/>
        <v>95.873056924922182</v>
      </c>
      <c r="BC61" s="2">
        <f t="shared" si="65"/>
        <v>96.506482461063328</v>
      </c>
      <c r="BD61" s="2">
        <f t="shared" si="65"/>
        <v>98.919612274175762</v>
      </c>
      <c r="BE61" s="2">
        <f t="shared" si="65"/>
        <v>100.08831616030658</v>
      </c>
      <c r="BF61" s="2">
        <f t="shared" si="65"/>
        <v>100.80124660326031</v>
      </c>
      <c r="BG61" s="2">
        <f t="shared" si="65"/>
        <v>102.4970064090933</v>
      </c>
      <c r="BH61" s="2">
        <f t="shared" si="65"/>
        <v>103.63683585439092</v>
      </c>
      <c r="BI61" s="2">
        <f t="shared" si="65"/>
        <v>104.39781575104308</v>
      </c>
      <c r="BJ61" s="2">
        <f t="shared" si="65"/>
        <v>103.11844196038149</v>
      </c>
      <c r="BK61" s="2">
        <f t="shared" si="65"/>
        <v>104.26000219748113</v>
      </c>
      <c r="BL61" s="2">
        <f t="shared" si="65"/>
        <v>103.58721610371798</v>
      </c>
      <c r="BM61" s="2">
        <f t="shared" si="65"/>
        <v>102.41431891626549</v>
      </c>
      <c r="BO61" s="2">
        <f t="shared" si="10"/>
        <v>95.174999999999997</v>
      </c>
      <c r="BP61" s="2">
        <f t="shared" si="11"/>
        <v>101.877</v>
      </c>
      <c r="BQ61" s="2">
        <f t="shared" si="12"/>
        <v>99.034999999999997</v>
      </c>
      <c r="BR61" s="2">
        <f t="shared" si="13"/>
        <v>99.894999999999996</v>
      </c>
      <c r="BS61" s="2">
        <f t="shared" si="14"/>
        <v>100.807</v>
      </c>
      <c r="BT61" s="2">
        <f t="shared" si="15"/>
        <v>100.93</v>
      </c>
      <c r="BU61" s="2">
        <f t="shared" si="16"/>
        <v>99.981999999999999</v>
      </c>
      <c r="BV61" s="2">
        <f t="shared" si="17"/>
        <v>99.93</v>
      </c>
      <c r="BW61" s="2">
        <f t="shared" si="18"/>
        <v>104.57899999999999</v>
      </c>
      <c r="BX61" s="2">
        <f t="shared" si="19"/>
        <v>103.93</v>
      </c>
      <c r="BY61" s="2">
        <f t="shared" si="20"/>
        <v>107.73699999999999</v>
      </c>
      <c r="BZ61" s="2">
        <f t="shared" si="21"/>
        <v>106.43899999999999</v>
      </c>
      <c r="CA61" s="2">
        <f t="shared" si="22"/>
        <v>103.596</v>
      </c>
      <c r="CB61" s="2">
        <f t="shared" si="23"/>
        <v>106.069</v>
      </c>
      <c r="CC61" s="2">
        <f t="shared" si="24"/>
        <v>101.655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96.33877448405255</v>
      </c>
      <c r="DL61" s="2">
        <f t="shared" si="76"/>
        <v>99.161273954116055</v>
      </c>
      <c r="DM61" s="2">
        <f t="shared" si="76"/>
        <v>98.658365028996613</v>
      </c>
      <c r="DN61" s="2">
        <f t="shared" si="76"/>
        <v>98.275822232645439</v>
      </c>
      <c r="DO61" s="2">
        <f t="shared" si="76"/>
        <v>97.834060188933876</v>
      </c>
      <c r="DP61" s="2">
        <f t="shared" si="76"/>
        <v>100.69545234708391</v>
      </c>
      <c r="DQ61" s="2">
        <f t="shared" si="76"/>
        <v>100.99414131274133</v>
      </c>
      <c r="DR61" s="2">
        <f t="shared" si="76"/>
        <v>102.74986666666666</v>
      </c>
      <c r="DS61" s="2">
        <f t="shared" si="76"/>
        <v>103.87429131652662</v>
      </c>
      <c r="DT61" s="2">
        <f t="shared" si="76"/>
        <v>104.8763945945946</v>
      </c>
      <c r="DU61" s="2">
        <f t="shared" si="76"/>
        <v>105.38843374548638</v>
      </c>
      <c r="DV61" s="2">
        <f t="shared" si="76"/>
        <v>104.80931392931392</v>
      </c>
      <c r="DW61" s="2">
        <f t="shared" si="76"/>
        <v>105.77350568990042</v>
      </c>
      <c r="DX61" s="2">
        <f t="shared" si="76"/>
        <v>104.97202941176468</v>
      </c>
      <c r="DY61" s="2">
        <f t="shared" si="76"/>
        <v>103.13668548387096</v>
      </c>
      <c r="EA61" s="2">
        <f t="shared" ref="EA61:EO77" si="77">CE$228*$B61+CE$229</f>
        <v>94.182219784136024</v>
      </c>
      <c r="EB61" s="2">
        <f t="shared" si="77"/>
        <v>94.591839416119115</v>
      </c>
      <c r="EC61" s="2">
        <f t="shared" si="77"/>
        <v>96.87788399828402</v>
      </c>
      <c r="ED61" s="2">
        <f t="shared" si="77"/>
        <v>91.8066435678749</v>
      </c>
      <c r="EE61" s="2">
        <f t="shared" si="77"/>
        <v>94.193785876090146</v>
      </c>
      <c r="EF61" s="2">
        <f t="shared" si="77"/>
        <v>95.397642522747034</v>
      </c>
      <c r="EG61" s="2">
        <f t="shared" si="77"/>
        <v>98.075958081080515</v>
      </c>
      <c r="EH61" s="2">
        <f t="shared" si="77"/>
        <v>96.562608893037648</v>
      </c>
      <c r="EI61" s="2">
        <f t="shared" si="77"/>
        <v>99.544722889094118</v>
      </c>
      <c r="EJ61" s="2">
        <f t="shared" si="77"/>
        <v>100.92403542747084</v>
      </c>
      <c r="EK61" s="2">
        <f t="shared" si="77"/>
        <v>102.39727845735644</v>
      </c>
      <c r="EL61" s="2">
        <f t="shared" si="77"/>
        <v>99.833872589209193</v>
      </c>
      <c r="EM61" s="2">
        <f t="shared" si="77"/>
        <v>101.0741981538113</v>
      </c>
      <c r="EN61" s="2">
        <f t="shared" si="77"/>
        <v>100.43193519099749</v>
      </c>
      <c r="EO61" s="2">
        <f t="shared" si="77"/>
        <v>100.50682812725275</v>
      </c>
      <c r="EQ61" s="2">
        <f t="shared" ref="EQ61:FE77" si="78">CU$228*$B61+CU$229</f>
        <v>93.263121537759119</v>
      </c>
      <c r="ER61" s="2">
        <f t="shared" si="78"/>
        <v>94.658712093628083</v>
      </c>
      <c r="ES61" s="2">
        <f t="shared" si="78"/>
        <v>94.010505261337556</v>
      </c>
      <c r="ET61" s="2">
        <f t="shared" si="78"/>
        <v>92.255557367465258</v>
      </c>
      <c r="EU61" s="2">
        <f t="shared" si="78"/>
        <v>92.288571184031824</v>
      </c>
      <c r="EV61" s="2">
        <f t="shared" si="78"/>
        <v>94.509158929981382</v>
      </c>
      <c r="EW61" s="2">
        <f t="shared" si="78"/>
        <v>95.845452535507476</v>
      </c>
      <c r="EX61" s="2">
        <f t="shared" si="78"/>
        <v>96.064841182658498</v>
      </c>
      <c r="EY61" s="2">
        <f t="shared" si="78"/>
        <v>98.901348275139839</v>
      </c>
      <c r="EZ61" s="2">
        <f t="shared" si="78"/>
        <v>100.3885350712917</v>
      </c>
      <c r="FA61" s="2">
        <f t="shared" si="78"/>
        <v>101.59667883333863</v>
      </c>
      <c r="FB61" s="2">
        <f t="shared" si="78"/>
        <v>100.74943353584149</v>
      </c>
      <c r="FC61" s="2">
        <f t="shared" si="78"/>
        <v>101.96611616397688</v>
      </c>
      <c r="FD61" s="2">
        <f t="shared" si="78"/>
        <v>102.91547062558847</v>
      </c>
      <c r="FE61" s="2">
        <f t="shared" si="78"/>
        <v>103.72133990306421</v>
      </c>
      <c r="FG61" s="2">
        <f t="shared" ref="FG61:FU77" si="79">POWER(10,($B61-C$231)/C$229)/(1+POWER(10,($B61-C$231)/C$229))</f>
        <v>0.36654148627541211</v>
      </c>
      <c r="FH61" s="2">
        <f t="shared" si="79"/>
        <v>0.39073296100521704</v>
      </c>
      <c r="FI61" s="2">
        <f t="shared" si="79"/>
        <v>0.34114343503785177</v>
      </c>
      <c r="FJ61" s="2">
        <f t="shared" si="79"/>
        <v>0.37142299854331201</v>
      </c>
      <c r="FK61" s="2">
        <f t="shared" si="79"/>
        <v>0.36465356034480234</v>
      </c>
      <c r="FL61" s="2">
        <f t="shared" si="79"/>
        <v>0.33519033684665084</v>
      </c>
      <c r="FM61" s="2">
        <f t="shared" si="79"/>
        <v>0.31034977566015876</v>
      </c>
      <c r="FN61" s="2">
        <f t="shared" si="79"/>
        <v>0.31493357260782823</v>
      </c>
      <c r="FO61" s="2">
        <f t="shared" si="79"/>
        <v>0.31809867592705721</v>
      </c>
      <c r="FP61" s="2">
        <f t="shared" si="79"/>
        <v>0.31361574357907124</v>
      </c>
      <c r="FQ61" s="2">
        <f t="shared" si="79"/>
        <v>0.33116512874825721</v>
      </c>
      <c r="FR61" s="2">
        <f t="shared" si="79"/>
        <v>0.33985481530107042</v>
      </c>
      <c r="FS61" s="2">
        <f t="shared" si="79"/>
        <v>0.32207966312639563</v>
      </c>
      <c r="FT61" s="2">
        <f t="shared" si="79"/>
        <v>0.30504596631016079</v>
      </c>
      <c r="FU61" s="2">
        <f t="shared" si="79"/>
        <v>0.27473307634906335</v>
      </c>
      <c r="FW61" s="2">
        <f t="shared" si="67"/>
        <v>5.2205765424850847E-5</v>
      </c>
      <c r="FX61" s="2">
        <f t="shared" si="67"/>
        <v>8.1465201473430922E-5</v>
      </c>
      <c r="FY61" s="2">
        <f t="shared" si="67"/>
        <v>7.8092357498080818E-5</v>
      </c>
      <c r="FZ61" s="2">
        <f t="shared" si="67"/>
        <v>8.1151566873542447E-5</v>
      </c>
      <c r="GA61" s="2">
        <f t="shared" si="67"/>
        <v>7.2820696236141437E-5</v>
      </c>
      <c r="GB61" s="2">
        <f t="shared" si="67"/>
        <v>7.3623575822159536E-5</v>
      </c>
      <c r="GC61" s="2">
        <f t="shared" si="67"/>
        <v>7.5158366644046057E-5</v>
      </c>
      <c r="GD61" s="2">
        <f t="shared" si="67"/>
        <v>9.013865479997803E-5</v>
      </c>
      <c r="GE61" s="2">
        <f t="shared" si="67"/>
        <v>8.5367576296676258E-5</v>
      </c>
      <c r="GF61" s="2">
        <f t="shared" si="67"/>
        <v>6.8498767897593854E-5</v>
      </c>
      <c r="GG61" s="2">
        <f t="shared" si="67"/>
        <v>6.4537057191183493E-5</v>
      </c>
      <c r="GH61" s="2">
        <f t="shared" si="67"/>
        <v>6.0868422119600674E-5</v>
      </c>
      <c r="GI61" s="2">
        <f t="shared" si="67"/>
        <v>5.3699702292580795E-5</v>
      </c>
      <c r="GJ61" s="2">
        <f t="shared" si="67"/>
        <v>4.9977409089036165E-5</v>
      </c>
      <c r="GK61" s="2">
        <f t="shared" si="67"/>
        <v>4.4247570828831067E-5</v>
      </c>
      <c r="GM61" s="86">
        <f t="shared" si="68"/>
        <v>1.197339919706024E-3</v>
      </c>
      <c r="GN61" s="86">
        <f t="shared" si="68"/>
        <v>1.9776076031322739E-3</v>
      </c>
      <c r="GO61" s="86">
        <f t="shared" si="68"/>
        <v>4.5823858086869155E-4</v>
      </c>
      <c r="GP61" s="86">
        <f t="shared" si="68"/>
        <v>1.0931522300257894E-3</v>
      </c>
      <c r="GQ61" s="86">
        <f t="shared" si="68"/>
        <v>8.7377779752960156E-4</v>
      </c>
      <c r="GR61" s="86">
        <f t="shared" si="68"/>
        <v>3.2767504007529793E-4</v>
      </c>
      <c r="GS61" s="86">
        <f t="shared" si="68"/>
        <v>1.2522578549291084E-4</v>
      </c>
      <c r="GT61" s="86">
        <f t="shared" si="68"/>
        <v>1.4522022528403198E-4</v>
      </c>
      <c r="GU61" s="86">
        <f t="shared" si="68"/>
        <v>1.6505999349912491E-4</v>
      </c>
      <c r="GV61" s="86">
        <f t="shared" si="68"/>
        <v>1.5752451661897487E-4</v>
      </c>
      <c r="GW61" s="86">
        <f t="shared" si="68"/>
        <v>3.2236764630584326E-4</v>
      </c>
      <c r="GX61" s="86">
        <f t="shared" si="68"/>
        <v>4.3626054387600191E-4</v>
      </c>
      <c r="GY61" s="86">
        <f t="shared" si="68"/>
        <v>2.4533695606872557E-4</v>
      </c>
      <c r="GZ61" s="86">
        <f t="shared" si="68"/>
        <v>1.057611433115161E-4</v>
      </c>
      <c r="HA61" s="86">
        <f t="shared" si="68"/>
        <v>1.3517080832589045E-5</v>
      </c>
      <c r="HC61" s="86">
        <f t="shared" si="73"/>
        <v>5.6439348050113936E-11</v>
      </c>
      <c r="HD61" s="86">
        <f t="shared" si="69"/>
        <v>5.4707395902692438E-11</v>
      </c>
      <c r="HE61" s="86">
        <f t="shared" si="69"/>
        <v>2.4331441261997388E-13</v>
      </c>
      <c r="HF61" s="86">
        <f t="shared" si="69"/>
        <v>1.3035192400384398E-12</v>
      </c>
      <c r="HG61" s="86">
        <f t="shared" si="69"/>
        <v>2.7278724967727003E-13</v>
      </c>
      <c r="HH61" s="86">
        <f t="shared" si="69"/>
        <v>3.1547658116338588E-13</v>
      </c>
      <c r="HI61" s="86">
        <f t="shared" si="69"/>
        <v>8.7340212539594677E-15</v>
      </c>
      <c r="HJ61" s="86">
        <f t="shared" si="69"/>
        <v>5.6194266391088781E-14</v>
      </c>
      <c r="HK61" s="86">
        <f t="shared" si="69"/>
        <v>7.2651085322112152E-14</v>
      </c>
      <c r="HL61" s="86">
        <f t="shared" si="69"/>
        <v>9.0261374392502587E-15</v>
      </c>
      <c r="HM61" s="86">
        <f t="shared" si="69"/>
        <v>3.8625599796567154E-14</v>
      </c>
      <c r="HN61" s="86">
        <f t="shared" si="69"/>
        <v>1.0535528015352703E-13</v>
      </c>
      <c r="HO61" s="86">
        <f t="shared" si="69"/>
        <v>3.1150170678944333E-14</v>
      </c>
      <c r="HP61" s="86">
        <f t="shared" si="69"/>
        <v>6.2326317288480518E-15</v>
      </c>
      <c r="HQ61" s="86">
        <f t="shared" si="69"/>
        <v>3.0025988186793869E-19</v>
      </c>
      <c r="HS61" s="86">
        <f t="shared" si="70"/>
        <v>1.9778720355226339E-60</v>
      </c>
      <c r="HT61" s="86">
        <f t="shared" si="70"/>
        <v>1.1289365513968293E-54</v>
      </c>
      <c r="HU61" s="86">
        <f t="shared" si="70"/>
        <v>2.0963035957083729E-73</v>
      </c>
      <c r="HV61" s="86">
        <f t="shared" si="70"/>
        <v>4.418649312566986E-71</v>
      </c>
      <c r="HW61" s="86">
        <f t="shared" si="70"/>
        <v>5.2929360886326525E-76</v>
      </c>
      <c r="HX61" s="86">
        <f t="shared" si="70"/>
        <v>2.169784285717634E-75</v>
      </c>
      <c r="HY61" s="86">
        <f t="shared" si="70"/>
        <v>4.5900896144933172E-85</v>
      </c>
      <c r="HZ61" s="86">
        <f t="shared" si="70"/>
        <v>6.2070504256610156E-80</v>
      </c>
      <c r="IA61" s="86">
        <f t="shared" si="70"/>
        <v>4.8602663740727526E-79</v>
      </c>
      <c r="IB61" s="86">
        <f t="shared" si="70"/>
        <v>5.3716380186922141E-85</v>
      </c>
      <c r="IC61" s="86">
        <f t="shared" si="70"/>
        <v>2.024294629642206E-81</v>
      </c>
      <c r="ID61" s="86">
        <f t="shared" si="70"/>
        <v>7.7171919388938928E-79</v>
      </c>
      <c r="IE61" s="86">
        <f t="shared" si="70"/>
        <v>5.8977126647754793E-81</v>
      </c>
      <c r="IF61" s="86">
        <f t="shared" si="70"/>
        <v>1.5223581158347217E-48</v>
      </c>
      <c r="IG61" s="86">
        <f t="shared" si="70"/>
        <v>3.8086960930914283E-36</v>
      </c>
      <c r="II61" s="86">
        <f t="shared" si="71"/>
        <v>6.9388626339862745E-186</v>
      </c>
      <c r="IJ61" s="86">
        <f t="shared" si="71"/>
        <v>5.144164711193438E-179</v>
      </c>
      <c r="IK61" s="86">
        <f t="shared" si="71"/>
        <v>3.8736646037699741E-232</v>
      </c>
      <c r="IL61" s="86">
        <f t="shared" si="71"/>
        <v>4.073078855342459E-220</v>
      </c>
      <c r="IM61" s="86">
        <f t="shared" si="71"/>
        <v>1.660928355924153E-236</v>
      </c>
      <c r="IN61" s="86">
        <f t="shared" si="71"/>
        <v>8.2510238948803395E-233</v>
      </c>
      <c r="IO61" s="86">
        <f t="shared" si="71"/>
        <v>1.1227444076004427E-261</v>
      </c>
      <c r="IP61" s="86">
        <f t="shared" si="71"/>
        <v>4.2162618762467261E-245</v>
      </c>
      <c r="IQ61" s="86">
        <f t="shared" si="71"/>
        <v>7.1025841289723728E-242</v>
      </c>
      <c r="IR61" s="86">
        <f t="shared" si="71"/>
        <v>1.2044417015683599E-264</v>
      </c>
      <c r="IS61" s="86">
        <f t="shared" si="71"/>
        <v>3.1164163829967239E-253</v>
      </c>
      <c r="IT61" s="86">
        <f t="shared" si="71"/>
        <v>2.40173105529535E-244</v>
      </c>
      <c r="IU61" s="86">
        <f t="shared" si="71"/>
        <v>9.2726413141028136E-251</v>
      </c>
      <c r="IV61" s="86">
        <f t="shared" si="71"/>
        <v>1.4921098033016435E-154</v>
      </c>
      <c r="IW61" s="86">
        <f t="shared" si="71"/>
        <v>3.1403357779991468E-128</v>
      </c>
      <c r="IY61" s="86">
        <f t="shared" si="72"/>
        <v>1.197339976145372E-3</v>
      </c>
      <c r="IZ61" s="86">
        <f t="shared" si="72"/>
        <v>1.9776076578396696E-3</v>
      </c>
      <c r="JA61" s="86">
        <f t="shared" si="72"/>
        <v>4.5823858111200598E-4</v>
      </c>
      <c r="JB61" s="86">
        <f t="shared" si="72"/>
        <v>1.0931522313293086E-3</v>
      </c>
      <c r="JC61" s="86">
        <f t="shared" si="72"/>
        <v>8.7377779780238877E-4</v>
      </c>
      <c r="JD61" s="86">
        <f t="shared" si="72"/>
        <v>3.2767504039077453E-4</v>
      </c>
      <c r="JE61" s="86">
        <f t="shared" si="72"/>
        <v>1.2522578550164487E-4</v>
      </c>
      <c r="JF61" s="86">
        <f t="shared" si="72"/>
        <v>1.4522022534022626E-4</v>
      </c>
      <c r="JG61" s="86">
        <f t="shared" si="72"/>
        <v>1.6505999357177599E-4</v>
      </c>
      <c r="JH61" s="86">
        <f t="shared" si="72"/>
        <v>1.5752451662800102E-4</v>
      </c>
      <c r="JI61" s="86">
        <f t="shared" si="72"/>
        <v>3.2236764634446888E-4</v>
      </c>
      <c r="JJ61" s="86">
        <f t="shared" si="72"/>
        <v>4.3626054398135719E-4</v>
      </c>
      <c r="JK61" s="86">
        <f t="shared" si="72"/>
        <v>2.4533695609987573E-4</v>
      </c>
      <c r="JL61" s="86">
        <f t="shared" si="72"/>
        <v>1.0576114331774873E-4</v>
      </c>
      <c r="JM61" s="86">
        <f t="shared" si="72"/>
        <v>1.3517080832589345E-5</v>
      </c>
    </row>
    <row r="62" spans="2:273" x14ac:dyDescent="0.25">
      <c r="B62" s="2">
        <v>35</v>
      </c>
      <c r="C62" s="37">
        <v>98.412999999999997</v>
      </c>
      <c r="D62" s="37">
        <v>100.509</v>
      </c>
      <c r="E62" s="37">
        <v>100.73699999999999</v>
      </c>
      <c r="F62" s="37">
        <v>98.227999999999994</v>
      </c>
      <c r="G62" s="37">
        <v>98.894999999999996</v>
      </c>
      <c r="H62" s="37">
        <v>101</v>
      </c>
      <c r="I62" s="37">
        <v>102.333</v>
      </c>
      <c r="J62" s="37">
        <v>102.596</v>
      </c>
      <c r="K62" s="37">
        <v>104.158</v>
      </c>
      <c r="L62" s="37">
        <v>107.63200000000001</v>
      </c>
      <c r="M62" s="37">
        <v>103.807</v>
      </c>
      <c r="N62" s="37">
        <v>107.386</v>
      </c>
      <c r="O62" s="37">
        <v>106.91200000000001</v>
      </c>
      <c r="P62" s="37">
        <v>102.241</v>
      </c>
      <c r="Q62" s="37">
        <v>101.328</v>
      </c>
      <c r="S62" s="4">
        <f t="shared" si="74"/>
        <v>96.774394174140014</v>
      </c>
      <c r="T62" s="4">
        <f t="shared" si="74"/>
        <v>99.369763908625714</v>
      </c>
      <c r="U62" s="4">
        <f t="shared" si="74"/>
        <v>98.6985685724013</v>
      </c>
      <c r="V62" s="4">
        <f t="shared" si="74"/>
        <v>97.080113589232212</v>
      </c>
      <c r="W62" s="4">
        <f t="shared" si="74"/>
        <v>97.545774053251634</v>
      </c>
      <c r="X62" s="4">
        <f t="shared" si="74"/>
        <v>99.290173367646588</v>
      </c>
      <c r="Y62" s="4">
        <f t="shared" si="74"/>
        <v>100.27697869904981</v>
      </c>
      <c r="Z62" s="4">
        <f t="shared" si="74"/>
        <v>100.93767613425445</v>
      </c>
      <c r="AA62" s="4">
        <f t="shared" si="74"/>
        <v>102.66794324006635</v>
      </c>
      <c r="AB62" s="4">
        <f t="shared" si="74"/>
        <v>103.81870412387984</v>
      </c>
      <c r="AC62" s="4">
        <f t="shared" si="74"/>
        <v>104.73816441371643</v>
      </c>
      <c r="AD62" s="4">
        <f t="shared" si="74"/>
        <v>103.56870180994648</v>
      </c>
      <c r="AE62" s="4">
        <f t="shared" si="74"/>
        <v>104.54921925966495</v>
      </c>
      <c r="AF62" s="4">
        <f t="shared" si="74"/>
        <v>103.68351562383721</v>
      </c>
      <c r="AG62" s="4">
        <f t="shared" si="74"/>
        <v>102.41729342234248</v>
      </c>
      <c r="AI62" s="4">
        <f t="shared" si="75"/>
        <v>1.6386058258599832</v>
      </c>
      <c r="AJ62" s="4">
        <f t="shared" si="75"/>
        <v>1.1392360913742863</v>
      </c>
      <c r="AK62" s="4">
        <f t="shared" si="75"/>
        <v>2.0384314275986952</v>
      </c>
      <c r="AL62" s="4">
        <f t="shared" si="75"/>
        <v>1.1478864107677822</v>
      </c>
      <c r="AM62" s="4">
        <f t="shared" si="75"/>
        <v>1.349225946748362</v>
      </c>
      <c r="AN62" s="4">
        <f t="shared" si="75"/>
        <v>1.7098266323534119</v>
      </c>
      <c r="AO62" s="4">
        <f t="shared" si="75"/>
        <v>2.0560213009501922</v>
      </c>
      <c r="AP62" s="4">
        <f t="shared" si="75"/>
        <v>1.6583238657455581</v>
      </c>
      <c r="AQ62" s="4">
        <f t="shared" si="75"/>
        <v>1.4900567599336512</v>
      </c>
      <c r="AR62" s="4">
        <f t="shared" si="75"/>
        <v>3.813295876120165</v>
      </c>
      <c r="AS62" s="4">
        <f t="shared" si="75"/>
        <v>-0.93116441371643077</v>
      </c>
      <c r="AT62" s="4">
        <f t="shared" si="75"/>
        <v>3.8172981900535206</v>
      </c>
      <c r="AU62" s="4">
        <f t="shared" si="75"/>
        <v>2.3627807403350545</v>
      </c>
      <c r="AV62" s="4">
        <f t="shared" si="75"/>
        <v>-1.4425156238372097</v>
      </c>
      <c r="AW62" s="4">
        <f t="shared" si="75"/>
        <v>-1.0892934223424788</v>
      </c>
      <c r="AY62" s="2">
        <f t="shared" si="65"/>
        <v>95.487264343050583</v>
      </c>
      <c r="AZ62" s="2">
        <f t="shared" si="65"/>
        <v>97.27640599878265</v>
      </c>
      <c r="BA62" s="2">
        <f t="shared" si="65"/>
        <v>98.080369280751441</v>
      </c>
      <c r="BB62" s="2">
        <f t="shared" si="65"/>
        <v>95.765173699688688</v>
      </c>
      <c r="BC62" s="2">
        <f t="shared" si="65"/>
        <v>96.443884893229395</v>
      </c>
      <c r="BD62" s="2">
        <f t="shared" si="65"/>
        <v>98.82152152511847</v>
      </c>
      <c r="BE62" s="2">
        <f t="shared" si="65"/>
        <v>100.0758479745087</v>
      </c>
      <c r="BF62" s="2">
        <f t="shared" si="65"/>
        <v>100.71231080219192</v>
      </c>
      <c r="BG62" s="2">
        <f t="shared" si="65"/>
        <v>102.41408638058597</v>
      </c>
      <c r="BH62" s="2">
        <f t="shared" si="65"/>
        <v>103.57840239708997</v>
      </c>
      <c r="BI62" s="2">
        <f t="shared" si="65"/>
        <v>104.31495957087952</v>
      </c>
      <c r="BJ62" s="2">
        <f t="shared" si="65"/>
        <v>103.00322380484667</v>
      </c>
      <c r="BK62" s="2">
        <f t="shared" si="65"/>
        <v>104.20567166480502</v>
      </c>
      <c r="BL62" s="2">
        <f t="shared" si="65"/>
        <v>103.52195040519209</v>
      </c>
      <c r="BM62" s="2">
        <f t="shared" si="65"/>
        <v>102.39446965868078</v>
      </c>
      <c r="BO62" s="2">
        <f t="shared" si="10"/>
        <v>98.412999999999997</v>
      </c>
      <c r="BP62" s="2">
        <f t="shared" si="11"/>
        <v>100.509</v>
      </c>
      <c r="BQ62" s="2">
        <f t="shared" si="12"/>
        <v>100.73699999999999</v>
      </c>
      <c r="BR62" s="2">
        <f t="shared" si="13"/>
        <v>98.227999999999994</v>
      </c>
      <c r="BS62" s="2">
        <f t="shared" si="14"/>
        <v>98.894999999999996</v>
      </c>
      <c r="BT62" s="2">
        <f t="shared" si="15"/>
        <v>101</v>
      </c>
      <c r="BU62" s="2">
        <f t="shared" si="16"/>
        <v>102.333</v>
      </c>
      <c r="BV62" s="2">
        <f t="shared" si="17"/>
        <v>102.596</v>
      </c>
      <c r="BW62" s="2">
        <f t="shared" si="18"/>
        <v>104.158</v>
      </c>
      <c r="BX62" s="2">
        <f t="shared" si="19"/>
        <v>107.63200000000001</v>
      </c>
      <c r="BY62" s="2">
        <f t="shared" si="20"/>
        <v>103.807</v>
      </c>
      <c r="BZ62" s="2">
        <f t="shared" si="21"/>
        <v>107.386</v>
      </c>
      <c r="CA62" s="2">
        <f t="shared" si="22"/>
        <v>106.91200000000001</v>
      </c>
      <c r="CB62" s="2">
        <f t="shared" si="23"/>
        <v>102.241</v>
      </c>
      <c r="CC62" s="2">
        <f t="shared" si="24"/>
        <v>101.328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96.394976172607898</v>
      </c>
      <c r="DL62" s="2">
        <f t="shared" si="76"/>
        <v>99.256145209176779</v>
      </c>
      <c r="DM62" s="2">
        <f t="shared" si="76"/>
        <v>98.858105810263709</v>
      </c>
      <c r="DN62" s="2">
        <f t="shared" si="76"/>
        <v>98.391185834896845</v>
      </c>
      <c r="DO62" s="2">
        <f t="shared" si="76"/>
        <v>97.937555330634282</v>
      </c>
      <c r="DP62" s="2">
        <f t="shared" si="76"/>
        <v>100.78453959222379</v>
      </c>
      <c r="DQ62" s="2">
        <f t="shared" si="76"/>
        <v>101.13973513513515</v>
      </c>
      <c r="DR62" s="2">
        <f t="shared" si="76"/>
        <v>102.86370476190476</v>
      </c>
      <c r="DS62" s="2">
        <f t="shared" si="76"/>
        <v>103.95129187675072</v>
      </c>
      <c r="DT62" s="2">
        <f t="shared" si="76"/>
        <v>104.97800360360361</v>
      </c>
      <c r="DU62" s="2">
        <f t="shared" si="76"/>
        <v>105.43180555859503</v>
      </c>
      <c r="DV62" s="2">
        <f t="shared" si="76"/>
        <v>104.85565904365903</v>
      </c>
      <c r="DW62" s="2">
        <f t="shared" si="76"/>
        <v>105.89280227596016</v>
      </c>
      <c r="DX62" s="2">
        <f t="shared" si="76"/>
        <v>105.04933109243696</v>
      </c>
      <c r="DY62" s="2">
        <f t="shared" si="76"/>
        <v>103.20863548387096</v>
      </c>
      <c r="EA62" s="2">
        <f t="shared" si="77"/>
        <v>94.056716093065859</v>
      </c>
      <c r="EB62" s="2">
        <f t="shared" si="77"/>
        <v>94.46102087665308</v>
      </c>
      <c r="EC62" s="2">
        <f t="shared" si="77"/>
        <v>96.711144613184629</v>
      </c>
      <c r="ED62" s="2">
        <f t="shared" si="77"/>
        <v>91.711982136934367</v>
      </c>
      <c r="EE62" s="2">
        <f t="shared" si="77"/>
        <v>94.070796183033181</v>
      </c>
      <c r="EF62" s="2">
        <f t="shared" si="77"/>
        <v>95.270887888398107</v>
      </c>
      <c r="EG62" s="2">
        <f t="shared" si="77"/>
        <v>97.920275330176409</v>
      </c>
      <c r="EH62" s="2">
        <f t="shared" si="77"/>
        <v>96.444364327671764</v>
      </c>
      <c r="EI62" s="2">
        <f t="shared" si="77"/>
        <v>99.408935569918981</v>
      </c>
      <c r="EJ62" s="2">
        <f t="shared" si="77"/>
        <v>100.78485965950752</v>
      </c>
      <c r="EK62" s="2">
        <f t="shared" si="77"/>
        <v>102.25796047117453</v>
      </c>
      <c r="EL62" s="2">
        <f t="shared" si="77"/>
        <v>99.721431252153479</v>
      </c>
      <c r="EM62" s="2">
        <f t="shared" si="77"/>
        <v>100.96687031373881</v>
      </c>
      <c r="EN62" s="2">
        <f t="shared" si="77"/>
        <v>100.34804087881807</v>
      </c>
      <c r="EO62" s="2">
        <f t="shared" si="77"/>
        <v>100.43374936736551</v>
      </c>
      <c r="EQ62" s="2">
        <f t="shared" si="78"/>
        <v>93.151432093867527</v>
      </c>
      <c r="ER62" s="2">
        <f t="shared" si="78"/>
        <v>94.526681176853046</v>
      </c>
      <c r="ES62" s="2">
        <f t="shared" si="78"/>
        <v>93.888426124746232</v>
      </c>
      <c r="ET62" s="2">
        <f t="shared" si="78"/>
        <v>92.153476642097118</v>
      </c>
      <c r="EU62" s="2">
        <f t="shared" si="78"/>
        <v>92.195116233458592</v>
      </c>
      <c r="EV62" s="2">
        <f t="shared" si="78"/>
        <v>94.395886530019283</v>
      </c>
      <c r="EW62" s="2">
        <f t="shared" si="78"/>
        <v>95.724077882792812</v>
      </c>
      <c r="EX62" s="2">
        <f t="shared" si="78"/>
        <v>95.954311803683822</v>
      </c>
      <c r="EY62" s="2">
        <f t="shared" si="78"/>
        <v>98.775264380265781</v>
      </c>
      <c r="EZ62" s="2">
        <f t="shared" si="78"/>
        <v>100.25757424733483</v>
      </c>
      <c r="FA62" s="2">
        <f t="shared" si="78"/>
        <v>101.4690578277485</v>
      </c>
      <c r="FB62" s="2">
        <f t="shared" si="78"/>
        <v>100.62257956840133</v>
      </c>
      <c r="FC62" s="2">
        <f t="shared" si="78"/>
        <v>101.8452072387329</v>
      </c>
      <c r="FD62" s="2">
        <f t="shared" si="78"/>
        <v>102.79415802241756</v>
      </c>
      <c r="FE62" s="2">
        <f t="shared" si="78"/>
        <v>103.59704352652452</v>
      </c>
      <c r="FG62" s="2">
        <f t="shared" si="79"/>
        <v>0.3881775244145213</v>
      </c>
      <c r="FH62" s="2">
        <f t="shared" si="79"/>
        <v>0.4128662654301602</v>
      </c>
      <c r="FI62" s="2">
        <f t="shared" si="79"/>
        <v>0.36213734682139864</v>
      </c>
      <c r="FJ62" s="2">
        <f t="shared" si="79"/>
        <v>0.39316833835903725</v>
      </c>
      <c r="FK62" s="2">
        <f t="shared" si="79"/>
        <v>0.3862461082607333</v>
      </c>
      <c r="FL62" s="2">
        <f t="shared" si="79"/>
        <v>0.35601585611954528</v>
      </c>
      <c r="FM62" s="2">
        <f t="shared" si="79"/>
        <v>0.33039896095125076</v>
      </c>
      <c r="FN62" s="2">
        <f t="shared" si="79"/>
        <v>0.335134979644644</v>
      </c>
      <c r="FO62" s="2">
        <f t="shared" si="79"/>
        <v>0.33840281978370529</v>
      </c>
      <c r="FP62" s="2">
        <f t="shared" si="79"/>
        <v>0.33377380371276621</v>
      </c>
      <c r="FQ62" s="2">
        <f t="shared" si="79"/>
        <v>0.35187292757172361</v>
      </c>
      <c r="FR62" s="2">
        <f t="shared" si="79"/>
        <v>0.36081285387681017</v>
      </c>
      <c r="FS62" s="2">
        <f t="shared" si="79"/>
        <v>0.34251027841845655</v>
      </c>
      <c r="FT62" s="2">
        <f t="shared" si="79"/>
        <v>0.32491394113212457</v>
      </c>
      <c r="FU62" s="2">
        <f t="shared" si="79"/>
        <v>0.2934604384813444</v>
      </c>
      <c r="FW62" s="2">
        <f t="shared" si="67"/>
        <v>5.7242195188515434E-5</v>
      </c>
      <c r="FX62" s="2">
        <f t="shared" si="67"/>
        <v>8.9324115106812198E-5</v>
      </c>
      <c r="FY62" s="2">
        <f t="shared" si="67"/>
        <v>8.5625922158403845E-5</v>
      </c>
      <c r="FZ62" s="2">
        <f t="shared" si="67"/>
        <v>8.8980227001750898E-5</v>
      </c>
      <c r="GA62" s="2">
        <f t="shared" si="67"/>
        <v>7.9845744685879563E-5</v>
      </c>
      <c r="GB62" s="2">
        <f t="shared" si="67"/>
        <v>8.0726072208167789E-5</v>
      </c>
      <c r="GC62" s="2">
        <f t="shared" si="67"/>
        <v>8.2408912724068418E-5</v>
      </c>
      <c r="GD62" s="2">
        <f t="shared" si="67"/>
        <v>9.8834210114563765E-5</v>
      </c>
      <c r="GE62" s="2">
        <f t="shared" si="67"/>
        <v>9.3602915143011341E-5</v>
      </c>
      <c r="GF62" s="2">
        <f t="shared" si="67"/>
        <v>7.5106909108043493E-5</v>
      </c>
      <c r="GG62" s="2">
        <f t="shared" si="67"/>
        <v>7.0763035453079735E-5</v>
      </c>
      <c r="GH62" s="2">
        <f t="shared" si="67"/>
        <v>6.6740505755792201E-5</v>
      </c>
      <c r="GI62" s="2">
        <f t="shared" si="67"/>
        <v>5.8880247653439699E-5</v>
      </c>
      <c r="GJ62" s="2">
        <f t="shared" si="67"/>
        <v>5.4798875140460966E-5</v>
      </c>
      <c r="GK62" s="2">
        <f t="shared" si="67"/>
        <v>4.8516289533673534E-5</v>
      </c>
      <c r="GM62" s="86">
        <f t="shared" si="68"/>
        <v>1.8393661871695935E-3</v>
      </c>
      <c r="GN62" s="86">
        <f t="shared" si="68"/>
        <v>2.9730776535696734E-3</v>
      </c>
      <c r="GO62" s="86">
        <f t="shared" si="68"/>
        <v>7.6946338994330059E-4</v>
      </c>
      <c r="GP62" s="86">
        <f t="shared" si="68"/>
        <v>1.7397795293814149E-3</v>
      </c>
      <c r="GQ62" s="86">
        <f t="shared" si="68"/>
        <v>1.4183190390943394E-3</v>
      </c>
      <c r="GR62" s="86">
        <f t="shared" si="68"/>
        <v>5.7009576350262902E-4</v>
      </c>
      <c r="GS62" s="86">
        <f t="shared" si="68"/>
        <v>2.3177695661255192E-4</v>
      </c>
      <c r="GT62" s="86">
        <f t="shared" si="68"/>
        <v>2.6724392539743659E-4</v>
      </c>
      <c r="GU62" s="86">
        <f t="shared" si="68"/>
        <v>3.013041978246511E-4</v>
      </c>
      <c r="GV62" s="86">
        <f t="shared" si="68"/>
        <v>2.8505780094706986E-4</v>
      </c>
      <c r="GW62" s="86">
        <f t="shared" si="68"/>
        <v>5.5451621738592666E-4</v>
      </c>
      <c r="GX62" s="86">
        <f t="shared" si="68"/>
        <v>7.3542373618166513E-4</v>
      </c>
      <c r="GY62" s="86">
        <f t="shared" si="68"/>
        <v>4.2726252544861905E-4</v>
      </c>
      <c r="GZ62" s="86">
        <f t="shared" si="68"/>
        <v>1.9690756708326234E-4</v>
      </c>
      <c r="HA62" s="86">
        <f t="shared" si="68"/>
        <v>2.9682722869869308E-5</v>
      </c>
      <c r="HC62" s="86">
        <f t="shared" si="73"/>
        <v>1.443487076502904E-10</v>
      </c>
      <c r="HD62" s="86">
        <f t="shared" si="69"/>
        <v>1.4363589242405524E-10</v>
      </c>
      <c r="HE62" s="86">
        <f t="shared" si="69"/>
        <v>8.2265402431883336E-13</v>
      </c>
      <c r="HF62" s="86">
        <f t="shared" si="69"/>
        <v>4.1365221403577715E-12</v>
      </c>
      <c r="HG62" s="86">
        <f t="shared" si="69"/>
        <v>9.2226992350937371E-13</v>
      </c>
      <c r="HH62" s="86">
        <f t="shared" si="69"/>
        <v>1.0545908405233836E-12</v>
      </c>
      <c r="HI62" s="86">
        <f t="shared" si="69"/>
        <v>3.4118233900767085E-14</v>
      </c>
      <c r="HJ62" s="86">
        <f t="shared" si="69"/>
        <v>2.0694148003116943E-13</v>
      </c>
      <c r="HK62" s="86">
        <f t="shared" si="69"/>
        <v>2.6181237473362101E-13</v>
      </c>
      <c r="HL62" s="86">
        <f t="shared" si="69"/>
        <v>3.5043406068000347E-14</v>
      </c>
      <c r="HM62" s="86">
        <f t="shared" si="69"/>
        <v>1.4000510935707764E-13</v>
      </c>
      <c r="HN62" s="86">
        <f t="shared" si="69"/>
        <v>3.6265010794513353E-13</v>
      </c>
      <c r="HO62" s="86">
        <f t="shared" si="69"/>
        <v>1.1007096903916983E-13</v>
      </c>
      <c r="HP62" s="86">
        <f t="shared" si="69"/>
        <v>2.3855174901613283E-14</v>
      </c>
      <c r="HQ62" s="86">
        <f t="shared" si="69"/>
        <v>1.793221985089842E-18</v>
      </c>
      <c r="HS62" s="86">
        <f t="shared" si="70"/>
        <v>5.5643414398311486E-59</v>
      </c>
      <c r="HT62" s="86">
        <f t="shared" si="70"/>
        <v>2.9281380788783139E-53</v>
      </c>
      <c r="HU62" s="86">
        <f t="shared" si="70"/>
        <v>1.5409219577559945E-71</v>
      </c>
      <c r="HV62" s="86">
        <f t="shared" si="70"/>
        <v>2.7541441174343932E-69</v>
      </c>
      <c r="HW62" s="86">
        <f t="shared" si="70"/>
        <v>4.2411735857713543E-74</v>
      </c>
      <c r="HX62" s="86">
        <f t="shared" si="70"/>
        <v>1.657901644196737E-73</v>
      </c>
      <c r="HY62" s="86">
        <f t="shared" si="70"/>
        <v>6.1745544354555138E-83</v>
      </c>
      <c r="HZ62" s="86">
        <f t="shared" si="70"/>
        <v>6.7154232706328695E-78</v>
      </c>
      <c r="IA62" s="86">
        <f t="shared" si="70"/>
        <v>4.8326248587314267E-77</v>
      </c>
      <c r="IB62" s="86">
        <f t="shared" si="70"/>
        <v>7.0713285231384324E-83</v>
      </c>
      <c r="IC62" s="86">
        <f t="shared" si="70"/>
        <v>2.0979275962527102E-79</v>
      </c>
      <c r="ID62" s="86">
        <f t="shared" si="70"/>
        <v>6.6547371616095694E-77</v>
      </c>
      <c r="IE62" s="86">
        <f t="shared" si="70"/>
        <v>5.4110741810805819E-79</v>
      </c>
      <c r="IF62" s="86">
        <f t="shared" si="70"/>
        <v>2.1180807700289834E-47</v>
      </c>
      <c r="IG62" s="86">
        <f t="shared" si="70"/>
        <v>2.5556051305165324E-35</v>
      </c>
      <c r="II62" s="86">
        <f t="shared" si="71"/>
        <v>1.8165062678808146E-182</v>
      </c>
      <c r="IJ62" s="86">
        <f t="shared" si="71"/>
        <v>1.4336015925007574E-175</v>
      </c>
      <c r="IK62" s="86">
        <f t="shared" si="71"/>
        <v>1.1129139527021473E-227</v>
      </c>
      <c r="IL62" s="86">
        <f t="shared" si="71"/>
        <v>7.1224852225572603E-216</v>
      </c>
      <c r="IM62" s="86">
        <f t="shared" si="71"/>
        <v>5.3715834308930435E-232</v>
      </c>
      <c r="IN62" s="86">
        <f t="shared" si="71"/>
        <v>2.2924400497339687E-228</v>
      </c>
      <c r="IO62" s="86">
        <f t="shared" si="71"/>
        <v>1.149314492055499E-256</v>
      </c>
      <c r="IP62" s="86">
        <f t="shared" si="71"/>
        <v>2.5496224796088977E-240</v>
      </c>
      <c r="IQ62" s="86">
        <f t="shared" si="71"/>
        <v>3.4855444631301792E-237</v>
      </c>
      <c r="IR62" s="86">
        <f t="shared" si="71"/>
        <v>1.257246098304739E-259</v>
      </c>
      <c r="IS62" s="86">
        <f t="shared" si="71"/>
        <v>1.8398038095375207E-248</v>
      </c>
      <c r="IT62" s="86">
        <f t="shared" si="71"/>
        <v>9.0221126488219612E-240</v>
      </c>
      <c r="IU62" s="86">
        <f t="shared" si="71"/>
        <v>4.0127391625906091E-246</v>
      </c>
      <c r="IV62" s="86">
        <f t="shared" si="71"/>
        <v>9.9415527720081415E-152</v>
      </c>
      <c r="IW62" s="86">
        <f t="shared" si="71"/>
        <v>6.3945447449076329E-126</v>
      </c>
      <c r="IY62" s="86">
        <f t="shared" si="72"/>
        <v>1.8393663315183011E-3</v>
      </c>
      <c r="IZ62" s="86">
        <f t="shared" si="72"/>
        <v>2.9730777972055656E-3</v>
      </c>
      <c r="JA62" s="86">
        <f t="shared" si="72"/>
        <v>7.694633907659546E-4</v>
      </c>
      <c r="JB62" s="86">
        <f t="shared" si="72"/>
        <v>1.739779533517937E-3</v>
      </c>
      <c r="JC62" s="86">
        <f t="shared" si="72"/>
        <v>1.4183190400166093E-3</v>
      </c>
      <c r="JD62" s="86">
        <f t="shared" si="72"/>
        <v>5.700957645572199E-4</v>
      </c>
      <c r="JE62" s="86">
        <f t="shared" si="72"/>
        <v>2.3177695664667016E-4</v>
      </c>
      <c r="JF62" s="86">
        <f t="shared" si="72"/>
        <v>2.672439256043781E-4</v>
      </c>
      <c r="JG62" s="86">
        <f t="shared" si="72"/>
        <v>3.0130419808646348E-4</v>
      </c>
      <c r="JH62" s="86">
        <f t="shared" si="72"/>
        <v>2.8505780098211328E-4</v>
      </c>
      <c r="JI62" s="86">
        <f t="shared" si="72"/>
        <v>5.5451621752593174E-4</v>
      </c>
      <c r="JJ62" s="86">
        <f t="shared" si="72"/>
        <v>7.3542373654431525E-4</v>
      </c>
      <c r="JK62" s="86">
        <f t="shared" si="72"/>
        <v>4.2726252555869002E-4</v>
      </c>
      <c r="JL62" s="86">
        <f t="shared" si="72"/>
        <v>1.9690756710711752E-4</v>
      </c>
      <c r="JM62" s="86">
        <f t="shared" si="72"/>
        <v>2.96827228698711E-5</v>
      </c>
    </row>
    <row r="63" spans="2:273" x14ac:dyDescent="0.25">
      <c r="B63" s="2">
        <v>36</v>
      </c>
      <c r="C63" s="37">
        <v>97.27</v>
      </c>
      <c r="D63" s="37">
        <v>100.018</v>
      </c>
      <c r="E63" s="37">
        <v>101.28100000000001</v>
      </c>
      <c r="F63" s="37">
        <v>99.07</v>
      </c>
      <c r="G63" s="37">
        <v>100.895</v>
      </c>
      <c r="H63" s="37">
        <v>102.42100000000001</v>
      </c>
      <c r="I63" s="37">
        <v>102.596</v>
      </c>
      <c r="J63" s="37">
        <v>101.333</v>
      </c>
      <c r="K63" s="37">
        <v>102.877</v>
      </c>
      <c r="L63" s="37">
        <v>106.246</v>
      </c>
      <c r="M63" s="37">
        <v>106.491</v>
      </c>
      <c r="N63" s="37">
        <v>108.333</v>
      </c>
      <c r="O63" s="37">
        <v>107.596</v>
      </c>
      <c r="P63" s="37">
        <v>105.621</v>
      </c>
      <c r="Q63" s="37">
        <v>102.724</v>
      </c>
      <c r="S63" s="4">
        <f t="shared" si="74"/>
        <v>97.299550684430116</v>
      </c>
      <c r="T63" s="4">
        <f t="shared" si="74"/>
        <v>100.15964528622405</v>
      </c>
      <c r="U63" s="4">
        <f t="shared" si="74"/>
        <v>99.075176336646422</v>
      </c>
      <c r="V63" s="4">
        <f t="shared" si="74"/>
        <v>97.62774537073264</v>
      </c>
      <c r="W63" s="4">
        <f t="shared" si="74"/>
        <v>98.061827847117712</v>
      </c>
      <c r="X63" s="4">
        <f t="shared" si="74"/>
        <v>99.480377985154234</v>
      </c>
      <c r="Y63" s="4">
        <f t="shared" si="74"/>
        <v>100.39953643065186</v>
      </c>
      <c r="Z63" s="4">
        <f t="shared" si="74"/>
        <v>101.0002225073009</v>
      </c>
      <c r="AA63" s="4">
        <f t="shared" si="74"/>
        <v>102.75588272325739</v>
      </c>
      <c r="AB63" s="4">
        <f t="shared" si="74"/>
        <v>103.91752454061464</v>
      </c>
      <c r="AC63" s="4">
        <f t="shared" si="74"/>
        <v>104.91054664589245</v>
      </c>
      <c r="AD63" s="4">
        <f t="shared" si="74"/>
        <v>103.77997384798709</v>
      </c>
      <c r="AE63" s="4">
        <f t="shared" si="74"/>
        <v>104.70446945995918</v>
      </c>
      <c r="AF63" s="4">
        <f t="shared" si="74"/>
        <v>103.73041017677878</v>
      </c>
      <c r="AG63" s="4">
        <f t="shared" si="74"/>
        <v>102.41387414795162</v>
      </c>
      <c r="AI63" s="4">
        <f t="shared" si="75"/>
        <v>-2.95506844301201E-2</v>
      </c>
      <c r="AJ63" s="4">
        <f t="shared" si="75"/>
        <v>-0.1416452862240476</v>
      </c>
      <c r="AK63" s="4">
        <f t="shared" si="75"/>
        <v>2.2058236633535842</v>
      </c>
      <c r="AL63" s="4">
        <f t="shared" si="75"/>
        <v>1.442254629267353</v>
      </c>
      <c r="AM63" s="4">
        <f t="shared" si="75"/>
        <v>2.833172152882284</v>
      </c>
      <c r="AN63" s="4">
        <f t="shared" si="75"/>
        <v>2.940622014845772</v>
      </c>
      <c r="AO63" s="4">
        <f t="shared" si="75"/>
        <v>2.1964635693481398</v>
      </c>
      <c r="AP63" s="4">
        <f t="shared" si="75"/>
        <v>0.33277749269909407</v>
      </c>
      <c r="AQ63" s="4">
        <f t="shared" si="75"/>
        <v>0.12111727674260919</v>
      </c>
      <c r="AR63" s="4">
        <f t="shared" si="75"/>
        <v>2.3284754593853592</v>
      </c>
      <c r="AS63" s="4">
        <f t="shared" si="75"/>
        <v>1.5804533541075472</v>
      </c>
      <c r="AT63" s="4">
        <f t="shared" si="75"/>
        <v>4.5530261520129045</v>
      </c>
      <c r="AU63" s="4">
        <f t="shared" si="75"/>
        <v>2.8915305400408187</v>
      </c>
      <c r="AV63" s="4">
        <f t="shared" si="75"/>
        <v>1.8905898232212195</v>
      </c>
      <c r="AW63" s="4">
        <f t="shared" si="75"/>
        <v>0.31012585204838672</v>
      </c>
      <c r="AY63" s="2">
        <f t="shared" si="65"/>
        <v>95.417271938186076</v>
      </c>
      <c r="AZ63" s="2">
        <f t="shared" si="65"/>
        <v>97.165173979431344</v>
      </c>
      <c r="BA63" s="2">
        <f t="shared" si="65"/>
        <v>98.093251524479896</v>
      </c>
      <c r="BB63" s="2">
        <f t="shared" si="65"/>
        <v>95.645181280539688</v>
      </c>
      <c r="BC63" s="2">
        <f t="shared" si="65"/>
        <v>96.369635436211226</v>
      </c>
      <c r="BD63" s="2">
        <f t="shared" si="65"/>
        <v>98.711235403092203</v>
      </c>
      <c r="BE63" s="2">
        <f t="shared" si="65"/>
        <v>100.04905940347329</v>
      </c>
      <c r="BF63" s="2">
        <f t="shared" si="65"/>
        <v>100.60985733143346</v>
      </c>
      <c r="BG63" s="2">
        <f t="shared" si="65"/>
        <v>102.31960972753627</v>
      </c>
      <c r="BH63" s="2">
        <f t="shared" si="65"/>
        <v>103.5074838542333</v>
      </c>
      <c r="BI63" s="2">
        <f t="shared" si="65"/>
        <v>104.22261545262946</v>
      </c>
      <c r="BJ63" s="2">
        <f t="shared" si="65"/>
        <v>102.87847121436955</v>
      </c>
      <c r="BK63" s="2">
        <f t="shared" si="65"/>
        <v>104.13898458985045</v>
      </c>
      <c r="BL63" s="2">
        <f t="shared" si="65"/>
        <v>103.44711559729629</v>
      </c>
      <c r="BM63" s="2">
        <f t="shared" si="65"/>
        <v>102.3670699738903</v>
      </c>
      <c r="BO63" s="2">
        <f t="shared" si="10"/>
        <v>97.27</v>
      </c>
      <c r="BP63" s="2">
        <f t="shared" si="11"/>
        <v>100.018</v>
      </c>
      <c r="BQ63" s="2">
        <f t="shared" si="12"/>
        <v>101.28100000000001</v>
      </c>
      <c r="BR63" s="2">
        <f t="shared" si="13"/>
        <v>99.07</v>
      </c>
      <c r="BS63" s="2">
        <f t="shared" si="14"/>
        <v>100.895</v>
      </c>
      <c r="BT63" s="2">
        <f t="shared" si="15"/>
        <v>102.42100000000001</v>
      </c>
      <c r="BU63" s="2">
        <f t="shared" si="16"/>
        <v>102.596</v>
      </c>
      <c r="BV63" s="2">
        <f t="shared" si="17"/>
        <v>101.333</v>
      </c>
      <c r="BW63" s="2">
        <f t="shared" si="18"/>
        <v>102.877</v>
      </c>
      <c r="BX63" s="2">
        <f t="shared" si="19"/>
        <v>106.246</v>
      </c>
      <c r="BY63" s="2">
        <f t="shared" si="20"/>
        <v>106.491</v>
      </c>
      <c r="BZ63" s="2">
        <f t="shared" si="21"/>
        <v>108.333</v>
      </c>
      <c r="CA63" s="2">
        <f t="shared" si="22"/>
        <v>107.596</v>
      </c>
      <c r="CB63" s="2">
        <f t="shared" si="23"/>
        <v>105.621</v>
      </c>
      <c r="CC63" s="2">
        <f t="shared" si="24"/>
        <v>102.724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96.451177861163245</v>
      </c>
      <c r="DL63" s="2">
        <f t="shared" si="76"/>
        <v>99.351016464237503</v>
      </c>
      <c r="DM63" s="2">
        <f t="shared" si="76"/>
        <v>99.057846591530804</v>
      </c>
      <c r="DN63" s="2">
        <f t="shared" si="76"/>
        <v>98.506549437148252</v>
      </c>
      <c r="DO63" s="2">
        <f t="shared" si="76"/>
        <v>98.041050472334689</v>
      </c>
      <c r="DP63" s="2">
        <f t="shared" si="76"/>
        <v>100.87362683736367</v>
      </c>
      <c r="DQ63" s="2">
        <f t="shared" si="76"/>
        <v>101.28532895752898</v>
      </c>
      <c r="DR63" s="2">
        <f t="shared" si="76"/>
        <v>102.97754285714285</v>
      </c>
      <c r="DS63" s="2">
        <f t="shared" si="76"/>
        <v>104.02829243697479</v>
      </c>
      <c r="DT63" s="2">
        <f t="shared" si="76"/>
        <v>105.07961261261262</v>
      </c>
      <c r="DU63" s="2">
        <f t="shared" si="76"/>
        <v>105.47517737170369</v>
      </c>
      <c r="DV63" s="2">
        <f t="shared" si="76"/>
        <v>104.90200415800415</v>
      </c>
      <c r="DW63" s="2">
        <f t="shared" si="76"/>
        <v>106.01209886201991</v>
      </c>
      <c r="DX63" s="2">
        <f t="shared" si="76"/>
        <v>105.12663277310922</v>
      </c>
      <c r="DY63" s="2">
        <f t="shared" si="76"/>
        <v>103.28058548387096</v>
      </c>
      <c r="EA63" s="2">
        <f t="shared" si="77"/>
        <v>93.931212401995708</v>
      </c>
      <c r="EB63" s="2">
        <f t="shared" si="77"/>
        <v>94.33020233718706</v>
      </c>
      <c r="EC63" s="2">
        <f t="shared" si="77"/>
        <v>96.544405228085239</v>
      </c>
      <c r="ED63" s="2">
        <f t="shared" si="77"/>
        <v>91.617320705993833</v>
      </c>
      <c r="EE63" s="2">
        <f t="shared" si="77"/>
        <v>93.947806489976216</v>
      </c>
      <c r="EF63" s="2">
        <f t="shared" si="77"/>
        <v>95.14413325404918</v>
      </c>
      <c r="EG63" s="2">
        <f t="shared" si="77"/>
        <v>97.764592579272289</v>
      </c>
      <c r="EH63" s="2">
        <f t="shared" si="77"/>
        <v>96.326119762305893</v>
      </c>
      <c r="EI63" s="2">
        <f t="shared" si="77"/>
        <v>99.273148250743844</v>
      </c>
      <c r="EJ63" s="2">
        <f t="shared" si="77"/>
        <v>100.64568389154421</v>
      </c>
      <c r="EK63" s="2">
        <f t="shared" si="77"/>
        <v>102.11864248499263</v>
      </c>
      <c r="EL63" s="2">
        <f t="shared" si="77"/>
        <v>99.608989915097752</v>
      </c>
      <c r="EM63" s="2">
        <f t="shared" si="77"/>
        <v>100.85954247366632</v>
      </c>
      <c r="EN63" s="2">
        <f t="shared" si="77"/>
        <v>100.26414656663863</v>
      </c>
      <c r="EO63" s="2">
        <f t="shared" si="77"/>
        <v>100.36067060747826</v>
      </c>
      <c r="EQ63" s="2">
        <f t="shared" si="78"/>
        <v>93.039742649975949</v>
      </c>
      <c r="ER63" s="2">
        <f t="shared" si="78"/>
        <v>94.394650260078009</v>
      </c>
      <c r="ES63" s="2">
        <f t="shared" si="78"/>
        <v>93.766346988154908</v>
      </c>
      <c r="ET63" s="2">
        <f t="shared" si="78"/>
        <v>92.051395916728978</v>
      </c>
      <c r="EU63" s="2">
        <f t="shared" si="78"/>
        <v>92.101661282885374</v>
      </c>
      <c r="EV63" s="2">
        <f t="shared" si="78"/>
        <v>94.282614130057183</v>
      </c>
      <c r="EW63" s="2">
        <f t="shared" si="78"/>
        <v>95.602703230078134</v>
      </c>
      <c r="EX63" s="2">
        <f t="shared" si="78"/>
        <v>95.843782424709133</v>
      </c>
      <c r="EY63" s="2">
        <f t="shared" si="78"/>
        <v>98.64918048539171</v>
      </c>
      <c r="EZ63" s="2">
        <f t="shared" si="78"/>
        <v>100.12661342337796</v>
      </c>
      <c r="FA63" s="2">
        <f t="shared" si="78"/>
        <v>101.34143682215839</v>
      </c>
      <c r="FB63" s="2">
        <f t="shared" si="78"/>
        <v>100.49572560096119</v>
      </c>
      <c r="FC63" s="2">
        <f t="shared" si="78"/>
        <v>101.72429831348893</v>
      </c>
      <c r="FD63" s="2">
        <f t="shared" si="78"/>
        <v>102.67284541924667</v>
      </c>
      <c r="FE63" s="2">
        <f t="shared" si="78"/>
        <v>103.47274714998484</v>
      </c>
      <c r="FG63" s="2">
        <f t="shared" si="79"/>
        <v>0.41026354809249715</v>
      </c>
      <c r="FH63" s="2">
        <f t="shared" si="79"/>
        <v>0.43535744235781343</v>
      </c>
      <c r="FI63" s="2">
        <f t="shared" si="79"/>
        <v>0.38367087444204501</v>
      </c>
      <c r="FJ63" s="2">
        <f t="shared" si="79"/>
        <v>0.41534555149845398</v>
      </c>
      <c r="FK63" s="2">
        <f t="shared" si="79"/>
        <v>0.40829557587740423</v>
      </c>
      <c r="FL63" s="2">
        <f t="shared" si="79"/>
        <v>0.37740075044905413</v>
      </c>
      <c r="FM63" s="2">
        <f t="shared" si="79"/>
        <v>0.35108399931266004</v>
      </c>
      <c r="FN63" s="2">
        <f t="shared" si="79"/>
        <v>0.35595890109025013</v>
      </c>
      <c r="FO63" s="2">
        <f t="shared" si="79"/>
        <v>0.35932005488582847</v>
      </c>
      <c r="FP63" s="2">
        <f t="shared" si="79"/>
        <v>0.35455825082686288</v>
      </c>
      <c r="FQ63" s="2">
        <f t="shared" si="79"/>
        <v>0.37315316487841194</v>
      </c>
      <c r="FR63" s="2">
        <f t="shared" si="79"/>
        <v>0.382314828797441</v>
      </c>
      <c r="FS63" s="2">
        <f t="shared" si="79"/>
        <v>0.36354189262407133</v>
      </c>
      <c r="FT63" s="2">
        <f t="shared" si="79"/>
        <v>0.34543273384346623</v>
      </c>
      <c r="FU63" s="2">
        <f t="shared" si="79"/>
        <v>0.31291359549401077</v>
      </c>
      <c r="FW63" s="2">
        <f t="shared" si="67"/>
        <v>6.2764472299015189E-5</v>
      </c>
      <c r="FX63" s="2">
        <f t="shared" si="67"/>
        <v>9.7941100564698133E-5</v>
      </c>
      <c r="FY63" s="2">
        <f t="shared" si="67"/>
        <v>9.388618107436144E-5</v>
      </c>
      <c r="FZ63" s="2">
        <f t="shared" si="67"/>
        <v>9.7564041241969261E-5</v>
      </c>
      <c r="GA63" s="2">
        <f t="shared" si="67"/>
        <v>8.7548443684528553E-5</v>
      </c>
      <c r="GB63" s="2">
        <f t="shared" si="67"/>
        <v>8.8513688664859132E-5</v>
      </c>
      <c r="GC63" s="2">
        <f t="shared" si="67"/>
        <v>9.0358857556959978E-5</v>
      </c>
      <c r="GD63" s="2">
        <f t="shared" si="67"/>
        <v>1.0836852309225669E-4</v>
      </c>
      <c r="GE63" s="2">
        <f t="shared" si="67"/>
        <v>1.0263262871138874E-4</v>
      </c>
      <c r="GF63" s="2">
        <f t="shared" si="67"/>
        <v>8.2352491475774371E-5</v>
      </c>
      <c r="GG63" s="2">
        <f t="shared" si="67"/>
        <v>7.7589595756054683E-5</v>
      </c>
      <c r="GH63" s="2">
        <f t="shared" si="67"/>
        <v>7.3179038160704318E-5</v>
      </c>
      <c r="GI63" s="2">
        <f t="shared" si="67"/>
        <v>6.4560540989019565E-5</v>
      </c>
      <c r="GJ63" s="2">
        <f t="shared" si="67"/>
        <v>6.008545409910381E-5</v>
      </c>
      <c r="GK63" s="2">
        <f t="shared" si="67"/>
        <v>5.3196804629749592E-5</v>
      </c>
      <c r="GM63" s="86">
        <f t="shared" si="68"/>
        <v>2.7850877015823156E-3</v>
      </c>
      <c r="GN63" s="86">
        <f t="shared" si="68"/>
        <v>4.4072250758469232E-3</v>
      </c>
      <c r="GO63" s="86">
        <f t="shared" si="68"/>
        <v>1.2683182922220697E-3</v>
      </c>
      <c r="GP63" s="86">
        <f t="shared" si="68"/>
        <v>2.7228898168032436E-3</v>
      </c>
      <c r="GQ63" s="86">
        <f t="shared" si="68"/>
        <v>2.2619331282826452E-3</v>
      </c>
      <c r="GR63" s="86">
        <f t="shared" si="68"/>
        <v>9.719051235009675E-4</v>
      </c>
      <c r="GS63" s="86">
        <f t="shared" si="68"/>
        <v>4.1945321947064524E-4</v>
      </c>
      <c r="GT63" s="86">
        <f t="shared" si="68"/>
        <v>4.8089096253463813E-4</v>
      </c>
      <c r="GU63" s="86">
        <f t="shared" si="68"/>
        <v>5.3795543853531864E-4</v>
      </c>
      <c r="GV63" s="86">
        <f t="shared" si="68"/>
        <v>5.0492495393991363E-4</v>
      </c>
      <c r="GW63" s="86">
        <f t="shared" si="68"/>
        <v>9.3547225773432457E-4</v>
      </c>
      <c r="GX63" s="86">
        <f t="shared" si="68"/>
        <v>1.2167513543677804E-3</v>
      </c>
      <c r="GY63" s="86">
        <f t="shared" si="68"/>
        <v>7.2958854504976182E-4</v>
      </c>
      <c r="GZ63" s="86">
        <f t="shared" si="68"/>
        <v>3.5845218299060389E-4</v>
      </c>
      <c r="HA63" s="86">
        <f t="shared" si="68"/>
        <v>6.3285916624457301E-5</v>
      </c>
      <c r="HC63" s="86">
        <f t="shared" si="73"/>
        <v>3.6200670284652185E-10</v>
      </c>
      <c r="HD63" s="86">
        <f t="shared" si="69"/>
        <v>3.6938315145037429E-10</v>
      </c>
      <c r="HE63" s="86">
        <f t="shared" si="69"/>
        <v>2.7078207965165455E-12</v>
      </c>
      <c r="HF63" s="86">
        <f t="shared" si="69"/>
        <v>1.2794895903988746E-11</v>
      </c>
      <c r="HG63" s="86">
        <f t="shared" si="69"/>
        <v>3.0352781266216013E-12</v>
      </c>
      <c r="HH63" s="86">
        <f t="shared" si="69"/>
        <v>3.4329396045358423E-12</v>
      </c>
      <c r="HI63" s="86">
        <f t="shared" si="69"/>
        <v>1.2932995891456344E-13</v>
      </c>
      <c r="HJ63" s="86">
        <f t="shared" si="69"/>
        <v>7.4012954811288219E-13</v>
      </c>
      <c r="HK63" s="86">
        <f t="shared" si="69"/>
        <v>9.1697635985208269E-13</v>
      </c>
      <c r="HL63" s="86">
        <f t="shared" si="69"/>
        <v>1.3205539108738663E-13</v>
      </c>
      <c r="HM63" s="86">
        <f t="shared" si="69"/>
        <v>4.9338128546294263E-13</v>
      </c>
      <c r="HN63" s="86">
        <f t="shared" si="69"/>
        <v>1.2152633629423606E-12</v>
      </c>
      <c r="HO63" s="86">
        <f t="shared" si="69"/>
        <v>3.7863682836350966E-13</v>
      </c>
      <c r="HP63" s="86">
        <f t="shared" si="69"/>
        <v>8.8707679427809192E-14</v>
      </c>
      <c r="HQ63" s="86">
        <f t="shared" si="69"/>
        <v>1.0298526633573363E-17</v>
      </c>
      <c r="HS63" s="86">
        <f t="shared" si="70"/>
        <v>1.5018328943372749E-57</v>
      </c>
      <c r="HT63" s="86">
        <f t="shared" si="70"/>
        <v>7.2695779662996376E-52</v>
      </c>
      <c r="HU63" s="86">
        <f t="shared" si="70"/>
        <v>1.0705101852624667E-69</v>
      </c>
      <c r="HV63" s="86">
        <f t="shared" si="70"/>
        <v>1.626526598076734E-67</v>
      </c>
      <c r="HW63" s="86">
        <f t="shared" si="70"/>
        <v>3.2111173089343E-72</v>
      </c>
      <c r="HX63" s="86">
        <f t="shared" si="70"/>
        <v>1.197883657499804E-71</v>
      </c>
      <c r="HY63" s="86">
        <f t="shared" si="70"/>
        <v>7.7971580428863289E-81</v>
      </c>
      <c r="HZ63" s="86">
        <f t="shared" si="70"/>
        <v>6.8320769511436578E-76</v>
      </c>
      <c r="IA63" s="86">
        <f t="shared" si="70"/>
        <v>4.5254100579196473E-75</v>
      </c>
      <c r="IB63" s="86">
        <f t="shared" si="70"/>
        <v>8.7430364160353574E-81</v>
      </c>
      <c r="IC63" s="86">
        <f t="shared" si="70"/>
        <v>2.0491890094608789E-77</v>
      </c>
      <c r="ID63" s="86">
        <f t="shared" si="70"/>
        <v>5.4236082035893324E-75</v>
      </c>
      <c r="IE63" s="86">
        <f t="shared" si="70"/>
        <v>4.6919734790069622E-77</v>
      </c>
      <c r="IF63" s="86">
        <f t="shared" si="70"/>
        <v>2.853309203538281E-46</v>
      </c>
      <c r="IG63" s="86">
        <f t="shared" si="70"/>
        <v>1.6760718051743201E-34</v>
      </c>
      <c r="II63" s="86">
        <f t="shared" si="71"/>
        <v>4.41759197950481E-179</v>
      </c>
      <c r="IJ63" s="86">
        <f t="shared" si="71"/>
        <v>3.6962303356885603E-172</v>
      </c>
      <c r="IK63" s="86">
        <f t="shared" si="71"/>
        <v>2.8923703831893742E-223</v>
      </c>
      <c r="IL63" s="86">
        <f t="shared" si="71"/>
        <v>1.1317062123400959E-211</v>
      </c>
      <c r="IM63" s="86">
        <f t="shared" si="71"/>
        <v>1.5708239084486284E-227</v>
      </c>
      <c r="IN63" s="86">
        <f t="shared" si="71"/>
        <v>5.7670383393316582E-224</v>
      </c>
      <c r="IO63" s="86">
        <f t="shared" si="71"/>
        <v>1.0515923939271268E-251</v>
      </c>
      <c r="IP63" s="86">
        <f t="shared" si="71"/>
        <v>1.3822677560034025E-235</v>
      </c>
      <c r="IQ63" s="86">
        <f t="shared" si="71"/>
        <v>1.5376769985851922E-232</v>
      </c>
      <c r="IR63" s="86">
        <f t="shared" si="71"/>
        <v>1.1740775679270732E-254</v>
      </c>
      <c r="IS63" s="86">
        <f t="shared" si="71"/>
        <v>9.776946893489353E-244</v>
      </c>
      <c r="IT63" s="86">
        <f t="shared" si="71"/>
        <v>3.0658853146415051E-235</v>
      </c>
      <c r="IU63" s="86">
        <f t="shared" si="71"/>
        <v>1.5707978820029947E-241</v>
      </c>
      <c r="IV63" s="86">
        <f t="shared" si="71"/>
        <v>6.2344987902011442E-149</v>
      </c>
      <c r="IW63" s="86">
        <f t="shared" si="71"/>
        <v>1.2399620871616772E-123</v>
      </c>
      <c r="IY63" s="86">
        <f t="shared" si="72"/>
        <v>2.7850880635890184E-3</v>
      </c>
      <c r="IZ63" s="86">
        <f t="shared" si="72"/>
        <v>4.4072254452300749E-3</v>
      </c>
      <c r="JA63" s="86">
        <f t="shared" si="72"/>
        <v>1.2683182949298905E-3</v>
      </c>
      <c r="JB63" s="86">
        <f t="shared" si="72"/>
        <v>2.7228898295981394E-3</v>
      </c>
      <c r="JC63" s="86">
        <f t="shared" si="72"/>
        <v>2.2619331313179234E-3</v>
      </c>
      <c r="JD63" s="86">
        <f t="shared" si="72"/>
        <v>9.7190512693390708E-4</v>
      </c>
      <c r="JE63" s="86">
        <f t="shared" si="72"/>
        <v>4.1945321959997522E-4</v>
      </c>
      <c r="JF63" s="86">
        <f t="shared" si="72"/>
        <v>4.8089096327476766E-4</v>
      </c>
      <c r="JG63" s="86">
        <f t="shared" si="72"/>
        <v>5.3795543945229498E-4</v>
      </c>
      <c r="JH63" s="86">
        <f t="shared" si="72"/>
        <v>5.0492495407196902E-4</v>
      </c>
      <c r="JI63" s="86">
        <f t="shared" si="72"/>
        <v>9.3547225822770584E-4</v>
      </c>
      <c r="JJ63" s="86">
        <f t="shared" si="72"/>
        <v>1.2167513555830438E-3</v>
      </c>
      <c r="JK63" s="86">
        <f t="shared" si="72"/>
        <v>7.2958854542839861E-4</v>
      </c>
      <c r="JL63" s="86">
        <f t="shared" si="72"/>
        <v>3.5845218307931157E-4</v>
      </c>
      <c r="JM63" s="86">
        <f t="shared" si="72"/>
        <v>6.32859166244676E-5</v>
      </c>
    </row>
    <row r="64" spans="2:273" x14ac:dyDescent="0.25">
      <c r="B64" s="2">
        <v>37</v>
      </c>
      <c r="C64" s="37">
        <v>99.221999999999994</v>
      </c>
      <c r="D64" s="37">
        <v>102.42100000000001</v>
      </c>
      <c r="E64" s="37">
        <v>99.841999999999999</v>
      </c>
      <c r="F64" s="37">
        <v>99.789000000000001</v>
      </c>
      <c r="G64" s="37">
        <v>100.211</v>
      </c>
      <c r="H64" s="37">
        <v>103.08799999999999</v>
      </c>
      <c r="I64" s="37">
        <v>99.86</v>
      </c>
      <c r="J64" s="37">
        <v>105.035</v>
      </c>
      <c r="K64" s="37">
        <v>105.333</v>
      </c>
      <c r="L64" s="37">
        <v>105.175</v>
      </c>
      <c r="M64" s="37">
        <v>105.474</v>
      </c>
      <c r="N64" s="37">
        <v>104.86</v>
      </c>
      <c r="O64" s="37">
        <v>106.211</v>
      </c>
      <c r="P64" s="37">
        <v>105.931</v>
      </c>
      <c r="Q64" s="37">
        <v>103.46599999999999</v>
      </c>
      <c r="S64" s="4">
        <f t="shared" si="74"/>
        <v>98.048537435784638</v>
      </c>
      <c r="T64" s="4">
        <f t="shared" si="74"/>
        <v>101.26147201300807</v>
      </c>
      <c r="U64" s="4">
        <f t="shared" si="74"/>
        <v>99.618174342453401</v>
      </c>
      <c r="V64" s="4">
        <f t="shared" si="74"/>
        <v>98.44937013364877</v>
      </c>
      <c r="W64" s="4">
        <f t="shared" si="74"/>
        <v>98.833905594877635</v>
      </c>
      <c r="X64" s="4">
        <f t="shared" si="74"/>
        <v>99.824161951924708</v>
      </c>
      <c r="Y64" s="4">
        <f t="shared" si="74"/>
        <v>100.60400113705697</v>
      </c>
      <c r="Z64" s="4">
        <f t="shared" si="74"/>
        <v>101.15421521541651</v>
      </c>
      <c r="AA64" s="4">
        <f t="shared" si="74"/>
        <v>102.94591143007116</v>
      </c>
      <c r="AB64" s="4">
        <f t="shared" si="74"/>
        <v>104.1079496987835</v>
      </c>
      <c r="AC64" s="4">
        <f t="shared" si="74"/>
        <v>105.21611556037834</v>
      </c>
      <c r="AD64" s="4">
        <f t="shared" si="74"/>
        <v>104.15319747941457</v>
      </c>
      <c r="AE64" s="4">
        <f t="shared" si="74"/>
        <v>104.97146827649318</v>
      </c>
      <c r="AF64" s="4">
        <f t="shared" si="74"/>
        <v>103.84778444471962</v>
      </c>
      <c r="AG64" s="4">
        <f t="shared" si="74"/>
        <v>102.42500274336001</v>
      </c>
      <c r="AI64" s="4">
        <f t="shared" si="75"/>
        <v>1.173462564215356</v>
      </c>
      <c r="AJ64" s="4">
        <f t="shared" si="75"/>
        <v>1.1595279869919324</v>
      </c>
      <c r="AK64" s="4">
        <f t="shared" si="75"/>
        <v>0.22382565754659822</v>
      </c>
      <c r="AL64" s="4">
        <f t="shared" si="75"/>
        <v>1.3396298663512312</v>
      </c>
      <c r="AM64" s="4">
        <f t="shared" si="75"/>
        <v>1.3770944051223637</v>
      </c>
      <c r="AN64" s="4">
        <f t="shared" si="75"/>
        <v>3.2638380480752858</v>
      </c>
      <c r="AO64" s="4">
        <f t="shared" si="75"/>
        <v>-0.74400113705696924</v>
      </c>
      <c r="AP64" s="4">
        <f t="shared" si="75"/>
        <v>3.8807847845834829</v>
      </c>
      <c r="AQ64" s="4">
        <f t="shared" si="75"/>
        <v>2.3870885699288351</v>
      </c>
      <c r="AR64" s="4">
        <f t="shared" si="75"/>
        <v>1.0670503012164971</v>
      </c>
      <c r="AS64" s="4">
        <f t="shared" si="75"/>
        <v>0.25788443962166241</v>
      </c>
      <c r="AT64" s="4">
        <f t="shared" si="75"/>
        <v>0.70680252058542692</v>
      </c>
      <c r="AU64" s="4">
        <f t="shared" si="75"/>
        <v>1.2395317235068148</v>
      </c>
      <c r="AV64" s="4">
        <f t="shared" si="75"/>
        <v>2.0832155552803755</v>
      </c>
      <c r="AW64" s="4">
        <f t="shared" si="75"/>
        <v>1.040997256639983</v>
      </c>
      <c r="AY64" s="2">
        <f t="shared" si="65"/>
        <v>95.338259072805101</v>
      </c>
      <c r="AZ64" s="2">
        <f t="shared" si="65"/>
        <v>97.04237742486994</v>
      </c>
      <c r="BA64" s="2">
        <f t="shared" si="65"/>
        <v>98.089006780340554</v>
      </c>
      <c r="BB64" s="2">
        <f t="shared" si="65"/>
        <v>95.513400882273743</v>
      </c>
      <c r="BC64" s="2">
        <f t="shared" si="65"/>
        <v>96.283775814932852</v>
      </c>
      <c r="BD64" s="2">
        <f t="shared" si="65"/>
        <v>98.58881533537938</v>
      </c>
      <c r="BE64" s="2">
        <f t="shared" si="65"/>
        <v>100.0076086473089</v>
      </c>
      <c r="BF64" s="2">
        <f t="shared" si="65"/>
        <v>100.49388611967453</v>
      </c>
      <c r="BG64" s="2">
        <f t="shared" si="65"/>
        <v>102.21350456387341</v>
      </c>
      <c r="BH64" s="2">
        <f t="shared" si="65"/>
        <v>103.42391937742821</v>
      </c>
      <c r="BI64" s="2">
        <f t="shared" si="65"/>
        <v>104.12071626808881</v>
      </c>
      <c r="BJ64" s="2">
        <f t="shared" si="65"/>
        <v>102.74432328276035</v>
      </c>
      <c r="BK64" s="2">
        <f t="shared" si="65"/>
        <v>104.05988737054511</v>
      </c>
      <c r="BL64" s="2">
        <f t="shared" si="65"/>
        <v>103.3626913304545</v>
      </c>
      <c r="BM64" s="2">
        <f t="shared" si="65"/>
        <v>102.33193937583319</v>
      </c>
      <c r="BO64" s="2">
        <f t="shared" si="10"/>
        <v>99.221999999999994</v>
      </c>
      <c r="BP64" s="2">
        <f t="shared" si="11"/>
        <v>102.42100000000001</v>
      </c>
      <c r="BQ64" s="2">
        <f t="shared" si="12"/>
        <v>99.841999999999999</v>
      </c>
      <c r="BR64" s="2">
        <f t="shared" si="13"/>
        <v>99.789000000000001</v>
      </c>
      <c r="BS64" s="2">
        <f t="shared" si="14"/>
        <v>100.211</v>
      </c>
      <c r="BT64" s="2">
        <f t="shared" si="15"/>
        <v>103.08799999999999</v>
      </c>
      <c r="BU64" s="2">
        <f t="shared" si="16"/>
        <v>99.86</v>
      </c>
      <c r="BV64" s="2">
        <f t="shared" si="17"/>
        <v>105.035</v>
      </c>
      <c r="BW64" s="2">
        <f t="shared" si="18"/>
        <v>105.333</v>
      </c>
      <c r="BX64" s="2">
        <f t="shared" si="19"/>
        <v>105.175</v>
      </c>
      <c r="BY64" s="2">
        <f t="shared" si="20"/>
        <v>105.474</v>
      </c>
      <c r="BZ64" s="2">
        <f t="shared" si="21"/>
        <v>104.86</v>
      </c>
      <c r="CA64" s="2">
        <f t="shared" si="22"/>
        <v>106.211</v>
      </c>
      <c r="CB64" s="2">
        <f t="shared" si="23"/>
        <v>105.931</v>
      </c>
      <c r="CC64" s="2">
        <f t="shared" si="24"/>
        <v>103.46599999999999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96.507379549718593</v>
      </c>
      <c r="DL64" s="2">
        <f t="shared" si="76"/>
        <v>99.445887719298241</v>
      </c>
      <c r="DM64" s="2">
        <f t="shared" si="76"/>
        <v>99.2575873727979</v>
      </c>
      <c r="DN64" s="2">
        <f t="shared" si="76"/>
        <v>98.621913039399658</v>
      </c>
      <c r="DO64" s="2">
        <f t="shared" si="76"/>
        <v>98.144545614035096</v>
      </c>
      <c r="DP64" s="2">
        <f t="shared" si="76"/>
        <v>100.96271408250355</v>
      </c>
      <c r="DQ64" s="2">
        <f t="shared" si="76"/>
        <v>101.4309227799228</v>
      </c>
      <c r="DR64" s="2">
        <f t="shared" si="76"/>
        <v>103.09138095238094</v>
      </c>
      <c r="DS64" s="2">
        <f t="shared" si="76"/>
        <v>104.10529299719889</v>
      </c>
      <c r="DT64" s="2">
        <f t="shared" si="76"/>
        <v>105.18122162162163</v>
      </c>
      <c r="DU64" s="2">
        <f t="shared" si="76"/>
        <v>105.51854918481234</v>
      </c>
      <c r="DV64" s="2">
        <f t="shared" si="76"/>
        <v>104.94834927234926</v>
      </c>
      <c r="DW64" s="2">
        <f t="shared" si="76"/>
        <v>106.13139544807964</v>
      </c>
      <c r="DX64" s="2">
        <f t="shared" si="76"/>
        <v>105.20393445378149</v>
      </c>
      <c r="DY64" s="2">
        <f t="shared" si="76"/>
        <v>103.35253548387097</v>
      </c>
      <c r="EA64" s="2">
        <f t="shared" si="77"/>
        <v>93.805708710925558</v>
      </c>
      <c r="EB64" s="2">
        <f t="shared" si="77"/>
        <v>94.19938379772104</v>
      </c>
      <c r="EC64" s="2">
        <f t="shared" si="77"/>
        <v>96.377665842985863</v>
      </c>
      <c r="ED64" s="2">
        <f t="shared" si="77"/>
        <v>91.5226592750533</v>
      </c>
      <c r="EE64" s="2">
        <f t="shared" si="77"/>
        <v>93.824816796919237</v>
      </c>
      <c r="EF64" s="2">
        <f t="shared" si="77"/>
        <v>95.017378619700253</v>
      </c>
      <c r="EG64" s="2">
        <f t="shared" si="77"/>
        <v>97.608909828368169</v>
      </c>
      <c r="EH64" s="2">
        <f t="shared" si="77"/>
        <v>96.207875196940023</v>
      </c>
      <c r="EI64" s="2">
        <f t="shared" si="77"/>
        <v>99.137360931568722</v>
      </c>
      <c r="EJ64" s="2">
        <f t="shared" si="77"/>
        <v>100.50650812358089</v>
      </c>
      <c r="EK64" s="2">
        <f t="shared" si="77"/>
        <v>101.97932449881073</v>
      </c>
      <c r="EL64" s="2">
        <f t="shared" si="77"/>
        <v>99.496548578042038</v>
      </c>
      <c r="EM64" s="2">
        <f t="shared" si="77"/>
        <v>100.75221463359384</v>
      </c>
      <c r="EN64" s="2">
        <f t="shared" si="77"/>
        <v>100.18025225445919</v>
      </c>
      <c r="EO64" s="2">
        <f t="shared" si="77"/>
        <v>100.28759184759102</v>
      </c>
      <c r="EQ64" s="2">
        <f t="shared" si="78"/>
        <v>92.928053206084357</v>
      </c>
      <c r="ER64" s="2">
        <f t="shared" si="78"/>
        <v>94.262619343302987</v>
      </c>
      <c r="ES64" s="2">
        <f t="shared" si="78"/>
        <v>93.644267851563583</v>
      </c>
      <c r="ET64" s="2">
        <f t="shared" si="78"/>
        <v>91.949315191360839</v>
      </c>
      <c r="EU64" s="2">
        <f t="shared" si="78"/>
        <v>92.008206332312142</v>
      </c>
      <c r="EV64" s="2">
        <f t="shared" si="78"/>
        <v>94.169341730095084</v>
      </c>
      <c r="EW64" s="2">
        <f t="shared" si="78"/>
        <v>95.48132857736347</v>
      </c>
      <c r="EX64" s="2">
        <f t="shared" si="78"/>
        <v>95.733253045734457</v>
      </c>
      <c r="EY64" s="2">
        <f t="shared" si="78"/>
        <v>98.523096590517653</v>
      </c>
      <c r="EZ64" s="2">
        <f t="shared" si="78"/>
        <v>99.995652599421092</v>
      </c>
      <c r="FA64" s="2">
        <f t="shared" si="78"/>
        <v>101.21381581656826</v>
      </c>
      <c r="FB64" s="2">
        <f t="shared" si="78"/>
        <v>100.36887163352104</v>
      </c>
      <c r="FC64" s="2">
        <f t="shared" si="78"/>
        <v>101.60338938824495</v>
      </c>
      <c r="FD64" s="2">
        <f t="shared" si="78"/>
        <v>102.55153281607578</v>
      </c>
      <c r="FE64" s="2">
        <f t="shared" si="78"/>
        <v>103.34845077344515</v>
      </c>
      <c r="FG64" s="2">
        <f t="shared" si="79"/>
        <v>0.43271743557740694</v>
      </c>
      <c r="FH64" s="2">
        <f t="shared" si="79"/>
        <v>0.45811784784192489</v>
      </c>
      <c r="FI64" s="2">
        <f t="shared" si="79"/>
        <v>0.40567050024736673</v>
      </c>
      <c r="FJ64" s="2">
        <f t="shared" si="79"/>
        <v>0.43787106394356046</v>
      </c>
      <c r="FK64" s="2">
        <f t="shared" si="79"/>
        <v>0.43072042109561476</v>
      </c>
      <c r="FL64" s="2">
        <f t="shared" si="79"/>
        <v>0.39927375971883627</v>
      </c>
      <c r="FM64" s="2">
        <f t="shared" si="79"/>
        <v>0.37234393476672045</v>
      </c>
      <c r="FN64" s="2">
        <f t="shared" si="79"/>
        <v>0.37734237889931027</v>
      </c>
      <c r="FO64" s="2">
        <f t="shared" si="79"/>
        <v>0.38078606613888699</v>
      </c>
      <c r="FP64" s="2">
        <f t="shared" si="79"/>
        <v>0.37590669807075666</v>
      </c>
      <c r="FQ64" s="2">
        <f t="shared" si="79"/>
        <v>0.39493615561021383</v>
      </c>
      <c r="FR64" s="2">
        <f t="shared" si="79"/>
        <v>0.40428770367882499</v>
      </c>
      <c r="FS64" s="2">
        <f t="shared" si="79"/>
        <v>0.38510851421508263</v>
      </c>
      <c r="FT64" s="2">
        <f t="shared" si="79"/>
        <v>0.36654375714715826</v>
      </c>
      <c r="FU64" s="2">
        <f t="shared" si="79"/>
        <v>0.33304842291264797</v>
      </c>
      <c r="FW64" s="2">
        <f t="shared" si="67"/>
        <v>6.8819458638741968E-5</v>
      </c>
      <c r="FX64" s="2">
        <f t="shared" si="67"/>
        <v>1.0738926653487278E-4</v>
      </c>
      <c r="FY64" s="2">
        <f t="shared" si="67"/>
        <v>1.0294321801067027E-4</v>
      </c>
      <c r="FZ64" s="2">
        <f t="shared" si="67"/>
        <v>1.0697583700698554E-4</v>
      </c>
      <c r="GA64" s="2">
        <f t="shared" si="67"/>
        <v>9.5994148790248896E-5</v>
      </c>
      <c r="GB64" s="2">
        <f t="shared" si="67"/>
        <v>9.7052500887706669E-5</v>
      </c>
      <c r="GC64" s="2">
        <f t="shared" si="67"/>
        <v>9.9075653431795078E-5</v>
      </c>
      <c r="GD64" s="2">
        <f t="shared" si="67"/>
        <v>1.1882248040614611E-4</v>
      </c>
      <c r="GE64" s="2">
        <f t="shared" si="67"/>
        <v>1.1253332531119164E-4</v>
      </c>
      <c r="GF64" s="2">
        <f t="shared" si="67"/>
        <v>9.029699387178819E-5</v>
      </c>
      <c r="GG64" s="2">
        <f t="shared" si="67"/>
        <v>8.507466315031139E-5</v>
      </c>
      <c r="GH64" s="2">
        <f t="shared" si="67"/>
        <v>8.0238653258479361E-5</v>
      </c>
      <c r="GI64" s="2">
        <f t="shared" si="67"/>
        <v>7.0788784604660268E-5</v>
      </c>
      <c r="GJ64" s="2">
        <f t="shared" si="67"/>
        <v>6.5882008411228274E-5</v>
      </c>
      <c r="GK64" s="2">
        <f t="shared" si="67"/>
        <v>5.8328837018067102E-5</v>
      </c>
      <c r="GM64" s="86">
        <f t="shared" si="68"/>
        <v>4.1567611250420897E-3</v>
      </c>
      <c r="GN64" s="86">
        <f t="shared" si="68"/>
        <v>6.4423452475654026E-3</v>
      </c>
      <c r="GO64" s="86">
        <f t="shared" si="68"/>
        <v>2.0523169763666332E-3</v>
      </c>
      <c r="GP64" s="86">
        <f t="shared" si="68"/>
        <v>4.1910212479201658E-3</v>
      </c>
      <c r="GQ64" s="86">
        <f t="shared" si="68"/>
        <v>3.5444714557853413E-3</v>
      </c>
      <c r="GR64" s="86">
        <f t="shared" si="68"/>
        <v>1.6237022598558524E-3</v>
      </c>
      <c r="GS64" s="86">
        <f t="shared" si="68"/>
        <v>7.4228181865666873E-4</v>
      </c>
      <c r="GT64" s="86">
        <f t="shared" si="68"/>
        <v>8.4621225278407259E-4</v>
      </c>
      <c r="GU64" s="86">
        <f t="shared" si="68"/>
        <v>9.3950924237856594E-4</v>
      </c>
      <c r="GV64" s="86">
        <f t="shared" si="68"/>
        <v>8.7551498965029399E-4</v>
      </c>
      <c r="GW64" s="86">
        <f t="shared" si="68"/>
        <v>1.54786781418742E-3</v>
      </c>
      <c r="GX64" s="86">
        <f t="shared" si="68"/>
        <v>1.9759256888361759E-3</v>
      </c>
      <c r="GY64" s="86">
        <f t="shared" si="68"/>
        <v>1.2216428185742145E-3</v>
      </c>
      <c r="GZ64" s="86">
        <f t="shared" si="68"/>
        <v>6.3806806391285764E-4</v>
      </c>
      <c r="HA64" s="86">
        <f t="shared" si="68"/>
        <v>1.3101864566283724E-4</v>
      </c>
      <c r="HC64" s="86">
        <f t="shared" si="73"/>
        <v>8.9022665763166677E-10</v>
      </c>
      <c r="HD64" s="86">
        <f t="shared" si="69"/>
        <v>9.3045734119514855E-10</v>
      </c>
      <c r="HE64" s="86">
        <f t="shared" si="69"/>
        <v>8.6773047549819757E-12</v>
      </c>
      <c r="HF64" s="86">
        <f t="shared" si="69"/>
        <v>3.857720248589358E-11</v>
      </c>
      <c r="HG64" s="86">
        <f t="shared" si="69"/>
        <v>9.7242127310410868E-12</v>
      </c>
      <c r="HH64" s="86">
        <f t="shared" si="69"/>
        <v>1.0882346526179731E-11</v>
      </c>
      <c r="HI64" s="86">
        <f t="shared" si="69"/>
        <v>4.7573064820590463E-13</v>
      </c>
      <c r="HJ64" s="86">
        <f t="shared" si="69"/>
        <v>2.5708816333777912E-12</v>
      </c>
      <c r="HK64" s="86">
        <f t="shared" si="69"/>
        <v>3.1214419780340823E-12</v>
      </c>
      <c r="HL64" s="86">
        <f t="shared" si="69"/>
        <v>4.8301476980129456E-13</v>
      </c>
      <c r="HM64" s="86">
        <f t="shared" si="69"/>
        <v>1.6904425026746831E-12</v>
      </c>
      <c r="HN64" s="86">
        <f t="shared" si="69"/>
        <v>3.9647212925569004E-12</v>
      </c>
      <c r="HO64" s="86">
        <f t="shared" si="69"/>
        <v>1.2679984445393522E-12</v>
      </c>
      <c r="HP64" s="86">
        <f t="shared" si="69"/>
        <v>3.2049090484215581E-13</v>
      </c>
      <c r="HQ64" s="86">
        <f t="shared" si="69"/>
        <v>5.6876060413198939E-17</v>
      </c>
      <c r="HS64" s="86">
        <f t="shared" si="70"/>
        <v>3.8888698174871959E-56</v>
      </c>
      <c r="HT64" s="86">
        <f t="shared" si="70"/>
        <v>1.7275260944328769E-50</v>
      </c>
      <c r="HU64" s="86">
        <f t="shared" si="70"/>
        <v>7.0288887613844311E-68</v>
      </c>
      <c r="HV64" s="86">
        <f t="shared" si="70"/>
        <v>9.1015430633825242E-66</v>
      </c>
      <c r="HW64" s="86">
        <f t="shared" si="70"/>
        <v>2.2972535944420264E-70</v>
      </c>
      <c r="HX64" s="86">
        <f t="shared" si="70"/>
        <v>8.1843858443195353E-70</v>
      </c>
      <c r="HY64" s="86">
        <f t="shared" si="70"/>
        <v>9.2430480642538514E-79</v>
      </c>
      <c r="HZ64" s="86">
        <f t="shared" si="70"/>
        <v>6.5362003962537635E-74</v>
      </c>
      <c r="IA64" s="86">
        <f t="shared" si="70"/>
        <v>3.9910448133596859E-73</v>
      </c>
      <c r="IB64" s="86">
        <f t="shared" si="70"/>
        <v>1.0152954579399583E-78</v>
      </c>
      <c r="IC64" s="86">
        <f t="shared" si="70"/>
        <v>1.8864710108150236E-75</v>
      </c>
      <c r="ID64" s="86">
        <f t="shared" si="70"/>
        <v>4.1776620953090586E-73</v>
      </c>
      <c r="IE64" s="86">
        <f t="shared" si="70"/>
        <v>3.8450458624262253E-75</v>
      </c>
      <c r="IF64" s="86">
        <f t="shared" si="70"/>
        <v>3.7216660644600233E-45</v>
      </c>
      <c r="IG64" s="86">
        <f t="shared" si="70"/>
        <v>1.0744208463034842E-33</v>
      </c>
      <c r="II64" s="86">
        <f t="shared" si="71"/>
        <v>9.9801051766323514E-176</v>
      </c>
      <c r="IJ64" s="86">
        <f t="shared" si="71"/>
        <v>8.8167263210610634E-169</v>
      </c>
      <c r="IK64" s="86">
        <f t="shared" si="71"/>
        <v>6.7998573183495379E-219</v>
      </c>
      <c r="IL64" s="86">
        <f t="shared" si="71"/>
        <v>1.6339173558662462E-207</v>
      </c>
      <c r="IM64" s="86">
        <f t="shared" si="71"/>
        <v>4.1536245904683757E-223</v>
      </c>
      <c r="IN64" s="86">
        <f t="shared" si="71"/>
        <v>1.3136304676408624E-219</v>
      </c>
      <c r="IO64" s="86">
        <f t="shared" si="71"/>
        <v>8.6001768188483036E-247</v>
      </c>
      <c r="IP64" s="86">
        <f t="shared" si="71"/>
        <v>6.7185776343794998E-231</v>
      </c>
      <c r="IQ64" s="86">
        <f t="shared" si="71"/>
        <v>6.0981866463755377E-228</v>
      </c>
      <c r="IR64" s="86">
        <f t="shared" si="71"/>
        <v>9.80880411331895E-250</v>
      </c>
      <c r="IS64" s="86">
        <f t="shared" si="71"/>
        <v>4.676828954640903E-239</v>
      </c>
      <c r="IT64" s="86">
        <f t="shared" si="71"/>
        <v>9.424712686229934E-231</v>
      </c>
      <c r="IU64" s="86">
        <f t="shared" si="71"/>
        <v>5.5621452690469727E-237</v>
      </c>
      <c r="IV64" s="86">
        <f t="shared" si="71"/>
        <v>3.6799631375176929E-146</v>
      </c>
      <c r="IW64" s="86">
        <f t="shared" si="71"/>
        <v>2.2896710982562863E-121</v>
      </c>
      <c r="IY64" s="86">
        <f t="shared" si="72"/>
        <v>4.1567620152687477E-3</v>
      </c>
      <c r="IZ64" s="86">
        <f t="shared" si="72"/>
        <v>6.442346178022744E-3</v>
      </c>
      <c r="JA64" s="86">
        <f t="shared" si="72"/>
        <v>2.0523169850439381E-3</v>
      </c>
      <c r="JB64" s="86">
        <f t="shared" si="72"/>
        <v>4.191021286497368E-3</v>
      </c>
      <c r="JC64" s="86">
        <f t="shared" si="72"/>
        <v>3.5444714655095541E-3</v>
      </c>
      <c r="JD64" s="86">
        <f t="shared" si="72"/>
        <v>1.6237022707381989E-3</v>
      </c>
      <c r="JE64" s="86">
        <f t="shared" si="72"/>
        <v>7.4228181913239941E-4</v>
      </c>
      <c r="JF64" s="86">
        <f t="shared" si="72"/>
        <v>8.4621225535495424E-4</v>
      </c>
      <c r="JG64" s="86">
        <f t="shared" si="72"/>
        <v>9.3950924550000796E-4</v>
      </c>
      <c r="JH64" s="86">
        <f t="shared" si="72"/>
        <v>8.7551499013330876E-4</v>
      </c>
      <c r="JI64" s="86">
        <f t="shared" si="72"/>
        <v>1.5478678158778625E-3</v>
      </c>
      <c r="JJ64" s="86">
        <f t="shared" si="72"/>
        <v>1.9759256928008973E-3</v>
      </c>
      <c r="JK64" s="86">
        <f t="shared" si="72"/>
        <v>1.221642819842213E-3</v>
      </c>
      <c r="JL64" s="86">
        <f t="shared" si="72"/>
        <v>6.3806806423334856E-4</v>
      </c>
      <c r="JM64" s="86">
        <f t="shared" si="72"/>
        <v>1.3101864566289411E-4</v>
      </c>
    </row>
    <row r="65" spans="2:273" x14ac:dyDescent="0.25">
      <c r="B65" s="2">
        <v>38</v>
      </c>
      <c r="C65" s="37">
        <v>97.81</v>
      </c>
      <c r="D65" s="37">
        <v>103.965</v>
      </c>
      <c r="E65" s="37">
        <v>98.052999999999997</v>
      </c>
      <c r="F65" s="37">
        <v>101.08799999999999</v>
      </c>
      <c r="G65" s="37">
        <v>101.526</v>
      </c>
      <c r="H65" s="37">
        <v>102.63200000000001</v>
      </c>
      <c r="I65" s="37">
        <v>102.982</v>
      </c>
      <c r="J65" s="37">
        <v>104.982</v>
      </c>
      <c r="K65" s="37">
        <v>104.22799999999999</v>
      </c>
      <c r="L65" s="37">
        <v>104.702</v>
      </c>
      <c r="M65" s="37">
        <v>106.36799999999999</v>
      </c>
      <c r="N65" s="37">
        <v>106.895</v>
      </c>
      <c r="O65" s="37">
        <v>107.73699999999999</v>
      </c>
      <c r="P65" s="37">
        <v>107.017</v>
      </c>
      <c r="Q65" s="37">
        <v>102.931</v>
      </c>
      <c r="S65" s="4">
        <f t="shared" si="74"/>
        <v>99.092764638623848</v>
      </c>
      <c r="T65" s="4">
        <f t="shared" si="74"/>
        <v>102.76353104557255</v>
      </c>
      <c r="U65" s="4">
        <f t="shared" si="74"/>
        <v>100.40223491135602</v>
      </c>
      <c r="V65" s="4">
        <f t="shared" si="74"/>
        <v>99.640764865537733</v>
      </c>
      <c r="W65" s="4">
        <f t="shared" si="74"/>
        <v>99.957613967184386</v>
      </c>
      <c r="X65" s="4">
        <f t="shared" si="74"/>
        <v>100.39619364707769</v>
      </c>
      <c r="Y65" s="4">
        <f t="shared" si="74"/>
        <v>100.94231365180084</v>
      </c>
      <c r="Z65" s="4">
        <f t="shared" si="74"/>
        <v>101.4553397770736</v>
      </c>
      <c r="AA65" s="4">
        <f t="shared" si="74"/>
        <v>103.29687386086552</v>
      </c>
      <c r="AB65" s="4">
        <f t="shared" si="74"/>
        <v>104.44323265418353</v>
      </c>
      <c r="AC65" s="4">
        <f t="shared" si="74"/>
        <v>105.71784521983335</v>
      </c>
      <c r="AD65" s="4">
        <f t="shared" si="74"/>
        <v>104.75940360269811</v>
      </c>
      <c r="AE65" s="4">
        <f t="shared" si="74"/>
        <v>105.4075929885429</v>
      </c>
      <c r="AF65" s="4">
        <f t="shared" si="74"/>
        <v>104.07990301744951</v>
      </c>
      <c r="AG65" s="4">
        <f t="shared" si="74"/>
        <v>102.4683717786302</v>
      </c>
      <c r="AI65" s="4">
        <f t="shared" si="75"/>
        <v>-1.2827646386238456</v>
      </c>
      <c r="AJ65" s="4">
        <f t="shared" si="75"/>
        <v>1.2014689544274546</v>
      </c>
      <c r="AK65" s="4">
        <f t="shared" si="75"/>
        <v>-2.3492349113560209</v>
      </c>
      <c r="AL65" s="4">
        <f t="shared" si="75"/>
        <v>1.4472351344622609</v>
      </c>
      <c r="AM65" s="4">
        <f t="shared" si="75"/>
        <v>1.5683860328156101</v>
      </c>
      <c r="AN65" s="4">
        <f t="shared" si="75"/>
        <v>2.2358063529223102</v>
      </c>
      <c r="AO65" s="4">
        <f t="shared" si="75"/>
        <v>2.0396863481991545</v>
      </c>
      <c r="AP65" s="4">
        <f t="shared" si="75"/>
        <v>3.5266602229263952</v>
      </c>
      <c r="AQ65" s="4">
        <f t="shared" si="75"/>
        <v>0.93112613913447717</v>
      </c>
      <c r="AR65" s="4">
        <f t="shared" si="75"/>
        <v>0.25876734581646588</v>
      </c>
      <c r="AS65" s="4">
        <f t="shared" si="75"/>
        <v>0.65015478016664474</v>
      </c>
      <c r="AT65" s="4">
        <f t="shared" si="75"/>
        <v>2.1355963973018817</v>
      </c>
      <c r="AU65" s="4">
        <f t="shared" si="75"/>
        <v>2.3294070114570928</v>
      </c>
      <c r="AV65" s="4">
        <f t="shared" si="75"/>
        <v>2.9370969825504858</v>
      </c>
      <c r="AW65" s="4">
        <f t="shared" si="75"/>
        <v>0.46262822136979764</v>
      </c>
      <c r="AY65" s="2">
        <f t="shared" si="65"/>
        <v>95.250279037403118</v>
      </c>
      <c r="AZ65" s="2">
        <f t="shared" si="65"/>
        <v>96.908343388995746</v>
      </c>
      <c r="BA65" s="2">
        <f t="shared" si="65"/>
        <v>98.067384661732802</v>
      </c>
      <c r="BB65" s="2">
        <f t="shared" si="65"/>
        <v>95.370265089110489</v>
      </c>
      <c r="BC65" s="2">
        <f t="shared" si="65"/>
        <v>96.186448998955271</v>
      </c>
      <c r="BD65" s="2">
        <f t="shared" si="65"/>
        <v>98.45443050877229</v>
      </c>
      <c r="BE65" s="2">
        <f t="shared" si="65"/>
        <v>99.951262098646467</v>
      </c>
      <c r="BF65" s="2">
        <f t="shared" si="65"/>
        <v>100.36451446220099</v>
      </c>
      <c r="BG65" s="2">
        <f t="shared" si="65"/>
        <v>102.09579609150971</v>
      </c>
      <c r="BH65" s="2">
        <f t="shared" si="65"/>
        <v>103.32764911811827</v>
      </c>
      <c r="BI65" s="2">
        <f t="shared" si="65"/>
        <v>104.00927438018505</v>
      </c>
      <c r="BJ65" s="2">
        <f t="shared" si="65"/>
        <v>102.60100642886519</v>
      </c>
      <c r="BK65" s="2">
        <f t="shared" si="65"/>
        <v>103.96843125350583</v>
      </c>
      <c r="BL65" s="2">
        <f t="shared" si="65"/>
        <v>103.26873950302755</v>
      </c>
      <c r="BM65" s="2">
        <f t="shared" si="65"/>
        <v>102.28895221548434</v>
      </c>
      <c r="BO65" s="2">
        <f t="shared" si="10"/>
        <v>97.81</v>
      </c>
      <c r="BP65" s="2">
        <f t="shared" si="11"/>
        <v>103.965</v>
      </c>
      <c r="BQ65" s="2">
        <f t="shared" si="12"/>
        <v>98.052999999999997</v>
      </c>
      <c r="BR65" s="2">
        <f t="shared" si="13"/>
        <v>101.08799999999999</v>
      </c>
      <c r="BS65" s="2">
        <f t="shared" si="14"/>
        <v>101.526</v>
      </c>
      <c r="BT65" s="2">
        <f t="shared" si="15"/>
        <v>102.63200000000001</v>
      </c>
      <c r="BU65" s="2">
        <f t="shared" si="16"/>
        <v>102.982</v>
      </c>
      <c r="BV65" s="2">
        <f t="shared" si="17"/>
        <v>104.982</v>
      </c>
      <c r="BW65" s="2">
        <f t="shared" si="18"/>
        <v>104.22799999999999</v>
      </c>
      <c r="BX65" s="2">
        <f t="shared" si="19"/>
        <v>104.702</v>
      </c>
      <c r="BY65" s="2">
        <f t="shared" si="20"/>
        <v>106.36799999999999</v>
      </c>
      <c r="BZ65" s="2">
        <f t="shared" si="21"/>
        <v>106.895</v>
      </c>
      <c r="CA65" s="2">
        <f t="shared" si="22"/>
        <v>107.73699999999999</v>
      </c>
      <c r="CB65" s="2">
        <f t="shared" si="23"/>
        <v>107.017</v>
      </c>
      <c r="CC65" s="2">
        <f t="shared" si="24"/>
        <v>102.931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96.56358123827394</v>
      </c>
      <c r="DL65" s="2">
        <f t="shared" si="76"/>
        <v>99.540758974358965</v>
      </c>
      <c r="DM65" s="2">
        <f t="shared" si="76"/>
        <v>99.45732815406501</v>
      </c>
      <c r="DN65" s="2">
        <f t="shared" si="76"/>
        <v>98.737276641651064</v>
      </c>
      <c r="DO65" s="2">
        <f t="shared" si="76"/>
        <v>98.248040755735502</v>
      </c>
      <c r="DP65" s="2">
        <f t="shared" si="76"/>
        <v>101.05180132764343</v>
      </c>
      <c r="DQ65" s="2">
        <f t="shared" si="76"/>
        <v>101.57651660231662</v>
      </c>
      <c r="DR65" s="2">
        <f t="shared" si="76"/>
        <v>103.20521904761904</v>
      </c>
      <c r="DS65" s="2">
        <f t="shared" si="76"/>
        <v>104.18229355742298</v>
      </c>
      <c r="DT65" s="2">
        <f t="shared" si="76"/>
        <v>105.28283063063064</v>
      </c>
      <c r="DU65" s="2">
        <f t="shared" si="76"/>
        <v>105.56192099792099</v>
      </c>
      <c r="DV65" s="2">
        <f t="shared" si="76"/>
        <v>104.99469438669438</v>
      </c>
      <c r="DW65" s="2">
        <f t="shared" si="76"/>
        <v>106.25069203413939</v>
      </c>
      <c r="DX65" s="2">
        <f t="shared" si="76"/>
        <v>105.28123613445376</v>
      </c>
      <c r="DY65" s="2">
        <f t="shared" si="76"/>
        <v>103.42448548387097</v>
      </c>
      <c r="EA65" s="2">
        <f t="shared" si="77"/>
        <v>93.680205019855393</v>
      </c>
      <c r="EB65" s="2">
        <f t="shared" si="77"/>
        <v>94.06856525825502</v>
      </c>
      <c r="EC65" s="2">
        <f t="shared" si="77"/>
        <v>96.210926457886472</v>
      </c>
      <c r="ED65" s="2">
        <f t="shared" si="77"/>
        <v>91.427997844112753</v>
      </c>
      <c r="EE65" s="2">
        <f t="shared" si="77"/>
        <v>93.701827103862271</v>
      </c>
      <c r="EF65" s="2">
        <f t="shared" si="77"/>
        <v>94.890623985351326</v>
      </c>
      <c r="EG65" s="2">
        <f t="shared" si="77"/>
        <v>97.453227077464064</v>
      </c>
      <c r="EH65" s="2">
        <f t="shared" si="77"/>
        <v>96.089630631574138</v>
      </c>
      <c r="EI65" s="2">
        <f t="shared" si="77"/>
        <v>99.001573612393585</v>
      </c>
      <c r="EJ65" s="2">
        <f t="shared" si="77"/>
        <v>100.36733235561756</v>
      </c>
      <c r="EK65" s="2">
        <f t="shared" si="77"/>
        <v>101.84000651262883</v>
      </c>
      <c r="EL65" s="2">
        <f t="shared" si="77"/>
        <v>99.38410724098631</v>
      </c>
      <c r="EM65" s="2">
        <f t="shared" si="77"/>
        <v>100.64488679352135</v>
      </c>
      <c r="EN65" s="2">
        <f t="shared" si="77"/>
        <v>100.09635794227975</v>
      </c>
      <c r="EO65" s="2">
        <f t="shared" si="77"/>
        <v>100.21451308770376</v>
      </c>
      <c r="EQ65" s="2">
        <f t="shared" si="78"/>
        <v>92.816363762192779</v>
      </c>
      <c r="ER65" s="2">
        <f t="shared" si="78"/>
        <v>94.13058842652795</v>
      </c>
      <c r="ES65" s="2">
        <f t="shared" si="78"/>
        <v>93.522188714972245</v>
      </c>
      <c r="ET65" s="2">
        <f t="shared" si="78"/>
        <v>91.847234465992699</v>
      </c>
      <c r="EU65" s="2">
        <f t="shared" si="78"/>
        <v>91.914751381738924</v>
      </c>
      <c r="EV65" s="2">
        <f t="shared" si="78"/>
        <v>94.056069330132985</v>
      </c>
      <c r="EW65" s="2">
        <f t="shared" si="78"/>
        <v>95.359953924648806</v>
      </c>
      <c r="EX65" s="2">
        <f t="shared" si="78"/>
        <v>95.622723666759782</v>
      </c>
      <c r="EY65" s="2">
        <f t="shared" si="78"/>
        <v>98.397012695643582</v>
      </c>
      <c r="EZ65" s="2">
        <f t="shared" si="78"/>
        <v>99.864691775464223</v>
      </c>
      <c r="FA65" s="2">
        <f t="shared" si="78"/>
        <v>101.08619481097814</v>
      </c>
      <c r="FB65" s="2">
        <f t="shared" si="78"/>
        <v>100.24201766608088</v>
      </c>
      <c r="FC65" s="2">
        <f t="shared" si="78"/>
        <v>101.48248046300097</v>
      </c>
      <c r="FD65" s="2">
        <f t="shared" si="78"/>
        <v>102.43022021290489</v>
      </c>
      <c r="FE65" s="2">
        <f t="shared" si="78"/>
        <v>103.22415439690548</v>
      </c>
      <c r="FG65" s="2">
        <f t="shared" si="79"/>
        <v>0.45545115073309955</v>
      </c>
      <c r="FH65" s="2">
        <f t="shared" si="79"/>
        <v>0.48105440433661523</v>
      </c>
      <c r="FI65" s="2">
        <f t="shared" si="79"/>
        <v>0.42805547006878636</v>
      </c>
      <c r="FJ65" s="2">
        <f t="shared" si="79"/>
        <v>0.46065567073839186</v>
      </c>
      <c r="FK65" s="2">
        <f t="shared" si="79"/>
        <v>0.45343308010614769</v>
      </c>
      <c r="FL65" s="2">
        <f t="shared" si="79"/>
        <v>0.42155611914411412</v>
      </c>
      <c r="FM65" s="2">
        <f t="shared" si="79"/>
        <v>0.39410938640096949</v>
      </c>
      <c r="FN65" s="2">
        <f t="shared" si="79"/>
        <v>0.3992141743539187</v>
      </c>
      <c r="FO65" s="2">
        <f t="shared" si="79"/>
        <v>0.40272836437518095</v>
      </c>
      <c r="FP65" s="2">
        <f t="shared" si="79"/>
        <v>0.39774843520982661</v>
      </c>
      <c r="FQ65" s="2">
        <f t="shared" si="79"/>
        <v>0.41714453865030598</v>
      </c>
      <c r="FR65" s="2">
        <f t="shared" si="79"/>
        <v>0.42665114612442134</v>
      </c>
      <c r="FS65" s="2">
        <f t="shared" si="79"/>
        <v>0.40713611958876028</v>
      </c>
      <c r="FT65" s="2">
        <f t="shared" si="79"/>
        <v>0.38817984718883092</v>
      </c>
      <c r="FU65" s="2">
        <f t="shared" si="79"/>
        <v>0.35381168827992154</v>
      </c>
      <c r="FW65" s="2">
        <f t="shared" si="67"/>
        <v>7.5458534854988541E-5</v>
      </c>
      <c r="FX65" s="2">
        <f t="shared" si="67"/>
        <v>1.1774876929294765E-4</v>
      </c>
      <c r="FY65" s="2">
        <f t="shared" si="67"/>
        <v>1.128738729514943E-4</v>
      </c>
      <c r="FZ65" s="2">
        <f t="shared" si="67"/>
        <v>1.1729546220512302E-4</v>
      </c>
      <c r="GA65" s="2">
        <f t="shared" si="67"/>
        <v>1.0525451630772697E-4</v>
      </c>
      <c r="GB65" s="2">
        <f t="shared" si="67"/>
        <v>1.0641495469340704E-4</v>
      </c>
      <c r="GC65" s="2">
        <f t="shared" si="67"/>
        <v>1.0863325537038657E-4</v>
      </c>
      <c r="GD65" s="2">
        <f t="shared" si="67"/>
        <v>1.3028476542128803E-4</v>
      </c>
      <c r="GE65" s="2">
        <f t="shared" si="67"/>
        <v>1.2338899790735001E-4</v>
      </c>
      <c r="GF65" s="2">
        <f t="shared" si="67"/>
        <v>9.9007822432126561E-5</v>
      </c>
      <c r="GG65" s="2">
        <f t="shared" si="67"/>
        <v>9.3281747545947321E-5</v>
      </c>
      <c r="GH65" s="2">
        <f t="shared" si="67"/>
        <v>8.7979252713740063E-5</v>
      </c>
      <c r="GI65" s="2">
        <f t="shared" si="67"/>
        <v>7.7617828753762054E-5</v>
      </c>
      <c r="GJ65" s="2">
        <f t="shared" si="67"/>
        <v>7.2237726585233744E-5</v>
      </c>
      <c r="GK65" s="2">
        <f t="shared" si="67"/>
        <v>6.3955938087154092E-5</v>
      </c>
      <c r="GM65" s="86">
        <f t="shared" si="68"/>
        <v>6.1156742103088491E-3</v>
      </c>
      <c r="GN65" s="86">
        <f t="shared" si="68"/>
        <v>9.2869176331609685E-3</v>
      </c>
      <c r="GO65" s="86">
        <f t="shared" si="68"/>
        <v>3.2604019697496426E-3</v>
      </c>
      <c r="GP65" s="86">
        <f t="shared" si="68"/>
        <v>6.3445076395422665E-3</v>
      </c>
      <c r="GQ65" s="86">
        <f t="shared" si="68"/>
        <v>5.4578917323512138E-3</v>
      </c>
      <c r="GR65" s="86">
        <f t="shared" si="68"/>
        <v>2.6584797115303698E-3</v>
      </c>
      <c r="GS65" s="86">
        <f t="shared" si="68"/>
        <v>1.2845900762392978E-3</v>
      </c>
      <c r="GT65" s="86">
        <f t="shared" si="68"/>
        <v>1.4562806672526625E-3</v>
      </c>
      <c r="GU65" s="86">
        <f t="shared" si="68"/>
        <v>1.6051239912477139E-3</v>
      </c>
      <c r="GV65" s="86">
        <f t="shared" si="68"/>
        <v>1.4862090848394983E-3</v>
      </c>
      <c r="GW65" s="86">
        <f t="shared" si="68"/>
        <v>2.5122241318683287E-3</v>
      </c>
      <c r="GX65" s="86">
        <f t="shared" si="68"/>
        <v>3.149769672174463E-3</v>
      </c>
      <c r="GY65" s="86">
        <f t="shared" si="68"/>
        <v>2.005986141887608E-3</v>
      </c>
      <c r="GZ65" s="86">
        <f t="shared" si="68"/>
        <v>1.1107268075203776E-3</v>
      </c>
      <c r="HA65" s="86">
        <f t="shared" si="68"/>
        <v>2.6340617703611417E-4</v>
      </c>
      <c r="HC65" s="86">
        <f t="shared" si="73"/>
        <v>2.1467069403402644E-9</v>
      </c>
      <c r="HD65" s="86">
        <f t="shared" si="69"/>
        <v>2.2957771599851032E-9</v>
      </c>
      <c r="HE65" s="86">
        <f t="shared" si="69"/>
        <v>2.7072073816892487E-11</v>
      </c>
      <c r="HF65" s="86">
        <f t="shared" si="69"/>
        <v>1.1337751281889946E-10</v>
      </c>
      <c r="HG65" s="86">
        <f t="shared" si="69"/>
        <v>3.0327425529626414E-11</v>
      </c>
      <c r="HH65" s="86">
        <f t="shared" si="69"/>
        <v>3.3594071882027716E-11</v>
      </c>
      <c r="HI65" s="86">
        <f t="shared" si="69"/>
        <v>1.6981740365463659E-12</v>
      </c>
      <c r="HJ65" s="86">
        <f t="shared" si="69"/>
        <v>8.6732264497443404E-12</v>
      </c>
      <c r="HK65" s="86">
        <f t="shared" si="69"/>
        <v>1.0327409538292794E-11</v>
      </c>
      <c r="HL65" s="86">
        <f t="shared" si="69"/>
        <v>1.7148601513319784E-12</v>
      </c>
      <c r="HM65" s="86">
        <f t="shared" si="69"/>
        <v>5.6312712198757377E-12</v>
      </c>
      <c r="HN65" s="86">
        <f t="shared" si="69"/>
        <v>1.2592840356479842E-11</v>
      </c>
      <c r="HO65" s="86">
        <f t="shared" si="69"/>
        <v>4.1339858935667263E-12</v>
      </c>
      <c r="HP65" s="86">
        <f t="shared" si="69"/>
        <v>1.1250064379858428E-12</v>
      </c>
      <c r="HQ65" s="86">
        <f t="shared" si="69"/>
        <v>3.020695509424379E-16</v>
      </c>
      <c r="HS65" s="86">
        <f t="shared" si="70"/>
        <v>9.6609738275207766E-55</v>
      </c>
      <c r="HT65" s="86">
        <f t="shared" si="70"/>
        <v>3.929524811279467E-49</v>
      </c>
      <c r="HU65" s="86">
        <f t="shared" si="70"/>
        <v>4.3618460750639733E-66</v>
      </c>
      <c r="HV65" s="86">
        <f t="shared" si="70"/>
        <v>4.8255885309675387E-64</v>
      </c>
      <c r="HW65" s="86">
        <f t="shared" si="70"/>
        <v>1.5529102172438422E-68</v>
      </c>
      <c r="HX65" s="86">
        <f t="shared" si="70"/>
        <v>5.2878010538248009E-68</v>
      </c>
      <c r="HY65" s="86">
        <f t="shared" si="70"/>
        <v>1.0285945730806251E-76</v>
      </c>
      <c r="HZ65" s="86">
        <f t="shared" si="70"/>
        <v>5.8802164524891661E-72</v>
      </c>
      <c r="IA65" s="86">
        <f t="shared" si="70"/>
        <v>3.3149053417666084E-71</v>
      </c>
      <c r="IB65" s="86">
        <f t="shared" si="70"/>
        <v>1.1073717558737156E-76</v>
      </c>
      <c r="IC65" s="86">
        <f t="shared" si="70"/>
        <v>1.6368043402684199E-73</v>
      </c>
      <c r="ID65" s="86">
        <f t="shared" si="70"/>
        <v>3.0413596606394881E-71</v>
      </c>
      <c r="IE65" s="86">
        <f t="shared" si="70"/>
        <v>2.9779898466897345E-73</v>
      </c>
      <c r="IF65" s="86">
        <f t="shared" si="70"/>
        <v>4.7001301985399278E-44</v>
      </c>
      <c r="IG65" s="86">
        <f t="shared" si="70"/>
        <v>6.7319474989554931E-33</v>
      </c>
      <c r="II65" s="86">
        <f t="shared" si="71"/>
        <v>2.0945281509597632E-172</v>
      </c>
      <c r="IJ65" s="86">
        <f t="shared" si="71"/>
        <v>1.9456930899751597E-165</v>
      </c>
      <c r="IK65" s="86">
        <f t="shared" si="71"/>
        <v>1.4461059844165299E-214</v>
      </c>
      <c r="IL65" s="86">
        <f t="shared" si="71"/>
        <v>2.1434905791679147E-203</v>
      </c>
      <c r="IM65" s="86">
        <f t="shared" si="71"/>
        <v>9.9312148604819188E-219</v>
      </c>
      <c r="IN65" s="86">
        <f t="shared" si="71"/>
        <v>2.7093177794675083E-215</v>
      </c>
      <c r="IO65" s="86">
        <f t="shared" si="71"/>
        <v>6.2866540156220908E-242</v>
      </c>
      <c r="IP65" s="86">
        <f t="shared" si="71"/>
        <v>2.927738356299121E-226</v>
      </c>
      <c r="IQ65" s="86">
        <f t="shared" si="71"/>
        <v>2.1740938646278232E-223</v>
      </c>
      <c r="IR65" s="86">
        <f t="shared" si="71"/>
        <v>7.3312651918971207E-245</v>
      </c>
      <c r="IS65" s="86">
        <f t="shared" si="71"/>
        <v>2.0138031196912497E-234</v>
      </c>
      <c r="IT65" s="86">
        <f t="shared" si="71"/>
        <v>2.6208711910302795E-226</v>
      </c>
      <c r="IU65" s="86">
        <f t="shared" si="71"/>
        <v>1.7815899323706604E-232</v>
      </c>
      <c r="IV65" s="86">
        <f t="shared" si="71"/>
        <v>2.0444699366603136E-143</v>
      </c>
      <c r="IW65" s="86">
        <f t="shared" si="71"/>
        <v>4.0262841809009029E-119</v>
      </c>
      <c r="IY65" s="86">
        <f t="shared" si="72"/>
        <v>6.1156763570157898E-3</v>
      </c>
      <c r="IZ65" s="86">
        <f t="shared" si="72"/>
        <v>9.2869199289381289E-3</v>
      </c>
      <c r="JA65" s="86">
        <f t="shared" si="72"/>
        <v>3.2604019968217163E-3</v>
      </c>
      <c r="JB65" s="86">
        <f t="shared" si="72"/>
        <v>6.3445077529197796E-3</v>
      </c>
      <c r="JC65" s="86">
        <f t="shared" si="72"/>
        <v>5.4578917626786393E-3</v>
      </c>
      <c r="JD65" s="86">
        <f t="shared" si="72"/>
        <v>2.6584797451244418E-3</v>
      </c>
      <c r="JE65" s="86">
        <f t="shared" si="72"/>
        <v>1.2845900779374717E-3</v>
      </c>
      <c r="JF65" s="86">
        <f t="shared" si="72"/>
        <v>1.4562806759258889E-3</v>
      </c>
      <c r="JG65" s="86">
        <f t="shared" si="72"/>
        <v>1.6051240015751234E-3</v>
      </c>
      <c r="JH65" s="86">
        <f t="shared" si="72"/>
        <v>1.4862090865543586E-3</v>
      </c>
      <c r="JI65" s="86">
        <f t="shared" si="72"/>
        <v>2.5122241374995998E-3</v>
      </c>
      <c r="JJ65" s="86">
        <f t="shared" si="72"/>
        <v>3.1497696847673034E-3</v>
      </c>
      <c r="JK65" s="86">
        <f t="shared" si="72"/>
        <v>2.0059861460215937E-3</v>
      </c>
      <c r="JL65" s="86">
        <f t="shared" si="72"/>
        <v>1.110726808645384E-3</v>
      </c>
      <c r="JM65" s="86">
        <f t="shared" si="72"/>
        <v>2.6340617703641623E-4</v>
      </c>
    </row>
    <row r="66" spans="2:273" x14ac:dyDescent="0.25">
      <c r="B66" s="2">
        <v>39</v>
      </c>
      <c r="C66" s="37">
        <v>99.206000000000003</v>
      </c>
      <c r="D66" s="37">
        <v>105.77200000000001</v>
      </c>
      <c r="E66" s="37">
        <v>102.018</v>
      </c>
      <c r="F66" s="37">
        <v>102.456</v>
      </c>
      <c r="G66" s="37">
        <v>101.57899999999999</v>
      </c>
      <c r="H66" s="37">
        <v>101.42100000000001</v>
      </c>
      <c r="I66" s="37">
        <v>102.386</v>
      </c>
      <c r="J66" s="37">
        <v>103.035</v>
      </c>
      <c r="K66" s="37">
        <v>104.895</v>
      </c>
      <c r="L66" s="37">
        <v>106.298</v>
      </c>
      <c r="M66" s="37">
        <v>107.807</v>
      </c>
      <c r="N66" s="37">
        <v>106.93</v>
      </c>
      <c r="O66" s="37">
        <v>107.404</v>
      </c>
      <c r="P66" s="37">
        <v>105.70699999999999</v>
      </c>
      <c r="Q66" s="37">
        <v>101.89700000000001</v>
      </c>
      <c r="S66" s="4">
        <f t="shared" si="74"/>
        <v>100.51734271388254</v>
      </c>
      <c r="T66" s="4">
        <f t="shared" si="74"/>
        <v>104.76708999892516</v>
      </c>
      <c r="U66" s="4">
        <f t="shared" si="74"/>
        <v>101.52362083230913</v>
      </c>
      <c r="V66" s="4">
        <f t="shared" si="74"/>
        <v>101.31742336410723</v>
      </c>
      <c r="W66" s="4">
        <f t="shared" si="74"/>
        <v>101.55044666451195</v>
      </c>
      <c r="X66" s="4">
        <f t="shared" si="74"/>
        <v>101.2953175880177</v>
      </c>
      <c r="Y66" s="4">
        <f t="shared" si="74"/>
        <v>101.48814733749785</v>
      </c>
      <c r="Z66" s="4">
        <f t="shared" si="74"/>
        <v>101.98174884598338</v>
      </c>
      <c r="AA66" s="4">
        <f t="shared" si="74"/>
        <v>103.89065269515078</v>
      </c>
      <c r="AB66" s="4">
        <f t="shared" si="74"/>
        <v>104.99743867368832</v>
      </c>
      <c r="AC66" s="4">
        <f t="shared" si="74"/>
        <v>106.4989023621421</v>
      </c>
      <c r="AD66" s="4">
        <f t="shared" si="74"/>
        <v>105.69032228066337</v>
      </c>
      <c r="AE66" s="4">
        <f t="shared" si="74"/>
        <v>106.0899512604818</v>
      </c>
      <c r="AF66" s="4">
        <f t="shared" si="74"/>
        <v>104.49001809143743</v>
      </c>
      <c r="AG66" s="4">
        <f t="shared" si="74"/>
        <v>102.57343926165807</v>
      </c>
      <c r="AI66" s="4">
        <f t="shared" si="75"/>
        <v>-1.3113427138825386</v>
      </c>
      <c r="AJ66" s="4">
        <f t="shared" si="75"/>
        <v>1.0049100010748475</v>
      </c>
      <c r="AK66" s="4">
        <f t="shared" si="75"/>
        <v>0.49437916769086598</v>
      </c>
      <c r="AL66" s="4">
        <f t="shared" si="75"/>
        <v>1.1385766358927754</v>
      </c>
      <c r="AM66" s="4">
        <f t="shared" si="75"/>
        <v>2.8553335488041398E-2</v>
      </c>
      <c r="AN66" s="4">
        <f t="shared" si="75"/>
        <v>0.12568241198231078</v>
      </c>
      <c r="AO66" s="4">
        <f t="shared" si="75"/>
        <v>0.8978526625021459</v>
      </c>
      <c r="AP66" s="4">
        <f t="shared" si="75"/>
        <v>1.0532511540166212</v>
      </c>
      <c r="AQ66" s="4">
        <f t="shared" si="75"/>
        <v>1.0043473048492189</v>
      </c>
      <c r="AR66" s="4">
        <f t="shared" si="75"/>
        <v>1.30056132631168</v>
      </c>
      <c r="AS66" s="4">
        <f t="shared" si="75"/>
        <v>1.3080976378578981</v>
      </c>
      <c r="AT66" s="4">
        <f t="shared" si="75"/>
        <v>1.2396777193366404</v>
      </c>
      <c r="AU66" s="4">
        <f t="shared" si="75"/>
        <v>1.3140487395181992</v>
      </c>
      <c r="AV66" s="4">
        <f t="shared" si="75"/>
        <v>1.2169819085625591</v>
      </c>
      <c r="AW66" s="4">
        <f t="shared" si="75"/>
        <v>-0.67643926165806079</v>
      </c>
      <c r="AY66" s="2">
        <f t="shared" si="65"/>
        <v>95.153463201921738</v>
      </c>
      <c r="AZ66" s="2">
        <f t="shared" si="65"/>
        <v>96.763499725907835</v>
      </c>
      <c r="BA66" s="2">
        <f t="shared" si="65"/>
        <v>98.028275420279243</v>
      </c>
      <c r="BB66" s="2">
        <f t="shared" si="65"/>
        <v>95.216313572369401</v>
      </c>
      <c r="BC66" s="2">
        <f t="shared" si="65"/>
        <v>96.077899816732256</v>
      </c>
      <c r="BD66" s="2">
        <f t="shared" si="65"/>
        <v>98.308359530655551</v>
      </c>
      <c r="BE66" s="2">
        <f t="shared" si="65"/>
        <v>99.879903860410323</v>
      </c>
      <c r="BF66" s="2">
        <f t="shared" si="65"/>
        <v>100.22198094575469</v>
      </c>
      <c r="BG66" s="2">
        <f t="shared" si="65"/>
        <v>101.96661091760602</v>
      </c>
      <c r="BH66" s="2">
        <f t="shared" si="65"/>
        <v>103.21872034253255</v>
      </c>
      <c r="BI66" s="2">
        <f t="shared" si="65"/>
        <v>103.88838488800077</v>
      </c>
      <c r="BJ66" s="2">
        <f t="shared" si="65"/>
        <v>102.44883407260636</v>
      </c>
      <c r="BK66" s="2">
        <f t="shared" si="65"/>
        <v>103.86477642229123</v>
      </c>
      <c r="BL66" s="2">
        <f t="shared" si="65"/>
        <v>103.16540769451423</v>
      </c>
      <c r="BM66" s="2">
        <f t="shared" si="65"/>
        <v>102.23804341532518</v>
      </c>
      <c r="BO66" s="2">
        <f t="shared" si="10"/>
        <v>99.206000000000003</v>
      </c>
      <c r="BP66" s="2" t="str">
        <f t="shared" si="11"/>
        <v/>
      </c>
      <c r="BQ66" s="2">
        <f t="shared" si="12"/>
        <v>102.018</v>
      </c>
      <c r="BR66" s="2">
        <f t="shared" si="13"/>
        <v>102.456</v>
      </c>
      <c r="BS66" s="2">
        <f t="shared" si="14"/>
        <v>101.57899999999999</v>
      </c>
      <c r="BT66" s="2">
        <f t="shared" si="15"/>
        <v>101.42100000000001</v>
      </c>
      <c r="BU66" s="2">
        <f t="shared" si="16"/>
        <v>102.386</v>
      </c>
      <c r="BV66" s="2">
        <f t="shared" si="17"/>
        <v>103.035</v>
      </c>
      <c r="BW66" s="2">
        <f t="shared" si="18"/>
        <v>104.895</v>
      </c>
      <c r="BX66" s="2">
        <f t="shared" si="19"/>
        <v>106.298</v>
      </c>
      <c r="BY66" s="2">
        <f t="shared" si="20"/>
        <v>107.807</v>
      </c>
      <c r="BZ66" s="2">
        <f t="shared" si="21"/>
        <v>106.93</v>
      </c>
      <c r="CA66" s="2">
        <f t="shared" si="22"/>
        <v>107.404</v>
      </c>
      <c r="CB66" s="2">
        <f t="shared" si="23"/>
        <v>105.70699999999999</v>
      </c>
      <c r="CC66" s="2">
        <f t="shared" si="24"/>
        <v>101.89700000000001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96.619782926829288</v>
      </c>
      <c r="DL66" s="2">
        <f t="shared" si="76"/>
        <v>99.635630229419689</v>
      </c>
      <c r="DM66" s="2">
        <f t="shared" si="76"/>
        <v>99.657068935332106</v>
      </c>
      <c r="DN66" s="2">
        <f t="shared" si="76"/>
        <v>98.852640243902471</v>
      </c>
      <c r="DO66" s="2">
        <f t="shared" si="76"/>
        <v>98.351535897435909</v>
      </c>
      <c r="DP66" s="2">
        <f t="shared" si="76"/>
        <v>101.1408885727833</v>
      </c>
      <c r="DQ66" s="2">
        <f t="shared" si="76"/>
        <v>101.72211042471044</v>
      </c>
      <c r="DR66" s="2">
        <f t="shared" si="76"/>
        <v>103.31905714285713</v>
      </c>
      <c r="DS66" s="2">
        <f t="shared" si="76"/>
        <v>104.25929411764707</v>
      </c>
      <c r="DT66" s="2">
        <f t="shared" si="76"/>
        <v>105.38443963963964</v>
      </c>
      <c r="DU66" s="2">
        <f t="shared" si="76"/>
        <v>105.60529281102966</v>
      </c>
      <c r="DV66" s="2">
        <f t="shared" si="76"/>
        <v>105.04103950103949</v>
      </c>
      <c r="DW66" s="2">
        <f t="shared" si="76"/>
        <v>106.36998862019914</v>
      </c>
      <c r="DX66" s="2">
        <f t="shared" si="76"/>
        <v>105.35853781512603</v>
      </c>
      <c r="DY66" s="2">
        <f t="shared" si="76"/>
        <v>103.49643548387097</v>
      </c>
      <c r="EA66" s="2">
        <f t="shared" si="77"/>
        <v>93.554701328785242</v>
      </c>
      <c r="EB66" s="2">
        <f t="shared" si="77"/>
        <v>93.937746718788986</v>
      </c>
      <c r="EC66" s="2">
        <f t="shared" si="77"/>
        <v>96.044187072787082</v>
      </c>
      <c r="ED66" s="2">
        <f t="shared" si="77"/>
        <v>91.333336413172219</v>
      </c>
      <c r="EE66" s="2">
        <f t="shared" si="77"/>
        <v>93.578837410805292</v>
      </c>
      <c r="EF66" s="2">
        <f t="shared" si="77"/>
        <v>94.763869351002398</v>
      </c>
      <c r="EG66" s="2">
        <f t="shared" si="77"/>
        <v>97.297544326559944</v>
      </c>
      <c r="EH66" s="2">
        <f t="shared" si="77"/>
        <v>95.971386066208268</v>
      </c>
      <c r="EI66" s="2">
        <f t="shared" si="77"/>
        <v>98.865786293218463</v>
      </c>
      <c r="EJ66" s="2">
        <f t="shared" si="77"/>
        <v>100.22815658765425</v>
      </c>
      <c r="EK66" s="2">
        <f t="shared" si="77"/>
        <v>101.70068852644692</v>
      </c>
      <c r="EL66" s="2">
        <f t="shared" si="77"/>
        <v>99.271665903930597</v>
      </c>
      <c r="EM66" s="2">
        <f t="shared" si="77"/>
        <v>100.53755895344885</v>
      </c>
      <c r="EN66" s="2">
        <f t="shared" si="77"/>
        <v>100.01246363010031</v>
      </c>
      <c r="EO66" s="2">
        <f t="shared" si="77"/>
        <v>100.14143432781653</v>
      </c>
      <c r="EQ66" s="2">
        <f t="shared" si="78"/>
        <v>92.704674318301187</v>
      </c>
      <c r="ER66" s="2">
        <f t="shared" si="78"/>
        <v>93.998557509752914</v>
      </c>
      <c r="ES66" s="2">
        <f t="shared" si="78"/>
        <v>93.400109578380921</v>
      </c>
      <c r="ET66" s="2">
        <f t="shared" si="78"/>
        <v>91.745153740624559</v>
      </c>
      <c r="EU66" s="2">
        <f t="shared" si="78"/>
        <v>91.821296431165692</v>
      </c>
      <c r="EV66" s="2">
        <f t="shared" si="78"/>
        <v>93.942796930170886</v>
      </c>
      <c r="EW66" s="2">
        <f t="shared" si="78"/>
        <v>95.238579271934142</v>
      </c>
      <c r="EX66" s="2">
        <f t="shared" si="78"/>
        <v>95.512194287785093</v>
      </c>
      <c r="EY66" s="2">
        <f t="shared" si="78"/>
        <v>98.270928800769525</v>
      </c>
      <c r="EZ66" s="2">
        <f t="shared" si="78"/>
        <v>99.733730951507354</v>
      </c>
      <c r="FA66" s="2">
        <f t="shared" si="78"/>
        <v>100.95857380538803</v>
      </c>
      <c r="FB66" s="2">
        <f t="shared" si="78"/>
        <v>100.11516369864074</v>
      </c>
      <c r="FC66" s="2">
        <f t="shared" si="78"/>
        <v>101.361571537757</v>
      </c>
      <c r="FD66" s="2">
        <f t="shared" si="78"/>
        <v>102.30890760973399</v>
      </c>
      <c r="FE66" s="2">
        <f t="shared" si="78"/>
        <v>103.09985802036579</v>
      </c>
      <c r="FG66" s="2">
        <f t="shared" si="79"/>
        <v>0.47837205909231229</v>
      </c>
      <c r="FH66" s="2">
        <f t="shared" si="79"/>
        <v>0.50407109048156507</v>
      </c>
      <c r="FI66" s="2">
        <f t="shared" si="79"/>
        <v>0.45073886710154665</v>
      </c>
      <c r="FJ66" s="2">
        <f t="shared" si="79"/>
        <v>0.48360589190294734</v>
      </c>
      <c r="FK66" s="2">
        <f t="shared" si="79"/>
        <v>0.47634126743788968</v>
      </c>
      <c r="FL66" s="2">
        <f t="shared" si="79"/>
        <v>0.44416256882676491</v>
      </c>
      <c r="FM66" s="2">
        <f t="shared" si="79"/>
        <v>0.41630326555307084</v>
      </c>
      <c r="FN66" s="2">
        <f t="shared" si="79"/>
        <v>0.42149554165554198</v>
      </c>
      <c r="FO66" s="2">
        <f t="shared" si="79"/>
        <v>0.42506709832789102</v>
      </c>
      <c r="FP66" s="2">
        <f t="shared" si="79"/>
        <v>0.42000518609604442</v>
      </c>
      <c r="FQ66" s="2">
        <f t="shared" si="79"/>
        <v>0.43969424147705749</v>
      </c>
      <c r="FR66" s="2">
        <f t="shared" si="79"/>
        <v>0.44931858790069729</v>
      </c>
      <c r="FS66" s="2">
        <f t="shared" si="79"/>
        <v>0.42954351259332435</v>
      </c>
      <c r="FT66" s="2">
        <f t="shared" si="79"/>
        <v>0.41026591440452598</v>
      </c>
      <c r="FU66" s="2">
        <f t="shared" si="79"/>
        <v>0.37514131054084049</v>
      </c>
      <c r="FW66" s="2">
        <f t="shared" si="67"/>
        <v>8.2738035839955522E-5</v>
      </c>
      <c r="FX66" s="2">
        <f t="shared" si="67"/>
        <v>1.2910749146692499E-4</v>
      </c>
      <c r="FY66" s="2">
        <f t="shared" si="67"/>
        <v>1.2376239284947102E-4</v>
      </c>
      <c r="FZ66" s="2">
        <f t="shared" si="67"/>
        <v>1.2861046140000591E-4</v>
      </c>
      <c r="GA66" s="2">
        <f t="shared" si="67"/>
        <v>1.1540811023468103E-4</v>
      </c>
      <c r="GB66" s="2">
        <f t="shared" si="67"/>
        <v>1.1668047963873671E-4</v>
      </c>
      <c r="GC66" s="2">
        <f t="shared" si="67"/>
        <v>1.191127474998843E-4</v>
      </c>
      <c r="GD66" s="2">
        <f t="shared" si="67"/>
        <v>1.4285260896832507E-4</v>
      </c>
      <c r="GE66" s="2">
        <f t="shared" si="67"/>
        <v>1.3529173528947577E-4</v>
      </c>
      <c r="GF66" s="2">
        <f t="shared" si="67"/>
        <v>1.0855888157957197E-4</v>
      </c>
      <c r="GG66" s="2">
        <f t="shared" si="67"/>
        <v>1.0228048179324186E-4</v>
      </c>
      <c r="GH66" s="2">
        <f t="shared" si="67"/>
        <v>9.6466513498141802E-5</v>
      </c>
      <c r="GI66" s="2">
        <f t="shared" si="67"/>
        <v>8.5105619553162129E-5</v>
      </c>
      <c r="GJ66" s="2">
        <f t="shared" si="67"/>
        <v>7.9206540120329267E-5</v>
      </c>
      <c r="GK66" s="2">
        <f t="shared" si="67"/>
        <v>7.0125858925106113E-5</v>
      </c>
      <c r="GM66" s="86">
        <f t="shared" si="68"/>
        <v>8.8702619054096439E-3</v>
      </c>
      <c r="GN66" s="86">
        <f t="shared" si="68"/>
        <v>1.3203205373145765E-2</v>
      </c>
      <c r="GO66" s="86">
        <f t="shared" si="68"/>
        <v>5.0856451055273973E-3</v>
      </c>
      <c r="GP66" s="86">
        <f t="shared" si="68"/>
        <v>9.4471651199597058E-3</v>
      </c>
      <c r="GQ66" s="86">
        <f t="shared" si="68"/>
        <v>8.2592192803461039E-3</v>
      </c>
      <c r="GR66" s="86">
        <f t="shared" si="68"/>
        <v>4.2662484927465287E-3</v>
      </c>
      <c r="GS66" s="86">
        <f t="shared" si="68"/>
        <v>2.1742663702291865E-3</v>
      </c>
      <c r="GT66" s="86">
        <f t="shared" si="68"/>
        <v>2.4512451354492533E-3</v>
      </c>
      <c r="GU66" s="86">
        <f t="shared" si="68"/>
        <v>2.6829443578693405E-3</v>
      </c>
      <c r="GV66" s="86">
        <f t="shared" si="68"/>
        <v>2.4701076378111516E-3</v>
      </c>
      <c r="GW66" s="86">
        <f t="shared" si="68"/>
        <v>3.9998419645905278E-3</v>
      </c>
      <c r="GX66" s="86">
        <f t="shared" si="68"/>
        <v>4.9290622893311186E-3</v>
      </c>
      <c r="GY66" s="86">
        <f t="shared" si="68"/>
        <v>3.2304758215646336E-3</v>
      </c>
      <c r="GZ66" s="86">
        <f t="shared" si="68"/>
        <v>1.8910061337943115E-3</v>
      </c>
      <c r="HA66" s="86">
        <f t="shared" si="68"/>
        <v>5.1432090508481186E-4</v>
      </c>
      <c r="HC66" s="86">
        <f t="shared" si="73"/>
        <v>5.0762323608466985E-9</v>
      </c>
      <c r="HD66" s="86">
        <f t="shared" si="69"/>
        <v>5.5486330627642623E-9</v>
      </c>
      <c r="HE66" s="86">
        <f t="shared" si="69"/>
        <v>8.2231850895509549E-11</v>
      </c>
      <c r="HF66" s="86">
        <f t="shared" si="69"/>
        <v>3.24814657800709E-10</v>
      </c>
      <c r="HG66" s="86">
        <f t="shared" si="69"/>
        <v>9.2077182590083903E-11</v>
      </c>
      <c r="HH66" s="86">
        <f t="shared" si="69"/>
        <v>1.0099422788503087E-10</v>
      </c>
      <c r="HI66" s="86">
        <f t="shared" si="69"/>
        <v>5.8826451473788167E-12</v>
      </c>
      <c r="HJ66" s="86">
        <f t="shared" si="69"/>
        <v>2.8419363361541828E-11</v>
      </c>
      <c r="HK66" s="86">
        <f t="shared" si="69"/>
        <v>3.3210623864961233E-11</v>
      </c>
      <c r="HL66" s="86">
        <f t="shared" si="69"/>
        <v>5.9097788074963643E-12</v>
      </c>
      <c r="HM66" s="86">
        <f t="shared" si="69"/>
        <v>1.8239409212249267E-11</v>
      </c>
      <c r="HN66" s="86">
        <f t="shared" si="69"/>
        <v>3.8941547360430282E-11</v>
      </c>
      <c r="HO66" s="86">
        <f t="shared" si="69"/>
        <v>1.3121479359987553E-11</v>
      </c>
      <c r="HP66" s="86">
        <f t="shared" si="69"/>
        <v>3.8369718599592665E-12</v>
      </c>
      <c r="HQ66" s="86">
        <f t="shared" si="69"/>
        <v>1.5428287856638871E-15</v>
      </c>
      <c r="HS66" s="86">
        <f t="shared" si="70"/>
        <v>2.3025864096806084E-53</v>
      </c>
      <c r="HT66" s="86">
        <f t="shared" si="70"/>
        <v>8.5557439586391527E-48</v>
      </c>
      <c r="HU66" s="86">
        <f t="shared" si="70"/>
        <v>2.5582558602517604E-64</v>
      </c>
      <c r="HV66" s="86">
        <f t="shared" si="70"/>
        <v>2.4242035350039426E-62</v>
      </c>
      <c r="HW66" s="86">
        <f t="shared" si="70"/>
        <v>9.9190589080268119E-67</v>
      </c>
      <c r="HX66" s="86">
        <f t="shared" si="70"/>
        <v>3.230604038934522E-66</v>
      </c>
      <c r="HY66" s="86">
        <f t="shared" si="70"/>
        <v>1.0745470853829312E-74</v>
      </c>
      <c r="HZ66" s="86">
        <f t="shared" si="70"/>
        <v>4.9746071411860726E-70</v>
      </c>
      <c r="IA66" s="86">
        <f t="shared" si="70"/>
        <v>2.5930664777222147E-69</v>
      </c>
      <c r="IB66" s="86">
        <f t="shared" si="70"/>
        <v>1.1344028862536621E-74</v>
      </c>
      <c r="IC66" s="86">
        <f t="shared" si="70"/>
        <v>1.3385170542094474E-71</v>
      </c>
      <c r="ID66" s="86">
        <f t="shared" si="70"/>
        <v>2.0926358893828809E-69</v>
      </c>
      <c r="IE66" s="86">
        <f t="shared" si="70"/>
        <v>2.1798292788751135E-71</v>
      </c>
      <c r="IF66" s="86">
        <f t="shared" si="70"/>
        <v>5.747355144513294E-43</v>
      </c>
      <c r="IG66" s="86">
        <f t="shared" si="70"/>
        <v>4.1228080161981955E-32</v>
      </c>
      <c r="II66" s="86">
        <f t="shared" si="71"/>
        <v>4.0835664033538326E-169</v>
      </c>
      <c r="IJ66" s="86">
        <f t="shared" si="71"/>
        <v>3.9724720026738152E-162</v>
      </c>
      <c r="IK66" s="86">
        <f t="shared" si="71"/>
        <v>2.7819912240172914E-210</v>
      </c>
      <c r="IL66" s="86">
        <f t="shared" si="71"/>
        <v>2.5551068688643864E-199</v>
      </c>
      <c r="IM66" s="86">
        <f t="shared" si="71"/>
        <v>2.1471074094069494E-214</v>
      </c>
      <c r="IN66" s="86">
        <f t="shared" si="71"/>
        <v>5.05957344376326E-211</v>
      </c>
      <c r="IO66" s="86">
        <f t="shared" si="71"/>
        <v>4.107568778161462E-237</v>
      </c>
      <c r="IP66" s="86">
        <f t="shared" si="71"/>
        <v>1.143820479598469E-221</v>
      </c>
      <c r="IQ66" s="86">
        <f t="shared" si="71"/>
        <v>6.967849437507541E-219</v>
      </c>
      <c r="IR66" s="86">
        <f t="shared" si="71"/>
        <v>4.9021459604654976E-240</v>
      </c>
      <c r="IS66" s="86">
        <f t="shared" si="71"/>
        <v>7.805498622672412E-230</v>
      </c>
      <c r="IT66" s="86">
        <f t="shared" si="71"/>
        <v>6.5930958506221418E-222</v>
      </c>
      <c r="IU66" s="86">
        <f t="shared" si="71"/>
        <v>5.1619923320227796E-228</v>
      </c>
      <c r="IV66" s="86">
        <f t="shared" si="71"/>
        <v>1.0690895489456363E-140</v>
      </c>
      <c r="IW66" s="86">
        <f t="shared" si="71"/>
        <v>6.7422228166318477E-117</v>
      </c>
      <c r="IY66" s="86">
        <f t="shared" si="72"/>
        <v>8.8702669816420054E-3</v>
      </c>
      <c r="IZ66" s="86">
        <f t="shared" si="72"/>
        <v>1.3203210921778829E-2</v>
      </c>
      <c r="JA66" s="86">
        <f t="shared" si="72"/>
        <v>5.085645187759248E-3</v>
      </c>
      <c r="JB66" s="86">
        <f t="shared" si="72"/>
        <v>9.4471654447743636E-3</v>
      </c>
      <c r="JC66" s="86">
        <f t="shared" si="72"/>
        <v>8.2592193724232866E-3</v>
      </c>
      <c r="JD66" s="86">
        <f t="shared" si="72"/>
        <v>4.2662485937407565E-3</v>
      </c>
      <c r="JE66" s="86">
        <f t="shared" si="72"/>
        <v>2.1742663761118316E-3</v>
      </c>
      <c r="JF66" s="86">
        <f t="shared" si="72"/>
        <v>2.4512451638686165E-3</v>
      </c>
      <c r="JG66" s="86">
        <f t="shared" si="72"/>
        <v>2.6829443910799645E-3</v>
      </c>
      <c r="JH66" s="86">
        <f t="shared" si="72"/>
        <v>2.4701076437209303E-3</v>
      </c>
      <c r="JI66" s="86">
        <f t="shared" si="72"/>
        <v>3.9998419828299369E-3</v>
      </c>
      <c r="JJ66" s="86">
        <f t="shared" si="72"/>
        <v>4.9290623282726657E-3</v>
      </c>
      <c r="JK66" s="86">
        <f t="shared" si="72"/>
        <v>3.2304758346861128E-3</v>
      </c>
      <c r="JL66" s="86">
        <f t="shared" si="72"/>
        <v>1.8910061376312833E-3</v>
      </c>
      <c r="JM66" s="86">
        <f t="shared" si="72"/>
        <v>5.1432090508635468E-4</v>
      </c>
    </row>
    <row r="67" spans="2:273" x14ac:dyDescent="0.25">
      <c r="B67" s="2">
        <v>40</v>
      </c>
      <c r="C67" s="37">
        <v>99.81</v>
      </c>
      <c r="D67" s="37">
        <v>106.22799999999999</v>
      </c>
      <c r="E67" s="37">
        <v>105.053</v>
      </c>
      <c r="F67" s="37">
        <v>102.73699999999999</v>
      </c>
      <c r="G67" s="37">
        <v>102.018</v>
      </c>
      <c r="H67" s="37">
        <v>103.614</v>
      </c>
      <c r="I67" s="37">
        <v>101.211</v>
      </c>
      <c r="J67" s="37">
        <v>105.842</v>
      </c>
      <c r="K67" s="37">
        <v>105.035</v>
      </c>
      <c r="L67" s="37">
        <v>107.807</v>
      </c>
      <c r="M67" s="37">
        <v>107.667</v>
      </c>
      <c r="N67" s="37">
        <v>109.018</v>
      </c>
      <c r="O67" s="37">
        <v>107.193</v>
      </c>
      <c r="P67" s="37">
        <v>106</v>
      </c>
      <c r="Q67" s="37">
        <v>101.89700000000001</v>
      </c>
      <c r="S67" s="4">
        <f t="shared" si="74"/>
        <v>102.42051105423789</v>
      </c>
      <c r="T67" s="4">
        <f t="shared" si="74"/>
        <v>107.38421521318496</v>
      </c>
      <c r="U67" s="4">
        <f t="shared" si="74"/>
        <v>103.10208138068852</v>
      </c>
      <c r="V67" s="4">
        <f t="shared" si="74"/>
        <v>103.61352939369316</v>
      </c>
      <c r="W67" s="4">
        <f t="shared" si="74"/>
        <v>103.75146366742439</v>
      </c>
      <c r="X67" s="4">
        <f t="shared" si="74"/>
        <v>102.6476224381674</v>
      </c>
      <c r="Y67" s="4">
        <f t="shared" si="74"/>
        <v>102.34212607842646</v>
      </c>
      <c r="Z67" s="4">
        <f t="shared" si="74"/>
        <v>102.83907904113764</v>
      </c>
      <c r="AA67" s="4">
        <f t="shared" si="74"/>
        <v>104.83698325154366</v>
      </c>
      <c r="AB67" s="4">
        <f t="shared" si="74"/>
        <v>105.86991281032931</v>
      </c>
      <c r="AC67" s="4">
        <f t="shared" si="74"/>
        <v>107.66531589273896</v>
      </c>
      <c r="AD67" s="4">
        <f t="shared" si="74"/>
        <v>107.06032526273457</v>
      </c>
      <c r="AE67" s="4">
        <f t="shared" si="74"/>
        <v>107.11864210018638</v>
      </c>
      <c r="AF67" s="4">
        <f t="shared" si="74"/>
        <v>105.16527326964614</v>
      </c>
      <c r="AG67" s="4">
        <f t="shared" si="74"/>
        <v>102.78712750837207</v>
      </c>
      <c r="AI67" s="4">
        <f t="shared" si="75"/>
        <v>-2.6105110542378895</v>
      </c>
      <c r="AJ67" s="4">
        <f t="shared" si="75"/>
        <v>-1.1562152131849643</v>
      </c>
      <c r="AK67" s="4">
        <f t="shared" si="75"/>
        <v>1.95091861931148</v>
      </c>
      <c r="AL67" s="4">
        <f t="shared" si="75"/>
        <v>-0.8765293936931613</v>
      </c>
      <c r="AM67" s="4">
        <f t="shared" si="75"/>
        <v>-1.7334636674243882</v>
      </c>
      <c r="AN67" s="4">
        <f t="shared" si="75"/>
        <v>0.96637756183260137</v>
      </c>
      <c r="AO67" s="4">
        <f t="shared" si="75"/>
        <v>-1.1311260784264618</v>
      </c>
      <c r="AP67" s="4">
        <f t="shared" si="75"/>
        <v>3.0029209588623615</v>
      </c>
      <c r="AQ67" s="4">
        <f t="shared" si="75"/>
        <v>0.19801674845633954</v>
      </c>
      <c r="AR67" s="4">
        <f t="shared" si="75"/>
        <v>1.9370871896706916</v>
      </c>
      <c r="AS67" s="4">
        <f t="shared" si="75"/>
        <v>1.684107261041845E-3</v>
      </c>
      <c r="AT67" s="4">
        <f t="shared" si="75"/>
        <v>1.9576747372654353</v>
      </c>
      <c r="AU67" s="4">
        <f t="shared" si="75"/>
        <v>7.4357899813620065E-2</v>
      </c>
      <c r="AV67" s="4">
        <f t="shared" si="75"/>
        <v>0.83472673035386435</v>
      </c>
      <c r="AW67" s="4">
        <f t="shared" si="75"/>
        <v>-0.89012750837206056</v>
      </c>
      <c r="AY67" s="2">
        <f t="shared" si="65"/>
        <v>95.048020406582751</v>
      </c>
      <c r="AZ67" s="2">
        <f t="shared" si="65"/>
        <v>96.608368972966517</v>
      </c>
      <c r="BA67" s="2">
        <f t="shared" si="65"/>
        <v>97.971716151755871</v>
      </c>
      <c r="BB67" s="2">
        <f t="shared" si="65"/>
        <v>95.05218595596584</v>
      </c>
      <c r="BC67" s="2">
        <f t="shared" si="65"/>
        <v>95.958472992738194</v>
      </c>
      <c r="BD67" s="2">
        <f t="shared" si="65"/>
        <v>98.150989378719956</v>
      </c>
      <c r="BE67" s="2">
        <f t="shared" si="65"/>
        <v>99.793542838637066</v>
      </c>
      <c r="BF67" s="2">
        <f t="shared" si="65"/>
        <v>100.06664651225262</v>
      </c>
      <c r="BG67" s="2">
        <f t="shared" si="65"/>
        <v>101.82617903107734</v>
      </c>
      <c r="BH67" s="2">
        <f t="shared" si="65"/>
        <v>103.09729117640173</v>
      </c>
      <c r="BI67" s="2">
        <f t="shared" si="65"/>
        <v>103.75822692217616</v>
      </c>
      <c r="BJ67" s="2">
        <f t="shared" si="65"/>
        <v>102.28820407836405</v>
      </c>
      <c r="BK67" s="2">
        <f t="shared" si="65"/>
        <v>103.74919353088194</v>
      </c>
      <c r="BL67" s="2">
        <f t="shared" si="65"/>
        <v>103.05293063649124</v>
      </c>
      <c r="BM67" s="2">
        <f t="shared" si="65"/>
        <v>102.17921312591783</v>
      </c>
      <c r="BO67" s="2" t="str">
        <f t="shared" si="10"/>
        <v/>
      </c>
      <c r="BP67" s="2" t="str">
        <f t="shared" si="11"/>
        <v/>
      </c>
      <c r="BQ67" s="2">
        <f t="shared" si="12"/>
        <v>105.053</v>
      </c>
      <c r="BR67" s="2" t="str">
        <f t="shared" si="13"/>
        <v/>
      </c>
      <c r="BS67" s="2" t="str">
        <f t="shared" si="14"/>
        <v/>
      </c>
      <c r="BT67" s="2">
        <f t="shared" si="15"/>
        <v>103.614</v>
      </c>
      <c r="BU67" s="2">
        <f t="shared" si="16"/>
        <v>101.211</v>
      </c>
      <c r="BV67" s="2">
        <f t="shared" si="17"/>
        <v>105.842</v>
      </c>
      <c r="BW67" s="2">
        <f t="shared" si="18"/>
        <v>105.035</v>
      </c>
      <c r="BX67" s="2">
        <f t="shared" si="19"/>
        <v>107.807</v>
      </c>
      <c r="BY67" s="2">
        <f t="shared" si="20"/>
        <v>107.667</v>
      </c>
      <c r="BZ67" s="2">
        <f t="shared" si="21"/>
        <v>109.018</v>
      </c>
      <c r="CA67" s="2">
        <f t="shared" si="22"/>
        <v>107.193</v>
      </c>
      <c r="CB67" s="2">
        <f t="shared" si="23"/>
        <v>106</v>
      </c>
      <c r="CC67" s="2">
        <f t="shared" si="24"/>
        <v>101.89700000000001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96.675984615384635</v>
      </c>
      <c r="DL67" s="2">
        <f t="shared" si="76"/>
        <v>99.730501484480428</v>
      </c>
      <c r="DM67" s="2">
        <f t="shared" si="76"/>
        <v>99.856809716599201</v>
      </c>
      <c r="DN67" s="2">
        <f t="shared" si="76"/>
        <v>98.968003846153877</v>
      </c>
      <c r="DO67" s="2">
        <f t="shared" si="76"/>
        <v>98.455031039136315</v>
      </c>
      <c r="DP67" s="2">
        <f t="shared" si="76"/>
        <v>101.22997581792318</v>
      </c>
      <c r="DQ67" s="2">
        <f t="shared" si="76"/>
        <v>101.86770424710426</v>
      </c>
      <c r="DR67" s="2">
        <f t="shared" si="76"/>
        <v>103.43289523809523</v>
      </c>
      <c r="DS67" s="2">
        <f t="shared" si="76"/>
        <v>104.33629467787117</v>
      </c>
      <c r="DT67" s="2">
        <f t="shared" si="76"/>
        <v>105.48604864864865</v>
      </c>
      <c r="DU67" s="2">
        <f t="shared" si="76"/>
        <v>105.64866462413831</v>
      </c>
      <c r="DV67" s="2">
        <f t="shared" si="76"/>
        <v>105.08738461538459</v>
      </c>
      <c r="DW67" s="2">
        <f t="shared" si="76"/>
        <v>106.48928520625888</v>
      </c>
      <c r="DX67" s="2">
        <f t="shared" si="76"/>
        <v>105.43583949579831</v>
      </c>
      <c r="DY67" s="2">
        <f t="shared" si="76"/>
        <v>103.56838548387097</v>
      </c>
      <c r="EA67" s="2">
        <f t="shared" si="77"/>
        <v>93.429197637715077</v>
      </c>
      <c r="EB67" s="2">
        <f t="shared" si="77"/>
        <v>93.806928179322966</v>
      </c>
      <c r="EC67" s="2">
        <f t="shared" si="77"/>
        <v>95.877447687687706</v>
      </c>
      <c r="ED67" s="2">
        <f t="shared" si="77"/>
        <v>91.238674982231686</v>
      </c>
      <c r="EE67" s="2">
        <f t="shared" si="77"/>
        <v>93.455847717748327</v>
      </c>
      <c r="EF67" s="2">
        <f t="shared" si="77"/>
        <v>94.637114716653471</v>
      </c>
      <c r="EG67" s="2">
        <f t="shared" si="77"/>
        <v>97.141861575655838</v>
      </c>
      <c r="EH67" s="2">
        <f t="shared" si="77"/>
        <v>95.853141500842383</v>
      </c>
      <c r="EI67" s="2">
        <f t="shared" si="77"/>
        <v>98.729998974043326</v>
      </c>
      <c r="EJ67" s="2">
        <f t="shared" si="77"/>
        <v>100.08898081969093</v>
      </c>
      <c r="EK67" s="2">
        <f t="shared" si="77"/>
        <v>101.56137054026503</v>
      </c>
      <c r="EL67" s="2">
        <f t="shared" si="77"/>
        <v>99.159224566874869</v>
      </c>
      <c r="EM67" s="2">
        <f t="shared" si="77"/>
        <v>100.43023111337637</v>
      </c>
      <c r="EN67" s="2">
        <f t="shared" si="77"/>
        <v>99.928569317920875</v>
      </c>
      <c r="EO67" s="2">
        <f t="shared" si="77"/>
        <v>100.06835556792929</v>
      </c>
      <c r="EQ67" s="2">
        <f t="shared" si="78"/>
        <v>92.592984874409609</v>
      </c>
      <c r="ER67" s="2">
        <f t="shared" si="78"/>
        <v>93.866526592977891</v>
      </c>
      <c r="ES67" s="2">
        <f t="shared" si="78"/>
        <v>93.278030441789596</v>
      </c>
      <c r="ET67" s="2">
        <f t="shared" si="78"/>
        <v>91.643073015256419</v>
      </c>
      <c r="EU67" s="2">
        <f t="shared" si="78"/>
        <v>91.727841480592474</v>
      </c>
      <c r="EV67" s="2">
        <f t="shared" si="78"/>
        <v>93.829524530208772</v>
      </c>
      <c r="EW67" s="2">
        <f t="shared" si="78"/>
        <v>95.117204619219464</v>
      </c>
      <c r="EX67" s="2">
        <f t="shared" si="78"/>
        <v>95.401664908810417</v>
      </c>
      <c r="EY67" s="2">
        <f t="shared" si="78"/>
        <v>98.144844905895454</v>
      </c>
      <c r="EZ67" s="2">
        <f t="shared" si="78"/>
        <v>99.602770127550485</v>
      </c>
      <c r="FA67" s="2">
        <f t="shared" si="78"/>
        <v>100.8309527997979</v>
      </c>
      <c r="FB67" s="2">
        <f t="shared" si="78"/>
        <v>99.988309731200587</v>
      </c>
      <c r="FC67" s="2">
        <f t="shared" si="78"/>
        <v>101.24066261251302</v>
      </c>
      <c r="FD67" s="2">
        <f t="shared" si="78"/>
        <v>102.1875950065631</v>
      </c>
      <c r="FE67" s="2">
        <f t="shared" si="78"/>
        <v>102.9755616438261</v>
      </c>
      <c r="FG67" s="2">
        <f t="shared" si="79"/>
        <v>0.5013844021808247</v>
      </c>
      <c r="FH67" s="2">
        <f t="shared" si="79"/>
        <v>0.52707053454600572</v>
      </c>
      <c r="FI67" s="2">
        <f t="shared" si="79"/>
        <v>0.47362889007171877</v>
      </c>
      <c r="FJ67" s="2">
        <f t="shared" si="79"/>
        <v>0.50662547629320975</v>
      </c>
      <c r="FK67" s="2">
        <f t="shared" si="79"/>
        <v>0.49934943813002625</v>
      </c>
      <c r="FL67" s="2">
        <f t="shared" si="79"/>
        <v>0.46700257625959096</v>
      </c>
      <c r="FM67" s="2">
        <f t="shared" si="79"/>
        <v>0.43884173179617353</v>
      </c>
      <c r="FN67" s="2">
        <f t="shared" si="79"/>
        <v>0.44410123687008046</v>
      </c>
      <c r="FO67" s="2">
        <f t="shared" si="79"/>
        <v>0.44771609921712552</v>
      </c>
      <c r="FP67" s="2">
        <f t="shared" si="79"/>
        <v>0.44259210254656034</v>
      </c>
      <c r="FQ67" s="2">
        <f t="shared" si="79"/>
        <v>0.46249566311067314</v>
      </c>
      <c r="FR67" s="2">
        <f t="shared" si="79"/>
        <v>0.4721984913495399</v>
      </c>
      <c r="FS67" s="2">
        <f t="shared" si="79"/>
        <v>0.45224341280767472</v>
      </c>
      <c r="FT67" s="2">
        <f t="shared" si="79"/>
        <v>0.43271983637110339</v>
      </c>
      <c r="FU67" s="2">
        <f t="shared" si="79"/>
        <v>0.39696686290497557</v>
      </c>
      <c r="FW67" s="2">
        <f t="shared" si="67"/>
        <v>9.0719728127574588E-5</v>
      </c>
      <c r="FX67" s="2">
        <f t="shared" si="67"/>
        <v>1.4156178605042439E-4</v>
      </c>
      <c r="FY67" s="2">
        <f t="shared" si="67"/>
        <v>1.3570114493974478E-4</v>
      </c>
      <c r="FZ67" s="2">
        <f t="shared" si="67"/>
        <v>1.4101681696950417E-4</v>
      </c>
      <c r="GA67" s="2">
        <f t="shared" si="67"/>
        <v>1.2654106757581924E-4</v>
      </c>
      <c r="GB67" s="2">
        <f t="shared" si="67"/>
        <v>1.2793616164639805E-4</v>
      </c>
      <c r="GC67" s="2">
        <f t="shared" si="67"/>
        <v>1.3060302965465367E-4</v>
      </c>
      <c r="GD67" s="2">
        <f t="shared" si="67"/>
        <v>1.566326122598961E-4</v>
      </c>
      <c r="GE67" s="2">
        <f t="shared" si="67"/>
        <v>1.4834250159273353E-4</v>
      </c>
      <c r="GF67" s="2">
        <f t="shared" si="67"/>
        <v>1.1903119996867264E-4</v>
      </c>
      <c r="GG67" s="2">
        <f t="shared" si="67"/>
        <v>1.1214721152697559E-4</v>
      </c>
      <c r="GH67" s="2">
        <f t="shared" si="67"/>
        <v>1.0577244429349405E-4</v>
      </c>
      <c r="GI67" s="2">
        <f t="shared" si="67"/>
        <v>9.3315690009411394E-5</v>
      </c>
      <c r="GJ67" s="2">
        <f t="shared" si="67"/>
        <v>8.6847580570367718E-5</v>
      </c>
      <c r="GK67" s="2">
        <f t="shared" si="67"/>
        <v>7.6890955082487345E-5</v>
      </c>
      <c r="GM67" s="86">
        <f t="shared" si="68"/>
        <v>1.2684212265818432E-2</v>
      </c>
      <c r="GN67" s="86">
        <f t="shared" si="68"/>
        <v>1.8514041159551766E-2</v>
      </c>
      <c r="GO67" s="86">
        <f t="shared" si="68"/>
        <v>7.7895103772912012E-3</v>
      </c>
      <c r="GP67" s="86">
        <f t="shared" si="68"/>
        <v>1.3837928679233778E-2</v>
      </c>
      <c r="GQ67" s="86">
        <f t="shared" si="68"/>
        <v>1.2283895265356533E-2</v>
      </c>
      <c r="GR67" s="86">
        <f t="shared" si="68"/>
        <v>6.7110430410523341E-3</v>
      </c>
      <c r="GS67" s="86">
        <f t="shared" si="68"/>
        <v>3.5996423274688378E-3</v>
      </c>
      <c r="GT67" s="86">
        <f t="shared" si="68"/>
        <v>4.0360000212430495E-3</v>
      </c>
      <c r="GU67" s="86">
        <f t="shared" si="68"/>
        <v>4.3879040415829244E-3</v>
      </c>
      <c r="GV67" s="86">
        <f t="shared" si="68"/>
        <v>4.0199001586385518E-3</v>
      </c>
      <c r="GW67" s="86">
        <f t="shared" si="68"/>
        <v>6.2478278592834249E-3</v>
      </c>
      <c r="GX67" s="86">
        <f t="shared" si="68"/>
        <v>7.5730079460839435E-3</v>
      </c>
      <c r="GY67" s="86">
        <f t="shared" si="68"/>
        <v>5.1027083990862606E-3</v>
      </c>
      <c r="GZ67" s="86">
        <f t="shared" si="68"/>
        <v>3.1489726160580161E-3</v>
      </c>
      <c r="HA67" s="86">
        <f t="shared" si="68"/>
        <v>9.7546414896911937E-4</v>
      </c>
      <c r="HC67" s="86">
        <f t="shared" si="73"/>
        <v>1.1771063173107867E-8</v>
      </c>
      <c r="HD67" s="86">
        <f t="shared" si="69"/>
        <v>1.3136358559634267E-8</v>
      </c>
      <c r="HE67" s="86">
        <f t="shared" si="69"/>
        <v>2.4319310628063166E-10</v>
      </c>
      <c r="HF67" s="86">
        <f t="shared" si="69"/>
        <v>9.0712632051120547E-10</v>
      </c>
      <c r="HG67" s="86">
        <f t="shared" si="69"/>
        <v>2.7215405530636956E-10</v>
      </c>
      <c r="HH67" s="86">
        <f t="shared" si="69"/>
        <v>2.9568891067410634E-10</v>
      </c>
      <c r="HI67" s="86">
        <f t="shared" si="69"/>
        <v>1.9776229880371243E-11</v>
      </c>
      <c r="HJ67" s="86">
        <f t="shared" si="69"/>
        <v>9.0447086148361479E-11</v>
      </c>
      <c r="HK67" s="86">
        <f t="shared" si="69"/>
        <v>1.0380621810745778E-10</v>
      </c>
      <c r="HL67" s="86">
        <f t="shared" si="69"/>
        <v>1.9769643646626489E-11</v>
      </c>
      <c r="HM67" s="86">
        <f t="shared" si="69"/>
        <v>5.7441265469245529E-11</v>
      </c>
      <c r="HN67" s="86">
        <f t="shared" si="69"/>
        <v>1.172442386461896E-10</v>
      </c>
      <c r="HO67" s="86">
        <f t="shared" si="69"/>
        <v>4.0548041197152642E-11</v>
      </c>
      <c r="HP67" s="86">
        <f t="shared" si="69"/>
        <v>1.2715301046143337E-11</v>
      </c>
      <c r="HQ67" s="86">
        <f t="shared" si="69"/>
        <v>7.5783186814530367E-15</v>
      </c>
      <c r="HS67" s="86">
        <f t="shared" si="70"/>
        <v>5.2651456973153856E-52</v>
      </c>
      <c r="HT67" s="86">
        <f t="shared" si="70"/>
        <v>1.7831187594711198E-46</v>
      </c>
      <c r="HU67" s="86">
        <f t="shared" si="70"/>
        <v>1.4181098174740197E-62</v>
      </c>
      <c r="HV67" s="86">
        <f t="shared" si="70"/>
        <v>1.153914486883986E-60</v>
      </c>
      <c r="HW67" s="86">
        <f t="shared" si="70"/>
        <v>5.9866444439289435E-65</v>
      </c>
      <c r="HX67" s="86">
        <f t="shared" si="70"/>
        <v>1.8664403298933292E-64</v>
      </c>
      <c r="HY67" s="86">
        <f t="shared" si="70"/>
        <v>1.053806862659594E-72</v>
      </c>
      <c r="HZ67" s="86">
        <f t="shared" si="70"/>
        <v>3.9575285382559714E-68</v>
      </c>
      <c r="IA67" s="86">
        <f t="shared" si="70"/>
        <v>1.9103651247331379E-67</v>
      </c>
      <c r="IB67" s="86">
        <f t="shared" si="70"/>
        <v>1.091481063413126E-72</v>
      </c>
      <c r="IC67" s="86">
        <f t="shared" si="70"/>
        <v>1.0316529716407233E-69</v>
      </c>
      <c r="ID67" s="86">
        <f t="shared" si="70"/>
        <v>1.3608585828544255E-67</v>
      </c>
      <c r="IE67" s="86">
        <f t="shared" si="70"/>
        <v>1.5079997586406789E-69</v>
      </c>
      <c r="IF67" s="86">
        <f t="shared" si="70"/>
        <v>6.8047730310667621E-42</v>
      </c>
      <c r="IG67" s="86">
        <f t="shared" si="70"/>
        <v>2.4679324484672161E-31</v>
      </c>
      <c r="II67" s="86">
        <f t="shared" si="71"/>
        <v>7.3959875647433894E-166</v>
      </c>
      <c r="IJ67" s="86">
        <f t="shared" si="71"/>
        <v>7.5035676393946124E-159</v>
      </c>
      <c r="IK67" s="86">
        <f t="shared" si="71"/>
        <v>4.8413625167714009E-206</v>
      </c>
      <c r="IL67" s="86">
        <f t="shared" si="71"/>
        <v>2.7675372482987964E-195</v>
      </c>
      <c r="IM67" s="86">
        <f t="shared" si="71"/>
        <v>4.1974188276663689E-210</v>
      </c>
      <c r="IN67" s="86">
        <f t="shared" si="71"/>
        <v>8.5553143999780992E-207</v>
      </c>
      <c r="IO67" s="86">
        <f t="shared" si="71"/>
        <v>2.3988557309568336E-232</v>
      </c>
      <c r="IP67" s="86">
        <f t="shared" si="71"/>
        <v>4.0064073937015624E-217</v>
      </c>
      <c r="IQ67" s="86">
        <f t="shared" si="71"/>
        <v>2.0075346458750536E-214</v>
      </c>
      <c r="IR67" s="86">
        <f t="shared" si="71"/>
        <v>2.9325056487829683E-235</v>
      </c>
      <c r="IS67" s="86">
        <f t="shared" si="71"/>
        <v>2.7233487830463157E-225</v>
      </c>
      <c r="IT67" s="86">
        <f t="shared" si="71"/>
        <v>1.5003759472558811E-217</v>
      </c>
      <c r="IU67" s="86">
        <f t="shared" si="71"/>
        <v>1.3529194687561246E-223</v>
      </c>
      <c r="IV67" s="86">
        <f t="shared" si="71"/>
        <v>5.2619208845443067E-138</v>
      </c>
      <c r="IW67" s="86">
        <f t="shared" si="71"/>
        <v>1.0751520281570105E-114</v>
      </c>
      <c r="IY67" s="86">
        <f t="shared" si="72"/>
        <v>1.2684224036881605E-2</v>
      </c>
      <c r="IZ67" s="86">
        <f t="shared" si="72"/>
        <v>1.8514054295910326E-2</v>
      </c>
      <c r="JA67" s="86">
        <f t="shared" si="72"/>
        <v>7.7895106204843075E-3</v>
      </c>
      <c r="JB67" s="86">
        <f t="shared" si="72"/>
        <v>1.3837929586360098E-2</v>
      </c>
      <c r="JC67" s="86">
        <f t="shared" si="72"/>
        <v>1.2283895537510588E-2</v>
      </c>
      <c r="JD67" s="86">
        <f t="shared" si="72"/>
        <v>6.711043336741245E-3</v>
      </c>
      <c r="JE67" s="86">
        <f t="shared" si="72"/>
        <v>3.5996423472450675E-3</v>
      </c>
      <c r="JF67" s="86">
        <f t="shared" si="72"/>
        <v>4.036000111690136E-3</v>
      </c>
      <c r="JG67" s="86">
        <f t="shared" si="72"/>
        <v>4.3879041453891423E-3</v>
      </c>
      <c r="JH67" s="86">
        <f t="shared" si="72"/>
        <v>4.0199001784081952E-3</v>
      </c>
      <c r="JI67" s="86">
        <f t="shared" si="72"/>
        <v>6.2478279167246902E-3</v>
      </c>
      <c r="JJ67" s="86">
        <f t="shared" si="72"/>
        <v>7.5730080633281821E-3</v>
      </c>
      <c r="JK67" s="86">
        <f t="shared" si="72"/>
        <v>5.1027084396343021E-3</v>
      </c>
      <c r="JL67" s="86">
        <f t="shared" si="72"/>
        <v>3.1489726287733171E-3</v>
      </c>
      <c r="JM67" s="86">
        <f t="shared" si="72"/>
        <v>9.7546414897669773E-4</v>
      </c>
    </row>
    <row r="68" spans="2:273" x14ac:dyDescent="0.25">
      <c r="B68" s="2">
        <v>41</v>
      </c>
      <c r="C68" s="37">
        <v>101.571</v>
      </c>
      <c r="D68" s="37">
        <v>108.386</v>
      </c>
      <c r="E68" s="37">
        <v>106.26300000000001</v>
      </c>
      <c r="F68" s="37">
        <v>104.246</v>
      </c>
      <c r="G68" s="37">
        <v>103.877</v>
      </c>
      <c r="H68" s="37">
        <v>104.73699999999999</v>
      </c>
      <c r="I68" s="37">
        <v>103.614</v>
      </c>
      <c r="J68" s="37">
        <v>105.123</v>
      </c>
      <c r="K68" s="37">
        <v>107.123</v>
      </c>
      <c r="L68" s="37">
        <v>105.702</v>
      </c>
      <c r="M68" s="37">
        <v>108.43899999999999</v>
      </c>
      <c r="N68" s="37">
        <v>112.211</v>
      </c>
      <c r="O68" s="37">
        <v>110</v>
      </c>
      <c r="P68" s="37">
        <v>108.224</v>
      </c>
      <c r="Q68" s="37">
        <v>103.10299999999999</v>
      </c>
      <c r="S68" s="4">
        <f t="shared" si="74"/>
        <v>104.91164756278282</v>
      </c>
      <c r="T68" s="4">
        <f t="shared" si="74"/>
        <v>110.73383172558435</v>
      </c>
      <c r="U68" s="4">
        <f t="shared" si="74"/>
        <v>105.28090570850468</v>
      </c>
      <c r="V68" s="4">
        <f t="shared" si="74"/>
        <v>106.67850177543457</v>
      </c>
      <c r="W68" s="4">
        <f t="shared" si="74"/>
        <v>106.71839949750859</v>
      </c>
      <c r="X68" s="4">
        <f t="shared" si="74"/>
        <v>104.60758807033042</v>
      </c>
      <c r="Y68" s="4">
        <f t="shared" si="74"/>
        <v>103.63632076126692</v>
      </c>
      <c r="Z68" s="4">
        <f t="shared" si="74"/>
        <v>104.16451256757556</v>
      </c>
      <c r="AA68" s="4">
        <f t="shared" si="74"/>
        <v>106.2771360131303</v>
      </c>
      <c r="AB68" s="4">
        <f t="shared" si="74"/>
        <v>107.18888138169339</v>
      </c>
      <c r="AC68" s="4">
        <f t="shared" si="74"/>
        <v>109.3471956809621</v>
      </c>
      <c r="AD68" s="4">
        <f t="shared" si="74"/>
        <v>109.00663100822685</v>
      </c>
      <c r="AE68" s="4">
        <f t="shared" si="74"/>
        <v>108.61888218295482</v>
      </c>
      <c r="AF68" s="4">
        <f t="shared" si="74"/>
        <v>106.22118356793881</v>
      </c>
      <c r="AG68" s="4">
        <f t="shared" si="74"/>
        <v>103.18090577016802</v>
      </c>
      <c r="AI68" s="4">
        <f t="shared" si="75"/>
        <v>-3.34064756278282</v>
      </c>
      <c r="AJ68" s="4">
        <f t="shared" si="75"/>
        <v>-2.3478317255843564</v>
      </c>
      <c r="AK68" s="4">
        <f t="shared" si="75"/>
        <v>0.98209429149532923</v>
      </c>
      <c r="AL68" s="4">
        <f t="shared" si="75"/>
        <v>-2.4325017754345737</v>
      </c>
      <c r="AM68" s="4">
        <f t="shared" si="75"/>
        <v>-2.8413994975085899</v>
      </c>
      <c r="AN68" s="4">
        <f t="shared" si="75"/>
        <v>0.1294119296695726</v>
      </c>
      <c r="AO68" s="4">
        <f t="shared" si="75"/>
        <v>-2.2320761266911404E-2</v>
      </c>
      <c r="AP68" s="4">
        <f t="shared" si="75"/>
        <v>0.95848743242444812</v>
      </c>
      <c r="AQ68" s="4">
        <f t="shared" si="75"/>
        <v>0.84586398686970199</v>
      </c>
      <c r="AR68" s="4">
        <f t="shared" si="75"/>
        <v>-1.4868813816933937</v>
      </c>
      <c r="AS68" s="4">
        <f t="shared" si="75"/>
        <v>-0.90819568096210901</v>
      </c>
      <c r="AT68" s="4">
        <f t="shared" si="75"/>
        <v>3.2043689917731513</v>
      </c>
      <c r="AU68" s="4">
        <f t="shared" si="75"/>
        <v>1.3811178170451797</v>
      </c>
      <c r="AV68" s="4">
        <f t="shared" si="75"/>
        <v>2.002816432061195</v>
      </c>
      <c r="AW68" s="4">
        <f t="shared" si="75"/>
        <v>-7.7905770168030131E-2</v>
      </c>
      <c r="AY68" s="2">
        <f t="shared" si="65"/>
        <v>94.934234368929296</v>
      </c>
      <c r="AZ68" s="2">
        <f t="shared" si="65"/>
        <v>96.443559780391496</v>
      </c>
      <c r="BA68" s="2">
        <f t="shared" si="65"/>
        <v>97.897893464946847</v>
      </c>
      <c r="BB68" s="2">
        <f t="shared" si="65"/>
        <v>94.878612010794441</v>
      </c>
      <c r="BC68" s="2">
        <f t="shared" si="65"/>
        <v>95.828608599898132</v>
      </c>
      <c r="BD68" s="2">
        <f t="shared" si="65"/>
        <v>97.982811548854386</v>
      </c>
      <c r="BE68" s="2">
        <f t="shared" si="65"/>
        <v>99.692317004954333</v>
      </c>
      <c r="BF68" s="2">
        <f t="shared" si="65"/>
        <v>99.89899245343689</v>
      </c>
      <c r="BG68" s="2">
        <f t="shared" si="65"/>
        <v>101.67483323283936</v>
      </c>
      <c r="BH68" s="2">
        <f t="shared" si="65"/>
        <v>102.96363170236191</v>
      </c>
      <c r="BI68" s="2">
        <f t="shared" si="65"/>
        <v>103.61906284717546</v>
      </c>
      <c r="BJ68" s="2">
        <f t="shared" si="65"/>
        <v>102.11959395826268</v>
      </c>
      <c r="BK68" s="2">
        <f t="shared" si="65"/>
        <v>103.62206248657036</v>
      </c>
      <c r="BL68" s="2">
        <f t="shared" si="65"/>
        <v>102.93162954043663</v>
      </c>
      <c r="BM68" s="2">
        <f t="shared" si="65"/>
        <v>102.1125300482537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>
        <f t="shared" si="16"/>
        <v>103.614</v>
      </c>
      <c r="BV68" s="2">
        <f t="shared" si="17"/>
        <v>105.123</v>
      </c>
      <c r="BW68" s="2">
        <f t="shared" si="18"/>
        <v>107.123</v>
      </c>
      <c r="BX68" s="2">
        <f t="shared" si="19"/>
        <v>105.702</v>
      </c>
      <c r="BY68" s="2">
        <f t="shared" si="20"/>
        <v>108.43899999999999</v>
      </c>
      <c r="BZ68" s="2" t="str">
        <f t="shared" si="21"/>
        <v/>
      </c>
      <c r="CA68" s="2">
        <f t="shared" si="22"/>
        <v>110</v>
      </c>
      <c r="CB68" s="2">
        <f t="shared" si="23"/>
        <v>108.224</v>
      </c>
      <c r="CC68" s="2">
        <f t="shared" si="24"/>
        <v>103.10299999999999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96.732186303939983</v>
      </c>
      <c r="DL68" s="2">
        <f t="shared" si="76"/>
        <v>99.825372739541152</v>
      </c>
      <c r="DM68" s="2">
        <f t="shared" si="76"/>
        <v>100.0565504978663</v>
      </c>
      <c r="DN68" s="2">
        <f t="shared" si="76"/>
        <v>99.083367448405284</v>
      </c>
      <c r="DO68" s="2">
        <f t="shared" si="76"/>
        <v>98.558526180836708</v>
      </c>
      <c r="DP68" s="2">
        <f t="shared" si="76"/>
        <v>101.31906306306306</v>
      </c>
      <c r="DQ68" s="2">
        <f t="shared" si="76"/>
        <v>102.01329806949809</v>
      </c>
      <c r="DR68" s="2">
        <f t="shared" si="76"/>
        <v>103.54673333333332</v>
      </c>
      <c r="DS68" s="2">
        <f t="shared" si="76"/>
        <v>104.41329523809524</v>
      </c>
      <c r="DT68" s="2">
        <f t="shared" si="76"/>
        <v>105.58765765765766</v>
      </c>
      <c r="DU68" s="2">
        <f t="shared" si="76"/>
        <v>105.69203643724697</v>
      </c>
      <c r="DV68" s="2">
        <f t="shared" si="76"/>
        <v>105.13372972972971</v>
      </c>
      <c r="DW68" s="2">
        <f t="shared" si="76"/>
        <v>106.60858179231863</v>
      </c>
      <c r="DX68" s="2">
        <f t="shared" si="76"/>
        <v>105.51314117647057</v>
      </c>
      <c r="DY68" s="2">
        <f t="shared" si="76"/>
        <v>103.64033548387097</v>
      </c>
      <c r="EA68" s="2">
        <f t="shared" si="77"/>
        <v>93.303693946644927</v>
      </c>
      <c r="EB68" s="2">
        <f t="shared" si="77"/>
        <v>93.676109639856946</v>
      </c>
      <c r="EC68" s="2">
        <f t="shared" si="77"/>
        <v>95.710708302588316</v>
      </c>
      <c r="ED68" s="2">
        <f t="shared" si="77"/>
        <v>91.144013551291152</v>
      </c>
      <c r="EE68" s="2">
        <f t="shared" si="77"/>
        <v>93.332858024691348</v>
      </c>
      <c r="EF68" s="2">
        <f t="shared" si="77"/>
        <v>94.510360082304544</v>
      </c>
      <c r="EG68" s="2">
        <f t="shared" si="77"/>
        <v>96.986178824751718</v>
      </c>
      <c r="EH68" s="2">
        <f t="shared" si="77"/>
        <v>95.734896935476513</v>
      </c>
      <c r="EI68" s="2">
        <f t="shared" si="77"/>
        <v>98.594211654868189</v>
      </c>
      <c r="EJ68" s="2">
        <f t="shared" si="77"/>
        <v>99.949805051727623</v>
      </c>
      <c r="EK68" s="2">
        <f t="shared" si="77"/>
        <v>101.42205255408312</v>
      </c>
      <c r="EL68" s="2">
        <f t="shared" si="77"/>
        <v>99.046783229819155</v>
      </c>
      <c r="EM68" s="2">
        <f t="shared" si="77"/>
        <v>100.32290327330388</v>
      </c>
      <c r="EN68" s="2">
        <f t="shared" si="77"/>
        <v>99.844675005741436</v>
      </c>
      <c r="EO68" s="2">
        <f t="shared" si="77"/>
        <v>99.995276808042036</v>
      </c>
      <c r="EQ68" s="2">
        <f t="shared" si="78"/>
        <v>92.481295430518031</v>
      </c>
      <c r="ER68" s="2">
        <f t="shared" si="78"/>
        <v>93.734495676202854</v>
      </c>
      <c r="ES68" s="2">
        <f t="shared" si="78"/>
        <v>93.155951305198272</v>
      </c>
      <c r="ET68" s="2">
        <f t="shared" si="78"/>
        <v>91.54099228988828</v>
      </c>
      <c r="EU68" s="2">
        <f t="shared" si="78"/>
        <v>91.634386530019256</v>
      </c>
      <c r="EV68" s="2">
        <f t="shared" si="78"/>
        <v>93.716252130246673</v>
      </c>
      <c r="EW68" s="2">
        <f t="shared" si="78"/>
        <v>94.9958299665048</v>
      </c>
      <c r="EX68" s="2">
        <f t="shared" si="78"/>
        <v>95.291135529835742</v>
      </c>
      <c r="EY68" s="2">
        <f t="shared" si="78"/>
        <v>98.018761011021397</v>
      </c>
      <c r="EZ68" s="2">
        <f t="shared" si="78"/>
        <v>99.471809303593616</v>
      </c>
      <c r="FA68" s="2">
        <f t="shared" si="78"/>
        <v>100.70333179420778</v>
      </c>
      <c r="FB68" s="2">
        <f t="shared" si="78"/>
        <v>99.861455763760432</v>
      </c>
      <c r="FC68" s="2">
        <f t="shared" si="78"/>
        <v>101.11975368726905</v>
      </c>
      <c r="FD68" s="2">
        <f t="shared" si="78"/>
        <v>102.06628240339221</v>
      </c>
      <c r="FE68" s="2">
        <f t="shared" si="78"/>
        <v>102.85126526728642</v>
      </c>
      <c r="FG68" s="2">
        <f t="shared" si="79"/>
        <v>0.52439088163880232</v>
      </c>
      <c r="FH68" s="2">
        <f t="shared" si="79"/>
        <v>0.54995565596238316</v>
      </c>
      <c r="FI68" s="2">
        <f t="shared" si="79"/>
        <v>0.49663029858695806</v>
      </c>
      <c r="FJ68" s="2">
        <f t="shared" si="79"/>
        <v>0.5296170032043952</v>
      </c>
      <c r="FK68" s="2">
        <f t="shared" si="79"/>
        <v>0.5223603642910839</v>
      </c>
      <c r="FL68" s="2">
        <f t="shared" si="79"/>
        <v>0.48998173781027826</v>
      </c>
      <c r="FM68" s="2">
        <f t="shared" si="79"/>
        <v>0.46163536818580991</v>
      </c>
      <c r="FN68" s="2">
        <f t="shared" si="79"/>
        <v>0.46694073989845319</v>
      </c>
      <c r="FO68" s="2">
        <f t="shared" si="79"/>
        <v>0.47058413372101915</v>
      </c>
      <c r="FP68" s="2">
        <f t="shared" si="79"/>
        <v>0.46541897310014668</v>
      </c>
      <c r="FQ68" s="2">
        <f t="shared" si="79"/>
        <v>0.48545504358581598</v>
      </c>
      <c r="FR68" s="2">
        <f t="shared" si="79"/>
        <v>0.49519578559945948</v>
      </c>
      <c r="FS68" s="2">
        <f t="shared" si="79"/>
        <v>0.47514374599556547</v>
      </c>
      <c r="FT68" s="2">
        <f t="shared" si="79"/>
        <v>0.4554535763910722</v>
      </c>
      <c r="FU68" s="2">
        <f t="shared" si="79"/>
        <v>0.41921032169528305</v>
      </c>
      <c r="FW68" s="2">
        <f t="shared" si="67"/>
        <v>9.9471333231493706E-5</v>
      </c>
      <c r="FX68" s="2">
        <f t="shared" si="67"/>
        <v>1.5521729191169195E-4</v>
      </c>
      <c r="FY68" s="2">
        <f t="shared" si="67"/>
        <v>1.4879139861109756E-4</v>
      </c>
      <c r="FZ68" s="2">
        <f t="shared" si="67"/>
        <v>1.5461976148727909E-4</v>
      </c>
      <c r="GA68" s="2">
        <f t="shared" si="67"/>
        <v>1.3874782761710464E-4</v>
      </c>
      <c r="GB68" s="2">
        <f t="shared" si="67"/>
        <v>1.4027748029155868E-4</v>
      </c>
      <c r="GC68" s="2">
        <f t="shared" si="67"/>
        <v>1.4320156997742477E-4</v>
      </c>
      <c r="GD68" s="2">
        <f t="shared" si="67"/>
        <v>1.7174164885134843E-4</v>
      </c>
      <c r="GE68" s="2">
        <f t="shared" si="67"/>
        <v>1.6265199071224787E-4</v>
      </c>
      <c r="GF68" s="2">
        <f t="shared" si="67"/>
        <v>1.3051361661906951E-4</v>
      </c>
      <c r="GG68" s="2">
        <f t="shared" si="67"/>
        <v>1.2296564173877201E-4</v>
      </c>
      <c r="GH68" s="2">
        <f t="shared" si="67"/>
        <v>1.159759954163297E-4</v>
      </c>
      <c r="GI68" s="2">
        <f t="shared" si="67"/>
        <v>1.0231769829435737E-4</v>
      </c>
      <c r="GJ68" s="2">
        <f t="shared" si="67"/>
        <v>9.5225680596940429E-5</v>
      </c>
      <c r="GK68" s="2">
        <f t="shared" si="67"/>
        <v>8.4308630301805588E-5</v>
      </c>
      <c r="GM68" s="86">
        <f t="shared" si="68"/>
        <v>1.7883818683000631E-2</v>
      </c>
      <c r="GN68" s="86">
        <f t="shared" si="68"/>
        <v>2.5607888421356716E-2</v>
      </c>
      <c r="GO68" s="86">
        <f t="shared" si="68"/>
        <v>1.1716777774132162E-2</v>
      </c>
      <c r="GP68" s="86">
        <f t="shared" si="68"/>
        <v>1.9941173485706058E-2</v>
      </c>
      <c r="GQ68" s="86">
        <f t="shared" si="68"/>
        <v>1.7958184526364159E-2</v>
      </c>
      <c r="GR68" s="86">
        <f t="shared" si="68"/>
        <v>1.0349383220472533E-2</v>
      </c>
      <c r="GS68" s="86">
        <f t="shared" si="68"/>
        <v>5.8298149018779387E-3</v>
      </c>
      <c r="GT68" s="86">
        <f t="shared" si="68"/>
        <v>6.5011431828263843E-3</v>
      </c>
      <c r="GU68" s="86">
        <f t="shared" si="68"/>
        <v>7.02257352934774E-3</v>
      </c>
      <c r="GV68" s="86">
        <f t="shared" si="68"/>
        <v>6.406576104252752E-3</v>
      </c>
      <c r="GW68" s="86">
        <f t="shared" si="68"/>
        <v>9.5755278166456646E-3</v>
      </c>
      <c r="GX68" s="86">
        <f t="shared" si="68"/>
        <v>1.1424471856279476E-2</v>
      </c>
      <c r="GY68" s="86">
        <f t="shared" si="68"/>
        <v>7.9063353355724054E-3</v>
      </c>
      <c r="GZ68" s="86">
        <f t="shared" si="68"/>
        <v>5.1296084277310571E-3</v>
      </c>
      <c r="HA68" s="86">
        <f t="shared" si="68"/>
        <v>1.797283258357285E-3</v>
      </c>
      <c r="HC68" s="86">
        <f t="shared" si="73"/>
        <v>2.676731438062226E-8</v>
      </c>
      <c r="HD68" s="86">
        <f t="shared" si="69"/>
        <v>3.0465409548704783E-8</v>
      </c>
      <c r="HE68" s="86">
        <f t="shared" si="69"/>
        <v>7.0027177786323435E-10</v>
      </c>
      <c r="HF68" s="86">
        <f t="shared" si="69"/>
        <v>2.4696480549325246E-9</v>
      </c>
      <c r="HG68" s="86">
        <f t="shared" si="69"/>
        <v>7.8313308922622566E-10</v>
      </c>
      <c r="HH68" s="86">
        <f t="shared" si="69"/>
        <v>8.4312038661445476E-10</v>
      </c>
      <c r="HI68" s="86">
        <f t="shared" si="69"/>
        <v>6.4521804242360657E-11</v>
      </c>
      <c r="HJ68" s="86">
        <f t="shared" si="69"/>
        <v>2.7959777286357886E-10</v>
      </c>
      <c r="HK68" s="86">
        <f t="shared" si="69"/>
        <v>3.1538596958894089E-10</v>
      </c>
      <c r="HL68" s="86">
        <f t="shared" si="69"/>
        <v>6.4198246988861249E-11</v>
      </c>
      <c r="HM68" s="86">
        <f t="shared" si="69"/>
        <v>1.7589661589741957E-10</v>
      </c>
      <c r="HN68" s="86">
        <f t="shared" si="69"/>
        <v>3.4369216359643731E-10</v>
      </c>
      <c r="HO68" s="86">
        <f t="shared" si="69"/>
        <v>1.2199459269193105E-10</v>
      </c>
      <c r="HP68" s="86">
        <f t="shared" si="69"/>
        <v>4.0943022118545324E-11</v>
      </c>
      <c r="HQ68" s="86">
        <f t="shared" si="69"/>
        <v>3.5800089593726277E-14</v>
      </c>
      <c r="HS68" s="86">
        <f t="shared" si="70"/>
        <v>1.1550645185258019E-50</v>
      </c>
      <c r="HT68" s="86">
        <f t="shared" si="70"/>
        <v>3.5572142938204201E-45</v>
      </c>
      <c r="HU68" s="86">
        <f t="shared" si="70"/>
        <v>7.4296842312939255E-61</v>
      </c>
      <c r="HV68" s="86">
        <f t="shared" si="70"/>
        <v>5.2043468936915181E-59</v>
      </c>
      <c r="HW68" s="86">
        <f t="shared" si="70"/>
        <v>3.4141891966093501E-63</v>
      </c>
      <c r="HX68" s="86">
        <f t="shared" si="70"/>
        <v>1.0196907292151699E-62</v>
      </c>
      <c r="HY68" s="86">
        <f t="shared" si="70"/>
        <v>9.7018192298700961E-71</v>
      </c>
      <c r="HZ68" s="86">
        <f t="shared" si="70"/>
        <v>2.9606800348219368E-66</v>
      </c>
      <c r="IA68" s="86">
        <f t="shared" si="70"/>
        <v>1.3255058041202471E-65</v>
      </c>
      <c r="IB68" s="86">
        <f t="shared" si="70"/>
        <v>9.863755482322334E-71</v>
      </c>
      <c r="IC68" s="86">
        <f t="shared" si="70"/>
        <v>7.4942486904418109E-68</v>
      </c>
      <c r="ID68" s="86">
        <f t="shared" si="70"/>
        <v>8.3642666212051767E-66</v>
      </c>
      <c r="IE68" s="86">
        <f t="shared" si="70"/>
        <v>9.8596523534621035E-68</v>
      </c>
      <c r="IF68" s="86">
        <f t="shared" si="70"/>
        <v>7.8009697284905378E-41</v>
      </c>
      <c r="IG68" s="86">
        <f t="shared" si="70"/>
        <v>1.4439857889703405E-30</v>
      </c>
      <c r="II68" s="86">
        <f t="shared" si="71"/>
        <v>1.2443904481555687E-162</v>
      </c>
      <c r="IJ68" s="86">
        <f t="shared" si="71"/>
        <v>1.3112821551710108E-155</v>
      </c>
      <c r="IK68" s="86">
        <f t="shared" si="71"/>
        <v>7.6214323899169649E-202</v>
      </c>
      <c r="IL68" s="86">
        <f t="shared" si="71"/>
        <v>2.7238032959150849E-191</v>
      </c>
      <c r="IM68" s="86">
        <f t="shared" si="71"/>
        <v>7.4197436018885989E-206</v>
      </c>
      <c r="IN68" s="86">
        <f t="shared" si="71"/>
        <v>1.3098666125361419E-202</v>
      </c>
      <c r="IO68" s="86">
        <f t="shared" si="71"/>
        <v>1.2522133839078884E-227</v>
      </c>
      <c r="IP68" s="86">
        <f t="shared" si="71"/>
        <v>1.2581283996507728E-212</v>
      </c>
      <c r="IQ68" s="86">
        <f t="shared" si="71"/>
        <v>5.199626251874171E-210</v>
      </c>
      <c r="IR68" s="86">
        <f t="shared" si="71"/>
        <v>1.5694145808985816E-230</v>
      </c>
      <c r="IS68" s="86">
        <f t="shared" si="71"/>
        <v>8.5531429419282553E-221</v>
      </c>
      <c r="IT68" s="86">
        <f t="shared" si="71"/>
        <v>3.0887207769746057E-213</v>
      </c>
      <c r="IU68" s="86">
        <f t="shared" si="71"/>
        <v>3.2075419950691445E-219</v>
      </c>
      <c r="IV68" s="86">
        <f t="shared" si="71"/>
        <v>2.4376548933970615E-135</v>
      </c>
      <c r="IW68" s="86">
        <f t="shared" si="71"/>
        <v>1.6326967439286721E-112</v>
      </c>
      <c r="IY68" s="86">
        <f t="shared" si="72"/>
        <v>1.788384545031501E-2</v>
      </c>
      <c r="IZ68" s="86">
        <f t="shared" si="72"/>
        <v>2.5607918886766265E-2</v>
      </c>
      <c r="JA68" s="86">
        <f t="shared" si="72"/>
        <v>1.171677847440394E-2</v>
      </c>
      <c r="JB68" s="86">
        <f t="shared" si="72"/>
        <v>1.9941175955354114E-2</v>
      </c>
      <c r="JC68" s="86">
        <f t="shared" si="72"/>
        <v>1.7958185309497249E-2</v>
      </c>
      <c r="JD68" s="86">
        <f t="shared" si="72"/>
        <v>1.0349384063592919E-2</v>
      </c>
      <c r="JE68" s="86">
        <f t="shared" si="72"/>
        <v>5.8298149663997432E-3</v>
      </c>
      <c r="JF68" s="86">
        <f t="shared" si="72"/>
        <v>6.5011434624241572E-3</v>
      </c>
      <c r="JG68" s="86">
        <f t="shared" si="72"/>
        <v>7.0225738447337099E-3</v>
      </c>
      <c r="JH68" s="86">
        <f t="shared" si="72"/>
        <v>6.4065761684509994E-3</v>
      </c>
      <c r="JI68" s="86">
        <f t="shared" si="72"/>
        <v>9.5755279925422813E-3</v>
      </c>
      <c r="JJ68" s="86">
        <f t="shared" si="72"/>
        <v>1.142447219997164E-2</v>
      </c>
      <c r="JK68" s="86">
        <f t="shared" si="72"/>
        <v>7.9063354575669986E-3</v>
      </c>
      <c r="JL68" s="86">
        <f t="shared" si="72"/>
        <v>5.1296084686740795E-3</v>
      </c>
      <c r="JM68" s="86">
        <f t="shared" si="72"/>
        <v>1.7972832583930851E-3</v>
      </c>
    </row>
    <row r="69" spans="2:273" x14ac:dyDescent="0.25">
      <c r="B69" s="2">
        <v>42</v>
      </c>
      <c r="C69" s="37">
        <v>103.651</v>
      </c>
      <c r="D69" s="37">
        <v>112.316</v>
      </c>
      <c r="E69" s="37">
        <v>109.684</v>
      </c>
      <c r="F69" s="37">
        <v>110.56100000000001</v>
      </c>
      <c r="G69" s="37">
        <v>107.22799999999999</v>
      </c>
      <c r="H69" s="37">
        <v>104.614</v>
      </c>
      <c r="I69" s="37">
        <v>104.28100000000001</v>
      </c>
      <c r="J69" s="37">
        <v>105.63200000000001</v>
      </c>
      <c r="K69" s="37">
        <v>106.22799999999999</v>
      </c>
      <c r="L69" s="37">
        <v>109.08799999999999</v>
      </c>
      <c r="M69" s="37">
        <v>111</v>
      </c>
      <c r="N69" s="37">
        <v>110.667</v>
      </c>
      <c r="O69" s="37">
        <v>110.825</v>
      </c>
      <c r="P69" s="37">
        <v>107.741</v>
      </c>
      <c r="Q69" s="37">
        <v>106.517</v>
      </c>
      <c r="S69" s="4">
        <f t="shared" si="74"/>
        <v>108.10751887940603</v>
      </c>
      <c r="T69" s="4">
        <f t="shared" si="74"/>
        <v>114.93579956888007</v>
      </c>
      <c r="U69" s="4">
        <f t="shared" si="74"/>
        <v>108.22422300314659</v>
      </c>
      <c r="V69" s="4">
        <f t="shared" si="74"/>
        <v>110.67051986640909</v>
      </c>
      <c r="W69" s="4">
        <f t="shared" si="74"/>
        <v>110.621442495819</v>
      </c>
      <c r="X69" s="4">
        <f t="shared" si="74"/>
        <v>107.35611129230722</v>
      </c>
      <c r="Y69" s="4">
        <f t="shared" si="74"/>
        <v>105.53678317694326</v>
      </c>
      <c r="Z69" s="4">
        <f t="shared" si="74"/>
        <v>106.12858798674847</v>
      </c>
      <c r="AA69" s="4">
        <f t="shared" si="74"/>
        <v>108.38515412655512</v>
      </c>
      <c r="AB69" s="4">
        <f t="shared" si="74"/>
        <v>109.11307525197124</v>
      </c>
      <c r="AC69" s="4">
        <f t="shared" si="74"/>
        <v>111.69756190775657</v>
      </c>
      <c r="AD69" s="4">
        <f t="shared" si="74"/>
        <v>111.68688182889905</v>
      </c>
      <c r="AE69" s="4">
        <f t="shared" si="74"/>
        <v>110.74106159265563</v>
      </c>
      <c r="AF69" s="4">
        <f t="shared" si="74"/>
        <v>107.80462852629074</v>
      </c>
      <c r="AG69" s="4">
        <f t="shared" si="74"/>
        <v>103.8586825570676</v>
      </c>
      <c r="AI69" s="4">
        <f t="shared" si="75"/>
        <v>-4.4565188794060333</v>
      </c>
      <c r="AJ69" s="4">
        <f t="shared" si="75"/>
        <v>-2.6197995688800688</v>
      </c>
      <c r="AK69" s="4">
        <f t="shared" si="75"/>
        <v>1.4597769968534067</v>
      </c>
      <c r="AL69" s="4">
        <f t="shared" si="75"/>
        <v>-0.10951986640908729</v>
      </c>
      <c r="AM69" s="4">
        <f t="shared" si="75"/>
        <v>-3.3934424958190021</v>
      </c>
      <c r="AN69" s="4">
        <f t="shared" si="75"/>
        <v>-2.7421112923072144</v>
      </c>
      <c r="AO69" s="4">
        <f t="shared" si="75"/>
        <v>-1.2557831769432539</v>
      </c>
      <c r="AP69" s="4">
        <f t="shared" si="75"/>
        <v>-0.49658798674846594</v>
      </c>
      <c r="AQ69" s="4">
        <f t="shared" si="75"/>
        <v>-2.1571541265551275</v>
      </c>
      <c r="AR69" s="4">
        <f t="shared" si="75"/>
        <v>-2.5075251971244938E-2</v>
      </c>
      <c r="AS69" s="4">
        <f t="shared" si="75"/>
        <v>-0.69756190775656535</v>
      </c>
      <c r="AT69" s="4">
        <f t="shared" si="75"/>
        <v>-1.0198818288990452</v>
      </c>
      <c r="AU69" s="4">
        <f t="shared" si="75"/>
        <v>8.3938407344376742E-2</v>
      </c>
      <c r="AV69" s="4">
        <f t="shared" si="75"/>
        <v>-6.3628526290742116E-2</v>
      </c>
      <c r="AW69" s="4">
        <f t="shared" si="75"/>
        <v>2.6583174429324004</v>
      </c>
      <c r="AY69" s="2">
        <f t="shared" si="65"/>
        <v>94.812459166004018</v>
      </c>
      <c r="AZ69" s="2">
        <f t="shared" si="65"/>
        <v>96.269756184277455</v>
      </c>
      <c r="BA69" s="2">
        <f t="shared" si="65"/>
        <v>97.807142404834508</v>
      </c>
      <c r="BB69" s="2">
        <f t="shared" si="65"/>
        <v>94.696399491173509</v>
      </c>
      <c r="BC69" s="2">
        <f t="shared" si="65"/>
        <v>95.688835043394405</v>
      </c>
      <c r="BD69" s="2">
        <f t="shared" si="65"/>
        <v>97.804415441173617</v>
      </c>
      <c r="BE69" s="2">
        <f t="shared" si="65"/>
        <v>99.576494533308747</v>
      </c>
      <c r="BF69" s="2">
        <f t="shared" si="65"/>
        <v>99.71961526338697</v>
      </c>
      <c r="BG69" s="2">
        <f t="shared" si="65"/>
        <v>101.51300592462017</v>
      </c>
      <c r="BH69" s="2">
        <f t="shared" si="65"/>
        <v>102.8181222430515</v>
      </c>
      <c r="BI69" s="2">
        <f t="shared" si="65"/>
        <v>103.47123532035762</v>
      </c>
      <c r="BJ69" s="2">
        <f t="shared" si="65"/>
        <v>101.94355393525653</v>
      </c>
      <c r="BK69" s="2">
        <f t="shared" si="65"/>
        <v>103.48386840770256</v>
      </c>
      <c r="BL69" s="2">
        <f t="shared" si="65"/>
        <v>102.80190919227692</v>
      </c>
      <c r="BM69" s="2">
        <f t="shared" si="65"/>
        <v>102.03813320639996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104.28100000000001</v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107.741</v>
      </c>
      <c r="CC69" s="2">
        <f t="shared" si="24"/>
        <v>106.517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96.788387992495331</v>
      </c>
      <c r="DL69" s="2">
        <f t="shared" si="76"/>
        <v>99.920243994601876</v>
      </c>
      <c r="DM69" s="2">
        <f t="shared" si="76"/>
        <v>100.25629127913339</v>
      </c>
      <c r="DN69" s="2">
        <f t="shared" si="76"/>
        <v>99.19873105065669</v>
      </c>
      <c r="DO69" s="2">
        <f t="shared" si="76"/>
        <v>98.662021322537115</v>
      </c>
      <c r="DP69" s="2">
        <f t="shared" si="76"/>
        <v>101.40815030820293</v>
      </c>
      <c r="DQ69" s="2">
        <f t="shared" si="76"/>
        <v>102.15889189189191</v>
      </c>
      <c r="DR69" s="2">
        <f t="shared" si="76"/>
        <v>103.66057142857142</v>
      </c>
      <c r="DS69" s="2">
        <f t="shared" si="76"/>
        <v>104.49029579831934</v>
      </c>
      <c r="DT69" s="2">
        <f t="shared" si="76"/>
        <v>105.68926666666667</v>
      </c>
      <c r="DU69" s="2">
        <f t="shared" si="76"/>
        <v>105.73540825035562</v>
      </c>
      <c r="DV69" s="2">
        <f t="shared" si="76"/>
        <v>105.18007484407482</v>
      </c>
      <c r="DW69" s="2">
        <f t="shared" si="76"/>
        <v>106.72787837837836</v>
      </c>
      <c r="DX69" s="2">
        <f t="shared" si="76"/>
        <v>105.59044285714283</v>
      </c>
      <c r="DY69" s="2">
        <f t="shared" si="76"/>
        <v>103.71228548387097</v>
      </c>
      <c r="EA69" s="2">
        <f t="shared" si="77"/>
        <v>93.178190255574776</v>
      </c>
      <c r="EB69" s="2">
        <f t="shared" si="77"/>
        <v>93.545291100390926</v>
      </c>
      <c r="EC69" s="2">
        <f t="shared" si="77"/>
        <v>95.543968917488939</v>
      </c>
      <c r="ED69" s="2">
        <f t="shared" si="77"/>
        <v>91.049352120350619</v>
      </c>
      <c r="EE69" s="2">
        <f t="shared" si="77"/>
        <v>93.209868331634382</v>
      </c>
      <c r="EF69" s="2">
        <f t="shared" si="77"/>
        <v>94.383605447955631</v>
      </c>
      <c r="EG69" s="2">
        <f t="shared" si="77"/>
        <v>96.830496073847613</v>
      </c>
      <c r="EH69" s="2">
        <f t="shared" si="77"/>
        <v>95.616652370110643</v>
      </c>
      <c r="EI69" s="2">
        <f t="shared" si="77"/>
        <v>98.458424335693067</v>
      </c>
      <c r="EJ69" s="2">
        <f t="shared" si="77"/>
        <v>99.8106292837643</v>
      </c>
      <c r="EK69" s="2">
        <f t="shared" si="77"/>
        <v>101.28273456790123</v>
      </c>
      <c r="EL69" s="2">
        <f t="shared" si="77"/>
        <v>98.934341892763427</v>
      </c>
      <c r="EM69" s="2">
        <f t="shared" si="77"/>
        <v>100.21557543323139</v>
      </c>
      <c r="EN69" s="2">
        <f t="shared" si="77"/>
        <v>99.760780693561998</v>
      </c>
      <c r="EO69" s="2">
        <f t="shared" si="77"/>
        <v>99.922198048154797</v>
      </c>
      <c r="EQ69" s="2">
        <f t="shared" si="78"/>
        <v>92.369605986626439</v>
      </c>
      <c r="ER69" s="2">
        <f t="shared" si="78"/>
        <v>93.602464759427818</v>
      </c>
      <c r="ES69" s="2">
        <f t="shared" si="78"/>
        <v>93.033872168606933</v>
      </c>
      <c r="ET69" s="2">
        <f t="shared" si="78"/>
        <v>91.43891156452014</v>
      </c>
      <c r="EU69" s="2">
        <f t="shared" si="78"/>
        <v>91.540931579446024</v>
      </c>
      <c r="EV69" s="2">
        <f t="shared" si="78"/>
        <v>93.602979730284574</v>
      </c>
      <c r="EW69" s="2">
        <f t="shared" si="78"/>
        <v>94.874455313790136</v>
      </c>
      <c r="EX69" s="2">
        <f t="shared" si="78"/>
        <v>95.180606150861053</v>
      </c>
      <c r="EY69" s="2">
        <f t="shared" si="78"/>
        <v>97.892677116147325</v>
      </c>
      <c r="EZ69" s="2">
        <f t="shared" si="78"/>
        <v>99.340848479636747</v>
      </c>
      <c r="FA69" s="2">
        <f t="shared" si="78"/>
        <v>100.57571078861766</v>
      </c>
      <c r="FB69" s="2">
        <f t="shared" si="78"/>
        <v>99.734601796320277</v>
      </c>
      <c r="FC69" s="2">
        <f t="shared" si="78"/>
        <v>100.99884476202507</v>
      </c>
      <c r="FD69" s="2">
        <f t="shared" si="78"/>
        <v>101.94496980022132</v>
      </c>
      <c r="FE69" s="2">
        <f t="shared" si="78"/>
        <v>102.72696889074673</v>
      </c>
      <c r="FG69" s="2">
        <f t="shared" si="79"/>
        <v>0.5472942981328992</v>
      </c>
      <c r="FH69" s="2">
        <f t="shared" si="79"/>
        <v>0.57263129646253597</v>
      </c>
      <c r="FI69" s="2">
        <f t="shared" si="79"/>
        <v>0.51964597892290854</v>
      </c>
      <c r="FJ69" s="2">
        <f t="shared" si="79"/>
        <v>0.55248352565502379</v>
      </c>
      <c r="FK69" s="2">
        <f t="shared" si="79"/>
        <v>0.54527677149411313</v>
      </c>
      <c r="FL69" s="2">
        <f t="shared" si="79"/>
        <v>0.5130033150005624</v>
      </c>
      <c r="FM69" s="2">
        <f t="shared" si="79"/>
        <v>0.48459054442793903</v>
      </c>
      <c r="FN69" s="2">
        <f t="shared" si="79"/>
        <v>0.48991965553306915</v>
      </c>
      <c r="FO69" s="2">
        <f t="shared" si="79"/>
        <v>0.49357632965202791</v>
      </c>
      <c r="FP69" s="2">
        <f t="shared" si="79"/>
        <v>0.48839161344986126</v>
      </c>
      <c r="FQ69" s="2">
        <f t="shared" si="79"/>
        <v>0.50847597762187813</v>
      </c>
      <c r="FR69" s="2">
        <f t="shared" si="79"/>
        <v>0.51821342636350221</v>
      </c>
      <c r="FS69" s="2">
        <f t="shared" si="79"/>
        <v>0.49814909893384951</v>
      </c>
      <c r="FT69" s="2">
        <f t="shared" si="79"/>
        <v>0.47837449958476819</v>
      </c>
      <c r="FU69" s="2">
        <f t="shared" si="79"/>
        <v>0.44178705214601222</v>
      </c>
      <c r="FW69" s="2">
        <f t="shared" si="67"/>
        <v>1.0906710133285379E-4</v>
      </c>
      <c r="FX69" s="2">
        <f t="shared" si="67"/>
        <v>1.7018982763854074E-4</v>
      </c>
      <c r="FY69" s="2">
        <f t="shared" si="67"/>
        <v>1.6314418239546583E-4</v>
      </c>
      <c r="FZ69" s="2">
        <f t="shared" si="67"/>
        <v>1.6953466814115432E-4</v>
      </c>
      <c r="GA69" s="2">
        <f t="shared" si="67"/>
        <v>1.5213193128503846E-4</v>
      </c>
      <c r="GB69" s="2">
        <f t="shared" si="67"/>
        <v>1.5380911694034549E-4</v>
      </c>
      <c r="GC69" s="2">
        <f t="shared" si="67"/>
        <v>1.5701522983812831E-4</v>
      </c>
      <c r="GD69" s="2">
        <f t="shared" si="67"/>
        <v>1.8830785320126024E-4</v>
      </c>
      <c r="GE69" s="2">
        <f t="shared" si="67"/>
        <v>1.783415627733559E-4</v>
      </c>
      <c r="GF69" s="2">
        <f t="shared" si="67"/>
        <v>1.431035330032247E-4</v>
      </c>
      <c r="GG69" s="2">
        <f t="shared" si="67"/>
        <v>1.3482754551428613E-4</v>
      </c>
      <c r="GH69" s="2">
        <f t="shared" si="67"/>
        <v>1.2716372739537239E-4</v>
      </c>
      <c r="GI69" s="2">
        <f t="shared" si="67"/>
        <v>1.1218801780349547E-4</v>
      </c>
      <c r="GJ69" s="2">
        <f t="shared" si="67"/>
        <v>1.0441192323402158E-4</v>
      </c>
      <c r="GK69" s="2">
        <f t="shared" si="67"/>
        <v>9.2441822955962468E-5</v>
      </c>
      <c r="GM69" s="86">
        <f t="shared" si="68"/>
        <v>2.4863617608851838E-2</v>
      </c>
      <c r="GN69" s="86">
        <f t="shared" si="68"/>
        <v>3.4941107879513746E-2</v>
      </c>
      <c r="GO69" s="86">
        <f t="shared" si="68"/>
        <v>1.7309677170002917E-2</v>
      </c>
      <c r="GP69" s="86">
        <f t="shared" si="68"/>
        <v>2.8274071337796362E-2</v>
      </c>
      <c r="GQ69" s="86">
        <f t="shared" si="68"/>
        <v>2.5808833284019186E-2</v>
      </c>
      <c r="GR69" s="86">
        <f t="shared" si="68"/>
        <v>1.5648535599475308E-2</v>
      </c>
      <c r="GS69" s="86">
        <f t="shared" si="68"/>
        <v>9.2374977262453129E-3</v>
      </c>
      <c r="GT69" s="86">
        <f t="shared" si="68"/>
        <v>1.0246107910793709E-2</v>
      </c>
      <c r="GU69" s="86">
        <f t="shared" si="68"/>
        <v>1.099981985850618E-2</v>
      </c>
      <c r="GV69" s="86">
        <f t="shared" si="68"/>
        <v>1.0000013025584689E-2</v>
      </c>
      <c r="GW69" s="86">
        <f t="shared" si="68"/>
        <v>1.4401036772558032E-2</v>
      </c>
      <c r="GX69" s="86">
        <f t="shared" si="68"/>
        <v>1.6924530396930055E-2</v>
      </c>
      <c r="GY69" s="86">
        <f t="shared" si="68"/>
        <v>1.2018177355671176E-2</v>
      </c>
      <c r="GZ69" s="86">
        <f t="shared" si="68"/>
        <v>8.1750957381434824E-3</v>
      </c>
      <c r="HA69" s="86">
        <f t="shared" si="68"/>
        <v>3.217476264424631E-3</v>
      </c>
      <c r="HC69" s="86">
        <f t="shared" si="73"/>
        <v>5.9692375891720129E-8</v>
      </c>
      <c r="HD69" s="86">
        <f t="shared" si="69"/>
        <v>6.921386162411235E-8</v>
      </c>
      <c r="HE69" s="86">
        <f t="shared" si="69"/>
        <v>1.963353325707534E-9</v>
      </c>
      <c r="HF69" s="86">
        <f t="shared" si="69"/>
        <v>6.5546576461523949E-9</v>
      </c>
      <c r="HG69" s="86">
        <f t="shared" si="69"/>
        <v>2.1939502948525179E-9</v>
      </c>
      <c r="HH69" s="86">
        <f t="shared" si="69"/>
        <v>2.3413831670867843E-9</v>
      </c>
      <c r="HI69" s="86">
        <f t="shared" si="69"/>
        <v>2.0430275867891269E-10</v>
      </c>
      <c r="HJ69" s="86">
        <f t="shared" si="69"/>
        <v>8.3954680107088547E-10</v>
      </c>
      <c r="HK69" s="86">
        <f t="shared" si="69"/>
        <v>9.3142273169977141E-10</v>
      </c>
      <c r="HL69" s="86">
        <f t="shared" si="69"/>
        <v>2.0237489308308124E-10</v>
      </c>
      <c r="HM69" s="86">
        <f t="shared" si="69"/>
        <v>5.2374916366219591E-10</v>
      </c>
      <c r="HN69" s="86">
        <f t="shared" si="69"/>
        <v>9.8097812022521952E-10</v>
      </c>
      <c r="HO69" s="86">
        <f t="shared" si="69"/>
        <v>3.5736001338880184E-10</v>
      </c>
      <c r="HP69" s="86">
        <f t="shared" si="69"/>
        <v>1.2810317118756445E-10</v>
      </c>
      <c r="HQ69" s="86">
        <f t="shared" si="69"/>
        <v>1.6265375183143953E-13</v>
      </c>
      <c r="HS69" s="86">
        <f t="shared" si="70"/>
        <v>2.4311151694461103E-49</v>
      </c>
      <c r="HT69" s="86">
        <f t="shared" si="70"/>
        <v>6.7928135098866511E-44</v>
      </c>
      <c r="HU69" s="86">
        <f t="shared" si="70"/>
        <v>3.6789841633438571E-59</v>
      </c>
      <c r="HV69" s="86">
        <f t="shared" si="70"/>
        <v>2.2240744566900906E-57</v>
      </c>
      <c r="HW69" s="86">
        <f t="shared" si="70"/>
        <v>1.8398616484771908E-61</v>
      </c>
      <c r="HX69" s="86">
        <f t="shared" si="70"/>
        <v>5.268040866231472E-61</v>
      </c>
      <c r="HY69" s="86">
        <f t="shared" si="70"/>
        <v>8.385022746992354E-69</v>
      </c>
      <c r="HZ69" s="86">
        <f t="shared" si="70"/>
        <v>2.0828764609646082E-64</v>
      </c>
      <c r="IA69" s="86">
        <f t="shared" si="70"/>
        <v>8.6618731136374959E-64</v>
      </c>
      <c r="IB69" s="86">
        <f t="shared" si="70"/>
        <v>8.3723601068845153E-69</v>
      </c>
      <c r="IC69" s="86">
        <f t="shared" si="70"/>
        <v>5.1310891313366095E-66</v>
      </c>
      <c r="ID69" s="86">
        <f t="shared" si="70"/>
        <v>4.8589281138646795E-64</v>
      </c>
      <c r="IE69" s="86">
        <f t="shared" si="70"/>
        <v>6.0926407616283931E-66</v>
      </c>
      <c r="IF69" s="86">
        <f t="shared" si="70"/>
        <v>8.6591413059143053E-40</v>
      </c>
      <c r="IG69" s="86">
        <f t="shared" si="70"/>
        <v>8.2581707753252312E-30</v>
      </c>
      <c r="II69" s="86">
        <f t="shared" si="71"/>
        <v>1.9450105108939606E-159</v>
      </c>
      <c r="IJ69" s="86">
        <f t="shared" si="71"/>
        <v>2.1200537268201062E-152</v>
      </c>
      <c r="IK69" s="86">
        <f t="shared" si="71"/>
        <v>1.0853347620596687E-197</v>
      </c>
      <c r="IL69" s="86">
        <f t="shared" si="71"/>
        <v>2.4358853538730098E-187</v>
      </c>
      <c r="IM69" s="86">
        <f t="shared" si="71"/>
        <v>1.1859721412372938E-201</v>
      </c>
      <c r="IN69" s="86">
        <f t="shared" si="71"/>
        <v>1.8158841772184779E-198</v>
      </c>
      <c r="IO69" s="86">
        <f t="shared" si="71"/>
        <v>5.8426306277135705E-223</v>
      </c>
      <c r="IP69" s="86">
        <f t="shared" si="71"/>
        <v>3.5421622660528453E-208</v>
      </c>
      <c r="IQ69" s="86">
        <f t="shared" si="71"/>
        <v>1.2106733649433869E-205</v>
      </c>
      <c r="IR69" s="86">
        <f t="shared" si="71"/>
        <v>7.5142153846666803E-226</v>
      </c>
      <c r="IS69" s="86">
        <f t="shared" si="71"/>
        <v>2.4180704519798672E-216</v>
      </c>
      <c r="IT69" s="86">
        <f t="shared" si="71"/>
        <v>5.752093615538986E-209</v>
      </c>
      <c r="IU69" s="86">
        <f t="shared" si="71"/>
        <v>6.8789067363388783E-215</v>
      </c>
      <c r="IV69" s="86">
        <f t="shared" si="71"/>
        <v>1.0629152352834657E-132</v>
      </c>
      <c r="IW69" s="86">
        <f t="shared" si="71"/>
        <v>2.3610807318666511E-110</v>
      </c>
      <c r="IY69" s="86">
        <f t="shared" si="72"/>
        <v>2.4863677301227731E-2</v>
      </c>
      <c r="IZ69" s="86">
        <f t="shared" si="72"/>
        <v>3.4941177093375367E-2</v>
      </c>
      <c r="JA69" s="86">
        <f t="shared" si="72"/>
        <v>1.7309679133356244E-2</v>
      </c>
      <c r="JB69" s="86">
        <f t="shared" si="72"/>
        <v>2.8274077892454008E-2</v>
      </c>
      <c r="JC69" s="86">
        <f t="shared" si="72"/>
        <v>2.5808835477969482E-2</v>
      </c>
      <c r="JD69" s="86">
        <f t="shared" si="72"/>
        <v>1.5648537940858475E-2</v>
      </c>
      <c r="JE69" s="86">
        <f t="shared" si="72"/>
        <v>9.2374979305480717E-3</v>
      </c>
      <c r="JF69" s="86">
        <f t="shared" si="72"/>
        <v>1.0246108750340511E-2</v>
      </c>
      <c r="JG69" s="86">
        <f t="shared" si="72"/>
        <v>1.0999820789928913E-2</v>
      </c>
      <c r="JH69" s="86">
        <f t="shared" si="72"/>
        <v>1.0000013227959582E-2</v>
      </c>
      <c r="JI69" s="86">
        <f t="shared" si="72"/>
        <v>1.4401037296307196E-2</v>
      </c>
      <c r="JJ69" s="86">
        <f t="shared" si="72"/>
        <v>1.6924531377908177E-2</v>
      </c>
      <c r="JK69" s="86">
        <f t="shared" si="72"/>
        <v>1.2018177713031189E-2</v>
      </c>
      <c r="JL69" s="86">
        <f t="shared" si="72"/>
        <v>8.1750958662466528E-3</v>
      </c>
      <c r="JM69" s="86">
        <f t="shared" si="72"/>
        <v>3.2174762645872847E-3</v>
      </c>
    </row>
    <row r="70" spans="2:273" x14ac:dyDescent="0.25">
      <c r="B70" s="2">
        <v>43</v>
      </c>
      <c r="C70" s="37">
        <v>107.063</v>
      </c>
      <c r="D70" s="37">
        <v>114.333</v>
      </c>
      <c r="E70" s="37">
        <v>113.298</v>
      </c>
      <c r="F70" s="37">
        <v>111.702</v>
      </c>
      <c r="G70" s="37">
        <v>110.158</v>
      </c>
      <c r="H70" s="37">
        <v>108.193</v>
      </c>
      <c r="I70" s="37">
        <v>105.175</v>
      </c>
      <c r="J70" s="37">
        <v>108.982</v>
      </c>
      <c r="K70" s="37">
        <v>110.193</v>
      </c>
      <c r="L70" s="37">
        <v>110.754</v>
      </c>
      <c r="M70" s="37">
        <v>113.491</v>
      </c>
      <c r="N70" s="37">
        <v>112.93</v>
      </c>
      <c r="O70" s="37">
        <v>111.509</v>
      </c>
      <c r="P70" s="37">
        <v>107.983</v>
      </c>
      <c r="Q70" s="37">
        <v>105.672</v>
      </c>
      <c r="S70" s="4">
        <f t="shared" si="74"/>
        <v>112.12652277858354</v>
      </c>
      <c r="T70" s="4">
        <f t="shared" si="74"/>
        <v>120.10294240929345</v>
      </c>
      <c r="U70" s="4">
        <f t="shared" si="74"/>
        <v>112.11065922480338</v>
      </c>
      <c r="V70" s="4">
        <f t="shared" si="74"/>
        <v>115.74663769902867</v>
      </c>
      <c r="W70" s="4">
        <f t="shared" si="74"/>
        <v>115.63311660484261</v>
      </c>
      <c r="X70" s="4">
        <f t="shared" si="74"/>
        <v>111.09416181009803</v>
      </c>
      <c r="Y70" s="4">
        <f t="shared" si="74"/>
        <v>108.24254300467231</v>
      </c>
      <c r="Z70" s="4">
        <f t="shared" si="74"/>
        <v>108.93316785015375</v>
      </c>
      <c r="AA70" s="4">
        <f t="shared" si="74"/>
        <v>111.36507231591085</v>
      </c>
      <c r="AB70" s="4">
        <f t="shared" si="74"/>
        <v>111.83001621847815</v>
      </c>
      <c r="AC70" s="4">
        <f t="shared" si="74"/>
        <v>114.88778797532562</v>
      </c>
      <c r="AD70" s="4">
        <f t="shared" si="74"/>
        <v>115.2732124814804</v>
      </c>
      <c r="AE70" s="4">
        <f t="shared" si="74"/>
        <v>113.65767011964346</v>
      </c>
      <c r="AF70" s="4">
        <f t="shared" si="74"/>
        <v>110.09396024686271</v>
      </c>
      <c r="AG70" s="4">
        <f t="shared" si="74"/>
        <v>104.96423148279979</v>
      </c>
      <c r="AI70" s="4">
        <f t="shared" si="75"/>
        <v>-5.0635227785835326</v>
      </c>
      <c r="AJ70" s="4">
        <f t="shared" si="75"/>
        <v>-5.7699424092934493</v>
      </c>
      <c r="AK70" s="4">
        <f t="shared" si="75"/>
        <v>1.187340775196617</v>
      </c>
      <c r="AL70" s="4">
        <f t="shared" si="75"/>
        <v>-4.0446376990286694</v>
      </c>
      <c r="AM70" s="4">
        <f t="shared" si="75"/>
        <v>-5.4751166048426114</v>
      </c>
      <c r="AN70" s="4">
        <f t="shared" si="75"/>
        <v>-2.9011618100980314</v>
      </c>
      <c r="AO70" s="4">
        <f t="shared" si="75"/>
        <v>-3.0675430046723164</v>
      </c>
      <c r="AP70" s="4">
        <f t="shared" si="75"/>
        <v>4.8832149846248285E-2</v>
      </c>
      <c r="AQ70" s="4">
        <f t="shared" si="75"/>
        <v>-1.172072315910853</v>
      </c>
      <c r="AR70" s="4">
        <f t="shared" si="75"/>
        <v>-1.076016218478145</v>
      </c>
      <c r="AS70" s="4">
        <f t="shared" si="75"/>
        <v>-1.3967879753256227</v>
      </c>
      <c r="AT70" s="4">
        <f t="shared" si="75"/>
        <v>-2.3432124814803927</v>
      </c>
      <c r="AU70" s="4">
        <f t="shared" si="75"/>
        <v>-2.1486701196434552</v>
      </c>
      <c r="AV70" s="4">
        <f t="shared" si="75"/>
        <v>-2.1109602468627031</v>
      </c>
      <c r="AW70" s="4">
        <f t="shared" si="75"/>
        <v>0.70776851720020773</v>
      </c>
      <c r="AY70" s="2">
        <f t="shared" si="65"/>
        <v>94.683112943146881</v>
      </c>
      <c r="AZ70" s="2">
        <f t="shared" si="65"/>
        <v>96.087705121327488</v>
      </c>
      <c r="BA70" s="2">
        <f t="shared" si="65"/>
        <v>97.699941594929925</v>
      </c>
      <c r="BB70" s="2">
        <f t="shared" si="65"/>
        <v>94.506420041880574</v>
      </c>
      <c r="BC70" s="2">
        <f t="shared" si="65"/>
        <v>95.53975981133847</v>
      </c>
      <c r="BD70" s="2">
        <f t="shared" si="65"/>
        <v>97.616479157994007</v>
      </c>
      <c r="BE70" s="2">
        <f t="shared" si="65"/>
        <v>99.446471650878237</v>
      </c>
      <c r="BF70" s="2">
        <f t="shared" si="65"/>
        <v>99.529218423421852</v>
      </c>
      <c r="BG70" s="2">
        <f t="shared" si="65"/>
        <v>101.3412232838199</v>
      </c>
      <c r="BH70" s="2">
        <f t="shared" si="65"/>
        <v>102.66124879014207</v>
      </c>
      <c r="BI70" s="2">
        <f t="shared" si="65"/>
        <v>103.31516225885994</v>
      </c>
      <c r="BJ70" s="2">
        <f t="shared" si="65"/>
        <v>101.76069807156273</v>
      </c>
      <c r="BK70" s="2">
        <f t="shared" si="65"/>
        <v>103.33519481429816</v>
      </c>
      <c r="BL70" s="2">
        <f t="shared" si="65"/>
        <v>102.66425282599982</v>
      </c>
      <c r="BM70" s="2">
        <f t="shared" si="65"/>
        <v>101.95623201293469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105.672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96.844589681050678</v>
      </c>
      <c r="DL70" s="2">
        <f t="shared" si="76"/>
        <v>100.01511524966261</v>
      </c>
      <c r="DM70" s="2">
        <f t="shared" si="76"/>
        <v>100.45603206040049</v>
      </c>
      <c r="DN70" s="2">
        <f t="shared" si="76"/>
        <v>99.314094652908096</v>
      </c>
      <c r="DO70" s="2">
        <f t="shared" si="76"/>
        <v>98.765516464237521</v>
      </c>
      <c r="DP70" s="2">
        <f t="shared" si="76"/>
        <v>101.49723755334281</v>
      </c>
      <c r="DQ70" s="2">
        <f t="shared" si="76"/>
        <v>102.30448571428573</v>
      </c>
      <c r="DR70" s="2">
        <f t="shared" si="76"/>
        <v>103.77440952380951</v>
      </c>
      <c r="DS70" s="2">
        <f t="shared" si="76"/>
        <v>104.56729635854343</v>
      </c>
      <c r="DT70" s="2">
        <f t="shared" si="76"/>
        <v>105.79087567567568</v>
      </c>
      <c r="DU70" s="2">
        <f t="shared" si="76"/>
        <v>105.77878006346427</v>
      </c>
      <c r="DV70" s="2">
        <f t="shared" si="76"/>
        <v>105.22641995841994</v>
      </c>
      <c r="DW70" s="2">
        <f t="shared" si="76"/>
        <v>106.84717496443811</v>
      </c>
      <c r="DX70" s="2">
        <f t="shared" si="76"/>
        <v>105.66774453781511</v>
      </c>
      <c r="DY70" s="2">
        <f t="shared" si="76"/>
        <v>103.78423548387097</v>
      </c>
      <c r="EA70" s="2">
        <f t="shared" si="77"/>
        <v>93.052686564504612</v>
      </c>
      <c r="EB70" s="2">
        <f t="shared" si="77"/>
        <v>93.414472560924906</v>
      </c>
      <c r="EC70" s="2">
        <f t="shared" si="77"/>
        <v>95.377229532389549</v>
      </c>
      <c r="ED70" s="2">
        <f t="shared" si="77"/>
        <v>90.954690689410086</v>
      </c>
      <c r="EE70" s="2">
        <f t="shared" si="77"/>
        <v>93.086878638577417</v>
      </c>
      <c r="EF70" s="2">
        <f t="shared" si="77"/>
        <v>94.256850813606704</v>
      </c>
      <c r="EG70" s="2">
        <f t="shared" si="77"/>
        <v>96.674813322943493</v>
      </c>
      <c r="EH70" s="2">
        <f t="shared" si="77"/>
        <v>95.498407804744758</v>
      </c>
      <c r="EI70" s="2">
        <f t="shared" si="77"/>
        <v>98.32263701651793</v>
      </c>
      <c r="EJ70" s="2">
        <f t="shared" si="77"/>
        <v>99.671453515800977</v>
      </c>
      <c r="EK70" s="2">
        <f t="shared" si="77"/>
        <v>101.14341658171932</v>
      </c>
      <c r="EL70" s="2">
        <f t="shared" si="77"/>
        <v>98.821900555707714</v>
      </c>
      <c r="EM70" s="2">
        <f t="shared" si="77"/>
        <v>100.10824759315891</v>
      </c>
      <c r="EN70" s="2">
        <f t="shared" si="77"/>
        <v>99.676886381382559</v>
      </c>
      <c r="EO70" s="2">
        <f t="shared" si="77"/>
        <v>99.849119288267545</v>
      </c>
      <c r="EQ70" s="2">
        <f t="shared" si="78"/>
        <v>92.257916542734861</v>
      </c>
      <c r="ER70" s="2">
        <f t="shared" si="78"/>
        <v>93.470433842652795</v>
      </c>
      <c r="ES70" s="2">
        <f t="shared" si="78"/>
        <v>92.911793032015609</v>
      </c>
      <c r="ET70" s="2">
        <f t="shared" si="78"/>
        <v>91.336830839152</v>
      </c>
      <c r="EU70" s="2">
        <f t="shared" si="78"/>
        <v>91.447476628872806</v>
      </c>
      <c r="EV70" s="2">
        <f t="shared" si="78"/>
        <v>93.489707330322474</v>
      </c>
      <c r="EW70" s="2">
        <f t="shared" si="78"/>
        <v>94.753080661075472</v>
      </c>
      <c r="EX70" s="2">
        <f t="shared" si="78"/>
        <v>95.070076771886377</v>
      </c>
      <c r="EY70" s="2">
        <f t="shared" si="78"/>
        <v>97.766593221273268</v>
      </c>
      <c r="EZ70" s="2">
        <f t="shared" si="78"/>
        <v>99.209887655679879</v>
      </c>
      <c r="FA70" s="2">
        <f t="shared" si="78"/>
        <v>100.44808978302754</v>
      </c>
      <c r="FB70" s="2">
        <f t="shared" si="78"/>
        <v>99.607747828880136</v>
      </c>
      <c r="FC70" s="2">
        <f t="shared" si="78"/>
        <v>100.87793583678109</v>
      </c>
      <c r="FD70" s="2">
        <f t="shared" si="78"/>
        <v>101.82365719705041</v>
      </c>
      <c r="FE70" s="2">
        <f t="shared" si="78"/>
        <v>102.60267251420706</v>
      </c>
      <c r="FG70" s="2">
        <f t="shared" si="79"/>
        <v>0.56999918673168981</v>
      </c>
      <c r="FH70" s="2">
        <f t="shared" si="79"/>
        <v>0.59500578296231188</v>
      </c>
      <c r="FI70" s="2">
        <f t="shared" si="79"/>
        <v>0.54257857634262474</v>
      </c>
      <c r="FJ70" s="2">
        <f t="shared" si="79"/>
        <v>0.57513019675795662</v>
      </c>
      <c r="FK70" s="2">
        <f t="shared" si="79"/>
        <v>0.56800297683387668</v>
      </c>
      <c r="FL70" s="2">
        <f t="shared" si="79"/>
        <v>0.53596985344635051</v>
      </c>
      <c r="FM70" s="2">
        <f t="shared" si="79"/>
        <v>0.507610926003906</v>
      </c>
      <c r="FN70" s="2">
        <f t="shared" si="79"/>
        <v>0.51294124944057151</v>
      </c>
      <c r="FO70" s="2">
        <f t="shared" si="79"/>
        <v>0.51659572874296233</v>
      </c>
      <c r="FP70" s="2">
        <f t="shared" si="79"/>
        <v>0.51141339500965322</v>
      </c>
      <c r="FQ70" s="2">
        <f t="shared" si="79"/>
        <v>0.53146102170486775</v>
      </c>
      <c r="FR70" s="2">
        <f t="shared" si="79"/>
        <v>0.54115402578093863</v>
      </c>
      <c r="FS70" s="2">
        <f t="shared" si="79"/>
        <v>0.52116229130981739</v>
      </c>
      <c r="FT70" s="2">
        <f t="shared" si="79"/>
        <v>0.50138684722888094</v>
      </c>
      <c r="FU70" s="2">
        <f t="shared" si="79"/>
        <v>0.46460701004594629</v>
      </c>
      <c r="FW70" s="2">
        <f t="shared" si="67"/>
        <v>1.1958844014702856E-4</v>
      </c>
      <c r="FX70" s="2">
        <f t="shared" si="67"/>
        <v>1.8660637120764085E-4</v>
      </c>
      <c r="FY70" s="2">
        <f t="shared" si="67"/>
        <v>1.7888122325946347E-4</v>
      </c>
      <c r="FZ70" s="2">
        <f t="shared" si="67"/>
        <v>1.8588802664841949E-4</v>
      </c>
      <c r="GA70" s="2">
        <f t="shared" si="67"/>
        <v>1.6680689729725714E-4</v>
      </c>
      <c r="GB70" s="2">
        <f t="shared" si="67"/>
        <v>1.6864584051935866E-4</v>
      </c>
      <c r="GC70" s="2">
        <f t="shared" si="67"/>
        <v>1.7216116798852136E-4</v>
      </c>
      <c r="GD70" s="2">
        <f t="shared" si="67"/>
        <v>2.0647170410196974E-4</v>
      </c>
      <c r="GE70" s="2">
        <f t="shared" si="67"/>
        <v>1.9554427049823486E-4</v>
      </c>
      <c r="GF70" s="2">
        <f t="shared" si="67"/>
        <v>1.5690773740270045E-4</v>
      </c>
      <c r="GG70" s="2">
        <f t="shared" si="67"/>
        <v>1.4783354088928388E-4</v>
      </c>
      <c r="GH70" s="2">
        <f t="shared" si="67"/>
        <v>1.3943054382192533E-4</v>
      </c>
      <c r="GI70" s="2">
        <f t="shared" si="67"/>
        <v>1.2301038396286018E-4</v>
      </c>
      <c r="GJ70" s="2">
        <f t="shared" si="67"/>
        <v>1.1448424398942435E-4</v>
      </c>
      <c r="GK70" s="2">
        <f t="shared" si="67"/>
        <v>1.0135953929569404E-4</v>
      </c>
      <c r="GM70" s="86">
        <f t="shared" si="68"/>
        <v>3.4089169626357933E-2</v>
      </c>
      <c r="GN70" s="86">
        <f t="shared" si="68"/>
        <v>4.7036273222843476E-2</v>
      </c>
      <c r="GO70" s="86">
        <f t="shared" si="68"/>
        <v>2.5119202953372711E-2</v>
      </c>
      <c r="GP70" s="86">
        <f t="shared" si="68"/>
        <v>3.9449028352097674E-2</v>
      </c>
      <c r="GQ70" s="86">
        <f t="shared" si="68"/>
        <v>3.6467752188896384E-2</v>
      </c>
      <c r="GR70" s="86">
        <f t="shared" si="68"/>
        <v>2.3202095862300005E-2</v>
      </c>
      <c r="GS70" s="86">
        <f t="shared" si="68"/>
        <v>1.4322504465492306E-2</v>
      </c>
      <c r="GT70" s="86">
        <f t="shared" si="68"/>
        <v>1.5802320792652126E-2</v>
      </c>
      <c r="GU70" s="86">
        <f t="shared" si="68"/>
        <v>1.6865024589148372E-2</v>
      </c>
      <c r="GV70" s="86">
        <f t="shared" si="68"/>
        <v>1.528961856386288E-2</v>
      </c>
      <c r="GW70" s="86">
        <f t="shared" si="68"/>
        <v>2.1255768903236771E-2</v>
      </c>
      <c r="GX70" s="86">
        <f t="shared" si="68"/>
        <v>2.4624286566163691E-2</v>
      </c>
      <c r="GY70" s="86">
        <f t="shared" si="68"/>
        <v>1.792438076183395E-2</v>
      </c>
      <c r="GZ70" s="86">
        <f t="shared" si="68"/>
        <v>1.2748352565479919E-2</v>
      </c>
      <c r="HA70" s="86">
        <f t="shared" si="68"/>
        <v>5.5973247553427587E-3</v>
      </c>
      <c r="HC70" s="86">
        <f t="shared" si="73"/>
        <v>1.3054750482053533E-7</v>
      </c>
      <c r="HD70" s="86">
        <f t="shared" si="69"/>
        <v>1.540440384667312E-7</v>
      </c>
      <c r="HE70" s="86">
        <f t="shared" si="69"/>
        <v>5.3599401605463349E-9</v>
      </c>
      <c r="HF70" s="86">
        <f t="shared" si="69"/>
        <v>1.6960005091238497E-8</v>
      </c>
      <c r="HG70" s="86">
        <f t="shared" si="69"/>
        <v>5.9841405393728361E-9</v>
      </c>
      <c r="HH70" s="86">
        <f t="shared" si="69"/>
        <v>6.3328161011759957E-9</v>
      </c>
      <c r="HI70" s="86">
        <f t="shared" si="69"/>
        <v>6.2785615005926289E-10</v>
      </c>
      <c r="HJ70" s="86">
        <f t="shared" si="69"/>
        <v>2.4487380053915936E-9</v>
      </c>
      <c r="HK70" s="86">
        <f t="shared" si="69"/>
        <v>2.6739326751692926E-9</v>
      </c>
      <c r="HL70" s="86">
        <f t="shared" si="69"/>
        <v>6.1931632783832702E-10</v>
      </c>
      <c r="HM70" s="86">
        <f t="shared" si="69"/>
        <v>1.5164725103387653E-9</v>
      </c>
      <c r="HN70" s="86">
        <f t="shared" si="69"/>
        <v>2.7262969252194959E-9</v>
      </c>
      <c r="HO70" s="86">
        <f t="shared" si="69"/>
        <v>1.0192431418346891E-9</v>
      </c>
      <c r="HP70" s="86">
        <f t="shared" si="69"/>
        <v>3.8947439867483087E-10</v>
      </c>
      <c r="HQ70" s="86">
        <f t="shared" si="69"/>
        <v>7.1076542761398322E-13</v>
      </c>
      <c r="HS70" s="86">
        <f t="shared" si="70"/>
        <v>4.9091962331685645E-48</v>
      </c>
      <c r="HT70" s="86">
        <f t="shared" si="70"/>
        <v>1.2416580438589224E-42</v>
      </c>
      <c r="HU70" s="86">
        <f t="shared" si="70"/>
        <v>1.7218095766487059E-57</v>
      </c>
      <c r="HV70" s="86">
        <f t="shared" si="70"/>
        <v>9.0058642323680961E-56</v>
      </c>
      <c r="HW70" s="86">
        <f t="shared" si="70"/>
        <v>9.3686854054278792E-60</v>
      </c>
      <c r="HX70" s="86">
        <f t="shared" si="70"/>
        <v>2.5737035579017243E-59</v>
      </c>
      <c r="HY70" s="86">
        <f t="shared" si="70"/>
        <v>6.803253414934576E-67</v>
      </c>
      <c r="HZ70" s="86">
        <f t="shared" si="70"/>
        <v>1.3779794339977383E-62</v>
      </c>
      <c r="IA70" s="86">
        <f t="shared" si="70"/>
        <v>5.3310093510180652E-62</v>
      </c>
      <c r="IB70" s="86">
        <f t="shared" si="70"/>
        <v>6.6747562021494008E-67</v>
      </c>
      <c r="IC70" s="86">
        <f t="shared" si="70"/>
        <v>3.3111613944557158E-64</v>
      </c>
      <c r="ID70" s="86">
        <f t="shared" si="70"/>
        <v>2.6677989392653708E-62</v>
      </c>
      <c r="IE70" s="86">
        <f t="shared" si="70"/>
        <v>3.5582410519081604E-64</v>
      </c>
      <c r="IF70" s="86">
        <f t="shared" si="70"/>
        <v>9.3066711999312475E-39</v>
      </c>
      <c r="IG70" s="86">
        <f t="shared" si="70"/>
        <v>4.616341756284917E-29</v>
      </c>
      <c r="II70" s="86">
        <f t="shared" si="71"/>
        <v>2.8241833594752257E-156</v>
      </c>
      <c r="IJ70" s="86">
        <f t="shared" si="71"/>
        <v>3.1711804434061315E-149</v>
      </c>
      <c r="IK70" s="86">
        <f t="shared" si="71"/>
        <v>1.3981376578569669E-193</v>
      </c>
      <c r="IL70" s="86">
        <f t="shared" si="71"/>
        <v>1.9794192559278506E-183</v>
      </c>
      <c r="IM70" s="86">
        <f t="shared" si="71"/>
        <v>1.7141153569484841E-197</v>
      </c>
      <c r="IN70" s="86">
        <f t="shared" si="71"/>
        <v>2.2793980083504809E-194</v>
      </c>
      <c r="IO70" s="86">
        <f t="shared" si="71"/>
        <v>2.4366625125478582E-218</v>
      </c>
      <c r="IP70" s="86">
        <f t="shared" si="71"/>
        <v>8.9410106807461565E-204</v>
      </c>
      <c r="IQ70" s="86">
        <f t="shared" si="71"/>
        <v>2.5341286292378851E-201</v>
      </c>
      <c r="IR70" s="86">
        <f t="shared" si="71"/>
        <v>3.2186790884330132E-221</v>
      </c>
      <c r="IS70" s="86">
        <f t="shared" si="71"/>
        <v>6.15366512640721E-212</v>
      </c>
      <c r="IT70" s="86">
        <f t="shared" si="71"/>
        <v>9.6904266001701984E-205</v>
      </c>
      <c r="IU70" s="86">
        <f t="shared" si="71"/>
        <v>1.334486039980574E-210</v>
      </c>
      <c r="IV70" s="86">
        <f t="shared" si="71"/>
        <v>4.362389081801681E-130</v>
      </c>
      <c r="IW70" s="86">
        <f t="shared" si="71"/>
        <v>3.2515214603552993E-108</v>
      </c>
      <c r="IY70" s="86">
        <f t="shared" si="72"/>
        <v>3.4089300173862754E-2</v>
      </c>
      <c r="IZ70" s="86">
        <f t="shared" si="72"/>
        <v>4.7036427266881946E-2</v>
      </c>
      <c r="JA70" s="86">
        <f t="shared" si="72"/>
        <v>2.5119208313312873E-2</v>
      </c>
      <c r="JB70" s="86">
        <f t="shared" si="72"/>
        <v>3.9449045312102762E-2</v>
      </c>
      <c r="JC70" s="86">
        <f t="shared" si="72"/>
        <v>3.6467758173036921E-2</v>
      </c>
      <c r="JD70" s="86">
        <f t="shared" si="72"/>
        <v>2.3202102195116106E-2</v>
      </c>
      <c r="JE70" s="86">
        <f t="shared" si="72"/>
        <v>1.4322505093348457E-2</v>
      </c>
      <c r="JF70" s="86">
        <f t="shared" si="72"/>
        <v>1.580232324139013E-2</v>
      </c>
      <c r="JG70" s="86">
        <f t="shared" si="72"/>
        <v>1.6865027263081048E-2</v>
      </c>
      <c r="JH70" s="86">
        <f t="shared" si="72"/>
        <v>1.5289619183179207E-2</v>
      </c>
      <c r="JI70" s="86">
        <f t="shared" si="72"/>
        <v>2.1255770419709281E-2</v>
      </c>
      <c r="JJ70" s="86">
        <f t="shared" si="72"/>
        <v>2.4624289292460615E-2</v>
      </c>
      <c r="JK70" s="86">
        <f t="shared" si="72"/>
        <v>1.7924381781077092E-2</v>
      </c>
      <c r="JL70" s="86">
        <f t="shared" si="72"/>
        <v>1.2748352954954318E-2</v>
      </c>
      <c r="JM70" s="86">
        <f t="shared" si="72"/>
        <v>5.5973247560535243E-3</v>
      </c>
    </row>
    <row r="71" spans="2:273" x14ac:dyDescent="0.25">
      <c r="B71" s="2">
        <v>44</v>
      </c>
      <c r="C71" s="37">
        <v>111.746</v>
      </c>
      <c r="D71" s="37">
        <v>123.57899999999999</v>
      </c>
      <c r="E71" s="37">
        <v>117.105</v>
      </c>
      <c r="F71" s="37">
        <v>118.667</v>
      </c>
      <c r="G71" s="37">
        <v>117.73699999999999</v>
      </c>
      <c r="H71" s="37">
        <v>111.63200000000001</v>
      </c>
      <c r="I71" s="37">
        <v>109.018</v>
      </c>
      <c r="J71" s="37">
        <v>110.351</v>
      </c>
      <c r="K71" s="37">
        <v>112.158</v>
      </c>
      <c r="L71" s="37">
        <v>111.877</v>
      </c>
      <c r="M71" s="37">
        <v>116.404</v>
      </c>
      <c r="N71" s="37">
        <v>115.298</v>
      </c>
      <c r="O71" s="37">
        <v>115</v>
      </c>
      <c r="P71" s="37">
        <v>111.70699999999999</v>
      </c>
      <c r="Q71" s="37">
        <v>106.931</v>
      </c>
      <c r="S71" s="4">
        <f t="shared" si="74"/>
        <v>117.08083535677636</v>
      </c>
      <c r="T71" s="4">
        <f t="shared" si="74"/>
        <v>126.33119066294103</v>
      </c>
      <c r="U71" s="4">
        <f t="shared" si="74"/>
        <v>117.12265629531201</v>
      </c>
      <c r="V71" s="4">
        <f t="shared" si="74"/>
        <v>122.04943967251234</v>
      </c>
      <c r="W71" s="4">
        <f t="shared" si="74"/>
        <v>121.91406593328662</v>
      </c>
      <c r="X71" s="4">
        <f t="shared" si="74"/>
        <v>116.03100580166554</v>
      </c>
      <c r="Y71" s="4">
        <f t="shared" si="74"/>
        <v>111.97933496791455</v>
      </c>
      <c r="Z71" s="4">
        <f t="shared" si="74"/>
        <v>112.80387525860741</v>
      </c>
      <c r="AA71" s="4">
        <f t="shared" si="74"/>
        <v>115.44249758670414</v>
      </c>
      <c r="AB71" s="4">
        <f t="shared" si="74"/>
        <v>115.54952462764139</v>
      </c>
      <c r="AC71" s="4">
        <f t="shared" si="74"/>
        <v>119.09876977718974</v>
      </c>
      <c r="AD71" s="4">
        <f t="shared" si="74"/>
        <v>119.94210988392797</v>
      </c>
      <c r="AE71" s="4">
        <f t="shared" si="74"/>
        <v>117.55606222243966</v>
      </c>
      <c r="AF71" s="4">
        <f t="shared" si="74"/>
        <v>113.29462352811173</v>
      </c>
      <c r="AG71" s="4">
        <f t="shared" si="74"/>
        <v>106.68602666991198</v>
      </c>
      <c r="AI71" s="4">
        <f t="shared" si="75"/>
        <v>-5.3348353567763667</v>
      </c>
      <c r="AJ71" s="4">
        <f t="shared" si="75"/>
        <v>-2.7521906629410324</v>
      </c>
      <c r="AK71" s="4">
        <f t="shared" si="75"/>
        <v>-1.7656295312008297E-2</v>
      </c>
      <c r="AL71" s="4">
        <f t="shared" si="75"/>
        <v>-3.3824396725123336</v>
      </c>
      <c r="AM71" s="4">
        <f t="shared" si="75"/>
        <v>-4.1770659332866273</v>
      </c>
      <c r="AN71" s="4">
        <f t="shared" si="75"/>
        <v>-4.3990058016655382</v>
      </c>
      <c r="AO71" s="4">
        <f t="shared" si="75"/>
        <v>-2.9613349679145529</v>
      </c>
      <c r="AP71" s="4">
        <f t="shared" si="75"/>
        <v>-2.4528752586074063</v>
      </c>
      <c r="AQ71" s="4">
        <f t="shared" si="75"/>
        <v>-3.2844975867041342</v>
      </c>
      <c r="AR71" s="4">
        <f t="shared" si="75"/>
        <v>-3.6725246276413941</v>
      </c>
      <c r="AS71" s="4">
        <f t="shared" si="75"/>
        <v>-2.6947697771897481</v>
      </c>
      <c r="AT71" s="4">
        <f t="shared" si="75"/>
        <v>-4.6441098839279675</v>
      </c>
      <c r="AU71" s="4">
        <f t="shared" si="75"/>
        <v>-2.5560622224396639</v>
      </c>
      <c r="AV71" s="4">
        <f t="shared" si="75"/>
        <v>-1.5876235281117346</v>
      </c>
      <c r="AW71" s="4">
        <f t="shared" si="75"/>
        <v>0.24497333008801547</v>
      </c>
      <c r="AY71" s="2">
        <f t="shared" si="65"/>
        <v>94.546670084826474</v>
      </c>
      <c r="AZ71" s="2">
        <f t="shared" si="65"/>
        <v>95.898202659896938</v>
      </c>
      <c r="BA71" s="2">
        <f t="shared" si="65"/>
        <v>97.576904743493387</v>
      </c>
      <c r="BB71" s="2">
        <f t="shared" si="65"/>
        <v>94.309593693936208</v>
      </c>
      <c r="BC71" s="2">
        <f t="shared" si="65"/>
        <v>95.382058333801155</v>
      </c>
      <c r="BD71" s="2">
        <f t="shared" si="65"/>
        <v>97.419758014715256</v>
      </c>
      <c r="BE71" s="2">
        <f t="shared" si="65"/>
        <v>99.302767194965526</v>
      </c>
      <c r="BF71" s="2">
        <f t="shared" si="65"/>
        <v>99.32860134360628</v>
      </c>
      <c r="BG71" s="2">
        <f t="shared" si="65"/>
        <v>101.16009697812183</v>
      </c>
      <c r="BH71" s="2">
        <f t="shared" si="65"/>
        <v>102.49359567513504</v>
      </c>
      <c r="BI71" s="2">
        <f t="shared" si="65"/>
        <v>103.15132986654761</v>
      </c>
      <c r="BJ71" s="2">
        <f t="shared" si="65"/>
        <v>101.57169376378302</v>
      </c>
      <c r="BK71" s="2">
        <f t="shared" si="65"/>
        <v>103.17671424385283</v>
      </c>
      <c r="BL71" s="2">
        <f t="shared" si="65"/>
        <v>102.5192148958652</v>
      </c>
      <c r="BM71" s="2">
        <f t="shared" si="65"/>
        <v>101.86710454189016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106.931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96.900791369606026</v>
      </c>
      <c r="DL71" s="2">
        <f t="shared" si="76"/>
        <v>100.10998650472334</v>
      </c>
      <c r="DM71" s="2">
        <f t="shared" si="76"/>
        <v>100.65577284166758</v>
      </c>
      <c r="DN71" s="2">
        <f t="shared" si="76"/>
        <v>99.429458255159503</v>
      </c>
      <c r="DO71" s="2">
        <f t="shared" si="76"/>
        <v>98.869011605937928</v>
      </c>
      <c r="DP71" s="2">
        <f t="shared" si="76"/>
        <v>101.58632479848268</v>
      </c>
      <c r="DQ71" s="2">
        <f t="shared" si="76"/>
        <v>102.45007953667955</v>
      </c>
      <c r="DR71" s="2">
        <f t="shared" si="76"/>
        <v>103.8882476190476</v>
      </c>
      <c r="DS71" s="2">
        <f t="shared" si="76"/>
        <v>104.64429691876752</v>
      </c>
      <c r="DT71" s="2">
        <f t="shared" si="76"/>
        <v>105.89248468468469</v>
      </c>
      <c r="DU71" s="2">
        <f t="shared" si="76"/>
        <v>105.82215187657293</v>
      </c>
      <c r="DV71" s="2">
        <f t="shared" si="76"/>
        <v>105.27276507276505</v>
      </c>
      <c r="DW71" s="2">
        <f t="shared" si="76"/>
        <v>106.96647155049786</v>
      </c>
      <c r="DX71" s="2">
        <f t="shared" si="76"/>
        <v>105.74504621848737</v>
      </c>
      <c r="DY71" s="2">
        <f t="shared" si="76"/>
        <v>103.85618548387097</v>
      </c>
      <c r="EA71" s="2">
        <f t="shared" si="77"/>
        <v>92.927182873434461</v>
      </c>
      <c r="EB71" s="2">
        <f t="shared" si="77"/>
        <v>93.283654021458872</v>
      </c>
      <c r="EC71" s="2">
        <f t="shared" si="77"/>
        <v>95.210490147290159</v>
      </c>
      <c r="ED71" s="2">
        <f t="shared" si="77"/>
        <v>90.860029258469552</v>
      </c>
      <c r="EE71" s="2">
        <f t="shared" si="77"/>
        <v>92.963888945520438</v>
      </c>
      <c r="EF71" s="2">
        <f t="shared" si="77"/>
        <v>94.130096179257777</v>
      </c>
      <c r="EG71" s="2">
        <f t="shared" si="77"/>
        <v>96.519130572039373</v>
      </c>
      <c r="EH71" s="2">
        <f t="shared" si="77"/>
        <v>95.380163239378888</v>
      </c>
      <c r="EI71" s="2">
        <f t="shared" si="77"/>
        <v>98.186849697342808</v>
      </c>
      <c r="EJ71" s="2">
        <f t="shared" si="77"/>
        <v>99.532277747837668</v>
      </c>
      <c r="EK71" s="2">
        <f t="shared" si="77"/>
        <v>101.00409859553743</v>
      </c>
      <c r="EL71" s="2">
        <f t="shared" si="77"/>
        <v>98.709459218651986</v>
      </c>
      <c r="EM71" s="2">
        <f t="shared" si="77"/>
        <v>100.00091975308641</v>
      </c>
      <c r="EN71" s="2">
        <f t="shared" si="77"/>
        <v>99.59299206920312</v>
      </c>
      <c r="EO71" s="2">
        <f t="shared" si="77"/>
        <v>99.776040528380307</v>
      </c>
      <c r="EQ71" s="2">
        <f t="shared" si="78"/>
        <v>92.146227098843269</v>
      </c>
      <c r="ER71" s="2">
        <f t="shared" si="78"/>
        <v>93.338402925877759</v>
      </c>
      <c r="ES71" s="2">
        <f t="shared" si="78"/>
        <v>92.789713895424285</v>
      </c>
      <c r="ET71" s="2">
        <f t="shared" si="78"/>
        <v>91.234750113783861</v>
      </c>
      <c r="EU71" s="2">
        <f t="shared" si="78"/>
        <v>91.354021678299574</v>
      </c>
      <c r="EV71" s="2">
        <f t="shared" si="78"/>
        <v>93.376434930360375</v>
      </c>
      <c r="EW71" s="2">
        <f t="shared" si="78"/>
        <v>94.631706008360794</v>
      </c>
      <c r="EX71" s="2">
        <f t="shared" si="78"/>
        <v>94.959547392911688</v>
      </c>
      <c r="EY71" s="2">
        <f t="shared" si="78"/>
        <v>97.640509326399211</v>
      </c>
      <c r="EZ71" s="2">
        <f t="shared" si="78"/>
        <v>99.07892683172301</v>
      </c>
      <c r="FA71" s="2">
        <f t="shared" si="78"/>
        <v>100.32046877743741</v>
      </c>
      <c r="FB71" s="2">
        <f t="shared" si="78"/>
        <v>99.480893861439981</v>
      </c>
      <c r="FC71" s="2">
        <f t="shared" si="78"/>
        <v>100.75702691153712</v>
      </c>
      <c r="FD71" s="2">
        <f t="shared" si="78"/>
        <v>101.70234459387952</v>
      </c>
      <c r="FE71" s="2">
        <f t="shared" si="78"/>
        <v>102.47837613766737</v>
      </c>
      <c r="FG71" s="2">
        <f t="shared" si="79"/>
        <v>0.59241339063238585</v>
      </c>
      <c r="FH71" s="2">
        <f t="shared" si="79"/>
        <v>0.61699236846633998</v>
      </c>
      <c r="FI71" s="2">
        <f t="shared" si="79"/>
        <v>0.56533213602295451</v>
      </c>
      <c r="FJ71" s="2">
        <f t="shared" si="79"/>
        <v>0.59746582161406392</v>
      </c>
      <c r="FK71" s="2">
        <f t="shared" si="79"/>
        <v>0.59044647037069065</v>
      </c>
      <c r="FL71" s="2">
        <f t="shared" si="79"/>
        <v>0.55878482734580093</v>
      </c>
      <c r="FM71" s="2">
        <f t="shared" si="79"/>
        <v>0.53059907873661516</v>
      </c>
      <c r="FN71" s="2">
        <f t="shared" si="79"/>
        <v>0.53590806695431981</v>
      </c>
      <c r="FO71" s="2">
        <f t="shared" si="79"/>
        <v>0.53954491342046762</v>
      </c>
      <c r="FP71" s="2">
        <f t="shared" si="79"/>
        <v>0.53438685994123758</v>
      </c>
      <c r="FQ71" s="2">
        <f t="shared" si="79"/>
        <v>0.55431333818686823</v>
      </c>
      <c r="FR71" s="2">
        <f t="shared" si="79"/>
        <v>0.56392149452738816</v>
      </c>
      <c r="FS71" s="2">
        <f t="shared" si="79"/>
        <v>0.54408601041752769</v>
      </c>
      <c r="FT71" s="2">
        <f t="shared" si="79"/>
        <v>0.52439332088662582</v>
      </c>
      <c r="FU71" s="2">
        <f t="shared" si="79"/>
        <v>0.48757612642166515</v>
      </c>
      <c r="FW71" s="2">
        <f t="shared" si="67"/>
        <v>1.3112460425866235E-4</v>
      </c>
      <c r="FX71" s="2">
        <f t="shared" si="67"/>
        <v>2.046061336750837E-4</v>
      </c>
      <c r="FY71" s="2">
        <f t="shared" si="67"/>
        <v>1.9613597606173139E-4</v>
      </c>
      <c r="FZ71" s="2">
        <f t="shared" si="67"/>
        <v>2.0381851283402696E-4</v>
      </c>
      <c r="GA71" s="2">
        <f t="shared" si="67"/>
        <v>1.8289718244657866E-4</v>
      </c>
      <c r="GB71" s="2">
        <f t="shared" si="67"/>
        <v>1.8491347833788239E-4</v>
      </c>
      <c r="GC71" s="2">
        <f t="shared" si="67"/>
        <v>1.8876783152623099E-4</v>
      </c>
      <c r="GD71" s="2">
        <f t="shared" si="67"/>
        <v>2.2638721203109674E-4</v>
      </c>
      <c r="GE71" s="2">
        <f t="shared" si="67"/>
        <v>2.1440598405052691E-4</v>
      </c>
      <c r="GF71" s="2">
        <f t="shared" si="67"/>
        <v>1.7204330844643051E-4</v>
      </c>
      <c r="GG71" s="2">
        <f t="shared" si="67"/>
        <v>1.620939423443056E-4</v>
      </c>
      <c r="GH71" s="2">
        <f t="shared" si="67"/>
        <v>1.5288049462758977E-4</v>
      </c>
      <c r="GI71" s="2">
        <f t="shared" si="67"/>
        <v>1.3487660322323495E-4</v>
      </c>
      <c r="GJ71" s="2">
        <f t="shared" si="67"/>
        <v>1.2552809084928542E-4</v>
      </c>
      <c r="GK71" s="2">
        <f t="shared" si="67"/>
        <v>1.1113743799745066E-4</v>
      </c>
      <c r="GM71" s="86">
        <f t="shared" si="68"/>
        <v>4.6095735989915787E-2</v>
      </c>
      <c r="GN71" s="86">
        <f t="shared" si="68"/>
        <v>6.2475403502739876E-2</v>
      </c>
      <c r="GO71" s="86">
        <f t="shared" si="68"/>
        <v>3.5811067507844414E-2</v>
      </c>
      <c r="GP71" s="86">
        <f t="shared" si="68"/>
        <v>5.4169109554100481E-2</v>
      </c>
      <c r="GQ71" s="86">
        <f t="shared" si="68"/>
        <v>5.0669255227795647E-2</v>
      </c>
      <c r="GR71" s="86">
        <f t="shared" si="68"/>
        <v>3.3739634656536059E-2</v>
      </c>
      <c r="GS71" s="86">
        <f t="shared" si="68"/>
        <v>2.1732801088351694E-2</v>
      </c>
      <c r="GT71" s="86">
        <f t="shared" si="68"/>
        <v>2.3853057074023461E-2</v>
      </c>
      <c r="GU71" s="86">
        <f t="shared" si="68"/>
        <v>2.5314470286570176E-2</v>
      </c>
      <c r="GV71" s="86">
        <f t="shared" si="68"/>
        <v>2.2902222842086564E-2</v>
      </c>
      <c r="GW71" s="86">
        <f t="shared" si="68"/>
        <v>3.0794404515736225E-2</v>
      </c>
      <c r="GX71" s="86">
        <f t="shared" si="68"/>
        <v>3.5191362386302501E-2</v>
      </c>
      <c r="GY71" s="86">
        <f t="shared" si="68"/>
        <v>2.6233139975418773E-2</v>
      </c>
      <c r="GZ71" s="86">
        <f t="shared" si="68"/>
        <v>1.9455085888015353E-2</v>
      </c>
      <c r="HA71" s="86">
        <f t="shared" si="68"/>
        <v>9.464395422007197E-3</v>
      </c>
      <c r="HC71" s="86">
        <f t="shared" si="73"/>
        <v>2.8000469772293474E-7</v>
      </c>
      <c r="HD71" s="86">
        <f t="shared" si="69"/>
        <v>3.3587291209230407E-7</v>
      </c>
      <c r="HE71" s="86">
        <f t="shared" si="69"/>
        <v>1.4248369368237297E-8</v>
      </c>
      <c r="HF71" s="86">
        <f t="shared" si="69"/>
        <v>4.2783596431045628E-8</v>
      </c>
      <c r="HG71" s="86">
        <f t="shared" si="69"/>
        <v>1.5891865340259168E-8</v>
      </c>
      <c r="HH71" s="86">
        <f t="shared" si="69"/>
        <v>1.6683102471545883E-8</v>
      </c>
      <c r="HI71" s="86">
        <f t="shared" si="69"/>
        <v>1.8727452857022484E-9</v>
      </c>
      <c r="HJ71" s="86">
        <f t="shared" si="69"/>
        <v>6.9381088189147906E-9</v>
      </c>
      <c r="HK71" s="86">
        <f t="shared" si="69"/>
        <v>7.4622187950104444E-9</v>
      </c>
      <c r="HL71" s="86">
        <f t="shared" si="69"/>
        <v>1.8399461900840718E-9</v>
      </c>
      <c r="HM71" s="86">
        <f t="shared" si="69"/>
        <v>4.269774855770999E-9</v>
      </c>
      <c r="HN71" s="86">
        <f t="shared" si="69"/>
        <v>7.3777610178464299E-9</v>
      </c>
      <c r="HO71" s="86">
        <f t="shared" si="69"/>
        <v>2.8305362321655253E-9</v>
      </c>
      <c r="HP71" s="86">
        <f t="shared" si="69"/>
        <v>1.1506683836416359E-9</v>
      </c>
      <c r="HQ71" s="86">
        <f t="shared" si="69"/>
        <v>2.9873441473374805E-12</v>
      </c>
      <c r="HS71" s="86">
        <f t="shared" si="70"/>
        <v>9.5109311269722513E-47</v>
      </c>
      <c r="HT71" s="86">
        <f t="shared" si="70"/>
        <v>2.1725503186775911E-41</v>
      </c>
      <c r="HU71" s="86">
        <f t="shared" si="70"/>
        <v>7.6163104724171441E-56</v>
      </c>
      <c r="HV71" s="86">
        <f t="shared" si="70"/>
        <v>3.4553900440493913E-54</v>
      </c>
      <c r="HW71" s="86">
        <f t="shared" si="70"/>
        <v>4.5078618457707722E-58</v>
      </c>
      <c r="HX71" s="86">
        <f t="shared" si="70"/>
        <v>1.1890473700109745E-57</v>
      </c>
      <c r="HY71" s="86">
        <f t="shared" si="70"/>
        <v>5.1819464133989662E-65</v>
      </c>
      <c r="HZ71" s="86">
        <f t="shared" si="70"/>
        <v>8.5729803675223038E-61</v>
      </c>
      <c r="IA71" s="86">
        <f t="shared" si="70"/>
        <v>3.090132736748361E-60</v>
      </c>
      <c r="IB71" s="86">
        <f t="shared" si="70"/>
        <v>4.9981273820899891E-65</v>
      </c>
      <c r="IC71" s="86">
        <f t="shared" si="70"/>
        <v>2.0139232487528301E-62</v>
      </c>
      <c r="ID71" s="86">
        <f t="shared" si="70"/>
        <v>1.3844207822198951E-60</v>
      </c>
      <c r="IE71" s="86">
        <f t="shared" si="70"/>
        <v>1.9640532595663574E-62</v>
      </c>
      <c r="IF71" s="86">
        <f t="shared" si="70"/>
        <v>9.6852164150850844E-38</v>
      </c>
      <c r="IG71" s="86">
        <f t="shared" si="70"/>
        <v>2.5223603687960207E-28</v>
      </c>
      <c r="II71" s="86">
        <f t="shared" si="71"/>
        <v>3.8095210076132435E-153</v>
      </c>
      <c r="IJ71" s="86">
        <f t="shared" si="71"/>
        <v>4.3885338295938498E-146</v>
      </c>
      <c r="IK71" s="86">
        <f t="shared" si="71"/>
        <v>1.6292821052523009E-189</v>
      </c>
      <c r="IL71" s="86">
        <f t="shared" si="71"/>
        <v>1.4615699992661879E-179</v>
      </c>
      <c r="IM71" s="86">
        <f t="shared" si="71"/>
        <v>2.2401988754742236E-193</v>
      </c>
      <c r="IN71" s="86">
        <f t="shared" si="71"/>
        <v>2.5907418347556952E-190</v>
      </c>
      <c r="IO71" s="86">
        <f t="shared" si="71"/>
        <v>9.0832278379538135E-214</v>
      </c>
      <c r="IP71" s="86">
        <f t="shared" si="71"/>
        <v>2.0233943329061869E-199</v>
      </c>
      <c r="IQ71" s="86">
        <f t="shared" si="71"/>
        <v>4.7684604925559804E-197</v>
      </c>
      <c r="IR71" s="86">
        <f t="shared" si="71"/>
        <v>1.2334478232549671E-216</v>
      </c>
      <c r="IS71" s="86">
        <f t="shared" si="71"/>
        <v>1.4096828577837891E-207</v>
      </c>
      <c r="IT71" s="86">
        <f t="shared" si="71"/>
        <v>1.4768297923063879E-200</v>
      </c>
      <c r="IU71" s="86">
        <f t="shared" si="71"/>
        <v>2.3418393373074204E-206</v>
      </c>
      <c r="IV71" s="86">
        <f t="shared" si="71"/>
        <v>1.6851959045755052E-127</v>
      </c>
      <c r="IW71" s="86">
        <f t="shared" si="71"/>
        <v>4.2641623264075487E-106</v>
      </c>
      <c r="IY71" s="86">
        <f t="shared" si="72"/>
        <v>4.6096015994613507E-2</v>
      </c>
      <c r="IZ71" s="86">
        <f t="shared" si="72"/>
        <v>6.247573937565197E-2</v>
      </c>
      <c r="JA71" s="86">
        <f t="shared" si="72"/>
        <v>3.5811081756213781E-2</v>
      </c>
      <c r="JB71" s="86">
        <f t="shared" si="72"/>
        <v>5.416915233769691E-2</v>
      </c>
      <c r="JC71" s="86">
        <f t="shared" si="72"/>
        <v>5.0669271119660984E-2</v>
      </c>
      <c r="JD71" s="86">
        <f t="shared" si="72"/>
        <v>3.3739651339638528E-2</v>
      </c>
      <c r="JE71" s="86">
        <f t="shared" si="72"/>
        <v>2.1732802961096979E-2</v>
      </c>
      <c r="JF71" s="86">
        <f t="shared" si="72"/>
        <v>2.3853064012132282E-2</v>
      </c>
      <c r="JG71" s="86">
        <f t="shared" si="72"/>
        <v>2.531447774878897E-2</v>
      </c>
      <c r="JH71" s="86">
        <f t="shared" si="72"/>
        <v>2.2902224682032752E-2</v>
      </c>
      <c r="JI71" s="86">
        <f t="shared" si="72"/>
        <v>3.0794408785511082E-2</v>
      </c>
      <c r="JJ71" s="86">
        <f t="shared" si="72"/>
        <v>3.5191369764063521E-2</v>
      </c>
      <c r="JK71" s="86">
        <f t="shared" si="72"/>
        <v>2.6233142805955005E-2</v>
      </c>
      <c r="JL71" s="86">
        <f t="shared" si="72"/>
        <v>1.9455087038683736E-2</v>
      </c>
      <c r="JM71" s="86">
        <f t="shared" si="72"/>
        <v>9.4643954249945417E-3</v>
      </c>
    </row>
    <row r="72" spans="2:273" x14ac:dyDescent="0.25">
      <c r="B72" s="2">
        <v>45</v>
      </c>
      <c r="C72" s="37">
        <v>117.46</v>
      </c>
      <c r="D72" s="37">
        <v>129.333</v>
      </c>
      <c r="E72" s="37">
        <v>121.93</v>
      </c>
      <c r="F72" s="37">
        <v>124.28100000000001</v>
      </c>
      <c r="G72" s="37">
        <v>123.175</v>
      </c>
      <c r="H72" s="37">
        <v>115.63200000000001</v>
      </c>
      <c r="I72" s="37">
        <v>111.982</v>
      </c>
      <c r="J72" s="37">
        <v>113.63200000000001</v>
      </c>
      <c r="K72" s="37">
        <v>116.404</v>
      </c>
      <c r="L72" s="37">
        <v>115.035</v>
      </c>
      <c r="M72" s="37">
        <v>120.28100000000001</v>
      </c>
      <c r="N72" s="37">
        <v>121.175</v>
      </c>
      <c r="O72" s="37">
        <v>118.77200000000001</v>
      </c>
      <c r="P72" s="37">
        <v>116.069</v>
      </c>
      <c r="Q72" s="37">
        <v>108.276</v>
      </c>
      <c r="S72" s="4">
        <f t="shared" si="74"/>
        <v>123.066605799992</v>
      </c>
      <c r="T72" s="4">
        <f t="shared" si="74"/>
        <v>133.68827868302211</v>
      </c>
      <c r="U72" s="4">
        <f t="shared" si="74"/>
        <v>123.43116883955562</v>
      </c>
      <c r="V72" s="4">
        <f t="shared" si="74"/>
        <v>129.69067202469978</v>
      </c>
      <c r="W72" s="4">
        <f t="shared" si="74"/>
        <v>129.59509061318903</v>
      </c>
      <c r="X72" s="4">
        <f t="shared" si="74"/>
        <v>122.36642369554706</v>
      </c>
      <c r="Y72" s="4">
        <f t="shared" si="74"/>
        <v>116.98647718403475</v>
      </c>
      <c r="Z72" s="4">
        <f t="shared" si="74"/>
        <v>117.97555099907632</v>
      </c>
      <c r="AA72" s="4">
        <f t="shared" si="74"/>
        <v>120.84922689429476</v>
      </c>
      <c r="AB72" s="4">
        <f t="shared" si="74"/>
        <v>120.4911936448263</v>
      </c>
      <c r="AC72" s="4">
        <f t="shared" si="74"/>
        <v>124.50726726065295</v>
      </c>
      <c r="AD72" s="4">
        <f t="shared" si="74"/>
        <v>125.85975345715754</v>
      </c>
      <c r="AE72" s="4">
        <f t="shared" si="74"/>
        <v>122.62627292108539</v>
      </c>
      <c r="AF72" s="4">
        <f t="shared" si="74"/>
        <v>117.62873763127338</v>
      </c>
      <c r="AG72" s="4">
        <f t="shared" si="74"/>
        <v>109.25656126336936</v>
      </c>
      <c r="AI72" s="4">
        <f t="shared" si="75"/>
        <v>-5.6066057999920105</v>
      </c>
      <c r="AJ72" s="4">
        <f t="shared" si="75"/>
        <v>-4.3552786830221066</v>
      </c>
      <c r="AK72" s="4">
        <f t="shared" si="75"/>
        <v>-1.5011688395556178</v>
      </c>
      <c r="AL72" s="4">
        <f t="shared" si="75"/>
        <v>-5.4096720246997734</v>
      </c>
      <c r="AM72" s="4">
        <f t="shared" si="75"/>
        <v>-6.4200906131890321</v>
      </c>
      <c r="AN72" s="4">
        <f t="shared" si="75"/>
        <v>-6.7344236955470507</v>
      </c>
      <c r="AO72" s="4">
        <f t="shared" si="75"/>
        <v>-5.0044771840347551</v>
      </c>
      <c r="AP72" s="4">
        <f t="shared" si="75"/>
        <v>-4.3435509990763137</v>
      </c>
      <c r="AQ72" s="4">
        <f t="shared" si="75"/>
        <v>-4.4452268942947626</v>
      </c>
      <c r="AR72" s="4">
        <f t="shared" si="75"/>
        <v>-5.4561936448262998</v>
      </c>
      <c r="AS72" s="4">
        <f t="shared" si="75"/>
        <v>-4.2262672606529463</v>
      </c>
      <c r="AT72" s="4">
        <f t="shared" si="75"/>
        <v>-4.6847534571575409</v>
      </c>
      <c r="AU72" s="4">
        <f t="shared" si="75"/>
        <v>-3.8542729210853821</v>
      </c>
      <c r="AV72" s="4">
        <f t="shared" si="75"/>
        <v>-1.5597376312733786</v>
      </c>
      <c r="AW72" s="4">
        <f t="shared" si="75"/>
        <v>-0.980561263369367</v>
      </c>
      <c r="AY72" s="2">
        <f t="shared" si="65"/>
        <v>94.403652151886632</v>
      </c>
      <c r="AZ72" s="2">
        <f t="shared" si="65"/>
        <v>95.702079467883351</v>
      </c>
      <c r="BA72" s="2">
        <f t="shared" si="65"/>
        <v>97.438768831271034</v>
      </c>
      <c r="BB72" s="2">
        <f t="shared" si="65"/>
        <v>94.106872524544571</v>
      </c>
      <c r="BC72" s="2">
        <f t="shared" si="65"/>
        <v>95.216461376247622</v>
      </c>
      <c r="BD72" s="2">
        <f t="shared" si="65"/>
        <v>97.215071175108662</v>
      </c>
      <c r="BE72" s="2">
        <f t="shared" si="65"/>
        <v>99.146014025110276</v>
      </c>
      <c r="BF72" s="2">
        <f t="shared" si="65"/>
        <v>99.118645825431159</v>
      </c>
      <c r="BG72" s="2">
        <f t="shared" si="65"/>
        <v>100.97031369378215</v>
      </c>
      <c r="BH72" s="2">
        <f t="shared" si="65"/>
        <v>102.31583571163269</v>
      </c>
      <c r="BI72" s="2">
        <f t="shared" si="65"/>
        <v>102.98028396695318</v>
      </c>
      <c r="BJ72" s="2">
        <f t="shared" si="65"/>
        <v>101.37724998446807</v>
      </c>
      <c r="BK72" s="2">
        <f t="shared" si="65"/>
        <v>103.00917661035409</v>
      </c>
      <c r="BL72" s="2">
        <f t="shared" si="65"/>
        <v>102.36741197059744</v>
      </c>
      <c r="BM72" s="2">
        <f t="shared" si="65"/>
        <v>101.77109400594044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96.956993058161373</v>
      </c>
      <c r="DL72" s="2">
        <f t="shared" si="76"/>
        <v>100.20485775978406</v>
      </c>
      <c r="DM72" s="2">
        <f t="shared" si="76"/>
        <v>100.85551362293468</v>
      </c>
      <c r="DN72" s="2">
        <f t="shared" si="76"/>
        <v>99.544821857410909</v>
      </c>
      <c r="DO72" s="2">
        <f t="shared" si="76"/>
        <v>98.972506747638334</v>
      </c>
      <c r="DP72" s="2">
        <f t="shared" si="76"/>
        <v>101.67541204362256</v>
      </c>
      <c r="DQ72" s="2">
        <f t="shared" si="76"/>
        <v>102.59567335907337</v>
      </c>
      <c r="DR72" s="2">
        <f t="shared" si="76"/>
        <v>104.0020857142857</v>
      </c>
      <c r="DS72" s="2">
        <f t="shared" si="76"/>
        <v>104.7212974789916</v>
      </c>
      <c r="DT72" s="2">
        <f t="shared" si="76"/>
        <v>105.9940936936937</v>
      </c>
      <c r="DU72" s="2">
        <f t="shared" si="76"/>
        <v>105.86552368968158</v>
      </c>
      <c r="DV72" s="2">
        <f t="shared" si="76"/>
        <v>105.31911018711017</v>
      </c>
      <c r="DW72" s="2">
        <f t="shared" si="76"/>
        <v>107.0857681365576</v>
      </c>
      <c r="DX72" s="2">
        <f t="shared" si="76"/>
        <v>105.82234789915964</v>
      </c>
      <c r="DY72" s="2">
        <f t="shared" si="76"/>
        <v>103.92813548387097</v>
      </c>
      <c r="EA72" s="2">
        <f t="shared" si="77"/>
        <v>92.80167918236431</v>
      </c>
      <c r="EB72" s="2">
        <f t="shared" si="77"/>
        <v>93.152835481992852</v>
      </c>
      <c r="EC72" s="2">
        <f t="shared" si="77"/>
        <v>95.043750762190783</v>
      </c>
      <c r="ED72" s="2">
        <f t="shared" si="77"/>
        <v>90.765367827529019</v>
      </c>
      <c r="EE72" s="2">
        <f t="shared" si="77"/>
        <v>92.840899252463473</v>
      </c>
      <c r="EF72" s="2">
        <f t="shared" si="77"/>
        <v>94.003341544908849</v>
      </c>
      <c r="EG72" s="2">
        <f t="shared" si="77"/>
        <v>96.363447821135267</v>
      </c>
      <c r="EH72" s="2">
        <f t="shared" si="77"/>
        <v>95.261918674013003</v>
      </c>
      <c r="EI72" s="2">
        <f t="shared" si="77"/>
        <v>98.051062378167671</v>
      </c>
      <c r="EJ72" s="2">
        <f t="shared" si="77"/>
        <v>99.393101979874345</v>
      </c>
      <c r="EK72" s="2">
        <f t="shared" si="77"/>
        <v>100.86478060935552</v>
      </c>
      <c r="EL72" s="2">
        <f t="shared" si="77"/>
        <v>98.597017881596273</v>
      </c>
      <c r="EM72" s="2">
        <f t="shared" si="77"/>
        <v>99.893591913013921</v>
      </c>
      <c r="EN72" s="2">
        <f t="shared" si="77"/>
        <v>99.509097757023682</v>
      </c>
      <c r="EO72" s="2">
        <f t="shared" si="77"/>
        <v>99.702961768493054</v>
      </c>
      <c r="EQ72" s="2">
        <f t="shared" si="78"/>
        <v>92.034537654951691</v>
      </c>
      <c r="ER72" s="2">
        <f t="shared" si="78"/>
        <v>93.206372009102722</v>
      </c>
      <c r="ES72" s="2">
        <f t="shared" si="78"/>
        <v>92.667634758832961</v>
      </c>
      <c r="ET72" s="2">
        <f t="shared" si="78"/>
        <v>91.132669388415735</v>
      </c>
      <c r="EU72" s="2">
        <f t="shared" si="78"/>
        <v>91.260566727726356</v>
      </c>
      <c r="EV72" s="2">
        <f t="shared" si="78"/>
        <v>93.263162530398276</v>
      </c>
      <c r="EW72" s="2">
        <f t="shared" si="78"/>
        <v>94.51033135564613</v>
      </c>
      <c r="EX72" s="2">
        <f t="shared" si="78"/>
        <v>94.849018013937012</v>
      </c>
      <c r="EY72" s="2">
        <f t="shared" si="78"/>
        <v>97.51442543152514</v>
      </c>
      <c r="EZ72" s="2">
        <f t="shared" si="78"/>
        <v>98.947966007766141</v>
      </c>
      <c r="FA72" s="2">
        <f t="shared" si="78"/>
        <v>100.1928477718473</v>
      </c>
      <c r="FB72" s="2">
        <f t="shared" si="78"/>
        <v>99.354039893999825</v>
      </c>
      <c r="FC72" s="2">
        <f t="shared" si="78"/>
        <v>100.63611798629314</v>
      </c>
      <c r="FD72" s="2">
        <f t="shared" si="78"/>
        <v>101.58103199070862</v>
      </c>
      <c r="FE72" s="2">
        <f t="shared" si="78"/>
        <v>102.35407976112769</v>
      </c>
      <c r="FG72" s="2">
        <f t="shared" si="79"/>
        <v>0.61444951885864585</v>
      </c>
      <c r="FH72" s="2">
        <f t="shared" si="79"/>
        <v>0.63851050450573099</v>
      </c>
      <c r="FI72" s="2">
        <f t="shared" si="79"/>
        <v>0.58781369413772899</v>
      </c>
      <c r="FJ72" s="2">
        <f t="shared" si="79"/>
        <v>0.61940428165973271</v>
      </c>
      <c r="FK72" s="2">
        <f t="shared" si="79"/>
        <v>0.61251938511591808</v>
      </c>
      <c r="FL72" s="2">
        <f t="shared" si="79"/>
        <v>0.58135425084808923</v>
      </c>
      <c r="FM72" s="2">
        <f t="shared" si="79"/>
        <v>0.55345811255620103</v>
      </c>
      <c r="FN72" s="2">
        <f t="shared" si="79"/>
        <v>0.55872357757257096</v>
      </c>
      <c r="FO72" s="2">
        <f t="shared" si="79"/>
        <v>0.56232764997715989</v>
      </c>
      <c r="FP72" s="2">
        <f t="shared" si="79"/>
        <v>0.55721536576567143</v>
      </c>
      <c r="FQ72" s="2">
        <f t="shared" si="79"/>
        <v>0.57693831775949722</v>
      </c>
      <c r="FR72" s="2">
        <f t="shared" si="79"/>
        <v>0.58642263767108704</v>
      </c>
      <c r="FS72" s="2">
        <f t="shared" si="79"/>
        <v>0.56682445058242126</v>
      </c>
      <c r="FT72" s="2">
        <f t="shared" si="79"/>
        <v>0.5472967213225931</v>
      </c>
      <c r="FU72" s="2">
        <f t="shared" si="79"/>
        <v>0.51059783205207376</v>
      </c>
      <c r="FW72" s="2">
        <f t="shared" si="67"/>
        <v>1.4377345071772457E-4</v>
      </c>
      <c r="FX72" s="2">
        <f t="shared" si="67"/>
        <v>2.2434173585913502E-4</v>
      </c>
      <c r="FY72" s="2">
        <f t="shared" si="67"/>
        <v>2.1505475178317914E-4</v>
      </c>
      <c r="FZ72" s="2">
        <f t="shared" si="67"/>
        <v>2.2347816080879764E-4</v>
      </c>
      <c r="GA72" s="2">
        <f t="shared" si="67"/>
        <v>2.0053923405554389E-4</v>
      </c>
      <c r="GB72" s="2">
        <f t="shared" si="67"/>
        <v>2.0274998008674509E-4</v>
      </c>
      <c r="GC72" s="2">
        <f t="shared" si="67"/>
        <v>2.0697604195823148E-4</v>
      </c>
      <c r="GD72" s="2">
        <f t="shared" si="67"/>
        <v>2.4822322032768844E-4</v>
      </c>
      <c r="GE72" s="2">
        <f t="shared" si="67"/>
        <v>2.350866237490633E-4</v>
      </c>
      <c r="GF72" s="2">
        <f t="shared" si="67"/>
        <v>1.8863860539952709E-4</v>
      </c>
      <c r="GG72" s="2">
        <f t="shared" si="67"/>
        <v>1.7772969407606209E-4</v>
      </c>
      <c r="GH72" s="2">
        <f t="shared" si="67"/>
        <v>1.6762765652809743E-4</v>
      </c>
      <c r="GI72" s="2">
        <f t="shared" si="67"/>
        <v>1.4788733019786119E-4</v>
      </c>
      <c r="GJ72" s="2">
        <f t="shared" si="67"/>
        <v>1.3763714773424552E-4</v>
      </c>
      <c r="GK72" s="2">
        <f t="shared" si="67"/>
        <v>1.2185847093151838E-4</v>
      </c>
      <c r="GM72" s="86">
        <f t="shared" si="68"/>
        <v>6.1481614767669474E-2</v>
      </c>
      <c r="GN72" s="86">
        <f t="shared" si="68"/>
        <v>8.1887147042014191E-2</v>
      </c>
      <c r="GO72" s="86">
        <f t="shared" si="68"/>
        <v>5.0163429222985577E-2</v>
      </c>
      <c r="GP72" s="86">
        <f t="shared" si="68"/>
        <v>7.3214465657399919E-2</v>
      </c>
      <c r="GQ72" s="86">
        <f t="shared" si="68"/>
        <v>6.9237421365034871E-2</v>
      </c>
      <c r="GR72" s="86">
        <f t="shared" si="68"/>
        <v>4.8126589625873385E-2</v>
      </c>
      <c r="GS72" s="86">
        <f t="shared" si="68"/>
        <v>3.2278888391551436E-2</v>
      </c>
      <c r="GT72" s="86">
        <f t="shared" si="68"/>
        <v>3.5245527771087616E-2</v>
      </c>
      <c r="GU72" s="86">
        <f t="shared" si="68"/>
        <v>3.7205449888767853E-2</v>
      </c>
      <c r="GV72" s="86">
        <f t="shared" si="68"/>
        <v>3.3613467643371461E-2</v>
      </c>
      <c r="GW72" s="86">
        <f t="shared" si="68"/>
        <v>4.37970118566684E-2</v>
      </c>
      <c r="GX72" s="86">
        <f t="shared" si="68"/>
        <v>4.9408130316065481E-2</v>
      </c>
      <c r="GY72" s="86">
        <f t="shared" si="68"/>
        <v>3.7680879755933601E-2</v>
      </c>
      <c r="GZ72" s="86">
        <f t="shared" si="68"/>
        <v>2.9060434956915616E-2</v>
      </c>
      <c r="HA72" s="86">
        <f t="shared" si="68"/>
        <v>1.5557600811284232E-2</v>
      </c>
      <c r="HC72" s="86">
        <f t="shared" si="73"/>
        <v>5.8900805734924036E-7</v>
      </c>
      <c r="HD72" s="86">
        <f t="shared" si="69"/>
        <v>7.174583661766093E-7</v>
      </c>
      <c r="HE72" s="86">
        <f t="shared" si="69"/>
        <v>3.6883257063015671E-8</v>
      </c>
      <c r="HF72" s="86">
        <f t="shared" si="69"/>
        <v>1.0522509211326171E-7</v>
      </c>
      <c r="HG72" s="86">
        <f t="shared" si="69"/>
        <v>4.1092390469649925E-8</v>
      </c>
      <c r="HH72" s="86">
        <f t="shared" si="69"/>
        <v>4.2808243466714231E-8</v>
      </c>
      <c r="HI72" s="86">
        <f t="shared" si="69"/>
        <v>5.4218240937623152E-9</v>
      </c>
      <c r="HJ72" s="86">
        <f t="shared" si="69"/>
        <v>1.9096666826687459E-8</v>
      </c>
      <c r="HK72" s="86">
        <f t="shared" si="69"/>
        <v>2.024487760023674E-8</v>
      </c>
      <c r="HL72" s="86">
        <f t="shared" si="69"/>
        <v>5.3070077111520597E-9</v>
      </c>
      <c r="HM72" s="86">
        <f t="shared" si="69"/>
        <v>1.1690943067809529E-8</v>
      </c>
      <c r="HN72" s="86">
        <f t="shared" si="69"/>
        <v>1.9441422147782964E-8</v>
      </c>
      <c r="HO72" s="86">
        <f t="shared" si="69"/>
        <v>7.6540662374378651E-9</v>
      </c>
      <c r="HP72" s="86">
        <f t="shared" si="69"/>
        <v>3.3036026217087373E-9</v>
      </c>
      <c r="HQ72" s="86">
        <f t="shared" si="69"/>
        <v>1.207693089622719E-11</v>
      </c>
      <c r="HS72" s="86">
        <f t="shared" si="70"/>
        <v>1.7678514714822382E-45</v>
      </c>
      <c r="HT72" s="86">
        <f t="shared" si="70"/>
        <v>3.6387834007065017E-40</v>
      </c>
      <c r="HU72" s="86">
        <f t="shared" si="70"/>
        <v>3.1842655579457389E-54</v>
      </c>
      <c r="HV72" s="86">
        <f t="shared" si="70"/>
        <v>1.2562240548086807E-52</v>
      </c>
      <c r="HW72" s="86">
        <f t="shared" si="70"/>
        <v>2.0495742171819106E-56</v>
      </c>
      <c r="HX72" s="86">
        <f t="shared" si="70"/>
        <v>5.1948578595030385E-56</v>
      </c>
      <c r="HY72" s="86">
        <f t="shared" si="70"/>
        <v>3.7054050808025116E-63</v>
      </c>
      <c r="HZ72" s="86">
        <f t="shared" si="70"/>
        <v>5.0157235675154888E-59</v>
      </c>
      <c r="IA72" s="86">
        <f t="shared" si="70"/>
        <v>1.6870098784503763E-58</v>
      </c>
      <c r="IB72" s="86">
        <f t="shared" si="70"/>
        <v>3.5153311717204449E-63</v>
      </c>
      <c r="IC72" s="86">
        <f t="shared" si="70"/>
        <v>1.1545155898399455E-60</v>
      </c>
      <c r="ID72" s="86">
        <f t="shared" si="70"/>
        <v>6.7902848900903364E-59</v>
      </c>
      <c r="IE72" s="86">
        <f t="shared" si="70"/>
        <v>1.0246171636702766E-60</v>
      </c>
      <c r="IF72" s="86">
        <f t="shared" si="70"/>
        <v>9.7593724604796091E-37</v>
      </c>
      <c r="IG72" s="86">
        <f t="shared" si="70"/>
        <v>1.3471421165704353E-27</v>
      </c>
      <c r="II72" s="86">
        <f t="shared" si="71"/>
        <v>4.7737021891571151E-150</v>
      </c>
      <c r="IJ72" s="86">
        <f t="shared" si="71"/>
        <v>5.6187980824320245E-143</v>
      </c>
      <c r="IK72" s="86">
        <f t="shared" si="71"/>
        <v>1.7175280368461572E-185</v>
      </c>
      <c r="IL72" s="86">
        <f t="shared" si="71"/>
        <v>9.8062600095025419E-176</v>
      </c>
      <c r="IM72" s="86">
        <f t="shared" si="71"/>
        <v>2.6473728372241207E-189</v>
      </c>
      <c r="IN72" s="86">
        <f t="shared" si="71"/>
        <v>2.6662514387061458E-186</v>
      </c>
      <c r="IO72" s="86">
        <f t="shared" si="71"/>
        <v>3.0265228407304695E-209</v>
      </c>
      <c r="IP72" s="86">
        <f t="shared" si="71"/>
        <v>4.1053606372025925E-195</v>
      </c>
      <c r="IQ72" s="86">
        <f t="shared" si="71"/>
        <v>8.0663429308803261E-193</v>
      </c>
      <c r="IR72" s="86">
        <f t="shared" si="71"/>
        <v>4.2287690423658221E-212</v>
      </c>
      <c r="IS72" s="86">
        <f t="shared" si="71"/>
        <v>2.9069169352532777E-203</v>
      </c>
      <c r="IT72" s="86">
        <f t="shared" si="71"/>
        <v>2.0360552735000931E-196</v>
      </c>
      <c r="IU72" s="86">
        <f t="shared" si="71"/>
        <v>3.7174876943287529E-202</v>
      </c>
      <c r="IV72" s="86">
        <f t="shared" si="71"/>
        <v>6.1274182745705622E-125</v>
      </c>
      <c r="IW72" s="86">
        <f t="shared" si="71"/>
        <v>5.3254095635571114E-104</v>
      </c>
      <c r="IY72" s="86">
        <f t="shared" si="72"/>
        <v>6.1482203775726822E-2</v>
      </c>
      <c r="IZ72" s="86">
        <f t="shared" si="72"/>
        <v>8.1887864500380367E-2</v>
      </c>
      <c r="JA72" s="86">
        <f t="shared" si="72"/>
        <v>5.0163466106242637E-2</v>
      </c>
      <c r="JB72" s="86">
        <f t="shared" si="72"/>
        <v>7.321457088249203E-2</v>
      </c>
      <c r="JC72" s="86">
        <f t="shared" si="72"/>
        <v>6.9237462457425347E-2</v>
      </c>
      <c r="JD72" s="86">
        <f t="shared" si="72"/>
        <v>4.8126632434116849E-2</v>
      </c>
      <c r="JE72" s="86">
        <f t="shared" si="72"/>
        <v>3.227889381337553E-2</v>
      </c>
      <c r="JF72" s="86">
        <f t="shared" si="72"/>
        <v>3.524554686775444E-2</v>
      </c>
      <c r="JG72" s="86">
        <f t="shared" si="72"/>
        <v>3.7205470133645453E-2</v>
      </c>
      <c r="JH72" s="86">
        <f t="shared" si="72"/>
        <v>3.361347295037917E-2</v>
      </c>
      <c r="JI72" s="86">
        <f t="shared" si="72"/>
        <v>4.3797023547611467E-2</v>
      </c>
      <c r="JJ72" s="86">
        <f t="shared" si="72"/>
        <v>4.9408149757487627E-2</v>
      </c>
      <c r="JK72" s="86">
        <f t="shared" si="72"/>
        <v>3.7680887409999836E-2</v>
      </c>
      <c r="JL72" s="86">
        <f t="shared" si="72"/>
        <v>2.9060438260518236E-2</v>
      </c>
      <c r="JM72" s="86">
        <f t="shared" si="72"/>
        <v>1.5557600823361164E-2</v>
      </c>
    </row>
    <row r="73" spans="2:273" x14ac:dyDescent="0.25">
      <c r="B73" s="2">
        <v>46</v>
      </c>
      <c r="C73" s="37">
        <v>123.413</v>
      </c>
      <c r="D73" s="37">
        <v>137.77199999999999</v>
      </c>
      <c r="E73" s="37">
        <v>129.018</v>
      </c>
      <c r="F73" s="37">
        <v>134.87700000000001</v>
      </c>
      <c r="G73" s="37">
        <v>131.80699999999999</v>
      </c>
      <c r="H73" s="37">
        <v>124.456</v>
      </c>
      <c r="I73" s="37">
        <v>115.333</v>
      </c>
      <c r="J73" s="37">
        <v>117.28100000000001</v>
      </c>
      <c r="K73" s="37">
        <v>120.807</v>
      </c>
      <c r="L73" s="37">
        <v>120.42100000000001</v>
      </c>
      <c r="M73" s="37">
        <v>126.544</v>
      </c>
      <c r="N73" s="37">
        <v>127.175</v>
      </c>
      <c r="O73" s="37">
        <v>123.667</v>
      </c>
      <c r="P73" s="37">
        <v>119.19</v>
      </c>
      <c r="Q73" s="37">
        <v>111.672</v>
      </c>
      <c r="S73" s="4">
        <f t="shared" si="74"/>
        <v>130.15262796990388</v>
      </c>
      <c r="T73" s="4">
        <f t="shared" si="74"/>
        <v>142.20173789056014</v>
      </c>
      <c r="U73" s="4">
        <f t="shared" si="74"/>
        <v>131.17608066464004</v>
      </c>
      <c r="V73" s="4">
        <f t="shared" si="74"/>
        <v>138.73286342594531</v>
      </c>
      <c r="W73" s="4">
        <f t="shared" si="74"/>
        <v>138.75647156417054</v>
      </c>
      <c r="X73" s="4">
        <f t="shared" si="74"/>
        <v>130.26716651662457</v>
      </c>
      <c r="Y73" s="4">
        <f t="shared" si="74"/>
        <v>123.49591078003446</v>
      </c>
      <c r="Z73" s="4">
        <f t="shared" si="74"/>
        <v>124.66996772349749</v>
      </c>
      <c r="AA73" s="4">
        <f t="shared" si="74"/>
        <v>127.80030907877563</v>
      </c>
      <c r="AB73" s="4">
        <f t="shared" si="74"/>
        <v>126.86512243237985</v>
      </c>
      <c r="AC73" s="4">
        <f t="shared" si="74"/>
        <v>131.26744730172868</v>
      </c>
      <c r="AD73" s="4">
        <f t="shared" si="74"/>
        <v>133.16313215509487</v>
      </c>
      <c r="AE73" s="4">
        <f t="shared" si="74"/>
        <v>129.04360369688123</v>
      </c>
      <c r="AF73" s="4">
        <f t="shared" si="74"/>
        <v>123.31752076280081</v>
      </c>
      <c r="AG73" s="4">
        <f t="shared" si="74"/>
        <v>112.94277861454968</v>
      </c>
      <c r="AI73" s="4">
        <f t="shared" si="75"/>
        <v>-6.7396279699038786</v>
      </c>
      <c r="AJ73" s="4">
        <f t="shared" si="75"/>
        <v>-4.4297378905601477</v>
      </c>
      <c r="AK73" s="4">
        <f t="shared" si="75"/>
        <v>-2.158080664640039</v>
      </c>
      <c r="AL73" s="4">
        <f t="shared" si="75"/>
        <v>-3.8558634259453015</v>
      </c>
      <c r="AM73" s="4">
        <f t="shared" si="75"/>
        <v>-6.9494715641705511</v>
      </c>
      <c r="AN73" s="4">
        <f t="shared" si="75"/>
        <v>-5.8111665166245672</v>
      </c>
      <c r="AO73" s="4">
        <f t="shared" si="75"/>
        <v>-8.1629107800344656</v>
      </c>
      <c r="AP73" s="4">
        <f t="shared" si="75"/>
        <v>-7.3889677234974869</v>
      </c>
      <c r="AQ73" s="4">
        <f t="shared" si="75"/>
        <v>-6.9933090787756242</v>
      </c>
      <c r="AR73" s="4">
        <f t="shared" si="75"/>
        <v>-6.4441224323798423</v>
      </c>
      <c r="AS73" s="4">
        <f t="shared" si="75"/>
        <v>-4.7234473017286831</v>
      </c>
      <c r="AT73" s="4">
        <f t="shared" si="75"/>
        <v>-5.9881321550948741</v>
      </c>
      <c r="AU73" s="4">
        <f t="shared" si="75"/>
        <v>-5.376603696881233</v>
      </c>
      <c r="AV73" s="4">
        <f t="shared" si="75"/>
        <v>-4.1275207628008133</v>
      </c>
      <c r="AW73" s="4">
        <f t="shared" si="75"/>
        <v>-1.270778614549684</v>
      </c>
      <c r="AY73" s="2">
        <f t="shared" si="65"/>
        <v>94.254617938685982</v>
      </c>
      <c r="AZ73" s="2">
        <f t="shared" si="65"/>
        <v>95.500186051277751</v>
      </c>
      <c r="BA73" s="2">
        <f t="shared" si="65"/>
        <v>97.286379451061151</v>
      </c>
      <c r="BB73" s="2">
        <f t="shared" si="65"/>
        <v>93.899224077884995</v>
      </c>
      <c r="BC73" s="2">
        <f t="shared" si="65"/>
        <v>95.043741450534327</v>
      </c>
      <c r="BD73" s="2">
        <f t="shared" si="65"/>
        <v>97.00328690793468</v>
      </c>
      <c r="BE73" s="2">
        <f t="shared" si="65"/>
        <v>98.976947590771559</v>
      </c>
      <c r="BF73" s="2">
        <f t="shared" si="65"/>
        <v>98.900300530291318</v>
      </c>
      <c r="BG73" s="2">
        <f t="shared" si="65"/>
        <v>100.77262285643035</v>
      </c>
      <c r="BH73" s="2">
        <f t="shared" si="65"/>
        <v>102.12871816066</v>
      </c>
      <c r="BI73" s="2">
        <f t="shared" si="65"/>
        <v>102.80261996701623</v>
      </c>
      <c r="BJ73" s="2">
        <f t="shared" si="65"/>
        <v>101.17810470490103</v>
      </c>
      <c r="BK73" s="2">
        <f t="shared" si="65"/>
        <v>102.83339573195951</v>
      </c>
      <c r="BL73" s="2">
        <f t="shared" si="65"/>
        <v>102.20951206537595</v>
      </c>
      <c r="BM73" s="2">
        <f t="shared" si="65"/>
        <v>101.66860352063904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97.013194746716721</v>
      </c>
      <c r="DL73" s="2">
        <f t="shared" si="76"/>
        <v>100.2997290148448</v>
      </c>
      <c r="DM73" s="2">
        <f t="shared" si="76"/>
        <v>101.05525440420178</v>
      </c>
      <c r="DN73" s="2">
        <f t="shared" si="76"/>
        <v>99.660185459662316</v>
      </c>
      <c r="DO73" s="2">
        <f t="shared" si="76"/>
        <v>99.076001889338741</v>
      </c>
      <c r="DP73" s="2">
        <f t="shared" si="76"/>
        <v>101.76449928876244</v>
      </c>
      <c r="DQ73" s="2">
        <f t="shared" si="76"/>
        <v>102.74126718146719</v>
      </c>
      <c r="DR73" s="2">
        <f t="shared" si="76"/>
        <v>104.11592380952379</v>
      </c>
      <c r="DS73" s="2">
        <f t="shared" si="76"/>
        <v>104.79829803921569</v>
      </c>
      <c r="DT73" s="2">
        <f t="shared" si="76"/>
        <v>106.09570270270271</v>
      </c>
      <c r="DU73" s="2">
        <f t="shared" si="76"/>
        <v>105.90889550279024</v>
      </c>
      <c r="DV73" s="2">
        <f t="shared" si="76"/>
        <v>105.36545530145528</v>
      </c>
      <c r="DW73" s="2">
        <f t="shared" si="76"/>
        <v>107.20506472261734</v>
      </c>
      <c r="DX73" s="2">
        <f t="shared" si="76"/>
        <v>105.89964957983192</v>
      </c>
      <c r="DY73" s="2">
        <f t="shared" si="76"/>
        <v>104.00008548387096</v>
      </c>
      <c r="EA73" s="2">
        <f t="shared" si="77"/>
        <v>92.676175491294146</v>
      </c>
      <c r="EB73" s="2">
        <f t="shared" si="77"/>
        <v>93.022016942526832</v>
      </c>
      <c r="EC73" s="2">
        <f t="shared" si="77"/>
        <v>94.877011377091392</v>
      </c>
      <c r="ED73" s="2">
        <f t="shared" si="77"/>
        <v>90.670706396588471</v>
      </c>
      <c r="EE73" s="2">
        <f t="shared" si="77"/>
        <v>92.717909559406493</v>
      </c>
      <c r="EF73" s="2">
        <f t="shared" si="77"/>
        <v>93.876586910559922</v>
      </c>
      <c r="EG73" s="2">
        <f t="shared" si="77"/>
        <v>96.207765070231147</v>
      </c>
      <c r="EH73" s="2">
        <f t="shared" si="77"/>
        <v>95.143674108647133</v>
      </c>
      <c r="EI73" s="2">
        <f t="shared" si="77"/>
        <v>97.915275058992535</v>
      </c>
      <c r="EJ73" s="2">
        <f t="shared" si="77"/>
        <v>99.253926211911022</v>
      </c>
      <c r="EK73" s="2">
        <f t="shared" si="77"/>
        <v>100.72546262317363</v>
      </c>
      <c r="EL73" s="2">
        <f t="shared" si="77"/>
        <v>98.484576544540545</v>
      </c>
      <c r="EM73" s="2">
        <f t="shared" si="77"/>
        <v>99.786264072941435</v>
      </c>
      <c r="EN73" s="2">
        <f t="shared" si="77"/>
        <v>99.425203444844243</v>
      </c>
      <c r="EO73" s="2">
        <f t="shared" si="77"/>
        <v>99.629883008605816</v>
      </c>
      <c r="EQ73" s="2">
        <f t="shared" si="78"/>
        <v>91.922848211060099</v>
      </c>
      <c r="ER73" s="2">
        <f t="shared" si="78"/>
        <v>93.074341092327685</v>
      </c>
      <c r="ES73" s="2">
        <f t="shared" si="78"/>
        <v>92.545555622241636</v>
      </c>
      <c r="ET73" s="2">
        <f t="shared" si="78"/>
        <v>91.030588663047595</v>
      </c>
      <c r="EU73" s="2">
        <f t="shared" si="78"/>
        <v>91.167111777153124</v>
      </c>
      <c r="EV73" s="2">
        <f t="shared" si="78"/>
        <v>93.149890130436177</v>
      </c>
      <c r="EW73" s="2">
        <f t="shared" si="78"/>
        <v>94.388956702931466</v>
      </c>
      <c r="EX73" s="2">
        <f t="shared" si="78"/>
        <v>94.738488634962337</v>
      </c>
      <c r="EY73" s="2">
        <f t="shared" si="78"/>
        <v>97.388341536651083</v>
      </c>
      <c r="EZ73" s="2">
        <f t="shared" si="78"/>
        <v>98.817005183809272</v>
      </c>
      <c r="FA73" s="2">
        <f t="shared" si="78"/>
        <v>100.06522676625717</v>
      </c>
      <c r="FB73" s="2">
        <f t="shared" si="78"/>
        <v>99.227185926559685</v>
      </c>
      <c r="FC73" s="2">
        <f t="shared" si="78"/>
        <v>100.51520906104916</v>
      </c>
      <c r="FD73" s="2">
        <f t="shared" si="78"/>
        <v>101.45971938753773</v>
      </c>
      <c r="FE73" s="2">
        <f t="shared" si="78"/>
        <v>102.229783384588</v>
      </c>
      <c r="FG73" s="2">
        <f t="shared" si="79"/>
        <v>0.63602624045567902</v>
      </c>
      <c r="FH73" s="2">
        <f t="shared" si="79"/>
        <v>0.65948690832980239</v>
      </c>
      <c r="FI73" s="2">
        <f t="shared" si="79"/>
        <v>0.60993476367121735</v>
      </c>
      <c r="FJ73" s="2">
        <f t="shared" si="79"/>
        <v>0.64086578595042965</v>
      </c>
      <c r="FK73" s="2">
        <f t="shared" si="79"/>
        <v>0.63413980736131337</v>
      </c>
      <c r="FL73" s="2">
        <f t="shared" si="79"/>
        <v>0.60358819964908994</v>
      </c>
      <c r="FM73" s="2">
        <f t="shared" si="79"/>
        <v>0.57609330584197471</v>
      </c>
      <c r="FN73" s="2">
        <f t="shared" si="79"/>
        <v>0.5812937864944735</v>
      </c>
      <c r="FO73" s="2">
        <f t="shared" si="79"/>
        <v>0.58485048955538455</v>
      </c>
      <c r="FP73" s="2">
        <f t="shared" si="79"/>
        <v>0.57980470088482916</v>
      </c>
      <c r="FQ73" s="2">
        <f t="shared" si="79"/>
        <v>0.59924512297383781</v>
      </c>
      <c r="FR73" s="2">
        <f t="shared" si="79"/>
        <v>0.60856864856040815</v>
      </c>
      <c r="FS73" s="2">
        <f t="shared" si="79"/>
        <v>0.58928489895556857</v>
      </c>
      <c r="FT73" s="2">
        <f t="shared" si="79"/>
        <v>0.57000158387468636</v>
      </c>
      <c r="FU73" s="2">
        <f t="shared" si="79"/>
        <v>0.53357467038222817</v>
      </c>
      <c r="FW73" s="2">
        <f t="shared" si="67"/>
        <v>1.5764226723986204E-4</v>
      </c>
      <c r="FX73" s="2">
        <f t="shared" si="67"/>
        <v>2.4598049783140693E-4</v>
      </c>
      <c r="FY73" s="2">
        <f t="shared" si="67"/>
        <v>2.3579795394900341E-4</v>
      </c>
      <c r="FZ73" s="2">
        <f t="shared" si="67"/>
        <v>2.4503364752695146E-4</v>
      </c>
      <c r="GA73" s="2">
        <f t="shared" si="67"/>
        <v>2.1988264339775244E-4</v>
      </c>
      <c r="GB73" s="2">
        <f t="shared" si="67"/>
        <v>2.2230658390508671E-4</v>
      </c>
      <c r="GC73" s="2">
        <f t="shared" si="67"/>
        <v>2.2694018543637103E-4</v>
      </c>
      <c r="GD73" s="2">
        <f t="shared" si="67"/>
        <v>2.7216483102739965E-4</v>
      </c>
      <c r="GE73" s="2">
        <f t="shared" si="67"/>
        <v>2.5776151092565569E-4</v>
      </c>
      <c r="GF73" s="2">
        <f t="shared" si="67"/>
        <v>2.0683435348706422E-4</v>
      </c>
      <c r="GG73" s="2">
        <f t="shared" si="67"/>
        <v>1.9487339285968302E-4</v>
      </c>
      <c r="GH73" s="2">
        <f t="shared" si="67"/>
        <v>1.8379709801089029E-4</v>
      </c>
      <c r="GI73" s="2">
        <f t="shared" si="67"/>
        <v>1.6215291946568058E-4</v>
      </c>
      <c r="GJ73" s="2">
        <f t="shared" si="67"/>
        <v>1.5091412748369421E-4</v>
      </c>
      <c r="GK73" s="2">
        <f t="shared" si="67"/>
        <v>1.3361358553885979E-4</v>
      </c>
      <c r="GM73" s="86">
        <f t="shared" si="68"/>
        <v>8.0895068599745532E-2</v>
      </c>
      <c r="GN73" s="86">
        <f t="shared" si="68"/>
        <v>0.10592728303830487</v>
      </c>
      <c r="GO73" s="86">
        <f t="shared" si="68"/>
        <v>6.9053536587614303E-2</v>
      </c>
      <c r="GP73" s="86">
        <f t="shared" si="68"/>
        <v>9.7418209116016743E-2</v>
      </c>
      <c r="GQ73" s="86">
        <f t="shared" si="68"/>
        <v>9.3061563461278085E-2</v>
      </c>
      <c r="GR73" s="86">
        <f t="shared" si="68"/>
        <v>6.7350458782219055E-2</v>
      </c>
      <c r="GS73" s="86">
        <f t="shared" si="68"/>
        <v>4.6936353144542677E-2</v>
      </c>
      <c r="GT73" s="86">
        <f t="shared" si="68"/>
        <v>5.0989918249745039E-2</v>
      </c>
      <c r="GU73" s="86">
        <f t="shared" si="68"/>
        <v>5.3552952616964272E-2</v>
      </c>
      <c r="GV73" s="86">
        <f t="shared" si="68"/>
        <v>4.8348238000358645E-2</v>
      </c>
      <c r="GW73" s="86">
        <f t="shared" si="68"/>
        <v>6.1159943885015826E-2</v>
      </c>
      <c r="GX73" s="86">
        <f t="shared" si="68"/>
        <v>6.8158728651111153E-2</v>
      </c>
      <c r="GY73" s="86">
        <f t="shared" si="68"/>
        <v>5.3128411669590779E-2</v>
      </c>
      <c r="GZ73" s="86">
        <f t="shared" si="68"/>
        <v>4.2495257975556172E-2</v>
      </c>
      <c r="HA73" s="86">
        <f t="shared" si="68"/>
        <v>2.4867403635033033E-2</v>
      </c>
      <c r="HC73" s="86">
        <f t="shared" si="73"/>
        <v>1.2152042944841737E-6</v>
      </c>
      <c r="HD73" s="86">
        <f t="shared" si="69"/>
        <v>1.5014966783153639E-6</v>
      </c>
      <c r="HE73" s="86">
        <f t="shared" si="69"/>
        <v>9.2975494645783586E-8</v>
      </c>
      <c r="HF73" s="86">
        <f t="shared" si="69"/>
        <v>2.523298130570988E-7</v>
      </c>
      <c r="HG73" s="86">
        <f t="shared" si="69"/>
        <v>1.0346128429466656E-7</v>
      </c>
      <c r="HH73" s="86">
        <f t="shared" si="69"/>
        <v>1.0699533975100785E-7</v>
      </c>
      <c r="HI73" s="86">
        <f t="shared" si="69"/>
        <v>1.5236210695841377E-8</v>
      </c>
      <c r="HJ73" s="86">
        <f t="shared" si="69"/>
        <v>5.1063345436143352E-8</v>
      </c>
      <c r="HK73" s="86">
        <f t="shared" si="69"/>
        <v>5.3396031972166194E-8</v>
      </c>
      <c r="HL73" s="86">
        <f t="shared" si="69"/>
        <v>1.4861504644368448E-8</v>
      </c>
      <c r="HM73" s="86">
        <f t="shared" si="69"/>
        <v>3.1130368587015471E-8</v>
      </c>
      <c r="HN73" s="86">
        <f t="shared" si="69"/>
        <v>4.9888330709703557E-8</v>
      </c>
      <c r="HO73" s="86">
        <f t="shared" si="69"/>
        <v>2.0154069892348964E-8</v>
      </c>
      <c r="HP73" s="86">
        <f t="shared" si="69"/>
        <v>9.2173683254591012E-9</v>
      </c>
      <c r="HQ73" s="86">
        <f t="shared" si="69"/>
        <v>4.6963135380537622E-11</v>
      </c>
      <c r="HS73" s="86">
        <f t="shared" si="70"/>
        <v>3.1526881157246192E-44</v>
      </c>
      <c r="HT73" s="86">
        <f t="shared" si="70"/>
        <v>5.8339704754812428E-39</v>
      </c>
      <c r="HU73" s="86">
        <f t="shared" si="70"/>
        <v>1.2582935338983225E-52</v>
      </c>
      <c r="HV73" s="86">
        <f t="shared" si="70"/>
        <v>4.3275125598337354E-51</v>
      </c>
      <c r="HW73" s="86">
        <f t="shared" si="70"/>
        <v>8.8056330870646337E-55</v>
      </c>
      <c r="HX73" s="86">
        <f t="shared" si="70"/>
        <v>2.1462722393379623E-54</v>
      </c>
      <c r="HY73" s="86">
        <f t="shared" si="70"/>
        <v>2.4874120259860323E-61</v>
      </c>
      <c r="HZ73" s="86">
        <f t="shared" si="70"/>
        <v>2.7596306202380642E-57</v>
      </c>
      <c r="IA73" s="86">
        <f t="shared" si="70"/>
        <v>8.6742867497211831E-57</v>
      </c>
      <c r="IB73" s="86">
        <f t="shared" si="70"/>
        <v>2.3222817221202383E-61</v>
      </c>
      <c r="IC73" s="86">
        <f t="shared" si="70"/>
        <v>6.2381191554380918E-59</v>
      </c>
      <c r="ID73" s="86">
        <f t="shared" si="70"/>
        <v>3.1478594826402952E-57</v>
      </c>
      <c r="IE73" s="86">
        <f t="shared" si="70"/>
        <v>5.0519952827519101E-59</v>
      </c>
      <c r="IF73" s="86">
        <f t="shared" si="70"/>
        <v>9.5221351479727479E-36</v>
      </c>
      <c r="IG73" s="86">
        <f t="shared" si="70"/>
        <v>7.0326480314576628E-27</v>
      </c>
      <c r="II73" s="86">
        <f t="shared" si="71"/>
        <v>5.5571060523304706E-147</v>
      </c>
      <c r="IJ73" s="86">
        <f t="shared" si="71"/>
        <v>6.6557037820540564E-140</v>
      </c>
      <c r="IK73" s="86">
        <f t="shared" si="71"/>
        <v>1.6378482827281286E-181</v>
      </c>
      <c r="IL73" s="86">
        <f t="shared" si="71"/>
        <v>5.9784727129438261E-172</v>
      </c>
      <c r="IM73" s="86">
        <f t="shared" si="71"/>
        <v>2.828959396616771E-185</v>
      </c>
      <c r="IN73" s="86">
        <f t="shared" si="71"/>
        <v>2.4845751080844663E-182</v>
      </c>
      <c r="IO73" s="86">
        <f t="shared" si="71"/>
        <v>9.0137956130839535E-205</v>
      </c>
      <c r="IP73" s="86">
        <f t="shared" si="71"/>
        <v>7.4679279512817419E-191</v>
      </c>
      <c r="IQ73" s="86">
        <f t="shared" si="71"/>
        <v>1.2266629923474E-188</v>
      </c>
      <c r="IR73" s="86">
        <f t="shared" si="71"/>
        <v>1.2970546512782278E-207</v>
      </c>
      <c r="IS73" s="86">
        <f t="shared" si="71"/>
        <v>5.3959571663357259E-199</v>
      </c>
      <c r="IT73" s="86">
        <f t="shared" si="71"/>
        <v>2.5393423549943161E-192</v>
      </c>
      <c r="IU73" s="86">
        <f t="shared" si="71"/>
        <v>5.3381690764781042E-198</v>
      </c>
      <c r="IV73" s="86">
        <f t="shared" si="71"/>
        <v>2.0970400581907995E-122</v>
      </c>
      <c r="IW73" s="86">
        <f t="shared" si="71"/>
        <v>6.3335232663941636E-102</v>
      </c>
      <c r="IY73" s="86">
        <f t="shared" si="72"/>
        <v>8.0896283804040015E-2</v>
      </c>
      <c r="IZ73" s="86">
        <f t="shared" si="72"/>
        <v>0.10592878453498318</v>
      </c>
      <c r="JA73" s="86">
        <f t="shared" si="72"/>
        <v>6.9053629563108954E-2</v>
      </c>
      <c r="JB73" s="86">
        <f t="shared" si="72"/>
        <v>9.7418461445829801E-2</v>
      </c>
      <c r="JC73" s="86">
        <f t="shared" si="72"/>
        <v>9.3061666922562375E-2</v>
      </c>
      <c r="JD73" s="86">
        <f t="shared" si="72"/>
        <v>6.735056577755881E-2</v>
      </c>
      <c r="JE73" s="86">
        <f t="shared" si="72"/>
        <v>4.6936368380753372E-2</v>
      </c>
      <c r="JF73" s="86">
        <f t="shared" si="72"/>
        <v>5.0989969313090473E-2</v>
      </c>
      <c r="JG73" s="86">
        <f t="shared" si="72"/>
        <v>5.3553006012996243E-2</v>
      </c>
      <c r="JH73" s="86">
        <f t="shared" si="72"/>
        <v>4.834825286186329E-2</v>
      </c>
      <c r="JI73" s="86">
        <f t="shared" si="72"/>
        <v>6.1159975015384414E-2</v>
      </c>
      <c r="JJ73" s="86">
        <f t="shared" si="72"/>
        <v>6.8158778539441869E-2</v>
      </c>
      <c r="JK73" s="86">
        <f t="shared" si="72"/>
        <v>5.3128431823660671E-2</v>
      </c>
      <c r="JL73" s="86">
        <f t="shared" si="72"/>
        <v>4.2495267192924499E-2</v>
      </c>
      <c r="JM73" s="86">
        <f t="shared" si="72"/>
        <v>2.4867403681996168E-2</v>
      </c>
    </row>
    <row r="74" spans="2:273" x14ac:dyDescent="0.25">
      <c r="B74" s="2">
        <v>47</v>
      </c>
      <c r="C74" s="37">
        <v>135.19</v>
      </c>
      <c r="D74" s="37">
        <v>151.52600000000001</v>
      </c>
      <c r="E74" s="37">
        <v>137.86000000000001</v>
      </c>
      <c r="F74" s="37">
        <v>144.19300000000001</v>
      </c>
      <c r="G74" s="37">
        <v>147.50899999999999</v>
      </c>
      <c r="H74" s="37">
        <v>133.24600000000001</v>
      </c>
      <c r="I74" s="37">
        <v>124.982</v>
      </c>
      <c r="J74" s="37">
        <v>126.71899999999999</v>
      </c>
      <c r="K74" s="37">
        <v>132.298</v>
      </c>
      <c r="L74" s="37">
        <v>127.351</v>
      </c>
      <c r="M74" s="37">
        <v>134.86000000000001</v>
      </c>
      <c r="N74" s="37">
        <v>134.71899999999999</v>
      </c>
      <c r="O74" s="37">
        <v>133.45599999999999</v>
      </c>
      <c r="P74" s="37">
        <v>124</v>
      </c>
      <c r="Q74" s="37">
        <v>115.60299999999999</v>
      </c>
      <c r="S74" s="4">
        <f t="shared" si="74"/>
        <v>138.36823406741507</v>
      </c>
      <c r="T74" s="4">
        <f t="shared" si="74"/>
        <v>151.84721211983836</v>
      </c>
      <c r="U74" s="4">
        <f t="shared" si="74"/>
        <v>140.44348323989476</v>
      </c>
      <c r="V74" s="4">
        <f t="shared" si="74"/>
        <v>149.17055268334391</v>
      </c>
      <c r="W74" s="4">
        <f t="shared" si="74"/>
        <v>149.40636891027836</v>
      </c>
      <c r="X74" s="4">
        <f t="shared" si="74"/>
        <v>139.83899503401656</v>
      </c>
      <c r="Y74" s="4">
        <f t="shared" si="74"/>
        <v>131.70349656891008</v>
      </c>
      <c r="Z74" s="4">
        <f t="shared" si="74"/>
        <v>133.06620726316416</v>
      </c>
      <c r="AA74" s="4">
        <f t="shared" si="74"/>
        <v>136.46414751250003</v>
      </c>
      <c r="AB74" s="4">
        <f t="shared" si="74"/>
        <v>134.84614288815732</v>
      </c>
      <c r="AC74" s="4">
        <f t="shared" si="74"/>
        <v>139.48846811781399</v>
      </c>
      <c r="AD74" s="4">
        <f t="shared" si="74"/>
        <v>141.93801766833215</v>
      </c>
      <c r="AE74" s="4">
        <f t="shared" si="74"/>
        <v>136.94646539337597</v>
      </c>
      <c r="AF74" s="4">
        <f t="shared" si="74"/>
        <v>130.55632629410616</v>
      </c>
      <c r="AG74" s="4">
        <f t="shared" si="74"/>
        <v>118.02454900673926</v>
      </c>
      <c r="AI74" s="4">
        <f t="shared" si="75"/>
        <v>-3.178234067415076</v>
      </c>
      <c r="AJ74" s="4">
        <f t="shared" si="75"/>
        <v>-0.32121211983834996</v>
      </c>
      <c r="AK74" s="4">
        <f t="shared" si="75"/>
        <v>-2.5834832398947469</v>
      </c>
      <c r="AL74" s="4">
        <f t="shared" si="75"/>
        <v>-4.9775526833439017</v>
      </c>
      <c r="AM74" s="4">
        <f t="shared" si="75"/>
        <v>-1.8973689102783737</v>
      </c>
      <c r="AN74" s="4">
        <f t="shared" si="75"/>
        <v>-6.5929950340165533</v>
      </c>
      <c r="AO74" s="4">
        <f t="shared" si="75"/>
        <v>-6.7214965689100836</v>
      </c>
      <c r="AP74" s="4">
        <f t="shared" si="75"/>
        <v>-6.3472072631641652</v>
      </c>
      <c r="AQ74" s="4">
        <f t="shared" si="75"/>
        <v>-4.1661475125000322</v>
      </c>
      <c r="AR74" s="4">
        <f t="shared" si="75"/>
        <v>-7.4951428881573179</v>
      </c>
      <c r="AS74" s="4">
        <f t="shared" si="75"/>
        <v>-4.6284681178139806</v>
      </c>
      <c r="AT74" s="4">
        <f t="shared" si="75"/>
        <v>-7.2190176683321567</v>
      </c>
      <c r="AU74" s="4">
        <f t="shared" si="75"/>
        <v>-3.4904653933759846</v>
      </c>
      <c r="AV74" s="4">
        <f t="shared" si="75"/>
        <v>-6.5563262941061566</v>
      </c>
      <c r="AW74" s="4">
        <f t="shared" si="75"/>
        <v>-2.4215490067392693</v>
      </c>
      <c r="AY74" s="2">
        <f t="shared" si="65"/>
        <v>94.100153029868252</v>
      </c>
      <c r="AZ74" s="2">
        <f t="shared" si="65"/>
        <v>95.293378278523463</v>
      </c>
      <c r="BA74" s="2">
        <f t="shared" si="65"/>
        <v>97.12067389073664</v>
      </c>
      <c r="BB74" s="2">
        <f t="shared" si="65"/>
        <v>93.687615128549808</v>
      </c>
      <c r="BC74" s="2">
        <f t="shared" si="65"/>
        <v>94.864698752942715</v>
      </c>
      <c r="BD74" s="2">
        <f t="shared" si="65"/>
        <v>96.785307015911386</v>
      </c>
      <c r="BE74" s="2">
        <f t="shared" si="65"/>
        <v>98.796392088148394</v>
      </c>
      <c r="BF74" s="2">
        <f t="shared" si="65"/>
        <v>98.674564028866214</v>
      </c>
      <c r="BG74" s="2">
        <f t="shared" si="65"/>
        <v>100.56782300476439</v>
      </c>
      <c r="BH74" s="2">
        <f t="shared" si="65"/>
        <v>101.93305497110688</v>
      </c>
      <c r="BI74" s="2">
        <f t="shared" si="65"/>
        <v>102.61897183467622</v>
      </c>
      <c r="BJ74" s="2">
        <f t="shared" si="65"/>
        <v>100.97501196168241</v>
      </c>
      <c r="BK74" s="2">
        <f t="shared" si="65"/>
        <v>102.65023453373161</v>
      </c>
      <c r="BL74" s="2">
        <f t="shared" si="65"/>
        <v>102.04622280122632</v>
      </c>
      <c r="BM74" s="2">
        <f t="shared" si="65"/>
        <v>101.56008932218374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97.069396435272068</v>
      </c>
      <c r="DL74" s="2">
        <f t="shared" si="76"/>
        <v>100.39460026990552</v>
      </c>
      <c r="DM74" s="2">
        <f t="shared" si="76"/>
        <v>101.25499518546887</v>
      </c>
      <c r="DN74" s="2">
        <f t="shared" si="76"/>
        <v>99.775549061913722</v>
      </c>
      <c r="DO74" s="2">
        <f t="shared" si="76"/>
        <v>99.179497031039148</v>
      </c>
      <c r="DP74" s="2">
        <f t="shared" si="76"/>
        <v>101.85358653390232</v>
      </c>
      <c r="DQ74" s="2">
        <f t="shared" si="76"/>
        <v>102.88686100386101</v>
      </c>
      <c r="DR74" s="2">
        <f t="shared" si="76"/>
        <v>104.22976190476189</v>
      </c>
      <c r="DS74" s="2">
        <f t="shared" si="76"/>
        <v>104.87529859943979</v>
      </c>
      <c r="DT74" s="2">
        <f t="shared" si="76"/>
        <v>106.19731171171172</v>
      </c>
      <c r="DU74" s="2">
        <f t="shared" si="76"/>
        <v>105.95226731589889</v>
      </c>
      <c r="DV74" s="2">
        <f t="shared" si="76"/>
        <v>105.4118004158004</v>
      </c>
      <c r="DW74" s="2">
        <f t="shared" si="76"/>
        <v>107.32436130867708</v>
      </c>
      <c r="DX74" s="2">
        <f t="shared" si="76"/>
        <v>105.97695126050418</v>
      </c>
      <c r="DY74" s="2">
        <f t="shared" si="76"/>
        <v>104.07203548387096</v>
      </c>
      <c r="EA74" s="2">
        <f t="shared" si="77"/>
        <v>92.550671800223995</v>
      </c>
      <c r="EB74" s="2">
        <f t="shared" si="77"/>
        <v>92.891198403060798</v>
      </c>
      <c r="EC74" s="2">
        <f t="shared" si="77"/>
        <v>94.710271991992002</v>
      </c>
      <c r="ED74" s="2">
        <f t="shared" si="77"/>
        <v>90.576044965647938</v>
      </c>
      <c r="EE74" s="2">
        <f t="shared" si="77"/>
        <v>92.594919866349528</v>
      </c>
      <c r="EF74" s="2">
        <f t="shared" si="77"/>
        <v>93.749832276210995</v>
      </c>
      <c r="EG74" s="2">
        <f t="shared" si="77"/>
        <v>96.052082319327042</v>
      </c>
      <c r="EH74" s="2">
        <f t="shared" si="77"/>
        <v>95.025429543281263</v>
      </c>
      <c r="EI74" s="2">
        <f t="shared" si="77"/>
        <v>97.779487739817412</v>
      </c>
      <c r="EJ74" s="2">
        <f t="shared" si="77"/>
        <v>99.114750443947713</v>
      </c>
      <c r="EK74" s="2">
        <f t="shared" si="77"/>
        <v>100.58614463699172</v>
      </c>
      <c r="EL74" s="2">
        <f t="shared" si="77"/>
        <v>98.372135207484831</v>
      </c>
      <c r="EM74" s="2">
        <f t="shared" si="77"/>
        <v>99.678936232868949</v>
      </c>
      <c r="EN74" s="2">
        <f t="shared" si="77"/>
        <v>99.341309132664804</v>
      </c>
      <c r="EO74" s="2">
        <f t="shared" si="77"/>
        <v>99.556804248718578</v>
      </c>
      <c r="EQ74" s="2">
        <f t="shared" si="78"/>
        <v>91.811158767168521</v>
      </c>
      <c r="ER74" s="2">
        <f t="shared" si="78"/>
        <v>92.942310175552663</v>
      </c>
      <c r="ES74" s="2">
        <f t="shared" si="78"/>
        <v>92.423476485650298</v>
      </c>
      <c r="ET74" s="2">
        <f t="shared" si="78"/>
        <v>90.928507937679456</v>
      </c>
      <c r="EU74" s="2">
        <f t="shared" si="78"/>
        <v>91.073656826579906</v>
      </c>
      <c r="EV74" s="2">
        <f t="shared" si="78"/>
        <v>93.036617730474077</v>
      </c>
      <c r="EW74" s="2">
        <f t="shared" si="78"/>
        <v>94.267582050216788</v>
      </c>
      <c r="EX74" s="2">
        <f t="shared" si="78"/>
        <v>94.627959255987648</v>
      </c>
      <c r="EY74" s="2">
        <f t="shared" si="78"/>
        <v>97.262257641777012</v>
      </c>
      <c r="EZ74" s="2">
        <f t="shared" si="78"/>
        <v>98.686044359852403</v>
      </c>
      <c r="FA74" s="2">
        <f t="shared" si="78"/>
        <v>99.937605760667054</v>
      </c>
      <c r="FB74" s="2">
        <f t="shared" si="78"/>
        <v>99.100331959119529</v>
      </c>
      <c r="FC74" s="2">
        <f t="shared" si="78"/>
        <v>100.3943001358052</v>
      </c>
      <c r="FD74" s="2">
        <f t="shared" si="78"/>
        <v>101.33840678436684</v>
      </c>
      <c r="FE74" s="2">
        <f t="shared" si="78"/>
        <v>102.10548700804833</v>
      </c>
      <c r="FG74" s="2">
        <f t="shared" si="79"/>
        <v>0.65706937716966263</v>
      </c>
      <c r="FH74" s="2">
        <f t="shared" si="79"/>
        <v>0.6798563994109168</v>
      </c>
      <c r="FI74" s="2">
        <f t="shared" si="79"/>
        <v>0.63161266582884423</v>
      </c>
      <c r="FJ74" s="2">
        <f t="shared" si="79"/>
        <v>0.66177791379551876</v>
      </c>
      <c r="FK74" s="2">
        <f t="shared" si="79"/>
        <v>0.6552328884202554</v>
      </c>
      <c r="FL74" s="2">
        <f t="shared" si="79"/>
        <v>0.62540219155599874</v>
      </c>
      <c r="FM74" s="2">
        <f t="shared" si="79"/>
        <v>0.5984136528996179</v>
      </c>
      <c r="FN74" s="2">
        <f t="shared" si="79"/>
        <v>0.60352875652996585</v>
      </c>
      <c r="FO74" s="2">
        <f t="shared" si="79"/>
        <v>0.60702427091766709</v>
      </c>
      <c r="FP74" s="2">
        <f t="shared" si="79"/>
        <v>0.60206461410720924</v>
      </c>
      <c r="FQ74" s="2">
        <f t="shared" si="79"/>
        <v>0.6211481002395709</v>
      </c>
      <c r="FR74" s="2">
        <f t="shared" si="79"/>
        <v>0.63027645113144204</v>
      </c>
      <c r="FS74" s="2">
        <f t="shared" si="79"/>
        <v>0.61137921257022099</v>
      </c>
      <c r="FT74" s="2">
        <f t="shared" si="79"/>
        <v>0.59241575217130626</v>
      </c>
      <c r="FU74" s="2">
        <f t="shared" si="79"/>
        <v>0.55640994208902861</v>
      </c>
      <c r="FW74" s="2">
        <f t="shared" si="67"/>
        <v>1.7284867995632537E-4</v>
      </c>
      <c r="FX74" s="2">
        <f t="shared" si="67"/>
        <v>2.6970585195545922E-4</v>
      </c>
      <c r="FY74" s="2">
        <f t="shared" si="67"/>
        <v>2.585414335477868E-4</v>
      </c>
      <c r="FZ74" s="2">
        <f t="shared" si="67"/>
        <v>2.6866770042167421E-4</v>
      </c>
      <c r="GA74" s="2">
        <f t="shared" si="67"/>
        <v>2.4109140971153561E-4</v>
      </c>
      <c r="GB74" s="2">
        <f t="shared" si="67"/>
        <v>2.4374909424424162E-4</v>
      </c>
      <c r="GC74" s="2">
        <f t="shared" si="67"/>
        <v>2.48829517092207E-4</v>
      </c>
      <c r="GD74" s="2">
        <f t="shared" si="67"/>
        <v>2.9841496720669911E-4</v>
      </c>
      <c r="GE74" s="2">
        <f t="shared" si="67"/>
        <v>2.8262284816658694E-4</v>
      </c>
      <c r="GF74" s="2">
        <f t="shared" si="67"/>
        <v>2.267848333193819E-4</v>
      </c>
      <c r="GG74" s="2">
        <f t="shared" si="67"/>
        <v>2.1367040905458597E-4</v>
      </c>
      <c r="GH74" s="2">
        <f t="shared" si="67"/>
        <v>2.0152593694229535E-4</v>
      </c>
      <c r="GI74" s="2">
        <f t="shared" si="67"/>
        <v>1.7779435918080313E-4</v>
      </c>
      <c r="GJ74" s="2">
        <f t="shared" si="67"/>
        <v>1.6547164102152632E-4</v>
      </c>
      <c r="GK74" s="2">
        <f t="shared" si="67"/>
        <v>1.4650249471784795E-4</v>
      </c>
      <c r="GM74" s="86">
        <f t="shared" si="68"/>
        <v>0.10501412584812661</v>
      </c>
      <c r="GN74" s="86">
        <f t="shared" si="68"/>
        <v>0.1352523941169404</v>
      </c>
      <c r="GO74" s="86">
        <f t="shared" si="68"/>
        <v>9.3430885854219076E-2</v>
      </c>
      <c r="GP74" s="86">
        <f t="shared" si="68"/>
        <v>0.12763097842318108</v>
      </c>
      <c r="GQ74" s="86">
        <f t="shared" si="68"/>
        <v>0.12305865025463103</v>
      </c>
      <c r="GR74" s="86">
        <f t="shared" si="68"/>
        <v>9.2489860045977854E-2</v>
      </c>
      <c r="GS74" s="86">
        <f t="shared" si="68"/>
        <v>6.6831084946870192E-2</v>
      </c>
      <c r="GT74" s="86">
        <f t="shared" si="68"/>
        <v>7.2239941625819551E-2</v>
      </c>
      <c r="GU74" s="86">
        <f t="shared" si="68"/>
        <v>7.5507747787151372E-2</v>
      </c>
      <c r="GV74" s="86">
        <f t="shared" si="68"/>
        <v>6.8165495160084091E-2</v>
      </c>
      <c r="GW74" s="86">
        <f t="shared" si="68"/>
        <v>8.3872400641147607E-2</v>
      </c>
      <c r="GX74" s="86">
        <f t="shared" si="68"/>
        <v>9.240235439973167E-2</v>
      </c>
      <c r="GY74" s="86">
        <f t="shared" si="68"/>
        <v>7.3543625714753647E-2</v>
      </c>
      <c r="GZ74" s="86">
        <f t="shared" si="68"/>
        <v>6.0846582871299036E-2</v>
      </c>
      <c r="HA74" s="86">
        <f t="shared" si="68"/>
        <v>3.8660638459341853E-2</v>
      </c>
      <c r="HC74" s="86">
        <f t="shared" si="73"/>
        <v>2.4590273360656007E-6</v>
      </c>
      <c r="HD74" s="86">
        <f t="shared" si="69"/>
        <v>3.0787421667779609E-6</v>
      </c>
      <c r="HE74" s="86">
        <f t="shared" si="69"/>
        <v>2.282445143870962E-7</v>
      </c>
      <c r="HF74" s="86">
        <f t="shared" si="69"/>
        <v>5.8998749279079992E-7</v>
      </c>
      <c r="HG74" s="86">
        <f t="shared" si="69"/>
        <v>2.5365416617301534E-7</v>
      </c>
      <c r="HH74" s="86">
        <f t="shared" si="69"/>
        <v>2.604993357593138E-7</v>
      </c>
      <c r="HI74" s="86">
        <f t="shared" si="69"/>
        <v>4.1561510673430363E-8</v>
      </c>
      <c r="HJ74" s="86">
        <f t="shared" si="69"/>
        <v>1.326523989222157E-7</v>
      </c>
      <c r="HK74" s="86">
        <f t="shared" si="69"/>
        <v>1.3692027499183789E-7</v>
      </c>
      <c r="HL74" s="86">
        <f t="shared" si="69"/>
        <v>4.0407505168912456E-8</v>
      </c>
      <c r="HM74" s="86">
        <f t="shared" si="69"/>
        <v>8.061694767301513E-8</v>
      </c>
      <c r="HN74" s="86">
        <f t="shared" si="69"/>
        <v>1.246677274544291E-7</v>
      </c>
      <c r="HO74" s="86">
        <f t="shared" si="69"/>
        <v>5.167683184008358E-8</v>
      </c>
      <c r="HP74" s="86">
        <f t="shared" si="69"/>
        <v>2.4993316922719744E-8</v>
      </c>
      <c r="HQ74" s="86">
        <f t="shared" si="69"/>
        <v>1.7567295580638509E-10</v>
      </c>
      <c r="HS74" s="86">
        <f t="shared" si="70"/>
        <v>5.3942522260001178E-43</v>
      </c>
      <c r="HT74" s="86">
        <f t="shared" si="70"/>
        <v>8.9535897977238996E-38</v>
      </c>
      <c r="HU74" s="86">
        <f t="shared" si="70"/>
        <v>4.6996525900422996E-51</v>
      </c>
      <c r="HV74" s="86">
        <f t="shared" si="70"/>
        <v>1.4125823020891283E-49</v>
      </c>
      <c r="HW74" s="86">
        <f t="shared" si="70"/>
        <v>3.574903351328227E-53</v>
      </c>
      <c r="HX74" s="86">
        <f t="shared" si="70"/>
        <v>8.3856251646298126E-53</v>
      </c>
      <c r="HY74" s="86">
        <f t="shared" si="70"/>
        <v>1.5675879208281434E-59</v>
      </c>
      <c r="HZ74" s="86">
        <f t="shared" si="70"/>
        <v>1.4278644345957454E-55</v>
      </c>
      <c r="IA74" s="86">
        <f t="shared" si="70"/>
        <v>4.2007667711846471E-55</v>
      </c>
      <c r="IB74" s="86">
        <f t="shared" si="70"/>
        <v>1.4409739837732757E-59</v>
      </c>
      <c r="IC74" s="86">
        <f t="shared" si="70"/>
        <v>3.1769273469872419E-57</v>
      </c>
      <c r="ID74" s="86">
        <f t="shared" si="70"/>
        <v>1.3792812554041147E-55</v>
      </c>
      <c r="IE74" s="86">
        <f t="shared" si="70"/>
        <v>2.3542889723629271E-57</v>
      </c>
      <c r="IF74" s="86">
        <f t="shared" si="70"/>
        <v>8.9959917564895416E-35</v>
      </c>
      <c r="IG74" s="86">
        <f t="shared" si="70"/>
        <v>3.5886054590041679E-26</v>
      </c>
      <c r="II74" s="86">
        <f t="shared" si="71"/>
        <v>6.009681289998113E-144</v>
      </c>
      <c r="IJ74" s="86">
        <f t="shared" si="71"/>
        <v>7.2941093719328666E-137</v>
      </c>
      <c r="IK74" s="86">
        <f t="shared" si="71"/>
        <v>1.4128853458079442E-177</v>
      </c>
      <c r="IL74" s="86">
        <f t="shared" si="71"/>
        <v>3.3119311947312424E-168</v>
      </c>
      <c r="IM74" s="86">
        <f t="shared" si="71"/>
        <v>2.7335214989474141E-181</v>
      </c>
      <c r="IN74" s="86">
        <f t="shared" si="71"/>
        <v>2.0964201512781393E-178</v>
      </c>
      <c r="IO74" s="86">
        <f t="shared" si="71"/>
        <v>2.399565313047294E-200</v>
      </c>
      <c r="IP74" s="86">
        <f t="shared" si="71"/>
        <v>1.2179462874654055E-186</v>
      </c>
      <c r="IQ74" s="86">
        <f t="shared" si="71"/>
        <v>1.676969254378453E-184</v>
      </c>
      <c r="IR74" s="86">
        <f t="shared" si="71"/>
        <v>3.5592196473117089E-203</v>
      </c>
      <c r="IS74" s="86">
        <f t="shared" si="71"/>
        <v>9.0163360592619761E-195</v>
      </c>
      <c r="IT74" s="86">
        <f t="shared" si="71"/>
        <v>2.8650127484474376E-188</v>
      </c>
      <c r="IU74" s="86">
        <f t="shared" si="71"/>
        <v>6.9340416454712364E-194</v>
      </c>
      <c r="IV74" s="86">
        <f t="shared" si="71"/>
        <v>6.7552115252033695E-120</v>
      </c>
      <c r="IW74" s="86">
        <f t="shared" si="71"/>
        <v>7.1731797859373701E-100</v>
      </c>
      <c r="IY74" s="86">
        <f t="shared" si="72"/>
        <v>0.10501658487546267</v>
      </c>
      <c r="IZ74" s="86">
        <f t="shared" si="72"/>
        <v>0.13525547285910719</v>
      </c>
      <c r="JA74" s="86">
        <f t="shared" si="72"/>
        <v>9.3431114098733462E-2</v>
      </c>
      <c r="JB74" s="86">
        <f t="shared" si="72"/>
        <v>0.12763156841067386</v>
      </c>
      <c r="JC74" s="86">
        <f t="shared" si="72"/>
        <v>0.1230589039087972</v>
      </c>
      <c r="JD74" s="86">
        <f t="shared" si="72"/>
        <v>9.2490120545313609E-2</v>
      </c>
      <c r="JE74" s="86">
        <f t="shared" si="72"/>
        <v>6.683112650838087E-2</v>
      </c>
      <c r="JF74" s="86">
        <f t="shared" si="72"/>
        <v>7.2240074278218477E-2</v>
      </c>
      <c r="JG74" s="86">
        <f t="shared" si="72"/>
        <v>7.5507884707426365E-2</v>
      </c>
      <c r="JH74" s="86">
        <f t="shared" si="72"/>
        <v>6.8165535567589267E-2</v>
      </c>
      <c r="JI74" s="86">
        <f t="shared" si="72"/>
        <v>8.387248125809528E-2</v>
      </c>
      <c r="JJ74" s="86">
        <f t="shared" si="72"/>
        <v>9.2402479067459131E-2</v>
      </c>
      <c r="JK74" s="86">
        <f t="shared" si="72"/>
        <v>7.3543677391585488E-2</v>
      </c>
      <c r="JL74" s="86">
        <f t="shared" si="72"/>
        <v>6.0846607864615959E-2</v>
      </c>
      <c r="JM74" s="86">
        <f t="shared" si="72"/>
        <v>3.8660638635014809E-2</v>
      </c>
    </row>
    <row r="75" spans="2:273" x14ac:dyDescent="0.25">
      <c r="B75" s="2">
        <v>48</v>
      </c>
      <c r="C75" s="37">
        <v>147.20599999999999</v>
      </c>
      <c r="D75" s="37">
        <v>164.52600000000001</v>
      </c>
      <c r="E75" s="37">
        <v>150.28100000000001</v>
      </c>
      <c r="F75" s="37">
        <v>159.018</v>
      </c>
      <c r="G75" s="37">
        <v>165.89500000000001</v>
      </c>
      <c r="H75" s="37">
        <v>150.12299999999999</v>
      </c>
      <c r="I75" s="37">
        <v>137.47399999999999</v>
      </c>
      <c r="J75" s="37">
        <v>136.56100000000001</v>
      </c>
      <c r="K75" s="37">
        <v>144.351</v>
      </c>
      <c r="L75" s="37">
        <v>138</v>
      </c>
      <c r="M75" s="37">
        <v>145.17500000000001</v>
      </c>
      <c r="N75" s="37">
        <v>147.386</v>
      </c>
      <c r="O75" s="37">
        <v>141.75399999999999</v>
      </c>
      <c r="P75" s="37">
        <v>136.69</v>
      </c>
      <c r="Q75" s="37">
        <v>120.79300000000001</v>
      </c>
      <c r="S75" s="4">
        <f t="shared" si="74"/>
        <v>147.69146059780564</v>
      </c>
      <c r="T75" s="4">
        <f t="shared" si="74"/>
        <v>162.53830534350294</v>
      </c>
      <c r="U75" s="4">
        <f t="shared" si="74"/>
        <v>151.24181143797611</v>
      </c>
      <c r="V75" s="4">
        <f t="shared" si="74"/>
        <v>160.91326814609658</v>
      </c>
      <c r="W75" s="4">
        <f t="shared" si="74"/>
        <v>161.46075682850969</v>
      </c>
      <c r="X75" s="4">
        <f t="shared" si="74"/>
        <v>151.09688738780972</v>
      </c>
      <c r="Y75" s="4">
        <f t="shared" si="74"/>
        <v>141.73419723453111</v>
      </c>
      <c r="Z75" s="4">
        <f t="shared" si="74"/>
        <v>143.26568560849057</v>
      </c>
      <c r="AA75" s="4">
        <f t="shared" si="74"/>
        <v>146.92776373252553</v>
      </c>
      <c r="AB75" s="4">
        <f t="shared" si="74"/>
        <v>144.54305988711437</v>
      </c>
      <c r="AC75" s="4">
        <f t="shared" si="74"/>
        <v>149.20989862520321</v>
      </c>
      <c r="AD75" s="4">
        <f t="shared" si="74"/>
        <v>152.19573242715273</v>
      </c>
      <c r="AE75" s="4">
        <f t="shared" si="74"/>
        <v>146.41090479488182</v>
      </c>
      <c r="AF75" s="4">
        <f t="shared" si="74"/>
        <v>139.48338707415482</v>
      </c>
      <c r="AG75" s="4">
        <f t="shared" si="74"/>
        <v>124.75952458920483</v>
      </c>
      <c r="AI75" s="4">
        <f t="shared" si="75"/>
        <v>-0.48546059780565542</v>
      </c>
      <c r="AJ75" s="4">
        <f t="shared" si="75"/>
        <v>1.9876946564970694</v>
      </c>
      <c r="AK75" s="4">
        <f t="shared" si="75"/>
        <v>-0.9608114379761048</v>
      </c>
      <c r="AL75" s="4">
        <f t="shared" si="75"/>
        <v>-1.8952681460965835</v>
      </c>
      <c r="AM75" s="4">
        <f t="shared" si="75"/>
        <v>4.4342431714903228</v>
      </c>
      <c r="AN75" s="4">
        <f t="shared" si="75"/>
        <v>-0.97388738780972517</v>
      </c>
      <c r="AO75" s="4">
        <f t="shared" si="75"/>
        <v>-4.2601972345311196</v>
      </c>
      <c r="AP75" s="4">
        <f t="shared" si="75"/>
        <v>-6.7046856084905642</v>
      </c>
      <c r="AQ75" s="4">
        <f t="shared" si="75"/>
        <v>-2.576763732525535</v>
      </c>
      <c r="AR75" s="4">
        <f t="shared" si="75"/>
        <v>-6.5430598871143673</v>
      </c>
      <c r="AS75" s="4">
        <f t="shared" si="75"/>
        <v>-4.0348986252031978</v>
      </c>
      <c r="AT75" s="4">
        <f t="shared" si="75"/>
        <v>-4.8097324271527384</v>
      </c>
      <c r="AU75" s="4">
        <f t="shared" si="75"/>
        <v>-4.6569047948818252</v>
      </c>
      <c r="AV75" s="4">
        <f t="shared" si="75"/>
        <v>-2.7933870741548219</v>
      </c>
      <c r="AW75" s="4">
        <f t="shared" si="75"/>
        <v>-3.9665245892048233</v>
      </c>
      <c r="AY75" s="2">
        <f t="shared" si="65"/>
        <v>93.940859239136998</v>
      </c>
      <c r="AZ75" s="2">
        <f t="shared" si="65"/>
        <v>95.082503658699395</v>
      </c>
      <c r="BA75" s="2">
        <f t="shared" si="65"/>
        <v>96.94266263323432</v>
      </c>
      <c r="BB75" s="2">
        <f t="shared" si="65"/>
        <v>93.47299632135703</v>
      </c>
      <c r="BC75" s="2">
        <f t="shared" si="65"/>
        <v>94.680147133811872</v>
      </c>
      <c r="BD75" s="2">
        <f t="shared" si="65"/>
        <v>96.562051007614002</v>
      </c>
      <c r="BE75" s="2">
        <f t="shared" si="65"/>
        <v>98.605244745062905</v>
      </c>
      <c r="BF75" s="2">
        <f t="shared" si="65"/>
        <v>98.442467060878442</v>
      </c>
      <c r="BG75" s="2">
        <f t="shared" si="65"/>
        <v>100.35674732987377</v>
      </c>
      <c r="BH75" s="2">
        <f t="shared" si="65"/>
        <v>101.72970581908142</v>
      </c>
      <c r="BI75" s="2">
        <f t="shared" si="65"/>
        <v>102.4300005070822</v>
      </c>
      <c r="BJ75" s="2">
        <f t="shared" si="65"/>
        <v>100.76872902902569</v>
      </c>
      <c r="BK75" s="2">
        <f t="shared" si="65"/>
        <v>102.46058948062675</v>
      </c>
      <c r="BL75" s="2">
        <f t="shared" si="65"/>
        <v>101.87827883098544</v>
      </c>
      <c r="BM75" s="2">
        <f t="shared" si="65"/>
        <v>101.44605267999451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97.125598123827402</v>
      </c>
      <c r="DL75" s="2">
        <f t="shared" si="76"/>
        <v>100.48947152496625</v>
      </c>
      <c r="DM75" s="2">
        <f t="shared" si="76"/>
        <v>101.45473596673597</v>
      </c>
      <c r="DN75" s="2">
        <f t="shared" si="76"/>
        <v>99.890912664165128</v>
      </c>
      <c r="DO75" s="2">
        <f t="shared" si="76"/>
        <v>99.282992172739554</v>
      </c>
      <c r="DP75" s="2">
        <f t="shared" si="76"/>
        <v>101.9426737790422</v>
      </c>
      <c r="DQ75" s="2">
        <f t="shared" si="76"/>
        <v>103.03245482625485</v>
      </c>
      <c r="DR75" s="2">
        <f t="shared" si="76"/>
        <v>104.34359999999998</v>
      </c>
      <c r="DS75" s="2">
        <f t="shared" si="76"/>
        <v>104.95229915966388</v>
      </c>
      <c r="DT75" s="2">
        <f t="shared" si="76"/>
        <v>106.29892072072073</v>
      </c>
      <c r="DU75" s="2">
        <f t="shared" si="76"/>
        <v>105.99563912900754</v>
      </c>
      <c r="DV75" s="2">
        <f t="shared" si="76"/>
        <v>105.45814553014552</v>
      </c>
      <c r="DW75" s="2">
        <f t="shared" si="76"/>
        <v>107.44365789473683</v>
      </c>
      <c r="DX75" s="2">
        <f t="shared" si="76"/>
        <v>106.05425294117646</v>
      </c>
      <c r="DY75" s="2">
        <f t="shared" si="76"/>
        <v>104.14398548387096</v>
      </c>
      <c r="EA75" s="2">
        <f t="shared" si="77"/>
        <v>92.425168109153844</v>
      </c>
      <c r="EB75" s="2">
        <f t="shared" si="77"/>
        <v>92.760379863594778</v>
      </c>
      <c r="EC75" s="2">
        <f t="shared" si="77"/>
        <v>94.543532606892626</v>
      </c>
      <c r="ED75" s="2">
        <f t="shared" si="77"/>
        <v>90.481383534707405</v>
      </c>
      <c r="EE75" s="2">
        <f t="shared" si="77"/>
        <v>92.471930173292549</v>
      </c>
      <c r="EF75" s="2">
        <f t="shared" si="77"/>
        <v>93.623077641862068</v>
      </c>
      <c r="EG75" s="2">
        <f t="shared" si="77"/>
        <v>95.896399568422922</v>
      </c>
      <c r="EH75" s="2">
        <f t="shared" si="77"/>
        <v>94.907184977915378</v>
      </c>
      <c r="EI75" s="2">
        <f t="shared" si="77"/>
        <v>97.643700420642276</v>
      </c>
      <c r="EJ75" s="2">
        <f t="shared" si="77"/>
        <v>98.97557467598439</v>
      </c>
      <c r="EK75" s="2">
        <f t="shared" si="77"/>
        <v>100.44682665080983</v>
      </c>
      <c r="EL75" s="2">
        <f t="shared" si="77"/>
        <v>98.259693870429103</v>
      </c>
      <c r="EM75" s="2">
        <f t="shared" si="77"/>
        <v>99.571608392796463</v>
      </c>
      <c r="EN75" s="2">
        <f t="shared" si="77"/>
        <v>99.257414820485366</v>
      </c>
      <c r="EO75" s="2">
        <f t="shared" si="77"/>
        <v>99.483725488831325</v>
      </c>
      <c r="EQ75" s="2">
        <f t="shared" si="78"/>
        <v>91.699469323276929</v>
      </c>
      <c r="ER75" s="2">
        <f t="shared" si="78"/>
        <v>92.810279258777626</v>
      </c>
      <c r="ES75" s="2">
        <f t="shared" si="78"/>
        <v>92.301397349058973</v>
      </c>
      <c r="ET75" s="2">
        <f t="shared" si="78"/>
        <v>90.826427212311316</v>
      </c>
      <c r="EU75" s="2">
        <f t="shared" si="78"/>
        <v>90.980201876006674</v>
      </c>
      <c r="EV75" s="2">
        <f t="shared" si="78"/>
        <v>92.923345330511978</v>
      </c>
      <c r="EW75" s="2">
        <f t="shared" si="78"/>
        <v>94.146207397502124</v>
      </c>
      <c r="EX75" s="2">
        <f t="shared" si="78"/>
        <v>94.517429877012972</v>
      </c>
      <c r="EY75" s="2">
        <f t="shared" si="78"/>
        <v>97.136173746902955</v>
      </c>
      <c r="EZ75" s="2">
        <f t="shared" si="78"/>
        <v>98.555083535895534</v>
      </c>
      <c r="FA75" s="2">
        <f t="shared" si="78"/>
        <v>99.809984755076925</v>
      </c>
      <c r="FB75" s="2">
        <f t="shared" si="78"/>
        <v>98.973477991679374</v>
      </c>
      <c r="FC75" s="2">
        <f t="shared" si="78"/>
        <v>100.27339121056121</v>
      </c>
      <c r="FD75" s="2">
        <f t="shared" si="78"/>
        <v>101.21709418119595</v>
      </c>
      <c r="FE75" s="2">
        <f t="shared" si="78"/>
        <v>101.98119063150864</v>
      </c>
      <c r="FG75" s="2">
        <f t="shared" si="79"/>
        <v>0.67751276779332947</v>
      </c>
      <c r="FH75" s="2">
        <f t="shared" si="79"/>
        <v>0.69956249186223818</v>
      </c>
      <c r="FI75" s="2">
        <f t="shared" si="79"/>
        <v>0.6527716669075434</v>
      </c>
      <c r="FJ75" s="2">
        <f t="shared" si="79"/>
        <v>0.68207642462182261</v>
      </c>
      <c r="FK75" s="2">
        <f t="shared" si="79"/>
        <v>0.67573172992688912</v>
      </c>
      <c r="FL75" s="2">
        <f t="shared" si="79"/>
        <v>0.64671838305081619</v>
      </c>
      <c r="FM75" s="2">
        <f t="shared" si="79"/>
        <v>0.62033328176944069</v>
      </c>
      <c r="FN75" s="2">
        <f t="shared" si="79"/>
        <v>0.62534398910688171</v>
      </c>
      <c r="FO75" s="2">
        <f t="shared" si="79"/>
        <v>0.62876547486569512</v>
      </c>
      <c r="FP75" s="2">
        <f t="shared" si="79"/>
        <v>0.62391020644715678</v>
      </c>
      <c r="FQ75" s="2">
        <f t="shared" si="79"/>
        <v>0.64256801550640819</v>
      </c>
      <c r="FR75" s="2">
        <f t="shared" si="79"/>
        <v>0.65146984987265466</v>
      </c>
      <c r="FS75" s="2">
        <f t="shared" si="79"/>
        <v>0.63302513804542948</v>
      </c>
      <c r="FT75" s="2">
        <f t="shared" si="79"/>
        <v>0.61445183581417318</v>
      </c>
      <c r="FU75" s="2">
        <f t="shared" si="79"/>
        <v>0.57900932262677496</v>
      </c>
      <c r="FW75" s="2">
        <f t="shared" si="67"/>
        <v>1.8952164831681552E-4</v>
      </c>
      <c r="FX75" s="2">
        <f t="shared" si="67"/>
        <v>2.9571889121875016E-4</v>
      </c>
      <c r="FY75" s="2">
        <f t="shared" si="67"/>
        <v>2.8347797372040798E-4</v>
      </c>
      <c r="FZ75" s="2">
        <f t="shared" si="67"/>
        <v>2.9458063982069839E-4</v>
      </c>
      <c r="GA75" s="2">
        <f t="shared" si="67"/>
        <v>2.6434532533685341E-4</v>
      </c>
      <c r="GB75" s="2">
        <f t="shared" si="67"/>
        <v>2.6725928217278877E-4</v>
      </c>
      <c r="GC75" s="2">
        <f t="shared" si="67"/>
        <v>2.7282959033133648E-4</v>
      </c>
      <c r="GD75" s="2">
        <f t="shared" si="67"/>
        <v>3.2719608479370193E-4</v>
      </c>
      <c r="GE75" s="2">
        <f t="shared" si="67"/>
        <v>3.0988134122981049E-4</v>
      </c>
      <c r="GF75" s="2">
        <f t="shared" si="67"/>
        <v>2.4865918433952767E-4</v>
      </c>
      <c r="GG75" s="2">
        <f t="shared" si="67"/>
        <v>2.3428011511356732E-4</v>
      </c>
      <c r="GH75" s="2">
        <f t="shared" si="67"/>
        <v>2.2096449963297102E-4</v>
      </c>
      <c r="GI75" s="2">
        <f t="shared" si="67"/>
        <v>1.9494429430511948E-4</v>
      </c>
      <c r="GJ75" s="2">
        <f t="shared" si="67"/>
        <v>1.8143314998776935E-4</v>
      </c>
      <c r="GK75" s="2">
        <f t="shared" si="67"/>
        <v>1.6063452068277188E-4</v>
      </c>
      <c r="GM75" s="86">
        <f t="shared" si="68"/>
        <v>0.13451907232696192</v>
      </c>
      <c r="GN75" s="86">
        <f t="shared" si="68"/>
        <v>0.1704870858926037</v>
      </c>
      <c r="GO75" s="86">
        <f t="shared" si="68"/>
        <v>0.1242754234762736</v>
      </c>
      <c r="GP75" s="86">
        <f t="shared" si="68"/>
        <v>0.16467455866245675</v>
      </c>
      <c r="GQ75" s="86">
        <f t="shared" si="68"/>
        <v>0.16012282025375335</v>
      </c>
      <c r="GR75" s="86">
        <f t="shared" si="68"/>
        <v>0.12466430043697328</v>
      </c>
      <c r="GS75" s="86">
        <f t="shared" si="68"/>
        <v>9.3202227611258612E-2</v>
      </c>
      <c r="GT75" s="86">
        <f t="shared" si="68"/>
        <v>0.10025029659391008</v>
      </c>
      <c r="GU75" s="86">
        <f t="shared" si="68"/>
        <v>0.10431154899081672</v>
      </c>
      <c r="GV75" s="86">
        <f t="shared" si="68"/>
        <v>9.4223456216919507E-2</v>
      </c>
      <c r="GW75" s="86">
        <f t="shared" si="68"/>
        <v>0.11297645589559166</v>
      </c>
      <c r="GX75" s="86">
        <f t="shared" si="68"/>
        <v>0.12313131363582608</v>
      </c>
      <c r="GY75" s="86">
        <f t="shared" si="68"/>
        <v>9.9967841077597708E-2</v>
      </c>
      <c r="GZ75" s="86">
        <f t="shared" si="68"/>
        <v>8.5327029299832866E-2</v>
      </c>
      <c r="HA75" s="86">
        <f t="shared" si="68"/>
        <v>5.8476938034720427E-2</v>
      </c>
      <c r="HC75" s="86">
        <f t="shared" si="73"/>
        <v>4.8806565834947632E-6</v>
      </c>
      <c r="HD75" s="86">
        <f t="shared" si="69"/>
        <v>6.1852886804906332E-6</v>
      </c>
      <c r="HE75" s="86">
        <f t="shared" si="69"/>
        <v>5.4568706418503255E-7</v>
      </c>
      <c r="HF75" s="86">
        <f t="shared" si="69"/>
        <v>1.3451204267715496E-6</v>
      </c>
      <c r="HG75" s="86">
        <f t="shared" si="69"/>
        <v>6.0558197016883654E-7</v>
      </c>
      <c r="HH75" s="86">
        <f t="shared" si="69"/>
        <v>6.1783352430106928E-7</v>
      </c>
      <c r="HI75" s="86">
        <f t="shared" si="69"/>
        <v>1.1005451861376893E-7</v>
      </c>
      <c r="HJ75" s="86">
        <f t="shared" si="69"/>
        <v>3.3480777477085916E-7</v>
      </c>
      <c r="HK75" s="86">
        <f t="shared" si="69"/>
        <v>3.4135889968801454E-7</v>
      </c>
      <c r="HL75" s="86">
        <f t="shared" si="69"/>
        <v>1.0667597062966046E-7</v>
      </c>
      <c r="HM75" s="86">
        <f t="shared" si="69"/>
        <v>2.030459666002804E-7</v>
      </c>
      <c r="HN75" s="86">
        <f t="shared" si="69"/>
        <v>3.0339690396730354E-7</v>
      </c>
      <c r="HO75" s="86">
        <f t="shared" si="69"/>
        <v>1.2903522050782182E-7</v>
      </c>
      <c r="HP75" s="86">
        <f t="shared" si="69"/>
        <v>6.5865228675671493E-8</v>
      </c>
      <c r="HQ75" s="86">
        <f t="shared" si="69"/>
        <v>6.3214930689786059E-10</v>
      </c>
      <c r="HS75" s="86">
        <f t="shared" si="70"/>
        <v>8.8552149685424416E-42</v>
      </c>
      <c r="HT75" s="86">
        <f t="shared" si="70"/>
        <v>1.3154021378683869E-36</v>
      </c>
      <c r="HU75" s="86">
        <f t="shared" si="70"/>
        <v>1.6590667159483886E-49</v>
      </c>
      <c r="HV75" s="86">
        <f t="shared" si="70"/>
        <v>4.3691454376660946E-48</v>
      </c>
      <c r="HW75" s="86">
        <f t="shared" si="70"/>
        <v>1.3714432427881799E-51</v>
      </c>
      <c r="HX75" s="86">
        <f t="shared" si="70"/>
        <v>3.098336493024236E-51</v>
      </c>
      <c r="HY75" s="86">
        <f t="shared" si="70"/>
        <v>9.2745156645056022E-58</v>
      </c>
      <c r="HZ75" s="86">
        <f t="shared" si="70"/>
        <v>6.947760825137913E-54</v>
      </c>
      <c r="IA75" s="86">
        <f t="shared" si="70"/>
        <v>1.916042493339335E-53</v>
      </c>
      <c r="IB75" s="86">
        <f t="shared" si="70"/>
        <v>8.398329787459609E-58</v>
      </c>
      <c r="IC75" s="86">
        <f t="shared" si="70"/>
        <v>1.5249779072396125E-55</v>
      </c>
      <c r="ID75" s="86">
        <f t="shared" si="70"/>
        <v>5.712198663809125E-54</v>
      </c>
      <c r="IE75" s="86">
        <f t="shared" si="70"/>
        <v>1.0369428323145137E-55</v>
      </c>
      <c r="IF75" s="86">
        <f t="shared" si="70"/>
        <v>8.2294060308401047E-34</v>
      </c>
      <c r="IG75" s="86">
        <f t="shared" si="70"/>
        <v>1.7899305015378471E-25</v>
      </c>
      <c r="II75" s="86">
        <f t="shared" si="71"/>
        <v>6.0376036335943837E-141</v>
      </c>
      <c r="IJ75" s="86">
        <f t="shared" si="71"/>
        <v>7.3957030254053146E-134</v>
      </c>
      <c r="IK75" s="86">
        <f t="shared" si="71"/>
        <v>1.1025664052517196E-173</v>
      </c>
      <c r="IL75" s="86">
        <f t="shared" si="71"/>
        <v>1.667161797586663E-164</v>
      </c>
      <c r="IM75" s="86">
        <f t="shared" si="71"/>
        <v>2.3883808836164039E-177</v>
      </c>
      <c r="IN75" s="86">
        <f t="shared" si="71"/>
        <v>1.6016987355919319E-174</v>
      </c>
      <c r="IO75" s="86">
        <f t="shared" si="71"/>
        <v>5.7097844866450002E-196</v>
      </c>
      <c r="IP75" s="86">
        <f t="shared" si="71"/>
        <v>1.7808879466083924E-182</v>
      </c>
      <c r="IQ75" s="86">
        <f t="shared" si="71"/>
        <v>2.0609971895860045E-180</v>
      </c>
      <c r="IR75" s="86">
        <f t="shared" si="71"/>
        <v>8.737850828784748E-199</v>
      </c>
      <c r="IS75" s="86">
        <f t="shared" si="71"/>
        <v>1.3561836513532361E-190</v>
      </c>
      <c r="IT75" s="86">
        <f t="shared" si="71"/>
        <v>2.9241964098077453E-184</v>
      </c>
      <c r="IU75" s="86">
        <f t="shared" si="71"/>
        <v>8.147660513759456E-190</v>
      </c>
      <c r="IV75" s="86">
        <f t="shared" si="71"/>
        <v>2.0482133675199039E-117</v>
      </c>
      <c r="IW75" s="86">
        <f t="shared" si="71"/>
        <v>7.7366508371682362E-98</v>
      </c>
      <c r="IY75" s="86">
        <f t="shared" si="72"/>
        <v>0.13452395298354541</v>
      </c>
      <c r="IZ75" s="86">
        <f t="shared" si="72"/>
        <v>0.17049327118128418</v>
      </c>
      <c r="JA75" s="86">
        <f t="shared" si="72"/>
        <v>0.12427596916333779</v>
      </c>
      <c r="JB75" s="86">
        <f t="shared" si="72"/>
        <v>0.16467590378288352</v>
      </c>
      <c r="JC75" s="86">
        <f t="shared" si="72"/>
        <v>0.16012342583572353</v>
      </c>
      <c r="JD75" s="86">
        <f t="shared" si="72"/>
        <v>0.12466491827049758</v>
      </c>
      <c r="JE75" s="86">
        <f t="shared" si="72"/>
        <v>9.3202337665777221E-2</v>
      </c>
      <c r="JF75" s="86">
        <f t="shared" si="72"/>
        <v>0.10025063140168484</v>
      </c>
      <c r="JG75" s="86">
        <f t="shared" si="72"/>
        <v>0.10431189034971641</v>
      </c>
      <c r="JH75" s="86">
        <f t="shared" si="72"/>
        <v>9.4223562892890134E-2</v>
      </c>
      <c r="JI75" s="86">
        <f t="shared" si="72"/>
        <v>0.11297665894155826</v>
      </c>
      <c r="JJ75" s="86">
        <f t="shared" si="72"/>
        <v>0.12313161703273004</v>
      </c>
      <c r="JK75" s="86">
        <f t="shared" si="72"/>
        <v>9.9967970112818216E-2</v>
      </c>
      <c r="JL75" s="86">
        <f t="shared" si="72"/>
        <v>8.5327095165061539E-2</v>
      </c>
      <c r="JM75" s="86">
        <f t="shared" si="72"/>
        <v>5.8476938666869732E-2</v>
      </c>
    </row>
    <row r="76" spans="2:273" x14ac:dyDescent="0.25">
      <c r="B76" s="2">
        <v>49</v>
      </c>
      <c r="C76" s="37">
        <v>161.476</v>
      </c>
      <c r="D76" s="37">
        <v>180.47399999999999</v>
      </c>
      <c r="E76" s="37">
        <v>165.12299999999999</v>
      </c>
      <c r="F76" s="37">
        <v>178.93</v>
      </c>
      <c r="G76" s="37">
        <v>180.053</v>
      </c>
      <c r="H76" s="37">
        <v>166.298</v>
      </c>
      <c r="I76" s="37">
        <v>153</v>
      </c>
      <c r="J76" s="37">
        <v>153.89500000000001</v>
      </c>
      <c r="K76" s="37">
        <v>160.19300000000001</v>
      </c>
      <c r="L76" s="37">
        <v>155.13999999999999</v>
      </c>
      <c r="M76" s="37">
        <v>158.947</v>
      </c>
      <c r="N76" s="37">
        <v>165.667</v>
      </c>
      <c r="O76" s="37">
        <v>156.07</v>
      </c>
      <c r="P76" s="37">
        <v>148.53399999999999</v>
      </c>
      <c r="Q76" s="37">
        <v>133.41399999999999</v>
      </c>
      <c r="S76" s="4">
        <f t="shared" si="74"/>
        <v>158.03877242689495</v>
      </c>
      <c r="T76" s="4">
        <f t="shared" si="74"/>
        <v>174.11899084838092</v>
      </c>
      <c r="U76" s="4">
        <f t="shared" si="74"/>
        <v>163.47942640837979</v>
      </c>
      <c r="V76" s="4">
        <f t="shared" si="74"/>
        <v>173.77269141802319</v>
      </c>
      <c r="W76" s="4">
        <f t="shared" si="74"/>
        <v>174.72776000968142</v>
      </c>
      <c r="X76" s="4">
        <f t="shared" si="74"/>
        <v>163.93709105211042</v>
      </c>
      <c r="Y76" s="4">
        <f t="shared" si="74"/>
        <v>153.60453190668633</v>
      </c>
      <c r="Z76" s="4">
        <f t="shared" si="74"/>
        <v>155.25557680833339</v>
      </c>
      <c r="AA76" s="4">
        <f t="shared" si="74"/>
        <v>159.16074974299465</v>
      </c>
      <c r="AB76" s="4">
        <f t="shared" si="74"/>
        <v>155.96587719194702</v>
      </c>
      <c r="AC76" s="4">
        <f t="shared" si="74"/>
        <v>160.37768865730075</v>
      </c>
      <c r="AD76" s="4">
        <f t="shared" si="74"/>
        <v>163.85137401366913</v>
      </c>
      <c r="AE76" s="4">
        <f t="shared" si="74"/>
        <v>157.4240494938862</v>
      </c>
      <c r="AF76" s="4">
        <f t="shared" si="74"/>
        <v>150.14494774522186</v>
      </c>
      <c r="AG76" s="4">
        <f t="shared" si="74"/>
        <v>133.33531374005105</v>
      </c>
      <c r="AI76" s="4">
        <f t="shared" si="75"/>
        <v>3.4372275731050479</v>
      </c>
      <c r="AJ76" s="4">
        <f t="shared" si="75"/>
        <v>6.3550091516190719</v>
      </c>
      <c r="AK76" s="4">
        <f t="shared" si="75"/>
        <v>1.6435735916201963</v>
      </c>
      <c r="AL76" s="4">
        <f t="shared" si="75"/>
        <v>5.157308581976821</v>
      </c>
      <c r="AM76" s="4">
        <f t="shared" si="75"/>
        <v>5.325239990318579</v>
      </c>
      <c r="AN76" s="4">
        <f t="shared" si="75"/>
        <v>2.3609089478895839</v>
      </c>
      <c r="AO76" s="4">
        <f t="shared" si="75"/>
        <v>-0.60453190668633283</v>
      </c>
      <c r="AP76" s="4">
        <f t="shared" si="75"/>
        <v>-1.3605768083333771</v>
      </c>
      <c r="AQ76" s="4">
        <f t="shared" si="75"/>
        <v>1.0322502570053587</v>
      </c>
      <c r="AR76" s="4">
        <f t="shared" si="75"/>
        <v>-0.82587719194702913</v>
      </c>
      <c r="AS76" s="4">
        <f t="shared" si="75"/>
        <v>-1.4306886573007489</v>
      </c>
      <c r="AT76" s="4">
        <f t="shared" si="75"/>
        <v>1.8156259863308719</v>
      </c>
      <c r="AU76" s="4">
        <f t="shared" si="75"/>
        <v>-1.3540494938862082</v>
      </c>
      <c r="AV76" s="4">
        <f t="shared" si="75"/>
        <v>-1.6109477452218641</v>
      </c>
      <c r="AW76" s="4">
        <f t="shared" si="75"/>
        <v>7.8686259948938186E-2</v>
      </c>
      <c r="AY76" s="2">
        <f t="shared" ref="AY76:BM92" si="80">IF(OR($B76 &lt; C$230, $B76 &gt; C$233), #N/A, ((1-FG76)*DK76) + (FG76 - FW76)*EA76 + (FW76*EQ76))</f>
        <v>93.777344292774714</v>
      </c>
      <c r="AZ76" s="2">
        <f t="shared" si="80"/>
        <v>94.868388771627323</v>
      </c>
      <c r="BA76" s="2">
        <f t="shared" si="80"/>
        <v>96.753409985295377</v>
      </c>
      <c r="BB76" s="2">
        <f t="shared" si="80"/>
        <v>93.256288145774889</v>
      </c>
      <c r="BC76" s="2">
        <f t="shared" si="80"/>
        <v>94.490900569542418</v>
      </c>
      <c r="BD76" s="2">
        <f t="shared" si="80"/>
        <v>96.334440567910349</v>
      </c>
      <c r="BE76" s="2">
        <f t="shared" si="80"/>
        <v>98.404458843069349</v>
      </c>
      <c r="BF76" s="2">
        <f t="shared" si="80"/>
        <v>98.205054649844556</v>
      </c>
      <c r="BG76" s="2">
        <f t="shared" si="80"/>
        <v>100.14024891299977</v>
      </c>
      <c r="BH76" s="2">
        <f t="shared" si="80"/>
        <v>101.51956250827287</v>
      </c>
      <c r="BI76" s="2">
        <f t="shared" si="80"/>
        <v>102.23638215382954</v>
      </c>
      <c r="BJ76" s="2">
        <f t="shared" si="80"/>
        <v>100.56000413086959</v>
      </c>
      <c r="BK76" s="2">
        <f t="shared" si="80"/>
        <v>102.26537480999005</v>
      </c>
      <c r="BL76" s="2">
        <f t="shared" si="80"/>
        <v>101.70642899308176</v>
      </c>
      <c r="BM76" s="2">
        <f t="shared" si="80"/>
        <v>101.32703080556412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97.181799812382749</v>
      </c>
      <c r="DL76" s="2">
        <f t="shared" si="76"/>
        <v>100.58434278002699</v>
      </c>
      <c r="DM76" s="2">
        <f t="shared" si="76"/>
        <v>101.65447674800308</v>
      </c>
      <c r="DN76" s="2">
        <f t="shared" si="76"/>
        <v>100.00627626641653</v>
      </c>
      <c r="DO76" s="2">
        <f t="shared" si="76"/>
        <v>99.386487314439947</v>
      </c>
      <c r="DP76" s="2">
        <f t="shared" si="76"/>
        <v>102.03176102418207</v>
      </c>
      <c r="DQ76" s="2">
        <f t="shared" si="76"/>
        <v>103.17804864864867</v>
      </c>
      <c r="DR76" s="2">
        <f t="shared" si="76"/>
        <v>104.45743809523809</v>
      </c>
      <c r="DS76" s="2">
        <f t="shared" si="76"/>
        <v>105.02929971988796</v>
      </c>
      <c r="DT76" s="2">
        <f t="shared" si="76"/>
        <v>106.40052972972974</v>
      </c>
      <c r="DU76" s="2">
        <f t="shared" si="76"/>
        <v>106.03901094211621</v>
      </c>
      <c r="DV76" s="2">
        <f t="shared" si="76"/>
        <v>105.50449064449063</v>
      </c>
      <c r="DW76" s="2">
        <f t="shared" si="76"/>
        <v>107.56295448079658</v>
      </c>
      <c r="DX76" s="2">
        <f t="shared" si="76"/>
        <v>106.13155462184872</v>
      </c>
      <c r="DY76" s="2">
        <f t="shared" si="76"/>
        <v>104.21593548387096</v>
      </c>
      <c r="EA76" s="2">
        <f t="shared" si="77"/>
        <v>92.29966441808368</v>
      </c>
      <c r="EB76" s="2">
        <f t="shared" si="77"/>
        <v>92.629561324128758</v>
      </c>
      <c r="EC76" s="2">
        <f t="shared" si="77"/>
        <v>94.376793221793235</v>
      </c>
      <c r="ED76" s="2">
        <f t="shared" si="77"/>
        <v>90.386722103766871</v>
      </c>
      <c r="EE76" s="2">
        <f t="shared" si="77"/>
        <v>92.348940480235584</v>
      </c>
      <c r="EF76" s="2">
        <f t="shared" si="77"/>
        <v>93.496323007513141</v>
      </c>
      <c r="EG76" s="2">
        <f t="shared" si="77"/>
        <v>95.740716817518802</v>
      </c>
      <c r="EH76" s="2">
        <f t="shared" si="77"/>
        <v>94.788940412549508</v>
      </c>
      <c r="EI76" s="2">
        <f t="shared" si="77"/>
        <v>97.507913101467153</v>
      </c>
      <c r="EJ76" s="2">
        <f t="shared" si="77"/>
        <v>98.836398908021067</v>
      </c>
      <c r="EK76" s="2">
        <f t="shared" si="77"/>
        <v>100.30750866462792</v>
      </c>
      <c r="EL76" s="2">
        <f t="shared" si="77"/>
        <v>98.14725253337339</v>
      </c>
      <c r="EM76" s="2">
        <f t="shared" si="77"/>
        <v>99.464280552723977</v>
      </c>
      <c r="EN76" s="2">
        <f t="shared" si="77"/>
        <v>99.173520508305927</v>
      </c>
      <c r="EO76" s="2">
        <f t="shared" si="77"/>
        <v>99.410646728944087</v>
      </c>
      <c r="EQ76" s="2">
        <f t="shared" si="78"/>
        <v>91.587779879385351</v>
      </c>
      <c r="ER76" s="2">
        <f t="shared" si="78"/>
        <v>92.67824834200259</v>
      </c>
      <c r="ES76" s="2">
        <f t="shared" si="78"/>
        <v>92.179318212467649</v>
      </c>
      <c r="ET76" s="2">
        <f t="shared" si="78"/>
        <v>90.724346486943176</v>
      </c>
      <c r="EU76" s="2">
        <f t="shared" si="78"/>
        <v>90.886746925433457</v>
      </c>
      <c r="EV76" s="2">
        <f t="shared" si="78"/>
        <v>92.810072930549865</v>
      </c>
      <c r="EW76" s="2">
        <f t="shared" si="78"/>
        <v>94.02483274478746</v>
      </c>
      <c r="EX76" s="2">
        <f t="shared" si="78"/>
        <v>94.406900498038297</v>
      </c>
      <c r="EY76" s="2">
        <f t="shared" si="78"/>
        <v>97.010089852028884</v>
      </c>
      <c r="EZ76" s="2">
        <f t="shared" si="78"/>
        <v>98.424122711938665</v>
      </c>
      <c r="FA76" s="2">
        <f t="shared" si="78"/>
        <v>99.682363749486811</v>
      </c>
      <c r="FB76" s="2">
        <f t="shared" si="78"/>
        <v>98.846624024239219</v>
      </c>
      <c r="FC76" s="2">
        <f t="shared" si="78"/>
        <v>100.15248228531723</v>
      </c>
      <c r="FD76" s="2">
        <f t="shared" si="78"/>
        <v>101.09578157802505</v>
      </c>
      <c r="FE76" s="2">
        <f t="shared" si="78"/>
        <v>101.85689425496896</v>
      </c>
      <c r="FG76" s="2">
        <f t="shared" si="79"/>
        <v>0.69729888936651507</v>
      </c>
      <c r="FH76" s="2">
        <f t="shared" si="79"/>
        <v>0.71855774119895188</v>
      </c>
      <c r="FI76" s="2">
        <f t="shared" si="79"/>
        <v>0.67334389139867434</v>
      </c>
      <c r="FJ76" s="2">
        <f t="shared" si="79"/>
        <v>0.70170582300463058</v>
      </c>
      <c r="FK76" s="2">
        <f t="shared" si="79"/>
        <v>0.69557802681213043</v>
      </c>
      <c r="FL76" s="2">
        <f t="shared" si="79"/>
        <v>0.66746654932999894</v>
      </c>
      <c r="FM76" s="2">
        <f t="shared" si="79"/>
        <v>0.64177269722990338</v>
      </c>
      <c r="FN76" s="2">
        <f t="shared" si="79"/>
        <v>0.64666162137954586</v>
      </c>
      <c r="FO76" s="2">
        <f t="shared" si="79"/>
        <v>0.64999738884806302</v>
      </c>
      <c r="FP76" s="2">
        <f t="shared" si="79"/>
        <v>0.64526314157588804</v>
      </c>
      <c r="FQ76" s="2">
        <f t="shared" si="79"/>
        <v>0.66343307892005721</v>
      </c>
      <c r="FR76" s="2">
        <f t="shared" si="79"/>
        <v>0.67208045750067691</v>
      </c>
      <c r="FS76" s="2">
        <f t="shared" si="79"/>
        <v>0.65414743446932822</v>
      </c>
      <c r="FT76" s="2">
        <f t="shared" si="79"/>
        <v>0.63602850455386373</v>
      </c>
      <c r="FU76" s="2">
        <f t="shared" si="79"/>
        <v>0.60128239572421882</v>
      </c>
      <c r="FW76" s="2">
        <f t="shared" ref="FW76:GK92" si="82">POWER(10,($B76-C$232)/C$229)/(1+POWER(10,($B76-C$232)/C$229))</f>
        <v>2.0780255546771424E-4</v>
      </c>
      <c r="FX76" s="2">
        <f t="shared" si="82"/>
        <v>3.2424006570206017E-4</v>
      </c>
      <c r="FY76" s="2">
        <f t="shared" si="82"/>
        <v>3.1081891654686594E-4</v>
      </c>
      <c r="FZ76" s="2">
        <f t="shared" si="82"/>
        <v>3.2299206893808433E-4</v>
      </c>
      <c r="GA76" s="2">
        <f t="shared" si="82"/>
        <v>2.8984149349427381E-4</v>
      </c>
      <c r="GB76" s="2">
        <f t="shared" si="82"/>
        <v>2.9303641976508943E-4</v>
      </c>
      <c r="GC76" s="2">
        <f t="shared" si="82"/>
        <v>2.9914382296535215E-4</v>
      </c>
      <c r="GD76" s="2">
        <f t="shared" si="82"/>
        <v>3.5875204801047444E-4</v>
      </c>
      <c r="GE76" s="2">
        <f t="shared" si="82"/>
        <v>3.3976797607730583E-4</v>
      </c>
      <c r="GF76" s="2">
        <f t="shared" si="82"/>
        <v>2.7264283314579213E-4</v>
      </c>
      <c r="GG76" s="2">
        <f t="shared" si="82"/>
        <v>2.5687723183567639E-4</v>
      </c>
      <c r="GH76" s="2">
        <f t="shared" si="82"/>
        <v>2.4227759103345121E-4</v>
      </c>
      <c r="GI76" s="2">
        <f t="shared" si="82"/>
        <v>2.1374814801987713E-4</v>
      </c>
      <c r="GJ76" s="2">
        <f t="shared" si="82"/>
        <v>1.9893401080999941E-4</v>
      </c>
      <c r="GK76" s="2">
        <f t="shared" si="82"/>
        <v>1.7612951986903928E-4</v>
      </c>
      <c r="GM76" s="86">
        <f t="shared" ref="GM76:HA92" si="83" xml:space="preserve"> _xlfn.NORM.DIST($B76, C$7, ABS(C$11), TRUE) * _xlfn.NORM.DIST(($B76 - C$7)*C$15, 0, ABS(C$11), TRUE) * 2</f>
        <v>0.17005812548728952</v>
      </c>
      <c r="GN76" s="86">
        <f t="shared" si="83"/>
        <v>0.21218499560304313</v>
      </c>
      <c r="GO76" s="86">
        <f t="shared" si="83"/>
        <v>0.16254030460055854</v>
      </c>
      <c r="GP76" s="86">
        <f t="shared" si="83"/>
        <v>0.20928618769852789</v>
      </c>
      <c r="GQ76" s="86">
        <f t="shared" si="83"/>
        <v>0.20506360736146625</v>
      </c>
      <c r="GR76" s="86">
        <f t="shared" si="83"/>
        <v>0.16496438621361836</v>
      </c>
      <c r="GS76" s="86">
        <f t="shared" si="83"/>
        <v>0.12733959896316183</v>
      </c>
      <c r="GT76" s="86">
        <f t="shared" si="83"/>
        <v>0.13630844488642851</v>
      </c>
      <c r="GU76" s="86">
        <f t="shared" si="83"/>
        <v>0.14122629474083248</v>
      </c>
      <c r="GV76" s="86">
        <f t="shared" si="83"/>
        <v>0.12772257897523792</v>
      </c>
      <c r="GW76" s="86">
        <f t="shared" si="83"/>
        <v>0.1495098592071773</v>
      </c>
      <c r="GX76" s="86">
        <f t="shared" si="83"/>
        <v>0.16131366244715223</v>
      </c>
      <c r="GY76" s="86">
        <f t="shared" si="83"/>
        <v>0.13346365172422919</v>
      </c>
      <c r="GZ76" s="86">
        <f t="shared" si="83"/>
        <v>0.11721928923046872</v>
      </c>
      <c r="HA76" s="86">
        <f t="shared" si="83"/>
        <v>8.6083186708521317E-2</v>
      </c>
      <c r="HC76" s="86">
        <f t="shared" si="73"/>
        <v>9.5018871650615432E-6</v>
      </c>
      <c r="HD76" s="86">
        <f t="shared" si="69"/>
        <v>1.2175925726845087E-5</v>
      </c>
      <c r="HE76" s="86">
        <f t="shared" si="69"/>
        <v>1.2706289818325145E-6</v>
      </c>
      <c r="HF76" s="86">
        <f t="shared" si="69"/>
        <v>2.9905034023931841E-6</v>
      </c>
      <c r="HG76" s="86">
        <f t="shared" si="69"/>
        <v>1.4079632512357321E-6</v>
      </c>
      <c r="HH76" s="86">
        <f t="shared" si="69"/>
        <v>1.427511712660061E-6</v>
      </c>
      <c r="HI76" s="86">
        <f t="shared" si="69"/>
        <v>2.8290953377173197E-7</v>
      </c>
      <c r="HJ76" s="86">
        <f t="shared" si="69"/>
        <v>8.2105573824567917E-7</v>
      </c>
      <c r="HK76" s="86">
        <f t="shared" si="69"/>
        <v>8.2748611697546543E-7</v>
      </c>
      <c r="HL76" s="86">
        <f t="shared" si="69"/>
        <v>2.7346209095125508E-7</v>
      </c>
      <c r="HM76" s="86">
        <f t="shared" si="69"/>
        <v>4.9740292574518265E-7</v>
      </c>
      <c r="HN76" s="86">
        <f t="shared" si="69"/>
        <v>7.1910047423071107E-7</v>
      </c>
      <c r="HO76" s="86">
        <f t="shared" si="69"/>
        <v>3.1377467643366081E-7</v>
      </c>
      <c r="HP76" s="86">
        <f t="shared" si="69"/>
        <v>1.6870298751831611E-7</v>
      </c>
      <c r="HQ76" s="86">
        <f t="shared" si="69"/>
        <v>2.18837925358578E-9</v>
      </c>
      <c r="HS76" s="86">
        <f t="shared" ref="HS76:IG92" si="84" xml:space="preserve"> _xlfn.NORM.DIST($B76, C$9, ABS(C$13), TRUE) * _xlfn.NORM.DIST(($B76 - C$9)*C$17, 0, ABS(C$13), TRUE) * 2</f>
        <v>1.3947209228482062E-40</v>
      </c>
      <c r="HT76" s="86">
        <f t="shared" si="84"/>
        <v>1.8499154484121283E-35</v>
      </c>
      <c r="HU76" s="86">
        <f t="shared" si="84"/>
        <v>5.5357899512692221E-48</v>
      </c>
      <c r="HV76" s="86">
        <f t="shared" si="84"/>
        <v>1.2805302129692382E-46</v>
      </c>
      <c r="HW76" s="86">
        <f t="shared" si="84"/>
        <v>4.9716936269941027E-50</v>
      </c>
      <c r="HX76" s="86">
        <f t="shared" si="84"/>
        <v>1.0825983414604793E-49</v>
      </c>
      <c r="HY76" s="86">
        <f t="shared" si="84"/>
        <v>5.1514426737337557E-56</v>
      </c>
      <c r="HZ76" s="86">
        <f t="shared" si="84"/>
        <v>3.1792740022908445E-52</v>
      </c>
      <c r="IA76" s="86">
        <f t="shared" si="84"/>
        <v>8.2312680622073325E-52</v>
      </c>
      <c r="IB76" s="86">
        <f t="shared" si="84"/>
        <v>4.5975701716582548E-56</v>
      </c>
      <c r="IC76" s="86">
        <f t="shared" si="84"/>
        <v>6.899625265011496E-54</v>
      </c>
      <c r="ID76" s="86">
        <f t="shared" si="84"/>
        <v>2.2359891413956509E-52</v>
      </c>
      <c r="IE76" s="86">
        <f t="shared" si="84"/>
        <v>4.3166902255266941E-54</v>
      </c>
      <c r="IF76" s="86">
        <f t="shared" si="84"/>
        <v>7.289458143269871E-33</v>
      </c>
      <c r="IG76" s="86">
        <f t="shared" si="84"/>
        <v>8.7267513748938642E-25</v>
      </c>
      <c r="II76" s="86">
        <f t="shared" ref="II76:IW92" si="85" xml:space="preserve"> _xlfn.NORM.DIST($B76, C$10, ABS(C$14), TRUE) * _xlfn.NORM.DIST(($B76 - C$10)*C$18, 0, ABS(C$14), TRUE) * 2</f>
        <v>5.6349387432696212E-138</v>
      </c>
      <c r="IJ76" s="86">
        <f t="shared" si="85"/>
        <v>6.937720237249948E-131</v>
      </c>
      <c r="IK76" s="86">
        <f t="shared" si="85"/>
        <v>7.783382629515142E-170</v>
      </c>
      <c r="IL76" s="86">
        <f t="shared" si="85"/>
        <v>7.6257191571368063E-161</v>
      </c>
      <c r="IM76" s="86">
        <f t="shared" si="85"/>
        <v>1.8869968206754224E-173</v>
      </c>
      <c r="IN76" s="86">
        <f t="shared" si="85"/>
        <v>1.1080537615747429E-170</v>
      </c>
      <c r="IO76" s="86">
        <f t="shared" si="85"/>
        <v>1.2144239429610512E-191</v>
      </c>
      <c r="IP76" s="86">
        <f t="shared" si="85"/>
        <v>2.3346768023588958E-178</v>
      </c>
      <c r="IQ76" s="86">
        <f t="shared" si="85"/>
        <v>2.2771068423024416E-176</v>
      </c>
      <c r="IR76" s="86">
        <f t="shared" si="85"/>
        <v>1.9191500717864699E-194</v>
      </c>
      <c r="IS76" s="86">
        <f t="shared" si="85"/>
        <v>1.8362629178380194E-186</v>
      </c>
      <c r="IT76" s="86">
        <f t="shared" si="85"/>
        <v>2.6999909156305604E-180</v>
      </c>
      <c r="IU76" s="86">
        <f t="shared" si="85"/>
        <v>8.6602976787216683E-186</v>
      </c>
      <c r="IV76" s="86">
        <f t="shared" si="85"/>
        <v>5.8454302065752779E-115</v>
      </c>
      <c r="IW76" s="86">
        <f t="shared" si="85"/>
        <v>7.9463957395955787E-96</v>
      </c>
      <c r="IY76" s="86">
        <f t="shared" ref="IY76:JM92" si="86">GM76+HC76+HS76+II76</f>
        <v>0.17006762737445458</v>
      </c>
      <c r="IZ76" s="86">
        <f t="shared" si="86"/>
        <v>0.21219717152876996</v>
      </c>
      <c r="JA76" s="86">
        <f t="shared" si="86"/>
        <v>0.16254157522954038</v>
      </c>
      <c r="JB76" s="86">
        <f t="shared" si="86"/>
        <v>0.20928917820193027</v>
      </c>
      <c r="JC76" s="86">
        <f t="shared" si="86"/>
        <v>0.20506501532471749</v>
      </c>
      <c r="JD76" s="86">
        <f t="shared" si="86"/>
        <v>0.16496581372533103</v>
      </c>
      <c r="JE76" s="86">
        <f t="shared" si="86"/>
        <v>0.1273398818726956</v>
      </c>
      <c r="JF76" s="86">
        <f t="shared" si="86"/>
        <v>0.13630926594216677</v>
      </c>
      <c r="JG76" s="86">
        <f t="shared" si="86"/>
        <v>0.14122712222694947</v>
      </c>
      <c r="JH76" s="86">
        <f t="shared" si="86"/>
        <v>0.12772285243732887</v>
      </c>
      <c r="JI76" s="86">
        <f t="shared" si="86"/>
        <v>0.14951035661010303</v>
      </c>
      <c r="JJ76" s="86">
        <f t="shared" si="86"/>
        <v>0.16131438154762645</v>
      </c>
      <c r="JK76" s="86">
        <f t="shared" si="86"/>
        <v>0.13346396549890563</v>
      </c>
      <c r="JL76" s="86">
        <f t="shared" si="86"/>
        <v>0.11721945793345624</v>
      </c>
      <c r="JM76" s="86">
        <f t="shared" si="86"/>
        <v>8.6083188896900573E-2</v>
      </c>
    </row>
    <row r="77" spans="2:273" x14ac:dyDescent="0.25">
      <c r="B77" s="2">
        <v>50</v>
      </c>
      <c r="C77" s="37">
        <v>177.87299999999999</v>
      </c>
      <c r="D77" s="37">
        <v>193</v>
      </c>
      <c r="E77" s="37">
        <v>181.982</v>
      </c>
      <c r="F77" s="37">
        <v>195.053</v>
      </c>
      <c r="G77" s="37">
        <v>196.351</v>
      </c>
      <c r="H77" s="37">
        <v>186.47399999999999</v>
      </c>
      <c r="I77" s="37">
        <v>172.86</v>
      </c>
      <c r="J77" s="37">
        <v>175.19300000000001</v>
      </c>
      <c r="K77" s="37">
        <v>178.82499999999999</v>
      </c>
      <c r="L77" s="37">
        <v>175.43899999999999</v>
      </c>
      <c r="M77" s="37">
        <v>177.47399999999999</v>
      </c>
      <c r="N77" s="37">
        <v>184.018</v>
      </c>
      <c r="O77" s="37">
        <v>174.08799999999999</v>
      </c>
      <c r="P77" s="37">
        <v>165.31</v>
      </c>
      <c r="Q77" s="37">
        <v>143.39699999999999</v>
      </c>
      <c r="S77" s="4">
        <f t="shared" si="74"/>
        <v>169.25766640999063</v>
      </c>
      <c r="T77" s="4">
        <f t="shared" si="74"/>
        <v>186.35805351155022</v>
      </c>
      <c r="U77" s="4">
        <f t="shared" si="74"/>
        <v>176.94551046203387</v>
      </c>
      <c r="V77" s="4">
        <f t="shared" si="74"/>
        <v>187.45593427674123</v>
      </c>
      <c r="W77" s="4">
        <f t="shared" si="74"/>
        <v>188.89867159514068</v>
      </c>
      <c r="X77" s="4">
        <f t="shared" si="74"/>
        <v>178.11475235807245</v>
      </c>
      <c r="Y77" s="4">
        <f t="shared" si="74"/>
        <v>167.18705791621139</v>
      </c>
      <c r="Z77" s="4">
        <f t="shared" si="74"/>
        <v>168.875958495719</v>
      </c>
      <c r="AA77" s="4">
        <f t="shared" si="74"/>
        <v>172.98117353383083</v>
      </c>
      <c r="AB77" s="4">
        <f t="shared" si="74"/>
        <v>168.99518665263176</v>
      </c>
      <c r="AC77" s="4">
        <f t="shared" si="74"/>
        <v>172.82388081655336</v>
      </c>
      <c r="AD77" s="4">
        <f t="shared" si="74"/>
        <v>176.70609197327815</v>
      </c>
      <c r="AE77" s="4">
        <f t="shared" si="74"/>
        <v>169.85841438661626</v>
      </c>
      <c r="AF77" s="4">
        <f t="shared" si="74"/>
        <v>162.46070272989834</v>
      </c>
      <c r="AG77" s="4">
        <f t="shared" si="74"/>
        <v>143.8131913335325</v>
      </c>
      <c r="AI77" s="4">
        <f t="shared" si="75"/>
        <v>8.6153335900093566</v>
      </c>
      <c r="AJ77" s="4">
        <f t="shared" si="75"/>
        <v>6.6419464884497756</v>
      </c>
      <c r="AK77" s="4">
        <f t="shared" si="75"/>
        <v>5.0364895379661334</v>
      </c>
      <c r="AL77" s="4">
        <f t="shared" si="75"/>
        <v>7.5970657232587655</v>
      </c>
      <c r="AM77" s="4">
        <f t="shared" si="75"/>
        <v>7.4523284048593155</v>
      </c>
      <c r="AN77" s="4">
        <f t="shared" si="75"/>
        <v>8.3592476419275386</v>
      </c>
      <c r="AO77" s="4">
        <f t="shared" si="75"/>
        <v>5.6729420837886266</v>
      </c>
      <c r="AP77" s="4">
        <f t="shared" si="75"/>
        <v>6.3170415042810077</v>
      </c>
      <c r="AQ77" s="4">
        <f t="shared" si="75"/>
        <v>5.8438264661691619</v>
      </c>
      <c r="AR77" s="4">
        <f t="shared" si="75"/>
        <v>6.4438133473682342</v>
      </c>
      <c r="AS77" s="4">
        <f t="shared" si="75"/>
        <v>4.650119183446634</v>
      </c>
      <c r="AT77" s="4">
        <f t="shared" si="75"/>
        <v>7.3119080267218521</v>
      </c>
      <c r="AU77" s="4">
        <f t="shared" si="75"/>
        <v>4.2295856133837333</v>
      </c>
      <c r="AV77" s="4">
        <f t="shared" si="75"/>
        <v>2.8492972701016583</v>
      </c>
      <c r="AW77" s="4">
        <f t="shared" si="75"/>
        <v>-0.41619133353250959</v>
      </c>
      <c r="AY77" s="2">
        <f t="shared" si="80"/>
        <v>93.610212081918093</v>
      </c>
      <c r="AZ77" s="2">
        <f t="shared" si="80"/>
        <v>94.651828162369199</v>
      </c>
      <c r="BA77" s="2">
        <f t="shared" si="80"/>
        <v>96.554014541344856</v>
      </c>
      <c r="BB77" s="2">
        <f t="shared" si="80"/>
        <v>93.038368607911451</v>
      </c>
      <c r="BC77" s="2">
        <f t="shared" si="80"/>
        <v>94.297760549755509</v>
      </c>
      <c r="BD77" s="2">
        <f t="shared" si="80"/>
        <v>96.103384836111545</v>
      </c>
      <c r="BE77" s="2">
        <f t="shared" si="80"/>
        <v>98.195026117223833</v>
      </c>
      <c r="BF77" s="2">
        <f t="shared" si="80"/>
        <v>97.963368693872127</v>
      </c>
      <c r="BG77" s="2">
        <f t="shared" si="80"/>
        <v>99.919186182308508</v>
      </c>
      <c r="BH77" s="2">
        <f t="shared" si="80"/>
        <v>101.30353329686207</v>
      </c>
      <c r="BI77" s="2">
        <f t="shared" si="80"/>
        <v>102.03879670208067</v>
      </c>
      <c r="BJ77" s="2">
        <f t="shared" si="80"/>
        <v>100.34956507565542</v>
      </c>
      <c r="BK77" s="2">
        <f t="shared" si="80"/>
        <v>102.06550711273488</v>
      </c>
      <c r="BL77" s="2">
        <f t="shared" si="80"/>
        <v>101.5314236482358</v>
      </c>
      <c r="BM77" s="2">
        <f t="shared" si="80"/>
        <v>101.20358710015482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97.238001500938097</v>
      </c>
      <c r="DL77" s="2">
        <f t="shared" si="76"/>
        <v>100.67921403508771</v>
      </c>
      <c r="DM77" s="2">
        <f t="shared" si="76"/>
        <v>101.85421752927017</v>
      </c>
      <c r="DN77" s="2">
        <f t="shared" si="76"/>
        <v>100.12163986866794</v>
      </c>
      <c r="DO77" s="2">
        <f t="shared" si="76"/>
        <v>99.489982456140353</v>
      </c>
      <c r="DP77" s="2">
        <f t="shared" si="76"/>
        <v>102.12084826932194</v>
      </c>
      <c r="DQ77" s="2">
        <f t="shared" si="76"/>
        <v>103.32364247104249</v>
      </c>
      <c r="DR77" s="2">
        <f t="shared" si="76"/>
        <v>104.57127619047618</v>
      </c>
      <c r="DS77" s="2">
        <f t="shared" si="76"/>
        <v>105.10630028011205</v>
      </c>
      <c r="DT77" s="2">
        <f t="shared" si="76"/>
        <v>106.50213873873874</v>
      </c>
      <c r="DU77" s="2">
        <f t="shared" si="76"/>
        <v>106.08238275522486</v>
      </c>
      <c r="DV77" s="2">
        <f t="shared" si="76"/>
        <v>105.55083575883575</v>
      </c>
      <c r="DW77" s="2">
        <f t="shared" si="76"/>
        <v>107.68225106685632</v>
      </c>
      <c r="DX77" s="2">
        <f t="shared" si="76"/>
        <v>106.20885630252099</v>
      </c>
      <c r="DY77" s="2">
        <f t="shared" si="76"/>
        <v>104.28788548387097</v>
      </c>
      <c r="EA77" s="2">
        <f t="shared" si="77"/>
        <v>92.174160727013529</v>
      </c>
      <c r="EB77" s="2">
        <f t="shared" si="77"/>
        <v>92.498742784662738</v>
      </c>
      <c r="EC77" s="2">
        <f t="shared" si="77"/>
        <v>94.210053836693845</v>
      </c>
      <c r="ED77" s="2">
        <f t="shared" si="77"/>
        <v>90.292060672826338</v>
      </c>
      <c r="EE77" s="2">
        <f t="shared" si="77"/>
        <v>92.225950787178604</v>
      </c>
      <c r="EF77" s="2">
        <f t="shared" si="77"/>
        <v>93.369568373164213</v>
      </c>
      <c r="EG77" s="2">
        <f t="shared" si="77"/>
        <v>95.585034066614696</v>
      </c>
      <c r="EH77" s="2">
        <f t="shared" si="77"/>
        <v>94.670695847183623</v>
      </c>
      <c r="EI77" s="2">
        <f t="shared" si="77"/>
        <v>97.372125782292017</v>
      </c>
      <c r="EJ77" s="2">
        <f t="shared" si="77"/>
        <v>98.697223140057758</v>
      </c>
      <c r="EK77" s="2">
        <f t="shared" si="77"/>
        <v>100.16819067844602</v>
      </c>
      <c r="EL77" s="2">
        <f t="shared" si="77"/>
        <v>98.034811196317662</v>
      </c>
      <c r="EM77" s="2">
        <f t="shared" si="77"/>
        <v>99.356952712651477</v>
      </c>
      <c r="EN77" s="2">
        <f t="shared" si="77"/>
        <v>99.089626196126488</v>
      </c>
      <c r="EO77" s="2">
        <f t="shared" si="77"/>
        <v>99.337567969056835</v>
      </c>
      <c r="EQ77" s="2">
        <f t="shared" si="78"/>
        <v>91.476090435493774</v>
      </c>
      <c r="ER77" s="2">
        <f t="shared" si="78"/>
        <v>92.546217425227567</v>
      </c>
      <c r="ES77" s="2">
        <f t="shared" si="78"/>
        <v>92.057239075876325</v>
      </c>
      <c r="ET77" s="2">
        <f t="shared" si="78"/>
        <v>90.622265761575036</v>
      </c>
      <c r="EU77" s="2">
        <f t="shared" si="78"/>
        <v>90.793291974860239</v>
      </c>
      <c r="EV77" s="2">
        <f t="shared" si="78"/>
        <v>92.696800530587765</v>
      </c>
      <c r="EW77" s="2">
        <f t="shared" si="78"/>
        <v>93.903458092072796</v>
      </c>
      <c r="EX77" s="2">
        <f t="shared" si="78"/>
        <v>94.296371119063608</v>
      </c>
      <c r="EY77" s="2">
        <f t="shared" si="78"/>
        <v>96.884005957154827</v>
      </c>
      <c r="EZ77" s="2">
        <f t="shared" si="78"/>
        <v>98.293161887981796</v>
      </c>
      <c r="FA77" s="2">
        <f t="shared" si="78"/>
        <v>99.554742743896696</v>
      </c>
      <c r="FB77" s="2">
        <f t="shared" si="78"/>
        <v>98.719770056799078</v>
      </c>
      <c r="FC77" s="2">
        <f t="shared" si="78"/>
        <v>100.03157336007327</v>
      </c>
      <c r="FD77" s="2">
        <f t="shared" si="78"/>
        <v>100.97446897485415</v>
      </c>
      <c r="FE77" s="2">
        <f t="shared" si="78"/>
        <v>101.73259787842927</v>
      </c>
      <c r="FG77" s="2">
        <f t="shared" si="79"/>
        <v>0.71637923232001655</v>
      </c>
      <c r="FH77" s="2">
        <f t="shared" si="79"/>
        <v>0.73680385468799159</v>
      </c>
      <c r="FI77" s="2">
        <f t="shared" si="79"/>
        <v>0.69326999401258405</v>
      </c>
      <c r="FJ77" s="2">
        <f t="shared" si="79"/>
        <v>0.7206196785599106</v>
      </c>
      <c r="FK77" s="2">
        <f t="shared" si="79"/>
        <v>0.71472246401968909</v>
      </c>
      <c r="FL77" s="2">
        <f t="shared" si="79"/>
        <v>0.68758482701978896</v>
      </c>
      <c r="FM77" s="2">
        <f t="shared" si="79"/>
        <v>0.662659813877429</v>
      </c>
      <c r="FN77" s="2">
        <f t="shared" si="79"/>
        <v>0.66741140688586131</v>
      </c>
      <c r="FO77" s="2">
        <f t="shared" si="79"/>
        <v>0.67065105100422773</v>
      </c>
      <c r="FP77" s="2">
        <f t="shared" si="79"/>
        <v>0.66605264162816946</v>
      </c>
      <c r="FQ77" s="2">
        <f t="shared" si="79"/>
        <v>0.68367973529008097</v>
      </c>
      <c r="FR77" s="2">
        <f t="shared" si="79"/>
        <v>0.69204838228223042</v>
      </c>
      <c r="FS77" s="2">
        <f t="shared" si="79"/>
        <v>0.67467877100033902</v>
      </c>
      <c r="FT77" s="2">
        <f t="shared" si="79"/>
        <v>0.657071580946197</v>
      </c>
      <c r="FU77" s="2">
        <f t="shared" si="79"/>
        <v>0.62314405086508262</v>
      </c>
      <c r="FW77" s="2">
        <f t="shared" si="82"/>
        <v>2.2784640321377479E-4</v>
      </c>
      <c r="FX77" s="2">
        <f t="shared" si="82"/>
        <v>3.5551104122758854E-4</v>
      </c>
      <c r="FY77" s="2">
        <f t="shared" si="82"/>
        <v>3.4079594540981935E-4</v>
      </c>
      <c r="FZ77" s="2">
        <f t="shared" si="82"/>
        <v>3.5414272543118832E-4</v>
      </c>
      <c r="GA77" s="2">
        <f t="shared" si="82"/>
        <v>3.1779599130256385E-4</v>
      </c>
      <c r="GB77" s="2">
        <f t="shared" si="82"/>
        <v>3.2129896130447653E-4</v>
      </c>
      <c r="GC77" s="2">
        <f t="shared" si="82"/>
        <v>3.2799521316966945E-4</v>
      </c>
      <c r="GD77" s="2">
        <f t="shared" si="82"/>
        <v>3.9335018392679084E-4</v>
      </c>
      <c r="GE77" s="2">
        <f t="shared" si="82"/>
        <v>3.7253596571246568E-4</v>
      </c>
      <c r="GF77" s="2">
        <f t="shared" si="82"/>
        <v>2.989390585595433E-4</v>
      </c>
      <c r="GG77" s="2">
        <f t="shared" si="82"/>
        <v>2.8165330356498124E-4</v>
      </c>
      <c r="GH77" s="2">
        <f t="shared" si="82"/>
        <v>2.6564588664118333E-4</v>
      </c>
      <c r="GI77" s="2">
        <f t="shared" si="82"/>
        <v>2.34365350679141E-4</v>
      </c>
      <c r="GJ77" s="2">
        <f t="shared" si="82"/>
        <v>2.1812261894187259E-4</v>
      </c>
      <c r="GK77" s="2">
        <f t="shared" si="82"/>
        <v>1.9311889663013523E-4</v>
      </c>
      <c r="GM77" s="86">
        <f t="shared" si="83"/>
        <v>0.21220730907250937</v>
      </c>
      <c r="GN77" s="86">
        <f t="shared" si="83"/>
        <v>0.26077974655895375</v>
      </c>
      <c r="GO77" s="86">
        <f t="shared" si="83"/>
        <v>0.20907702002052495</v>
      </c>
      <c r="GP77" s="86">
        <f t="shared" si="83"/>
        <v>0.2620550987027685</v>
      </c>
      <c r="GQ77" s="86">
        <f t="shared" si="83"/>
        <v>0.25853432380817476</v>
      </c>
      <c r="GR77" s="86">
        <f t="shared" si="83"/>
        <v>0.21436284068383163</v>
      </c>
      <c r="GS77" s="86">
        <f t="shared" si="83"/>
        <v>0.17049439146017981</v>
      </c>
      <c r="GT77" s="86">
        <f t="shared" si="83"/>
        <v>0.1816412867464488</v>
      </c>
      <c r="GU77" s="86">
        <f t="shared" si="83"/>
        <v>0.18743284893416098</v>
      </c>
      <c r="GV77" s="86">
        <f t="shared" si="83"/>
        <v>0.16982590363346381</v>
      </c>
      <c r="GW77" s="86">
        <f t="shared" si="83"/>
        <v>0.19443232184045303</v>
      </c>
      <c r="GX77" s="86">
        <f t="shared" si="83"/>
        <v>0.20782046751336611</v>
      </c>
      <c r="GY77" s="86">
        <f t="shared" si="83"/>
        <v>0.17504059373411698</v>
      </c>
      <c r="GZ77" s="86">
        <f t="shared" si="83"/>
        <v>0.15779323595182312</v>
      </c>
      <c r="HA77" s="86">
        <f t="shared" si="83"/>
        <v>0.12337395878490041</v>
      </c>
      <c r="HC77" s="86">
        <f t="shared" si="73"/>
        <v>1.8145764047373404E-5</v>
      </c>
      <c r="HD77" s="86">
        <f t="shared" si="69"/>
        <v>2.3486502642544145E-5</v>
      </c>
      <c r="HE77" s="86">
        <f t="shared" si="69"/>
        <v>2.8816923415106782E-6</v>
      </c>
      <c r="HF77" s="86">
        <f t="shared" si="69"/>
        <v>6.4835746382586591E-6</v>
      </c>
      <c r="HG77" s="86">
        <f t="shared" ref="HG77:HQ100" si="87" xml:space="preserve"> _xlfn.NORM.DIST($B77, G$8, ABS(G$12), TRUE) * _xlfn.NORM.DIST(($B77 - G$8)*G$16, 0, ABS(G$12), TRUE) * 2</f>
        <v>3.1880084712745261E-6</v>
      </c>
      <c r="HH77" s="86">
        <f t="shared" si="87"/>
        <v>3.2133139027499888E-6</v>
      </c>
      <c r="HI77" s="86">
        <f t="shared" si="87"/>
        <v>7.0604619433536063E-7</v>
      </c>
      <c r="HJ77" s="86">
        <f t="shared" si="87"/>
        <v>1.9564572680509882E-6</v>
      </c>
      <c r="HK77" s="86">
        <f t="shared" si="87"/>
        <v>1.9504701447342275E-6</v>
      </c>
      <c r="HL77" s="86">
        <f t="shared" si="87"/>
        <v>6.8073167885072594E-7</v>
      </c>
      <c r="HM77" s="86">
        <f t="shared" si="87"/>
        <v>1.1851952398785456E-6</v>
      </c>
      <c r="HN77" s="86">
        <f t="shared" si="87"/>
        <v>1.6600079436705624E-6</v>
      </c>
      <c r="HO77" s="86">
        <f t="shared" si="87"/>
        <v>7.4309461472845741E-7</v>
      </c>
      <c r="HP77" s="86">
        <f t="shared" si="87"/>
        <v>4.1999490228103789E-7</v>
      </c>
      <c r="HQ77" s="86">
        <f t="shared" si="87"/>
        <v>7.2884756651888624E-9</v>
      </c>
      <c r="HS77" s="86">
        <f t="shared" si="84"/>
        <v>2.1076511111474745E-39</v>
      </c>
      <c r="HT77" s="86">
        <f t="shared" si="84"/>
        <v>2.4904680757869872E-34</v>
      </c>
      <c r="HU77" s="86">
        <f t="shared" si="84"/>
        <v>1.7458885758219385E-46</v>
      </c>
      <c r="HV77" s="86">
        <f t="shared" si="84"/>
        <v>3.5562900166392971E-45</v>
      </c>
      <c r="HW77" s="86">
        <f t="shared" si="84"/>
        <v>1.7031275778789652E-48</v>
      </c>
      <c r="HX77" s="86">
        <f t="shared" si="84"/>
        <v>3.5772974816335701E-48</v>
      </c>
      <c r="HY77" s="86">
        <f t="shared" si="84"/>
        <v>2.6862603495446165E-54</v>
      </c>
      <c r="HZ77" s="86">
        <f t="shared" si="84"/>
        <v>1.3681691319022138E-50</v>
      </c>
      <c r="IA77" s="86">
        <f t="shared" si="84"/>
        <v>3.3305566290550552E-50</v>
      </c>
      <c r="IB77" s="86">
        <f t="shared" si="84"/>
        <v>2.3640993232890962E-54</v>
      </c>
      <c r="IC77" s="86">
        <f t="shared" si="84"/>
        <v>2.9423633989023059E-52</v>
      </c>
      <c r="ID77" s="86">
        <f t="shared" si="84"/>
        <v>8.2728485596866966E-51</v>
      </c>
      <c r="IE77" s="86">
        <f t="shared" si="84"/>
        <v>1.6984427614462431E-52</v>
      </c>
      <c r="IF77" s="86">
        <f t="shared" si="84"/>
        <v>6.2521877147479542E-32</v>
      </c>
      <c r="IG77" s="86">
        <f t="shared" si="84"/>
        <v>4.1588903387016679E-24</v>
      </c>
      <c r="II77" s="86">
        <f t="shared" si="85"/>
        <v>4.8856946284579494E-135</v>
      </c>
      <c r="IJ77" s="86">
        <f t="shared" si="85"/>
        <v>6.0212337942381875E-128</v>
      </c>
      <c r="IK77" s="86">
        <f t="shared" si="85"/>
        <v>4.9704881656589708E-166</v>
      </c>
      <c r="IL77" s="86">
        <f t="shared" si="85"/>
        <v>3.1695071860153225E-157</v>
      </c>
      <c r="IM77" s="86">
        <f t="shared" si="85"/>
        <v>1.3481134953732056E-169</v>
      </c>
      <c r="IN77" s="86">
        <f t="shared" si="85"/>
        <v>6.9409600635222437E-167</v>
      </c>
      <c r="IO77" s="86">
        <f t="shared" si="85"/>
        <v>2.308796320939696E-187</v>
      </c>
      <c r="IP77" s="86">
        <f t="shared" si="85"/>
        <v>2.7441002534142562E-174</v>
      </c>
      <c r="IQ77" s="86">
        <f t="shared" si="85"/>
        <v>2.2617490513320492E-172</v>
      </c>
      <c r="IR77" s="86">
        <f t="shared" si="85"/>
        <v>3.7711074998470783E-190</v>
      </c>
      <c r="IS77" s="86">
        <f t="shared" si="85"/>
        <v>2.2381043625241591E-182</v>
      </c>
      <c r="IT77" s="86">
        <f t="shared" si="85"/>
        <v>2.2552515471918955E-176</v>
      </c>
      <c r="IU77" s="86">
        <f t="shared" si="85"/>
        <v>8.3269742619290348E-182</v>
      </c>
      <c r="IV77" s="86">
        <f t="shared" si="85"/>
        <v>1.5702321216117698E-112</v>
      </c>
      <c r="IW77" s="86">
        <f t="shared" si="85"/>
        <v>7.772563878306826E-94</v>
      </c>
      <c r="IY77" s="86">
        <f t="shared" si="86"/>
        <v>0.21222545483655675</v>
      </c>
      <c r="IZ77" s="86">
        <f t="shared" si="86"/>
        <v>0.26080323306159631</v>
      </c>
      <c r="JA77" s="86">
        <f t="shared" si="86"/>
        <v>0.20907990171286644</v>
      </c>
      <c r="JB77" s="86">
        <f t="shared" si="86"/>
        <v>0.26206158227740678</v>
      </c>
      <c r="JC77" s="86">
        <f t="shared" si="86"/>
        <v>0.25853751181664603</v>
      </c>
      <c r="JD77" s="86">
        <f t="shared" si="86"/>
        <v>0.21436605399773437</v>
      </c>
      <c r="JE77" s="86">
        <f t="shared" si="86"/>
        <v>0.17049509750637415</v>
      </c>
      <c r="JF77" s="86">
        <f t="shared" si="86"/>
        <v>0.18164324320371686</v>
      </c>
      <c r="JG77" s="86">
        <f t="shared" si="86"/>
        <v>0.18743479940430571</v>
      </c>
      <c r="JH77" s="86">
        <f t="shared" si="86"/>
        <v>0.16982658436514267</v>
      </c>
      <c r="JI77" s="86">
        <f t="shared" si="86"/>
        <v>0.1944335070356929</v>
      </c>
      <c r="JJ77" s="86">
        <f t="shared" si="86"/>
        <v>0.20782212752130977</v>
      </c>
      <c r="JK77" s="86">
        <f t="shared" si="86"/>
        <v>0.17504133682873171</v>
      </c>
      <c r="JL77" s="86">
        <f t="shared" si="86"/>
        <v>0.1577936559467254</v>
      </c>
      <c r="JM77" s="86">
        <f t="shared" si="86"/>
        <v>0.12337396607337608</v>
      </c>
    </row>
    <row r="78" spans="2:273" x14ac:dyDescent="0.25">
      <c r="B78" s="2">
        <v>51</v>
      </c>
      <c r="C78" s="37">
        <v>190.667</v>
      </c>
      <c r="D78" s="37">
        <v>208.42099999999999</v>
      </c>
      <c r="E78" s="37">
        <v>197.54400000000001</v>
      </c>
      <c r="F78" s="37">
        <v>211.63200000000001</v>
      </c>
      <c r="G78" s="37">
        <v>213.26300000000001</v>
      </c>
      <c r="H78" s="37">
        <v>202.89500000000001</v>
      </c>
      <c r="I78" s="37">
        <v>191.17500000000001</v>
      </c>
      <c r="J78" s="37">
        <v>193.12299999999999</v>
      </c>
      <c r="K78" s="37">
        <v>196.19300000000001</v>
      </c>
      <c r="L78" s="37">
        <v>192.73699999999999</v>
      </c>
      <c r="M78" s="37">
        <v>194.75399999999999</v>
      </c>
      <c r="N78" s="37">
        <v>200.86</v>
      </c>
      <c r="O78" s="37">
        <v>189.43899999999999</v>
      </c>
      <c r="P78" s="37">
        <v>180.94800000000001</v>
      </c>
      <c r="Q78" s="37">
        <v>157.41399999999999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181.12275445933139</v>
      </c>
      <c r="T78" s="4">
        <f t="shared" si="88"/>
        <v>198.93901839790482</v>
      </c>
      <c r="U78" s="4">
        <f t="shared" si="88"/>
        <v>191.29054826301291</v>
      </c>
      <c r="V78" s="4">
        <f t="shared" si="88"/>
        <v>201.56248761015846</v>
      </c>
      <c r="W78" s="4">
        <f t="shared" si="88"/>
        <v>203.54253393104472</v>
      </c>
      <c r="X78" s="4">
        <f t="shared" si="88"/>
        <v>193.22611839886784</v>
      </c>
      <c r="Y78" s="4">
        <f t="shared" si="88"/>
        <v>182.18034967549872</v>
      </c>
      <c r="Z78" s="4">
        <f t="shared" si="88"/>
        <v>183.79653269145672</v>
      </c>
      <c r="AA78" s="4">
        <f t="shared" si="88"/>
        <v>188.01986168784276</v>
      </c>
      <c r="AB78" s="4">
        <f t="shared" si="88"/>
        <v>183.35744345216182</v>
      </c>
      <c r="AC78" s="4">
        <f t="shared" si="88"/>
        <v>186.25162962750642</v>
      </c>
      <c r="AD78" s="4">
        <f t="shared" si="88"/>
        <v>190.43255784226602</v>
      </c>
      <c r="AE78" s="4">
        <f t="shared" si="88"/>
        <v>183.44490963962801</v>
      </c>
      <c r="AF78" s="4">
        <f t="shared" si="88"/>
        <v>176.19221373681845</v>
      </c>
      <c r="AG78" s="4">
        <f t="shared" si="88"/>
        <v>156.06890312924676</v>
      </c>
      <c r="AI78" s="4">
        <f t="shared" ref="AI78:AW94" si="89">IF(OR($B78 &lt; C$230, $B78 &gt; C$233), 0, C78-S78)</f>
        <v>9.5442455406686122</v>
      </c>
      <c r="AJ78" s="4">
        <f t="shared" si="89"/>
        <v>9.4819816020951748</v>
      </c>
      <c r="AK78" s="4">
        <f t="shared" si="89"/>
        <v>6.2534517369871025</v>
      </c>
      <c r="AL78" s="4">
        <f t="shared" si="89"/>
        <v>10.069512389841549</v>
      </c>
      <c r="AM78" s="4">
        <f t="shared" si="89"/>
        <v>9.7204660689552895</v>
      </c>
      <c r="AN78" s="4">
        <f t="shared" si="89"/>
        <v>9.6688816011321705</v>
      </c>
      <c r="AO78" s="4">
        <f t="shared" si="89"/>
        <v>8.9946503245012934</v>
      </c>
      <c r="AP78" s="4">
        <f t="shared" si="89"/>
        <v>9.3264673085432719</v>
      </c>
      <c r="AQ78" s="4">
        <f t="shared" si="89"/>
        <v>8.1731383121572492</v>
      </c>
      <c r="AR78" s="4">
        <f t="shared" si="89"/>
        <v>9.3795565478381775</v>
      </c>
      <c r="AS78" s="4">
        <f t="shared" si="89"/>
        <v>8.5023703724935729</v>
      </c>
      <c r="AT78" s="4">
        <f t="shared" si="89"/>
        <v>10.427442157733992</v>
      </c>
      <c r="AU78" s="4">
        <f t="shared" si="89"/>
        <v>5.9940903603719846</v>
      </c>
      <c r="AV78" s="4">
        <f t="shared" si="89"/>
        <v>4.7557862631815624</v>
      </c>
      <c r="AW78" s="4">
        <f t="shared" si="89"/>
        <v>1.345096870753224</v>
      </c>
      <c r="AY78" s="2">
        <f t="shared" si="80"/>
        <v>93.440053754294368</v>
      </c>
      <c r="AZ78" s="2">
        <f t="shared" si="80"/>
        <v>94.43357491882486</v>
      </c>
      <c r="BA78" s="2">
        <f t="shared" si="80"/>
        <v>96.345590143575876</v>
      </c>
      <c r="BB78" s="2">
        <f t="shared" si="80"/>
        <v>92.820062856524274</v>
      </c>
      <c r="BC78" s="2">
        <f t="shared" si="80"/>
        <v>94.101504716524886</v>
      </c>
      <c r="BD78" s="2">
        <f t="shared" si="80"/>
        <v>95.869766928759333</v>
      </c>
      <c r="BE78" s="2">
        <f t="shared" si="80"/>
        <v>97.977959166079231</v>
      </c>
      <c r="BF78" s="2">
        <f t="shared" si="80"/>
        <v>97.718431595243246</v>
      </c>
      <c r="BG78" s="2">
        <f t="shared" si="80"/>
        <v>99.694409067536782</v>
      </c>
      <c r="BH78" s="2">
        <f t="shared" si="80"/>
        <v>101.08252768680738</v>
      </c>
      <c r="BI78" s="2">
        <f t="shared" si="80"/>
        <v>101.83791699069526</v>
      </c>
      <c r="BJ78" s="2">
        <f t="shared" si="80"/>
        <v>100.13810912735362</v>
      </c>
      <c r="BK78" s="2">
        <f t="shared" si="80"/>
        <v>101.86189076179653</v>
      </c>
      <c r="BL78" s="2">
        <f t="shared" si="80"/>
        <v>101.35400262169915</v>
      </c>
      <c r="BM78" s="2">
        <f t="shared" si="80"/>
        <v>101.07630110336291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97.294203189493444</v>
      </c>
      <c r="DL78" s="2">
        <f t="shared" si="90"/>
        <v>100.77408529014843</v>
      </c>
      <c r="DM78" s="2">
        <f t="shared" si="90"/>
        <v>102.05395831053727</v>
      </c>
      <c r="DN78" s="2">
        <f t="shared" si="90"/>
        <v>100.23700347091935</v>
      </c>
      <c r="DO78" s="2">
        <f t="shared" si="90"/>
        <v>99.59347759784076</v>
      </c>
      <c r="DP78" s="2">
        <f t="shared" si="90"/>
        <v>102.20993551446182</v>
      </c>
      <c r="DQ78" s="2">
        <f t="shared" si="90"/>
        <v>103.46923629343631</v>
      </c>
      <c r="DR78" s="2">
        <f t="shared" si="90"/>
        <v>104.68511428571428</v>
      </c>
      <c r="DS78" s="2">
        <f t="shared" si="90"/>
        <v>105.18330084033614</v>
      </c>
      <c r="DT78" s="2">
        <f t="shared" si="90"/>
        <v>106.60374774774775</v>
      </c>
      <c r="DU78" s="2">
        <f t="shared" si="90"/>
        <v>106.12575456833352</v>
      </c>
      <c r="DV78" s="2">
        <f t="shared" si="90"/>
        <v>105.59718087318086</v>
      </c>
      <c r="DW78" s="2">
        <f t="shared" si="90"/>
        <v>107.80154765291606</v>
      </c>
      <c r="DX78" s="2">
        <f t="shared" si="90"/>
        <v>106.28615798319326</v>
      </c>
      <c r="DY78" s="2">
        <f t="shared" si="90"/>
        <v>104.35983548387097</v>
      </c>
      <c r="EA78" s="2">
        <f t="shared" ref="EA78:EO95" si="91">CE$228*$B78+CE$229</f>
        <v>92.048657035943364</v>
      </c>
      <c r="EB78" s="2">
        <f t="shared" si="91"/>
        <v>92.367924245196718</v>
      </c>
      <c r="EC78" s="2">
        <f t="shared" si="91"/>
        <v>94.043314451594469</v>
      </c>
      <c r="ED78" s="2">
        <f t="shared" si="91"/>
        <v>90.197399241885805</v>
      </c>
      <c r="EE78" s="2">
        <f t="shared" si="91"/>
        <v>92.102961094121639</v>
      </c>
      <c r="EF78" s="2">
        <f t="shared" si="91"/>
        <v>93.242813738815286</v>
      </c>
      <c r="EG78" s="2">
        <f t="shared" si="91"/>
        <v>95.429351315710576</v>
      </c>
      <c r="EH78" s="2">
        <f t="shared" si="91"/>
        <v>94.552451281817753</v>
      </c>
      <c r="EI78" s="2">
        <f t="shared" si="91"/>
        <v>97.23633846311688</v>
      </c>
      <c r="EJ78" s="2">
        <f t="shared" si="91"/>
        <v>98.558047372094435</v>
      </c>
      <c r="EK78" s="2">
        <f t="shared" si="91"/>
        <v>100.02887269226412</v>
      </c>
      <c r="EL78" s="2">
        <f t="shared" si="91"/>
        <v>97.922369859261948</v>
      </c>
      <c r="EM78" s="2">
        <f t="shared" si="91"/>
        <v>99.249624872578991</v>
      </c>
      <c r="EN78" s="2">
        <f t="shared" si="91"/>
        <v>99.00573188394705</v>
      </c>
      <c r="EO78" s="2">
        <f t="shared" si="91"/>
        <v>99.264489209169597</v>
      </c>
      <c r="EQ78" s="2">
        <f t="shared" ref="EQ78:FE94" si="92">CU$228*$B78+CU$229</f>
        <v>91.364400991602182</v>
      </c>
      <c r="ER78" s="2">
        <f t="shared" si="92"/>
        <v>92.414186508452531</v>
      </c>
      <c r="ES78" s="2">
        <f t="shared" si="92"/>
        <v>91.935159939284986</v>
      </c>
      <c r="ET78" s="2">
        <f t="shared" si="92"/>
        <v>90.520185036206897</v>
      </c>
      <c r="EU78" s="2">
        <f t="shared" si="92"/>
        <v>90.699837024287007</v>
      </c>
      <c r="EV78" s="2">
        <f t="shared" si="92"/>
        <v>92.583528130625666</v>
      </c>
      <c r="EW78" s="2">
        <f t="shared" si="92"/>
        <v>93.782083439358118</v>
      </c>
      <c r="EX78" s="2">
        <f t="shared" si="92"/>
        <v>94.185841740088932</v>
      </c>
      <c r="EY78" s="2">
        <f t="shared" si="92"/>
        <v>96.757922062280755</v>
      </c>
      <c r="EZ78" s="2">
        <f t="shared" si="92"/>
        <v>98.162201064024941</v>
      </c>
      <c r="FA78" s="2">
        <f t="shared" si="92"/>
        <v>99.427121738306568</v>
      </c>
      <c r="FB78" s="2">
        <f t="shared" si="92"/>
        <v>98.592916089358923</v>
      </c>
      <c r="FC78" s="2">
        <f t="shared" si="92"/>
        <v>99.910664434829286</v>
      </c>
      <c r="FD78" s="2">
        <f t="shared" si="92"/>
        <v>100.85315637168326</v>
      </c>
      <c r="FE78" s="2">
        <f t="shared" si="92"/>
        <v>101.6083015018896</v>
      </c>
      <c r="FG78" s="2">
        <f t="shared" ref="FG78:FU94" si="93">POWER(10,($B78-C$231)/C$229)/(1+POWER(10,($B78-C$231)/C$229))</f>
        <v>0.73471443762054334</v>
      </c>
      <c r="FH78" s="2">
        <f t="shared" si="93"/>
        <v>0.75427158369878577</v>
      </c>
      <c r="FI78" s="2">
        <f t="shared" si="93"/>
        <v>0.71249958530745439</v>
      </c>
      <c r="FJ78" s="2">
        <f t="shared" si="93"/>
        <v>0.73878071105064214</v>
      </c>
      <c r="FK78" s="2">
        <f t="shared" si="93"/>
        <v>0.7331248741060874</v>
      </c>
      <c r="FL78" s="2">
        <f t="shared" si="93"/>
        <v>0.70702021083031774</v>
      </c>
      <c r="FM78" s="2">
        <f t="shared" si="93"/>
        <v>0.68293075567069883</v>
      </c>
      <c r="FN78" s="2">
        <f t="shared" si="93"/>
        <v>0.68753145891989587</v>
      </c>
      <c r="FO78" s="2">
        <f t="shared" si="93"/>
        <v>0.69066595472893477</v>
      </c>
      <c r="FP78" s="2">
        <f t="shared" si="93"/>
        <v>0.68621624673265613</v>
      </c>
      <c r="FQ78" s="2">
        <f t="shared" si="93"/>
        <v>0.70325320927605983</v>
      </c>
      <c r="FR78" s="2">
        <f t="shared" si="93"/>
        <v>0.71132266895199392</v>
      </c>
      <c r="FS78" s="2">
        <f t="shared" si="93"/>
        <v>0.69456038267402931</v>
      </c>
      <c r="FT78" s="2">
        <f t="shared" si="93"/>
        <v>0.67751490467257458</v>
      </c>
      <c r="FU78" s="2">
        <f t="shared" si="93"/>
        <v>0.64451570080037845</v>
      </c>
      <c r="FW78" s="2">
        <f t="shared" si="82"/>
        <v>2.4982312152923718E-4</v>
      </c>
      <c r="FX78" s="2">
        <f t="shared" si="82"/>
        <v>3.8979673553104566E-4</v>
      </c>
      <c r="FY78" s="2">
        <f t="shared" si="82"/>
        <v>3.7366303766758524E-4</v>
      </c>
      <c r="FZ78" s="2">
        <f t="shared" si="82"/>
        <v>3.8829650981123999E-4</v>
      </c>
      <c r="GA78" s="2">
        <f t="shared" si="82"/>
        <v>3.4844569180626263E-4</v>
      </c>
      <c r="GB78" s="2">
        <f t="shared" si="82"/>
        <v>3.5228638521918234E-4</v>
      </c>
      <c r="GC78" s="2">
        <f t="shared" si="82"/>
        <v>3.5962821946550205E-4</v>
      </c>
      <c r="GD78" s="2">
        <f t="shared" si="82"/>
        <v>4.3128353303695829E-4</v>
      </c>
      <c r="GE78" s="2">
        <f t="shared" si="82"/>
        <v>4.0846288287414175E-4</v>
      </c>
      <c r="GF78" s="2">
        <f t="shared" si="82"/>
        <v>3.2777070641801969E-4</v>
      </c>
      <c r="GG78" s="2">
        <f t="shared" si="82"/>
        <v>3.0881831458628664E-4</v>
      </c>
      <c r="GH78" s="2">
        <f t="shared" si="82"/>
        <v>2.912674576930356E-4</v>
      </c>
      <c r="GI78" s="2">
        <f t="shared" si="82"/>
        <v>2.569706865493487E-4</v>
      </c>
      <c r="GJ78" s="2">
        <f t="shared" si="82"/>
        <v>2.3916166281900896E-4</v>
      </c>
      <c r="GK78" s="2">
        <f t="shared" si="82"/>
        <v>2.1174671420362261E-4</v>
      </c>
      <c r="GM78" s="86">
        <f t="shared" si="83"/>
        <v>0.2614241537268151</v>
      </c>
      <c r="GN78" s="86">
        <f t="shared" si="83"/>
        <v>0.31650206654827417</v>
      </c>
      <c r="GO78" s="86">
        <f t="shared" si="83"/>
        <v>0.26452453356314731</v>
      </c>
      <c r="GP78" s="86">
        <f t="shared" si="83"/>
        <v>0.32334128102907028</v>
      </c>
      <c r="GQ78" s="86">
        <f t="shared" si="83"/>
        <v>0.32093773115705571</v>
      </c>
      <c r="GR78" s="86">
        <f t="shared" si="83"/>
        <v>0.27359453148909996</v>
      </c>
      <c r="GS78" s="86">
        <f t="shared" si="83"/>
        <v>0.22375878393395235</v>
      </c>
      <c r="GT78" s="86">
        <f t="shared" si="83"/>
        <v>0.23730015557363948</v>
      </c>
      <c r="GU78" s="86">
        <f t="shared" si="83"/>
        <v>0.24387374258180597</v>
      </c>
      <c r="GV78" s="86">
        <f t="shared" si="83"/>
        <v>0.22155560736948776</v>
      </c>
      <c r="GW78" s="86">
        <f t="shared" si="83"/>
        <v>0.24853231125616437</v>
      </c>
      <c r="GX78" s="86">
        <f t="shared" si="83"/>
        <v>0.26332832007431922</v>
      </c>
      <c r="GY78" s="86">
        <f t="shared" si="83"/>
        <v>0.22554219123900893</v>
      </c>
      <c r="GZ78" s="86">
        <f t="shared" si="83"/>
        <v>0.20818916974086488</v>
      </c>
      <c r="HA78" s="86">
        <f t="shared" si="83"/>
        <v>0.17220341691480431</v>
      </c>
      <c r="HC78" s="86">
        <f t="shared" si="73"/>
        <v>3.3993253531701192E-5</v>
      </c>
      <c r="HD78" s="86">
        <f t="shared" si="73"/>
        <v>4.4394533408483191E-5</v>
      </c>
      <c r="HE78" s="86">
        <f t="shared" si="73"/>
        <v>6.3658148703395442E-6</v>
      </c>
      <c r="HF78" s="86">
        <f t="shared" si="73"/>
        <v>1.3708690022681637E-5</v>
      </c>
      <c r="HG78" s="86">
        <f t="shared" si="87"/>
        <v>7.0304244221052162E-6</v>
      </c>
      <c r="HH78" s="86">
        <f t="shared" si="87"/>
        <v>7.0471836787289832E-6</v>
      </c>
      <c r="HI78" s="86">
        <f t="shared" si="87"/>
        <v>1.7107599191345382E-6</v>
      </c>
      <c r="HJ78" s="86">
        <f t="shared" si="87"/>
        <v>4.5301720088631134E-6</v>
      </c>
      <c r="HK78" s="86">
        <f t="shared" si="87"/>
        <v>4.4706639947350322E-6</v>
      </c>
      <c r="HL78" s="86">
        <f t="shared" si="87"/>
        <v>1.6456114966191226E-6</v>
      </c>
      <c r="HM78" s="86">
        <f t="shared" si="87"/>
        <v>2.7470241921221305E-6</v>
      </c>
      <c r="HN78" s="86">
        <f t="shared" si="87"/>
        <v>3.7324624058831595E-6</v>
      </c>
      <c r="HO78" s="86">
        <f t="shared" si="87"/>
        <v>1.7139882806984281E-6</v>
      </c>
      <c r="HP78" s="86">
        <f t="shared" si="87"/>
        <v>1.0163470185064291E-6</v>
      </c>
      <c r="HQ78" s="86">
        <f t="shared" si="87"/>
        <v>2.3355386188558964E-8</v>
      </c>
      <c r="HS78" s="86">
        <f t="shared" si="84"/>
        <v>3.0558800557180508E-38</v>
      </c>
      <c r="HT78" s="86">
        <f t="shared" si="84"/>
        <v>3.2095918445032756E-33</v>
      </c>
      <c r="HU78" s="86">
        <f t="shared" si="84"/>
        <v>5.2044913668009918E-45</v>
      </c>
      <c r="HV78" s="86">
        <f t="shared" si="84"/>
        <v>9.3588419658552883E-44</v>
      </c>
      <c r="HW78" s="86">
        <f t="shared" si="84"/>
        <v>5.5132766551360666E-47</v>
      </c>
      <c r="HX78" s="86">
        <f t="shared" si="84"/>
        <v>1.1178798343414144E-46</v>
      </c>
      <c r="HY78" s="86">
        <f t="shared" si="84"/>
        <v>1.3150806389885015E-52</v>
      </c>
      <c r="HZ78" s="86">
        <f t="shared" si="84"/>
        <v>5.5371212216142206E-49</v>
      </c>
      <c r="IA78" s="86">
        <f t="shared" si="84"/>
        <v>1.2692844463296269E-48</v>
      </c>
      <c r="IB78" s="86">
        <f t="shared" si="84"/>
        <v>1.1418482437118898E-52</v>
      </c>
      <c r="IC78" s="86">
        <f t="shared" si="84"/>
        <v>1.1827127780910867E-50</v>
      </c>
      <c r="ID78" s="86">
        <f t="shared" si="84"/>
        <v>2.8930948905937012E-49</v>
      </c>
      <c r="IE78" s="86">
        <f t="shared" si="84"/>
        <v>6.3162306382963836E-51</v>
      </c>
      <c r="IF78" s="86">
        <f t="shared" si="84"/>
        <v>5.1925607593416346E-31</v>
      </c>
      <c r="IG78" s="86">
        <f t="shared" si="84"/>
        <v>1.9373733553372897E-23</v>
      </c>
      <c r="II78" s="86">
        <f t="shared" si="85"/>
        <v>3.9352929460919806E-132</v>
      </c>
      <c r="IJ78" s="86">
        <f t="shared" si="85"/>
        <v>4.8348932677691162E-125</v>
      </c>
      <c r="IK78" s="86">
        <f t="shared" si="85"/>
        <v>2.8714286955014071E-162</v>
      </c>
      <c r="IL78" s="86">
        <f t="shared" si="85"/>
        <v>1.197048811858613E-153</v>
      </c>
      <c r="IM78" s="86">
        <f t="shared" si="85"/>
        <v>8.7090484747006869E-166</v>
      </c>
      <c r="IN78" s="86">
        <f t="shared" si="85"/>
        <v>3.9369349143187504E-163</v>
      </c>
      <c r="IO78" s="86">
        <f t="shared" si="85"/>
        <v>3.9234388951266756E-183</v>
      </c>
      <c r="IP78" s="86">
        <f t="shared" si="85"/>
        <v>2.8917288996224566E-170</v>
      </c>
      <c r="IQ78" s="86">
        <f t="shared" si="85"/>
        <v>2.0195832523505054E-168</v>
      </c>
      <c r="IR78" s="86">
        <f t="shared" si="85"/>
        <v>6.629576499119462E-186</v>
      </c>
      <c r="IS78" s="86">
        <f t="shared" si="85"/>
        <v>2.4555914839554226E-178</v>
      </c>
      <c r="IT78" s="86">
        <f t="shared" si="85"/>
        <v>1.7041419905552646E-172</v>
      </c>
      <c r="IU78" s="86">
        <f t="shared" si="85"/>
        <v>7.2426459989058188E-178</v>
      </c>
      <c r="IV78" s="86">
        <f t="shared" si="85"/>
        <v>3.9702551595708035E-110</v>
      </c>
      <c r="IW78" s="86">
        <f t="shared" si="85"/>
        <v>7.2399633350466032E-92</v>
      </c>
      <c r="IY78" s="86">
        <f t="shared" si="86"/>
        <v>0.26145814698034681</v>
      </c>
      <c r="IZ78" s="86">
        <f t="shared" si="86"/>
        <v>0.31654646108168266</v>
      </c>
      <c r="JA78" s="86">
        <f t="shared" si="86"/>
        <v>0.26453089937801766</v>
      </c>
      <c r="JB78" s="86">
        <f t="shared" si="86"/>
        <v>0.32335498971909299</v>
      </c>
      <c r="JC78" s="86">
        <f t="shared" si="86"/>
        <v>0.32094476158147783</v>
      </c>
      <c r="JD78" s="86">
        <f t="shared" si="86"/>
        <v>0.27360157867277868</v>
      </c>
      <c r="JE78" s="86">
        <f t="shared" si="86"/>
        <v>0.22376049469387149</v>
      </c>
      <c r="JF78" s="86">
        <f t="shared" si="86"/>
        <v>0.23730468574564834</v>
      </c>
      <c r="JG78" s="86">
        <f t="shared" si="86"/>
        <v>0.2438782132458007</v>
      </c>
      <c r="JH78" s="86">
        <f t="shared" si="86"/>
        <v>0.22155725298098439</v>
      </c>
      <c r="JI78" s="86">
        <f t="shared" si="86"/>
        <v>0.24853505828035649</v>
      </c>
      <c r="JJ78" s="86">
        <f t="shared" si="86"/>
        <v>0.26333205253672509</v>
      </c>
      <c r="JK78" s="86">
        <f t="shared" si="86"/>
        <v>0.22554390522728962</v>
      </c>
      <c r="JL78" s="86">
        <f t="shared" si="86"/>
        <v>0.20819018608788339</v>
      </c>
      <c r="JM78" s="86">
        <f t="shared" si="86"/>
        <v>0.17220344027019049</v>
      </c>
    </row>
    <row r="79" spans="2:273" x14ac:dyDescent="0.25">
      <c r="B79" s="2">
        <v>52</v>
      </c>
      <c r="C79" s="37">
        <v>202.11099999999999</v>
      </c>
      <c r="D79" s="37">
        <v>218.57900000000001</v>
      </c>
      <c r="E79" s="37">
        <v>212.63200000000001</v>
      </c>
      <c r="F79" s="37">
        <v>221.50899999999999</v>
      </c>
      <c r="G79" s="37">
        <v>225.10499999999999</v>
      </c>
      <c r="H79" s="37">
        <v>216.649</v>
      </c>
      <c r="I79" s="37">
        <v>208.17500000000001</v>
      </c>
      <c r="J79" s="37">
        <v>209.36799999999999</v>
      </c>
      <c r="K79" s="37">
        <v>210.93</v>
      </c>
      <c r="L79" s="37">
        <v>209.52600000000001</v>
      </c>
      <c r="M79" s="37">
        <v>208.56100000000001</v>
      </c>
      <c r="N79" s="37">
        <v>212.45599999999999</v>
      </c>
      <c r="O79" s="37">
        <v>205.22800000000001</v>
      </c>
      <c r="P79" s="37">
        <v>198.655</v>
      </c>
      <c r="Q79" s="37">
        <v>172.79300000000001</v>
      </c>
      <c r="S79" s="4">
        <f t="shared" si="88"/>
        <v>193.33202274609044</v>
      </c>
      <c r="T79" s="4">
        <f t="shared" si="88"/>
        <v>211.42301296083437</v>
      </c>
      <c r="U79" s="4">
        <f t="shared" si="88"/>
        <v>205.98425183502991</v>
      </c>
      <c r="V79" s="4">
        <f t="shared" si="88"/>
        <v>215.56125339080333</v>
      </c>
      <c r="W79" s="4">
        <f t="shared" si="88"/>
        <v>218.07564493233974</v>
      </c>
      <c r="X79" s="4">
        <f t="shared" si="88"/>
        <v>208.67187641866636</v>
      </c>
      <c r="Y79" s="4">
        <f t="shared" si="88"/>
        <v>198.07566834207191</v>
      </c>
      <c r="Z79" s="4">
        <f t="shared" si="88"/>
        <v>199.50401419413524</v>
      </c>
      <c r="AA79" s="4">
        <f t="shared" si="88"/>
        <v>203.65603839023052</v>
      </c>
      <c r="AB79" s="4">
        <f t="shared" si="88"/>
        <v>198.6019407218437</v>
      </c>
      <c r="AC79" s="4">
        <f t="shared" si="88"/>
        <v>200.21682892553383</v>
      </c>
      <c r="AD79" s="4">
        <f t="shared" si="88"/>
        <v>204.5477289327965</v>
      </c>
      <c r="AE79" s="4">
        <f t="shared" si="88"/>
        <v>197.72947277579493</v>
      </c>
      <c r="AF79" s="4">
        <f t="shared" si="88"/>
        <v>190.90651502613107</v>
      </c>
      <c r="AG79" s="4">
        <f t="shared" si="88"/>
        <v>169.72695300161044</v>
      </c>
      <c r="AI79" s="4">
        <f t="shared" si="89"/>
        <v>8.7789772539095452</v>
      </c>
      <c r="AJ79" s="4">
        <f t="shared" si="89"/>
        <v>7.1559870391656375</v>
      </c>
      <c r="AK79" s="4">
        <f t="shared" si="89"/>
        <v>6.6477481649700962</v>
      </c>
      <c r="AL79" s="4">
        <f t="shared" si="89"/>
        <v>5.9477466091966562</v>
      </c>
      <c r="AM79" s="4">
        <f t="shared" si="89"/>
        <v>7.0293550676602479</v>
      </c>
      <c r="AN79" s="4">
        <f t="shared" si="89"/>
        <v>7.9771235813336432</v>
      </c>
      <c r="AO79" s="4">
        <f t="shared" si="89"/>
        <v>10.099331657928104</v>
      </c>
      <c r="AP79" s="4">
        <f t="shared" si="89"/>
        <v>9.8639858058647576</v>
      </c>
      <c r="AQ79" s="4">
        <f t="shared" si="89"/>
        <v>7.2739616097694864</v>
      </c>
      <c r="AR79" s="4">
        <f t="shared" si="89"/>
        <v>10.924059278156307</v>
      </c>
      <c r="AS79" s="4">
        <f t="shared" si="89"/>
        <v>8.3441710744661748</v>
      </c>
      <c r="AT79" s="4">
        <f t="shared" si="89"/>
        <v>7.9082710672034864</v>
      </c>
      <c r="AU79" s="4">
        <f t="shared" si="89"/>
        <v>7.4985272242050769</v>
      </c>
      <c r="AV79" s="4">
        <f t="shared" si="89"/>
        <v>7.7484849738689263</v>
      </c>
      <c r="AW79" s="4">
        <f t="shared" si="89"/>
        <v>3.0660469983895666</v>
      </c>
      <c r="AY79" s="2">
        <f t="shared" si="80"/>
        <v>93.267439853473633</v>
      </c>
      <c r="AZ79" s="2">
        <f t="shared" si="80"/>
        <v>94.214333056568208</v>
      </c>
      <c r="BA79" s="2">
        <f t="shared" si="80"/>
        <v>96.129247920893349</v>
      </c>
      <c r="BB79" s="2">
        <f t="shared" si="80"/>
        <v>92.602134910322789</v>
      </c>
      <c r="BC79" s="2">
        <f t="shared" si="80"/>
        <v>93.90287700598715</v>
      </c>
      <c r="BD79" s="2">
        <f t="shared" si="80"/>
        <v>95.634432053236182</v>
      </c>
      <c r="BE79" s="2">
        <f t="shared" si="80"/>
        <v>97.7542744607359</v>
      </c>
      <c r="BF79" s="2">
        <f t="shared" si="80"/>
        <v>97.471231405164218</v>
      </c>
      <c r="BG79" s="2">
        <f t="shared" si="80"/>
        <v>99.466746265370176</v>
      </c>
      <c r="BH79" s="2">
        <f t="shared" si="80"/>
        <v>100.85744215299202</v>
      </c>
      <c r="BI79" s="2">
        <f t="shared" si="80"/>
        <v>101.63439886327608</v>
      </c>
      <c r="BJ79" s="2">
        <f t="shared" si="80"/>
        <v>99.926294345553487</v>
      </c>
      <c r="BK79" s="2">
        <f t="shared" si="80"/>
        <v>101.65540461132896</v>
      </c>
      <c r="BL79" s="2">
        <f t="shared" si="80"/>
        <v>101.17488411888019</v>
      </c>
      <c r="BM79" s="2">
        <f t="shared" si="80"/>
        <v>100.94575850179133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97.350404878048792</v>
      </c>
      <c r="DL79" s="2">
        <f t="shared" si="90"/>
        <v>100.86895654520917</v>
      </c>
      <c r="DM79" s="2">
        <f t="shared" si="90"/>
        <v>102.25369909180436</v>
      </c>
      <c r="DN79" s="2">
        <f t="shared" si="90"/>
        <v>100.35236707317075</v>
      </c>
      <c r="DO79" s="2">
        <f t="shared" si="90"/>
        <v>99.696972739541167</v>
      </c>
      <c r="DP79" s="2">
        <f t="shared" si="90"/>
        <v>102.2990227596017</v>
      </c>
      <c r="DQ79" s="2">
        <f t="shared" si="90"/>
        <v>103.61483011583013</v>
      </c>
      <c r="DR79" s="2">
        <f t="shared" si="90"/>
        <v>104.79895238095237</v>
      </c>
      <c r="DS79" s="2">
        <f t="shared" si="90"/>
        <v>105.26030140056024</v>
      </c>
      <c r="DT79" s="2">
        <f t="shared" si="90"/>
        <v>106.70535675675676</v>
      </c>
      <c r="DU79" s="2">
        <f t="shared" si="90"/>
        <v>106.16912638144217</v>
      </c>
      <c r="DV79" s="2">
        <f t="shared" si="90"/>
        <v>105.64352598752598</v>
      </c>
      <c r="DW79" s="2">
        <f t="shared" si="90"/>
        <v>107.9208442389758</v>
      </c>
      <c r="DX79" s="2">
        <f t="shared" si="90"/>
        <v>106.36345966386553</v>
      </c>
      <c r="DY79" s="2">
        <f t="shared" si="90"/>
        <v>104.43178548387097</v>
      </c>
      <c r="EA79" s="2">
        <f t="shared" si="91"/>
        <v>91.923153344873214</v>
      </c>
      <c r="EB79" s="2">
        <f t="shared" si="91"/>
        <v>92.237105705730684</v>
      </c>
      <c r="EC79" s="2">
        <f t="shared" si="91"/>
        <v>93.876575066495079</v>
      </c>
      <c r="ED79" s="2">
        <f t="shared" si="91"/>
        <v>90.102737810945257</v>
      </c>
      <c r="EE79" s="2">
        <f t="shared" si="91"/>
        <v>91.979971401064674</v>
      </c>
      <c r="EF79" s="2">
        <f t="shared" si="91"/>
        <v>93.116059104466359</v>
      </c>
      <c r="EG79" s="2">
        <f t="shared" si="91"/>
        <v>95.273668564806471</v>
      </c>
      <c r="EH79" s="2">
        <f t="shared" si="91"/>
        <v>94.434206716451882</v>
      </c>
      <c r="EI79" s="2">
        <f t="shared" si="91"/>
        <v>97.100551143941757</v>
      </c>
      <c r="EJ79" s="2">
        <f t="shared" si="91"/>
        <v>98.418871604131112</v>
      </c>
      <c r="EK79" s="2">
        <f t="shared" si="91"/>
        <v>99.889554706082222</v>
      </c>
      <c r="EL79" s="2">
        <f t="shared" si="91"/>
        <v>97.809928522206221</v>
      </c>
      <c r="EM79" s="2">
        <f t="shared" si="91"/>
        <v>99.142297032506505</v>
      </c>
      <c r="EN79" s="2">
        <f t="shared" si="91"/>
        <v>98.921837571767611</v>
      </c>
      <c r="EO79" s="2">
        <f t="shared" si="91"/>
        <v>99.191410449282344</v>
      </c>
      <c r="EQ79" s="2">
        <f t="shared" si="92"/>
        <v>91.252711547710604</v>
      </c>
      <c r="ER79" s="2">
        <f t="shared" si="92"/>
        <v>92.282155591677494</v>
      </c>
      <c r="ES79" s="2">
        <f t="shared" si="92"/>
        <v>91.813080802693662</v>
      </c>
      <c r="ET79" s="2">
        <f t="shared" si="92"/>
        <v>90.418104310838757</v>
      </c>
      <c r="EU79" s="2">
        <f t="shared" si="92"/>
        <v>90.606382073713789</v>
      </c>
      <c r="EV79" s="2">
        <f t="shared" si="92"/>
        <v>92.470255730663567</v>
      </c>
      <c r="EW79" s="2">
        <f t="shared" si="92"/>
        <v>93.660708786643454</v>
      </c>
      <c r="EX79" s="2">
        <f t="shared" si="92"/>
        <v>94.075312361114257</v>
      </c>
      <c r="EY79" s="2">
        <f t="shared" si="92"/>
        <v>96.631838167406698</v>
      </c>
      <c r="EZ79" s="2">
        <f t="shared" si="92"/>
        <v>98.031240240068072</v>
      </c>
      <c r="FA79" s="2">
        <f t="shared" si="92"/>
        <v>99.299500732716453</v>
      </c>
      <c r="FB79" s="2">
        <f t="shared" si="92"/>
        <v>98.466062121918768</v>
      </c>
      <c r="FC79" s="2">
        <f t="shared" si="92"/>
        <v>99.789755509585319</v>
      </c>
      <c r="FD79" s="2">
        <f t="shared" si="92"/>
        <v>100.73184376851236</v>
      </c>
      <c r="FE79" s="2">
        <f t="shared" si="92"/>
        <v>101.48400512534991</v>
      </c>
      <c r="FG79" s="2">
        <f t="shared" si="93"/>
        <v>0.75227421335993394</v>
      </c>
      <c r="FH79" s="2">
        <f t="shared" si="93"/>
        <v>0.77094042357239467</v>
      </c>
      <c r="FI79" s="2">
        <f t="shared" si="93"/>
        <v>0.73099141682651991</v>
      </c>
      <c r="FJ79" s="2">
        <f t="shared" si="93"/>
        <v>0.75616066001519278</v>
      </c>
      <c r="FK79" s="2">
        <f t="shared" si="93"/>
        <v>0.75075417241511955</v>
      </c>
      <c r="FL79" s="2">
        <f t="shared" si="93"/>
        <v>0.72572880693530895</v>
      </c>
      <c r="FM79" s="2">
        <f t="shared" si="93"/>
        <v>0.70253041039373321</v>
      </c>
      <c r="FN79" s="2">
        <f t="shared" si="93"/>
        <v>0.70696874785088948</v>
      </c>
      <c r="FO79" s="2">
        <f t="shared" si="93"/>
        <v>0.70999050687613097</v>
      </c>
      <c r="FP79" s="2">
        <f t="shared" si="93"/>
        <v>0.70570032870335664</v>
      </c>
      <c r="FQ79" s="2">
        <f t="shared" si="93"/>
        <v>0.72210780589253976</v>
      </c>
      <c r="FR79" s="2">
        <f t="shared" si="93"/>
        <v>0.72986149846794512</v>
      </c>
      <c r="FS79" s="2">
        <f t="shared" si="93"/>
        <v>0.71374247987080242</v>
      </c>
      <c r="FT79" s="2">
        <f t="shared" si="93"/>
        <v>0.69730095371434897</v>
      </c>
      <c r="FU79" s="2">
        <f t="shared" si="93"/>
        <v>0.6653262854021339</v>
      </c>
      <c r="FW79" s="2">
        <f t="shared" si="82"/>
        <v>2.7391900352080552E-4</v>
      </c>
      <c r="FX79" s="2">
        <f t="shared" si="82"/>
        <v>4.2738754872280064E-4</v>
      </c>
      <c r="FY79" s="2">
        <f t="shared" si="82"/>
        <v>4.0969860373487932E-4</v>
      </c>
      <c r="FZ79" s="2">
        <f t="shared" si="82"/>
        <v>4.257427074107038E-4</v>
      </c>
      <c r="GA79" s="2">
        <f t="shared" si="82"/>
        <v>3.8205026006467421E-4</v>
      </c>
      <c r="GB79" s="2">
        <f t="shared" si="82"/>
        <v>3.8626121196225292E-4</v>
      </c>
      <c r="GC79" s="2">
        <f t="shared" si="82"/>
        <v>3.9431082024234544E-4</v>
      </c>
      <c r="GD79" s="2">
        <f t="shared" si="82"/>
        <v>4.7287331432864564E-4</v>
      </c>
      <c r="GE79" s="2">
        <f t="shared" si="82"/>
        <v>4.4785299612094305E-4</v>
      </c>
      <c r="GF79" s="2">
        <f t="shared" si="82"/>
        <v>3.5938206828095229E-4</v>
      </c>
      <c r="GG79" s="2">
        <f t="shared" si="82"/>
        <v>3.3860246011264516E-4</v>
      </c>
      <c r="GH79" s="2">
        <f t="shared" si="82"/>
        <v>3.1935944229990435E-4</v>
      </c>
      <c r="GI79" s="2">
        <f t="shared" si="82"/>
        <v>2.8175576954102321E-4</v>
      </c>
      <c r="GJ79" s="2">
        <f t="shared" si="82"/>
        <v>2.6222949798089708E-4</v>
      </c>
      <c r="GK79" s="2">
        <f t="shared" si="82"/>
        <v>2.321709122233613E-4</v>
      </c>
      <c r="GM79" s="86">
        <f t="shared" si="83"/>
        <v>0.31798255128397912</v>
      </c>
      <c r="GN79" s="86">
        <f t="shared" si="83"/>
        <v>0.37917501528957559</v>
      </c>
      <c r="GO79" s="86">
        <f t="shared" si="83"/>
        <v>0.32907885295073042</v>
      </c>
      <c r="GP79" s="86">
        <f t="shared" si="83"/>
        <v>0.39309346805778944</v>
      </c>
      <c r="GQ79" s="86">
        <f t="shared" si="83"/>
        <v>0.39220844257750825</v>
      </c>
      <c r="GR79" s="86">
        <f t="shared" si="83"/>
        <v>0.34291946692735537</v>
      </c>
      <c r="GS79" s="86">
        <f t="shared" si="83"/>
        <v>0.2878735198095278</v>
      </c>
      <c r="GT79" s="86">
        <f t="shared" si="83"/>
        <v>0.30401705727484202</v>
      </c>
      <c r="GU79" s="86">
        <f t="shared" si="83"/>
        <v>0.31092996793653399</v>
      </c>
      <c r="GV79" s="86">
        <f t="shared" si="83"/>
        <v>0.28364213449496234</v>
      </c>
      <c r="GW79" s="86">
        <f t="shared" si="83"/>
        <v>0.31227801103657221</v>
      </c>
      <c r="GX79" s="86">
        <f t="shared" si="83"/>
        <v>0.32813583917736006</v>
      </c>
      <c r="GY79" s="86">
        <f t="shared" si="83"/>
        <v>0.28543080892787248</v>
      </c>
      <c r="GZ79" s="86">
        <f t="shared" si="83"/>
        <v>0.26922656654237948</v>
      </c>
      <c r="HA79" s="86">
        <f t="shared" si="83"/>
        <v>0.23409527655825638</v>
      </c>
      <c r="HC79" s="86">
        <f t="shared" si="73"/>
        <v>6.2471507276926471E-5</v>
      </c>
      <c r="HD79" s="86">
        <f t="shared" si="73"/>
        <v>8.2235145046034876E-5</v>
      </c>
      <c r="HE79" s="86">
        <f t="shared" si="73"/>
        <v>1.3698206684029388E-5</v>
      </c>
      <c r="HF79" s="86">
        <f t="shared" si="73"/>
        <v>2.8269283542221196E-5</v>
      </c>
      <c r="HG79" s="86">
        <f t="shared" si="87"/>
        <v>1.5100932321615167E-5</v>
      </c>
      <c r="HH79" s="86">
        <f t="shared" si="87"/>
        <v>1.5058880571916342E-5</v>
      </c>
      <c r="HI79" s="86">
        <f t="shared" si="87"/>
        <v>4.0247799326389674E-6</v>
      </c>
      <c r="HJ79" s="86">
        <f t="shared" si="87"/>
        <v>1.0193747241985606E-5</v>
      </c>
      <c r="HK79" s="86">
        <f t="shared" si="87"/>
        <v>9.9652010808491442E-6</v>
      </c>
      <c r="HL79" s="86">
        <f t="shared" si="87"/>
        <v>3.863469371766782E-6</v>
      </c>
      <c r="HM79" s="86">
        <f t="shared" si="87"/>
        <v>6.1937189719473631E-6</v>
      </c>
      <c r="HN79" s="86">
        <f t="shared" si="87"/>
        <v>8.1746618246527205E-6</v>
      </c>
      <c r="HO79" s="86">
        <f t="shared" si="87"/>
        <v>3.8506292217520137E-6</v>
      </c>
      <c r="HP79" s="86">
        <f t="shared" si="87"/>
        <v>2.3907858775276816E-6</v>
      </c>
      <c r="HQ79" s="86">
        <f t="shared" si="87"/>
        <v>7.2011337493544261E-8</v>
      </c>
      <c r="HS79" s="86">
        <f t="shared" si="84"/>
        <v>4.2511181628852919E-37</v>
      </c>
      <c r="HT79" s="86">
        <f t="shared" si="84"/>
        <v>3.9597022364354345E-32</v>
      </c>
      <c r="HU79" s="86">
        <f t="shared" si="84"/>
        <v>1.4664551100758183E-43</v>
      </c>
      <c r="HV79" s="86">
        <f t="shared" si="84"/>
        <v>2.3338257326394275E-42</v>
      </c>
      <c r="HW79" s="86">
        <f t="shared" si="84"/>
        <v>1.6865367797032042E-45</v>
      </c>
      <c r="HX79" s="86">
        <f t="shared" si="84"/>
        <v>3.3036281632739417E-45</v>
      </c>
      <c r="HY79" s="86">
        <f t="shared" si="84"/>
        <v>6.0442906273333785E-51</v>
      </c>
      <c r="HZ79" s="86">
        <f t="shared" si="84"/>
        <v>2.1074853087060816E-47</v>
      </c>
      <c r="IA79" s="86">
        <f t="shared" si="84"/>
        <v>4.5561385201654376E-47</v>
      </c>
      <c r="IB79" s="86">
        <f t="shared" si="84"/>
        <v>5.1803600558573132E-51</v>
      </c>
      <c r="IC79" s="86">
        <f t="shared" si="84"/>
        <v>4.4810307037886174E-49</v>
      </c>
      <c r="ID79" s="86">
        <f t="shared" si="84"/>
        <v>9.5630378854453482E-48</v>
      </c>
      <c r="IE79" s="86">
        <f t="shared" si="84"/>
        <v>2.2201140800320329E-49</v>
      </c>
      <c r="IF79" s="86">
        <f t="shared" si="84"/>
        <v>4.1758694827248596E-30</v>
      </c>
      <c r="IG79" s="86">
        <f t="shared" si="84"/>
        <v>8.8219141808880003E-23</v>
      </c>
      <c r="II79" s="86">
        <f t="shared" si="85"/>
        <v>2.9447104096031195E-129</v>
      </c>
      <c r="IJ79" s="86">
        <f t="shared" si="85"/>
        <v>3.5918842780629817E-122</v>
      </c>
      <c r="IK79" s="86">
        <f t="shared" si="85"/>
        <v>1.5006060484623939E-158</v>
      </c>
      <c r="IL79" s="86">
        <f t="shared" si="85"/>
        <v>4.1081142992297504E-150</v>
      </c>
      <c r="IM79" s="86">
        <f t="shared" si="85"/>
        <v>5.08750939977343E-162</v>
      </c>
      <c r="IN79" s="86">
        <f t="shared" si="85"/>
        <v>2.0219862932831E-159</v>
      </c>
      <c r="IO79" s="86">
        <f t="shared" si="85"/>
        <v>5.9595772584153569E-179</v>
      </c>
      <c r="IP79" s="86">
        <f t="shared" si="85"/>
        <v>2.732127635098005E-166</v>
      </c>
      <c r="IQ79" s="86">
        <f t="shared" si="85"/>
        <v>1.6212008472588185E-164</v>
      </c>
      <c r="IR79" s="86">
        <f t="shared" si="85"/>
        <v>1.0427035011145789E-181</v>
      </c>
      <c r="IS79" s="86">
        <f t="shared" si="85"/>
        <v>2.4252888159245553E-174</v>
      </c>
      <c r="IT79" s="86">
        <f t="shared" si="85"/>
        <v>1.1649194226279223E-168</v>
      </c>
      <c r="IU79" s="86">
        <f t="shared" si="85"/>
        <v>5.6985464647841839E-174</v>
      </c>
      <c r="IV79" s="86">
        <f t="shared" si="85"/>
        <v>9.4489007852646637E-108</v>
      </c>
      <c r="IW79" s="86">
        <f t="shared" si="85"/>
        <v>6.4222537708560376E-90</v>
      </c>
      <c r="IY79" s="86">
        <f t="shared" si="86"/>
        <v>0.31804502279125607</v>
      </c>
      <c r="IZ79" s="86">
        <f t="shared" si="86"/>
        <v>0.37925725043462161</v>
      </c>
      <c r="JA79" s="86">
        <f t="shared" si="86"/>
        <v>0.32909255115741443</v>
      </c>
      <c r="JB79" s="86">
        <f t="shared" si="86"/>
        <v>0.39312173734133166</v>
      </c>
      <c r="JC79" s="86">
        <f t="shared" si="86"/>
        <v>0.39222354350982985</v>
      </c>
      <c r="JD79" s="86">
        <f t="shared" si="86"/>
        <v>0.34293452580792727</v>
      </c>
      <c r="JE79" s="86">
        <f t="shared" si="86"/>
        <v>0.28787754458946047</v>
      </c>
      <c r="JF79" s="86">
        <f t="shared" si="86"/>
        <v>0.304027251022084</v>
      </c>
      <c r="JG79" s="86">
        <f t="shared" si="86"/>
        <v>0.31093993313761487</v>
      </c>
      <c r="JH79" s="86">
        <f t="shared" si="86"/>
        <v>0.2836459979643341</v>
      </c>
      <c r="JI79" s="86">
        <f t="shared" si="86"/>
        <v>0.31228420475554414</v>
      </c>
      <c r="JJ79" s="86">
        <f t="shared" si="86"/>
        <v>0.32814401383918473</v>
      </c>
      <c r="JK79" s="86">
        <f t="shared" si="86"/>
        <v>0.28543465955709424</v>
      </c>
      <c r="JL79" s="86">
        <f t="shared" si="86"/>
        <v>0.26922895732825702</v>
      </c>
      <c r="JM79" s="86">
        <f t="shared" si="86"/>
        <v>0.23409534856959388</v>
      </c>
    </row>
    <row r="80" spans="2:273" x14ac:dyDescent="0.25">
      <c r="B80" s="2">
        <v>53</v>
      </c>
      <c r="C80" s="37">
        <v>211.11099999999999</v>
      </c>
      <c r="D80" s="37">
        <v>226.78899999999999</v>
      </c>
      <c r="E80" s="37">
        <v>223.36799999999999</v>
      </c>
      <c r="F80" s="37">
        <v>230.75399999999999</v>
      </c>
      <c r="G80" s="37">
        <v>232.404</v>
      </c>
      <c r="H80" s="37">
        <v>227.21100000000001</v>
      </c>
      <c r="I80" s="37">
        <v>220.36799999999999</v>
      </c>
      <c r="J80" s="37">
        <v>222</v>
      </c>
      <c r="K80" s="37">
        <v>221.50899999999999</v>
      </c>
      <c r="L80" s="37">
        <v>220.947</v>
      </c>
      <c r="M80" s="37">
        <v>220.08799999999999</v>
      </c>
      <c r="N80" s="37">
        <v>221.965</v>
      </c>
      <c r="O80" s="37">
        <v>218.08799999999999</v>
      </c>
      <c r="P80" s="37">
        <v>211.672</v>
      </c>
      <c r="Q80" s="37">
        <v>187.72399999999999</v>
      </c>
      <c r="S80" s="4">
        <f t="shared" si="88"/>
        <v>205.485617660679</v>
      </c>
      <c r="T80" s="4">
        <f t="shared" si="88"/>
        <v>223.13718396540878</v>
      </c>
      <c r="U80" s="4">
        <f t="shared" si="88"/>
        <v>220.19373067129578</v>
      </c>
      <c r="V80" s="4">
        <f t="shared" si="88"/>
        <v>228.65906577053349</v>
      </c>
      <c r="W80" s="4">
        <f t="shared" si="88"/>
        <v>231.6031113276579</v>
      </c>
      <c r="X80" s="4">
        <f t="shared" si="88"/>
        <v>223.51765244565732</v>
      </c>
      <c r="Y80" s="4">
        <f t="shared" si="88"/>
        <v>214.06929724631067</v>
      </c>
      <c r="Z80" s="4">
        <f t="shared" si="88"/>
        <v>215.26911816825054</v>
      </c>
      <c r="AA80" s="4">
        <f t="shared" si="88"/>
        <v>218.85642930576194</v>
      </c>
      <c r="AB80" s="4">
        <f t="shared" si="88"/>
        <v>214.04316561840653</v>
      </c>
      <c r="AC80" s="4">
        <f t="shared" si="88"/>
        <v>214.06281928377899</v>
      </c>
      <c r="AD80" s="4">
        <f t="shared" si="88"/>
        <v>218.31789923564634</v>
      </c>
      <c r="AE80" s="4">
        <f t="shared" si="88"/>
        <v>211.97581147844329</v>
      </c>
      <c r="AF80" s="4">
        <f t="shared" si="88"/>
        <v>205.89513265376775</v>
      </c>
      <c r="AG80" s="4">
        <f t="shared" si="88"/>
        <v>184.04897666276077</v>
      </c>
      <c r="AI80" s="4">
        <f t="shared" si="89"/>
        <v>5.6253823393209927</v>
      </c>
      <c r="AJ80" s="4">
        <f t="shared" si="89"/>
        <v>3.6518160345912065</v>
      </c>
      <c r="AK80" s="4">
        <f t="shared" si="89"/>
        <v>3.174269328704213</v>
      </c>
      <c r="AL80" s="4">
        <f t="shared" si="89"/>
        <v>2.094934229466503</v>
      </c>
      <c r="AM80" s="4">
        <f t="shared" si="89"/>
        <v>0.80088867234209715</v>
      </c>
      <c r="AN80" s="4">
        <f t="shared" si="89"/>
        <v>3.6933475543426937</v>
      </c>
      <c r="AO80" s="4">
        <f t="shared" si="89"/>
        <v>6.2987027536893265</v>
      </c>
      <c r="AP80" s="4">
        <f t="shared" si="89"/>
        <v>6.730881831749457</v>
      </c>
      <c r="AQ80" s="4">
        <f t="shared" si="89"/>
        <v>2.6525706942380509</v>
      </c>
      <c r="AR80" s="4">
        <f t="shared" si="89"/>
        <v>6.9038343815934695</v>
      </c>
      <c r="AS80" s="4">
        <f t="shared" si="89"/>
        <v>6.0251807162210014</v>
      </c>
      <c r="AT80" s="4">
        <f t="shared" si="89"/>
        <v>3.6471007643536666</v>
      </c>
      <c r="AU80" s="4">
        <f t="shared" si="89"/>
        <v>6.1121885215567033</v>
      </c>
      <c r="AV80" s="4">
        <f t="shared" si="89"/>
        <v>5.7768673462322511</v>
      </c>
      <c r="AW80" s="4">
        <f t="shared" si="89"/>
        <v>3.6750233372392245</v>
      </c>
      <c r="AY80" s="2">
        <f t="shared" si="80"/>
        <v>93.092913647056861</v>
      </c>
      <c r="AZ80" s="2">
        <f t="shared" si="80"/>
        <v>93.994751746019332</v>
      </c>
      <c r="BA80" s="2">
        <f t="shared" si="80"/>
        <v>95.906079886762598</v>
      </c>
      <c r="BB80" s="2">
        <f t="shared" si="80"/>
        <v>92.385281529640622</v>
      </c>
      <c r="BC80" s="2">
        <f t="shared" si="80"/>
        <v>93.702579452416813</v>
      </c>
      <c r="BD80" s="2">
        <f t="shared" si="80"/>
        <v>95.398177457338846</v>
      </c>
      <c r="BE80" s="2">
        <f t="shared" si="80"/>
        <v>97.524976468290618</v>
      </c>
      <c r="BF80" s="2">
        <f t="shared" si="80"/>
        <v>97.22270885420302</v>
      </c>
      <c r="BG80" s="2">
        <f t="shared" si="80"/>
        <v>99.236993944950754</v>
      </c>
      <c r="BH80" s="2">
        <f t="shared" si="80"/>
        <v>100.6291472093331</v>
      </c>
      <c r="BI80" s="2">
        <f t="shared" si="80"/>
        <v>101.4288724410351</v>
      </c>
      <c r="BJ80" s="2">
        <f t="shared" si="80"/>
        <v>99.714732541935859</v>
      </c>
      <c r="BK80" s="2">
        <f t="shared" si="80"/>
        <v>101.44689029799692</v>
      </c>
      <c r="BL80" s="2">
        <f t="shared" si="80"/>
        <v>100.9947549108313</v>
      </c>
      <c r="BM80" s="2">
        <f t="shared" si="80"/>
        <v>100.81254153351148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97.40660656660414</v>
      </c>
      <c r="DL80" s="2">
        <f t="shared" si="90"/>
        <v>100.9638278002699</v>
      </c>
      <c r="DM80" s="2">
        <f t="shared" si="90"/>
        <v>102.45343987307146</v>
      </c>
      <c r="DN80" s="2">
        <f t="shared" si="90"/>
        <v>100.46773067542216</v>
      </c>
      <c r="DO80" s="2">
        <f t="shared" si="90"/>
        <v>99.800467881241573</v>
      </c>
      <c r="DP80" s="2">
        <f t="shared" si="90"/>
        <v>102.38811000474158</v>
      </c>
      <c r="DQ80" s="2">
        <f t="shared" si="90"/>
        <v>103.76042393822395</v>
      </c>
      <c r="DR80" s="2">
        <f t="shared" si="90"/>
        <v>104.91279047619047</v>
      </c>
      <c r="DS80" s="2">
        <f t="shared" si="90"/>
        <v>105.33730196078432</v>
      </c>
      <c r="DT80" s="2">
        <f t="shared" si="90"/>
        <v>106.80696576576577</v>
      </c>
      <c r="DU80" s="2">
        <f t="shared" si="90"/>
        <v>106.21249819455082</v>
      </c>
      <c r="DV80" s="2">
        <f t="shared" si="90"/>
        <v>105.68987110187109</v>
      </c>
      <c r="DW80" s="2">
        <f t="shared" si="90"/>
        <v>108.04014082503555</v>
      </c>
      <c r="DX80" s="2">
        <f t="shared" si="90"/>
        <v>106.44076134453779</v>
      </c>
      <c r="DY80" s="2">
        <f t="shared" si="90"/>
        <v>104.50373548387097</v>
      </c>
      <c r="EA80" s="2">
        <f t="shared" si="91"/>
        <v>91.797649653803063</v>
      </c>
      <c r="EB80" s="2">
        <f t="shared" si="91"/>
        <v>92.106287166264664</v>
      </c>
      <c r="EC80" s="2">
        <f t="shared" si="91"/>
        <v>93.709835681395703</v>
      </c>
      <c r="ED80" s="2">
        <f t="shared" si="91"/>
        <v>90.008076380004724</v>
      </c>
      <c r="EE80" s="2">
        <f t="shared" si="91"/>
        <v>91.856981708007694</v>
      </c>
      <c r="EF80" s="2">
        <f t="shared" si="91"/>
        <v>92.989304470117446</v>
      </c>
      <c r="EG80" s="2">
        <f t="shared" si="91"/>
        <v>95.117985813902351</v>
      </c>
      <c r="EH80" s="2">
        <f t="shared" si="91"/>
        <v>94.315962151085998</v>
      </c>
      <c r="EI80" s="2">
        <f t="shared" si="91"/>
        <v>96.964763824766621</v>
      </c>
      <c r="EJ80" s="2">
        <f t="shared" si="91"/>
        <v>98.279695836167804</v>
      </c>
      <c r="EK80" s="2">
        <f t="shared" si="91"/>
        <v>99.750236719900315</v>
      </c>
      <c r="EL80" s="2">
        <f t="shared" si="91"/>
        <v>97.697487185150507</v>
      </c>
      <c r="EM80" s="2">
        <f t="shared" si="91"/>
        <v>99.034969192434019</v>
      </c>
      <c r="EN80" s="2">
        <f t="shared" si="91"/>
        <v>98.837943259588172</v>
      </c>
      <c r="EO80" s="2">
        <f t="shared" si="91"/>
        <v>99.118331689395106</v>
      </c>
      <c r="EQ80" s="2">
        <f t="shared" si="92"/>
        <v>91.141022103819012</v>
      </c>
      <c r="ER80" s="2">
        <f t="shared" si="92"/>
        <v>92.150124674902457</v>
      </c>
      <c r="ES80" s="2">
        <f t="shared" si="92"/>
        <v>91.691001666102338</v>
      </c>
      <c r="ET80" s="2">
        <f t="shared" si="92"/>
        <v>90.316023585470617</v>
      </c>
      <c r="EU80" s="2">
        <f t="shared" si="92"/>
        <v>90.512927123140557</v>
      </c>
      <c r="EV80" s="2">
        <f t="shared" si="92"/>
        <v>92.356983330701468</v>
      </c>
      <c r="EW80" s="2">
        <f t="shared" si="92"/>
        <v>93.53933413392879</v>
      </c>
      <c r="EX80" s="2">
        <f t="shared" si="92"/>
        <v>93.964782982139567</v>
      </c>
      <c r="EY80" s="2">
        <f t="shared" si="92"/>
        <v>96.505754272532641</v>
      </c>
      <c r="EZ80" s="2">
        <f t="shared" si="92"/>
        <v>97.900279416111204</v>
      </c>
      <c r="FA80" s="2">
        <f t="shared" si="92"/>
        <v>99.171879727126324</v>
      </c>
      <c r="FB80" s="2">
        <f t="shared" si="92"/>
        <v>98.339208154478627</v>
      </c>
      <c r="FC80" s="2">
        <f t="shared" si="92"/>
        <v>99.668846584341338</v>
      </c>
      <c r="FD80" s="2">
        <f t="shared" si="92"/>
        <v>100.61053116534147</v>
      </c>
      <c r="FE80" s="2">
        <f t="shared" si="92"/>
        <v>101.35970874881023</v>
      </c>
      <c r="FG80" s="2">
        <f t="shared" si="93"/>
        <v>0.76903705559143809</v>
      </c>
      <c r="FH80" s="2">
        <f t="shared" si="93"/>
        <v>0.78679815137748732</v>
      </c>
      <c r="FI80" s="2">
        <f t="shared" si="93"/>
        <v>0.74871334140375112</v>
      </c>
      <c r="FJ80" s="2">
        <f t="shared" si="93"/>
        <v>0.77273996508587095</v>
      </c>
      <c r="FK80" s="2">
        <f t="shared" si="93"/>
        <v>0.76758809406784023</v>
      </c>
      <c r="FL80" s="2">
        <f t="shared" si="93"/>
        <v>0.7436758561031952</v>
      </c>
      <c r="FM80" s="2">
        <f t="shared" si="93"/>
        <v>0.72141273921528104</v>
      </c>
      <c r="FN80" s="2">
        <f t="shared" si="93"/>
        <v>0.7256793551458478</v>
      </c>
      <c r="FO80" s="2">
        <f t="shared" si="93"/>
        <v>0.72858224408915329</v>
      </c>
      <c r="FP80" s="2">
        <f t="shared" si="93"/>
        <v>0.72446036091662502</v>
      </c>
      <c r="FQ80" s="2">
        <f t="shared" si="93"/>
        <v>0.74020697747516628</v>
      </c>
      <c r="FR80" s="2">
        <f t="shared" si="93"/>
        <v>0.74763216170955737</v>
      </c>
      <c r="FS80" s="2">
        <f t="shared" si="93"/>
        <v>0.73218441804367829</v>
      </c>
      <c r="FT80" s="2">
        <f t="shared" si="93"/>
        <v>0.71638121947080069</v>
      </c>
      <c r="FU80" s="2">
        <f t="shared" si="93"/>
        <v>0.68551303980078004</v>
      </c>
      <c r="FW80" s="2">
        <f t="shared" si="82"/>
        <v>3.0033827776668876E-4</v>
      </c>
      <c r="FX80" s="2">
        <f t="shared" si="82"/>
        <v>4.6860180634767859E-4</v>
      </c>
      <c r="FY80" s="2">
        <f t="shared" si="82"/>
        <v>4.4920783015567242E-4</v>
      </c>
      <c r="FZ80" s="2">
        <f t="shared" si="82"/>
        <v>4.6679842214969431E-4</v>
      </c>
      <c r="GA80" s="2">
        <f t="shared" si="82"/>
        <v>4.1889433974748563E-4</v>
      </c>
      <c r="GB80" s="2">
        <f t="shared" si="82"/>
        <v>4.2351121445460105E-4</v>
      </c>
      <c r="GC80" s="2">
        <f t="shared" si="82"/>
        <v>4.3233676977218188E-4</v>
      </c>
      <c r="GD80" s="2">
        <f t="shared" si="82"/>
        <v>5.1847162500531991E-4</v>
      </c>
      <c r="GE80" s="2">
        <f t="shared" si="82"/>
        <v>4.9103982845094432E-4</v>
      </c>
      <c r="GF80" s="2">
        <f t="shared" si="82"/>
        <v>3.9404093955715963E-4</v>
      </c>
      <c r="GG80" s="2">
        <f t="shared" si="82"/>
        <v>3.7125808650590922E-4</v>
      </c>
      <c r="GH80" s="2">
        <f t="shared" si="82"/>
        <v>3.5015987636028665E-4</v>
      </c>
      <c r="GI80" s="2">
        <f t="shared" si="82"/>
        <v>3.0893066018804492E-4</v>
      </c>
      <c r="GJ80" s="2">
        <f t="shared" si="82"/>
        <v>2.8752165278800383E-4</v>
      </c>
      <c r="GK80" s="2">
        <f t="shared" si="82"/>
        <v>2.5456464092852812E-4</v>
      </c>
      <c r="GM80" s="86">
        <f t="shared" si="83"/>
        <v>0.38182073702600217</v>
      </c>
      <c r="GN80" s="86">
        <f t="shared" si="83"/>
        <v>0.44766423313436521</v>
      </c>
      <c r="GO80" s="86">
        <f t="shared" si="83"/>
        <v>0.40189516979923684</v>
      </c>
      <c r="GP80" s="86">
        <f t="shared" si="83"/>
        <v>0.47020767285890058</v>
      </c>
      <c r="GQ80" s="86">
        <f t="shared" si="83"/>
        <v>0.4710541004737468</v>
      </c>
      <c r="GR80" s="86">
        <f t="shared" si="83"/>
        <v>0.42142798142211529</v>
      </c>
      <c r="GS80" s="86">
        <f t="shared" si="83"/>
        <v>0.36276564465791294</v>
      </c>
      <c r="GT80" s="86">
        <f t="shared" si="83"/>
        <v>0.38191812558172383</v>
      </c>
      <c r="GU80" s="86">
        <f t="shared" si="83"/>
        <v>0.38761774742863597</v>
      </c>
      <c r="GV80" s="86">
        <f t="shared" si="83"/>
        <v>0.35618752620248229</v>
      </c>
      <c r="GW80" s="86">
        <f t="shared" si="83"/>
        <v>0.38543503778153526</v>
      </c>
      <c r="GX80" s="86">
        <f t="shared" si="83"/>
        <v>0.40166306989027095</v>
      </c>
      <c r="GY80" s="86">
        <f t="shared" si="83"/>
        <v>0.35429690615485532</v>
      </c>
      <c r="GZ80" s="86">
        <f t="shared" si="83"/>
        <v>0.34096891196091617</v>
      </c>
      <c r="HA80" s="86">
        <f t="shared" si="83"/>
        <v>0.30960931489234145</v>
      </c>
      <c r="HC80" s="86">
        <f t="shared" si="73"/>
        <v>1.1263262882729156E-4</v>
      </c>
      <c r="HD80" s="86">
        <f t="shared" si="73"/>
        <v>1.4928839440879832E-4</v>
      </c>
      <c r="HE80" s="86">
        <f t="shared" si="73"/>
        <v>2.8714730365439738E-5</v>
      </c>
      <c r="HF80" s="86">
        <f t="shared" si="73"/>
        <v>5.6859033598768061E-5</v>
      </c>
      <c r="HG80" s="86">
        <f t="shared" si="87"/>
        <v>3.1594726068636403E-5</v>
      </c>
      <c r="HH80" s="86">
        <f t="shared" si="87"/>
        <v>3.1355400078205883E-5</v>
      </c>
      <c r="HI80" s="86">
        <f t="shared" si="87"/>
        <v>9.1943575840768292E-6</v>
      </c>
      <c r="HJ80" s="86">
        <f t="shared" si="87"/>
        <v>2.2292492657805524E-5</v>
      </c>
      <c r="HK80" s="86">
        <f t="shared" si="87"/>
        <v>2.1602846739689941E-5</v>
      </c>
      <c r="HL80" s="86">
        <f t="shared" si="87"/>
        <v>8.8095766294611918E-6</v>
      </c>
      <c r="HM80" s="86">
        <f t="shared" si="87"/>
        <v>1.358577846986047E-5</v>
      </c>
      <c r="HN80" s="86">
        <f t="shared" si="87"/>
        <v>1.744053033030214E-5</v>
      </c>
      <c r="HO80" s="86">
        <f t="shared" si="87"/>
        <v>8.4263629886603396E-6</v>
      </c>
      <c r="HP80" s="86">
        <f t="shared" si="87"/>
        <v>5.4672125590339206E-6</v>
      </c>
      <c r="HQ80" s="86">
        <f t="shared" si="87"/>
        <v>2.1365247028163218E-7</v>
      </c>
      <c r="HS80" s="86">
        <f t="shared" si="84"/>
        <v>5.6741733243533937E-36</v>
      </c>
      <c r="HT80" s="86">
        <f t="shared" si="84"/>
        <v>4.6765277741675227E-31</v>
      </c>
      <c r="HU80" s="86">
        <f t="shared" si="84"/>
        <v>3.9056383019007559E-42</v>
      </c>
      <c r="HV80" s="86">
        <f t="shared" si="84"/>
        <v>5.5149306112921503E-41</v>
      </c>
      <c r="HW80" s="86">
        <f t="shared" si="84"/>
        <v>4.875387029389239E-44</v>
      </c>
      <c r="HX80" s="86">
        <f t="shared" si="84"/>
        <v>9.2330875552772234E-44</v>
      </c>
      <c r="HY80" s="86">
        <f t="shared" si="84"/>
        <v>2.6081391758967064E-49</v>
      </c>
      <c r="HZ80" s="86">
        <f t="shared" si="84"/>
        <v>7.5437175811361527E-46</v>
      </c>
      <c r="IA80" s="86">
        <f t="shared" si="84"/>
        <v>1.5404040756789655E-45</v>
      </c>
      <c r="IB80" s="86">
        <f t="shared" si="84"/>
        <v>2.2076190708468515E-49</v>
      </c>
      <c r="IC80" s="86">
        <f t="shared" si="84"/>
        <v>1.6002795209219319E-47</v>
      </c>
      <c r="ID80" s="86">
        <f t="shared" si="84"/>
        <v>2.9878459633791111E-46</v>
      </c>
      <c r="IE80" s="86">
        <f t="shared" si="84"/>
        <v>7.3757504410659802E-48</v>
      </c>
      <c r="IF80" s="86">
        <f t="shared" si="84"/>
        <v>3.2518541885833494E-29</v>
      </c>
      <c r="IG80" s="86">
        <f t="shared" si="84"/>
        <v>3.9267094496537751E-22</v>
      </c>
      <c r="II80" s="86">
        <f t="shared" si="85"/>
        <v>2.0470293880201079E-126</v>
      </c>
      <c r="IJ80" s="86">
        <f t="shared" si="85"/>
        <v>2.4688415843825239E-119</v>
      </c>
      <c r="IK80" s="86">
        <f t="shared" si="85"/>
        <v>7.0942484861109057E-155</v>
      </c>
      <c r="IL80" s="86">
        <f t="shared" si="85"/>
        <v>1.2811061560376606E-146</v>
      </c>
      <c r="IM80" s="86">
        <f t="shared" si="85"/>
        <v>2.6873940638529349E-158</v>
      </c>
      <c r="IN80" s="86">
        <f t="shared" si="85"/>
        <v>9.4033113105190803E-156</v>
      </c>
      <c r="IO80" s="86">
        <f t="shared" si="85"/>
        <v>8.0915676631918942E-175</v>
      </c>
      <c r="IP80" s="86">
        <f t="shared" si="85"/>
        <v>2.3143639881933297E-162</v>
      </c>
      <c r="IQ80" s="86">
        <f t="shared" si="85"/>
        <v>1.1699600514765899E-160</v>
      </c>
      <c r="IR80" s="86">
        <f t="shared" si="85"/>
        <v>1.4672204361897163E-177</v>
      </c>
      <c r="IS80" s="86">
        <f t="shared" si="85"/>
        <v>2.1562725722998044E-170</v>
      </c>
      <c r="IT80" s="86">
        <f t="shared" si="85"/>
        <v>7.2038817484647931E-165</v>
      </c>
      <c r="IU80" s="86">
        <f t="shared" si="85"/>
        <v>4.0559158119215053E-170</v>
      </c>
      <c r="IV80" s="86">
        <f t="shared" si="85"/>
        <v>2.1166723156287948E-105</v>
      </c>
      <c r="IW80" s="86">
        <f t="shared" si="85"/>
        <v>5.4252367352501346E-88</v>
      </c>
      <c r="IY80" s="86">
        <f t="shared" si="86"/>
        <v>0.38193336965482944</v>
      </c>
      <c r="IZ80" s="86">
        <f t="shared" si="86"/>
        <v>0.44781352152877402</v>
      </c>
      <c r="JA80" s="86">
        <f t="shared" si="86"/>
        <v>0.40192388452960226</v>
      </c>
      <c r="JB80" s="86">
        <f t="shared" si="86"/>
        <v>0.47026453189249934</v>
      </c>
      <c r="JC80" s="86">
        <f t="shared" si="86"/>
        <v>0.47108569519981541</v>
      </c>
      <c r="JD80" s="86">
        <f t="shared" si="86"/>
        <v>0.4214593368221935</v>
      </c>
      <c r="JE80" s="86">
        <f t="shared" si="86"/>
        <v>0.36277483901549701</v>
      </c>
      <c r="JF80" s="86">
        <f t="shared" si="86"/>
        <v>0.38194041807438162</v>
      </c>
      <c r="JG80" s="86">
        <f t="shared" si="86"/>
        <v>0.38763935027537566</v>
      </c>
      <c r="JH80" s="86">
        <f t="shared" si="86"/>
        <v>0.35619633577911175</v>
      </c>
      <c r="JI80" s="86">
        <f t="shared" si="86"/>
        <v>0.38544862356000514</v>
      </c>
      <c r="JJ80" s="86">
        <f t="shared" si="86"/>
        <v>0.40168051042060127</v>
      </c>
      <c r="JK80" s="86">
        <f t="shared" si="86"/>
        <v>0.35430533251784396</v>
      </c>
      <c r="JL80" s="86">
        <f t="shared" si="86"/>
        <v>0.34097437917347517</v>
      </c>
      <c r="JM80" s="86">
        <f t="shared" si="86"/>
        <v>0.30960952854481172</v>
      </c>
    </row>
    <row r="81" spans="2:273" x14ac:dyDescent="0.25">
      <c r="B81" s="2">
        <v>54</v>
      </c>
      <c r="C81" s="37">
        <v>220.095</v>
      </c>
      <c r="D81" s="37">
        <v>229.63200000000001</v>
      </c>
      <c r="E81" s="37">
        <v>229.24600000000001</v>
      </c>
      <c r="F81" s="37">
        <v>234.10499999999999</v>
      </c>
      <c r="G81" s="37">
        <v>236.87700000000001</v>
      </c>
      <c r="H81" s="37">
        <v>233.52600000000001</v>
      </c>
      <c r="I81" s="37">
        <v>227.93</v>
      </c>
      <c r="J81" s="37">
        <v>230.386</v>
      </c>
      <c r="K81" s="37">
        <v>229.316</v>
      </c>
      <c r="L81" s="37">
        <v>230.45599999999999</v>
      </c>
      <c r="M81" s="37">
        <v>226.45599999999999</v>
      </c>
      <c r="N81" s="37">
        <v>229.36799999999999</v>
      </c>
      <c r="O81" s="37">
        <v>226.035</v>
      </c>
      <c r="P81" s="37">
        <v>221.10300000000001</v>
      </c>
      <c r="Q81" s="37">
        <v>197.81</v>
      </c>
      <c r="S81" s="4">
        <f t="shared" si="88"/>
        <v>216.99527106366122</v>
      </c>
      <c r="T81" s="4">
        <f t="shared" si="88"/>
        <v>232.9442777816291</v>
      </c>
      <c r="U81" s="4">
        <f t="shared" si="88"/>
        <v>232.51359973020286</v>
      </c>
      <c r="V81" s="4">
        <f t="shared" si="88"/>
        <v>239.38790754541321</v>
      </c>
      <c r="W81" s="4">
        <f t="shared" si="88"/>
        <v>242.44983474702403</v>
      </c>
      <c r="X81" s="4">
        <f t="shared" si="88"/>
        <v>236.10874982416129</v>
      </c>
      <c r="Y81" s="4">
        <f t="shared" si="88"/>
        <v>228.79883677720036</v>
      </c>
      <c r="Z81" s="4">
        <f t="shared" si="88"/>
        <v>229.94321668506419</v>
      </c>
      <c r="AA81" s="4">
        <f t="shared" si="88"/>
        <v>231.85486790653317</v>
      </c>
      <c r="AB81" s="4">
        <f t="shared" si="88"/>
        <v>228.5615726942066</v>
      </c>
      <c r="AC81" s="4">
        <f t="shared" si="88"/>
        <v>226.70235247633647</v>
      </c>
      <c r="AD81" s="4">
        <f t="shared" si="88"/>
        <v>230.49843131324641</v>
      </c>
      <c r="AE81" s="4">
        <f t="shared" si="88"/>
        <v>224.97164035741741</v>
      </c>
      <c r="AF81" s="4">
        <f t="shared" si="88"/>
        <v>219.96289798319083</v>
      </c>
      <c r="AG81" s="4">
        <f t="shared" si="88"/>
        <v>197.68504415579764</v>
      </c>
      <c r="AI81" s="4">
        <f t="shared" si="89"/>
        <v>3.0997289363387779</v>
      </c>
      <c r="AJ81" s="4">
        <f t="shared" si="89"/>
        <v>-3.312277781629092</v>
      </c>
      <c r="AK81" s="4">
        <f t="shared" si="89"/>
        <v>-3.2675997302028463</v>
      </c>
      <c r="AL81" s="4">
        <f t="shared" si="89"/>
        <v>-5.2829075454132237</v>
      </c>
      <c r="AM81" s="4">
        <f t="shared" si="89"/>
        <v>-5.572834747024018</v>
      </c>
      <c r="AN81" s="4">
        <f t="shared" si="89"/>
        <v>-2.582749824161283</v>
      </c>
      <c r="AO81" s="4">
        <f t="shared" si="89"/>
        <v>-0.86883677720035735</v>
      </c>
      <c r="AP81" s="4">
        <f t="shared" si="89"/>
        <v>0.44278331493580936</v>
      </c>
      <c r="AQ81" s="4">
        <f t="shared" si="89"/>
        <v>-2.5388679065331701</v>
      </c>
      <c r="AR81" s="4">
        <f t="shared" si="89"/>
        <v>1.8944273057933856</v>
      </c>
      <c r="AS81" s="4">
        <f t="shared" si="89"/>
        <v>-0.24635247633648305</v>
      </c>
      <c r="AT81" s="4">
        <f t="shared" si="89"/>
        <v>-1.1304313132464188</v>
      </c>
      <c r="AU81" s="4">
        <f t="shared" si="89"/>
        <v>1.0633596425825829</v>
      </c>
      <c r="AV81" s="4">
        <f t="shared" si="89"/>
        <v>1.1401020168091804</v>
      </c>
      <c r="AW81" s="4">
        <f t="shared" si="89"/>
        <v>0.12495584420236128</v>
      </c>
      <c r="AY81" s="2">
        <f t="shared" si="80"/>
        <v>92.91698571953475</v>
      </c>
      <c r="AZ81" s="2">
        <f t="shared" si="80"/>
        <v>93.77542133848219</v>
      </c>
      <c r="BA81" s="2">
        <f t="shared" si="80"/>
        <v>95.67714445901133</v>
      </c>
      <c r="BB81" s="2">
        <f t="shared" si="80"/>
        <v>92.170128182520202</v>
      </c>
      <c r="BC81" s="2">
        <f t="shared" si="80"/>
        <v>93.501265727484324</v>
      </c>
      <c r="BD81" s="2">
        <f t="shared" si="80"/>
        <v>95.16174435666332</v>
      </c>
      <c r="BE81" s="2">
        <f t="shared" si="80"/>
        <v>97.29104330982247</v>
      </c>
      <c r="BF81" s="2">
        <f t="shared" si="80"/>
        <v>96.973746522892029</v>
      </c>
      <c r="BG81" s="2">
        <f t="shared" si="80"/>
        <v>99.005906129564409</v>
      </c>
      <c r="BH81" s="2">
        <f t="shared" si="80"/>
        <v>100.39847611432337</v>
      </c>
      <c r="BI81" s="2">
        <f t="shared" si="80"/>
        <v>101.2219347416376</v>
      </c>
      <c r="BJ81" s="2">
        <f t="shared" si="80"/>
        <v>99.50398391658203</v>
      </c>
      <c r="BK81" s="2">
        <f t="shared" si="80"/>
        <v>101.23714237476055</v>
      </c>
      <c r="BL81" s="2">
        <f t="shared" si="80"/>
        <v>100.8142620046594</v>
      </c>
      <c r="BM81" s="2">
        <f t="shared" si="80"/>
        <v>100.67722008282799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97.462808255159487</v>
      </c>
      <c r="DL81" s="2">
        <f t="shared" si="90"/>
        <v>101.05869905533062</v>
      </c>
      <c r="DM81" s="2">
        <f t="shared" si="90"/>
        <v>102.65318065433856</v>
      </c>
      <c r="DN81" s="2">
        <f t="shared" si="90"/>
        <v>100.58309427767358</v>
      </c>
      <c r="DO81" s="2">
        <f t="shared" si="90"/>
        <v>99.90396302294198</v>
      </c>
      <c r="DP81" s="2">
        <f t="shared" si="90"/>
        <v>102.47719724988146</v>
      </c>
      <c r="DQ81" s="2">
        <f t="shared" si="90"/>
        <v>103.90601776061777</v>
      </c>
      <c r="DR81" s="2">
        <f t="shared" si="90"/>
        <v>105.02662857142856</v>
      </c>
      <c r="DS81" s="2">
        <f t="shared" si="90"/>
        <v>105.41430252100841</v>
      </c>
      <c r="DT81" s="2">
        <f t="shared" si="90"/>
        <v>106.90857477477478</v>
      </c>
      <c r="DU81" s="2">
        <f t="shared" si="90"/>
        <v>106.25587000765948</v>
      </c>
      <c r="DV81" s="2">
        <f t="shared" si="90"/>
        <v>105.73621621621621</v>
      </c>
      <c r="DW81" s="2">
        <f t="shared" si="90"/>
        <v>108.1594374110953</v>
      </c>
      <c r="DX81" s="2">
        <f t="shared" si="90"/>
        <v>106.51806302521007</v>
      </c>
      <c r="DY81" s="2">
        <f t="shared" si="90"/>
        <v>104.57568548387097</v>
      </c>
      <c r="EA81" s="2">
        <f t="shared" si="91"/>
        <v>91.672145962732898</v>
      </c>
      <c r="EB81" s="2">
        <f t="shared" si="91"/>
        <v>91.975468626798644</v>
      </c>
      <c r="EC81" s="2">
        <f t="shared" si="91"/>
        <v>93.543096296296312</v>
      </c>
      <c r="ED81" s="2">
        <f t="shared" si="91"/>
        <v>89.91341494906419</v>
      </c>
      <c r="EE81" s="2">
        <f t="shared" si="91"/>
        <v>91.733992014950729</v>
      </c>
      <c r="EF81" s="2">
        <f t="shared" si="91"/>
        <v>92.862549835768519</v>
      </c>
      <c r="EG81" s="2">
        <f t="shared" si="91"/>
        <v>94.962303062998245</v>
      </c>
      <c r="EH81" s="2">
        <f t="shared" si="91"/>
        <v>94.197717585720127</v>
      </c>
      <c r="EI81" s="2">
        <f t="shared" si="91"/>
        <v>96.828976505591498</v>
      </c>
      <c r="EJ81" s="2">
        <f t="shared" si="91"/>
        <v>98.140520068204481</v>
      </c>
      <c r="EK81" s="2">
        <f t="shared" si="91"/>
        <v>99.610918733718421</v>
      </c>
      <c r="EL81" s="2">
        <f t="shared" si="91"/>
        <v>97.585045848094779</v>
      </c>
      <c r="EM81" s="2">
        <f t="shared" si="91"/>
        <v>98.927641352361533</v>
      </c>
      <c r="EN81" s="2">
        <f t="shared" si="91"/>
        <v>98.754048947408734</v>
      </c>
      <c r="EO81" s="2">
        <f t="shared" si="91"/>
        <v>99.045252929507853</v>
      </c>
      <c r="EQ81" s="2">
        <f t="shared" si="92"/>
        <v>91.029332659927434</v>
      </c>
      <c r="ER81" s="2">
        <f t="shared" si="92"/>
        <v>92.018093758127435</v>
      </c>
      <c r="ES81" s="2">
        <f t="shared" si="92"/>
        <v>91.568922529511013</v>
      </c>
      <c r="ET81" s="2">
        <f t="shared" si="92"/>
        <v>90.213942860102478</v>
      </c>
      <c r="EU81" s="2">
        <f t="shared" si="92"/>
        <v>90.419472172567339</v>
      </c>
      <c r="EV81" s="2">
        <f t="shared" si="92"/>
        <v>92.243710930739368</v>
      </c>
      <c r="EW81" s="2">
        <f t="shared" si="92"/>
        <v>93.417959481214126</v>
      </c>
      <c r="EX81" s="2">
        <f t="shared" si="92"/>
        <v>93.854253603164892</v>
      </c>
      <c r="EY81" s="2">
        <f t="shared" si="92"/>
        <v>96.37967037765857</v>
      </c>
      <c r="EZ81" s="2">
        <f t="shared" si="92"/>
        <v>97.769318592154335</v>
      </c>
      <c r="FA81" s="2">
        <f t="shared" si="92"/>
        <v>99.04425872153621</v>
      </c>
      <c r="FB81" s="2">
        <f t="shared" si="92"/>
        <v>98.212354187038471</v>
      </c>
      <c r="FC81" s="2">
        <f t="shared" si="92"/>
        <v>99.547937659097357</v>
      </c>
      <c r="FD81" s="2">
        <f t="shared" si="92"/>
        <v>100.48921856217058</v>
      </c>
      <c r="FE81" s="2">
        <f t="shared" si="92"/>
        <v>101.23541237227055</v>
      </c>
      <c r="FG81" s="2">
        <f t="shared" si="93"/>
        <v>0.78498980333280644</v>
      </c>
      <c r="FH81" s="2">
        <f t="shared" si="93"/>
        <v>0.80184023453482545</v>
      </c>
      <c r="FI81" s="2">
        <f t="shared" si="93"/>
        <v>0.76564207210110713</v>
      </c>
      <c r="FJ81" s="2">
        <f t="shared" si="93"/>
        <v>0.78850728776431722</v>
      </c>
      <c r="FK81" s="2">
        <f t="shared" si="93"/>
        <v>0.78361276232746624</v>
      </c>
      <c r="FL81" s="2">
        <f t="shared" si="93"/>
        <v>0.76083554800946473</v>
      </c>
      <c r="FM81" s="2">
        <f t="shared" si="93"/>
        <v>0.73954085211925025</v>
      </c>
      <c r="FN81" s="2">
        <f t="shared" si="93"/>
        <v>0.74362849709619494</v>
      </c>
      <c r="FO81" s="2">
        <f t="shared" si="93"/>
        <v>0.74640782172721698</v>
      </c>
      <c r="FP81" s="2">
        <f t="shared" si="93"/>
        <v>0.74246095674597967</v>
      </c>
      <c r="FQ81" s="2">
        <f t="shared" si="93"/>
        <v>0.75752317704843319</v>
      </c>
      <c r="FR81" s="2">
        <f t="shared" si="93"/>
        <v>0.76461083015892528</v>
      </c>
      <c r="FS81" s="2">
        <f t="shared" si="93"/>
        <v>0.74985464394520474</v>
      </c>
      <c r="FT81" s="2">
        <f t="shared" si="93"/>
        <v>0.73471634387959217</v>
      </c>
      <c r="FU81" s="2">
        <f t="shared" si="93"/>
        <v>0.70502201681926979</v>
      </c>
      <c r="FW81" s="2">
        <f t="shared" si="82"/>
        <v>3.2930483107021107E-4</v>
      </c>
      <c r="FX81" s="2">
        <f t="shared" si="82"/>
        <v>5.1378843503187169E-4</v>
      </c>
      <c r="FY81" s="2">
        <f t="shared" si="82"/>
        <v>4.9252524586849674E-4</v>
      </c>
      <c r="FZ81" s="2">
        <f t="shared" si="82"/>
        <v>5.1181124201675867E-4</v>
      </c>
      <c r="GA81" s="2">
        <f t="shared" si="82"/>
        <v>4.5928994819874195E-4</v>
      </c>
      <c r="GB81" s="2">
        <f t="shared" si="82"/>
        <v>4.6435183924210089E-4</v>
      </c>
      <c r="GC81" s="2">
        <f t="shared" si="82"/>
        <v>4.7402806922740233E-4</v>
      </c>
      <c r="GD81" s="2">
        <f t="shared" si="82"/>
        <v>5.6846439686191624E-4</v>
      </c>
      <c r="GE81" s="2">
        <f t="shared" si="82"/>
        <v>5.3838895935289844E-4</v>
      </c>
      <c r="GF81" s="2">
        <f t="shared" si="82"/>
        <v>4.3204087399120825E-4</v>
      </c>
      <c r="GG81" s="2">
        <f t="shared" si="82"/>
        <v>4.0706181672902931E-4</v>
      </c>
      <c r="GH81" s="2">
        <f t="shared" si="82"/>
        <v>3.8392969937559761E-4</v>
      </c>
      <c r="GI81" s="2">
        <f t="shared" si="82"/>
        <v>3.3872563727402289E-4</v>
      </c>
      <c r="GJ81" s="2">
        <f t="shared" si="82"/>
        <v>3.1525247823277963E-4</v>
      </c>
      <c r="GK81" s="2">
        <f t="shared" si="82"/>
        <v>2.7911772317335324E-4</v>
      </c>
      <c r="GM81" s="86">
        <f t="shared" si="83"/>
        <v>0.45207099082061269</v>
      </c>
      <c r="GN81" s="86">
        <f t="shared" si="83"/>
        <v>0.51864283494104868</v>
      </c>
      <c r="GO81" s="86">
        <f t="shared" si="83"/>
        <v>0.47967659641262061</v>
      </c>
      <c r="GP81" s="86">
        <f t="shared" si="83"/>
        <v>0.55051833280893903</v>
      </c>
      <c r="GQ81" s="86">
        <f t="shared" si="83"/>
        <v>0.55266142021852427</v>
      </c>
      <c r="GR81" s="86">
        <f t="shared" si="83"/>
        <v>0.50510081489293313</v>
      </c>
      <c r="GS81" s="86">
        <f t="shared" si="83"/>
        <v>0.4462418848605601</v>
      </c>
      <c r="GT81" s="86">
        <f t="shared" si="83"/>
        <v>0.46948039123408608</v>
      </c>
      <c r="GU81" s="86">
        <f t="shared" si="83"/>
        <v>0.46979178792925896</v>
      </c>
      <c r="GV81" s="86">
        <f t="shared" si="83"/>
        <v>0.43767038154765492</v>
      </c>
      <c r="GW81" s="86">
        <f t="shared" si="83"/>
        <v>0.46592544293784133</v>
      </c>
      <c r="GX81" s="86">
        <f t="shared" si="83"/>
        <v>0.48109577694236549</v>
      </c>
      <c r="GY81" s="86">
        <f t="shared" si="83"/>
        <v>0.42979204636312679</v>
      </c>
      <c r="GZ81" s="86">
        <f t="shared" si="83"/>
        <v>0.42159850295176349</v>
      </c>
      <c r="HA81" s="86">
        <f t="shared" si="83"/>
        <v>0.39676574052147751</v>
      </c>
      <c r="HC81" s="86">
        <f t="shared" si="73"/>
        <v>1.9923347536089769E-4</v>
      </c>
      <c r="HD81" s="86">
        <f t="shared" si="73"/>
        <v>2.6562012589616659E-4</v>
      </c>
      <c r="HE81" s="86">
        <f t="shared" si="73"/>
        <v>5.8641834497475343E-5</v>
      </c>
      <c r="HF81" s="86">
        <f t="shared" si="73"/>
        <v>1.1155290566821121E-4</v>
      </c>
      <c r="HG81" s="86">
        <f t="shared" si="87"/>
        <v>6.4393945262737203E-5</v>
      </c>
      <c r="HH81" s="86">
        <f t="shared" si="87"/>
        <v>6.3621647349451773E-5</v>
      </c>
      <c r="HI81" s="86">
        <f t="shared" si="87"/>
        <v>2.0396633647943668E-5</v>
      </c>
      <c r="HJ81" s="86">
        <f t="shared" si="87"/>
        <v>4.7383001678089935E-5</v>
      </c>
      <c r="HK81" s="86">
        <f t="shared" si="87"/>
        <v>4.5549017368233147E-5</v>
      </c>
      <c r="HL81" s="86">
        <f t="shared" si="87"/>
        <v>1.9511522555894182E-5</v>
      </c>
      <c r="HM81" s="86">
        <f t="shared" si="87"/>
        <v>2.899289663451106E-5</v>
      </c>
      <c r="HN81" s="86">
        <f t="shared" si="87"/>
        <v>3.6248819519826704E-5</v>
      </c>
      <c r="HO81" s="86">
        <f t="shared" si="87"/>
        <v>1.7962211141862734E-5</v>
      </c>
      <c r="HP81" s="86">
        <f t="shared" si="87"/>
        <v>1.2154750614948604E-5</v>
      </c>
      <c r="HQ81" s="86">
        <f t="shared" si="87"/>
        <v>6.1001524908872938E-7</v>
      </c>
      <c r="HS81" s="86">
        <f t="shared" si="84"/>
        <v>7.2667125019145699E-35</v>
      </c>
      <c r="HT81" s="86">
        <f t="shared" si="84"/>
        <v>5.2873416942162348E-30</v>
      </c>
      <c r="HU81" s="86">
        <f t="shared" si="84"/>
        <v>9.8322360820047077E-41</v>
      </c>
      <c r="HV81" s="86">
        <f t="shared" si="84"/>
        <v>1.2349266116393664E-39</v>
      </c>
      <c r="HW81" s="86">
        <f t="shared" si="84"/>
        <v>1.3318448726700727E-42</v>
      </c>
      <c r="HX81" s="86">
        <f t="shared" si="84"/>
        <v>2.440430676464859E-42</v>
      </c>
      <c r="HY81" s="86">
        <f t="shared" si="84"/>
        <v>1.0566049569298831E-47</v>
      </c>
      <c r="HZ81" s="86">
        <f t="shared" si="84"/>
        <v>2.5395156522340027E-44</v>
      </c>
      <c r="IA81" s="86">
        <f t="shared" si="84"/>
        <v>4.9054214942113855E-44</v>
      </c>
      <c r="IB81" s="86">
        <f t="shared" si="84"/>
        <v>8.8370007627702413E-48</v>
      </c>
      <c r="IC81" s="86">
        <f t="shared" si="84"/>
        <v>5.3868749910656694E-46</v>
      </c>
      <c r="ID81" s="86">
        <f t="shared" si="84"/>
        <v>8.8237535263423595E-45</v>
      </c>
      <c r="IE81" s="86">
        <f t="shared" si="84"/>
        <v>2.3160838271452899E-46</v>
      </c>
      <c r="IF81" s="86">
        <f t="shared" si="84"/>
        <v>2.4520946923489293E-28</v>
      </c>
      <c r="IG81" s="86">
        <f t="shared" si="84"/>
        <v>1.708496295368514E-21</v>
      </c>
      <c r="II81" s="86">
        <f t="shared" si="85"/>
        <v>1.3219735038887118E-123</v>
      </c>
      <c r="IJ81" s="86">
        <f t="shared" si="85"/>
        <v>1.5700048809914909E-116</v>
      </c>
      <c r="IK81" s="86">
        <f t="shared" si="85"/>
        <v>3.0340209753172382E-151</v>
      </c>
      <c r="IL81" s="86">
        <f t="shared" si="85"/>
        <v>3.6302882602765166E-143</v>
      </c>
      <c r="IM81" s="86">
        <f t="shared" si="85"/>
        <v>1.2836614204486962E-154</v>
      </c>
      <c r="IN81" s="86">
        <f t="shared" si="85"/>
        <v>3.9597471621329788E-152</v>
      </c>
      <c r="IO81" s="86">
        <f t="shared" si="85"/>
        <v>9.8201914481478636E-171</v>
      </c>
      <c r="IP81" s="86">
        <f t="shared" si="85"/>
        <v>1.7577258011718731E-158</v>
      </c>
      <c r="IQ81" s="86">
        <f t="shared" si="85"/>
        <v>7.5904212127510508E-157</v>
      </c>
      <c r="IR81" s="86">
        <f t="shared" si="85"/>
        <v>1.847101487274223E-173</v>
      </c>
      <c r="IS81" s="86">
        <f t="shared" si="85"/>
        <v>1.7257506117031312E-166</v>
      </c>
      <c r="IT81" s="86">
        <f t="shared" si="85"/>
        <v>4.0301308625225983E-161</v>
      </c>
      <c r="IU81" s="86">
        <f t="shared" si="85"/>
        <v>2.611397702284015E-166</v>
      </c>
      <c r="IV81" s="86">
        <f t="shared" si="85"/>
        <v>4.4631002514060653E-103</v>
      </c>
      <c r="IW81" s="86">
        <f t="shared" si="85"/>
        <v>4.3644669029027531E-86</v>
      </c>
      <c r="IY81" s="86">
        <f t="shared" si="86"/>
        <v>0.45227022429597358</v>
      </c>
      <c r="IZ81" s="86">
        <f t="shared" si="86"/>
        <v>0.51890845506694483</v>
      </c>
      <c r="JA81" s="86">
        <f t="shared" si="86"/>
        <v>0.47973523824711811</v>
      </c>
      <c r="JB81" s="86">
        <f t="shared" si="86"/>
        <v>0.55062988571460725</v>
      </c>
      <c r="JC81" s="86">
        <f t="shared" si="86"/>
        <v>0.55272581416378697</v>
      </c>
      <c r="JD81" s="86">
        <f t="shared" si="86"/>
        <v>0.50516443654028254</v>
      </c>
      <c r="JE81" s="86">
        <f t="shared" si="86"/>
        <v>0.44626228149420805</v>
      </c>
      <c r="JF81" s="86">
        <f t="shared" si="86"/>
        <v>0.46952777423576419</v>
      </c>
      <c r="JG81" s="86">
        <f t="shared" si="86"/>
        <v>0.46983733694662722</v>
      </c>
      <c r="JH81" s="86">
        <f t="shared" si="86"/>
        <v>0.43768989307021083</v>
      </c>
      <c r="JI81" s="86">
        <f t="shared" si="86"/>
        <v>0.46595443583447582</v>
      </c>
      <c r="JJ81" s="86">
        <f t="shared" si="86"/>
        <v>0.4811320257618853</v>
      </c>
      <c r="JK81" s="86">
        <f t="shared" si="86"/>
        <v>0.42981000857426865</v>
      </c>
      <c r="JL81" s="86">
        <f t="shared" si="86"/>
        <v>0.42161065770237843</v>
      </c>
      <c r="JM81" s="86">
        <f t="shared" si="86"/>
        <v>0.3967663505367266</v>
      </c>
    </row>
    <row r="82" spans="2:273" x14ac:dyDescent="0.25">
      <c r="B82" s="2">
        <v>55</v>
      </c>
      <c r="C82" s="37">
        <v>223.73</v>
      </c>
      <c r="D82" s="37">
        <v>230.649</v>
      </c>
      <c r="E82" s="37">
        <v>232.71899999999999</v>
      </c>
      <c r="F82" s="37">
        <v>237.14</v>
      </c>
      <c r="G82" s="37">
        <v>236.71899999999999</v>
      </c>
      <c r="H82" s="37">
        <v>234.52600000000001</v>
      </c>
      <c r="I82" s="37">
        <v>232.45599999999999</v>
      </c>
      <c r="J82" s="37">
        <v>234.298</v>
      </c>
      <c r="K82" s="37">
        <v>232.56100000000001</v>
      </c>
      <c r="L82" s="37">
        <v>234.07</v>
      </c>
      <c r="M82" s="37">
        <v>230.351</v>
      </c>
      <c r="N82" s="37">
        <v>231.965</v>
      </c>
      <c r="O82" s="37">
        <v>230.24600000000001</v>
      </c>
      <c r="P82" s="37">
        <v>227.27600000000001</v>
      </c>
      <c r="Q82" s="37">
        <v>207.10300000000001</v>
      </c>
      <c r="S82" s="4">
        <f t="shared" si="88"/>
        <v>226.84038031069633</v>
      </c>
      <c r="T82" s="4">
        <f t="shared" si="88"/>
        <v>238.96837241010846</v>
      </c>
      <c r="U82" s="4">
        <f t="shared" si="88"/>
        <v>240.62004695939018</v>
      </c>
      <c r="V82" s="4">
        <f t="shared" si="88"/>
        <v>244.91117992873481</v>
      </c>
      <c r="W82" s="4">
        <f t="shared" si="88"/>
        <v>247.44470813769411</v>
      </c>
      <c r="X82" s="4">
        <f t="shared" si="88"/>
        <v>243.48894406581229</v>
      </c>
      <c r="Y82" s="4">
        <f t="shared" si="88"/>
        <v>239.82820273857854</v>
      </c>
      <c r="Z82" s="4">
        <f t="shared" si="88"/>
        <v>241.26932332535725</v>
      </c>
      <c r="AA82" s="4">
        <f t="shared" si="88"/>
        <v>239.82185633007458</v>
      </c>
      <c r="AB82" s="4">
        <f t="shared" si="88"/>
        <v>240.13648656328957</v>
      </c>
      <c r="AC82" s="4">
        <f t="shared" si="88"/>
        <v>236.16268284953685</v>
      </c>
      <c r="AD82" s="4">
        <f t="shared" si="88"/>
        <v>238.90376281410272</v>
      </c>
      <c r="AE82" s="4">
        <f t="shared" si="88"/>
        <v>234.78238483934737</v>
      </c>
      <c r="AF82" s="4">
        <f t="shared" si="88"/>
        <v>231.04522574362849</v>
      </c>
      <c r="AG82" s="4">
        <f t="shared" si="88"/>
        <v>208.26924825990815</v>
      </c>
      <c r="AI82" s="4">
        <f t="shared" si="89"/>
        <v>-3.1103803106963426</v>
      </c>
      <c r="AJ82" s="4">
        <f t="shared" si="89"/>
        <v>-8.319372410108457</v>
      </c>
      <c r="AK82" s="4">
        <f t="shared" si="89"/>
        <v>-7.901046959390186</v>
      </c>
      <c r="AL82" s="4">
        <f t="shared" si="89"/>
        <v>-7.7711799287348242</v>
      </c>
      <c r="AM82" s="4">
        <f t="shared" si="89"/>
        <v>-10.725708137694113</v>
      </c>
      <c r="AN82" s="4">
        <f t="shared" si="89"/>
        <v>-8.9629440658122803</v>
      </c>
      <c r="AO82" s="4">
        <f t="shared" si="89"/>
        <v>-7.3722027385785509</v>
      </c>
      <c r="AP82" s="4">
        <f t="shared" si="89"/>
        <v>-6.9713233253572469</v>
      </c>
      <c r="AQ82" s="4">
        <f t="shared" si="89"/>
        <v>-7.2608563300745743</v>
      </c>
      <c r="AR82" s="4">
        <f t="shared" si="89"/>
        <v>-6.0664865632895726</v>
      </c>
      <c r="AS82" s="4">
        <f t="shared" si="89"/>
        <v>-5.8116828495368509</v>
      </c>
      <c r="AT82" s="4">
        <f t="shared" si="89"/>
        <v>-6.9387628141027164</v>
      </c>
      <c r="AU82" s="4">
        <f t="shared" si="89"/>
        <v>-4.5363848393473631</v>
      </c>
      <c r="AV82" s="4">
        <f t="shared" si="89"/>
        <v>-3.769225743628482</v>
      </c>
      <c r="AW82" s="4">
        <f t="shared" si="89"/>
        <v>-1.1662482599081443</v>
      </c>
      <c r="AY82" s="2">
        <f t="shared" si="80"/>
        <v>92.740129844934671</v>
      </c>
      <c r="AZ82" s="2">
        <f t="shared" si="80"/>
        <v>93.556871082803582</v>
      </c>
      <c r="BA82" s="2">
        <f t="shared" si="80"/>
        <v>95.443454142901999</v>
      </c>
      <c r="BB82" s="2">
        <f t="shared" si="80"/>
        <v>91.957226977733029</v>
      </c>
      <c r="BC82" s="2">
        <f t="shared" si="80"/>
        <v>93.299536408147745</v>
      </c>
      <c r="BD82" s="2">
        <f t="shared" si="80"/>
        <v>94.925811883294116</v>
      </c>
      <c r="BE82" s="2">
        <f t="shared" si="80"/>
        <v>97.05341426506871</v>
      </c>
      <c r="BF82" s="2">
        <f t="shared" si="80"/>
        <v>96.725160289820948</v>
      </c>
      <c r="BG82" s="2">
        <f t="shared" si="80"/>
        <v>98.774186894820076</v>
      </c>
      <c r="BH82" s="2">
        <f t="shared" si="80"/>
        <v>100.1662154176732</v>
      </c>
      <c r="BI82" s="2">
        <f t="shared" si="80"/>
        <v>101.01414373541881</v>
      </c>
      <c r="BJ82" s="2">
        <f t="shared" si="80"/>
        <v>99.294553360699553</v>
      </c>
      <c r="BK82" s="2">
        <f t="shared" si="80"/>
        <v>101.02690040563033</v>
      </c>
      <c r="BL82" s="2">
        <f t="shared" si="80"/>
        <v>100.63400592914658</v>
      </c>
      <c r="BM82" s="2">
        <f t="shared" si="80"/>
        <v>100.5403437055087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97.519009943714835</v>
      </c>
      <c r="DL82" s="2">
        <f t="shared" si="90"/>
        <v>101.15357031039136</v>
      </c>
      <c r="DM82" s="2">
        <f t="shared" si="90"/>
        <v>102.85292143560565</v>
      </c>
      <c r="DN82" s="2">
        <f t="shared" si="90"/>
        <v>100.69845787992499</v>
      </c>
      <c r="DO82" s="2">
        <f t="shared" si="90"/>
        <v>100.00745816464239</v>
      </c>
      <c r="DP82" s="2">
        <f t="shared" si="90"/>
        <v>102.56628449502134</v>
      </c>
      <c r="DQ82" s="2">
        <f t="shared" si="90"/>
        <v>104.05161158301161</v>
      </c>
      <c r="DR82" s="2">
        <f t="shared" si="90"/>
        <v>105.14046666666665</v>
      </c>
      <c r="DS82" s="2">
        <f t="shared" si="90"/>
        <v>105.4913030812325</v>
      </c>
      <c r="DT82" s="2">
        <f t="shared" si="90"/>
        <v>107.01018378378379</v>
      </c>
      <c r="DU82" s="2">
        <f t="shared" si="90"/>
        <v>106.29924182076813</v>
      </c>
      <c r="DV82" s="2">
        <f t="shared" si="90"/>
        <v>105.78256133056132</v>
      </c>
      <c r="DW82" s="2">
        <f t="shared" si="90"/>
        <v>108.27873399715504</v>
      </c>
      <c r="DX82" s="2">
        <f t="shared" si="90"/>
        <v>106.59536470588233</v>
      </c>
      <c r="DY82" s="2">
        <f t="shared" si="90"/>
        <v>104.64763548387097</v>
      </c>
      <c r="EA82" s="2">
        <f t="shared" si="91"/>
        <v>91.546642271662748</v>
      </c>
      <c r="EB82" s="2">
        <f t="shared" si="91"/>
        <v>91.844650087332624</v>
      </c>
      <c r="EC82" s="2">
        <f t="shared" si="91"/>
        <v>93.376356911196922</v>
      </c>
      <c r="ED82" s="2">
        <f t="shared" si="91"/>
        <v>89.818753518123657</v>
      </c>
      <c r="EE82" s="2">
        <f t="shared" si="91"/>
        <v>91.61100232189375</v>
      </c>
      <c r="EF82" s="2">
        <f t="shared" si="91"/>
        <v>92.735795201419592</v>
      </c>
      <c r="EG82" s="2">
        <f t="shared" si="91"/>
        <v>94.806620312094125</v>
      </c>
      <c r="EH82" s="2">
        <f t="shared" si="91"/>
        <v>94.079473020354243</v>
      </c>
      <c r="EI82" s="2">
        <f t="shared" si="91"/>
        <v>96.693189186416362</v>
      </c>
      <c r="EJ82" s="2">
        <f t="shared" si="91"/>
        <v>98.001344300241158</v>
      </c>
      <c r="EK82" s="2">
        <f t="shared" si="91"/>
        <v>99.471600747536513</v>
      </c>
      <c r="EL82" s="2">
        <f t="shared" si="91"/>
        <v>97.472604511039066</v>
      </c>
      <c r="EM82" s="2">
        <f t="shared" si="91"/>
        <v>98.820313512289047</v>
      </c>
      <c r="EN82" s="2">
        <f t="shared" si="91"/>
        <v>98.670154635229295</v>
      </c>
      <c r="EO82" s="2">
        <f t="shared" si="91"/>
        <v>98.972174169620615</v>
      </c>
      <c r="EQ82" s="2">
        <f t="shared" si="92"/>
        <v>90.917643216035842</v>
      </c>
      <c r="ER82" s="2">
        <f t="shared" si="92"/>
        <v>91.886062841352398</v>
      </c>
      <c r="ES82" s="2">
        <f t="shared" si="92"/>
        <v>91.446843392919675</v>
      </c>
      <c r="ET82" s="2">
        <f t="shared" si="92"/>
        <v>90.111862134734338</v>
      </c>
      <c r="EU82" s="2">
        <f t="shared" si="92"/>
        <v>90.326017221994107</v>
      </c>
      <c r="EV82" s="2">
        <f t="shared" si="92"/>
        <v>92.130438530777269</v>
      </c>
      <c r="EW82" s="2">
        <f t="shared" si="92"/>
        <v>93.296584828499448</v>
      </c>
      <c r="EX82" s="2">
        <f t="shared" si="92"/>
        <v>93.743724224190217</v>
      </c>
      <c r="EY82" s="2">
        <f t="shared" si="92"/>
        <v>96.253586482784513</v>
      </c>
      <c r="EZ82" s="2">
        <f t="shared" si="92"/>
        <v>97.638357768197466</v>
      </c>
      <c r="FA82" s="2">
        <f t="shared" si="92"/>
        <v>98.916637715946081</v>
      </c>
      <c r="FB82" s="2">
        <f t="shared" si="92"/>
        <v>98.085500219598316</v>
      </c>
      <c r="FC82" s="2">
        <f t="shared" si="92"/>
        <v>99.42702873385339</v>
      </c>
      <c r="FD82" s="2">
        <f t="shared" si="92"/>
        <v>100.36790595899969</v>
      </c>
      <c r="FE82" s="2">
        <f t="shared" si="92"/>
        <v>101.11111599573086</v>
      </c>
      <c r="FG82" s="2">
        <f t="shared" si="93"/>
        <v>0.80012706052353399</v>
      </c>
      <c r="FH82" s="2">
        <f t="shared" si="93"/>
        <v>0.81606914385328355</v>
      </c>
      <c r="FI82" s="2">
        <f t="shared" si="93"/>
        <v>0.78176276882751283</v>
      </c>
      <c r="FJ82" s="2">
        <f t="shared" si="93"/>
        <v>0.80345890779411611</v>
      </c>
      <c r="FK82" s="2">
        <f t="shared" si="93"/>
        <v>0.79882212096043081</v>
      </c>
      <c r="FL82" s="2">
        <f t="shared" si="93"/>
        <v>0.77719065440103463</v>
      </c>
      <c r="FM82" s="2">
        <f t="shared" si="93"/>
        <v>0.75688686885263123</v>
      </c>
      <c r="FN82" s="2">
        <f t="shared" si="93"/>
        <v>0.760790339658443</v>
      </c>
      <c r="FO82" s="2">
        <f t="shared" si="93"/>
        <v>0.76344279794031022</v>
      </c>
      <c r="FP82" s="2">
        <f t="shared" si="93"/>
        <v>0.75967569747098307</v>
      </c>
      <c r="FQ82" s="2">
        <f t="shared" si="93"/>
        <v>0.77403752471715381</v>
      </c>
      <c r="FR82" s="2">
        <f t="shared" si="93"/>
        <v>0.78078215233351511</v>
      </c>
      <c r="FS82" s="2">
        <f t="shared" si="93"/>
        <v>0.76673044225501474</v>
      </c>
      <c r="FT82" s="2">
        <f t="shared" si="93"/>
        <v>0.75227603598377102</v>
      </c>
      <c r="FU82" s="2">
        <f t="shared" si="93"/>
        <v>0.72380836533493709</v>
      </c>
      <c r="FW82" s="2">
        <f t="shared" si="82"/>
        <v>3.6106409588100227E-4</v>
      </c>
      <c r="FX82" s="2">
        <f t="shared" si="82"/>
        <v>5.6332989252867358E-4</v>
      </c>
      <c r="FY82" s="2">
        <f t="shared" si="82"/>
        <v>5.4001753262022446E-4</v>
      </c>
      <c r="FZ82" s="2">
        <f t="shared" si="82"/>
        <v>5.6116215799635301E-4</v>
      </c>
      <c r="GA82" s="2">
        <f t="shared" si="82"/>
        <v>5.0357909957965061E-4</v>
      </c>
      <c r="GB82" s="2">
        <f t="shared" si="82"/>
        <v>5.0912885818276104E-4</v>
      </c>
      <c r="GC82" s="2">
        <f t="shared" si="82"/>
        <v>5.1973767291081999E-4</v>
      </c>
      <c r="GD82" s="2">
        <f t="shared" si="82"/>
        <v>6.2327463330727408E-4</v>
      </c>
      <c r="GE82" s="2">
        <f t="shared" si="82"/>
        <v>5.9030109308563956E-4</v>
      </c>
      <c r="GF82" s="2">
        <f t="shared" si="82"/>
        <v>4.73703653010033E-4</v>
      </c>
      <c r="GG82" s="2">
        <f t="shared" si="82"/>
        <v>4.4631687850612498E-4</v>
      </c>
      <c r="GH82" s="2">
        <f t="shared" si="82"/>
        <v>4.2095495169009996E-4</v>
      </c>
      <c r="GI82" s="2">
        <f t="shared" si="82"/>
        <v>3.7139313875216609E-4</v>
      </c>
      <c r="GJ82" s="2">
        <f t="shared" si="82"/>
        <v>3.4565695550935302E-4</v>
      </c>
      <c r="GK82" s="2">
        <f t="shared" si="82"/>
        <v>3.0603825638153396E-4</v>
      </c>
      <c r="GM82" s="86">
        <f t="shared" si="83"/>
        <v>0.52577646355734431</v>
      </c>
      <c r="GN82" s="86">
        <f t="shared" si="83"/>
        <v>0.58461569405901426</v>
      </c>
      <c r="GO82" s="86">
        <f t="shared" si="83"/>
        <v>0.55424841930427815</v>
      </c>
      <c r="GP82" s="86">
        <f t="shared" si="83"/>
        <v>0.62260781471033855</v>
      </c>
      <c r="GQ82" s="86">
        <f t="shared" si="83"/>
        <v>0.62418613276201951</v>
      </c>
      <c r="GR82" s="86">
        <f t="shared" si="83"/>
        <v>0.58303216510868261</v>
      </c>
      <c r="GS82" s="86">
        <f t="shared" si="83"/>
        <v>0.5310172724779425</v>
      </c>
      <c r="GT82" s="86">
        <f t="shared" si="83"/>
        <v>0.56001152314113201</v>
      </c>
      <c r="GU82" s="86">
        <f t="shared" si="83"/>
        <v>0.5473089325923749</v>
      </c>
      <c r="GV82" s="86">
        <f t="shared" si="83"/>
        <v>0.52241119565686878</v>
      </c>
      <c r="GW82" s="86">
        <f t="shared" si="83"/>
        <v>0.54712807750449877</v>
      </c>
      <c r="GX82" s="86">
        <f t="shared" si="83"/>
        <v>0.55864742487827812</v>
      </c>
      <c r="GY82" s="86">
        <f t="shared" si="83"/>
        <v>0.50581922436733628</v>
      </c>
      <c r="GZ82" s="86">
        <f t="shared" si="83"/>
        <v>0.5050097639501453</v>
      </c>
      <c r="HA82" s="86">
        <f t="shared" si="83"/>
        <v>0.48778093760674102</v>
      </c>
      <c r="HC82" s="86">
        <f t="shared" si="73"/>
        <v>3.4578085856920804E-4</v>
      </c>
      <c r="HD82" s="86">
        <f t="shared" si="73"/>
        <v>4.6322300021858244E-4</v>
      </c>
      <c r="HE82" s="86">
        <f t="shared" si="73"/>
        <v>1.1668239276790417E-4</v>
      </c>
      <c r="HF82" s="86">
        <f t="shared" si="73"/>
        <v>2.1349746525122087E-4</v>
      </c>
      <c r="HG82" s="86">
        <f t="shared" si="87"/>
        <v>1.278582831427117E-4</v>
      </c>
      <c r="HH82" s="86">
        <f t="shared" si="87"/>
        <v>1.2580660572384828E-4</v>
      </c>
      <c r="HI82" s="86">
        <f t="shared" si="87"/>
        <v>4.394283266253405E-5</v>
      </c>
      <c r="HJ82" s="86">
        <f t="shared" si="87"/>
        <v>9.789541773601525E-5</v>
      </c>
      <c r="HK82" s="86">
        <f t="shared" si="87"/>
        <v>9.3416875935752684E-5</v>
      </c>
      <c r="HL82" s="86">
        <f t="shared" si="87"/>
        <v>4.197781736362916E-5</v>
      </c>
      <c r="HM82" s="86">
        <f t="shared" si="87"/>
        <v>6.0201243543390636E-5</v>
      </c>
      <c r="HN82" s="86">
        <f t="shared" si="87"/>
        <v>7.3401280264403777E-5</v>
      </c>
      <c r="HO82" s="86">
        <f t="shared" si="87"/>
        <v>3.7300913764198047E-5</v>
      </c>
      <c r="HP82" s="86">
        <f t="shared" si="87"/>
        <v>2.6273121425389302E-5</v>
      </c>
      <c r="HQ82" s="86">
        <f t="shared" si="87"/>
        <v>1.6762346980693786E-6</v>
      </c>
      <c r="HS82" s="86">
        <f t="shared" si="84"/>
        <v>8.9292070192065713E-34</v>
      </c>
      <c r="HT82" s="86">
        <f t="shared" si="84"/>
        <v>5.7228050592505091E-29</v>
      </c>
      <c r="HU82" s="86">
        <f t="shared" si="84"/>
        <v>2.3396671925062537E-39</v>
      </c>
      <c r="HV82" s="86">
        <f t="shared" si="84"/>
        <v>2.6204512049221424E-38</v>
      </c>
      <c r="HW82" s="86">
        <f t="shared" si="84"/>
        <v>3.4382200693020675E-41</v>
      </c>
      <c r="HX82" s="86">
        <f t="shared" si="84"/>
        <v>6.1003379678188213E-41</v>
      </c>
      <c r="HY82" s="86">
        <f t="shared" si="84"/>
        <v>4.0187886871180037E-46</v>
      </c>
      <c r="HZ82" s="86">
        <f t="shared" si="84"/>
        <v>8.0401742691870565E-43</v>
      </c>
      <c r="IA82" s="86">
        <f t="shared" si="84"/>
        <v>1.471384907903769E-42</v>
      </c>
      <c r="IB82" s="86">
        <f t="shared" si="84"/>
        <v>3.3228163676990448E-46</v>
      </c>
      <c r="IC82" s="86">
        <f t="shared" si="84"/>
        <v>1.7092480172777951E-44</v>
      </c>
      <c r="ID82" s="86">
        <f t="shared" si="84"/>
        <v>2.4631182389881932E-43</v>
      </c>
      <c r="IE82" s="86">
        <f t="shared" si="84"/>
        <v>6.8742159009736538E-45</v>
      </c>
      <c r="IF82" s="86">
        <f t="shared" si="84"/>
        <v>1.7904771924822504E-27</v>
      </c>
      <c r="IG82" s="86">
        <f t="shared" si="84"/>
        <v>7.2664398250669585E-21</v>
      </c>
      <c r="II82" s="86">
        <f t="shared" si="85"/>
        <v>7.9312178385311837E-121</v>
      </c>
      <c r="IJ82" s="86">
        <f t="shared" si="85"/>
        <v>9.2373451933374865E-114</v>
      </c>
      <c r="IK82" s="86">
        <f t="shared" si="85"/>
        <v>1.1738287019772554E-147</v>
      </c>
      <c r="IL82" s="86">
        <f t="shared" si="85"/>
        <v>9.3478557626651312E-140</v>
      </c>
      <c r="IM82" s="86">
        <f t="shared" si="85"/>
        <v>5.5445215449390228E-151</v>
      </c>
      <c r="IN82" s="86">
        <f t="shared" si="85"/>
        <v>1.5098700941146215E-148</v>
      </c>
      <c r="IO82" s="86">
        <f t="shared" si="85"/>
        <v>1.0653167909300783E-166</v>
      </c>
      <c r="IP82" s="86">
        <f t="shared" si="85"/>
        <v>1.1969084957439188E-154</v>
      </c>
      <c r="IQ82" s="86">
        <f t="shared" si="85"/>
        <v>4.4271362807665645E-153</v>
      </c>
      <c r="IR82" s="86">
        <f t="shared" si="85"/>
        <v>2.0804075282426909E-169</v>
      </c>
      <c r="IS82" s="86">
        <f t="shared" si="85"/>
        <v>1.2433344761341721E-162</v>
      </c>
      <c r="IT82" s="86">
        <f t="shared" si="85"/>
        <v>2.0396467364453464E-157</v>
      </c>
      <c r="IU82" s="86">
        <f t="shared" si="85"/>
        <v>1.5209594620337405E-162</v>
      </c>
      <c r="IV82" s="86">
        <f t="shared" si="85"/>
        <v>8.8579162222834608E-101</v>
      </c>
      <c r="IW82" s="86">
        <f t="shared" si="85"/>
        <v>3.3436913063132111E-84</v>
      </c>
      <c r="IY82" s="86">
        <f t="shared" si="86"/>
        <v>0.52612224441591349</v>
      </c>
      <c r="IZ82" s="86">
        <f t="shared" si="86"/>
        <v>0.58507891705923287</v>
      </c>
      <c r="JA82" s="86">
        <f t="shared" si="86"/>
        <v>0.554365101697046</v>
      </c>
      <c r="JB82" s="86">
        <f t="shared" si="86"/>
        <v>0.62282131217558978</v>
      </c>
      <c r="JC82" s="86">
        <f t="shared" si="86"/>
        <v>0.62431399104516216</v>
      </c>
      <c r="JD82" s="86">
        <f t="shared" si="86"/>
        <v>0.58315797171440642</v>
      </c>
      <c r="JE82" s="86">
        <f t="shared" si="86"/>
        <v>0.53106121531060502</v>
      </c>
      <c r="JF82" s="86">
        <f t="shared" si="86"/>
        <v>0.56010941855886798</v>
      </c>
      <c r="JG82" s="86">
        <f t="shared" si="86"/>
        <v>0.54740234946831068</v>
      </c>
      <c r="JH82" s="86">
        <f t="shared" si="86"/>
        <v>0.52245317347423237</v>
      </c>
      <c r="JI82" s="86">
        <f t="shared" si="86"/>
        <v>0.54718827874804221</v>
      </c>
      <c r="JJ82" s="86">
        <f t="shared" si="86"/>
        <v>0.55872082615854257</v>
      </c>
      <c r="JK82" s="86">
        <f t="shared" si="86"/>
        <v>0.50585652528110048</v>
      </c>
      <c r="JL82" s="86">
        <f t="shared" si="86"/>
        <v>0.50503603707157063</v>
      </c>
      <c r="JM82" s="86">
        <f t="shared" si="86"/>
        <v>0.48778261384143906</v>
      </c>
    </row>
    <row r="83" spans="2:273" x14ac:dyDescent="0.25">
      <c r="B83" s="2">
        <v>56</v>
      </c>
      <c r="C83" s="37">
        <v>223.65100000000001</v>
      </c>
      <c r="D83" s="37">
        <v>229.12299999999999</v>
      </c>
      <c r="E83" s="37">
        <v>233.52600000000001</v>
      </c>
      <c r="F83" s="37">
        <v>232.43899999999999</v>
      </c>
      <c r="G83" s="37">
        <v>233.018</v>
      </c>
      <c r="H83" s="37">
        <v>233.10499999999999</v>
      </c>
      <c r="I83" s="37">
        <v>234.684</v>
      </c>
      <c r="J83" s="37">
        <v>234.80699999999999</v>
      </c>
      <c r="K83" s="37">
        <v>231.018</v>
      </c>
      <c r="L83" s="37">
        <v>234.47399999999999</v>
      </c>
      <c r="M83" s="37">
        <v>230.73699999999999</v>
      </c>
      <c r="N83" s="37">
        <v>230.71899999999999</v>
      </c>
      <c r="O83" s="37">
        <v>230.22800000000001</v>
      </c>
      <c r="P83" s="37">
        <v>229.172</v>
      </c>
      <c r="Q83" s="37">
        <v>208.845</v>
      </c>
      <c r="S83" s="4">
        <f t="shared" si="88"/>
        <v>233.17687204110831</v>
      </c>
      <c r="T83" s="4">
        <f t="shared" si="88"/>
        <v>238.62087783488045</v>
      </c>
      <c r="U83" s="4">
        <f t="shared" si="88"/>
        <v>241.29460305531205</v>
      </c>
      <c r="V83" s="4">
        <f t="shared" si="88"/>
        <v>240.89212334249015</v>
      </c>
      <c r="W83" s="4">
        <f t="shared" si="88"/>
        <v>241.98204798928663</v>
      </c>
      <c r="X83" s="4">
        <f t="shared" si="88"/>
        <v>241.40153473645069</v>
      </c>
      <c r="Y83" s="4">
        <f t="shared" si="88"/>
        <v>243.29274527779378</v>
      </c>
      <c r="Z83" s="4">
        <f t="shared" si="88"/>
        <v>244.82946916464263</v>
      </c>
      <c r="AA83" s="4">
        <f t="shared" si="88"/>
        <v>239.12503605700331</v>
      </c>
      <c r="AB83" s="4">
        <f t="shared" si="88"/>
        <v>245.33186144969724</v>
      </c>
      <c r="AC83" s="4">
        <f t="shared" si="88"/>
        <v>239.19529477873905</v>
      </c>
      <c r="AD83" s="4">
        <f t="shared" si="88"/>
        <v>240.22947637225207</v>
      </c>
      <c r="AE83" s="4">
        <f t="shared" si="88"/>
        <v>238.72422086050929</v>
      </c>
      <c r="AF83" s="4">
        <f t="shared" si="88"/>
        <v>235.94595818800943</v>
      </c>
      <c r="AG83" s="4">
        <f t="shared" si="88"/>
        <v>212.27916811090446</v>
      </c>
      <c r="AI83" s="4">
        <f t="shared" si="89"/>
        <v>-9.5258720411083004</v>
      </c>
      <c r="AJ83" s="4">
        <f t="shared" si="89"/>
        <v>-9.4978778348804553</v>
      </c>
      <c r="AK83" s="4">
        <f t="shared" si="89"/>
        <v>-7.7686030553120418</v>
      </c>
      <c r="AL83" s="4">
        <f t="shared" si="89"/>
        <v>-8.4531233424901586</v>
      </c>
      <c r="AM83" s="4">
        <f t="shared" si="89"/>
        <v>-8.9640479892866267</v>
      </c>
      <c r="AN83" s="4">
        <f t="shared" si="89"/>
        <v>-8.2965347364506954</v>
      </c>
      <c r="AO83" s="4">
        <f t="shared" si="89"/>
        <v>-8.608745277793787</v>
      </c>
      <c r="AP83" s="4">
        <f t="shared" si="89"/>
        <v>-10.022469164642644</v>
      </c>
      <c r="AQ83" s="4">
        <f t="shared" si="89"/>
        <v>-8.1070360570033131</v>
      </c>
      <c r="AR83" s="4">
        <f t="shared" si="89"/>
        <v>-10.857861449697253</v>
      </c>
      <c r="AS83" s="4">
        <f t="shared" si="89"/>
        <v>-8.4582947787390594</v>
      </c>
      <c r="AT83" s="4">
        <f t="shared" si="89"/>
        <v>-9.5104763722520715</v>
      </c>
      <c r="AU83" s="4">
        <f t="shared" si="89"/>
        <v>-8.4962208605092826</v>
      </c>
      <c r="AV83" s="4">
        <f t="shared" si="89"/>
        <v>-6.7739581880094306</v>
      </c>
      <c r="AW83" s="4">
        <f t="shared" si="89"/>
        <v>-3.4341681109044657</v>
      </c>
      <c r="AY83" s="2">
        <f t="shared" si="80"/>
        <v>92.562780101870047</v>
      </c>
      <c r="AZ83" s="2">
        <f t="shared" si="80"/>
        <v>93.339568375119612</v>
      </c>
      <c r="BA83" s="2">
        <f t="shared" si="80"/>
        <v>95.205965500912157</v>
      </c>
      <c r="BB83" s="2">
        <f t="shared" si="80"/>
        <v>91.74705637768345</v>
      </c>
      <c r="BC83" s="2">
        <f t="shared" si="80"/>
        <v>93.097935899248085</v>
      </c>
      <c r="BD83" s="2">
        <f t="shared" si="80"/>
        <v>94.690993011623789</v>
      </c>
      <c r="BE83" s="2">
        <f t="shared" si="80"/>
        <v>96.812979324010925</v>
      </c>
      <c r="BF83" s="2">
        <f t="shared" si="80"/>
        <v>96.477693084244805</v>
      </c>
      <c r="BG83" s="2">
        <f t="shared" si="80"/>
        <v>98.542484432184594</v>
      </c>
      <c r="BH83" s="2">
        <f t="shared" si="80"/>
        <v>99.933097450267539</v>
      </c>
      <c r="BI83" s="2">
        <f t="shared" si="80"/>
        <v>100.80601386050448</v>
      </c>
      <c r="BJ83" s="2">
        <f t="shared" si="80"/>
        <v>99.086888346479626</v>
      </c>
      <c r="BK83" s="2">
        <f t="shared" si="80"/>
        <v>100.81684305388015</v>
      </c>
      <c r="BL83" s="2">
        <f t="shared" si="80"/>
        <v>100.45453568386006</v>
      </c>
      <c r="BM83" s="2">
        <f t="shared" si="80"/>
        <v>100.40243476219712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97.575211632270182</v>
      </c>
      <c r="DL83" s="2">
        <f t="shared" si="90"/>
        <v>101.24844156545208</v>
      </c>
      <c r="DM83" s="2">
        <f t="shared" si="90"/>
        <v>103.05266221687275</v>
      </c>
      <c r="DN83" s="2">
        <f t="shared" si="90"/>
        <v>100.81382148217639</v>
      </c>
      <c r="DO83" s="2">
        <f t="shared" si="90"/>
        <v>100.11095330634279</v>
      </c>
      <c r="DP83" s="2">
        <f t="shared" si="90"/>
        <v>102.6553717401612</v>
      </c>
      <c r="DQ83" s="2">
        <f t="shared" si="90"/>
        <v>104.19720540540543</v>
      </c>
      <c r="DR83" s="2">
        <f t="shared" si="90"/>
        <v>105.25430476190475</v>
      </c>
      <c r="DS83" s="2">
        <f t="shared" si="90"/>
        <v>105.56830364145659</v>
      </c>
      <c r="DT83" s="2">
        <f t="shared" si="90"/>
        <v>107.1117927927928</v>
      </c>
      <c r="DU83" s="2">
        <f t="shared" si="90"/>
        <v>106.34261363387679</v>
      </c>
      <c r="DV83" s="2">
        <f t="shared" si="90"/>
        <v>105.82890644490642</v>
      </c>
      <c r="DW83" s="2">
        <f t="shared" si="90"/>
        <v>108.39803058321478</v>
      </c>
      <c r="DX83" s="2">
        <f t="shared" si="90"/>
        <v>106.6726663865546</v>
      </c>
      <c r="DY83" s="2">
        <f t="shared" si="90"/>
        <v>104.71958548387097</v>
      </c>
      <c r="EA83" s="2">
        <f t="shared" si="91"/>
        <v>91.421138580592597</v>
      </c>
      <c r="EB83" s="2">
        <f t="shared" si="91"/>
        <v>91.71383154786659</v>
      </c>
      <c r="EC83" s="2">
        <f t="shared" si="91"/>
        <v>93.209617526097546</v>
      </c>
      <c r="ED83" s="2">
        <f t="shared" si="91"/>
        <v>89.724092087183124</v>
      </c>
      <c r="EE83" s="2">
        <f t="shared" si="91"/>
        <v>91.488012628836785</v>
      </c>
      <c r="EF83" s="2">
        <f t="shared" si="91"/>
        <v>92.609040567070664</v>
      </c>
      <c r="EG83" s="2">
        <f t="shared" si="91"/>
        <v>94.650937561190005</v>
      </c>
      <c r="EH83" s="2">
        <f t="shared" si="91"/>
        <v>93.961228454988373</v>
      </c>
      <c r="EI83" s="2">
        <f t="shared" si="91"/>
        <v>96.557401867241225</v>
      </c>
      <c r="EJ83" s="2">
        <f t="shared" si="91"/>
        <v>97.862168532277849</v>
      </c>
      <c r="EK83" s="2">
        <f t="shared" si="91"/>
        <v>99.33228276135462</v>
      </c>
      <c r="EL83" s="2">
        <f t="shared" si="91"/>
        <v>97.360163173983338</v>
      </c>
      <c r="EM83" s="2">
        <f t="shared" si="91"/>
        <v>98.712985672216547</v>
      </c>
      <c r="EN83" s="2">
        <f t="shared" si="91"/>
        <v>98.586260323049856</v>
      </c>
      <c r="EO83" s="2">
        <f t="shared" si="91"/>
        <v>98.899095409733377</v>
      </c>
      <c r="EQ83" s="2">
        <f t="shared" si="92"/>
        <v>90.805953772144264</v>
      </c>
      <c r="ER83" s="2">
        <f t="shared" si="92"/>
        <v>91.754031924577362</v>
      </c>
      <c r="ES83" s="2">
        <f t="shared" si="92"/>
        <v>91.324764256328351</v>
      </c>
      <c r="ET83" s="2">
        <f t="shared" si="92"/>
        <v>90.009781409366212</v>
      </c>
      <c r="EU83" s="2">
        <f t="shared" si="92"/>
        <v>90.232562271420889</v>
      </c>
      <c r="EV83" s="2">
        <f t="shared" si="92"/>
        <v>92.01716613081517</v>
      </c>
      <c r="EW83" s="2">
        <f t="shared" si="92"/>
        <v>93.175210175784784</v>
      </c>
      <c r="EX83" s="2">
        <f t="shared" si="92"/>
        <v>93.633194845215527</v>
      </c>
      <c r="EY83" s="2">
        <f t="shared" si="92"/>
        <v>96.127502587910442</v>
      </c>
      <c r="EZ83" s="2">
        <f t="shared" si="92"/>
        <v>97.507396944240597</v>
      </c>
      <c r="FA83" s="2">
        <f t="shared" si="92"/>
        <v>98.789016710355966</v>
      </c>
      <c r="FB83" s="2">
        <f t="shared" si="92"/>
        <v>97.958646252158161</v>
      </c>
      <c r="FC83" s="2">
        <f t="shared" si="92"/>
        <v>99.306119808609409</v>
      </c>
      <c r="FD83" s="2">
        <f t="shared" si="92"/>
        <v>100.24659335582879</v>
      </c>
      <c r="FE83" s="2">
        <f t="shared" si="92"/>
        <v>100.98681961919118</v>
      </c>
      <c r="FG83" s="2">
        <f t="shared" si="93"/>
        <v>0.81445051851039818</v>
      </c>
      <c r="FH83" s="2">
        <f t="shared" si="93"/>
        <v>0.82949360333796762</v>
      </c>
      <c r="FI83" s="2">
        <f t="shared" si="93"/>
        <v>0.79706848501306482</v>
      </c>
      <c r="FJ83" s="2">
        <f t="shared" si="93"/>
        <v>0.81759802762198042</v>
      </c>
      <c r="FK83" s="2">
        <f t="shared" si="93"/>
        <v>0.81321726417509776</v>
      </c>
      <c r="FL83" s="2">
        <f t="shared" si="93"/>
        <v>0.79273201275392491</v>
      </c>
      <c r="FM83" s="2">
        <f t="shared" si="93"/>
        <v>0.77343159180263021</v>
      </c>
      <c r="FN83" s="2">
        <f t="shared" si="93"/>
        <v>0.77714763206589554</v>
      </c>
      <c r="FO83" s="2">
        <f t="shared" si="93"/>
        <v>0.7796712413327741</v>
      </c>
      <c r="FP83" s="2">
        <f t="shared" si="93"/>
        <v>0.77608677697272965</v>
      </c>
      <c r="FQ83" s="2">
        <f t="shared" si="93"/>
        <v>0.78973931811960563</v>
      </c>
      <c r="FR83" s="2">
        <f t="shared" si="93"/>
        <v>0.79613870820133925</v>
      </c>
      <c r="FS83" s="2">
        <f t="shared" si="93"/>
        <v>0.78279751194653302</v>
      </c>
      <c r="FT83" s="2">
        <f t="shared" si="93"/>
        <v>0.76903879274878462</v>
      </c>
      <c r="FU83" s="2">
        <f t="shared" si="93"/>
        <v>0.74183637660282653</v>
      </c>
      <c r="FW83" s="2">
        <f t="shared" si="82"/>
        <v>3.9588511795975146E-4</v>
      </c>
      <c r="FX83" s="2">
        <f t="shared" si="82"/>
        <v>6.1764537595280285E-4</v>
      </c>
      <c r="FY83" s="2">
        <f t="shared" si="82"/>
        <v>5.9208660239001983E-4</v>
      </c>
      <c r="FZ83" s="2">
        <f t="shared" si="82"/>
        <v>6.1526876014666749E-4</v>
      </c>
      <c r="GA83" s="2">
        <f t="shared" si="82"/>
        <v>5.5213667749157527E-4</v>
      </c>
      <c r="GB83" s="2">
        <f t="shared" si="82"/>
        <v>5.5822127228853137E-4</v>
      </c>
      <c r="GC83" s="2">
        <f t="shared" si="82"/>
        <v>5.6985245174818132E-4</v>
      </c>
      <c r="GD83" s="2">
        <f t="shared" si="82"/>
        <v>6.8336595318729983E-4</v>
      </c>
      <c r="GE83" s="2">
        <f t="shared" si="82"/>
        <v>6.4721541804311589E-4</v>
      </c>
      <c r="GF83" s="2">
        <f t="shared" si="82"/>
        <v>5.1938199012475819E-4</v>
      </c>
      <c r="GG83" s="2">
        <f t="shared" si="82"/>
        <v>4.8935565427288166E-4</v>
      </c>
      <c r="GH83" s="2">
        <f t="shared" si="82"/>
        <v>4.6154918120162327E-4</v>
      </c>
      <c r="GI83" s="2">
        <f t="shared" si="82"/>
        <v>4.0720988796294852E-4</v>
      </c>
      <c r="GJ83" s="2">
        <f t="shared" si="82"/>
        <v>3.7899267627720473E-4</v>
      </c>
      <c r="GK83" s="2">
        <f t="shared" si="82"/>
        <v>3.3555436772341786E-4</v>
      </c>
      <c r="GM83" s="86">
        <f t="shared" si="83"/>
        <v>0.59538281579200769</v>
      </c>
      <c r="GN83" s="86">
        <f t="shared" si="83"/>
        <v>0.63233631655862843</v>
      </c>
      <c r="GO83" s="86">
        <f t="shared" si="83"/>
        <v>0.61040175681726461</v>
      </c>
      <c r="GP83" s="86">
        <f t="shared" si="83"/>
        <v>0.66388636436569071</v>
      </c>
      <c r="GQ83" s="86">
        <f t="shared" si="83"/>
        <v>0.66123339914511736</v>
      </c>
      <c r="GR83" s="86">
        <f t="shared" si="83"/>
        <v>0.63402303321868814</v>
      </c>
      <c r="GS83" s="86">
        <f t="shared" si="83"/>
        <v>0.60066714752535388</v>
      </c>
      <c r="GT83" s="86">
        <f t="shared" si="83"/>
        <v>0.63444805077610544</v>
      </c>
      <c r="GU83" s="86">
        <f t="shared" si="83"/>
        <v>0.60211488259249957</v>
      </c>
      <c r="GV83" s="86">
        <f t="shared" si="83"/>
        <v>0.59640316331994725</v>
      </c>
      <c r="GW83" s="86">
        <f t="shared" si="83"/>
        <v>0.61398468336351941</v>
      </c>
      <c r="GX83" s="86">
        <f t="shared" si="83"/>
        <v>0.61845526276231721</v>
      </c>
      <c r="GY83" s="86">
        <f t="shared" si="83"/>
        <v>0.57068342218129364</v>
      </c>
      <c r="GZ83" s="86">
        <f t="shared" si="83"/>
        <v>0.57754194402917036</v>
      </c>
      <c r="HA83" s="86">
        <f t="shared" si="83"/>
        <v>0.56501450325745073</v>
      </c>
      <c r="HC83" s="86">
        <f t="shared" si="73"/>
        <v>5.8885292062496293E-4</v>
      </c>
      <c r="HD83" s="86">
        <f t="shared" si="73"/>
        <v>7.9185136222343125E-4</v>
      </c>
      <c r="HE83" s="86">
        <f t="shared" si="73"/>
        <v>2.2622173062254163E-4</v>
      </c>
      <c r="HF83" s="86">
        <f t="shared" si="73"/>
        <v>3.9863162012169936E-4</v>
      </c>
      <c r="HG83" s="86">
        <f t="shared" si="87"/>
        <v>2.4734492394539652E-4</v>
      </c>
      <c r="HH83" s="86">
        <f t="shared" si="87"/>
        <v>2.4246220175557653E-4</v>
      </c>
      <c r="HI83" s="86">
        <f t="shared" si="87"/>
        <v>9.194919013026293E-5</v>
      </c>
      <c r="HJ83" s="86">
        <f t="shared" si="87"/>
        <v>1.9661570518058653E-4</v>
      </c>
      <c r="HK83" s="86">
        <f t="shared" si="87"/>
        <v>1.8637534609720874E-4</v>
      </c>
      <c r="HL83" s="86">
        <f t="shared" si="87"/>
        <v>8.7736098793931628E-5</v>
      </c>
      <c r="HM83" s="86">
        <f t="shared" si="87"/>
        <v>1.2163591866425046E-4</v>
      </c>
      <c r="HN83" s="86">
        <f t="shared" si="87"/>
        <v>1.4481818962333871E-4</v>
      </c>
      <c r="HO83" s="86">
        <f t="shared" si="87"/>
        <v>7.54658747419154E-5</v>
      </c>
      <c r="HP83" s="86">
        <f t="shared" si="87"/>
        <v>5.5219989895350762E-5</v>
      </c>
      <c r="HQ83" s="86">
        <f t="shared" si="87"/>
        <v>4.4333238196217261E-6</v>
      </c>
      <c r="HS83" s="86">
        <f t="shared" si="84"/>
        <v>1.052764145889717E-32</v>
      </c>
      <c r="HT83" s="86">
        <f t="shared" si="84"/>
        <v>5.9298450720681871E-28</v>
      </c>
      <c r="HU83" s="86">
        <f t="shared" si="84"/>
        <v>5.2626210778554941E-38</v>
      </c>
      <c r="HV83" s="86">
        <f t="shared" si="84"/>
        <v>5.2692575347543835E-37</v>
      </c>
      <c r="HW83" s="86">
        <f t="shared" si="84"/>
        <v>8.3879071877359654E-40</v>
      </c>
      <c r="HX83" s="86">
        <f t="shared" si="84"/>
        <v>1.4421605183928214E-39</v>
      </c>
      <c r="HY83" s="86">
        <f t="shared" si="84"/>
        <v>1.4351019317671945E-44</v>
      </c>
      <c r="HZ83" s="86">
        <f t="shared" si="84"/>
        <v>2.3940534898719857E-41</v>
      </c>
      <c r="IA83" s="86">
        <f t="shared" si="84"/>
        <v>4.157087393108178E-41</v>
      </c>
      <c r="IB83" s="86">
        <f t="shared" si="84"/>
        <v>1.1736343809513075E-44</v>
      </c>
      <c r="IC83" s="86">
        <f t="shared" si="84"/>
        <v>5.1121622519838242E-43</v>
      </c>
      <c r="ID83" s="86">
        <f t="shared" si="84"/>
        <v>6.4991710033593215E-42</v>
      </c>
      <c r="IE83" s="86">
        <f t="shared" si="84"/>
        <v>1.9284872643123544E-43</v>
      </c>
      <c r="IF83" s="86">
        <f t="shared" si="84"/>
        <v>1.265987000921878E-26</v>
      </c>
      <c r="IG83" s="86">
        <f t="shared" si="84"/>
        <v>3.0210287286777184E-20</v>
      </c>
      <c r="II83" s="86">
        <f t="shared" si="85"/>
        <v>4.4205547285346644E-118</v>
      </c>
      <c r="IJ83" s="86">
        <f t="shared" si="85"/>
        <v>5.0284402215095822E-111</v>
      </c>
      <c r="IK83" s="86">
        <f t="shared" si="85"/>
        <v>4.1083399330376469E-144</v>
      </c>
      <c r="IL83" s="86">
        <f t="shared" si="85"/>
        <v>2.187254669020522E-136</v>
      </c>
      <c r="IM83" s="86">
        <f t="shared" si="85"/>
        <v>2.1655768961152738E-147</v>
      </c>
      <c r="IN83" s="86">
        <f t="shared" si="85"/>
        <v>5.2131317132619727E-145</v>
      </c>
      <c r="IO83" s="86">
        <f t="shared" si="85"/>
        <v>1.033024545292314E-162</v>
      </c>
      <c r="IP83" s="86">
        <f t="shared" si="85"/>
        <v>7.3073979506890727E-151</v>
      </c>
      <c r="IQ83" s="86">
        <f t="shared" si="85"/>
        <v>2.3213662743090681E-149</v>
      </c>
      <c r="IR83" s="86">
        <f t="shared" si="85"/>
        <v>2.0963790328461136E-165</v>
      </c>
      <c r="IS83" s="86">
        <f t="shared" si="85"/>
        <v>8.0637101587529505E-159</v>
      </c>
      <c r="IT83" s="86">
        <f t="shared" si="85"/>
        <v>9.3384627693103792E-154</v>
      </c>
      <c r="IU83" s="86">
        <f t="shared" si="85"/>
        <v>8.0135348228505302E-159</v>
      </c>
      <c r="IV83" s="86">
        <f t="shared" si="85"/>
        <v>1.6547778260640253E-98</v>
      </c>
      <c r="IW83" s="86">
        <f t="shared" si="85"/>
        <v>2.4395225100866523E-82</v>
      </c>
      <c r="IY83" s="86">
        <f t="shared" si="86"/>
        <v>0.59597166871263263</v>
      </c>
      <c r="IZ83" s="86">
        <f t="shared" si="86"/>
        <v>0.63312816792085191</v>
      </c>
      <c r="JA83" s="86">
        <f t="shared" si="86"/>
        <v>0.6106279785478872</v>
      </c>
      <c r="JB83" s="86">
        <f t="shared" si="86"/>
        <v>0.66428499598581237</v>
      </c>
      <c r="JC83" s="86">
        <f t="shared" si="86"/>
        <v>0.66148074406906276</v>
      </c>
      <c r="JD83" s="86">
        <f t="shared" si="86"/>
        <v>0.63426549542044375</v>
      </c>
      <c r="JE83" s="86">
        <f t="shared" si="86"/>
        <v>0.60075909671548411</v>
      </c>
      <c r="JF83" s="86">
        <f t="shared" si="86"/>
        <v>0.63464466648128603</v>
      </c>
      <c r="JG83" s="86">
        <f t="shared" si="86"/>
        <v>0.60230125793859679</v>
      </c>
      <c r="JH83" s="86">
        <f t="shared" si="86"/>
        <v>0.59649089941874123</v>
      </c>
      <c r="JI83" s="86">
        <f t="shared" si="86"/>
        <v>0.61410631928218362</v>
      </c>
      <c r="JJ83" s="86">
        <f t="shared" si="86"/>
        <v>0.61860008095194052</v>
      </c>
      <c r="JK83" s="86">
        <f t="shared" si="86"/>
        <v>0.57075888805603558</v>
      </c>
      <c r="JL83" s="86">
        <f t="shared" si="86"/>
        <v>0.57759716401906569</v>
      </c>
      <c r="JM83" s="86">
        <f t="shared" si="86"/>
        <v>0.56501893658127034</v>
      </c>
    </row>
    <row r="84" spans="2:273" x14ac:dyDescent="0.25">
      <c r="B84" s="2">
        <v>57</v>
      </c>
      <c r="C84" s="37">
        <v>222.34899999999999</v>
      </c>
      <c r="D84" s="37">
        <v>224.36799999999999</v>
      </c>
      <c r="E84" s="37">
        <v>227.15799999999999</v>
      </c>
      <c r="F84" s="37">
        <v>222.684</v>
      </c>
      <c r="G84" s="37">
        <v>224.14</v>
      </c>
      <c r="H84" s="37">
        <v>225.07</v>
      </c>
      <c r="I84" s="37">
        <v>228.24600000000001</v>
      </c>
      <c r="J84" s="37">
        <v>229.947</v>
      </c>
      <c r="K84" s="37">
        <v>225.018</v>
      </c>
      <c r="L84" s="37">
        <v>232.77199999999999</v>
      </c>
      <c r="M84" s="37">
        <v>225.19300000000001</v>
      </c>
      <c r="N84" s="37">
        <v>225.91200000000001</v>
      </c>
      <c r="O84" s="37">
        <v>227.333</v>
      </c>
      <c r="P84" s="37">
        <v>225.39699999999999</v>
      </c>
      <c r="Q84" s="37">
        <v>203.10300000000001</v>
      </c>
      <c r="S84" s="4">
        <f t="shared" si="88"/>
        <v>233.17011507084959</v>
      </c>
      <c r="T84" s="4">
        <f t="shared" si="88"/>
        <v>229.42489724194124</v>
      </c>
      <c r="U84" s="4">
        <f t="shared" si="88"/>
        <v>231.51050690801691</v>
      </c>
      <c r="V84" s="4">
        <f t="shared" si="88"/>
        <v>223.53726881694337</v>
      </c>
      <c r="W84" s="4">
        <f t="shared" si="88"/>
        <v>222.51177892585255</v>
      </c>
      <c r="X84" s="4">
        <f t="shared" si="88"/>
        <v>226.19900118631449</v>
      </c>
      <c r="Y84" s="4">
        <f t="shared" si="88"/>
        <v>234.88564984233372</v>
      </c>
      <c r="Z84" s="4">
        <f t="shared" si="88"/>
        <v>234.6066355012745</v>
      </c>
      <c r="AA84" s="4">
        <f t="shared" si="88"/>
        <v>226.89347307274235</v>
      </c>
      <c r="AB84" s="4">
        <f t="shared" si="88"/>
        <v>239.77748389137489</v>
      </c>
      <c r="AC84" s="4">
        <f t="shared" si="88"/>
        <v>231.94966564104891</v>
      </c>
      <c r="AD84" s="4">
        <f t="shared" si="88"/>
        <v>231.03179064817965</v>
      </c>
      <c r="AE84" s="4">
        <f t="shared" si="88"/>
        <v>234.01548523944996</v>
      </c>
      <c r="AF84" s="4">
        <f t="shared" si="88"/>
        <v>230.99982338534676</v>
      </c>
      <c r="AG84" s="4">
        <f t="shared" si="88"/>
        <v>206.11948624045033</v>
      </c>
      <c r="AI84" s="4">
        <f t="shared" si="89"/>
        <v>-10.821115070849601</v>
      </c>
      <c r="AJ84" s="4">
        <f t="shared" si="89"/>
        <v>-5.0568972419412432</v>
      </c>
      <c r="AK84" s="4">
        <f t="shared" si="89"/>
        <v>-4.3525069080169203</v>
      </c>
      <c r="AL84" s="4">
        <f t="shared" si="89"/>
        <v>-0.85326881694336976</v>
      </c>
      <c r="AM84" s="4">
        <f t="shared" si="89"/>
        <v>1.628221074147433</v>
      </c>
      <c r="AN84" s="4">
        <f t="shared" si="89"/>
        <v>-1.1290011863144969</v>
      </c>
      <c r="AO84" s="4">
        <f t="shared" si="89"/>
        <v>-6.6396498423337107</v>
      </c>
      <c r="AP84" s="4">
        <f t="shared" si="89"/>
        <v>-4.6596355012744937</v>
      </c>
      <c r="AQ84" s="4">
        <f t="shared" si="89"/>
        <v>-1.8754730727423521</v>
      </c>
      <c r="AR84" s="4">
        <f t="shared" si="89"/>
        <v>-7.0054838913748938</v>
      </c>
      <c r="AS84" s="4">
        <f t="shared" si="89"/>
        <v>-6.7566656410488974</v>
      </c>
      <c r="AT84" s="4">
        <f t="shared" si="89"/>
        <v>-5.1197906481796451</v>
      </c>
      <c r="AU84" s="4">
        <f t="shared" si="89"/>
        <v>-6.6824852394499601</v>
      </c>
      <c r="AV84" s="4">
        <f t="shared" si="89"/>
        <v>-5.6028233853467668</v>
      </c>
      <c r="AW84" s="4">
        <f t="shared" si="89"/>
        <v>-3.0164862404503197</v>
      </c>
      <c r="AY84" s="2">
        <f t="shared" si="80"/>
        <v>92.385329151123543</v>
      </c>
      <c r="AZ84" s="2">
        <f t="shared" si="80"/>
        <v>93.123919350592729</v>
      </c>
      <c r="BA84" s="2">
        <f t="shared" si="80"/>
        <v>94.965571425544823</v>
      </c>
      <c r="BB84" s="2">
        <f t="shared" si="80"/>
        <v>91.540022463163226</v>
      </c>
      <c r="BC84" s="2">
        <f t="shared" si="80"/>
        <v>92.896950883592154</v>
      </c>
      <c r="BD84" s="2">
        <f t="shared" si="80"/>
        <v>94.457832344153573</v>
      </c>
      <c r="BE84" s="2">
        <f t="shared" si="80"/>
        <v>96.570570877611644</v>
      </c>
      <c r="BF84" s="2">
        <f t="shared" si="80"/>
        <v>96.232010873053696</v>
      </c>
      <c r="BG84" s="2">
        <f t="shared" si="80"/>
        <v>98.311386944941489</v>
      </c>
      <c r="BH84" s="2">
        <f t="shared" si="80"/>
        <v>99.699794767878615</v>
      </c>
      <c r="BI84" s="2">
        <f t="shared" si="80"/>
        <v>100.59801295716579</v>
      </c>
      <c r="BJ84" s="2">
        <f t="shared" si="80"/>
        <v>98.881378272458164</v>
      </c>
      <c r="BK84" s="2">
        <f t="shared" si="80"/>
        <v>100.60758411152482</v>
      </c>
      <c r="BL84" s="2">
        <f t="shared" si="80"/>
        <v>100.2763453258416</v>
      </c>
      <c r="BM84" s="2">
        <f t="shared" si="80"/>
        <v>100.26398277236714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97.63141332082553</v>
      </c>
      <c r="DL84" s="2">
        <f t="shared" si="90"/>
        <v>101.34331282051281</v>
      </c>
      <c r="DM84" s="2">
        <f t="shared" si="90"/>
        <v>103.25240299813984</v>
      </c>
      <c r="DN84" s="2">
        <f t="shared" si="90"/>
        <v>100.9291850844278</v>
      </c>
      <c r="DO84" s="2">
        <f t="shared" si="90"/>
        <v>100.21444844804319</v>
      </c>
      <c r="DP84" s="2">
        <f t="shared" si="90"/>
        <v>102.74445898530108</v>
      </c>
      <c r="DQ84" s="2">
        <f t="shared" si="90"/>
        <v>104.34279922779925</v>
      </c>
      <c r="DR84" s="2">
        <f t="shared" si="90"/>
        <v>105.36814285714284</v>
      </c>
      <c r="DS84" s="2">
        <f t="shared" si="90"/>
        <v>105.64530420168069</v>
      </c>
      <c r="DT84" s="2">
        <f t="shared" si="90"/>
        <v>107.21340180180181</v>
      </c>
      <c r="DU84" s="2">
        <f t="shared" si="90"/>
        <v>106.38598544698544</v>
      </c>
      <c r="DV84" s="2">
        <f t="shared" si="90"/>
        <v>105.87525155925154</v>
      </c>
      <c r="DW84" s="2">
        <f t="shared" si="90"/>
        <v>108.51732716927452</v>
      </c>
      <c r="DX84" s="2">
        <f t="shared" si="90"/>
        <v>106.74996806722687</v>
      </c>
      <c r="DY84" s="2">
        <f t="shared" si="90"/>
        <v>104.79153548387097</v>
      </c>
      <c r="EA84" s="2">
        <f>CE$228*$B84+CE$229</f>
        <v>91.295634889522432</v>
      </c>
      <c r="EB84" s="2">
        <f t="shared" si="91"/>
        <v>91.58301300840057</v>
      </c>
      <c r="EC84" s="2">
        <f t="shared" si="91"/>
        <v>93.042878140998155</v>
      </c>
      <c r="ED84" s="2">
        <f t="shared" si="91"/>
        <v>89.62943065624259</v>
      </c>
      <c r="EE84" s="2">
        <f t="shared" si="91"/>
        <v>91.365022935779805</v>
      </c>
      <c r="EF84" s="2">
        <f t="shared" si="91"/>
        <v>92.482285932721737</v>
      </c>
      <c r="EG84" s="2">
        <f t="shared" si="91"/>
        <v>94.4952548102859</v>
      </c>
      <c r="EH84" s="2">
        <f t="shared" si="91"/>
        <v>93.842983889622502</v>
      </c>
      <c r="EI84" s="2">
        <f t="shared" si="91"/>
        <v>96.421614548066103</v>
      </c>
      <c r="EJ84" s="2">
        <f t="shared" si="91"/>
        <v>97.722992764314526</v>
      </c>
      <c r="EK84" s="2">
        <f t="shared" si="91"/>
        <v>99.192964775172726</v>
      </c>
      <c r="EL84" s="2">
        <f t="shared" si="91"/>
        <v>97.24772183692761</v>
      </c>
      <c r="EM84" s="2">
        <f t="shared" si="91"/>
        <v>98.605657832144061</v>
      </c>
      <c r="EN84" s="2">
        <f t="shared" si="91"/>
        <v>98.502366010870418</v>
      </c>
      <c r="EO84" s="2">
        <f t="shared" si="91"/>
        <v>98.826016649846125</v>
      </c>
      <c r="EQ84" s="2">
        <f t="shared" si="92"/>
        <v>90.694264328252672</v>
      </c>
      <c r="ER84" s="2">
        <f t="shared" si="92"/>
        <v>91.622001007802339</v>
      </c>
      <c r="ES84" s="2">
        <f t="shared" si="92"/>
        <v>91.202685119737026</v>
      </c>
      <c r="ET84" s="2">
        <f t="shared" si="92"/>
        <v>89.907700683998073</v>
      </c>
      <c r="EU84" s="2">
        <f t="shared" si="92"/>
        <v>90.139107320847657</v>
      </c>
      <c r="EV84" s="2">
        <f t="shared" si="92"/>
        <v>91.903893730853071</v>
      </c>
      <c r="EW84" s="2">
        <f t="shared" si="92"/>
        <v>93.05383552307012</v>
      </c>
      <c r="EX84" s="2">
        <f t="shared" si="92"/>
        <v>93.522665466240852</v>
      </c>
      <c r="EY84" s="2">
        <f t="shared" si="92"/>
        <v>96.001418693036385</v>
      </c>
      <c r="EZ84" s="2">
        <f t="shared" si="92"/>
        <v>97.376436120283728</v>
      </c>
      <c r="FA84" s="2">
        <f t="shared" si="92"/>
        <v>98.661395704765852</v>
      </c>
      <c r="FB84" s="2">
        <f t="shared" si="92"/>
        <v>97.83179228471802</v>
      </c>
      <c r="FC84" s="2">
        <f t="shared" si="92"/>
        <v>99.185210883365443</v>
      </c>
      <c r="FD84" s="2">
        <f t="shared" si="92"/>
        <v>100.1252807526579</v>
      </c>
      <c r="FE84" s="2">
        <f t="shared" si="92"/>
        <v>100.86252324265149</v>
      </c>
      <c r="FG84" s="2">
        <f t="shared" si="93"/>
        <v>0.82796821163782053</v>
      </c>
      <c r="FH84" s="2">
        <f t="shared" si="93"/>
        <v>0.84212780658359709</v>
      </c>
      <c r="FI84" s="2">
        <f t="shared" si="93"/>
        <v>0.81155950790756848</v>
      </c>
      <c r="FJ84" s="2">
        <f t="shared" si="93"/>
        <v>0.83093401708545123</v>
      </c>
      <c r="FK84" s="2">
        <f t="shared" si="93"/>
        <v>0.82680569686546168</v>
      </c>
      <c r="FL84" s="2">
        <f t="shared" si="93"/>
        <v>0.80745789385259159</v>
      </c>
      <c r="FM84" s="2">
        <f t="shared" si="93"/>
        <v>0.78916402171593647</v>
      </c>
      <c r="FN84" s="2">
        <f t="shared" si="93"/>
        <v>0.7926911908449622</v>
      </c>
      <c r="FO84" s="2">
        <f t="shared" si="93"/>
        <v>0.79508519427521729</v>
      </c>
      <c r="FP84" s="2">
        <f t="shared" si="93"/>
        <v>0.79168449465505775</v>
      </c>
      <c r="FQ84" s="2">
        <f t="shared" si="93"/>
        <v>0.80462542018207195</v>
      </c>
      <c r="FR84" s="2">
        <f t="shared" si="93"/>
        <v>0.81068035513069314</v>
      </c>
      <c r="FS84" s="2">
        <f t="shared" si="93"/>
        <v>0.79804940490836984</v>
      </c>
      <c r="FT84" s="2">
        <f t="shared" si="93"/>
        <v>0.78499145404966808</v>
      </c>
      <c r="FU84" s="2">
        <f t="shared" si="93"/>
        <v>0.75907931918929483</v>
      </c>
      <c r="FW84" s="2">
        <f t="shared" si="82"/>
        <v>4.3406282130261124E-4</v>
      </c>
      <c r="FX84" s="2">
        <f t="shared" si="82"/>
        <v>6.7719433413663079E-4</v>
      </c>
      <c r="FY84" s="2">
        <f t="shared" si="82"/>
        <v>6.4917296675136218E-4</v>
      </c>
      <c r="FZ84" s="2">
        <f t="shared" si="82"/>
        <v>6.745887366678894E-4</v>
      </c>
      <c r="GA84" s="2">
        <f t="shared" si="82"/>
        <v>6.0537358042398761E-4</v>
      </c>
      <c r="GB84" s="2">
        <f t="shared" si="82"/>
        <v>6.1204449130853385E-4</v>
      </c>
      <c r="GC84" s="2">
        <f t="shared" si="82"/>
        <v>6.2479643809172994E-4</v>
      </c>
      <c r="GD84" s="2">
        <f t="shared" si="82"/>
        <v>7.4924646990080237E-4</v>
      </c>
      <c r="GE84" s="2">
        <f t="shared" si="82"/>
        <v>7.096132842943488E-4</v>
      </c>
      <c r="GF84" s="2">
        <f t="shared" si="82"/>
        <v>5.694624924238548E-4</v>
      </c>
      <c r="GG84" s="2">
        <f t="shared" si="82"/>
        <v>5.3654247374541842E-4</v>
      </c>
      <c r="GH84" s="2">
        <f t="shared" si="82"/>
        <v>5.0605607924533182E-4</v>
      </c>
      <c r="GI84" s="2">
        <f t="shared" si="82"/>
        <v>4.4647922263167498E-4</v>
      </c>
      <c r="GJ84" s="2">
        <f t="shared" si="82"/>
        <v>4.1554201193764589E-4</v>
      </c>
      <c r="GK84" s="2">
        <f t="shared" si="82"/>
        <v>3.6791613703001432E-4</v>
      </c>
      <c r="GM84" s="86">
        <f t="shared" si="83"/>
        <v>0.64605272892072163</v>
      </c>
      <c r="GN84" s="86">
        <f t="shared" si="83"/>
        <v>0.64435752558127057</v>
      </c>
      <c r="GO84" s="86">
        <f t="shared" si="83"/>
        <v>0.62759035590134482</v>
      </c>
      <c r="GP84" s="86">
        <f t="shared" si="83"/>
        <v>0.64539012734599788</v>
      </c>
      <c r="GQ84" s="86">
        <f t="shared" si="83"/>
        <v>0.63455176582758344</v>
      </c>
      <c r="GR84" s="86">
        <f t="shared" si="83"/>
        <v>0.63055197854901779</v>
      </c>
      <c r="GS84" s="86">
        <f t="shared" si="83"/>
        <v>0.62933086062015797</v>
      </c>
      <c r="GT84" s="86">
        <f t="shared" si="83"/>
        <v>0.65733919025020382</v>
      </c>
      <c r="GU84" s="86">
        <f t="shared" si="83"/>
        <v>0.61166760693673061</v>
      </c>
      <c r="GV84" s="86">
        <f t="shared" si="83"/>
        <v>0.63524301291896423</v>
      </c>
      <c r="GW84" s="86">
        <f t="shared" si="83"/>
        <v>0.64216532678912042</v>
      </c>
      <c r="GX84" s="86">
        <f t="shared" si="83"/>
        <v>0.63744771413757972</v>
      </c>
      <c r="GY84" s="86">
        <f t="shared" si="83"/>
        <v>0.60741196833969247</v>
      </c>
      <c r="GZ84" s="86">
        <f t="shared" si="83"/>
        <v>0.6172147955912245</v>
      </c>
      <c r="HA84" s="86">
        <f t="shared" si="83"/>
        <v>0.60128661953508655</v>
      </c>
      <c r="HC84" s="86">
        <f t="shared" si="73"/>
        <v>9.8403121615276128E-4</v>
      </c>
      <c r="HD84" s="86">
        <f t="shared" si="73"/>
        <v>1.3269496523479031E-3</v>
      </c>
      <c r="HE84" s="86">
        <f t="shared" si="73"/>
        <v>4.2739965860225083E-4</v>
      </c>
      <c r="HF84" s="86">
        <f t="shared" si="73"/>
        <v>7.2620318046266263E-4</v>
      </c>
      <c r="HG84" s="86">
        <f t="shared" si="87"/>
        <v>4.6623816197430458E-4</v>
      </c>
      <c r="HH84" s="86">
        <f t="shared" si="87"/>
        <v>4.554767121770714E-4</v>
      </c>
      <c r="HI84" s="86">
        <f t="shared" si="87"/>
        <v>1.8688721111845939E-4</v>
      </c>
      <c r="HJ84" s="86">
        <f t="shared" si="87"/>
        <v>3.8391422361850995E-4</v>
      </c>
      <c r="HK84" s="86">
        <f t="shared" si="87"/>
        <v>3.6175169936332924E-4</v>
      </c>
      <c r="HL84" s="86">
        <f t="shared" si="87"/>
        <v>1.7815882064799697E-4</v>
      </c>
      <c r="HM84" s="86">
        <f t="shared" si="87"/>
        <v>2.3916622607406501E-4</v>
      </c>
      <c r="HN84" s="86">
        <f t="shared" si="87"/>
        <v>2.7841304784315417E-4</v>
      </c>
      <c r="HO84" s="86">
        <f t="shared" si="87"/>
        <v>1.4876045086983591E-4</v>
      </c>
      <c r="HP84" s="86">
        <f t="shared" si="87"/>
        <v>1.1285910967128589E-4</v>
      </c>
      <c r="HQ84" s="86">
        <f t="shared" si="87"/>
        <v>1.1286717451897525E-5</v>
      </c>
      <c r="HS84" s="86">
        <f t="shared" si="84"/>
        <v>1.1909581216156589E-31</v>
      </c>
      <c r="HT84" s="86">
        <f t="shared" si="84"/>
        <v>5.8822833808914495E-27</v>
      </c>
      <c r="HU84" s="86">
        <f t="shared" si="84"/>
        <v>1.118925867009935E-36</v>
      </c>
      <c r="HV84" s="86">
        <f t="shared" si="84"/>
        <v>1.0040747035627132E-35</v>
      </c>
      <c r="HW84" s="86">
        <f t="shared" si="84"/>
        <v>1.9338293455500034E-38</v>
      </c>
      <c r="HX84" s="86">
        <f t="shared" si="84"/>
        <v>3.2244096083945362E-38</v>
      </c>
      <c r="HY84" s="86">
        <f t="shared" si="84"/>
        <v>4.8114947144281823E-43</v>
      </c>
      <c r="HZ84" s="86">
        <f t="shared" si="84"/>
        <v>6.7044172249797297E-40</v>
      </c>
      <c r="IA84" s="86">
        <f t="shared" si="84"/>
        <v>1.1062919164779308E-39</v>
      </c>
      <c r="IB84" s="86">
        <f t="shared" si="84"/>
        <v>3.8939368691810217E-43</v>
      </c>
      <c r="IC84" s="86">
        <f t="shared" si="84"/>
        <v>1.4412521471808711E-41</v>
      </c>
      <c r="ID84" s="86">
        <f t="shared" si="84"/>
        <v>1.6209729727377965E-40</v>
      </c>
      <c r="IE84" s="86">
        <f t="shared" si="84"/>
        <v>5.1137461841745021E-42</v>
      </c>
      <c r="IF84" s="86">
        <f t="shared" si="84"/>
        <v>8.6680673991301317E-26</v>
      </c>
      <c r="IG84" s="86">
        <f t="shared" si="84"/>
        <v>1.2277695985300502E-19</v>
      </c>
      <c r="II84" s="86">
        <f t="shared" si="85"/>
        <v>2.288941998610838E-115</v>
      </c>
      <c r="IJ84" s="86">
        <f t="shared" si="85"/>
        <v>2.5325671601843489E-108</v>
      </c>
      <c r="IK84" s="86">
        <f t="shared" si="85"/>
        <v>1.3007837798546211E-140</v>
      </c>
      <c r="IL84" s="86">
        <f t="shared" si="85"/>
        <v>4.6505549274213661E-133</v>
      </c>
      <c r="IM84" s="86">
        <f t="shared" si="85"/>
        <v>7.6485769889698426E-144</v>
      </c>
      <c r="IN84" s="86">
        <f t="shared" si="85"/>
        <v>1.6298452006869071E-141</v>
      </c>
      <c r="IO84" s="86">
        <f t="shared" si="85"/>
        <v>8.9540009067923339E-159</v>
      </c>
      <c r="IP84" s="86">
        <f t="shared" si="85"/>
        <v>3.9999839388282916E-147</v>
      </c>
      <c r="IQ84" s="86">
        <f t="shared" si="85"/>
        <v>1.0942835466180897E-145</v>
      </c>
      <c r="IR84" s="86">
        <f t="shared" si="85"/>
        <v>1.8899766885519609E-161</v>
      </c>
      <c r="IS84" s="86">
        <f t="shared" si="85"/>
        <v>4.7078250542168568E-155</v>
      </c>
      <c r="IT84" s="86">
        <f t="shared" si="85"/>
        <v>3.8679593913387627E-150</v>
      </c>
      <c r="IU84" s="86">
        <f t="shared" si="85"/>
        <v>3.8193887598930403E-155</v>
      </c>
      <c r="IV84" s="86">
        <f t="shared" si="85"/>
        <v>2.9097946701299752E-96</v>
      </c>
      <c r="IW84" s="86">
        <f t="shared" si="85"/>
        <v>1.6949950284355914E-80</v>
      </c>
      <c r="IY84" s="86">
        <f t="shared" si="86"/>
        <v>0.64703676013687439</v>
      </c>
      <c r="IZ84" s="86">
        <f t="shared" si="86"/>
        <v>0.64568447523361849</v>
      </c>
      <c r="JA84" s="86">
        <f t="shared" si="86"/>
        <v>0.6280177555599471</v>
      </c>
      <c r="JB84" s="86">
        <f t="shared" si="86"/>
        <v>0.64611633052646056</v>
      </c>
      <c r="JC84" s="86">
        <f t="shared" si="86"/>
        <v>0.63501800398955777</v>
      </c>
      <c r="JD84" s="86">
        <f t="shared" si="86"/>
        <v>0.63100745526119484</v>
      </c>
      <c r="JE84" s="86">
        <f t="shared" si="86"/>
        <v>0.62951774783127645</v>
      </c>
      <c r="JF84" s="86">
        <f t="shared" si="86"/>
        <v>0.65772310447382232</v>
      </c>
      <c r="JG84" s="86">
        <f t="shared" si="86"/>
        <v>0.61202935863609398</v>
      </c>
      <c r="JH84" s="86">
        <f t="shared" si="86"/>
        <v>0.63542117173961221</v>
      </c>
      <c r="JI84" s="86">
        <f t="shared" si="86"/>
        <v>0.64240449301519453</v>
      </c>
      <c r="JJ84" s="86">
        <f t="shared" si="86"/>
        <v>0.63772612718542288</v>
      </c>
      <c r="JK84" s="86">
        <f t="shared" si="86"/>
        <v>0.60756072879056233</v>
      </c>
      <c r="JL84" s="86">
        <f t="shared" si="86"/>
        <v>0.61732765470089579</v>
      </c>
      <c r="JM84" s="86">
        <f t="shared" si="86"/>
        <v>0.60129790625253843</v>
      </c>
    </row>
    <row r="85" spans="2:273" x14ac:dyDescent="0.25">
      <c r="B85" s="2">
        <v>58</v>
      </c>
      <c r="C85" s="37">
        <v>217.19</v>
      </c>
      <c r="D85" s="37">
        <v>214.19300000000001</v>
      </c>
      <c r="E85" s="37">
        <v>214.19300000000001</v>
      </c>
      <c r="F85" s="37">
        <v>202.45599999999999</v>
      </c>
      <c r="G85" s="37">
        <v>201.56100000000001</v>
      </c>
      <c r="H85" s="37">
        <v>207.50899999999999</v>
      </c>
      <c r="I85" s="37">
        <v>215.47399999999999</v>
      </c>
      <c r="J85" s="37">
        <v>215.333</v>
      </c>
      <c r="K85" s="37">
        <v>210.018</v>
      </c>
      <c r="L85" s="37">
        <v>222.404</v>
      </c>
      <c r="M85" s="37">
        <v>214.965</v>
      </c>
      <c r="N85" s="37">
        <v>214.49100000000001</v>
      </c>
      <c r="O85" s="37">
        <v>220.14</v>
      </c>
      <c r="P85" s="37">
        <v>215.46600000000001</v>
      </c>
      <c r="Q85" s="37">
        <v>191.03399999999999</v>
      </c>
      <c r="S85" s="4">
        <f t="shared" si="88"/>
        <v>223.81966087198103</v>
      </c>
      <c r="T85" s="4">
        <f t="shared" si="88"/>
        <v>210.66128412294032</v>
      </c>
      <c r="U85" s="4">
        <f t="shared" si="88"/>
        <v>210.59889455480874</v>
      </c>
      <c r="V85" s="4">
        <f t="shared" si="88"/>
        <v>193.66225179483018</v>
      </c>
      <c r="W85" s="4">
        <f t="shared" si="88"/>
        <v>190.79156337130027</v>
      </c>
      <c r="X85" s="4">
        <f t="shared" si="88"/>
        <v>198.43450209187489</v>
      </c>
      <c r="Y85" s="4">
        <f t="shared" si="88"/>
        <v>212.89917898811282</v>
      </c>
      <c r="Z85" s="4">
        <f t="shared" si="88"/>
        <v>207.76996760233476</v>
      </c>
      <c r="AA85" s="4">
        <f t="shared" si="88"/>
        <v>203.48852479754703</v>
      </c>
      <c r="AB85" s="4">
        <f t="shared" si="88"/>
        <v>220.77089389825937</v>
      </c>
      <c r="AC85" s="4">
        <f t="shared" si="88"/>
        <v>212.50072549806077</v>
      </c>
      <c r="AD85" s="4">
        <f t="shared" si="88"/>
        <v>210.19553666427183</v>
      </c>
      <c r="AE85" s="4">
        <f t="shared" si="88"/>
        <v>219.26005228249298</v>
      </c>
      <c r="AF85" s="4">
        <f t="shared" si="88"/>
        <v>214.22902345117166</v>
      </c>
      <c r="AG85" s="4">
        <f t="shared" si="88"/>
        <v>188.74512261013314</v>
      </c>
      <c r="AI85" s="4">
        <f t="shared" si="89"/>
        <v>-6.6296608719810308</v>
      </c>
      <c r="AJ85" s="4">
        <f t="shared" si="89"/>
        <v>3.5317158770596961</v>
      </c>
      <c r="AK85" s="4">
        <f t="shared" si="89"/>
        <v>3.5941054451912748</v>
      </c>
      <c r="AL85" s="4">
        <f t="shared" si="89"/>
        <v>8.7937482051698055</v>
      </c>
      <c r="AM85" s="4">
        <f t="shared" si="89"/>
        <v>10.769436628699737</v>
      </c>
      <c r="AN85" s="4">
        <f t="shared" si="89"/>
        <v>9.074497908125096</v>
      </c>
      <c r="AO85" s="4">
        <f t="shared" si="89"/>
        <v>2.5748210118871668</v>
      </c>
      <c r="AP85" s="4">
        <f t="shared" si="89"/>
        <v>7.5630323976652392</v>
      </c>
      <c r="AQ85" s="4">
        <f t="shared" si="89"/>
        <v>6.5294752024529714</v>
      </c>
      <c r="AR85" s="4">
        <f t="shared" si="89"/>
        <v>1.6331061017406228</v>
      </c>
      <c r="AS85" s="4">
        <f t="shared" si="89"/>
        <v>2.4642745019392294</v>
      </c>
      <c r="AT85" s="4">
        <f t="shared" si="89"/>
        <v>4.2954633357281864</v>
      </c>
      <c r="AU85" s="4">
        <f t="shared" si="89"/>
        <v>0.87994771750700806</v>
      </c>
      <c r="AV85" s="4">
        <f t="shared" si="89"/>
        <v>1.236976548828352</v>
      </c>
      <c r="AW85" s="4">
        <f t="shared" si="89"/>
        <v>2.2888773898668546</v>
      </c>
      <c r="AY85" s="2">
        <f t="shared" si="80"/>
        <v>92.208127564241593</v>
      </c>
      <c r="AZ85" s="2">
        <f t="shared" si="80"/>
        <v>92.91027060726195</v>
      </c>
      <c r="BA85" s="2">
        <f t="shared" si="80"/>
        <v>94.723095640035282</v>
      </c>
      <c r="BB85" s="2">
        <f t="shared" si="80"/>
        <v>91.336461498703983</v>
      </c>
      <c r="BC85" s="2">
        <f t="shared" si="80"/>
        <v>92.69701013388898</v>
      </c>
      <c r="BD85" s="2">
        <f t="shared" si="80"/>
        <v>94.226805584049828</v>
      </c>
      <c r="BE85" s="2">
        <f t="shared" si="80"/>
        <v>96.326957542278336</v>
      </c>
      <c r="BF85" s="2">
        <f t="shared" si="80"/>
        <v>95.988700732140799</v>
      </c>
      <c r="BG85" s="2">
        <f t="shared" si="80"/>
        <v>98.08142027524579</v>
      </c>
      <c r="BH85" s="2">
        <f t="shared" si="80"/>
        <v>99.466916479717284</v>
      </c>
      <c r="BI85" s="2">
        <f t="shared" si="80"/>
        <v>100.39056053167893</v>
      </c>
      <c r="BJ85" s="2">
        <f t="shared" si="80"/>
        <v>98.678355094983004</v>
      </c>
      <c r="BK85" s="2">
        <f t="shared" si="80"/>
        <v>100.3996703481321</v>
      </c>
      <c r="BL85" s="2">
        <f t="shared" si="80"/>
        <v>100.09987210526937</v>
      </c>
      <c r="BM85" s="2">
        <f t="shared" si="80"/>
        <v>100.12544003764903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97.687615009380877</v>
      </c>
      <c r="DL85" s="2">
        <f t="shared" si="90"/>
        <v>101.43818407557355</v>
      </c>
      <c r="DM85" s="2">
        <f t="shared" si="90"/>
        <v>103.45214377940694</v>
      </c>
      <c r="DN85" s="2">
        <f t="shared" si="90"/>
        <v>101.04454868667921</v>
      </c>
      <c r="DO85" s="2">
        <f t="shared" si="90"/>
        <v>100.31794358974359</v>
      </c>
      <c r="DP85" s="2">
        <f t="shared" si="90"/>
        <v>102.83354623044096</v>
      </c>
      <c r="DQ85" s="2">
        <f t="shared" si="90"/>
        <v>104.48839305019307</v>
      </c>
      <c r="DR85" s="2">
        <f t="shared" si="90"/>
        <v>105.48198095238094</v>
      </c>
      <c r="DS85" s="2">
        <f t="shared" si="90"/>
        <v>105.72230476190477</v>
      </c>
      <c r="DT85" s="2">
        <f t="shared" si="90"/>
        <v>107.31501081081082</v>
      </c>
      <c r="DU85" s="2">
        <f t="shared" si="90"/>
        <v>106.42935726009409</v>
      </c>
      <c r="DV85" s="2">
        <f t="shared" si="90"/>
        <v>105.92159667359665</v>
      </c>
      <c r="DW85" s="2">
        <f t="shared" si="90"/>
        <v>108.63662375533427</v>
      </c>
      <c r="DX85" s="2">
        <f t="shared" si="90"/>
        <v>106.82726974789914</v>
      </c>
      <c r="DY85" s="2">
        <f t="shared" si="90"/>
        <v>104.86348548387096</v>
      </c>
      <c r="EA85" s="2">
        <f t="shared" ref="EA85:EL116" si="94">CE$228*$B85+CE$229</f>
        <v>91.170131198452282</v>
      </c>
      <c r="EB85" s="2">
        <f t="shared" si="91"/>
        <v>91.45219446893455</v>
      </c>
      <c r="EC85" s="2">
        <f t="shared" si="91"/>
        <v>92.876138755898779</v>
      </c>
      <c r="ED85" s="2">
        <f t="shared" si="91"/>
        <v>89.534769225302057</v>
      </c>
      <c r="EE85" s="2">
        <f t="shared" si="91"/>
        <v>91.24203324272284</v>
      </c>
      <c r="EF85" s="2">
        <f t="shared" si="91"/>
        <v>92.35553129837281</v>
      </c>
      <c r="EG85" s="2">
        <f t="shared" si="91"/>
        <v>94.33957205938178</v>
      </c>
      <c r="EH85" s="2">
        <f t="shared" si="91"/>
        <v>93.724739324256618</v>
      </c>
      <c r="EI85" s="2">
        <f t="shared" si="91"/>
        <v>96.285827228890966</v>
      </c>
      <c r="EJ85" s="2">
        <f t="shared" si="91"/>
        <v>97.583816996351203</v>
      </c>
      <c r="EK85" s="2">
        <f t="shared" si="91"/>
        <v>99.053646788990818</v>
      </c>
      <c r="EL85" s="2">
        <f t="shared" si="91"/>
        <v>97.135280499871897</v>
      </c>
      <c r="EM85" s="2">
        <f t="shared" si="91"/>
        <v>98.498329992071575</v>
      </c>
      <c r="EN85" s="2">
        <f t="shared" si="91"/>
        <v>98.418471698690979</v>
      </c>
      <c r="EO85" s="2">
        <f t="shared" si="91"/>
        <v>98.752937889958886</v>
      </c>
      <c r="EQ85" s="2">
        <f t="shared" si="92"/>
        <v>90.582574884361094</v>
      </c>
      <c r="ER85" s="2">
        <f t="shared" si="92"/>
        <v>91.489970091027303</v>
      </c>
      <c r="ES85" s="2">
        <f t="shared" si="92"/>
        <v>91.080605983145702</v>
      </c>
      <c r="ET85" s="2">
        <f t="shared" si="92"/>
        <v>89.805619958629933</v>
      </c>
      <c r="EU85" s="2">
        <f t="shared" si="92"/>
        <v>90.045652370274439</v>
      </c>
      <c r="EV85" s="2">
        <f t="shared" si="92"/>
        <v>91.790621330890957</v>
      </c>
      <c r="EW85" s="2">
        <f t="shared" si="92"/>
        <v>92.932460870355442</v>
      </c>
      <c r="EX85" s="2">
        <f t="shared" si="92"/>
        <v>93.412136087266163</v>
      </c>
      <c r="EY85" s="2">
        <f t="shared" si="92"/>
        <v>95.875334798162314</v>
      </c>
      <c r="EZ85" s="2">
        <f t="shared" si="92"/>
        <v>97.245475296326859</v>
      </c>
      <c r="FA85" s="2">
        <f t="shared" si="92"/>
        <v>98.533774699175723</v>
      </c>
      <c r="FB85" s="2">
        <f t="shared" si="92"/>
        <v>97.704938317277865</v>
      </c>
      <c r="FC85" s="2">
        <f t="shared" si="92"/>
        <v>99.064301958121462</v>
      </c>
      <c r="FD85" s="2">
        <f t="shared" si="92"/>
        <v>100.00396814948699</v>
      </c>
      <c r="FE85" s="2">
        <f t="shared" si="92"/>
        <v>100.73822686611182</v>
      </c>
      <c r="FG85" s="2">
        <f t="shared" si="93"/>
        <v>0.84069373611077014</v>
      </c>
      <c r="FH85" s="2">
        <f t="shared" si="93"/>
        <v>0.85399062605649534</v>
      </c>
      <c r="FI85" s="2">
        <f t="shared" si="93"/>
        <v>0.82524262541453119</v>
      </c>
      <c r="FJ85" s="2">
        <f t="shared" si="93"/>
        <v>0.84348162779100477</v>
      </c>
      <c r="FK85" s="2">
        <f t="shared" si="93"/>
        <v>0.83960055558699309</v>
      </c>
      <c r="FL85" s="2">
        <f t="shared" si="93"/>
        <v>0.82137328656237529</v>
      </c>
      <c r="FM85" s="2">
        <f t="shared" si="93"/>
        <v>0.80408074945503183</v>
      </c>
      <c r="FN85" s="2">
        <f t="shared" si="93"/>
        <v>0.80741926766237493</v>
      </c>
      <c r="FO85" s="2">
        <f t="shared" si="93"/>
        <v>0.80968402538896056</v>
      </c>
      <c r="FP85" s="2">
        <f t="shared" si="93"/>
        <v>0.80646662996231611</v>
      </c>
      <c r="FQ85" s="2">
        <f t="shared" si="93"/>
        <v>0.81869955761551705</v>
      </c>
      <c r="FR85" s="2">
        <f t="shared" si="93"/>
        <v>0.82441349837418487</v>
      </c>
      <c r="FS85" s="2">
        <f t="shared" si="93"/>
        <v>0.81248686039959273</v>
      </c>
      <c r="FT85" s="2">
        <f t="shared" si="93"/>
        <v>0.80012862461594725</v>
      </c>
      <c r="FU85" s="2">
        <f t="shared" si="93"/>
        <v>0.77551908964044503</v>
      </c>
      <c r="FW85" s="2">
        <f t="shared" si="82"/>
        <v>4.7592048890778888E-4</v>
      </c>
      <c r="FX85" s="2">
        <f t="shared" si="82"/>
        <v>7.4248031236161206E-4</v>
      </c>
      <c r="FY85" s="2">
        <f t="shared" si="82"/>
        <v>7.1175942533768062E-4</v>
      </c>
      <c r="FZ85" s="2">
        <f t="shared" si="82"/>
        <v>7.3962370411332712E-4</v>
      </c>
      <c r="GA85" s="2">
        <f t="shared" si="82"/>
        <v>6.6374016547867613E-4</v>
      </c>
      <c r="GB85" s="2">
        <f t="shared" si="82"/>
        <v>6.7105381476721888E-4</v>
      </c>
      <c r="GC85" s="2">
        <f t="shared" si="82"/>
        <v>6.8503437804841142E-4</v>
      </c>
      <c r="GD85" s="2">
        <f t="shared" si="82"/>
        <v>8.2147303682635346E-4</v>
      </c>
      <c r="GE85" s="2">
        <f t="shared" si="82"/>
        <v>7.7802222880138502E-4</v>
      </c>
      <c r="GF85" s="2">
        <f t="shared" si="82"/>
        <v>6.243689031907451E-4</v>
      </c>
      <c r="GG85" s="2">
        <f t="shared" si="82"/>
        <v>5.882766718305454E-4</v>
      </c>
      <c r="GH85" s="2">
        <f t="shared" si="82"/>
        <v>5.5485236715153985E-4</v>
      </c>
      <c r="GI85" s="2">
        <f t="shared" si="82"/>
        <v>4.8953364573513128E-4</v>
      </c>
      <c r="GJ85" s="2">
        <f t="shared" si="82"/>
        <v>4.5561448974735022E-4</v>
      </c>
      <c r="GK85" s="2">
        <f t="shared" si="82"/>
        <v>4.0339770330405925E-4</v>
      </c>
      <c r="GM85" s="86">
        <f t="shared" si="83"/>
        <v>0.65671273434447119</v>
      </c>
      <c r="GN85" s="86">
        <f t="shared" si="83"/>
        <v>0.60603881203803533</v>
      </c>
      <c r="GO85" s="86">
        <f t="shared" si="83"/>
        <v>0.58872657055031652</v>
      </c>
      <c r="GP85" s="86">
        <f t="shared" si="83"/>
        <v>0.55141998808170967</v>
      </c>
      <c r="GQ85" s="86">
        <f t="shared" si="83"/>
        <v>0.53165143563786499</v>
      </c>
      <c r="GR85" s="86">
        <f t="shared" si="83"/>
        <v>0.55537983823295956</v>
      </c>
      <c r="GS85" s="86">
        <f t="shared" si="83"/>
        <v>0.59240495512184754</v>
      </c>
      <c r="GT85" s="86">
        <f t="shared" si="83"/>
        <v>0.5934606694927802</v>
      </c>
      <c r="GU85" s="86">
        <f t="shared" si="83"/>
        <v>0.56036259985307346</v>
      </c>
      <c r="GV85" s="86">
        <f t="shared" si="83"/>
        <v>0.61197457000405919</v>
      </c>
      <c r="GW85" s="86">
        <f t="shared" si="83"/>
        <v>0.60733421525555698</v>
      </c>
      <c r="GX85" s="86">
        <f t="shared" si="83"/>
        <v>0.59530496972290026</v>
      </c>
      <c r="GY85" s="86">
        <f t="shared" si="83"/>
        <v>0.59885464438493841</v>
      </c>
      <c r="GZ85" s="86">
        <f t="shared" si="83"/>
        <v>0.60088462890575933</v>
      </c>
      <c r="HA85" s="86">
        <f t="shared" si="83"/>
        <v>0.57141876099108813</v>
      </c>
      <c r="HC85" s="86">
        <f t="shared" si="73"/>
        <v>1.6137580462974744E-3</v>
      </c>
      <c r="HD85" s="86">
        <f t="shared" si="73"/>
        <v>2.1800081964708693E-3</v>
      </c>
      <c r="HE85" s="86">
        <f t="shared" si="73"/>
        <v>7.8695213391401599E-4</v>
      </c>
      <c r="HF85" s="86">
        <f t="shared" si="73"/>
        <v>1.2909099763880267E-3</v>
      </c>
      <c r="HG85" s="86">
        <f t="shared" si="87"/>
        <v>8.5642155334283174E-4</v>
      </c>
      <c r="HH85" s="86">
        <f t="shared" si="87"/>
        <v>8.3409032427266526E-4</v>
      </c>
      <c r="HI85" s="86">
        <f t="shared" si="87"/>
        <v>3.690019676751653E-4</v>
      </c>
      <c r="HJ85" s="86">
        <f t="shared" si="87"/>
        <v>7.288847513922201E-4</v>
      </c>
      <c r="HK85" s="86">
        <f t="shared" si="87"/>
        <v>6.8318454683745648E-4</v>
      </c>
      <c r="HL85" s="86">
        <f t="shared" si="87"/>
        <v>3.515213089384127E-4</v>
      </c>
      <c r="HM85" s="86">
        <f t="shared" si="87"/>
        <v>4.5768046227870633E-4</v>
      </c>
      <c r="HN85" s="86">
        <f t="shared" si="87"/>
        <v>5.2160752252028615E-4</v>
      </c>
      <c r="HO85" s="86">
        <f t="shared" si="87"/>
        <v>2.8573769566419822E-4</v>
      </c>
      <c r="HP85" s="86">
        <f t="shared" si="87"/>
        <v>2.2432241083312574E-4</v>
      </c>
      <c r="HQ85" s="86">
        <f t="shared" si="87"/>
        <v>2.7662852385824911E-5</v>
      </c>
      <c r="HS85" s="86">
        <f t="shared" si="84"/>
        <v>1.2927460914521007E-30</v>
      </c>
      <c r="HT85" s="86">
        <f t="shared" si="84"/>
        <v>5.586276417989752E-26</v>
      </c>
      <c r="HU85" s="86">
        <f t="shared" si="84"/>
        <v>2.2488317484845896E-35</v>
      </c>
      <c r="HV85" s="86">
        <f t="shared" si="84"/>
        <v>1.8131384622729386E-34</v>
      </c>
      <c r="HW85" s="86">
        <f t="shared" si="84"/>
        <v>4.2133950100744119E-37</v>
      </c>
      <c r="HX85" s="86">
        <f t="shared" si="84"/>
        <v>6.8181816843248534E-37</v>
      </c>
      <c r="HY85" s="86">
        <f t="shared" si="84"/>
        <v>1.5145787009469735E-41</v>
      </c>
      <c r="HZ85" s="86">
        <f t="shared" si="84"/>
        <v>1.7658437038181746E-38</v>
      </c>
      <c r="IA85" s="86">
        <f t="shared" si="84"/>
        <v>2.7731486399895344E-38</v>
      </c>
      <c r="IB85" s="86">
        <f t="shared" si="84"/>
        <v>1.2136107030738842E-41</v>
      </c>
      <c r="IC85" s="86">
        <f t="shared" si="84"/>
        <v>3.8301498758300087E-40</v>
      </c>
      <c r="ID85" s="86">
        <f t="shared" si="84"/>
        <v>3.8215821933415719E-39</v>
      </c>
      <c r="IE85" s="86">
        <f t="shared" si="84"/>
        <v>1.2817243306723845E-40</v>
      </c>
      <c r="IF85" s="86">
        <f t="shared" si="84"/>
        <v>5.7471397038712188E-25</v>
      </c>
      <c r="IG85" s="86">
        <f t="shared" si="84"/>
        <v>4.8776564451276073E-19</v>
      </c>
      <c r="II85" s="86">
        <f t="shared" si="85"/>
        <v>1.1010710191998694E-112</v>
      </c>
      <c r="IJ85" s="86">
        <f t="shared" si="85"/>
        <v>1.1801355298376949E-105</v>
      </c>
      <c r="IK85" s="86">
        <f t="shared" si="85"/>
        <v>3.7258263070282815E-137</v>
      </c>
      <c r="IL85" s="86">
        <f t="shared" si="85"/>
        <v>8.9852457368445073E-130</v>
      </c>
      <c r="IM85" s="86">
        <f t="shared" si="85"/>
        <v>2.4427936579885862E-140</v>
      </c>
      <c r="IN85" s="86">
        <f t="shared" si="85"/>
        <v>4.6140700043564861E-138</v>
      </c>
      <c r="IO85" s="86">
        <f t="shared" si="85"/>
        <v>6.9374502938490888E-155</v>
      </c>
      <c r="IP85" s="86">
        <f t="shared" si="85"/>
        <v>1.9631305031660193E-143</v>
      </c>
      <c r="IQ85" s="86">
        <f t="shared" si="85"/>
        <v>4.6374923297802536E-142</v>
      </c>
      <c r="IR85" s="86">
        <f t="shared" si="85"/>
        <v>1.5244385057824623E-157</v>
      </c>
      <c r="IS85" s="86">
        <f t="shared" si="85"/>
        <v>2.4742622638299126E-151</v>
      </c>
      <c r="IT85" s="86">
        <f t="shared" si="85"/>
        <v>1.4493590841561476E-146</v>
      </c>
      <c r="IU85" s="86">
        <f t="shared" si="85"/>
        <v>1.6467523021181848E-151</v>
      </c>
      <c r="IV85" s="86">
        <f t="shared" si="85"/>
        <v>4.8161599056227365E-94</v>
      </c>
      <c r="IW85" s="86">
        <f t="shared" si="85"/>
        <v>1.1215490686854241E-78</v>
      </c>
      <c r="IY85" s="86">
        <f t="shared" si="86"/>
        <v>0.65832649239076868</v>
      </c>
      <c r="IZ85" s="86">
        <f t="shared" si="86"/>
        <v>0.60821882023450624</v>
      </c>
      <c r="JA85" s="86">
        <f t="shared" si="86"/>
        <v>0.58951352268423052</v>
      </c>
      <c r="JB85" s="86">
        <f t="shared" si="86"/>
        <v>0.5527108980580977</v>
      </c>
      <c r="JC85" s="86">
        <f t="shared" si="86"/>
        <v>0.53250785719120786</v>
      </c>
      <c r="JD85" s="86">
        <f t="shared" si="86"/>
        <v>0.55621392855723217</v>
      </c>
      <c r="JE85" s="86">
        <f t="shared" si="86"/>
        <v>0.59277395708952274</v>
      </c>
      <c r="JF85" s="86">
        <f t="shared" si="86"/>
        <v>0.59418955424417241</v>
      </c>
      <c r="JG85" s="86">
        <f t="shared" si="86"/>
        <v>0.56104578439991093</v>
      </c>
      <c r="JH85" s="86">
        <f t="shared" si="86"/>
        <v>0.61232609131299764</v>
      </c>
      <c r="JI85" s="86">
        <f t="shared" si="86"/>
        <v>0.60779189571783565</v>
      </c>
      <c r="JJ85" s="86">
        <f t="shared" si="86"/>
        <v>0.59582657724542054</v>
      </c>
      <c r="JK85" s="86">
        <f t="shared" si="86"/>
        <v>0.59914038208060261</v>
      </c>
      <c r="JL85" s="86">
        <f t="shared" si="86"/>
        <v>0.60110895131659248</v>
      </c>
      <c r="JM85" s="86">
        <f t="shared" si="86"/>
        <v>0.57144642384347399</v>
      </c>
    </row>
    <row r="86" spans="2:273" x14ac:dyDescent="0.25">
      <c r="B86" s="2">
        <v>59</v>
      </c>
      <c r="C86" s="37">
        <v>208.07900000000001</v>
      </c>
      <c r="D86" s="37">
        <v>197.45599999999999</v>
      </c>
      <c r="E86" s="37">
        <v>193.333</v>
      </c>
      <c r="F86" s="37">
        <v>166.667</v>
      </c>
      <c r="G86" s="37">
        <v>161.17500000000001</v>
      </c>
      <c r="H86" s="37">
        <v>174.56100000000001</v>
      </c>
      <c r="I86" s="37">
        <v>193.84200000000001</v>
      </c>
      <c r="J86" s="37">
        <v>179.28100000000001</v>
      </c>
      <c r="K86" s="37">
        <v>182</v>
      </c>
      <c r="L86" s="37">
        <v>202.56100000000001</v>
      </c>
      <c r="M86" s="37">
        <v>193.43899999999999</v>
      </c>
      <c r="N86" s="37">
        <v>191.49100000000001</v>
      </c>
      <c r="O86" s="37">
        <v>202.386</v>
      </c>
      <c r="P86" s="37">
        <v>195.172</v>
      </c>
      <c r="Q86" s="37">
        <v>167.483</v>
      </c>
      <c r="S86" s="4">
        <f t="shared" si="88"/>
        <v>204.06989567462651</v>
      </c>
      <c r="T86" s="4">
        <f t="shared" si="88"/>
        <v>184.78582493213472</v>
      </c>
      <c r="U86" s="4">
        <f t="shared" si="88"/>
        <v>181.95434757383876</v>
      </c>
      <c r="V86" s="4">
        <f t="shared" si="88"/>
        <v>158.65492856827152</v>
      </c>
      <c r="W86" s="4">
        <f t="shared" si="88"/>
        <v>155.19071411818504</v>
      </c>
      <c r="X86" s="4">
        <f t="shared" si="88"/>
        <v>164.68518813016428</v>
      </c>
      <c r="Y86" s="4">
        <f t="shared" si="88"/>
        <v>181.26155428542268</v>
      </c>
      <c r="Z86" s="4">
        <f t="shared" si="88"/>
        <v>170.47411275344419</v>
      </c>
      <c r="AA86" s="4">
        <f t="shared" si="88"/>
        <v>173.74804092002395</v>
      </c>
      <c r="AB86" s="4">
        <f t="shared" si="88"/>
        <v>190.76139937601911</v>
      </c>
      <c r="AC86" s="4">
        <f t="shared" si="88"/>
        <v>183.74462727730548</v>
      </c>
      <c r="AD86" s="4">
        <f t="shared" si="88"/>
        <v>181.17479963796342</v>
      </c>
      <c r="AE86" s="4">
        <f t="shared" si="88"/>
        <v>195.98582013181118</v>
      </c>
      <c r="AF86" s="4">
        <f t="shared" si="88"/>
        <v>187.82617391892987</v>
      </c>
      <c r="AG86" s="4">
        <f t="shared" si="88"/>
        <v>163.83486125208336</v>
      </c>
      <c r="AI86" s="4">
        <f t="shared" si="89"/>
        <v>4.0091043253734995</v>
      </c>
      <c r="AJ86" s="4">
        <f t="shared" si="89"/>
        <v>12.670175067865273</v>
      </c>
      <c r="AK86" s="4">
        <f t="shared" si="89"/>
        <v>11.378652426161239</v>
      </c>
      <c r="AL86" s="4">
        <f t="shared" si="89"/>
        <v>8.0120714317284865</v>
      </c>
      <c r="AM86" s="4">
        <f t="shared" si="89"/>
        <v>5.9842858818149693</v>
      </c>
      <c r="AN86" s="4">
        <f t="shared" si="89"/>
        <v>9.8758118698357293</v>
      </c>
      <c r="AO86" s="4">
        <f t="shared" si="89"/>
        <v>12.580445714577337</v>
      </c>
      <c r="AP86" s="4">
        <f t="shared" si="89"/>
        <v>8.8068872465558172</v>
      </c>
      <c r="AQ86" s="4">
        <f t="shared" si="89"/>
        <v>8.2519590799760465</v>
      </c>
      <c r="AR86" s="4">
        <f t="shared" si="89"/>
        <v>11.799600623980893</v>
      </c>
      <c r="AS86" s="4">
        <f t="shared" si="89"/>
        <v>9.69437272269451</v>
      </c>
      <c r="AT86" s="4">
        <f t="shared" si="89"/>
        <v>10.316200362036597</v>
      </c>
      <c r="AU86" s="4">
        <f t="shared" si="89"/>
        <v>6.4001798681888147</v>
      </c>
      <c r="AV86" s="4">
        <f t="shared" si="89"/>
        <v>7.345826081070129</v>
      </c>
      <c r="AW86" s="4">
        <f t="shared" si="89"/>
        <v>3.6481387479166472</v>
      </c>
      <c r="AY86" s="2">
        <f t="shared" si="80"/>
        <v>92.031484070662572</v>
      </c>
      <c r="AZ86" s="2">
        <f t="shared" si="80"/>
        <v>92.698911846353525</v>
      </c>
      <c r="BA86" s="2">
        <f t="shared" si="80"/>
        <v>94.479289278862609</v>
      </c>
      <c r="BB86" s="2">
        <f t="shared" si="80"/>
        <v>91.136643539866398</v>
      </c>
      <c r="BC86" s="2">
        <f t="shared" si="80"/>
        <v>92.498485496895256</v>
      </c>
      <c r="BD86" s="2">
        <f t="shared" si="80"/>
        <v>93.998320482596299</v>
      </c>
      <c r="BE86" s="2">
        <f t="shared" si="80"/>
        <v>96.082840029799826</v>
      </c>
      <c r="BF86" s="2">
        <f t="shared" si="80"/>
        <v>95.748270791969105</v>
      </c>
      <c r="BG86" s="2">
        <f t="shared" si="80"/>
        <v>97.853047108046084</v>
      </c>
      <c r="BH86" s="2">
        <f t="shared" si="80"/>
        <v>99.235006328951954</v>
      </c>
      <c r="BI86" s="2">
        <f t="shared" si="80"/>
        <v>100.18402722222805</v>
      </c>
      <c r="BJ86" s="2">
        <f t="shared" si="80"/>
        <v>98.478095052973615</v>
      </c>
      <c r="BK86" s="2">
        <f t="shared" si="80"/>
        <v>100.19358100412401</v>
      </c>
      <c r="BL86" s="2">
        <f t="shared" si="80"/>
        <v>99.925496012459377</v>
      </c>
      <c r="BM86" s="2">
        <f t="shared" si="80"/>
        <v>99.98721852556416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97.743816697936225</v>
      </c>
      <c r="DL86" s="2">
        <f t="shared" si="90"/>
        <v>101.53305533063427</v>
      </c>
      <c r="DM86" s="2">
        <f t="shared" si="90"/>
        <v>103.65188456067403</v>
      </c>
      <c r="DN86" s="2">
        <f t="shared" si="90"/>
        <v>101.15991228893061</v>
      </c>
      <c r="DO86" s="2">
        <f t="shared" si="90"/>
        <v>100.421438731444</v>
      </c>
      <c r="DP86" s="2">
        <f t="shared" si="90"/>
        <v>102.92263347558084</v>
      </c>
      <c r="DQ86" s="2">
        <f t="shared" si="90"/>
        <v>104.63398687258689</v>
      </c>
      <c r="DR86" s="2">
        <f t="shared" si="90"/>
        <v>105.59581904761903</v>
      </c>
      <c r="DS86" s="2">
        <f t="shared" si="90"/>
        <v>105.79930532212886</v>
      </c>
      <c r="DT86" s="2">
        <f t="shared" si="90"/>
        <v>107.41661981981983</v>
      </c>
      <c r="DU86" s="2">
        <f t="shared" si="90"/>
        <v>106.47272907320276</v>
      </c>
      <c r="DV86" s="2">
        <f t="shared" si="90"/>
        <v>105.96794178794177</v>
      </c>
      <c r="DW86" s="2">
        <f t="shared" si="90"/>
        <v>108.75592034139402</v>
      </c>
      <c r="DX86" s="2">
        <f t="shared" si="90"/>
        <v>106.90457142857142</v>
      </c>
      <c r="DY86" s="2">
        <f t="shared" si="90"/>
        <v>104.93543548387096</v>
      </c>
      <c r="EA86" s="2">
        <f t="shared" si="94"/>
        <v>91.044627507382117</v>
      </c>
      <c r="EB86" s="2">
        <f t="shared" si="91"/>
        <v>91.32137592946853</v>
      </c>
      <c r="EC86" s="2">
        <f t="shared" si="91"/>
        <v>92.709399370799389</v>
      </c>
      <c r="ED86" s="2">
        <f t="shared" si="91"/>
        <v>89.440107794361523</v>
      </c>
      <c r="EE86" s="2">
        <f t="shared" si="91"/>
        <v>91.119043549665875</v>
      </c>
      <c r="EF86" s="2">
        <f t="shared" si="91"/>
        <v>92.228776664023883</v>
      </c>
      <c r="EG86" s="2">
        <f t="shared" si="91"/>
        <v>94.183889308477674</v>
      </c>
      <c r="EH86" s="2">
        <f t="shared" si="91"/>
        <v>93.606494758890747</v>
      </c>
      <c r="EI86" s="2">
        <f t="shared" si="91"/>
        <v>96.150039909715844</v>
      </c>
      <c r="EJ86" s="2">
        <f t="shared" si="91"/>
        <v>97.444641228387894</v>
      </c>
      <c r="EK86" s="2">
        <f t="shared" si="91"/>
        <v>98.91432880280891</v>
      </c>
      <c r="EL86" s="2">
        <f t="shared" si="91"/>
        <v>97.022839162816169</v>
      </c>
      <c r="EM86" s="2">
        <f t="shared" si="91"/>
        <v>98.391002151999089</v>
      </c>
      <c r="EN86" s="2">
        <f t="shared" si="91"/>
        <v>98.334577386511555</v>
      </c>
      <c r="EO86" s="2">
        <f t="shared" si="91"/>
        <v>98.679859130071634</v>
      </c>
      <c r="EQ86" s="2">
        <f t="shared" si="92"/>
        <v>90.470885440469516</v>
      </c>
      <c r="ER86" s="2">
        <f t="shared" si="92"/>
        <v>91.357939174252266</v>
      </c>
      <c r="ES86" s="2">
        <f t="shared" si="92"/>
        <v>90.958526846554378</v>
      </c>
      <c r="ET86" s="2">
        <f t="shared" si="92"/>
        <v>89.703539233261793</v>
      </c>
      <c r="EU86" s="2">
        <f t="shared" si="92"/>
        <v>89.952197419701207</v>
      </c>
      <c r="EV86" s="2">
        <f t="shared" si="92"/>
        <v>91.677348930928858</v>
      </c>
      <c r="EW86" s="2">
        <f t="shared" si="92"/>
        <v>92.811086217640778</v>
      </c>
      <c r="EX86" s="2">
        <f t="shared" si="92"/>
        <v>93.301606708291487</v>
      </c>
      <c r="EY86" s="2">
        <f t="shared" si="92"/>
        <v>95.749250903288257</v>
      </c>
      <c r="EZ86" s="2">
        <f t="shared" si="92"/>
        <v>97.11451447236999</v>
      </c>
      <c r="FA86" s="2">
        <f t="shared" si="92"/>
        <v>98.406153693585608</v>
      </c>
      <c r="FB86" s="2">
        <f t="shared" si="92"/>
        <v>97.57808434983771</v>
      </c>
      <c r="FC86" s="2">
        <f t="shared" si="92"/>
        <v>98.943393032877481</v>
      </c>
      <c r="FD86" s="2">
        <f t="shared" si="92"/>
        <v>99.882655546316101</v>
      </c>
      <c r="FE86" s="2">
        <f t="shared" si="92"/>
        <v>100.61393048957213</v>
      </c>
      <c r="FG86" s="2">
        <f t="shared" si="93"/>
        <v>0.85264545887986443</v>
      </c>
      <c r="FH86" s="2">
        <f t="shared" si="93"/>
        <v>0.86510483748347466</v>
      </c>
      <c r="FI86" s="2">
        <f t="shared" si="93"/>
        <v>0.83813035022166105</v>
      </c>
      <c r="FJ86" s="2">
        <f t="shared" si="93"/>
        <v>0.85526020305432537</v>
      </c>
      <c r="FK86" s="2">
        <f t="shared" si="93"/>
        <v>0.85161981734678027</v>
      </c>
      <c r="FL86" s="2">
        <f t="shared" si="93"/>
        <v>0.8344891313071362</v>
      </c>
      <c r="FM86" s="2">
        <f t="shared" si="93"/>
        <v>0.8181852572573044</v>
      </c>
      <c r="FN86" s="2">
        <f t="shared" si="93"/>
        <v>0.82133683427750803</v>
      </c>
      <c r="FO86" s="2">
        <f t="shared" si="93"/>
        <v>0.82347370429569255</v>
      </c>
      <c r="FP86" s="2">
        <f t="shared" si="93"/>
        <v>0.820437731831827</v>
      </c>
      <c r="FQ86" s="2">
        <f t="shared" si="93"/>
        <v>0.83197156212084067</v>
      </c>
      <c r="FR86" s="2">
        <f t="shared" si="93"/>
        <v>0.83735031701817197</v>
      </c>
      <c r="FS86" s="2">
        <f t="shared" si="93"/>
        <v>0.82611706814987118</v>
      </c>
      <c r="FT86" s="2">
        <f t="shared" si="93"/>
        <v>0.81445199650837508</v>
      </c>
      <c r="FU86" s="2">
        <f t="shared" si="93"/>
        <v>0.79114571021674218</v>
      </c>
      <c r="FW86" s="2">
        <f t="shared" si="82"/>
        <v>5.218124796693242E-4</v>
      </c>
      <c r="FX86" s="2">
        <f t="shared" si="82"/>
        <v>8.1405516022556366E-4</v>
      </c>
      <c r="FY86" s="2">
        <f t="shared" si="82"/>
        <v>7.8037510299707553E-4</v>
      </c>
      <c r="FZ86" s="2">
        <f t="shared" si="82"/>
        <v>8.1092339939514745E-4</v>
      </c>
      <c r="GA86" s="2">
        <f t="shared" si="82"/>
        <v>7.2773001810210196E-4</v>
      </c>
      <c r="GB86" s="2">
        <f t="shared" si="82"/>
        <v>7.3574824247295322E-4</v>
      </c>
      <c r="GC86" s="2">
        <f t="shared" si="82"/>
        <v>7.5107561988910741E-4</v>
      </c>
      <c r="GD86" s="2">
        <f t="shared" si="82"/>
        <v>9.0065589280424513E-4</v>
      </c>
      <c r="GE86" s="2">
        <f t="shared" si="82"/>
        <v>8.5302038042508565E-4</v>
      </c>
      <c r="GF86" s="2">
        <f t="shared" si="82"/>
        <v>6.84565651842672E-4</v>
      </c>
      <c r="GG86" s="2">
        <f t="shared" si="82"/>
        <v>6.4499593665496722E-4</v>
      </c>
      <c r="GH86" s="2">
        <f t="shared" si="82"/>
        <v>6.0835095693041762E-4</v>
      </c>
      <c r="GI86" s="2">
        <f t="shared" si="82"/>
        <v>5.3673761907262673E-4</v>
      </c>
      <c r="GJ86" s="2">
        <f t="shared" si="82"/>
        <v>4.9954939522999105E-4</v>
      </c>
      <c r="GK86" s="2">
        <f t="shared" si="82"/>
        <v>4.4229957215349299E-4</v>
      </c>
      <c r="GM86" s="86">
        <f t="shared" si="83"/>
        <v>0.6091761524759215</v>
      </c>
      <c r="GN86" s="86">
        <f t="shared" si="83"/>
        <v>0.51573410382519103</v>
      </c>
      <c r="GO86" s="86">
        <f t="shared" si="83"/>
        <v>0.49295831345103863</v>
      </c>
      <c r="GP86" s="86">
        <f t="shared" si="83"/>
        <v>0.40052832966956825</v>
      </c>
      <c r="GQ86" s="86">
        <f t="shared" si="83"/>
        <v>0.37637076457623569</v>
      </c>
      <c r="GR86" s="86">
        <f t="shared" si="83"/>
        <v>0.42072354634738912</v>
      </c>
      <c r="GS86" s="86">
        <f t="shared" si="83"/>
        <v>0.48639337986021025</v>
      </c>
      <c r="GT86" s="86">
        <f t="shared" si="83"/>
        <v>0.44516406786385571</v>
      </c>
      <c r="GU86" s="86">
        <f t="shared" si="83"/>
        <v>0.45302611530132264</v>
      </c>
      <c r="GV86" s="86">
        <f t="shared" si="83"/>
        <v>0.516660921729862</v>
      </c>
      <c r="GW86" s="86">
        <f t="shared" si="83"/>
        <v>0.50400626945797411</v>
      </c>
      <c r="GX86" s="86">
        <f t="shared" si="83"/>
        <v>0.49065912754385765</v>
      </c>
      <c r="GY86" s="86">
        <f t="shared" si="83"/>
        <v>0.53708796492730948</v>
      </c>
      <c r="GZ86" s="86">
        <f t="shared" si="83"/>
        <v>0.51953097914489388</v>
      </c>
      <c r="HA86" s="86">
        <f t="shared" si="83"/>
        <v>0.47207180593348197</v>
      </c>
      <c r="HC86" s="86">
        <f t="shared" si="73"/>
        <v>2.5973441838480541E-3</v>
      </c>
      <c r="HD86" s="86">
        <f t="shared" si="73"/>
        <v>3.5115073042859884E-3</v>
      </c>
      <c r="HE86" s="86">
        <f t="shared" si="73"/>
        <v>1.4122918459794492E-3</v>
      </c>
      <c r="HF86" s="86">
        <f t="shared" si="73"/>
        <v>2.2394093677699156E-3</v>
      </c>
      <c r="HG86" s="86">
        <f t="shared" si="87"/>
        <v>1.5331722228261822E-3</v>
      </c>
      <c r="HH86" s="86">
        <f t="shared" si="87"/>
        <v>1.4891286691982612E-3</v>
      </c>
      <c r="HI86" s="86">
        <f t="shared" si="87"/>
        <v>7.0785682006435191E-4</v>
      </c>
      <c r="HJ86" s="86">
        <f t="shared" si="87"/>
        <v>1.3456919318377411E-3</v>
      </c>
      <c r="HK86" s="86">
        <f t="shared" si="87"/>
        <v>1.2555147705708715E-3</v>
      </c>
      <c r="HL86" s="86">
        <f t="shared" si="87"/>
        <v>6.740010501189535E-4</v>
      </c>
      <c r="HM86" s="86">
        <f t="shared" si="87"/>
        <v>8.5250415889734691E-4</v>
      </c>
      <c r="HN86" s="86">
        <f t="shared" si="87"/>
        <v>9.5242466444717469E-4</v>
      </c>
      <c r="HO86" s="86">
        <f t="shared" si="87"/>
        <v>5.3484968720985402E-4</v>
      </c>
      <c r="HP86" s="86">
        <f t="shared" si="87"/>
        <v>4.3365908963624979E-4</v>
      </c>
      <c r="HQ86" s="86">
        <f t="shared" si="87"/>
        <v>6.5278468821135106E-5</v>
      </c>
      <c r="HS86" s="86">
        <f t="shared" si="84"/>
        <v>1.3464358031697957E-29</v>
      </c>
      <c r="HT86" s="86">
        <f t="shared" si="84"/>
        <v>5.0790066719577379E-25</v>
      </c>
      <c r="HU86" s="86">
        <f t="shared" si="84"/>
        <v>4.2724263050404253E-34</v>
      </c>
      <c r="HV86" s="86">
        <f t="shared" si="84"/>
        <v>3.1027703390763935E-33</v>
      </c>
      <c r="HW86" s="86">
        <f t="shared" si="84"/>
        <v>8.6756273501779015E-36</v>
      </c>
      <c r="HX86" s="86">
        <f t="shared" si="84"/>
        <v>1.3635586170018462E-35</v>
      </c>
      <c r="HY86" s="86">
        <f t="shared" si="84"/>
        <v>4.4763433612966806E-40</v>
      </c>
      <c r="HZ86" s="86">
        <f t="shared" si="84"/>
        <v>4.3743454058046201E-37</v>
      </c>
      <c r="IA86" s="86">
        <f t="shared" si="84"/>
        <v>6.5479410343194992E-37</v>
      </c>
      <c r="IB86" s="86">
        <f t="shared" si="84"/>
        <v>3.5531158361685528E-40</v>
      </c>
      <c r="IC86" s="86">
        <f t="shared" si="84"/>
        <v>9.5948226325972368E-39</v>
      </c>
      <c r="ID86" s="86">
        <f t="shared" si="84"/>
        <v>8.5165756904286623E-38</v>
      </c>
      <c r="IE86" s="86">
        <f t="shared" si="84"/>
        <v>3.0366004871223028E-39</v>
      </c>
      <c r="IF86" s="86">
        <f t="shared" si="84"/>
        <v>3.6899605452758163E-24</v>
      </c>
      <c r="IG86" s="86">
        <f t="shared" si="84"/>
        <v>1.8942682555592635E-18</v>
      </c>
      <c r="II86" s="86">
        <f t="shared" si="85"/>
        <v>4.9206203594805069E-110</v>
      </c>
      <c r="IJ86" s="86">
        <f t="shared" si="85"/>
        <v>5.0880078523297037E-103</v>
      </c>
      <c r="IK86" s="86">
        <f t="shared" si="85"/>
        <v>9.6542949734521568E-134</v>
      </c>
      <c r="IL86" s="86">
        <f t="shared" si="85"/>
        <v>1.57752640667911E-126</v>
      </c>
      <c r="IM86" s="86">
        <f t="shared" si="85"/>
        <v>7.0549461404326719E-137</v>
      </c>
      <c r="IN86" s="86">
        <f t="shared" si="85"/>
        <v>1.182806869702326E-134</v>
      </c>
      <c r="IO86" s="86">
        <f t="shared" si="85"/>
        <v>4.8046370516542377E-151</v>
      </c>
      <c r="IP86" s="86">
        <f t="shared" si="85"/>
        <v>8.6384804404813247E-140</v>
      </c>
      <c r="IQ86" s="86">
        <f t="shared" si="85"/>
        <v>1.7668735049584079E-138</v>
      </c>
      <c r="IR86" s="86">
        <f t="shared" si="85"/>
        <v>1.1000991443478767E-153</v>
      </c>
      <c r="IS86" s="86">
        <f t="shared" si="85"/>
        <v>1.1706113978251222E-147</v>
      </c>
      <c r="IT86" s="86">
        <f t="shared" si="85"/>
        <v>4.9131408992228279E-143</v>
      </c>
      <c r="IU86" s="86">
        <f t="shared" si="85"/>
        <v>6.4228658225917579E-148</v>
      </c>
      <c r="IV86" s="86">
        <f t="shared" si="85"/>
        <v>7.503377188086932E-92</v>
      </c>
      <c r="IW86" s="86">
        <f t="shared" si="85"/>
        <v>7.0673358914730466E-77</v>
      </c>
      <c r="IY86" s="86">
        <f t="shared" si="86"/>
        <v>0.61177349665976954</v>
      </c>
      <c r="IZ86" s="86">
        <f t="shared" si="86"/>
        <v>0.51924561112947698</v>
      </c>
      <c r="JA86" s="86">
        <f t="shared" si="86"/>
        <v>0.4943706052970181</v>
      </c>
      <c r="JB86" s="86">
        <f t="shared" si="86"/>
        <v>0.40276773903733815</v>
      </c>
      <c r="JC86" s="86">
        <f t="shared" si="86"/>
        <v>0.37790393679906187</v>
      </c>
      <c r="JD86" s="86">
        <f t="shared" si="86"/>
        <v>0.42221267501658738</v>
      </c>
      <c r="JE86" s="86">
        <f t="shared" si="86"/>
        <v>0.48710123668027461</v>
      </c>
      <c r="JF86" s="86">
        <f t="shared" si="86"/>
        <v>0.44650975979569346</v>
      </c>
      <c r="JG86" s="86">
        <f t="shared" si="86"/>
        <v>0.45428163007189354</v>
      </c>
      <c r="JH86" s="86">
        <f t="shared" si="86"/>
        <v>0.51733492277998094</v>
      </c>
      <c r="JI86" s="86">
        <f t="shared" si="86"/>
        <v>0.50485877361687148</v>
      </c>
      <c r="JJ86" s="86">
        <f t="shared" si="86"/>
        <v>0.49161155220830483</v>
      </c>
      <c r="JK86" s="86">
        <f t="shared" si="86"/>
        <v>0.53762281461451933</v>
      </c>
      <c r="JL86" s="86">
        <f t="shared" si="86"/>
        <v>0.5199646382345301</v>
      </c>
      <c r="JM86" s="86">
        <f t="shared" si="86"/>
        <v>0.47213708440230312</v>
      </c>
    </row>
    <row r="87" spans="2:273" x14ac:dyDescent="0.25">
      <c r="B87" s="2">
        <v>60</v>
      </c>
      <c r="C87" s="37">
        <v>188.17500000000001</v>
      </c>
      <c r="D87" s="37">
        <v>165.24600000000001</v>
      </c>
      <c r="E87" s="37">
        <v>157.316</v>
      </c>
      <c r="F87" s="37">
        <v>122.43899999999999</v>
      </c>
      <c r="G87" s="37">
        <v>119.333</v>
      </c>
      <c r="H87" s="37">
        <v>130.053</v>
      </c>
      <c r="I87" s="37">
        <v>154.08799999999999</v>
      </c>
      <c r="J87" s="37">
        <v>130.07</v>
      </c>
      <c r="K87" s="37">
        <v>145.80699999999999</v>
      </c>
      <c r="L87" s="37">
        <v>163.42099999999999</v>
      </c>
      <c r="M87" s="37">
        <v>158.19300000000001</v>
      </c>
      <c r="N87" s="37">
        <v>154.78899999999999</v>
      </c>
      <c r="O87" s="37">
        <v>177.684</v>
      </c>
      <c r="P87" s="37">
        <v>164.22399999999999</v>
      </c>
      <c r="Q87" s="37">
        <v>139.5</v>
      </c>
      <c r="S87" s="4">
        <f t="shared" si="88"/>
        <v>176.81744843212064</v>
      </c>
      <c r="T87" s="4">
        <f t="shared" si="88"/>
        <v>157.0941758064736</v>
      </c>
      <c r="U87" s="4">
        <f t="shared" si="88"/>
        <v>152.21200857197306</v>
      </c>
      <c r="V87" s="4">
        <f t="shared" si="88"/>
        <v>128.54529598118151</v>
      </c>
      <c r="W87" s="4">
        <f t="shared" si="88"/>
        <v>125.80943552568027</v>
      </c>
      <c r="X87" s="4">
        <f t="shared" si="88"/>
        <v>134.35292068641306</v>
      </c>
      <c r="Y87" s="4">
        <f t="shared" si="88"/>
        <v>148.65954697839516</v>
      </c>
      <c r="Z87" s="4">
        <f t="shared" si="88"/>
        <v>135.70829903446358</v>
      </c>
      <c r="AA87" s="4">
        <f t="shared" si="88"/>
        <v>145.07404845691633</v>
      </c>
      <c r="AB87" s="4">
        <f t="shared" si="88"/>
        <v>157.71704065026174</v>
      </c>
      <c r="AC87" s="4">
        <f t="shared" si="88"/>
        <v>153.18618276317503</v>
      </c>
      <c r="AD87" s="4">
        <f t="shared" si="88"/>
        <v>151.212298215488</v>
      </c>
      <c r="AE87" s="4">
        <f t="shared" si="88"/>
        <v>168.79713028103259</v>
      </c>
      <c r="AF87" s="4">
        <f t="shared" si="88"/>
        <v>158.25055073253279</v>
      </c>
      <c r="AG87" s="4">
        <f t="shared" si="88"/>
        <v>138.546475222618</v>
      </c>
      <c r="AI87" s="4">
        <f t="shared" si="89"/>
        <v>11.357551567879369</v>
      </c>
      <c r="AJ87" s="4">
        <f t="shared" si="89"/>
        <v>8.1518241935264086</v>
      </c>
      <c r="AK87" s="4">
        <f t="shared" si="89"/>
        <v>5.1039914280269443</v>
      </c>
      <c r="AL87" s="4">
        <f t="shared" si="89"/>
        <v>-6.1062959811815176</v>
      </c>
      <c r="AM87" s="4">
        <f t="shared" si="89"/>
        <v>-6.476435525680273</v>
      </c>
      <c r="AN87" s="4">
        <f t="shared" si="89"/>
        <v>-4.2999206864130599</v>
      </c>
      <c r="AO87" s="4">
        <f t="shared" si="89"/>
        <v>5.4284530216048381</v>
      </c>
      <c r="AP87" s="4">
        <f t="shared" si="89"/>
        <v>-5.6382990344635857</v>
      </c>
      <c r="AQ87" s="4">
        <f t="shared" si="89"/>
        <v>0.73295154308365795</v>
      </c>
      <c r="AR87" s="4">
        <f t="shared" si="89"/>
        <v>5.7039593497382555</v>
      </c>
      <c r="AS87" s="4">
        <f t="shared" si="89"/>
        <v>5.0068172368249861</v>
      </c>
      <c r="AT87" s="4">
        <f t="shared" si="89"/>
        <v>3.5767017845119824</v>
      </c>
      <c r="AU87" s="4">
        <f t="shared" si="89"/>
        <v>8.8868697189674037</v>
      </c>
      <c r="AV87" s="4">
        <f t="shared" si="89"/>
        <v>5.9734492674672026</v>
      </c>
      <c r="AW87" s="4">
        <f t="shared" si="89"/>
        <v>0.95352477738200037</v>
      </c>
      <c r="AY87" s="2">
        <f t="shared" si="80"/>
        <v>91.855666579795638</v>
      </c>
      <c r="AZ87" s="2">
        <f t="shared" si="80"/>
        <v>92.490079218339062</v>
      </c>
      <c r="BA87" s="2">
        <f t="shared" si="80"/>
        <v>94.23482934646492</v>
      </c>
      <c r="BB87" s="2">
        <f t="shared" si="80"/>
        <v>90.940776829565976</v>
      </c>
      <c r="BC87" s="2">
        <f t="shared" si="80"/>
        <v>92.301693849145153</v>
      </c>
      <c r="BD87" s="2">
        <f t="shared" si="80"/>
        <v>93.772719027656606</v>
      </c>
      <c r="BE87" s="2">
        <f t="shared" si="80"/>
        <v>95.838848909089322</v>
      </c>
      <c r="BF87" s="2">
        <f t="shared" si="80"/>
        <v>95.511151806814425</v>
      </c>
      <c r="BG87" s="2">
        <f t="shared" si="80"/>
        <v>97.626667560785307</v>
      </c>
      <c r="BH87" s="2">
        <f t="shared" si="80"/>
        <v>99.004542345068913</v>
      </c>
      <c r="BI87" s="2">
        <f t="shared" si="80"/>
        <v>99.978735314059364</v>
      </c>
      <c r="BJ87" s="2">
        <f t="shared" si="80"/>
        <v>98.280821282874555</v>
      </c>
      <c r="BK87" s="2">
        <f t="shared" si="80"/>
        <v>99.98972871789951</v>
      </c>
      <c r="BL87" s="2">
        <f t="shared" si="80"/>
        <v>99.753540563985652</v>
      </c>
      <c r="BM87" s="2">
        <f t="shared" si="80"/>
        <v>99.849687955510078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97.800018386491573</v>
      </c>
      <c r="DL87" s="2">
        <f t="shared" si="90"/>
        <v>101.62792658569499</v>
      </c>
      <c r="DM87" s="2">
        <f t="shared" si="90"/>
        <v>103.85162534194114</v>
      </c>
      <c r="DN87" s="2">
        <f t="shared" si="90"/>
        <v>101.27527589118202</v>
      </c>
      <c r="DO87" s="2">
        <f t="shared" si="90"/>
        <v>100.52493387314441</v>
      </c>
      <c r="DP87" s="2">
        <f t="shared" si="90"/>
        <v>103.01172072072072</v>
      </c>
      <c r="DQ87" s="2">
        <f t="shared" si="90"/>
        <v>104.77958069498071</v>
      </c>
      <c r="DR87" s="2">
        <f t="shared" si="90"/>
        <v>105.70965714285713</v>
      </c>
      <c r="DS87" s="2">
        <f t="shared" si="90"/>
        <v>105.87630588235295</v>
      </c>
      <c r="DT87" s="2">
        <f t="shared" si="90"/>
        <v>107.51822882882884</v>
      </c>
      <c r="DU87" s="2">
        <f t="shared" si="90"/>
        <v>106.51610088631141</v>
      </c>
      <c r="DV87" s="2">
        <f t="shared" si="90"/>
        <v>106.01428690228688</v>
      </c>
      <c r="DW87" s="2">
        <f t="shared" si="90"/>
        <v>108.87521692745375</v>
      </c>
      <c r="DX87" s="2">
        <f t="shared" si="90"/>
        <v>106.98187310924368</v>
      </c>
      <c r="DY87" s="2">
        <f t="shared" si="90"/>
        <v>105.00738548387096</v>
      </c>
      <c r="EA87" s="2">
        <f t="shared" si="94"/>
        <v>90.919123816311966</v>
      </c>
      <c r="EB87" s="2">
        <f t="shared" si="91"/>
        <v>91.190557390002496</v>
      </c>
      <c r="EC87" s="2">
        <f t="shared" si="91"/>
        <v>92.542659985699999</v>
      </c>
      <c r="ED87" s="2">
        <f t="shared" si="91"/>
        <v>89.345446363420976</v>
      </c>
      <c r="EE87" s="2">
        <f t="shared" si="91"/>
        <v>90.996053856608896</v>
      </c>
      <c r="EF87" s="2">
        <f t="shared" si="91"/>
        <v>92.102022029674956</v>
      </c>
      <c r="EG87" s="2">
        <f t="shared" si="91"/>
        <v>94.028206557573554</v>
      </c>
      <c r="EH87" s="2">
        <f t="shared" si="91"/>
        <v>93.488250193524863</v>
      </c>
      <c r="EI87" s="2">
        <f t="shared" si="91"/>
        <v>96.014252590540707</v>
      </c>
      <c r="EJ87" s="2">
        <f t="shared" si="91"/>
        <v>97.305465460424571</v>
      </c>
      <c r="EK87" s="2">
        <f t="shared" si="91"/>
        <v>98.775010816627017</v>
      </c>
      <c r="EL87" s="2">
        <f t="shared" si="91"/>
        <v>96.910397825760455</v>
      </c>
      <c r="EM87" s="2">
        <f t="shared" si="91"/>
        <v>98.283674311926603</v>
      </c>
      <c r="EN87" s="2">
        <f t="shared" si="91"/>
        <v>98.250683074332116</v>
      </c>
      <c r="EO87" s="2">
        <f t="shared" si="91"/>
        <v>98.606780370184396</v>
      </c>
      <c r="EQ87" s="2">
        <f t="shared" si="92"/>
        <v>90.359195996577924</v>
      </c>
      <c r="ER87" s="2">
        <f t="shared" si="92"/>
        <v>91.225908257477229</v>
      </c>
      <c r="ES87" s="2">
        <f t="shared" si="92"/>
        <v>90.836447709963039</v>
      </c>
      <c r="ET87" s="2">
        <f t="shared" si="92"/>
        <v>89.601458507893653</v>
      </c>
      <c r="EU87" s="2">
        <f t="shared" si="92"/>
        <v>89.858742469127989</v>
      </c>
      <c r="EV87" s="2">
        <f t="shared" si="92"/>
        <v>91.564076530966759</v>
      </c>
      <c r="EW87" s="2">
        <f t="shared" si="92"/>
        <v>92.689711564926114</v>
      </c>
      <c r="EX87" s="2">
        <f t="shared" si="92"/>
        <v>93.191077329316812</v>
      </c>
      <c r="EY87" s="2">
        <f t="shared" si="92"/>
        <v>95.623167008414185</v>
      </c>
      <c r="EZ87" s="2">
        <f t="shared" si="92"/>
        <v>96.983553648413121</v>
      </c>
      <c r="FA87" s="2">
        <f t="shared" si="92"/>
        <v>98.278532687995479</v>
      </c>
      <c r="FB87" s="2">
        <f t="shared" si="92"/>
        <v>97.451230382397569</v>
      </c>
      <c r="FC87" s="2">
        <f t="shared" si="92"/>
        <v>98.822484107633514</v>
      </c>
      <c r="FD87" s="2">
        <f t="shared" si="92"/>
        <v>99.761342943145209</v>
      </c>
      <c r="FE87" s="2">
        <f t="shared" si="92"/>
        <v>100.48963411303245</v>
      </c>
      <c r="FG87" s="2">
        <f t="shared" si="93"/>
        <v>0.86384573926164754</v>
      </c>
      <c r="FH87" s="2">
        <f t="shared" si="93"/>
        <v>0.87549637724915652</v>
      </c>
      <c r="FI87" s="2">
        <f t="shared" si="93"/>
        <v>0.85024012874636135</v>
      </c>
      <c r="FJ87" s="2">
        <f t="shared" si="93"/>
        <v>0.86629290514778245</v>
      </c>
      <c r="FK87" s="2">
        <f t="shared" si="93"/>
        <v>0.86288551929326029</v>
      </c>
      <c r="FL87" s="2">
        <f t="shared" si="93"/>
        <v>0.84682153079558053</v>
      </c>
      <c r="FM87" s="2">
        <f t="shared" si="93"/>
        <v>0.83148716154463576</v>
      </c>
      <c r="FN87" s="2">
        <f t="shared" si="93"/>
        <v>0.83445481611842587</v>
      </c>
      <c r="FO87" s="2">
        <f t="shared" si="93"/>
        <v>0.83646602975022899</v>
      </c>
      <c r="FP87" s="2">
        <f t="shared" si="93"/>
        <v>0.83360835475819839</v>
      </c>
      <c r="FQ87" s="2">
        <f t="shared" si="93"/>
        <v>0.84445658350647734</v>
      </c>
      <c r="FR87" s="2">
        <f t="shared" si="93"/>
        <v>0.84950797314244153</v>
      </c>
      <c r="FS87" s="2">
        <f t="shared" si="93"/>
        <v>0.83895289068087786</v>
      </c>
      <c r="FT87" s="2">
        <f t="shared" si="93"/>
        <v>0.82796960470384473</v>
      </c>
      <c r="FU87" s="2">
        <f t="shared" si="93"/>
        <v>0.8059567070314847</v>
      </c>
      <c r="FW87" s="2">
        <f t="shared" si="82"/>
        <v>5.7212720353164018E-4</v>
      </c>
      <c r="FX87" s="2">
        <f t="shared" si="82"/>
        <v>8.9252363611205419E-4</v>
      </c>
      <c r="FY87" s="2">
        <f t="shared" si="82"/>
        <v>8.5559986783490189E-4</v>
      </c>
      <c r="FZ87" s="2">
        <f t="shared" si="82"/>
        <v>8.8909026693351721E-4</v>
      </c>
      <c r="GA87" s="2">
        <f t="shared" si="82"/>
        <v>7.9788407802335005E-4</v>
      </c>
      <c r="GB87" s="2">
        <f t="shared" si="82"/>
        <v>8.0667464500091038E-4</v>
      </c>
      <c r="GC87" s="2">
        <f t="shared" si="82"/>
        <v>8.2347836962684984E-4</v>
      </c>
      <c r="GD87" s="2">
        <f t="shared" si="82"/>
        <v>9.8746374435292896E-4</v>
      </c>
      <c r="GE87" s="2">
        <f t="shared" si="82"/>
        <v>9.3524127963888709E-4</v>
      </c>
      <c r="GF87" s="2">
        <f t="shared" si="82"/>
        <v>7.5056173972914281E-4</v>
      </c>
      <c r="GG87" s="2">
        <f t="shared" si="82"/>
        <v>7.0717997471619442E-4</v>
      </c>
      <c r="GH87" s="2">
        <f t="shared" si="82"/>
        <v>6.6700441165194713E-4</v>
      </c>
      <c r="GI87" s="2">
        <f t="shared" si="82"/>
        <v>5.8849062227216815E-4</v>
      </c>
      <c r="GJ87" s="2">
        <f t="shared" si="82"/>
        <v>5.4771862212513655E-4</v>
      </c>
      <c r="GK87" s="2">
        <f t="shared" si="82"/>
        <v>4.8495114306613485E-4</v>
      </c>
      <c r="GM87" s="86">
        <f t="shared" si="83"/>
        <v>0.50263727863087027</v>
      </c>
      <c r="GN87" s="86">
        <f t="shared" si="83"/>
        <v>0.39026798705364446</v>
      </c>
      <c r="GO87" s="86">
        <f t="shared" si="83"/>
        <v>0.36160508170211209</v>
      </c>
      <c r="GP87" s="86">
        <f t="shared" si="83"/>
        <v>0.24084787446923631</v>
      </c>
      <c r="GQ87" s="86">
        <f t="shared" si="83"/>
        <v>0.21940878307158232</v>
      </c>
      <c r="GR87" s="86">
        <f t="shared" si="83"/>
        <v>0.2677113282484887</v>
      </c>
      <c r="GS87" s="86">
        <f t="shared" si="83"/>
        <v>0.33969674526440513</v>
      </c>
      <c r="GT87" s="86">
        <f t="shared" si="83"/>
        <v>0.26683058949722344</v>
      </c>
      <c r="GU87" s="86">
        <f t="shared" si="83"/>
        <v>0.31745849634107415</v>
      </c>
      <c r="GV87" s="86">
        <f t="shared" si="83"/>
        <v>0.37187883581758724</v>
      </c>
      <c r="GW87" s="86">
        <f t="shared" si="83"/>
        <v>0.35761691414847824</v>
      </c>
      <c r="GX87" s="86">
        <f t="shared" si="83"/>
        <v>0.34901416407360591</v>
      </c>
      <c r="GY87" s="86">
        <f t="shared" si="83"/>
        <v>0.43118178071654389</v>
      </c>
      <c r="GZ87" s="86">
        <f t="shared" si="83"/>
        <v>0.39017779976681261</v>
      </c>
      <c r="HA87" s="86">
        <f t="shared" si="83"/>
        <v>0.33153503048138611</v>
      </c>
      <c r="HC87" s="86">
        <f t="shared" si="73"/>
        <v>4.1031664081315651E-3</v>
      </c>
      <c r="HD87" s="86">
        <f t="shared" si="73"/>
        <v>5.5462978266047694E-3</v>
      </c>
      <c r="HE87" s="86">
        <f t="shared" si="73"/>
        <v>2.470671663727352E-3</v>
      </c>
      <c r="HF87" s="86">
        <f t="shared" si="73"/>
        <v>3.7916117616582212E-3</v>
      </c>
      <c r="HG87" s="86">
        <f t="shared" si="87"/>
        <v>2.6752932583944118E-3</v>
      </c>
      <c r="HH87" s="86">
        <f t="shared" si="87"/>
        <v>2.5922435063151271E-3</v>
      </c>
      <c r="HI87" s="86">
        <f t="shared" si="87"/>
        <v>1.3194265070437389E-3</v>
      </c>
      <c r="HJ87" s="86">
        <f t="shared" si="87"/>
        <v>2.4163152028296572E-3</v>
      </c>
      <c r="HK87" s="86">
        <f t="shared" si="87"/>
        <v>2.2455265466040609E-3</v>
      </c>
      <c r="HL87" s="86">
        <f t="shared" si="87"/>
        <v>1.255996448249061E-3</v>
      </c>
      <c r="HM87" s="86">
        <f t="shared" si="87"/>
        <v>1.545802789677487E-3</v>
      </c>
      <c r="HN87" s="86">
        <f t="shared" si="87"/>
        <v>1.6951147035032064E-3</v>
      </c>
      <c r="HO87" s="86">
        <f t="shared" si="87"/>
        <v>9.7571964163717861E-4</v>
      </c>
      <c r="HP87" s="86">
        <f t="shared" si="87"/>
        <v>8.1547821714758964E-4</v>
      </c>
      <c r="HQ87" s="86">
        <f t="shared" si="87"/>
        <v>1.4833545714351256E-4</v>
      </c>
      <c r="HS87" s="86">
        <f t="shared" si="84"/>
        <v>1.3456072089781242E-28</v>
      </c>
      <c r="HT87" s="86">
        <f t="shared" si="84"/>
        <v>4.421008744539864E-24</v>
      </c>
      <c r="HU87" s="86">
        <f t="shared" si="84"/>
        <v>7.6729082264926784E-33</v>
      </c>
      <c r="HV87" s="86">
        <f t="shared" si="84"/>
        <v>5.0318498925613149E-32</v>
      </c>
      <c r="HW87" s="86">
        <f t="shared" si="84"/>
        <v>1.6882227631535371E-34</v>
      </c>
      <c r="HX87" s="86">
        <f t="shared" si="84"/>
        <v>2.579118736569133E-34</v>
      </c>
      <c r="HY87" s="86">
        <f t="shared" si="84"/>
        <v>1.2421672758691654E-38</v>
      </c>
      <c r="HZ87" s="86">
        <f t="shared" si="84"/>
        <v>1.0191763081772364E-35</v>
      </c>
      <c r="IA87" s="86">
        <f t="shared" si="84"/>
        <v>1.4563650624857597E-35</v>
      </c>
      <c r="IB87" s="86">
        <f t="shared" si="84"/>
        <v>9.7720157176478455E-39</v>
      </c>
      <c r="IC87" s="86">
        <f t="shared" si="84"/>
        <v>2.2657328400718934E-37</v>
      </c>
      <c r="ID87" s="86">
        <f t="shared" si="84"/>
        <v>1.7940981541676349E-36</v>
      </c>
      <c r="IE87" s="86">
        <f t="shared" si="84"/>
        <v>6.8002204809358634E-38</v>
      </c>
      <c r="IF87" s="86">
        <f t="shared" si="84"/>
        <v>2.2942272774544554E-23</v>
      </c>
      <c r="IG87" s="86">
        <f t="shared" si="84"/>
        <v>7.1913677487973647E-18</v>
      </c>
      <c r="II87" s="86">
        <f t="shared" si="85"/>
        <v>2.0429130271327983E-107</v>
      </c>
      <c r="IJ87" s="86">
        <f t="shared" si="85"/>
        <v>2.0295999196313944E-100</v>
      </c>
      <c r="IK87" s="86">
        <f t="shared" si="85"/>
        <v>2.2630845163804746E-130</v>
      </c>
      <c r="IL87" s="86">
        <f t="shared" si="85"/>
        <v>2.5167879389627351E-123</v>
      </c>
      <c r="IM87" s="86">
        <f t="shared" si="85"/>
        <v>1.8424814823201452E-133</v>
      </c>
      <c r="IN87" s="86">
        <f t="shared" si="85"/>
        <v>2.7455987906761149E-131</v>
      </c>
      <c r="IO87" s="86">
        <f t="shared" si="85"/>
        <v>2.9744111311825723E-147</v>
      </c>
      <c r="IP87" s="86">
        <f t="shared" si="85"/>
        <v>3.408197019357743E-136</v>
      </c>
      <c r="IQ87" s="86">
        <f t="shared" si="85"/>
        <v>6.0519939271262432E-135</v>
      </c>
      <c r="IR87" s="86">
        <f t="shared" si="85"/>
        <v>7.1027068642330811E-150</v>
      </c>
      <c r="IS87" s="86">
        <f t="shared" si="85"/>
        <v>4.9856641285897039E-144</v>
      </c>
      <c r="IT87" s="86">
        <f t="shared" si="85"/>
        <v>1.5067221900375523E-139</v>
      </c>
      <c r="IU87" s="86">
        <f t="shared" si="85"/>
        <v>2.2661941312324075E-144</v>
      </c>
      <c r="IV87" s="86">
        <f t="shared" si="85"/>
        <v>1.1003515552381642E-89</v>
      </c>
      <c r="IW87" s="86">
        <f t="shared" si="85"/>
        <v>4.2411358990896271E-75</v>
      </c>
      <c r="IY87" s="86">
        <f t="shared" si="86"/>
        <v>0.50674044503900184</v>
      </c>
      <c r="IZ87" s="86">
        <f t="shared" si="86"/>
        <v>0.39581428488024922</v>
      </c>
      <c r="JA87" s="86">
        <f t="shared" si="86"/>
        <v>0.36407575336583942</v>
      </c>
      <c r="JB87" s="86">
        <f t="shared" si="86"/>
        <v>0.24463948623089452</v>
      </c>
      <c r="JC87" s="86">
        <f t="shared" si="86"/>
        <v>0.22208407632997673</v>
      </c>
      <c r="JD87" s="86">
        <f t="shared" si="86"/>
        <v>0.27030357175480385</v>
      </c>
      <c r="JE87" s="86">
        <f t="shared" si="86"/>
        <v>0.34101617177144888</v>
      </c>
      <c r="JF87" s="86">
        <f t="shared" si="86"/>
        <v>0.26924690470005308</v>
      </c>
      <c r="JG87" s="86">
        <f t="shared" si="86"/>
        <v>0.31970402288767819</v>
      </c>
      <c r="JH87" s="86">
        <f t="shared" si="86"/>
        <v>0.37313483226583632</v>
      </c>
      <c r="JI87" s="86">
        <f t="shared" si="86"/>
        <v>0.35916271693815571</v>
      </c>
      <c r="JJ87" s="86">
        <f t="shared" si="86"/>
        <v>0.35070927877710911</v>
      </c>
      <c r="JK87" s="86">
        <f t="shared" si="86"/>
        <v>0.43215750035818107</v>
      </c>
      <c r="JL87" s="86">
        <f t="shared" si="86"/>
        <v>0.39099327798396022</v>
      </c>
      <c r="JM87" s="86">
        <f t="shared" si="86"/>
        <v>0.3316833659385296</v>
      </c>
    </row>
    <row r="88" spans="2:273" x14ac:dyDescent="0.25">
      <c r="B88" s="2">
        <v>61</v>
      </c>
      <c r="C88" s="37">
        <v>156.58699999999999</v>
      </c>
      <c r="D88" s="37">
        <v>130.965</v>
      </c>
      <c r="E88" s="37">
        <v>121.684</v>
      </c>
      <c r="F88" s="37">
        <v>100.807</v>
      </c>
      <c r="G88" s="37">
        <v>99.298000000000002</v>
      </c>
      <c r="H88" s="37">
        <v>103.57899999999999</v>
      </c>
      <c r="I88" s="37">
        <v>115.053</v>
      </c>
      <c r="J88" s="37">
        <v>107.614</v>
      </c>
      <c r="K88" s="37">
        <v>115.596</v>
      </c>
      <c r="L88" s="37">
        <v>124.91200000000001</v>
      </c>
      <c r="M88" s="37">
        <v>123.26300000000001</v>
      </c>
      <c r="N88" s="37">
        <v>120.158</v>
      </c>
      <c r="O88" s="37">
        <v>142.982</v>
      </c>
      <c r="P88" s="37">
        <v>129.31</v>
      </c>
      <c r="Q88" s="37">
        <v>116.60299999999999</v>
      </c>
      <c r="S88" s="4">
        <f t="shared" si="88"/>
        <v>148.44574711955659</v>
      </c>
      <c r="T88" s="4">
        <f t="shared" si="88"/>
        <v>133.36396052126341</v>
      </c>
      <c r="U88" s="4">
        <f t="shared" si="88"/>
        <v>127.9082806136162</v>
      </c>
      <c r="V88" s="4">
        <f t="shared" si="88"/>
        <v>109.39396922723229</v>
      </c>
      <c r="W88" s="4">
        <f t="shared" si="88"/>
        <v>107.86311501905622</v>
      </c>
      <c r="X88" s="4">
        <f t="shared" si="88"/>
        <v>113.78341622457017</v>
      </c>
      <c r="Y88" s="4">
        <f t="shared" si="88"/>
        <v>123.33250388591578</v>
      </c>
      <c r="Z88" s="4">
        <f t="shared" si="88"/>
        <v>113.13779860614117</v>
      </c>
      <c r="AA88" s="4">
        <f t="shared" si="88"/>
        <v>123.45226796710769</v>
      </c>
      <c r="AB88" s="4">
        <f t="shared" si="88"/>
        <v>130.5455474233693</v>
      </c>
      <c r="AC88" s="4">
        <f t="shared" si="88"/>
        <v>128.61881369495237</v>
      </c>
      <c r="AD88" s="4">
        <f t="shared" si="88"/>
        <v>127.33612792581995</v>
      </c>
      <c r="AE88" s="4">
        <f t="shared" si="88"/>
        <v>143.49781829443933</v>
      </c>
      <c r="AF88" s="4">
        <f t="shared" si="88"/>
        <v>132.8767260397527</v>
      </c>
      <c r="AG88" s="4">
        <f t="shared" si="88"/>
        <v>119.15579488963878</v>
      </c>
      <c r="AI88" s="4">
        <f t="shared" si="89"/>
        <v>8.1412528804434032</v>
      </c>
      <c r="AJ88" s="4">
        <f t="shared" si="89"/>
        <v>-2.3989605212634046</v>
      </c>
      <c r="AK88" s="4">
        <f t="shared" si="89"/>
        <v>-6.2242806136162017</v>
      </c>
      <c r="AL88" s="4">
        <f t="shared" si="89"/>
        <v>-8.5869692272322879</v>
      </c>
      <c r="AM88" s="4">
        <f t="shared" si="89"/>
        <v>-8.565115019056222</v>
      </c>
      <c r="AN88" s="4">
        <f t="shared" si="89"/>
        <v>-10.204416224570181</v>
      </c>
      <c r="AO88" s="4">
        <f t="shared" si="89"/>
        <v>-8.279503885915787</v>
      </c>
      <c r="AP88" s="4">
        <f t="shared" si="89"/>
        <v>-5.5237986061411704</v>
      </c>
      <c r="AQ88" s="4">
        <f t="shared" si="89"/>
        <v>-7.8562679671076836</v>
      </c>
      <c r="AR88" s="4">
        <f t="shared" si="89"/>
        <v>-5.6335474233692935</v>
      </c>
      <c r="AS88" s="4">
        <f t="shared" si="89"/>
        <v>-5.35581369495236</v>
      </c>
      <c r="AT88" s="4">
        <f t="shared" si="89"/>
        <v>-7.1781279258199504</v>
      </c>
      <c r="AU88" s="4">
        <f t="shared" si="89"/>
        <v>-0.51581829443932747</v>
      </c>
      <c r="AV88" s="4">
        <f t="shared" si="89"/>
        <v>-3.5667260397526945</v>
      </c>
      <c r="AW88" s="4">
        <f t="shared" si="89"/>
        <v>-2.5527948896387898</v>
      </c>
      <c r="AY88" s="2">
        <f t="shared" si="80"/>
        <v>91.680903831858586</v>
      </c>
      <c r="AZ88" s="2">
        <f t="shared" si="80"/>
        <v>92.283959177189914</v>
      </c>
      <c r="BA88" s="2">
        <f t="shared" si="80"/>
        <v>93.990318817875902</v>
      </c>
      <c r="BB88" s="2">
        <f t="shared" si="80"/>
        <v>90.749012746487836</v>
      </c>
      <c r="BC88" s="2">
        <f t="shared" si="80"/>
        <v>92.106899823709668</v>
      </c>
      <c r="BD88" s="2">
        <f t="shared" si="80"/>
        <v>93.550280631998788</v>
      </c>
      <c r="BE88" s="2">
        <f t="shared" si="80"/>
        <v>95.595544058914641</v>
      </c>
      <c r="BF88" s="2">
        <f t="shared" si="80"/>
        <v>95.277700075580512</v>
      </c>
      <c r="BG88" s="2">
        <f t="shared" si="80"/>
        <v>97.402620946266396</v>
      </c>
      <c r="BH88" s="2">
        <f t="shared" si="80"/>
        <v>98.775937857225472</v>
      </c>
      <c r="BI88" s="2">
        <f t="shared" si="80"/>
        <v>99.774960137325294</v>
      </c>
      <c r="BJ88" s="2">
        <f t="shared" si="80"/>
        <v>98.086707121644892</v>
      </c>
      <c r="BK88" s="2">
        <f t="shared" si="80"/>
        <v>99.788461656382609</v>
      </c>
      <c r="BL88" s="2">
        <f t="shared" si="80"/>
        <v>99.584274635107917</v>
      </c>
      <c r="BM88" s="2">
        <f t="shared" si="80"/>
        <v>99.713174989945358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97.85622007504692</v>
      </c>
      <c r="DL88" s="2">
        <f t="shared" si="90"/>
        <v>101.72279784075573</v>
      </c>
      <c r="DM88" s="2">
        <f t="shared" si="90"/>
        <v>104.05136612320824</v>
      </c>
      <c r="DN88" s="2">
        <f t="shared" si="90"/>
        <v>101.39063949343343</v>
      </c>
      <c r="DO88" s="2">
        <f t="shared" si="90"/>
        <v>100.62842901484481</v>
      </c>
      <c r="DP88" s="2">
        <f t="shared" si="90"/>
        <v>103.1008079658606</v>
      </c>
      <c r="DQ88" s="2">
        <f t="shared" si="90"/>
        <v>104.92517451737453</v>
      </c>
      <c r="DR88" s="2">
        <f t="shared" si="90"/>
        <v>105.82349523809522</v>
      </c>
      <c r="DS88" s="2">
        <f t="shared" si="90"/>
        <v>105.95330644257703</v>
      </c>
      <c r="DT88" s="2">
        <f t="shared" si="90"/>
        <v>107.61983783783784</v>
      </c>
      <c r="DU88" s="2">
        <f t="shared" si="90"/>
        <v>106.55947269942007</v>
      </c>
      <c r="DV88" s="2">
        <f t="shared" si="90"/>
        <v>106.060632016632</v>
      </c>
      <c r="DW88" s="2">
        <f t="shared" si="90"/>
        <v>108.9945135135135</v>
      </c>
      <c r="DX88" s="2">
        <f t="shared" si="90"/>
        <v>107.05917478991594</v>
      </c>
      <c r="DY88" s="2">
        <f t="shared" si="90"/>
        <v>105.07933548387096</v>
      </c>
      <c r="EA88" s="2">
        <f t="shared" si="94"/>
        <v>90.793620125241816</v>
      </c>
      <c r="EB88" s="2">
        <f t="shared" si="91"/>
        <v>91.059738850536476</v>
      </c>
      <c r="EC88" s="2">
        <f t="shared" si="91"/>
        <v>92.375920600600622</v>
      </c>
      <c r="ED88" s="2">
        <f t="shared" si="91"/>
        <v>89.250784932480443</v>
      </c>
      <c r="EE88" s="2">
        <f t="shared" si="91"/>
        <v>90.873064163551931</v>
      </c>
      <c r="EF88" s="2">
        <f t="shared" si="91"/>
        <v>91.975267395326028</v>
      </c>
      <c r="EG88" s="2">
        <f t="shared" si="91"/>
        <v>93.872523806669449</v>
      </c>
      <c r="EH88" s="2">
        <f t="shared" si="91"/>
        <v>93.370005628158992</v>
      </c>
      <c r="EI88" s="2">
        <f t="shared" si="91"/>
        <v>95.87846527136557</v>
      </c>
      <c r="EJ88" s="2">
        <f t="shared" si="91"/>
        <v>97.166289692461262</v>
      </c>
      <c r="EK88" s="2">
        <f t="shared" si="91"/>
        <v>98.635692830445123</v>
      </c>
      <c r="EL88" s="2">
        <f t="shared" si="91"/>
        <v>96.797956488704727</v>
      </c>
      <c r="EM88" s="2">
        <f t="shared" si="91"/>
        <v>98.176346471854117</v>
      </c>
      <c r="EN88" s="2">
        <f t="shared" si="91"/>
        <v>98.166788762152677</v>
      </c>
      <c r="EO88" s="2">
        <f t="shared" si="91"/>
        <v>98.533701610297143</v>
      </c>
      <c r="EQ88" s="2">
        <f t="shared" si="92"/>
        <v>90.247506552686346</v>
      </c>
      <c r="ER88" s="2">
        <f t="shared" si="92"/>
        <v>91.093877340702207</v>
      </c>
      <c r="ES88" s="2">
        <f t="shared" si="92"/>
        <v>90.714368573371715</v>
      </c>
      <c r="ET88" s="2">
        <f t="shared" si="92"/>
        <v>89.499377782525514</v>
      </c>
      <c r="EU88" s="2">
        <f t="shared" si="92"/>
        <v>89.765287518554771</v>
      </c>
      <c r="EV88" s="2">
        <f t="shared" si="92"/>
        <v>91.450804131004659</v>
      </c>
      <c r="EW88" s="2">
        <f t="shared" si="92"/>
        <v>92.56833691221145</v>
      </c>
      <c r="EX88" s="2">
        <f t="shared" si="92"/>
        <v>93.080547950342122</v>
      </c>
      <c r="EY88" s="2">
        <f t="shared" si="92"/>
        <v>95.497083113540128</v>
      </c>
      <c r="EZ88" s="2">
        <f t="shared" si="92"/>
        <v>96.852592824456252</v>
      </c>
      <c r="FA88" s="2">
        <f t="shared" si="92"/>
        <v>98.150911682405365</v>
      </c>
      <c r="FB88" s="2">
        <f t="shared" si="92"/>
        <v>97.324376414957413</v>
      </c>
      <c r="FC88" s="2">
        <f t="shared" si="92"/>
        <v>98.701575182389533</v>
      </c>
      <c r="FD88" s="2">
        <f t="shared" si="92"/>
        <v>99.640030339974317</v>
      </c>
      <c r="FE88" s="2">
        <f t="shared" si="92"/>
        <v>100.36533773649276</v>
      </c>
      <c r="FG88" s="2">
        <f t="shared" si="93"/>
        <v>0.87432018170147097</v>
      </c>
      <c r="FH88" s="2">
        <f t="shared" si="93"/>
        <v>0.88519364643767984</v>
      </c>
      <c r="FI88" s="2">
        <f t="shared" si="93"/>
        <v>0.86159355847540908</v>
      </c>
      <c r="FJ88" s="2">
        <f t="shared" si="93"/>
        <v>0.87660597727635181</v>
      </c>
      <c r="FK88" s="2">
        <f t="shared" si="93"/>
        <v>0.87342300809639861</v>
      </c>
      <c r="FL88" s="2">
        <f t="shared" si="93"/>
        <v>0.85839096276267268</v>
      </c>
      <c r="FM88" s="2">
        <f t="shared" si="93"/>
        <v>0.84400142660955202</v>
      </c>
      <c r="FN88" s="2">
        <f t="shared" si="93"/>
        <v>0.84678930303443967</v>
      </c>
      <c r="FO88" s="2">
        <f t="shared" si="93"/>
        <v>0.84867783915340256</v>
      </c>
      <c r="FP88" s="2">
        <f t="shared" si="93"/>
        <v>0.8459942702486003</v>
      </c>
      <c r="FQ88" s="2">
        <f t="shared" si="93"/>
        <v>0.85617430027328723</v>
      </c>
      <c r="FR88" s="2">
        <f t="shared" si="93"/>
        <v>0.86090782802806654</v>
      </c>
      <c r="FS88" s="2">
        <f t="shared" si="93"/>
        <v>0.85101207212486341</v>
      </c>
      <c r="FT88" s="2">
        <f t="shared" si="93"/>
        <v>0.84069504595587985</v>
      </c>
      <c r="FU88" s="2">
        <f t="shared" si="93"/>
        <v>0.819956401962459</v>
      </c>
      <c r="FW88" s="2">
        <f t="shared" si="82"/>
        <v>6.2729037904358099E-4</v>
      </c>
      <c r="FX88" s="2">
        <f t="shared" si="82"/>
        <v>9.7854844464236534E-4</v>
      </c>
      <c r="FY88" s="2">
        <f t="shared" si="82"/>
        <v>9.3806916516010926E-4</v>
      </c>
      <c r="FZ88" s="2">
        <f t="shared" si="82"/>
        <v>9.7478447720326998E-4</v>
      </c>
      <c r="GA88" s="2">
        <f t="shared" si="82"/>
        <v>8.7479515425660515E-4</v>
      </c>
      <c r="GB88" s="2">
        <f t="shared" si="82"/>
        <v>8.8443232733958436E-4</v>
      </c>
      <c r="GC88" s="2">
        <f t="shared" si="82"/>
        <v>9.0285434758310924E-4</v>
      </c>
      <c r="GD88" s="2">
        <f t="shared" si="82"/>
        <v>1.082629324454041E-3</v>
      </c>
      <c r="GE88" s="2">
        <f t="shared" si="82"/>
        <v>1.025379150894749E-3</v>
      </c>
      <c r="GF88" s="2">
        <f t="shared" si="82"/>
        <v>8.2291499285833125E-4</v>
      </c>
      <c r="GG88" s="2">
        <f t="shared" si="82"/>
        <v>7.7535452256478692E-4</v>
      </c>
      <c r="GH88" s="2">
        <f t="shared" si="82"/>
        <v>7.3130873337967888E-4</v>
      </c>
      <c r="GI88" s="2">
        <f t="shared" si="82"/>
        <v>6.4523050201773988E-4</v>
      </c>
      <c r="GJ88" s="2">
        <f t="shared" si="82"/>
        <v>6.0052979304320287E-4</v>
      </c>
      <c r="GK88" s="2">
        <f t="shared" si="82"/>
        <v>5.3171347717581726E-4</v>
      </c>
      <c r="GM88" s="86">
        <f t="shared" si="83"/>
        <v>0.36085199577650512</v>
      </c>
      <c r="GN88" s="86">
        <f t="shared" si="83"/>
        <v>0.25894433770468772</v>
      </c>
      <c r="GO88" s="86">
        <f t="shared" si="83"/>
        <v>0.22895506567019974</v>
      </c>
      <c r="GP88" s="86">
        <f t="shared" si="83"/>
        <v>0.1175697099474536</v>
      </c>
      <c r="GQ88" s="86">
        <f t="shared" si="83"/>
        <v>0.1033637586597414</v>
      </c>
      <c r="GR88" s="86">
        <f t="shared" si="83"/>
        <v>0.14057602861919963</v>
      </c>
      <c r="GS88" s="86">
        <f t="shared" si="83"/>
        <v>0.19793553537654246</v>
      </c>
      <c r="GT88" s="86">
        <f t="shared" si="83"/>
        <v>0.12421560346797185</v>
      </c>
      <c r="GU88" s="86">
        <f t="shared" si="83"/>
        <v>0.19017273953915229</v>
      </c>
      <c r="GV88" s="86">
        <f t="shared" si="83"/>
        <v>0.22332809663187625</v>
      </c>
      <c r="GW88" s="86">
        <f t="shared" si="83"/>
        <v>0.21260886895353712</v>
      </c>
      <c r="GX88" s="86">
        <f t="shared" si="83"/>
        <v>0.21053538649576051</v>
      </c>
      <c r="GY88" s="86">
        <f t="shared" si="83"/>
        <v>0.30578335232392534</v>
      </c>
      <c r="GZ88" s="86">
        <f t="shared" si="83"/>
        <v>0.25008059885149952</v>
      </c>
      <c r="HA88" s="86">
        <f t="shared" si="83"/>
        <v>0.19458603142724706</v>
      </c>
      <c r="HC88" s="86">
        <f t="shared" si="73"/>
        <v>6.3627900990520566E-3</v>
      </c>
      <c r="HD88" s="86">
        <f t="shared" si="73"/>
        <v>8.590793284949258E-3</v>
      </c>
      <c r="HE88" s="86">
        <f t="shared" si="73"/>
        <v>4.2138384480233104E-3</v>
      </c>
      <c r="HF88" s="86">
        <f t="shared" si="73"/>
        <v>6.2665075823808971E-3</v>
      </c>
      <c r="HG88" s="86">
        <f t="shared" si="87"/>
        <v>4.5508021455656468E-3</v>
      </c>
      <c r="HH88" s="86">
        <f t="shared" si="87"/>
        <v>4.4004926466370319E-3</v>
      </c>
      <c r="HI88" s="86">
        <f t="shared" si="87"/>
        <v>2.3900627052055997E-3</v>
      </c>
      <c r="HJ88" s="86">
        <f t="shared" si="87"/>
        <v>4.2203454657790389E-3</v>
      </c>
      <c r="HK88" s="86">
        <f t="shared" si="87"/>
        <v>3.9092124690581894E-3</v>
      </c>
      <c r="HL88" s="86">
        <f t="shared" si="87"/>
        <v>2.2750723501475611E-3</v>
      </c>
      <c r="HM88" s="86">
        <f t="shared" si="87"/>
        <v>2.7289292832034973E-3</v>
      </c>
      <c r="HN88" s="86">
        <f t="shared" si="87"/>
        <v>2.9410560972860976E-3</v>
      </c>
      <c r="HO88" s="86">
        <f t="shared" si="87"/>
        <v>1.73498934925057E-3</v>
      </c>
      <c r="HP88" s="86">
        <f t="shared" si="87"/>
        <v>1.4918243453264223E-3</v>
      </c>
      <c r="HQ88" s="86">
        <f t="shared" si="87"/>
        <v>3.2462865908307629E-4</v>
      </c>
      <c r="HS88" s="86">
        <f t="shared" si="84"/>
        <v>1.2903751593757028E-27</v>
      </c>
      <c r="HT88" s="86">
        <f t="shared" si="84"/>
        <v>3.6843163180845933E-23</v>
      </c>
      <c r="HU88" s="86">
        <f t="shared" si="84"/>
        <v>1.302625002364436E-31</v>
      </c>
      <c r="HV88" s="86">
        <f t="shared" si="84"/>
        <v>7.7334111415525218E-31</v>
      </c>
      <c r="HW88" s="86">
        <f t="shared" si="84"/>
        <v>3.1047350079193056E-33</v>
      </c>
      <c r="HX88" s="86">
        <f t="shared" si="84"/>
        <v>4.6138858592838543E-33</v>
      </c>
      <c r="HY88" s="86">
        <f t="shared" si="84"/>
        <v>3.2364407120493952E-37</v>
      </c>
      <c r="HZ88" s="86">
        <f t="shared" si="84"/>
        <v>2.2334034864770504E-34</v>
      </c>
      <c r="IA88" s="86">
        <f t="shared" si="84"/>
        <v>3.0512347749671978E-34</v>
      </c>
      <c r="IB88" s="86">
        <f t="shared" si="84"/>
        <v>2.5246978692009852E-37</v>
      </c>
      <c r="IC88" s="86">
        <f t="shared" si="84"/>
        <v>5.043551795763396E-36</v>
      </c>
      <c r="ID88" s="86">
        <f t="shared" si="84"/>
        <v>3.5726630001842772E-35</v>
      </c>
      <c r="IE88" s="86">
        <f t="shared" si="84"/>
        <v>1.4394799846760472E-36</v>
      </c>
      <c r="IF88" s="86">
        <f t="shared" si="84"/>
        <v>1.3813393225733134E-22</v>
      </c>
      <c r="IG88" s="86">
        <f t="shared" si="84"/>
        <v>2.6688566277074459E-17</v>
      </c>
      <c r="II88" s="86">
        <f t="shared" si="85"/>
        <v>7.8796504306827593E-105</v>
      </c>
      <c r="IJ88" s="86">
        <f t="shared" si="85"/>
        <v>7.4906887641908877E-98</v>
      </c>
      <c r="IK88" s="86">
        <f t="shared" si="85"/>
        <v>4.7991584078858672E-127</v>
      </c>
      <c r="IL88" s="86">
        <f t="shared" si="85"/>
        <v>3.6487305966693701E-120</v>
      </c>
      <c r="IM88" s="86">
        <f t="shared" si="85"/>
        <v>4.3512783995098732E-130</v>
      </c>
      <c r="IN88" s="86">
        <f t="shared" si="85"/>
        <v>5.7710614213345968E-128</v>
      </c>
      <c r="IO88" s="86">
        <f t="shared" si="85"/>
        <v>1.6459739067430828E-143</v>
      </c>
      <c r="IP88" s="86">
        <f t="shared" si="85"/>
        <v>1.2056275296289799E-132</v>
      </c>
      <c r="IQ88" s="86">
        <f t="shared" si="85"/>
        <v>1.8636493620566836E-131</v>
      </c>
      <c r="IR88" s="86">
        <f t="shared" si="85"/>
        <v>4.1028709900489939E-146</v>
      </c>
      <c r="IS88" s="86">
        <f t="shared" si="85"/>
        <v>1.9115173933604768E-140</v>
      </c>
      <c r="IT88" s="86">
        <f t="shared" si="85"/>
        <v>4.1802241061715771E-136</v>
      </c>
      <c r="IU88" s="86">
        <f t="shared" si="85"/>
        <v>7.2332696146812882E-141</v>
      </c>
      <c r="IV88" s="86">
        <f t="shared" si="85"/>
        <v>1.5188905356819096E-87</v>
      </c>
      <c r="IW88" s="86">
        <f t="shared" si="85"/>
        <v>2.4238129234042162E-73</v>
      </c>
      <c r="IY88" s="86">
        <f t="shared" si="86"/>
        <v>0.36721478587555717</v>
      </c>
      <c r="IZ88" s="86">
        <f t="shared" si="86"/>
        <v>0.26753513098963699</v>
      </c>
      <c r="JA88" s="86">
        <f t="shared" si="86"/>
        <v>0.23316890411822305</v>
      </c>
      <c r="JB88" s="86">
        <f t="shared" si="86"/>
        <v>0.12383621752983449</v>
      </c>
      <c r="JC88" s="86">
        <f t="shared" si="86"/>
        <v>0.10791456080530705</v>
      </c>
      <c r="JD88" s="86">
        <f t="shared" si="86"/>
        <v>0.14497652126583666</v>
      </c>
      <c r="JE88" s="86">
        <f t="shared" si="86"/>
        <v>0.20032559808174805</v>
      </c>
      <c r="JF88" s="86">
        <f t="shared" si="86"/>
        <v>0.12843594893375088</v>
      </c>
      <c r="JG88" s="86">
        <f t="shared" si="86"/>
        <v>0.19408195200821046</v>
      </c>
      <c r="JH88" s="86">
        <f t="shared" si="86"/>
        <v>0.22560316898202382</v>
      </c>
      <c r="JI88" s="86">
        <f t="shared" si="86"/>
        <v>0.21533779823674062</v>
      </c>
      <c r="JJ88" s="86">
        <f t="shared" si="86"/>
        <v>0.2134764425930466</v>
      </c>
      <c r="JK88" s="86">
        <f t="shared" si="86"/>
        <v>0.30751834167317593</v>
      </c>
      <c r="JL88" s="86">
        <f t="shared" si="86"/>
        <v>0.25157242319682593</v>
      </c>
      <c r="JM88" s="86">
        <f t="shared" si="86"/>
        <v>0.19491066008633018</v>
      </c>
    </row>
    <row r="89" spans="2:273" x14ac:dyDescent="0.25">
      <c r="B89" s="2">
        <v>62</v>
      </c>
      <c r="C89" s="37">
        <v>118.889</v>
      </c>
      <c r="D89" s="37">
        <v>104.509</v>
      </c>
      <c r="E89" s="37">
        <v>103.08799999999999</v>
      </c>
      <c r="F89" s="37">
        <v>97.123000000000005</v>
      </c>
      <c r="G89" s="37">
        <v>94.052999999999997</v>
      </c>
      <c r="H89" s="37">
        <v>97.947000000000003</v>
      </c>
      <c r="I89" s="37">
        <v>98.509</v>
      </c>
      <c r="J89" s="37">
        <v>100.596</v>
      </c>
      <c r="K89" s="37">
        <v>104.035</v>
      </c>
      <c r="L89" s="37">
        <v>105.526</v>
      </c>
      <c r="M89" s="37">
        <v>105.14</v>
      </c>
      <c r="N89" s="37">
        <v>104.825</v>
      </c>
      <c r="O89" s="37">
        <v>117.316</v>
      </c>
      <c r="P89" s="37">
        <v>108.86199999999999</v>
      </c>
      <c r="Q89" s="37">
        <v>104.345</v>
      </c>
      <c r="S89" s="4">
        <f t="shared" si="88"/>
        <v>125.49476082370018</v>
      </c>
      <c r="T89" s="4">
        <f t="shared" si="88"/>
        <v>117.17407303646768</v>
      </c>
      <c r="U89" s="4">
        <f t="shared" si="88"/>
        <v>112.32453546352767</v>
      </c>
      <c r="V89" s="4">
        <f t="shared" si="88"/>
        <v>100.89644527631754</v>
      </c>
      <c r="W89" s="4">
        <f t="shared" si="88"/>
        <v>100.1927603744051</v>
      </c>
      <c r="X89" s="4">
        <f t="shared" si="88"/>
        <v>103.53571305098163</v>
      </c>
      <c r="Y89" s="4">
        <f t="shared" si="88"/>
        <v>108.46494866245713</v>
      </c>
      <c r="Z89" s="4">
        <f t="shared" si="88"/>
        <v>103.24863223392198</v>
      </c>
      <c r="AA89" s="4">
        <f t="shared" si="88"/>
        <v>110.82569995873901</v>
      </c>
      <c r="AB89" s="4">
        <f t="shared" si="88"/>
        <v>113.70989690086289</v>
      </c>
      <c r="AC89" s="4">
        <f t="shared" si="88"/>
        <v>113.63462619050674</v>
      </c>
      <c r="AD89" s="4">
        <f t="shared" si="88"/>
        <v>112.65836043336053</v>
      </c>
      <c r="AE89" s="4">
        <f t="shared" si="88"/>
        <v>124.39107319103042</v>
      </c>
      <c r="AF89" s="4">
        <f t="shared" si="88"/>
        <v>115.93356055118966</v>
      </c>
      <c r="AG89" s="4">
        <f t="shared" si="88"/>
        <v>107.72765976559944</v>
      </c>
      <c r="AI89" s="4">
        <f t="shared" si="89"/>
        <v>-6.6057608237001801</v>
      </c>
      <c r="AJ89" s="4">
        <f t="shared" si="89"/>
        <v>-12.665073036467675</v>
      </c>
      <c r="AK89" s="4">
        <f t="shared" si="89"/>
        <v>-9.2365354635276731</v>
      </c>
      <c r="AL89" s="4">
        <f t="shared" si="89"/>
        <v>-3.7734452763175312</v>
      </c>
      <c r="AM89" s="4">
        <f t="shared" si="89"/>
        <v>-6.1397603744050997</v>
      </c>
      <c r="AN89" s="4">
        <f t="shared" si="89"/>
        <v>-5.5887130509816245</v>
      </c>
      <c r="AO89" s="4">
        <f t="shared" si="89"/>
        <v>-9.9559486624571321</v>
      </c>
      <c r="AP89" s="4">
        <f t="shared" si="89"/>
        <v>-2.6526322339219774</v>
      </c>
      <c r="AQ89" s="4">
        <f t="shared" si="89"/>
        <v>-6.7906999587390118</v>
      </c>
      <c r="AR89" s="4">
        <f t="shared" si="89"/>
        <v>-8.1838969008628908</v>
      </c>
      <c r="AS89" s="4">
        <f t="shared" si="89"/>
        <v>-8.494626190506736</v>
      </c>
      <c r="AT89" s="4">
        <f t="shared" si="89"/>
        <v>-7.8333604333605251</v>
      </c>
      <c r="AU89" s="4">
        <f t="shared" si="89"/>
        <v>-7.0750731910304125</v>
      </c>
      <c r="AV89" s="4">
        <f t="shared" si="89"/>
        <v>-7.0715605511896626</v>
      </c>
      <c r="AW89" s="4">
        <f t="shared" si="89"/>
        <v>-3.3826597655994419</v>
      </c>
      <c r="AY89" s="2">
        <f t="shared" si="80"/>
        <v>91.507387535562287</v>
      </c>
      <c r="AZ89" s="2">
        <f t="shared" si="80"/>
        <v>92.080692664208073</v>
      </c>
      <c r="BA89" s="2">
        <f t="shared" si="80"/>
        <v>93.746288127369738</v>
      </c>
      <c r="BB89" s="2">
        <f t="shared" si="80"/>
        <v>90.561451091800762</v>
      </c>
      <c r="BC89" s="2">
        <f t="shared" si="80"/>
        <v>91.914319116269397</v>
      </c>
      <c r="BD89" s="2">
        <f t="shared" si="80"/>
        <v>93.331226085348803</v>
      </c>
      <c r="BE89" s="2">
        <f t="shared" si="80"/>
        <v>95.353415581248299</v>
      </c>
      <c r="BF89" s="2">
        <f t="shared" si="80"/>
        <v>95.048201436963097</v>
      </c>
      <c r="BG89" s="2">
        <f t="shared" si="80"/>
        <v>97.181188488207525</v>
      </c>
      <c r="BH89" s="2">
        <f t="shared" si="80"/>
        <v>98.549543642241133</v>
      </c>
      <c r="BI89" s="2">
        <f t="shared" si="80"/>
        <v>99.57293217738723</v>
      </c>
      <c r="BJ89" s="2">
        <f t="shared" si="80"/>
        <v>97.89587990552306</v>
      </c>
      <c r="BK89" s="2">
        <f t="shared" si="80"/>
        <v>99.59006661301548</v>
      </c>
      <c r="BL89" s="2">
        <f t="shared" si="80"/>
        <v>99.417915137733701</v>
      </c>
      <c r="BM89" s="2">
        <f t="shared" si="80"/>
        <v>99.577963405773502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97.912421763602268</v>
      </c>
      <c r="DL89" s="2">
        <f t="shared" si="90"/>
        <v>101.81766909581646</v>
      </c>
      <c r="DM89" s="2">
        <f t="shared" si="90"/>
        <v>104.25110690447534</v>
      </c>
      <c r="DN89" s="2">
        <f t="shared" si="90"/>
        <v>101.50600309568483</v>
      </c>
      <c r="DO89" s="2">
        <f t="shared" si="90"/>
        <v>100.73192415654522</v>
      </c>
      <c r="DP89" s="2">
        <f t="shared" si="90"/>
        <v>103.18989521100046</v>
      </c>
      <c r="DQ89" s="2">
        <f t="shared" si="90"/>
        <v>105.07076833976836</v>
      </c>
      <c r="DR89" s="2">
        <f t="shared" si="90"/>
        <v>105.93733333333333</v>
      </c>
      <c r="DS89" s="2">
        <f t="shared" si="90"/>
        <v>106.03030700280112</v>
      </c>
      <c r="DT89" s="2">
        <f t="shared" si="90"/>
        <v>107.72144684684685</v>
      </c>
      <c r="DU89" s="2">
        <f t="shared" si="90"/>
        <v>106.60284451252872</v>
      </c>
      <c r="DV89" s="2">
        <f t="shared" si="90"/>
        <v>106.10697713097711</v>
      </c>
      <c r="DW89" s="2">
        <f t="shared" si="90"/>
        <v>109.11381009957324</v>
      </c>
      <c r="DX89" s="2">
        <f t="shared" si="90"/>
        <v>107.13647647058822</v>
      </c>
      <c r="DY89" s="2">
        <f t="shared" si="90"/>
        <v>105.15128548387096</v>
      </c>
      <c r="EA89" s="2">
        <f t="shared" si="94"/>
        <v>90.668116434171651</v>
      </c>
      <c r="EB89" s="2">
        <f t="shared" si="91"/>
        <v>90.928920311070456</v>
      </c>
      <c r="EC89" s="2">
        <f t="shared" si="91"/>
        <v>92.209181215501232</v>
      </c>
      <c r="ED89" s="2">
        <f t="shared" si="91"/>
        <v>89.156123501539909</v>
      </c>
      <c r="EE89" s="2">
        <f t="shared" si="91"/>
        <v>90.750074470494951</v>
      </c>
      <c r="EF89" s="2">
        <f t="shared" si="91"/>
        <v>91.848512760977101</v>
      </c>
      <c r="EG89" s="2">
        <f t="shared" si="91"/>
        <v>93.716841055765329</v>
      </c>
      <c r="EH89" s="2">
        <f t="shared" si="91"/>
        <v>93.251761062793122</v>
      </c>
      <c r="EI89" s="2">
        <f t="shared" si="91"/>
        <v>95.742677952190448</v>
      </c>
      <c r="EJ89" s="2">
        <f t="shared" si="91"/>
        <v>97.027113924497939</v>
      </c>
      <c r="EK89" s="2">
        <f t="shared" si="91"/>
        <v>98.496374844263215</v>
      </c>
      <c r="EL89" s="2">
        <f t="shared" si="91"/>
        <v>96.685515151649014</v>
      </c>
      <c r="EM89" s="2">
        <f t="shared" si="91"/>
        <v>98.069018631781617</v>
      </c>
      <c r="EN89" s="2">
        <f t="shared" si="91"/>
        <v>98.082894449973239</v>
      </c>
      <c r="EO89" s="2">
        <f t="shared" si="91"/>
        <v>98.460622850409905</v>
      </c>
      <c r="EQ89" s="2">
        <f t="shared" si="92"/>
        <v>90.135817108794754</v>
      </c>
      <c r="ER89" s="2">
        <f t="shared" si="92"/>
        <v>90.96184642392717</v>
      </c>
      <c r="ES89" s="2">
        <f t="shared" si="92"/>
        <v>90.592289436780391</v>
      </c>
      <c r="ET89" s="2">
        <f t="shared" si="92"/>
        <v>89.397297057157374</v>
      </c>
      <c r="EU89" s="2">
        <f t="shared" si="92"/>
        <v>89.671832567981539</v>
      </c>
      <c r="EV89" s="2">
        <f t="shared" si="92"/>
        <v>91.33753173104256</v>
      </c>
      <c r="EW89" s="2">
        <f t="shared" si="92"/>
        <v>92.446962259496772</v>
      </c>
      <c r="EX89" s="2">
        <f t="shared" si="92"/>
        <v>92.970018571367447</v>
      </c>
      <c r="EY89" s="2">
        <f t="shared" si="92"/>
        <v>95.370999218666071</v>
      </c>
      <c r="EZ89" s="2">
        <f t="shared" si="92"/>
        <v>96.721632000499383</v>
      </c>
      <c r="FA89" s="2">
        <f t="shared" si="92"/>
        <v>98.023290676815236</v>
      </c>
      <c r="FB89" s="2">
        <f t="shared" si="92"/>
        <v>97.197522447517258</v>
      </c>
      <c r="FC89" s="2">
        <f t="shared" si="92"/>
        <v>98.580666257145552</v>
      </c>
      <c r="FD89" s="2">
        <f t="shared" si="92"/>
        <v>99.518717736803424</v>
      </c>
      <c r="FE89" s="2">
        <f t="shared" si="92"/>
        <v>100.24104135995309</v>
      </c>
      <c r="FG89" s="2">
        <f t="shared" si="93"/>
        <v>0.88409693380245358</v>
      </c>
      <c r="FH89" s="2">
        <f t="shared" si="93"/>
        <v>0.89422687115514199</v>
      </c>
      <c r="FI89" s="2">
        <f t="shared" si="93"/>
        <v>0.87221563300204574</v>
      </c>
      <c r="FJ89" s="2">
        <f t="shared" si="93"/>
        <v>0.88622805345780553</v>
      </c>
      <c r="FK89" s="2">
        <f t="shared" si="93"/>
        <v>0.88326023351332272</v>
      </c>
      <c r="FL89" s="2">
        <f t="shared" si="93"/>
        <v>0.8692215152798296</v>
      </c>
      <c r="FM89" s="2">
        <f t="shared" si="93"/>
        <v>0.85574757488140729</v>
      </c>
      <c r="FN89" s="2">
        <f t="shared" si="93"/>
        <v>0.85836076200249334</v>
      </c>
      <c r="FO89" s="2">
        <f t="shared" si="93"/>
        <v>0.86013022357348645</v>
      </c>
      <c r="FP89" s="2">
        <f t="shared" si="93"/>
        <v>0.85761567871439948</v>
      </c>
      <c r="FQ89" s="2">
        <f t="shared" si="93"/>
        <v>0.86714814906740312</v>
      </c>
      <c r="FR89" s="2">
        <f t="shared" si="93"/>
        <v>0.87157468498685864</v>
      </c>
      <c r="FS89" s="2">
        <f t="shared" si="93"/>
        <v>0.86231645684425995</v>
      </c>
      <c r="FT89" s="2">
        <f t="shared" si="93"/>
        <v>0.85264668767995844</v>
      </c>
      <c r="FU89" s="2">
        <f t="shared" si="93"/>
        <v>0.8331551500963178</v>
      </c>
      <c r="FW89" s="2">
        <f t="shared" si="82"/>
        <v>6.8776859962316618E-4</v>
      </c>
      <c r="FX89" s="2">
        <f t="shared" si="82"/>
        <v>1.0728557466231797E-3</v>
      </c>
      <c r="FY89" s="2">
        <f t="shared" si="82"/>
        <v>1.0284793053825219E-3</v>
      </c>
      <c r="FZ89" s="2">
        <f t="shared" si="82"/>
        <v>1.0687294160555067E-3</v>
      </c>
      <c r="GA89" s="2">
        <f t="shared" si="82"/>
        <v>9.5911286489495646E-4</v>
      </c>
      <c r="GB89" s="2">
        <f t="shared" si="82"/>
        <v>9.6967802178343841E-4</v>
      </c>
      <c r="GC89" s="2">
        <f t="shared" si="82"/>
        <v>9.8987388270225574E-4</v>
      </c>
      <c r="GD89" s="2">
        <f t="shared" si="82"/>
        <v>1.1869554711225663E-3</v>
      </c>
      <c r="GE89" s="2">
        <f t="shared" si="82"/>
        <v>1.1241946688324892E-3</v>
      </c>
      <c r="GF89" s="2">
        <f t="shared" si="82"/>
        <v>9.0223671534947068E-4</v>
      </c>
      <c r="GG89" s="2">
        <f t="shared" si="82"/>
        <v>8.5009573702685571E-4</v>
      </c>
      <c r="GH89" s="2">
        <f t="shared" si="82"/>
        <v>8.0180750899254633E-4</v>
      </c>
      <c r="GI89" s="2">
        <f t="shared" si="82"/>
        <v>7.0743713850962976E-4</v>
      </c>
      <c r="GJ89" s="2">
        <f t="shared" si="82"/>
        <v>6.5842967608715976E-4</v>
      </c>
      <c r="GK89" s="2">
        <f t="shared" si="82"/>
        <v>5.8298232804989509E-4</v>
      </c>
      <c r="GM89" s="86">
        <f t="shared" si="83"/>
        <v>0.22150365121084703</v>
      </c>
      <c r="GN89" s="86">
        <f t="shared" si="83"/>
        <v>0.14902069664274817</v>
      </c>
      <c r="GO89" s="86">
        <f t="shared" si="83"/>
        <v>0.12373890097624693</v>
      </c>
      <c r="GP89" s="86">
        <f t="shared" si="83"/>
        <v>4.5947315703888193E-2</v>
      </c>
      <c r="GQ89" s="86">
        <f t="shared" si="83"/>
        <v>3.8833622418612296E-2</v>
      </c>
      <c r="GR89" s="86">
        <f t="shared" si="83"/>
        <v>6.0148607358880578E-2</v>
      </c>
      <c r="GS89" s="86">
        <f t="shared" si="83"/>
        <v>9.487661572756087E-2</v>
      </c>
      <c r="GT89" s="86">
        <f t="shared" si="83"/>
        <v>4.4041092288347052E-2</v>
      </c>
      <c r="GU89" s="86">
        <f t="shared" si="83"/>
        <v>9.6398584674014243E-2</v>
      </c>
      <c r="GV89" s="86">
        <f t="shared" si="83"/>
        <v>0.11013884025123528</v>
      </c>
      <c r="GW89" s="86">
        <f t="shared" si="83"/>
        <v>0.10434080493274565</v>
      </c>
      <c r="GX89" s="86">
        <f t="shared" si="83"/>
        <v>0.10631283054715318</v>
      </c>
      <c r="GY89" s="86">
        <f t="shared" si="83"/>
        <v>0.18959364224757352</v>
      </c>
      <c r="GZ89" s="86">
        <f t="shared" si="83"/>
        <v>0.13499694174277224</v>
      </c>
      <c r="HA89" s="86">
        <f t="shared" si="83"/>
        <v>9.4279832649905221E-2</v>
      </c>
      <c r="HC89" s="86">
        <f t="shared" si="73"/>
        <v>9.6863205448669432E-3</v>
      </c>
      <c r="HD89" s="86">
        <f t="shared" si="73"/>
        <v>1.3050720454263398E-2</v>
      </c>
      <c r="HE89" s="86">
        <f t="shared" si="73"/>
        <v>7.0077214923347803E-3</v>
      </c>
      <c r="HF89" s="86">
        <f t="shared" si="73"/>
        <v>1.0111210667400741E-2</v>
      </c>
      <c r="HG89" s="86">
        <f t="shared" si="87"/>
        <v>7.5475466545516963E-3</v>
      </c>
      <c r="HH89" s="86">
        <f t="shared" si="87"/>
        <v>7.2857156247682821E-3</v>
      </c>
      <c r="HI89" s="86">
        <f t="shared" si="87"/>
        <v>4.2080953642170743E-3</v>
      </c>
      <c r="HJ89" s="86">
        <f t="shared" si="87"/>
        <v>7.1713568741971715E-3</v>
      </c>
      <c r="HK89" s="86">
        <f t="shared" si="87"/>
        <v>6.6252744068309045E-3</v>
      </c>
      <c r="HL89" s="86">
        <f t="shared" si="87"/>
        <v>4.0063368964906717E-3</v>
      </c>
      <c r="HM89" s="86">
        <f t="shared" si="87"/>
        <v>4.6910953726568049E-3</v>
      </c>
      <c r="HN89" s="86">
        <f t="shared" si="87"/>
        <v>4.9751128150290706E-3</v>
      </c>
      <c r="HO89" s="86">
        <f t="shared" si="87"/>
        <v>3.0074705811474018E-3</v>
      </c>
      <c r="HP89" s="86">
        <f t="shared" si="87"/>
        <v>2.6553591058117122E-3</v>
      </c>
      <c r="HQ89" s="86">
        <f t="shared" si="87"/>
        <v>6.8433368355896233E-4</v>
      </c>
      <c r="HS89" s="86">
        <f t="shared" si="84"/>
        <v>1.1873637158917619E-26</v>
      </c>
      <c r="HT89" s="86">
        <f t="shared" si="84"/>
        <v>2.9396288883000518E-22</v>
      </c>
      <c r="HU89" s="86">
        <f t="shared" si="84"/>
        <v>2.0905441036620045E-30</v>
      </c>
      <c r="HV89" s="86">
        <f t="shared" si="84"/>
        <v>1.1263833882928543E-29</v>
      </c>
      <c r="HW89" s="86">
        <f t="shared" si="84"/>
        <v>5.3962412066811385E-32</v>
      </c>
      <c r="HX89" s="86">
        <f t="shared" si="84"/>
        <v>7.8066798732126155E-32</v>
      </c>
      <c r="HY89" s="86">
        <f t="shared" si="84"/>
        <v>7.9175747109486518E-36</v>
      </c>
      <c r="HZ89" s="86">
        <f t="shared" si="84"/>
        <v>4.6033419213872339E-33</v>
      </c>
      <c r="IA89" s="86">
        <f t="shared" si="84"/>
        <v>6.0218125032853731E-33</v>
      </c>
      <c r="IB89" s="86">
        <f t="shared" si="84"/>
        <v>6.1276097839676134E-36</v>
      </c>
      <c r="IC89" s="86">
        <f t="shared" si="84"/>
        <v>1.0583421347426653E-34</v>
      </c>
      <c r="ID89" s="86">
        <f t="shared" si="84"/>
        <v>6.7252455096671706E-34</v>
      </c>
      <c r="IE89" s="86">
        <f t="shared" si="84"/>
        <v>2.8803206079217273E-35</v>
      </c>
      <c r="IF89" s="86">
        <f t="shared" si="84"/>
        <v>8.0541225356775618E-22</v>
      </c>
      <c r="IG89" s="86">
        <f t="shared" si="84"/>
        <v>9.6824865102004448E-17</v>
      </c>
      <c r="II89" s="86">
        <f t="shared" si="85"/>
        <v>2.8235319101024541E-102</v>
      </c>
      <c r="IJ89" s="86">
        <f t="shared" si="85"/>
        <v>2.5579006265343715E-95</v>
      </c>
      <c r="IK89" s="86">
        <f t="shared" si="85"/>
        <v>9.2069423695365246E-124</v>
      </c>
      <c r="IL89" s="86">
        <f t="shared" si="85"/>
        <v>4.8068892488215448E-117</v>
      </c>
      <c r="IM89" s="86">
        <f t="shared" si="85"/>
        <v>9.2925902905092714E-127</v>
      </c>
      <c r="IN89" s="86">
        <f t="shared" si="85"/>
        <v>1.0984279645945814E-124</v>
      </c>
      <c r="IO89" s="86">
        <f t="shared" si="85"/>
        <v>8.1419481053347424E-140</v>
      </c>
      <c r="IP89" s="86">
        <f t="shared" si="85"/>
        <v>3.8238847654623529E-129</v>
      </c>
      <c r="IQ89" s="86">
        <f t="shared" si="85"/>
        <v>5.1594644511988169E-128</v>
      </c>
      <c r="IR89" s="86">
        <f t="shared" si="85"/>
        <v>2.1204379244146433E-142</v>
      </c>
      <c r="IS89" s="86">
        <f t="shared" si="85"/>
        <v>6.5975127333539554E-137</v>
      </c>
      <c r="IT89" s="86">
        <f t="shared" si="85"/>
        <v>1.0492043883235494E-132</v>
      </c>
      <c r="IU89" s="86">
        <f t="shared" si="85"/>
        <v>2.0885415925330863E-137</v>
      </c>
      <c r="IV89" s="86">
        <f t="shared" si="85"/>
        <v>1.9735285203009612E-85</v>
      </c>
      <c r="IW89" s="86">
        <f t="shared" si="85"/>
        <v>1.3191918445681233E-71</v>
      </c>
      <c r="IY89" s="86">
        <f t="shared" si="86"/>
        <v>0.23118997175571399</v>
      </c>
      <c r="IZ89" s="86">
        <f t="shared" si="86"/>
        <v>0.16207141709701156</v>
      </c>
      <c r="JA89" s="86">
        <f t="shared" si="86"/>
        <v>0.13074662246858171</v>
      </c>
      <c r="JB89" s="86">
        <f t="shared" si="86"/>
        <v>5.6058526371288935E-2</v>
      </c>
      <c r="JC89" s="86">
        <f t="shared" si="86"/>
        <v>4.6381169073163989E-2</v>
      </c>
      <c r="JD89" s="86">
        <f t="shared" si="86"/>
        <v>6.7434322983648862E-2</v>
      </c>
      <c r="JE89" s="86">
        <f t="shared" si="86"/>
        <v>9.9084711091777938E-2</v>
      </c>
      <c r="JF89" s="86">
        <f t="shared" si="86"/>
        <v>5.1212449162544221E-2</v>
      </c>
      <c r="JG89" s="86">
        <f t="shared" si="86"/>
        <v>0.10302385908084515</v>
      </c>
      <c r="JH89" s="86">
        <f t="shared" si="86"/>
        <v>0.11414517714772596</v>
      </c>
      <c r="JI89" s="86">
        <f t="shared" si="86"/>
        <v>0.10903190030540245</v>
      </c>
      <c r="JJ89" s="86">
        <f t="shared" si="86"/>
        <v>0.11128794336218226</v>
      </c>
      <c r="JK89" s="86">
        <f t="shared" si="86"/>
        <v>0.19260111282872092</v>
      </c>
      <c r="JL89" s="86">
        <f t="shared" si="86"/>
        <v>0.13765230084858396</v>
      </c>
      <c r="JM89" s="86">
        <f t="shared" si="86"/>
        <v>9.4964166333464287E-2</v>
      </c>
    </row>
    <row r="90" spans="2:273" x14ac:dyDescent="0.25">
      <c r="B90" s="2">
        <v>63</v>
      </c>
      <c r="C90" s="37">
        <v>100.81</v>
      </c>
      <c r="D90" s="37">
        <v>100.211</v>
      </c>
      <c r="E90" s="37">
        <v>99.683999999999997</v>
      </c>
      <c r="F90" s="37">
        <v>97.034999999999997</v>
      </c>
      <c r="G90" s="37">
        <v>97.509</v>
      </c>
      <c r="H90" s="37">
        <v>98.263000000000005</v>
      </c>
      <c r="I90" s="37">
        <v>96.561000000000007</v>
      </c>
      <c r="J90" s="37">
        <v>100.71899999999999</v>
      </c>
      <c r="K90" s="37">
        <v>103.211</v>
      </c>
      <c r="L90" s="37">
        <v>101.105</v>
      </c>
      <c r="M90" s="37">
        <v>98.474000000000004</v>
      </c>
      <c r="N90" s="37">
        <v>100.56100000000001</v>
      </c>
      <c r="O90" s="37">
        <v>105.474</v>
      </c>
      <c r="P90" s="37">
        <v>102.483</v>
      </c>
      <c r="Q90" s="37">
        <v>99.69</v>
      </c>
      <c r="S90" s="4">
        <f t="shared" si="88"/>
        <v>111.25208060811352</v>
      </c>
      <c r="T90" s="4">
        <f t="shared" si="88"/>
        <v>108.9335625924511</v>
      </c>
      <c r="U90" s="4">
        <f t="shared" si="88"/>
        <v>104.99527099215207</v>
      </c>
      <c r="V90" s="4">
        <f t="shared" si="88"/>
        <v>99.380707945706803</v>
      </c>
      <c r="W90" s="4">
        <f t="shared" si="88"/>
        <v>98.867466714068584</v>
      </c>
      <c r="X90" s="4">
        <f t="shared" si="88"/>
        <v>100.52500507565202</v>
      </c>
      <c r="Y90" s="4">
        <f t="shared" si="88"/>
        <v>102.30331638854783</v>
      </c>
      <c r="Z90" s="4">
        <f t="shared" si="88"/>
        <v>101.22993215204282</v>
      </c>
      <c r="AA90" s="4">
        <f t="shared" si="88"/>
        <v>105.66869371895622</v>
      </c>
      <c r="AB90" s="4">
        <f t="shared" si="88"/>
        <v>106.22947653447173</v>
      </c>
      <c r="AC90" s="4">
        <f t="shared" si="88"/>
        <v>107.10957837501324</v>
      </c>
      <c r="AD90" s="4">
        <f t="shared" si="88"/>
        <v>106.11941100346883</v>
      </c>
      <c r="AE90" s="4">
        <f t="shared" si="88"/>
        <v>112.78862539990752</v>
      </c>
      <c r="AF90" s="4">
        <f t="shared" si="88"/>
        <v>107.31329142872316</v>
      </c>
      <c r="AG90" s="4">
        <f t="shared" si="88"/>
        <v>102.60863517773191</v>
      </c>
      <c r="AI90" s="4">
        <f t="shared" si="89"/>
        <v>-10.442080608113514</v>
      </c>
      <c r="AJ90" s="4">
        <f t="shared" si="89"/>
        <v>-8.7225625924510979</v>
      </c>
      <c r="AK90" s="4">
        <f t="shared" si="89"/>
        <v>-5.3112709921520747</v>
      </c>
      <c r="AL90" s="4">
        <f t="shared" si="89"/>
        <v>-2.3457079457068062</v>
      </c>
      <c r="AM90" s="4">
        <f t="shared" si="89"/>
        <v>-1.3584667140685838</v>
      </c>
      <c r="AN90" s="4">
        <f t="shared" si="89"/>
        <v>-2.2620050756520129</v>
      </c>
      <c r="AO90" s="4">
        <f t="shared" si="89"/>
        <v>-5.7423163885478203</v>
      </c>
      <c r="AP90" s="4">
        <f t="shared" si="89"/>
        <v>-0.51093215204282671</v>
      </c>
      <c r="AQ90" s="4">
        <f t="shared" si="89"/>
        <v>-2.4576937189562216</v>
      </c>
      <c r="AR90" s="4">
        <f t="shared" si="89"/>
        <v>-5.1244765344717251</v>
      </c>
      <c r="AS90" s="4">
        <f t="shared" si="89"/>
        <v>-8.6355783750132389</v>
      </c>
      <c r="AT90" s="4">
        <f t="shared" si="89"/>
        <v>-5.5584110034688194</v>
      </c>
      <c r="AU90" s="4">
        <f t="shared" si="89"/>
        <v>-7.3146253999075128</v>
      </c>
      <c r="AV90" s="4">
        <f t="shared" si="89"/>
        <v>-4.8302914287231573</v>
      </c>
      <c r="AW90" s="4">
        <f t="shared" si="89"/>
        <v>-2.9186351777319146</v>
      </c>
      <c r="AY90" s="2">
        <f t="shared" si="80"/>
        <v>91.335274860197075</v>
      </c>
      <c r="AZ90" s="2">
        <f t="shared" si="80"/>
        <v>91.880379465270636</v>
      </c>
      <c r="BA90" s="2">
        <f t="shared" si="80"/>
        <v>93.503197788081877</v>
      </c>
      <c r="BB90" s="2">
        <f t="shared" si="80"/>
        <v>90.378145527976599</v>
      </c>
      <c r="BC90" s="2">
        <f t="shared" si="80"/>
        <v>91.724122194057884</v>
      </c>
      <c r="BD90" s="2">
        <f t="shared" si="80"/>
        <v>93.115722048557032</v>
      </c>
      <c r="BE90" s="2">
        <f t="shared" si="80"/>
        <v>95.112885931199543</v>
      </c>
      <c r="BF90" s="2">
        <f t="shared" si="80"/>
        <v>94.822876070148581</v>
      </c>
      <c r="BG90" s="2">
        <f t="shared" si="80"/>
        <v>96.962596772570052</v>
      </c>
      <c r="BH90" s="2">
        <f t="shared" si="80"/>
        <v>98.325650978486706</v>
      </c>
      <c r="BI90" s="2">
        <f t="shared" si="80"/>
        <v>99.372839731934633</v>
      </c>
      <c r="BJ90" s="2">
        <f t="shared" si="80"/>
        <v>97.708425088772088</v>
      </c>
      <c r="BK90" s="2">
        <f t="shared" si="80"/>
        <v>99.394772843284144</v>
      </c>
      <c r="BL90" s="2">
        <f t="shared" si="80"/>
        <v>99.254630345840965</v>
      </c>
      <c r="BM90" s="2">
        <f t="shared" si="80"/>
        <v>99.444295103628249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97.968623452157615</v>
      </c>
      <c r="DL90" s="2">
        <f t="shared" si="90"/>
        <v>101.91254035087718</v>
      </c>
      <c r="DM90" s="2">
        <f t="shared" si="90"/>
        <v>104.45084768574243</v>
      </c>
      <c r="DN90" s="2">
        <f t="shared" si="90"/>
        <v>101.62136669793624</v>
      </c>
      <c r="DO90" s="2">
        <f t="shared" si="90"/>
        <v>100.83541929824563</v>
      </c>
      <c r="DP90" s="2">
        <f t="shared" si="90"/>
        <v>103.27898245614034</v>
      </c>
      <c r="DQ90" s="2">
        <f t="shared" si="90"/>
        <v>105.21636216216218</v>
      </c>
      <c r="DR90" s="2">
        <f t="shared" si="90"/>
        <v>106.05117142857142</v>
      </c>
      <c r="DS90" s="2">
        <f t="shared" si="90"/>
        <v>106.10730756302522</v>
      </c>
      <c r="DT90" s="2">
        <f t="shared" si="90"/>
        <v>107.82305585585586</v>
      </c>
      <c r="DU90" s="2">
        <f t="shared" si="90"/>
        <v>106.64621632563737</v>
      </c>
      <c r="DV90" s="2">
        <f t="shared" si="90"/>
        <v>106.15332224532223</v>
      </c>
      <c r="DW90" s="2">
        <f t="shared" si="90"/>
        <v>109.23310668563299</v>
      </c>
      <c r="DX90" s="2">
        <f t="shared" si="90"/>
        <v>107.21377815126048</v>
      </c>
      <c r="DY90" s="2">
        <f t="shared" si="90"/>
        <v>105.22323548387097</v>
      </c>
      <c r="EA90" s="2">
        <f t="shared" si="94"/>
        <v>90.5426127431015</v>
      </c>
      <c r="EB90" s="2">
        <f t="shared" si="91"/>
        <v>90.798101771604436</v>
      </c>
      <c r="EC90" s="2">
        <f t="shared" si="91"/>
        <v>92.042441830401842</v>
      </c>
      <c r="ED90" s="2">
        <f t="shared" si="91"/>
        <v>89.061462070599376</v>
      </c>
      <c r="EE90" s="2">
        <f t="shared" si="91"/>
        <v>90.627084777437986</v>
      </c>
      <c r="EF90" s="2">
        <f t="shared" si="91"/>
        <v>91.721758126628174</v>
      </c>
      <c r="EG90" s="2">
        <f t="shared" si="91"/>
        <v>93.561158304861209</v>
      </c>
      <c r="EH90" s="2">
        <f t="shared" si="91"/>
        <v>93.133516497427237</v>
      </c>
      <c r="EI90" s="2">
        <f t="shared" si="91"/>
        <v>95.606890633015311</v>
      </c>
      <c r="EJ90" s="2">
        <f t="shared" si="91"/>
        <v>96.887938156534616</v>
      </c>
      <c r="EK90" s="2">
        <f t="shared" si="91"/>
        <v>98.357056858081322</v>
      </c>
      <c r="EL90" s="2">
        <f t="shared" si="91"/>
        <v>96.573073814593286</v>
      </c>
      <c r="EM90" s="2">
        <f t="shared" si="91"/>
        <v>97.961690791709131</v>
      </c>
      <c r="EN90" s="2">
        <f t="shared" si="91"/>
        <v>97.9990001377938</v>
      </c>
      <c r="EO90" s="2">
        <f t="shared" si="91"/>
        <v>98.387544090522667</v>
      </c>
      <c r="EQ90" s="2">
        <f t="shared" si="92"/>
        <v>90.024127664903176</v>
      </c>
      <c r="ER90" s="2">
        <f t="shared" si="92"/>
        <v>90.829815507152134</v>
      </c>
      <c r="ES90" s="2">
        <f t="shared" si="92"/>
        <v>90.470210300189066</v>
      </c>
      <c r="ET90" s="2">
        <f t="shared" si="92"/>
        <v>89.295216331789234</v>
      </c>
      <c r="EU90" s="2">
        <f t="shared" si="92"/>
        <v>89.578377617408321</v>
      </c>
      <c r="EV90" s="2">
        <f t="shared" si="92"/>
        <v>91.224259331080461</v>
      </c>
      <c r="EW90" s="2">
        <f t="shared" si="92"/>
        <v>92.325587606782108</v>
      </c>
      <c r="EX90" s="2">
        <f t="shared" si="92"/>
        <v>92.859489192392772</v>
      </c>
      <c r="EY90" s="2">
        <f t="shared" si="92"/>
        <v>95.244915323792</v>
      </c>
      <c r="EZ90" s="2">
        <f t="shared" si="92"/>
        <v>96.590671176542514</v>
      </c>
      <c r="FA90" s="2">
        <f t="shared" si="92"/>
        <v>97.895669671225122</v>
      </c>
      <c r="FB90" s="2">
        <f t="shared" si="92"/>
        <v>97.070668480077117</v>
      </c>
      <c r="FC90" s="2">
        <f t="shared" si="92"/>
        <v>98.459757331901585</v>
      </c>
      <c r="FD90" s="2">
        <f t="shared" si="92"/>
        <v>99.397405133632532</v>
      </c>
      <c r="FE90" s="2">
        <f t="shared" si="92"/>
        <v>100.1167449834134</v>
      </c>
      <c r="FG90" s="2">
        <f t="shared" si="93"/>
        <v>0.89320603970449475</v>
      </c>
      <c r="FH90" s="2">
        <f t="shared" si="93"/>
        <v>0.90262752518309031</v>
      </c>
      <c r="FI90" s="2">
        <f t="shared" si="93"/>
        <v>0.88213402975475685</v>
      </c>
      <c r="FJ90" s="2">
        <f t="shared" si="93"/>
        <v>0.8951895255231741</v>
      </c>
      <c r="FK90" s="2">
        <f t="shared" si="93"/>
        <v>0.89242709656609964</v>
      </c>
      <c r="FL90" s="2">
        <f t="shared" si="93"/>
        <v>0.87934016086079647</v>
      </c>
      <c r="FM90" s="2">
        <f t="shared" si="93"/>
        <v>0.86674891533439535</v>
      </c>
      <c r="FN90" s="2">
        <f t="shared" si="93"/>
        <v>0.86919327235272437</v>
      </c>
      <c r="FO90" s="2">
        <f t="shared" si="93"/>
        <v>0.87084776815440545</v>
      </c>
      <c r="FP90" s="2">
        <f t="shared" si="93"/>
        <v>0.86849644265092152</v>
      </c>
      <c r="FQ90" s="2">
        <f t="shared" si="93"/>
        <v>0.87740459007491356</v>
      </c>
      <c r="FR90" s="2">
        <f t="shared" si="93"/>
        <v>0.88153607407130574</v>
      </c>
      <c r="FS90" s="2">
        <f t="shared" si="93"/>
        <v>0.87289123686936454</v>
      </c>
      <c r="FT90" s="2">
        <f t="shared" si="93"/>
        <v>0.86384688957619626</v>
      </c>
      <c r="FU90" s="2">
        <f t="shared" si="93"/>
        <v>0.84556855160410582</v>
      </c>
      <c r="FW90" s="2">
        <f t="shared" si="82"/>
        <v>7.5407323719501609E-4</v>
      </c>
      <c r="FX90" s="2">
        <f t="shared" si="82"/>
        <v>1.1762411843628231E-3</v>
      </c>
      <c r="FY90" s="2">
        <f t="shared" si="82"/>
        <v>1.1275932471626528E-3</v>
      </c>
      <c r="FZ90" s="2">
        <f t="shared" si="82"/>
        <v>1.1717176875416248E-3</v>
      </c>
      <c r="GA90" s="2">
        <f t="shared" si="82"/>
        <v>1.0515490405065787E-3</v>
      </c>
      <c r="GB90" s="2">
        <f t="shared" si="82"/>
        <v>1.0631313492647833E-3</v>
      </c>
      <c r="GC90" s="2">
        <f t="shared" si="82"/>
        <v>1.0852714845349346E-3</v>
      </c>
      <c r="GD90" s="2">
        <f t="shared" si="82"/>
        <v>1.3013217725959577E-3</v>
      </c>
      <c r="GE90" s="2">
        <f t="shared" si="82"/>
        <v>1.2325212630016288E-3</v>
      </c>
      <c r="GF90" s="2">
        <f t="shared" si="82"/>
        <v>9.8919678034865128E-4</v>
      </c>
      <c r="GG90" s="2">
        <f t="shared" si="82"/>
        <v>9.3203499877833325E-4</v>
      </c>
      <c r="GH90" s="2">
        <f t="shared" si="82"/>
        <v>8.7909644690124594E-4</v>
      </c>
      <c r="GI90" s="2">
        <f t="shared" si="82"/>
        <v>7.756364585772684E-4</v>
      </c>
      <c r="GJ90" s="2">
        <f t="shared" si="82"/>
        <v>7.2190792496660584E-4</v>
      </c>
      <c r="GK90" s="2">
        <f t="shared" si="82"/>
        <v>6.3919146006652795E-4</v>
      </c>
      <c r="GM90" s="86">
        <f t="shared" si="83"/>
        <v>0.11473930206141519</v>
      </c>
      <c r="GN90" s="86">
        <f t="shared" si="83"/>
        <v>7.3782682828080801E-2</v>
      </c>
      <c r="GO90" s="86">
        <f t="shared" si="83"/>
        <v>5.6617862648484465E-2</v>
      </c>
      <c r="GP90" s="86">
        <f t="shared" si="83"/>
        <v>1.4237859168495697E-2</v>
      </c>
      <c r="GQ90" s="86">
        <f t="shared" si="83"/>
        <v>1.1529060696176718E-2</v>
      </c>
      <c r="GR90" s="86">
        <f t="shared" si="83"/>
        <v>2.0785476201615111E-2</v>
      </c>
      <c r="GS90" s="86">
        <f t="shared" si="83"/>
        <v>3.7040640003364024E-2</v>
      </c>
      <c r="GT90" s="86">
        <f t="shared" si="83"/>
        <v>1.1738636879134953E-2</v>
      </c>
      <c r="GU90" s="86">
        <f t="shared" si="83"/>
        <v>4.1046142748752915E-2</v>
      </c>
      <c r="GV90" s="86">
        <f t="shared" si="83"/>
        <v>4.4107589192952372E-2</v>
      </c>
      <c r="GW90" s="86">
        <f t="shared" si="83"/>
        <v>4.1824337620236227E-2</v>
      </c>
      <c r="GX90" s="86">
        <f t="shared" si="83"/>
        <v>4.4521088971141827E-2</v>
      </c>
      <c r="GY90" s="86">
        <f t="shared" si="83"/>
        <v>0.10198157608455094</v>
      </c>
      <c r="GZ90" s="86">
        <f t="shared" si="83"/>
        <v>6.0792960875054675E-2</v>
      </c>
      <c r="HA90" s="86">
        <f t="shared" si="83"/>
        <v>3.7389530423200375E-2</v>
      </c>
      <c r="HC90" s="86">
        <f t="shared" si="73"/>
        <v>1.4477741634511198E-2</v>
      </c>
      <c r="HD90" s="86">
        <f t="shared" si="73"/>
        <v>1.9447435839395528E-2</v>
      </c>
      <c r="HE90" s="86">
        <f t="shared" si="73"/>
        <v>1.1365342179949825E-2</v>
      </c>
      <c r="HF90" s="86">
        <f t="shared" si="73"/>
        <v>1.5930447443703973E-2</v>
      </c>
      <c r="HG90" s="86">
        <f t="shared" si="87"/>
        <v>1.2206667126000237E-2</v>
      </c>
      <c r="HH90" s="86">
        <f t="shared" si="87"/>
        <v>1.1766810136220484E-2</v>
      </c>
      <c r="HI90" s="86">
        <f t="shared" si="87"/>
        <v>7.2026019872089113E-3</v>
      </c>
      <c r="HJ90" s="86">
        <f t="shared" si="87"/>
        <v>1.1857525739712957E-2</v>
      </c>
      <c r="HK90" s="86">
        <f t="shared" si="87"/>
        <v>1.09329737701045E-2</v>
      </c>
      <c r="HL90" s="86">
        <f t="shared" si="87"/>
        <v>6.8599186104403576E-3</v>
      </c>
      <c r="HM90" s="86">
        <f t="shared" si="87"/>
        <v>7.8536216563017038E-3</v>
      </c>
      <c r="HN90" s="86">
        <f t="shared" si="87"/>
        <v>8.2066113749686698E-3</v>
      </c>
      <c r="HO90" s="86">
        <f t="shared" si="87"/>
        <v>5.0827495093477984E-3</v>
      </c>
      <c r="HP90" s="86">
        <f t="shared" si="87"/>
        <v>4.5993256730862886E-3</v>
      </c>
      <c r="HQ90" s="86">
        <f t="shared" si="87"/>
        <v>1.38985338988727E-3</v>
      </c>
      <c r="HS90" s="86">
        <f t="shared" si="84"/>
        <v>1.0483999047487571E-25</v>
      </c>
      <c r="HT90" s="86">
        <f t="shared" si="84"/>
        <v>2.2456171316053206E-21</v>
      </c>
      <c r="HU90" s="86">
        <f t="shared" si="84"/>
        <v>3.1716605624579314E-29</v>
      </c>
      <c r="HV90" s="86">
        <f t="shared" si="84"/>
        <v>1.5548188554524483E-28</v>
      </c>
      <c r="HW90" s="86">
        <f t="shared" si="84"/>
        <v>8.8641410271072605E-31</v>
      </c>
      <c r="HX90" s="86">
        <f t="shared" si="84"/>
        <v>1.2493274623761008E-30</v>
      </c>
      <c r="HY90" s="86">
        <f t="shared" si="84"/>
        <v>1.8186957115580406E-34</v>
      </c>
      <c r="HZ90" s="86">
        <f t="shared" si="84"/>
        <v>8.9243047810696296E-32</v>
      </c>
      <c r="IA90" s="86">
        <f t="shared" si="84"/>
        <v>1.1195198187608294E-31</v>
      </c>
      <c r="IB90" s="86">
        <f t="shared" si="84"/>
        <v>1.3971258525256354E-34</v>
      </c>
      <c r="IC90" s="86">
        <f t="shared" si="84"/>
        <v>2.0935513247282837E-33</v>
      </c>
      <c r="ID90" s="86">
        <f t="shared" si="84"/>
        <v>1.1967415250692974E-32</v>
      </c>
      <c r="IE90" s="86">
        <f t="shared" si="84"/>
        <v>5.4479630463236555E-34</v>
      </c>
      <c r="IF90" s="86">
        <f t="shared" si="84"/>
        <v>4.5477330208998007E-21</v>
      </c>
      <c r="IG90" s="86">
        <f t="shared" si="84"/>
        <v>3.4340044877107455E-16</v>
      </c>
      <c r="II90" s="86">
        <f t="shared" si="85"/>
        <v>9.3995877723896E-100</v>
      </c>
      <c r="IJ90" s="86">
        <f t="shared" si="85"/>
        <v>8.0816159883520055E-93</v>
      </c>
      <c r="IK90" s="86">
        <f t="shared" si="85"/>
        <v>1.5979154433289859E-120</v>
      </c>
      <c r="IL90" s="86">
        <f t="shared" si="85"/>
        <v>5.7546062095264882E-114</v>
      </c>
      <c r="IM90" s="86">
        <f t="shared" si="85"/>
        <v>1.794588298051497E-123</v>
      </c>
      <c r="IN90" s="86">
        <f t="shared" si="85"/>
        <v>1.8931572119990505E-121</v>
      </c>
      <c r="IO90" s="86">
        <f t="shared" si="85"/>
        <v>3.6001377898777169E-136</v>
      </c>
      <c r="IP90" s="86">
        <f t="shared" si="85"/>
        <v>1.0874310907249987E-125</v>
      </c>
      <c r="IQ90" s="86">
        <f t="shared" si="85"/>
        <v>1.2841679447095272E-124</v>
      </c>
      <c r="IR90" s="86">
        <f t="shared" si="85"/>
        <v>9.8048034981436898E-139</v>
      </c>
      <c r="IS90" s="86">
        <f t="shared" si="85"/>
        <v>2.0498912223404165E-133</v>
      </c>
      <c r="IT90" s="86">
        <f t="shared" si="85"/>
        <v>2.3824104554488992E-129</v>
      </c>
      <c r="IU90" s="86">
        <f t="shared" si="85"/>
        <v>5.4553704725360802E-134</v>
      </c>
      <c r="IV90" s="86">
        <f t="shared" si="85"/>
        <v>2.4137033805628311E-83</v>
      </c>
      <c r="IW90" s="86">
        <f t="shared" si="85"/>
        <v>6.8377044957993896E-70</v>
      </c>
      <c r="IY90" s="86">
        <f t="shared" si="86"/>
        <v>0.1292170436959264</v>
      </c>
      <c r="IZ90" s="86">
        <f t="shared" si="86"/>
        <v>9.3230118667476325E-2</v>
      </c>
      <c r="JA90" s="86">
        <f t="shared" si="86"/>
        <v>6.7983204828434285E-2</v>
      </c>
      <c r="JB90" s="86">
        <f t="shared" si="86"/>
        <v>3.0168306612199672E-2</v>
      </c>
      <c r="JC90" s="86">
        <f t="shared" si="86"/>
        <v>2.3735727822176957E-2</v>
      </c>
      <c r="JD90" s="86">
        <f t="shared" si="86"/>
        <v>3.2552286337835593E-2</v>
      </c>
      <c r="JE90" s="86">
        <f t="shared" si="86"/>
        <v>4.4243241990572932E-2</v>
      </c>
      <c r="JF90" s="86">
        <f t="shared" si="86"/>
        <v>2.3596162618847907E-2</v>
      </c>
      <c r="JG90" s="86">
        <f t="shared" si="86"/>
        <v>5.1979116518857414E-2</v>
      </c>
      <c r="JH90" s="86">
        <f t="shared" si="86"/>
        <v>5.096750780339273E-2</v>
      </c>
      <c r="JI90" s="86">
        <f t="shared" si="86"/>
        <v>4.9677959276537932E-2</v>
      </c>
      <c r="JJ90" s="86">
        <f t="shared" si="86"/>
        <v>5.2727700346110497E-2</v>
      </c>
      <c r="JK90" s="86">
        <f t="shared" si="86"/>
        <v>0.10706432559389874</v>
      </c>
      <c r="JL90" s="86">
        <f t="shared" si="86"/>
        <v>6.5392286548140957E-2</v>
      </c>
      <c r="JM90" s="86">
        <f t="shared" si="86"/>
        <v>3.8779383813087986E-2</v>
      </c>
    </row>
    <row r="91" spans="2:273" x14ac:dyDescent="0.25">
      <c r="B91" s="2">
        <v>64</v>
      </c>
      <c r="C91" s="37">
        <v>97.238</v>
      </c>
      <c r="D91" s="37">
        <v>100.509</v>
      </c>
      <c r="E91" s="37">
        <v>101.702</v>
      </c>
      <c r="F91" s="37">
        <v>101.316</v>
      </c>
      <c r="G91" s="37">
        <v>96.298000000000002</v>
      </c>
      <c r="H91" s="37">
        <v>100.509</v>
      </c>
      <c r="I91" s="37">
        <v>99.683999999999997</v>
      </c>
      <c r="J91" s="37">
        <v>104.333</v>
      </c>
      <c r="K91" s="37">
        <v>102.544</v>
      </c>
      <c r="L91" s="37">
        <v>99.754000000000005</v>
      </c>
      <c r="M91" s="37">
        <v>102.667</v>
      </c>
      <c r="N91" s="37">
        <v>102.684</v>
      </c>
      <c r="O91" s="37">
        <v>101.36799999999999</v>
      </c>
      <c r="P91" s="37">
        <v>99.793000000000006</v>
      </c>
      <c r="Q91" s="37">
        <v>100.03400000000001</v>
      </c>
      <c r="S91" s="4">
        <f t="shared" si="88"/>
        <v>105.13787587076982</v>
      </c>
      <c r="T91" s="4">
        <f t="shared" si="88"/>
        <v>106.92116368723877</v>
      </c>
      <c r="U91" s="4">
        <f t="shared" si="88"/>
        <v>103.539143225525</v>
      </c>
      <c r="V91" s="4">
        <f t="shared" si="88"/>
        <v>101.54458011464934</v>
      </c>
      <c r="W91" s="4">
        <f t="shared" si="88"/>
        <v>100.75867631499487</v>
      </c>
      <c r="X91" s="4">
        <f t="shared" si="88"/>
        <v>101.4865765533518</v>
      </c>
      <c r="Y91" s="4">
        <f t="shared" si="88"/>
        <v>101.4420718695997</v>
      </c>
      <c r="Z91" s="4">
        <f t="shared" si="88"/>
        <v>102.86945977451963</v>
      </c>
      <c r="AA91" s="4">
        <f t="shared" si="88"/>
        <v>105.33087608292919</v>
      </c>
      <c r="AB91" s="4">
        <f t="shared" si="88"/>
        <v>104.7157707652253</v>
      </c>
      <c r="AC91" s="4">
        <f t="shared" si="88"/>
        <v>105.96417486511996</v>
      </c>
      <c r="AD91" s="4">
        <f t="shared" si="88"/>
        <v>104.89968654296312</v>
      </c>
      <c r="AE91" s="4">
        <f t="shared" si="88"/>
        <v>107.53751620085728</v>
      </c>
      <c r="AF91" s="4">
        <f t="shared" si="88"/>
        <v>104.48408971790566</v>
      </c>
      <c r="AG91" s="4">
        <f t="shared" si="88"/>
        <v>101.0895543473484</v>
      </c>
      <c r="AI91" s="4">
        <f t="shared" si="89"/>
        <v>-7.8998758707698187</v>
      </c>
      <c r="AJ91" s="4">
        <f t="shared" si="89"/>
        <v>-6.4121636872387739</v>
      </c>
      <c r="AK91" s="4">
        <f t="shared" si="89"/>
        <v>-1.8371432255249971</v>
      </c>
      <c r="AL91" s="4">
        <f t="shared" si="89"/>
        <v>-0.2285801146493327</v>
      </c>
      <c r="AM91" s="4">
        <f t="shared" si="89"/>
        <v>-4.4606763149948705</v>
      </c>
      <c r="AN91" s="4">
        <f t="shared" si="89"/>
        <v>-0.9775765533517955</v>
      </c>
      <c r="AO91" s="4">
        <f t="shared" si="89"/>
        <v>-1.7580718695997035</v>
      </c>
      <c r="AP91" s="4">
        <f t="shared" si="89"/>
        <v>1.4635402254803722</v>
      </c>
      <c r="AQ91" s="4">
        <f t="shared" si="89"/>
        <v>-2.7868760829291972</v>
      </c>
      <c r="AR91" s="4">
        <f t="shared" si="89"/>
        <v>-4.961770765225296</v>
      </c>
      <c r="AS91" s="4">
        <f t="shared" si="89"/>
        <v>-3.2971748651199562</v>
      </c>
      <c r="AT91" s="4">
        <f t="shared" si="89"/>
        <v>-2.2156865429631267</v>
      </c>
      <c r="AU91" s="4">
        <f t="shared" si="89"/>
        <v>-6.1695162008572879</v>
      </c>
      <c r="AV91" s="4">
        <f t="shared" si="89"/>
        <v>-4.6910897179056548</v>
      </c>
      <c r="AW91" s="4">
        <f t="shared" si="89"/>
        <v>-1.0555543473483908</v>
      </c>
      <c r="AY91" s="2">
        <f t="shared" si="80"/>
        <v>91.164691162711179</v>
      </c>
      <c r="AZ91" s="2">
        <f t="shared" si="80"/>
        <v>91.683082609393793</v>
      </c>
      <c r="BA91" s="2">
        <f t="shared" si="80"/>
        <v>93.261441894061733</v>
      </c>
      <c r="BB91" s="2">
        <f t="shared" si="80"/>
        <v>90.19910901315977</v>
      </c>
      <c r="BC91" s="2">
        <f t="shared" si="80"/>
        <v>91.536438250742904</v>
      </c>
      <c r="BD91" s="2">
        <f t="shared" si="80"/>
        <v>92.903885889504465</v>
      </c>
      <c r="BE91" s="2">
        <f t="shared" si="80"/>
        <v>94.874313019246287</v>
      </c>
      <c r="BF91" s="2">
        <f t="shared" si="80"/>
        <v>94.601883850948099</v>
      </c>
      <c r="BG91" s="2">
        <f t="shared" si="80"/>
        <v>96.747021730182666</v>
      </c>
      <c r="BH91" s="2">
        <f t="shared" si="80"/>
        <v>98.104495385135891</v>
      </c>
      <c r="BI91" s="2">
        <f t="shared" si="80"/>
        <v>99.174831960155686</v>
      </c>
      <c r="BJ91" s="2">
        <f t="shared" si="80"/>
        <v>97.524390527383233</v>
      </c>
      <c r="BK91" s="2">
        <f t="shared" si="80"/>
        <v>99.202756422849518</v>
      </c>
      <c r="BL91" s="2">
        <f t="shared" si="80"/>
        <v>99.0945436813616</v>
      </c>
      <c r="BM91" s="2">
        <f t="shared" si="80"/>
        <v>99.312371805132457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98.024825140712963</v>
      </c>
      <c r="DL91" s="2">
        <f t="shared" si="90"/>
        <v>102.00741160593792</v>
      </c>
      <c r="DM91" s="2">
        <f t="shared" si="90"/>
        <v>104.65058846700953</v>
      </c>
      <c r="DN91" s="2">
        <f t="shared" si="90"/>
        <v>101.73673030018765</v>
      </c>
      <c r="DO91" s="2">
        <f t="shared" si="90"/>
        <v>100.93891443994602</v>
      </c>
      <c r="DP91" s="2">
        <f t="shared" si="90"/>
        <v>103.36806970128022</v>
      </c>
      <c r="DQ91" s="2">
        <f t="shared" si="90"/>
        <v>105.361955984556</v>
      </c>
      <c r="DR91" s="2">
        <f t="shared" si="90"/>
        <v>106.16500952380952</v>
      </c>
      <c r="DS91" s="2">
        <f t="shared" si="90"/>
        <v>106.18430812324931</v>
      </c>
      <c r="DT91" s="2">
        <f t="shared" si="90"/>
        <v>107.92466486486487</v>
      </c>
      <c r="DU91" s="2">
        <f t="shared" si="90"/>
        <v>106.68958813874603</v>
      </c>
      <c r="DV91" s="2">
        <f t="shared" si="90"/>
        <v>106.19966735966734</v>
      </c>
      <c r="DW91" s="2">
        <f t="shared" si="90"/>
        <v>109.35240327169274</v>
      </c>
      <c r="DX91" s="2">
        <f t="shared" si="90"/>
        <v>107.29107983193275</v>
      </c>
      <c r="DY91" s="2">
        <f t="shared" si="90"/>
        <v>105.29518548387097</v>
      </c>
      <c r="EA91" s="2">
        <f t="shared" si="94"/>
        <v>90.41710905203135</v>
      </c>
      <c r="EB91" s="2">
        <f t="shared" si="91"/>
        <v>90.667283232138402</v>
      </c>
      <c r="EC91" s="2">
        <f t="shared" si="91"/>
        <v>91.875702445302466</v>
      </c>
      <c r="ED91" s="2">
        <f t="shared" si="91"/>
        <v>88.966800639658842</v>
      </c>
      <c r="EE91" s="2">
        <f t="shared" si="91"/>
        <v>90.504095084381007</v>
      </c>
      <c r="EF91" s="2">
        <f t="shared" si="91"/>
        <v>91.595003492279261</v>
      </c>
      <c r="EG91" s="2">
        <f t="shared" si="91"/>
        <v>93.405475553957103</v>
      </c>
      <c r="EH91" s="2">
        <f t="shared" si="91"/>
        <v>93.015271932061367</v>
      </c>
      <c r="EI91" s="2">
        <f t="shared" si="91"/>
        <v>95.471103313840189</v>
      </c>
      <c r="EJ91" s="2">
        <f t="shared" si="91"/>
        <v>96.748762388571308</v>
      </c>
      <c r="EK91" s="2">
        <f t="shared" si="91"/>
        <v>98.217738871899414</v>
      </c>
      <c r="EL91" s="2">
        <f t="shared" si="91"/>
        <v>96.460632477537573</v>
      </c>
      <c r="EM91" s="2">
        <f t="shared" si="91"/>
        <v>97.854362951636645</v>
      </c>
      <c r="EN91" s="2">
        <f t="shared" si="91"/>
        <v>97.915105825614361</v>
      </c>
      <c r="EO91" s="2">
        <f t="shared" si="91"/>
        <v>98.314465330635414</v>
      </c>
      <c r="EQ91" s="2">
        <f t="shared" si="92"/>
        <v>89.912438221011584</v>
      </c>
      <c r="ER91" s="2">
        <f t="shared" si="92"/>
        <v>90.697784590377111</v>
      </c>
      <c r="ES91" s="2">
        <f t="shared" si="92"/>
        <v>90.348131163597728</v>
      </c>
      <c r="ET91" s="2">
        <f t="shared" si="92"/>
        <v>89.193135606421095</v>
      </c>
      <c r="EU91" s="2">
        <f t="shared" si="92"/>
        <v>89.484922666835089</v>
      </c>
      <c r="EV91" s="2">
        <f t="shared" si="92"/>
        <v>91.110986931118362</v>
      </c>
      <c r="EW91" s="2">
        <f t="shared" si="92"/>
        <v>92.204212954067444</v>
      </c>
      <c r="EX91" s="2">
        <f t="shared" si="92"/>
        <v>92.748959813418082</v>
      </c>
      <c r="EY91" s="2">
        <f t="shared" si="92"/>
        <v>95.118831428917943</v>
      </c>
      <c r="EZ91" s="2">
        <f t="shared" si="92"/>
        <v>96.459710352585645</v>
      </c>
      <c r="FA91" s="2">
        <f t="shared" si="92"/>
        <v>97.768048665634993</v>
      </c>
      <c r="FB91" s="2">
        <f t="shared" si="92"/>
        <v>96.943814512636962</v>
      </c>
      <c r="FC91" s="2">
        <f t="shared" si="92"/>
        <v>98.338848406657604</v>
      </c>
      <c r="FD91" s="2">
        <f t="shared" si="92"/>
        <v>99.276092530461639</v>
      </c>
      <c r="FE91" s="2">
        <f t="shared" si="92"/>
        <v>99.992448606873722</v>
      </c>
      <c r="FG91" s="2">
        <f t="shared" si="93"/>
        <v>0.90167885525747349</v>
      </c>
      <c r="FH91" s="2">
        <f t="shared" si="93"/>
        <v>0.91042781792767169</v>
      </c>
      <c r="FI91" s="2">
        <f t="shared" si="93"/>
        <v>0.89137845130716442</v>
      </c>
      <c r="FJ91" s="2">
        <f t="shared" si="93"/>
        <v>0.90352197291971759</v>
      </c>
      <c r="FK91" s="2">
        <f t="shared" si="93"/>
        <v>0.90095485907857464</v>
      </c>
      <c r="FL91" s="2">
        <f t="shared" si="93"/>
        <v>0.88877608140599496</v>
      </c>
      <c r="FM91" s="2">
        <f t="shared" si="93"/>
        <v>0.87703180727358077</v>
      </c>
      <c r="FN91" s="2">
        <f t="shared" si="93"/>
        <v>0.87931379975167911</v>
      </c>
      <c r="FO91" s="2">
        <f t="shared" si="93"/>
        <v>0.88085783346928304</v>
      </c>
      <c r="FP91" s="2">
        <f t="shared" si="93"/>
        <v>0.8786633576291577</v>
      </c>
      <c r="FQ91" s="2">
        <f t="shared" si="93"/>
        <v>0.88697242120305542</v>
      </c>
      <c r="FR91" s="2">
        <f t="shared" si="93"/>
        <v>0.89082158980068615</v>
      </c>
      <c r="FS91" s="2">
        <f t="shared" si="93"/>
        <v>0.88276424286912603</v>
      </c>
      <c r="FT91" s="2">
        <f t="shared" si="93"/>
        <v>0.87432125639636005</v>
      </c>
      <c r="FU91" s="2">
        <f t="shared" si="93"/>
        <v>0.8572166632355912</v>
      </c>
      <c r="FW91" s="2">
        <f t="shared" si="82"/>
        <v>8.2676471440241246E-4</v>
      </c>
      <c r="FX91" s="2">
        <f t="shared" si="82"/>
        <v>1.289576468822751E-3</v>
      </c>
      <c r="FY91" s="2">
        <f t="shared" si="82"/>
        <v>1.2362469206012917E-3</v>
      </c>
      <c r="FZ91" s="2">
        <f t="shared" si="82"/>
        <v>1.2846176765511246E-3</v>
      </c>
      <c r="GA91" s="2">
        <f t="shared" si="82"/>
        <v>1.1528836332539026E-3</v>
      </c>
      <c r="GB91" s="2">
        <f t="shared" si="82"/>
        <v>1.1655807916549151E-3</v>
      </c>
      <c r="GC91" s="2">
        <f t="shared" si="82"/>
        <v>1.189851936199694E-3</v>
      </c>
      <c r="GD91" s="2">
        <f t="shared" si="82"/>
        <v>1.4266918298324841E-3</v>
      </c>
      <c r="GE91" s="2">
        <f t="shared" si="82"/>
        <v>1.3512720094796635E-3</v>
      </c>
      <c r="GF91" s="2">
        <f t="shared" si="82"/>
        <v>1.0845291983044459E-3</v>
      </c>
      <c r="GG91" s="2">
        <f t="shared" si="82"/>
        <v>1.0218641670983772E-3</v>
      </c>
      <c r="GH91" s="2">
        <f t="shared" si="82"/>
        <v>9.6382834054481068E-4</v>
      </c>
      <c r="GI91" s="2">
        <f t="shared" si="82"/>
        <v>8.5040482746421187E-4</v>
      </c>
      <c r="GJ91" s="2">
        <f t="shared" si="82"/>
        <v>7.9150117257886245E-4</v>
      </c>
      <c r="GK91" s="2">
        <f t="shared" si="82"/>
        <v>7.0081628115807647E-4</v>
      </c>
      <c r="GM91" s="86">
        <f t="shared" si="83"/>
        <v>4.9678144545320095E-2</v>
      </c>
      <c r="GN91" s="86">
        <f t="shared" si="83"/>
        <v>3.1241250086713229E-2</v>
      </c>
      <c r="GO91" s="86">
        <f t="shared" si="83"/>
        <v>2.1804288664018946E-2</v>
      </c>
      <c r="GP91" s="86">
        <f t="shared" si="83"/>
        <v>3.474982447575116E-3</v>
      </c>
      <c r="GQ91" s="86">
        <f t="shared" si="83"/>
        <v>2.6877508954967666E-3</v>
      </c>
      <c r="GR91" s="86">
        <f t="shared" si="83"/>
        <v>5.7657493614406054E-3</v>
      </c>
      <c r="GS91" s="86">
        <f t="shared" si="83"/>
        <v>1.1697531663633045E-2</v>
      </c>
      <c r="GT91" s="86">
        <f t="shared" si="83"/>
        <v>2.3319045159025933E-3</v>
      </c>
      <c r="GU91" s="86">
        <f t="shared" si="83"/>
        <v>1.460550644128831E-2</v>
      </c>
      <c r="GV91" s="86">
        <f t="shared" si="83"/>
        <v>1.4232300209109839E-2</v>
      </c>
      <c r="GW91" s="86">
        <f t="shared" si="83"/>
        <v>1.3591968383321803E-2</v>
      </c>
      <c r="GX91" s="86">
        <f t="shared" si="83"/>
        <v>1.5360048392600818E-2</v>
      </c>
      <c r="GY91" s="86">
        <f t="shared" si="83"/>
        <v>4.7319163221555063E-2</v>
      </c>
      <c r="GZ91" s="86">
        <f t="shared" si="83"/>
        <v>2.26855840175972E-2</v>
      </c>
      <c r="HA91" s="86">
        <f t="shared" si="83"/>
        <v>1.2067391726333327E-2</v>
      </c>
      <c r="HC91" s="86">
        <f t="shared" si="73"/>
        <v>2.1248388540689379E-2</v>
      </c>
      <c r="HD91" s="86">
        <f t="shared" si="73"/>
        <v>2.843005786311921E-2</v>
      </c>
      <c r="HE91" s="86">
        <f t="shared" si="73"/>
        <v>1.7979317656115771E-2</v>
      </c>
      <c r="HF91" s="86">
        <f t="shared" si="73"/>
        <v>2.4512014791072189E-2</v>
      </c>
      <c r="HG91" s="86">
        <f t="shared" si="87"/>
        <v>1.9254925640924105E-2</v>
      </c>
      <c r="HH91" s="86">
        <f t="shared" si="87"/>
        <v>1.8541235506631591E-2</v>
      </c>
      <c r="HI91" s="86">
        <f t="shared" si="87"/>
        <v>1.1986839867368307E-2</v>
      </c>
      <c r="HJ91" s="86">
        <f t="shared" si="87"/>
        <v>1.9081646536876308E-2</v>
      </c>
      <c r="HK91" s="86">
        <f t="shared" si="87"/>
        <v>1.7570229199117823E-2</v>
      </c>
      <c r="HL91" s="86">
        <f t="shared" si="87"/>
        <v>1.1423304708192222E-2</v>
      </c>
      <c r="HM91" s="86">
        <f t="shared" si="87"/>
        <v>1.2807283453374219E-2</v>
      </c>
      <c r="HN91" s="86">
        <f t="shared" si="87"/>
        <v>1.3202587707003841E-2</v>
      </c>
      <c r="HO91" s="86">
        <f t="shared" si="87"/>
        <v>8.3763535070399478E-3</v>
      </c>
      <c r="HP91" s="86">
        <f t="shared" si="87"/>
        <v>7.7535846067342314E-3</v>
      </c>
      <c r="HQ91" s="86">
        <f t="shared" si="87"/>
        <v>2.7200739180210914E-3</v>
      </c>
      <c r="HS91" s="86">
        <f t="shared" si="84"/>
        <v>8.8828272391809993E-25</v>
      </c>
      <c r="HT91" s="86">
        <f t="shared" si="84"/>
        <v>1.6424590204413017E-20</v>
      </c>
      <c r="HU91" s="86">
        <f t="shared" si="84"/>
        <v>4.5489258531993938E-28</v>
      </c>
      <c r="HV91" s="86">
        <f t="shared" si="84"/>
        <v>2.0340372281504063E-27</v>
      </c>
      <c r="HW91" s="86">
        <f t="shared" si="84"/>
        <v>1.3761548014940176E-29</v>
      </c>
      <c r="HX91" s="86">
        <f t="shared" si="84"/>
        <v>1.8910514635318072E-29</v>
      </c>
      <c r="HY91" s="86">
        <f t="shared" si="84"/>
        <v>3.9226365393442335E-33</v>
      </c>
      <c r="HZ91" s="86">
        <f t="shared" si="84"/>
        <v>1.6273389990117805E-30</v>
      </c>
      <c r="IA91" s="86">
        <f t="shared" si="84"/>
        <v>1.9606335257581218E-30</v>
      </c>
      <c r="IB91" s="86">
        <f t="shared" si="84"/>
        <v>2.9926048771516547E-33</v>
      </c>
      <c r="IC91" s="86">
        <f t="shared" si="84"/>
        <v>3.9040514027553771E-32</v>
      </c>
      <c r="ID91" s="86">
        <f t="shared" si="84"/>
        <v>2.0131444202845575E-31</v>
      </c>
      <c r="IE91" s="86">
        <f t="shared" si="84"/>
        <v>9.740729070053295E-33</v>
      </c>
      <c r="IF91" s="86">
        <f t="shared" si="84"/>
        <v>2.4867708817962668E-20</v>
      </c>
      <c r="IG91" s="86">
        <f t="shared" si="84"/>
        <v>1.190616041784835E-15</v>
      </c>
      <c r="II91" s="86">
        <f t="shared" si="85"/>
        <v>2.9070802409849962E-97</v>
      </c>
      <c r="IJ91" s="86">
        <f t="shared" si="85"/>
        <v>2.3624764460876378E-90</v>
      </c>
      <c r="IK91" s="86">
        <f t="shared" si="85"/>
        <v>2.5088937877534482E-117</v>
      </c>
      <c r="IL91" s="86">
        <f t="shared" si="85"/>
        <v>6.2603468575804909E-111</v>
      </c>
      <c r="IM91" s="86">
        <f t="shared" si="85"/>
        <v>3.1340290520110503E-120</v>
      </c>
      <c r="IN91" s="86">
        <f t="shared" si="85"/>
        <v>2.9546294658763892E-118</v>
      </c>
      <c r="IO91" s="86">
        <f t="shared" si="85"/>
        <v>1.4229753560400751E-132</v>
      </c>
      <c r="IP91" s="86">
        <f t="shared" si="85"/>
        <v>2.7727213525843401E-122</v>
      </c>
      <c r="IQ91" s="86">
        <f t="shared" si="85"/>
        <v>2.8735448125257573E-121</v>
      </c>
      <c r="IR91" s="86">
        <f t="shared" si="85"/>
        <v>4.0562977616184666E-135</v>
      </c>
      <c r="IS91" s="86">
        <f t="shared" si="85"/>
        <v>5.7336596813648374E-130</v>
      </c>
      <c r="IT91" s="86">
        <f t="shared" si="85"/>
        <v>4.89407818073816E-126</v>
      </c>
      <c r="IU91" s="86">
        <f t="shared" si="85"/>
        <v>1.2890797692517096E-130</v>
      </c>
      <c r="IV91" s="86">
        <f t="shared" si="85"/>
        <v>2.7787511621710691E-81</v>
      </c>
      <c r="IW91" s="86">
        <f t="shared" si="85"/>
        <v>3.3752645721948631E-68</v>
      </c>
      <c r="IY91" s="86">
        <f t="shared" si="86"/>
        <v>7.0926533086009477E-2</v>
      </c>
      <c r="IZ91" s="86">
        <f t="shared" si="86"/>
        <v>5.9671307949832442E-2</v>
      </c>
      <c r="JA91" s="86">
        <f t="shared" si="86"/>
        <v>3.9783606320134716E-2</v>
      </c>
      <c r="JB91" s="86">
        <f t="shared" si="86"/>
        <v>2.7986997238647306E-2</v>
      </c>
      <c r="JC91" s="86">
        <f t="shared" si="86"/>
        <v>2.1942676536420871E-2</v>
      </c>
      <c r="JD91" s="86">
        <f t="shared" si="86"/>
        <v>2.4306984868072194E-2</v>
      </c>
      <c r="JE91" s="86">
        <f t="shared" si="86"/>
        <v>2.368437153100135E-2</v>
      </c>
      <c r="JF91" s="86">
        <f t="shared" si="86"/>
        <v>2.1413551052778902E-2</v>
      </c>
      <c r="JG91" s="86">
        <f t="shared" si="86"/>
        <v>3.2175735640406135E-2</v>
      </c>
      <c r="JH91" s="86">
        <f t="shared" si="86"/>
        <v>2.5655604917302059E-2</v>
      </c>
      <c r="JI91" s="86">
        <f t="shared" si="86"/>
        <v>2.6399251836696024E-2</v>
      </c>
      <c r="JJ91" s="86">
        <f t="shared" si="86"/>
        <v>2.856263609960466E-2</v>
      </c>
      <c r="JK91" s="86">
        <f t="shared" si="86"/>
        <v>5.5695516728595011E-2</v>
      </c>
      <c r="JL91" s="86">
        <f t="shared" si="86"/>
        <v>3.0439168624331429E-2</v>
      </c>
      <c r="JM91" s="86">
        <f t="shared" si="86"/>
        <v>1.4787465644355608E-2</v>
      </c>
    </row>
    <row r="92" spans="2:273" x14ac:dyDescent="0.25">
      <c r="B92" s="2">
        <v>65</v>
      </c>
      <c r="C92" s="37">
        <v>97.905000000000001</v>
      </c>
      <c r="D92" s="37">
        <v>106.649</v>
      </c>
      <c r="E92" s="37">
        <v>102.702</v>
      </c>
      <c r="F92" s="37">
        <v>102.842</v>
      </c>
      <c r="G92" s="37">
        <v>100.018</v>
      </c>
      <c r="H92" s="37">
        <v>101.684</v>
      </c>
      <c r="I92" s="37">
        <v>102</v>
      </c>
      <c r="J92" s="37">
        <v>103.77200000000001</v>
      </c>
      <c r="K92" s="37">
        <v>105.018</v>
      </c>
      <c r="L92" s="37">
        <v>104.14</v>
      </c>
      <c r="M92" s="37">
        <v>104.614</v>
      </c>
      <c r="N92" s="37">
        <v>102.43899999999999</v>
      </c>
      <c r="O92" s="37">
        <v>103.105</v>
      </c>
      <c r="P92" s="37">
        <v>104.96599999999999</v>
      </c>
      <c r="Q92" s="37">
        <v>98.620999999999995</v>
      </c>
      <c r="S92" s="4">
        <f t="shared" si="88"/>
        <v>104.62740019175391</v>
      </c>
      <c r="T92" s="4">
        <f t="shared" si="88"/>
        <v>108.98016226422138</v>
      </c>
      <c r="U92" s="4">
        <f t="shared" si="88"/>
        <v>105.67955111689577</v>
      </c>
      <c r="V92" s="4">
        <f t="shared" si="88"/>
        <v>105.75171480383575</v>
      </c>
      <c r="W92" s="4">
        <f t="shared" si="88"/>
        <v>104.46325591140175</v>
      </c>
      <c r="X92" s="4">
        <f t="shared" si="88"/>
        <v>104.58047987466426</v>
      </c>
      <c r="Y92" s="4">
        <f t="shared" si="88"/>
        <v>103.40058979060473</v>
      </c>
      <c r="Z92" s="4">
        <f t="shared" si="88"/>
        <v>106.34173853831027</v>
      </c>
      <c r="AA92" s="4">
        <f t="shared" si="88"/>
        <v>107.80923136224925</v>
      </c>
      <c r="AB92" s="4">
        <f t="shared" si="88"/>
        <v>106.38537459025198</v>
      </c>
      <c r="AC92" s="4">
        <f t="shared" si="88"/>
        <v>107.72472512401058</v>
      </c>
      <c r="AD92" s="4">
        <f t="shared" si="88"/>
        <v>106.6619775350572</v>
      </c>
      <c r="AE92" s="4">
        <f t="shared" si="88"/>
        <v>106.60663995166341</v>
      </c>
      <c r="AF92" s="4">
        <f t="shared" si="88"/>
        <v>104.92548545621452</v>
      </c>
      <c r="AG92" s="4">
        <f t="shared" si="88"/>
        <v>101.28851564228272</v>
      </c>
      <c r="AI92" s="4">
        <f t="shared" si="89"/>
        <v>-6.7224001917539056</v>
      </c>
      <c r="AJ92" s="4">
        <f t="shared" si="89"/>
        <v>-2.3311622642213763</v>
      </c>
      <c r="AK92" s="4">
        <f t="shared" si="89"/>
        <v>-2.9775511168957678</v>
      </c>
      <c r="AL92" s="4">
        <f t="shared" si="89"/>
        <v>-2.9097148038357545</v>
      </c>
      <c r="AM92" s="4">
        <f t="shared" si="89"/>
        <v>-4.4452559114017447</v>
      </c>
      <c r="AN92" s="4">
        <f t="shared" si="89"/>
        <v>-2.8964798746642657</v>
      </c>
      <c r="AO92" s="4">
        <f t="shared" si="89"/>
        <v>-1.4005897906047267</v>
      </c>
      <c r="AP92" s="4">
        <f t="shared" si="89"/>
        <v>-2.5697385383102613</v>
      </c>
      <c r="AQ92" s="4">
        <f t="shared" si="89"/>
        <v>-2.7912313622492491</v>
      </c>
      <c r="AR92" s="4">
        <f t="shared" si="89"/>
        <v>-2.2453745902519842</v>
      </c>
      <c r="AS92" s="4">
        <f t="shared" si="89"/>
        <v>-3.1107251240105711</v>
      </c>
      <c r="AT92" s="4">
        <f t="shared" si="89"/>
        <v>-4.2229775350572112</v>
      </c>
      <c r="AU92" s="4">
        <f t="shared" si="89"/>
        <v>-3.5016399516634067</v>
      </c>
      <c r="AV92" s="4">
        <f t="shared" si="89"/>
        <v>4.0514543785477031E-2</v>
      </c>
      <c r="AW92" s="4">
        <f t="shared" si="89"/>
        <v>-2.6675156422827229</v>
      </c>
      <c r="AY92" s="2">
        <f t="shared" si="80"/>
        <v>90.99573284551758</v>
      </c>
      <c r="AZ92" s="2">
        <f t="shared" si="80"/>
        <v>91.488832700659586</v>
      </c>
      <c r="BA92" s="2">
        <f t="shared" si="80"/>
        <v>93.021352273339772</v>
      </c>
      <c r="BB92" s="2">
        <f t="shared" si="80"/>
        <v>90.024319104275932</v>
      </c>
      <c r="BC92" s="2">
        <f t="shared" si="80"/>
        <v>91.351359272135511</v>
      </c>
      <c r="BD92" s="2">
        <f t="shared" si="80"/>
        <v>92.695790685778704</v>
      </c>
      <c r="BE92" s="2">
        <f t="shared" si="80"/>
        <v>94.63799405188594</v>
      </c>
      <c r="BF92" s="2">
        <f t="shared" si="80"/>
        <v>94.385330039121101</v>
      </c>
      <c r="BG92" s="2">
        <f t="shared" si="80"/>
        <v>96.53459296496942</v>
      </c>
      <c r="BH92" s="2">
        <f t="shared" si="80"/>
        <v>97.88626084237427</v>
      </c>
      <c r="BI92" s="2">
        <f t="shared" si="80"/>
        <v>98.979022184436104</v>
      </c>
      <c r="BJ92" s="2">
        <f t="shared" si="80"/>
        <v>97.343790795769749</v>
      </c>
      <c r="BK92" s="2">
        <f t="shared" si="80"/>
        <v>99.014144934567383</v>
      </c>
      <c r="BL92" s="2">
        <f t="shared" si="80"/>
        <v>98.937737790639915</v>
      </c>
      <c r="BM92" s="2">
        <f t="shared" si="80"/>
        <v>99.182357288778817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98.620999999999995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98.620999999999995</v>
      </c>
      <c r="DK92" s="2">
        <f t="shared" si="90"/>
        <v>98.081026829268311</v>
      </c>
      <c r="DL92" s="2">
        <f t="shared" si="90"/>
        <v>102.10228286099864</v>
      </c>
      <c r="DM92" s="2">
        <f t="shared" si="90"/>
        <v>104.85032924827662</v>
      </c>
      <c r="DN92" s="2">
        <f t="shared" si="90"/>
        <v>101.85209390243905</v>
      </c>
      <c r="DO92" s="2">
        <f t="shared" si="90"/>
        <v>101.04240958164642</v>
      </c>
      <c r="DP92" s="2">
        <f t="shared" si="90"/>
        <v>103.4571569464201</v>
      </c>
      <c r="DQ92" s="2">
        <f t="shared" si="90"/>
        <v>105.50754980694983</v>
      </c>
      <c r="DR92" s="2">
        <f t="shared" si="90"/>
        <v>106.27884761904761</v>
      </c>
      <c r="DS92" s="2">
        <f t="shared" si="90"/>
        <v>106.2613086834734</v>
      </c>
      <c r="DT92" s="2">
        <f t="shared" si="90"/>
        <v>108.02627387387388</v>
      </c>
      <c r="DU92" s="2">
        <f t="shared" si="90"/>
        <v>106.73295995185468</v>
      </c>
      <c r="DV92" s="2">
        <f t="shared" si="90"/>
        <v>106.24601247401246</v>
      </c>
      <c r="DW92" s="2">
        <f t="shared" si="90"/>
        <v>109.47169985775247</v>
      </c>
      <c r="DX92" s="2">
        <f t="shared" si="90"/>
        <v>107.36838151260503</v>
      </c>
      <c r="DY92" s="2">
        <f t="shared" si="90"/>
        <v>105.36713548387097</v>
      </c>
      <c r="EA92" s="2">
        <f t="shared" si="94"/>
        <v>90.291605360961185</v>
      </c>
      <c r="EB92" s="2">
        <f t="shared" si="91"/>
        <v>90.536464692672382</v>
      </c>
      <c r="EC92" s="2">
        <f t="shared" si="91"/>
        <v>91.708963060203075</v>
      </c>
      <c r="ED92" s="2">
        <f t="shared" si="91"/>
        <v>88.872139208718309</v>
      </c>
      <c r="EE92" s="2">
        <f t="shared" si="91"/>
        <v>90.381105391324041</v>
      </c>
      <c r="EF92" s="2">
        <f t="shared" si="91"/>
        <v>91.468248857930334</v>
      </c>
      <c r="EG92" s="2">
        <f t="shared" si="91"/>
        <v>93.249792803052983</v>
      </c>
      <c r="EH92" s="2">
        <f t="shared" si="91"/>
        <v>92.897027366695497</v>
      </c>
      <c r="EI92" s="2">
        <f t="shared" si="91"/>
        <v>95.335315994665052</v>
      </c>
      <c r="EJ92" s="2">
        <f t="shared" si="91"/>
        <v>96.609586620607985</v>
      </c>
      <c r="EK92" s="2">
        <f t="shared" si="91"/>
        <v>98.07842088571752</v>
      </c>
      <c r="EL92" s="2">
        <f t="shared" si="91"/>
        <v>96.348191140481845</v>
      </c>
      <c r="EM92" s="2">
        <f t="shared" si="91"/>
        <v>97.747035111564159</v>
      </c>
      <c r="EN92" s="2">
        <f t="shared" si="91"/>
        <v>97.831211513434923</v>
      </c>
      <c r="EO92" s="2">
        <f t="shared" si="91"/>
        <v>98.241386570748176</v>
      </c>
      <c r="EQ92" s="2">
        <f t="shared" si="92"/>
        <v>89.800748777120006</v>
      </c>
      <c r="ER92" s="2">
        <f t="shared" si="92"/>
        <v>90.565753673602075</v>
      </c>
      <c r="ES92" s="2">
        <f t="shared" si="92"/>
        <v>90.226052027006403</v>
      </c>
      <c r="ET92" s="2">
        <f t="shared" si="92"/>
        <v>89.091054881052955</v>
      </c>
      <c r="EU92" s="2">
        <f t="shared" si="92"/>
        <v>89.391467716261872</v>
      </c>
      <c r="EV92" s="2">
        <f t="shared" si="92"/>
        <v>90.997714531156262</v>
      </c>
      <c r="EW92" s="2">
        <f t="shared" si="92"/>
        <v>92.08283830135278</v>
      </c>
      <c r="EX92" s="2">
        <f t="shared" si="92"/>
        <v>92.638430434443407</v>
      </c>
      <c r="EY92" s="2">
        <f t="shared" si="92"/>
        <v>94.992747534043872</v>
      </c>
      <c r="EZ92" s="2">
        <f t="shared" si="92"/>
        <v>96.328749528628776</v>
      </c>
      <c r="FA92" s="2">
        <f t="shared" si="92"/>
        <v>97.640427660044878</v>
      </c>
      <c r="FB92" s="2">
        <f t="shared" si="92"/>
        <v>96.816960545196807</v>
      </c>
      <c r="FC92" s="2">
        <f t="shared" si="92"/>
        <v>98.217939481413637</v>
      </c>
      <c r="FD92" s="2">
        <f t="shared" si="92"/>
        <v>99.154779927290747</v>
      </c>
      <c r="FE92" s="2">
        <f t="shared" si="92"/>
        <v>99.868152230334033</v>
      </c>
      <c r="FG92" s="2">
        <f t="shared" si="93"/>
        <v>0.90954752828595309</v>
      </c>
      <c r="FH92" s="2">
        <f t="shared" si="93"/>
        <v>0.91766024807925917</v>
      </c>
      <c r="FI92" s="2">
        <f t="shared" si="93"/>
        <v>0.8999800274265255</v>
      </c>
      <c r="FJ92" s="2">
        <f t="shared" si="93"/>
        <v>0.91125765797146108</v>
      </c>
      <c r="FK92" s="2">
        <f t="shared" si="93"/>
        <v>0.90887561812646911</v>
      </c>
      <c r="FL92" s="2">
        <f t="shared" si="93"/>
        <v>0.89756005217502866</v>
      </c>
      <c r="FM92" s="2">
        <f t="shared" si="93"/>
        <v>0.88662497249818628</v>
      </c>
      <c r="FN92" s="2">
        <f t="shared" si="93"/>
        <v>0.88875152099688137</v>
      </c>
      <c r="FO92" s="2">
        <f t="shared" si="93"/>
        <v>0.89018988923477771</v>
      </c>
      <c r="FP92" s="2">
        <f t="shared" si="93"/>
        <v>0.88814547342242622</v>
      </c>
      <c r="FQ92" s="2">
        <f t="shared" si="93"/>
        <v>0.8958821499626809</v>
      </c>
      <c r="FR92" s="2">
        <f t="shared" si="93"/>
        <v>0.89946228928019512</v>
      </c>
      <c r="FS92" s="2">
        <f t="shared" si="93"/>
        <v>0.89196528928532504</v>
      </c>
      <c r="FT92" s="2">
        <f t="shared" si="93"/>
        <v>0.88409793597823705</v>
      </c>
      <c r="FU92" s="2">
        <f t="shared" si="93"/>
        <v>0.86812323043681938</v>
      </c>
      <c r="FW92" s="2">
        <f t="shared" si="82"/>
        <v>9.0645717933592648E-4</v>
      </c>
      <c r="FX92" s="2">
        <f t="shared" si="82"/>
        <v>1.4138165789037284E-3</v>
      </c>
      <c r="FY92" s="2">
        <f t="shared" si="82"/>
        <v>1.3553561389787034E-3</v>
      </c>
      <c r="FZ92" s="2">
        <f t="shared" si="82"/>
        <v>1.4083807213973278E-3</v>
      </c>
      <c r="GA92" s="2">
        <f t="shared" si="82"/>
        <v>1.2639711773986338E-3</v>
      </c>
      <c r="GB92" s="2">
        <f t="shared" si="82"/>
        <v>1.2778902211349034E-3</v>
      </c>
      <c r="GC92" s="2">
        <f t="shared" si="82"/>
        <v>1.3044969552557532E-3</v>
      </c>
      <c r="GD92" s="2">
        <f t="shared" si="82"/>
        <v>1.5641211911064732E-3</v>
      </c>
      <c r="GE92" s="2">
        <f t="shared" si="82"/>
        <v>1.4814471617258034E-3</v>
      </c>
      <c r="GF92" s="2">
        <f t="shared" si="82"/>
        <v>1.189038205886628E-3</v>
      </c>
      <c r="GG92" s="2">
        <f t="shared" si="82"/>
        <v>1.1203413268678552E-3</v>
      </c>
      <c r="GH92" s="2">
        <f t="shared" si="82"/>
        <v>1.0567184976491032E-3</v>
      </c>
      <c r="GI92" s="2">
        <f t="shared" si="82"/>
        <v>9.3237385410822936E-4</v>
      </c>
      <c r="GJ92" s="2">
        <f t="shared" si="82"/>
        <v>8.6779751067563189E-4</v>
      </c>
      <c r="GK92" s="2">
        <f t="shared" si="82"/>
        <v>7.6837781908550915E-4</v>
      </c>
      <c r="GM92" s="86">
        <f t="shared" si="83"/>
        <v>1.7854543576911353E-2</v>
      </c>
      <c r="GN92" s="86">
        <f t="shared" si="83"/>
        <v>1.1263344998837967E-2</v>
      </c>
      <c r="GO92" s="86">
        <f t="shared" si="83"/>
        <v>7.0382063421635267E-3</v>
      </c>
      <c r="GP92" s="86">
        <f t="shared" si="83"/>
        <v>6.6494297834170438E-4</v>
      </c>
      <c r="GQ92" s="86">
        <f t="shared" si="83"/>
        <v>4.8990638808146054E-4</v>
      </c>
      <c r="GR92" s="86">
        <f t="shared" si="83"/>
        <v>1.2784761554502035E-3</v>
      </c>
      <c r="GS92" s="86">
        <f t="shared" si="83"/>
        <v>2.974186904790334E-3</v>
      </c>
      <c r="GT92" s="86">
        <f t="shared" si="83"/>
        <v>3.4329771087716942E-4</v>
      </c>
      <c r="GU92" s="86">
        <f t="shared" si="83"/>
        <v>4.3277150656040667E-3</v>
      </c>
      <c r="GV92" s="86">
        <f t="shared" si="83"/>
        <v>3.6804708590175783E-3</v>
      </c>
      <c r="GW92" s="86">
        <f t="shared" si="83"/>
        <v>3.5627068483894703E-3</v>
      </c>
      <c r="GX92" s="86">
        <f t="shared" si="83"/>
        <v>4.3456344436070878E-3</v>
      </c>
      <c r="GY92" s="86">
        <f t="shared" si="83"/>
        <v>1.8862124887029888E-2</v>
      </c>
      <c r="GZ92" s="86">
        <f t="shared" si="83"/>
        <v>6.9822100477311957E-3</v>
      </c>
      <c r="HA92" s="86">
        <f t="shared" si="83"/>
        <v>3.1577748649890608E-3</v>
      </c>
      <c r="HC92" s="86">
        <f t="shared" si="73"/>
        <v>3.0626106094830921E-2</v>
      </c>
      <c r="HD92" s="86">
        <f t="shared" si="73"/>
        <v>4.078003263181993E-2</v>
      </c>
      <c r="HE92" s="86">
        <f t="shared" si="73"/>
        <v>2.7748263918873448E-2</v>
      </c>
      <c r="HF92" s="86">
        <f t="shared" si="73"/>
        <v>3.6842057789730563E-2</v>
      </c>
      <c r="HG92" s="86">
        <f t="shared" si="87"/>
        <v>2.9629813283172799E-2</v>
      </c>
      <c r="HH92" s="86">
        <f t="shared" si="87"/>
        <v>2.851007235818873E-2</v>
      </c>
      <c r="HI92" s="86">
        <f t="shared" si="87"/>
        <v>1.9401038044604735E-2</v>
      </c>
      <c r="HJ92" s="86">
        <f t="shared" si="87"/>
        <v>2.9892802291614985E-2</v>
      </c>
      <c r="HK92" s="86">
        <f t="shared" si="87"/>
        <v>2.7505258291602826E-2</v>
      </c>
      <c r="HL92" s="86">
        <f t="shared" si="87"/>
        <v>1.850364591053822E-2</v>
      </c>
      <c r="HM92" s="86">
        <f t="shared" si="87"/>
        <v>2.0347996772041056E-2</v>
      </c>
      <c r="HN92" s="86">
        <f t="shared" si="87"/>
        <v>2.0719029641345175E-2</v>
      </c>
      <c r="HO92" s="86">
        <f t="shared" si="87"/>
        <v>1.3463053602079071E-2</v>
      </c>
      <c r="HP92" s="86">
        <f t="shared" si="87"/>
        <v>1.2724141581011804E-2</v>
      </c>
      <c r="HQ92" s="86">
        <f t="shared" si="87"/>
        <v>5.1310346268471667E-3</v>
      </c>
      <c r="HS92" s="86">
        <f t="shared" si="84"/>
        <v>7.2220824275021395E-24</v>
      </c>
      <c r="HT92" s="86">
        <f t="shared" si="84"/>
        <v>1.1502109972218041E-19</v>
      </c>
      <c r="HU92" s="86">
        <f t="shared" si="84"/>
        <v>6.1678471187188581E-27</v>
      </c>
      <c r="HV92" s="86">
        <f t="shared" si="84"/>
        <v>2.5219186857840579E-26</v>
      </c>
      <c r="HW92" s="86">
        <f t="shared" si="84"/>
        <v>2.0192519337016817E-28</v>
      </c>
      <c r="HX92" s="86">
        <f t="shared" si="84"/>
        <v>2.7074142758908726E-28</v>
      </c>
      <c r="HY92" s="86">
        <f t="shared" si="84"/>
        <v>7.9442601381296929E-32</v>
      </c>
      <c r="HZ92" s="86">
        <f t="shared" si="84"/>
        <v>2.7912065132478957E-29</v>
      </c>
      <c r="IA92" s="86">
        <f t="shared" si="84"/>
        <v>3.2346605251478243E-29</v>
      </c>
      <c r="IB92" s="86">
        <f t="shared" si="84"/>
        <v>6.0219859173759599E-32</v>
      </c>
      <c r="IC92" s="86">
        <f t="shared" si="84"/>
        <v>6.8632319946240215E-31</v>
      </c>
      <c r="ID92" s="86">
        <f t="shared" si="84"/>
        <v>3.2013889975623459E-30</v>
      </c>
      <c r="IE92" s="86">
        <f t="shared" si="84"/>
        <v>1.6463378791438847E-31</v>
      </c>
      <c r="IF92" s="86">
        <f t="shared" si="84"/>
        <v>1.3168798910840519E-19</v>
      </c>
      <c r="IG92" s="86">
        <f t="shared" si="84"/>
        <v>4.035565161598933E-15</v>
      </c>
      <c r="II92" s="86">
        <f t="shared" si="85"/>
        <v>8.3529358995239223E-95</v>
      </c>
      <c r="IJ92" s="86">
        <f t="shared" si="85"/>
        <v>6.3898945912876151E-88</v>
      </c>
      <c r="IK92" s="86">
        <f t="shared" si="85"/>
        <v>3.5637156080885775E-114</v>
      </c>
      <c r="IL92" s="86">
        <f t="shared" si="85"/>
        <v>6.1889172726014385E-108</v>
      </c>
      <c r="IM92" s="86">
        <f t="shared" si="85"/>
        <v>4.9494102369615904E-117</v>
      </c>
      <c r="IN92" s="86">
        <f t="shared" si="85"/>
        <v>4.1756369004698928E-115</v>
      </c>
      <c r="IO92" s="86">
        <f t="shared" si="85"/>
        <v>5.0276522874453866E-129</v>
      </c>
      <c r="IP92" s="86">
        <f t="shared" si="85"/>
        <v>6.3389971210046678E-119</v>
      </c>
      <c r="IQ92" s="86">
        <f t="shared" si="85"/>
        <v>5.7808983224832895E-118</v>
      </c>
      <c r="IR92" s="86">
        <f t="shared" si="85"/>
        <v>1.5014138452429491E-131</v>
      </c>
      <c r="IS92" s="86">
        <f t="shared" si="85"/>
        <v>1.4437284816305392E-126</v>
      </c>
      <c r="IT92" s="86">
        <f t="shared" si="85"/>
        <v>9.095466841195681E-123</v>
      </c>
      <c r="IU92" s="86">
        <f t="shared" si="85"/>
        <v>2.7555710152310915E-127</v>
      </c>
      <c r="IV92" s="86">
        <f t="shared" si="85"/>
        <v>3.0112197767841858E-79</v>
      </c>
      <c r="IW92" s="86">
        <f t="shared" si="85"/>
        <v>1.5867266289198926E-66</v>
      </c>
      <c r="IY92" s="86">
        <f t="shared" si="86"/>
        <v>4.8480649671742274E-2</v>
      </c>
      <c r="IZ92" s="86">
        <f t="shared" si="86"/>
        <v>5.2043377630657896E-2</v>
      </c>
      <c r="JA92" s="86">
        <f t="shared" si="86"/>
        <v>3.4786470261036977E-2</v>
      </c>
      <c r="JB92" s="86">
        <f t="shared" si="86"/>
        <v>3.7507000768072264E-2</v>
      </c>
      <c r="JC92" s="86">
        <f t="shared" si="86"/>
        <v>3.011971967125426E-2</v>
      </c>
      <c r="JD92" s="86">
        <f t="shared" si="86"/>
        <v>2.9788548513638931E-2</v>
      </c>
      <c r="JE92" s="86">
        <f t="shared" si="86"/>
        <v>2.2375224949395069E-2</v>
      </c>
      <c r="JF92" s="86">
        <f t="shared" si="86"/>
        <v>3.0236100002492154E-2</v>
      </c>
      <c r="JG92" s="86">
        <f t="shared" si="86"/>
        <v>3.183297335720689E-2</v>
      </c>
      <c r="JH92" s="86">
        <f t="shared" si="86"/>
        <v>2.2184116769555798E-2</v>
      </c>
      <c r="JI92" s="86">
        <f t="shared" si="86"/>
        <v>2.3910703620430525E-2</v>
      </c>
      <c r="JJ92" s="86">
        <f t="shared" si="86"/>
        <v>2.5064664084952261E-2</v>
      </c>
      <c r="JK92" s="86">
        <f t="shared" si="86"/>
        <v>3.2325178489108958E-2</v>
      </c>
      <c r="JL92" s="86">
        <f t="shared" si="86"/>
        <v>1.9706351628742999E-2</v>
      </c>
      <c r="JM92" s="86">
        <f t="shared" si="86"/>
        <v>8.2888094918402624E-3</v>
      </c>
    </row>
    <row r="93" spans="2:273" x14ac:dyDescent="0.25">
      <c r="B93" s="2">
        <v>66</v>
      </c>
      <c r="C93" s="37">
        <v>102.476</v>
      </c>
      <c r="D93" s="37">
        <v>111.491</v>
      </c>
      <c r="E93" s="37">
        <v>106.57899999999999</v>
      </c>
      <c r="F93" s="37">
        <v>107.702</v>
      </c>
      <c r="G93" s="37">
        <v>104.649</v>
      </c>
      <c r="H93" s="37">
        <v>106.93</v>
      </c>
      <c r="I93" s="37">
        <v>103.982</v>
      </c>
      <c r="J93" s="37">
        <v>107.93</v>
      </c>
      <c r="K93" s="37">
        <v>109.965</v>
      </c>
      <c r="L93" s="37">
        <v>107.614</v>
      </c>
      <c r="M93" s="37">
        <v>108.71899999999999</v>
      </c>
      <c r="N93" s="37">
        <v>106.105</v>
      </c>
      <c r="O93" s="37">
        <v>105.22799999999999</v>
      </c>
      <c r="P93" s="37">
        <v>104.086</v>
      </c>
      <c r="Q93" s="37">
        <v>99.671999999999997</v>
      </c>
      <c r="S93" s="4">
        <f t="shared" si="88"/>
        <v>107.36045684072937</v>
      </c>
      <c r="T93" s="4">
        <f t="shared" si="88"/>
        <v>113.56152823739889</v>
      </c>
      <c r="U93" s="4">
        <f t="shared" si="88"/>
        <v>110.10170718501381</v>
      </c>
      <c r="V93" s="4">
        <f t="shared" si="88"/>
        <v>111.53971926216865</v>
      </c>
      <c r="W93" s="4">
        <f t="shared" si="88"/>
        <v>109.66364583600452</v>
      </c>
      <c r="X93" s="4">
        <f t="shared" si="88"/>
        <v>109.19101213854792</v>
      </c>
      <c r="Y93" s="4">
        <f t="shared" si="88"/>
        <v>107.12147212224454</v>
      </c>
      <c r="Z93" s="4">
        <f t="shared" si="88"/>
        <v>111.27336414278986</v>
      </c>
      <c r="AA93" s="4">
        <f t="shared" si="88"/>
        <v>112.15455808371216</v>
      </c>
      <c r="AB93" s="4">
        <f t="shared" si="88"/>
        <v>109.93545543897444</v>
      </c>
      <c r="AC93" s="4">
        <f t="shared" si="88"/>
        <v>111.22856108290961</v>
      </c>
      <c r="AD93" s="4">
        <f t="shared" si="88"/>
        <v>110.2407177633153</v>
      </c>
      <c r="AE93" s="4">
        <f t="shared" si="88"/>
        <v>108.34760157417028</v>
      </c>
      <c r="AF93" s="4">
        <f t="shared" si="88"/>
        <v>107.20863620416662</v>
      </c>
      <c r="AG93" s="4">
        <f t="shared" si="88"/>
        <v>102.44153667769579</v>
      </c>
      <c r="AI93" s="4">
        <f t="shared" si="89"/>
        <v>-4.8844568407293707</v>
      </c>
      <c r="AJ93" s="4">
        <f t="shared" si="89"/>
        <v>-2.0705282373988894</v>
      </c>
      <c r="AK93" s="4">
        <f t="shared" si="89"/>
        <v>-3.5227071850138145</v>
      </c>
      <c r="AL93" s="4">
        <f t="shared" si="89"/>
        <v>-3.8377192621686476</v>
      </c>
      <c r="AM93" s="4">
        <f t="shared" si="89"/>
        <v>-5.0146458360045187</v>
      </c>
      <c r="AN93" s="4">
        <f t="shared" si="89"/>
        <v>-2.2610121385479118</v>
      </c>
      <c r="AO93" s="4">
        <f t="shared" si="89"/>
        <v>-3.1394721222445412</v>
      </c>
      <c r="AP93" s="4">
        <f t="shared" si="89"/>
        <v>-3.3433641427898522</v>
      </c>
      <c r="AQ93" s="4">
        <f t="shared" si="89"/>
        <v>-2.1895580837121571</v>
      </c>
      <c r="AR93" s="4">
        <f t="shared" si="89"/>
        <v>-2.3214554389744393</v>
      </c>
      <c r="AS93" s="4">
        <f t="shared" si="89"/>
        <v>-2.5095610829096131</v>
      </c>
      <c r="AT93" s="4">
        <f t="shared" si="89"/>
        <v>-4.1357177633152986</v>
      </c>
      <c r="AU93" s="4">
        <f t="shared" si="89"/>
        <v>-3.1196015741702894</v>
      </c>
      <c r="AV93" s="4">
        <f t="shared" si="89"/>
        <v>-3.1226362041666249</v>
      </c>
      <c r="AW93" s="4">
        <f t="shared" si="89"/>
        <v>-2.7695366776957968</v>
      </c>
      <c r="AY93" s="2">
        <f t="shared" ref="AY93:BM109" si="125">IF(OR($B93 &lt; C$230, $B93 &gt; C$233), #N/A, ((1-FG93)*DK93) + (FG93 - FW93)*EA93 + (FW93*EQ93))</f>
        <v>90.828470256801481</v>
      </c>
      <c r="AZ93" s="2">
        <f t="shared" si="125"/>
        <v>91.297632098595301</v>
      </c>
      <c r="BA93" s="2">
        <f t="shared" si="125"/>
        <v>92.783203083567074</v>
      </c>
      <c r="BB93" s="2">
        <f t="shared" si="125"/>
        <v>89.853723030448066</v>
      </c>
      <c r="BC93" s="2">
        <f t="shared" si="125"/>
        <v>91.168944100148565</v>
      </c>
      <c r="BD93" s="2">
        <f t="shared" si="125"/>
        <v>92.491470246496434</v>
      </c>
      <c r="BE93" s="2">
        <f t="shared" si="125"/>
        <v>94.404169895034741</v>
      </c>
      <c r="BF93" s="2">
        <f t="shared" si="125"/>
        <v>94.173271102735441</v>
      </c>
      <c r="BG93" s="2">
        <f t="shared" si="125"/>
        <v>96.32539826486267</v>
      </c>
      <c r="BH93" s="2">
        <f t="shared" si="125"/>
        <v>97.671084309664721</v>
      </c>
      <c r="BI93" s="2">
        <f t="shared" si="125"/>
        <v>98.78549132292359</v>
      </c>
      <c r="BJ93" s="2">
        <f t="shared" si="125"/>
        <v>97.166611428150034</v>
      </c>
      <c r="BK93" s="2">
        <f t="shared" si="125"/>
        <v>98.829022315662158</v>
      </c>
      <c r="BL93" s="2">
        <f t="shared" si="125"/>
        <v>98.784258762538784</v>
      </c>
      <c r="BM93" s="2">
        <f t="shared" si="125"/>
        <v>99.054380022174016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98.137228517823658</v>
      </c>
      <c r="DL93" s="2">
        <f t="shared" si="90"/>
        <v>102.19715411605937</v>
      </c>
      <c r="DM93" s="2">
        <f t="shared" si="90"/>
        <v>105.05007002954372</v>
      </c>
      <c r="DN93" s="2">
        <f t="shared" si="90"/>
        <v>101.96745750469046</v>
      </c>
      <c r="DO93" s="2">
        <f t="shared" si="90"/>
        <v>101.14590472334683</v>
      </c>
      <c r="DP93" s="2">
        <f t="shared" si="90"/>
        <v>103.54624419155998</v>
      </c>
      <c r="DQ93" s="2">
        <f t="shared" si="90"/>
        <v>105.65314362934365</v>
      </c>
      <c r="DR93" s="2">
        <f t="shared" si="90"/>
        <v>106.3926857142857</v>
      </c>
      <c r="DS93" s="2">
        <f t="shared" si="90"/>
        <v>106.33830924369748</v>
      </c>
      <c r="DT93" s="2">
        <f t="shared" si="90"/>
        <v>108.12788288288289</v>
      </c>
      <c r="DU93" s="2">
        <f t="shared" si="90"/>
        <v>106.77633176496334</v>
      </c>
      <c r="DV93" s="2">
        <f t="shared" si="90"/>
        <v>106.29235758835758</v>
      </c>
      <c r="DW93" s="2">
        <f t="shared" si="90"/>
        <v>109.59099644381222</v>
      </c>
      <c r="DX93" s="2">
        <f t="shared" si="90"/>
        <v>107.44568319327729</v>
      </c>
      <c r="DY93" s="2">
        <f t="shared" si="90"/>
        <v>105.43908548387097</v>
      </c>
      <c r="EA93" s="2">
        <f t="shared" si="94"/>
        <v>90.166101669891034</v>
      </c>
      <c r="EB93" s="2">
        <f t="shared" si="91"/>
        <v>90.405646153206362</v>
      </c>
      <c r="EC93" s="2">
        <f t="shared" si="91"/>
        <v>91.542223675103685</v>
      </c>
      <c r="ED93" s="2">
        <f t="shared" si="91"/>
        <v>88.777477777777762</v>
      </c>
      <c r="EE93" s="2">
        <f t="shared" si="91"/>
        <v>90.258115698267076</v>
      </c>
      <c r="EF93" s="2">
        <f t="shared" si="91"/>
        <v>91.341494223581407</v>
      </c>
      <c r="EG93" s="2">
        <f t="shared" si="91"/>
        <v>93.094110052148878</v>
      </c>
      <c r="EH93" s="2">
        <f t="shared" si="91"/>
        <v>92.778782801329612</v>
      </c>
      <c r="EI93" s="2">
        <f t="shared" si="91"/>
        <v>95.199528675489915</v>
      </c>
      <c r="EJ93" s="2">
        <f t="shared" si="91"/>
        <v>96.470410852644662</v>
      </c>
      <c r="EK93" s="2">
        <f t="shared" si="91"/>
        <v>97.939102899535612</v>
      </c>
      <c r="EL93" s="2">
        <f t="shared" si="91"/>
        <v>96.235749803426131</v>
      </c>
      <c r="EM93" s="2">
        <f t="shared" si="91"/>
        <v>97.639707271491673</v>
      </c>
      <c r="EN93" s="2">
        <f t="shared" si="91"/>
        <v>97.747317201255484</v>
      </c>
      <c r="EO93" s="2">
        <f t="shared" si="91"/>
        <v>98.168307810860924</v>
      </c>
      <c r="EQ93" s="2">
        <f t="shared" si="92"/>
        <v>89.689059333228414</v>
      </c>
      <c r="ER93" s="2">
        <f t="shared" si="92"/>
        <v>90.433722756827038</v>
      </c>
      <c r="ES93" s="2">
        <f t="shared" si="92"/>
        <v>90.103972890415079</v>
      </c>
      <c r="ET93" s="2">
        <f t="shared" si="92"/>
        <v>88.988974155684815</v>
      </c>
      <c r="EU93" s="2">
        <f t="shared" si="92"/>
        <v>89.29801276568864</v>
      </c>
      <c r="EV93" s="2">
        <f t="shared" si="92"/>
        <v>90.884442131194163</v>
      </c>
      <c r="EW93" s="2">
        <f t="shared" si="92"/>
        <v>91.961463648638102</v>
      </c>
      <c r="EX93" s="2">
        <f t="shared" si="92"/>
        <v>92.527901055468732</v>
      </c>
      <c r="EY93" s="2">
        <f t="shared" si="92"/>
        <v>94.866663639169815</v>
      </c>
      <c r="EZ93" s="2">
        <f t="shared" si="92"/>
        <v>96.197788704671908</v>
      </c>
      <c r="FA93" s="2">
        <f t="shared" si="92"/>
        <v>97.512806654454749</v>
      </c>
      <c r="FB93" s="2">
        <f t="shared" si="92"/>
        <v>96.690106577756666</v>
      </c>
      <c r="FC93" s="2">
        <f t="shared" si="92"/>
        <v>98.097030556169656</v>
      </c>
      <c r="FD93" s="2">
        <f t="shared" si="92"/>
        <v>99.03346732411984</v>
      </c>
      <c r="FE93" s="2">
        <f t="shared" si="92"/>
        <v>99.743855853794344</v>
      </c>
      <c r="FG93" s="2">
        <f t="shared" si="93"/>
        <v>0.91684454462995735</v>
      </c>
      <c r="FH93" s="2">
        <f t="shared" si="93"/>
        <v>0.92435722137922649</v>
      </c>
      <c r="FI93" s="2">
        <f t="shared" si="93"/>
        <v>0.90797078176480062</v>
      </c>
      <c r="FJ93" s="2">
        <f t="shared" si="93"/>
        <v>0.91842908676238033</v>
      </c>
      <c r="FK93" s="2">
        <f t="shared" si="93"/>
        <v>0.91622184629445413</v>
      </c>
      <c r="FL93" s="2">
        <f t="shared" si="93"/>
        <v>0.90572388957788275</v>
      </c>
      <c r="FM93" s="2">
        <f t="shared" si="93"/>
        <v>0.89555886489738135</v>
      </c>
      <c r="FN93" s="2">
        <f t="shared" si="93"/>
        <v>0.89753720782226221</v>
      </c>
      <c r="FO93" s="2">
        <f t="shared" si="93"/>
        <v>0.89887490801289804</v>
      </c>
      <c r="FP93" s="2">
        <f t="shared" si="93"/>
        <v>0.89697347371035663</v>
      </c>
      <c r="FQ93" s="2">
        <f t="shared" si="93"/>
        <v>0.90416542847147763</v>
      </c>
      <c r="FR93" s="2">
        <f t="shared" si="93"/>
        <v>0.9074901548045714</v>
      </c>
      <c r="FS93" s="2">
        <f t="shared" si="93"/>
        <v>0.900525580557473</v>
      </c>
      <c r="FT93" s="2">
        <f t="shared" si="93"/>
        <v>0.89320697263092919</v>
      </c>
      <c r="FU93" s="2">
        <f t="shared" si="93"/>
        <v>0.87831495676724647</v>
      </c>
      <c r="FW93" s="2">
        <f t="shared" ref="FW93:GK109" si="127">POWER(10,($B93-C$232)/C$229)/(1+POWER(10,($B93-C$232)/C$229))</f>
        <v>9.9382361967092592E-4</v>
      </c>
      <c r="FX93" s="2">
        <f t="shared" si="127"/>
        <v>1.5500076272398373E-3</v>
      </c>
      <c r="FY93" s="2">
        <f t="shared" si="127"/>
        <v>1.4859241515163689E-3</v>
      </c>
      <c r="FZ93" s="2">
        <f t="shared" si="127"/>
        <v>1.5440489505486659E-3</v>
      </c>
      <c r="GA93" s="2">
        <f t="shared" si="127"/>
        <v>1.3857478506359394E-3</v>
      </c>
      <c r="GB93" s="2">
        <f t="shared" si="127"/>
        <v>1.4010060365454696E-3</v>
      </c>
      <c r="GC93" s="2">
        <f t="shared" si="127"/>
        <v>1.4301724732826333E-3</v>
      </c>
      <c r="GD93" s="2">
        <f t="shared" si="127"/>
        <v>1.7147660178238268E-3</v>
      </c>
      <c r="GE93" s="2">
        <f t="shared" si="127"/>
        <v>1.6241423772048065E-3</v>
      </c>
      <c r="GF93" s="2">
        <f t="shared" si="127"/>
        <v>1.3036049224530494E-3</v>
      </c>
      <c r="GG93" s="2">
        <f t="shared" si="127"/>
        <v>1.2282970723479965E-3</v>
      </c>
      <c r="GH93" s="2">
        <f t="shared" si="127"/>
        <v>1.1585506775506733E-3</v>
      </c>
      <c r="GI93" s="2">
        <f t="shared" si="127"/>
        <v>1.0222356477562384E-3</v>
      </c>
      <c r="GJ93" s="2">
        <f t="shared" si="127"/>
        <v>9.5144139108327679E-4</v>
      </c>
      <c r="GK93" s="2">
        <f t="shared" si="127"/>
        <v>8.4244707298862694E-4</v>
      </c>
      <c r="GM93" s="86">
        <f t="shared" ref="GM93:HA109" si="128" xml:space="preserve"> _xlfn.NORM.DIST($B93, C$7, ABS(C$11), TRUE) * _xlfn.NORM.DIST(($B93 - C$7)*C$15, 0, ABS(C$11), TRUE) * 2</f>
        <v>5.3005631706135887E-3</v>
      </c>
      <c r="GN93" s="86">
        <f t="shared" si="128"/>
        <v>3.4465899118440372E-3</v>
      </c>
      <c r="GO93" s="86">
        <f t="shared" si="128"/>
        <v>1.8986456245741119E-3</v>
      </c>
      <c r="GP93" s="86">
        <f t="shared" si="128"/>
        <v>9.9439853866820099E-5</v>
      </c>
      <c r="GQ93" s="86">
        <f t="shared" si="128"/>
        <v>6.9610999598442627E-5</v>
      </c>
      <c r="GR93" s="86">
        <f t="shared" si="128"/>
        <v>2.2596265291282213E-4</v>
      </c>
      <c r="GS93" s="86">
        <f t="shared" si="128"/>
        <v>6.0691763314714583E-4</v>
      </c>
      <c r="GT93" s="86">
        <f t="shared" si="128"/>
        <v>3.7314757351171986E-5</v>
      </c>
      <c r="GU93" s="86">
        <f t="shared" si="128"/>
        <v>1.0652536205263661E-3</v>
      </c>
      <c r="GV93" s="86">
        <f t="shared" si="128"/>
        <v>7.6001538869946894E-4</v>
      </c>
      <c r="GW93" s="86">
        <f t="shared" si="128"/>
        <v>7.5056137603321093E-4</v>
      </c>
      <c r="GX93" s="86">
        <f t="shared" si="128"/>
        <v>1.0049613414714596E-3</v>
      </c>
      <c r="GY93" s="86">
        <f t="shared" si="128"/>
        <v>6.4405456120355305E-3</v>
      </c>
      <c r="GZ93" s="86">
        <f t="shared" si="128"/>
        <v>1.7668763586923264E-3</v>
      </c>
      <c r="HA93" s="86">
        <f t="shared" si="128"/>
        <v>6.6839104134695608E-4</v>
      </c>
      <c r="HC93" s="86">
        <f t="shared" si="73"/>
        <v>4.3357187558428302E-2</v>
      </c>
      <c r="HD93" s="86">
        <f t="shared" si="73"/>
        <v>5.7404427809671379E-2</v>
      </c>
      <c r="HE93" s="86">
        <f t="shared" si="73"/>
        <v>4.1789484719440953E-2</v>
      </c>
      <c r="HF93" s="86">
        <f t="shared" si="73"/>
        <v>5.4102820384283282E-2</v>
      </c>
      <c r="HG93" s="86">
        <f t="shared" si="87"/>
        <v>4.4489467409479365E-2</v>
      </c>
      <c r="HH93" s="86">
        <f t="shared" si="87"/>
        <v>4.2789151743931976E-2</v>
      </c>
      <c r="HI93" s="86">
        <f t="shared" si="87"/>
        <v>3.0546025841125441E-2</v>
      </c>
      <c r="HJ93" s="86">
        <f t="shared" si="87"/>
        <v>4.5599299688367782E-2</v>
      </c>
      <c r="HK93" s="86">
        <f t="shared" si="87"/>
        <v>4.1952577096611619E-2</v>
      </c>
      <c r="HL93" s="86">
        <f t="shared" si="87"/>
        <v>2.9162027692207795E-2</v>
      </c>
      <c r="HM93" s="86">
        <f t="shared" si="87"/>
        <v>3.1503583366132536E-2</v>
      </c>
      <c r="HN93" s="86">
        <f t="shared" si="87"/>
        <v>3.1723769968091536E-2</v>
      </c>
      <c r="HO93" s="86">
        <f t="shared" si="87"/>
        <v>2.1107935148664391E-2</v>
      </c>
      <c r="HP93" s="86">
        <f t="shared" si="87"/>
        <v>2.0331116347084552E-2</v>
      </c>
      <c r="HQ93" s="86">
        <f t="shared" si="87"/>
        <v>9.3316095970752914E-3</v>
      </c>
      <c r="HS93" s="86">
        <f t="shared" ref="HS93:IG109" si="129" xml:space="preserve"> _xlfn.NORM.DIST($B93, C$9, ABS(C$13), TRUE) * _xlfn.NORM.DIST(($B93 - C$9)*C$17, 0, ABS(C$13), TRUE) * 2</f>
        <v>5.6346497626247183E-23</v>
      </c>
      <c r="HT93" s="86">
        <f t="shared" si="129"/>
        <v>7.7124737436382275E-19</v>
      </c>
      <c r="HU93" s="86">
        <f t="shared" si="129"/>
        <v>7.9062259069412988E-26</v>
      </c>
      <c r="HV93" s="86">
        <f t="shared" si="129"/>
        <v>2.9634961107998985E-25</v>
      </c>
      <c r="HW93" s="86">
        <f t="shared" si="129"/>
        <v>2.8003609434594809E-27</v>
      </c>
      <c r="HX93" s="86">
        <f t="shared" si="129"/>
        <v>3.6663843016715486E-27</v>
      </c>
      <c r="HY93" s="86">
        <f t="shared" si="129"/>
        <v>1.5107543575003341E-30</v>
      </c>
      <c r="HZ93" s="86">
        <f t="shared" si="129"/>
        <v>4.5032340637957044E-28</v>
      </c>
      <c r="IA93" s="86">
        <f t="shared" si="129"/>
        <v>5.0273216875640967E-28</v>
      </c>
      <c r="IB93" s="86">
        <f t="shared" si="129"/>
        <v>1.1384504016063255E-30</v>
      </c>
      <c r="IC93" s="86">
        <f t="shared" si="129"/>
        <v>1.1374448050355059E-29</v>
      </c>
      <c r="ID93" s="86">
        <f t="shared" si="129"/>
        <v>4.8128008848525679E-29</v>
      </c>
      <c r="IE93" s="86">
        <f t="shared" si="129"/>
        <v>2.630408759367773E-30</v>
      </c>
      <c r="IF93" s="86">
        <f t="shared" si="129"/>
        <v>6.753547178804353E-19</v>
      </c>
      <c r="IG93" s="86">
        <f t="shared" si="129"/>
        <v>1.337223082143801E-14</v>
      </c>
      <c r="II93" s="86">
        <f t="shared" ref="II93:IW109" si="130" xml:space="preserve"> _xlfn.NORM.DIST($B93, C$10, ABS(C$14), TRUE) * _xlfn.NORM.DIST(($B93 - C$10)*C$18, 0, ABS(C$14), TRUE) * 2</f>
        <v>2.2297546574591071E-92</v>
      </c>
      <c r="IJ93" s="86">
        <f t="shared" si="130"/>
        <v>1.5991128636250053E-85</v>
      </c>
      <c r="IK93" s="86">
        <f t="shared" si="130"/>
        <v>4.5795029308213253E-111</v>
      </c>
      <c r="IL93" s="86">
        <f t="shared" si="130"/>
        <v>5.5598970347310909E-105</v>
      </c>
      <c r="IM93" s="86">
        <f t="shared" si="130"/>
        <v>7.0683545219560645E-114</v>
      </c>
      <c r="IN93" s="86">
        <f t="shared" si="130"/>
        <v>5.3437728170538998E-112</v>
      </c>
      <c r="IO93" s="86">
        <f t="shared" si="130"/>
        <v>1.5879064577701927E-125</v>
      </c>
      <c r="IP93" s="86">
        <f t="shared" si="130"/>
        <v>1.2994128039033412E-115</v>
      </c>
      <c r="IQ93" s="86">
        <f t="shared" si="130"/>
        <v>1.0455775452893706E-114</v>
      </c>
      <c r="IR93" s="86">
        <f t="shared" si="130"/>
        <v>4.9722481627004774E-128</v>
      </c>
      <c r="IS93" s="86">
        <f t="shared" si="130"/>
        <v>3.2726060701510518E-123</v>
      </c>
      <c r="IT93" s="86">
        <f t="shared" si="130"/>
        <v>1.5292584478758436E-119</v>
      </c>
      <c r="IU93" s="86">
        <f t="shared" si="130"/>
        <v>5.328704223451327E-124</v>
      </c>
      <c r="IV93" s="86">
        <f t="shared" si="130"/>
        <v>3.0715962480572001E-77</v>
      </c>
      <c r="IW93" s="86">
        <f t="shared" si="130"/>
        <v>7.1038688161071148E-65</v>
      </c>
      <c r="IY93" s="86">
        <f t="shared" ref="IY93:JM109" si="131">GM93+HC93+HS93+II93</f>
        <v>4.8657750729041889E-2</v>
      </c>
      <c r="IZ93" s="86">
        <f t="shared" si="131"/>
        <v>6.0851017721515417E-2</v>
      </c>
      <c r="JA93" s="86">
        <f t="shared" si="131"/>
        <v>4.3688130344015065E-2</v>
      </c>
      <c r="JB93" s="86">
        <f t="shared" si="131"/>
        <v>5.4202260238150099E-2</v>
      </c>
      <c r="JC93" s="86">
        <f t="shared" si="131"/>
        <v>4.4559078409077808E-2</v>
      </c>
      <c r="JD93" s="86">
        <f t="shared" si="131"/>
        <v>4.30151143968448E-2</v>
      </c>
      <c r="JE93" s="86">
        <f t="shared" si="131"/>
        <v>3.1152943474272585E-2</v>
      </c>
      <c r="JF93" s="86">
        <f t="shared" si="131"/>
        <v>4.5636614445718954E-2</v>
      </c>
      <c r="JG93" s="86">
        <f t="shared" si="131"/>
        <v>4.3017830717137988E-2</v>
      </c>
      <c r="JH93" s="86">
        <f t="shared" si="131"/>
        <v>2.9922043080907262E-2</v>
      </c>
      <c r="JI93" s="86">
        <f t="shared" si="131"/>
        <v>3.2254144742165744E-2</v>
      </c>
      <c r="JJ93" s="86">
        <f t="shared" si="131"/>
        <v>3.2728731309562997E-2</v>
      </c>
      <c r="JK93" s="86">
        <f t="shared" si="131"/>
        <v>2.754848076069992E-2</v>
      </c>
      <c r="JL93" s="86">
        <f t="shared" si="131"/>
        <v>2.2097992705776878E-2</v>
      </c>
      <c r="JM93" s="86">
        <f t="shared" si="131"/>
        <v>1.0000000638435621E-2</v>
      </c>
    </row>
    <row r="94" spans="2:273" x14ac:dyDescent="0.25">
      <c r="B94" s="2">
        <v>67</v>
      </c>
      <c r="C94" s="37">
        <v>109.349</v>
      </c>
      <c r="D94" s="37">
        <v>119.63200000000001</v>
      </c>
      <c r="E94" s="37">
        <v>113.316</v>
      </c>
      <c r="F94" s="37">
        <v>116.57899999999999</v>
      </c>
      <c r="G94" s="37">
        <v>115.36799999999999</v>
      </c>
      <c r="H94" s="37">
        <v>112.035</v>
      </c>
      <c r="I94" s="37">
        <v>107.667</v>
      </c>
      <c r="J94" s="37">
        <v>113.018</v>
      </c>
      <c r="K94" s="37">
        <v>116.105</v>
      </c>
      <c r="L94" s="37">
        <v>111.42100000000001</v>
      </c>
      <c r="M94" s="37">
        <v>115.614</v>
      </c>
      <c r="N94" s="37">
        <v>110.491</v>
      </c>
      <c r="O94" s="37">
        <v>108.123</v>
      </c>
      <c r="P94" s="37">
        <v>107.655</v>
      </c>
      <c r="Q94" s="37">
        <v>102.069</v>
      </c>
      <c r="S94" s="4">
        <f t="shared" si="88"/>
        <v>111.97784610980142</v>
      </c>
      <c r="T94" s="4">
        <f t="shared" si="88"/>
        <v>119.87577965428537</v>
      </c>
      <c r="U94" s="4">
        <f t="shared" si="88"/>
        <v>116.31462676202456</v>
      </c>
      <c r="V94" s="4">
        <f t="shared" si="88"/>
        <v>118.89424414643834</v>
      </c>
      <c r="W94" s="4">
        <f t="shared" si="88"/>
        <v>116.42727028844405</v>
      </c>
      <c r="X94" s="4">
        <f t="shared" si="88"/>
        <v>115.26296735353355</v>
      </c>
      <c r="Y94" s="4">
        <f t="shared" si="88"/>
        <v>112.40768257040213</v>
      </c>
      <c r="Z94" s="4">
        <f t="shared" si="88"/>
        <v>117.74464530698083</v>
      </c>
      <c r="AA94" s="4">
        <f t="shared" si="88"/>
        <v>118.10907902063946</v>
      </c>
      <c r="AB94" s="4">
        <f t="shared" si="88"/>
        <v>115.05938483447203</v>
      </c>
      <c r="AC94" s="4">
        <f t="shared" si="88"/>
        <v>116.18816338624254</v>
      </c>
      <c r="AD94" s="4">
        <f t="shared" si="88"/>
        <v>115.30604559801024</v>
      </c>
      <c r="AE94" s="4">
        <f t="shared" si="88"/>
        <v>111.88904928894901</v>
      </c>
      <c r="AF94" s="4">
        <f t="shared" si="88"/>
        <v>110.85736153206609</v>
      </c>
      <c r="AG94" s="4">
        <f t="shared" si="88"/>
        <v>104.46451945478121</v>
      </c>
      <c r="AI94" s="4">
        <f t="shared" si="89"/>
        <v>-2.6288461098014153</v>
      </c>
      <c r="AJ94" s="4">
        <f t="shared" si="89"/>
        <v>-0.24377965428536186</v>
      </c>
      <c r="AK94" s="4">
        <f t="shared" si="89"/>
        <v>-2.998626762024557</v>
      </c>
      <c r="AL94" s="4">
        <f t="shared" si="89"/>
        <v>-2.3152441464383458</v>
      </c>
      <c r="AM94" s="4">
        <f t="shared" si="89"/>
        <v>-1.0592702884440541</v>
      </c>
      <c r="AN94" s="4">
        <f t="shared" si="89"/>
        <v>-3.2279673535335576</v>
      </c>
      <c r="AO94" s="4">
        <f t="shared" si="89"/>
        <v>-4.7406825704021287</v>
      </c>
      <c r="AP94" s="4">
        <f t="shared" si="89"/>
        <v>-4.7266453069808279</v>
      </c>
      <c r="AQ94" s="4">
        <f t="shared" si="89"/>
        <v>-2.0040790206394519</v>
      </c>
      <c r="AR94" s="4">
        <f t="shared" si="89"/>
        <v>-3.6383848344720207</v>
      </c>
      <c r="AS94" s="4">
        <f t="shared" si="89"/>
        <v>-0.57416338624253171</v>
      </c>
      <c r="AT94" s="4">
        <f t="shared" si="89"/>
        <v>-4.8150455980102436</v>
      </c>
      <c r="AU94" s="4">
        <f t="shared" si="89"/>
        <v>-3.7660492889490058</v>
      </c>
      <c r="AV94" s="4">
        <f t="shared" si="89"/>
        <v>-3.2023615320660923</v>
      </c>
      <c r="AW94" s="4">
        <f t="shared" si="89"/>
        <v>-2.3955194547812084</v>
      </c>
      <c r="AY94" s="2">
        <f t="shared" si="125"/>
        <v>90.662950561057414</v>
      </c>
      <c r="AZ94" s="2">
        <f t="shared" si="125"/>
        <v>91.109458883253396</v>
      </c>
      <c r="BA94" s="2">
        <f t="shared" si="125"/>
        <v>92.547215668148723</v>
      </c>
      <c r="BB94" s="2">
        <f t="shared" si="125"/>
        <v>89.687242464282662</v>
      </c>
      <c r="BC94" s="2">
        <f t="shared" si="125"/>
        <v>90.989222404437683</v>
      </c>
      <c r="BD94" s="2">
        <f t="shared" si="125"/>
        <v>92.290924033146908</v>
      </c>
      <c r="BE94" s="2">
        <f t="shared" si="125"/>
        <v>94.173029767871142</v>
      </c>
      <c r="BF94" s="2">
        <f t="shared" si="125"/>
        <v>93.965720517273013</v>
      </c>
      <c r="BG94" s="2">
        <f t="shared" si="125"/>
        <v>96.119488157199257</v>
      </c>
      <c r="BH94" s="2">
        <f t="shared" si="125"/>
        <v>97.459060383756068</v>
      </c>
      <c r="BI94" s="2">
        <f t="shared" si="125"/>
        <v>98.594291350298917</v>
      </c>
      <c r="BJ94" s="2">
        <f t="shared" si="125"/>
        <v>96.992812999289441</v>
      </c>
      <c r="BK94" s="2">
        <f t="shared" si="125"/>
        <v>98.647433722965076</v>
      </c>
      <c r="BL94" s="2">
        <f t="shared" si="125"/>
        <v>98.634120362141033</v>
      </c>
      <c r="BM94" s="2">
        <f t="shared" si="125"/>
        <v>98.928536060240859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98.193430206379006</v>
      </c>
      <c r="DL94" s="2">
        <f t="shared" si="90"/>
        <v>102.2920253711201</v>
      </c>
      <c r="DM94" s="2">
        <f t="shared" si="90"/>
        <v>105.24981081081081</v>
      </c>
      <c r="DN94" s="2">
        <f t="shared" si="90"/>
        <v>102.08282110694186</v>
      </c>
      <c r="DO94" s="2">
        <f t="shared" si="90"/>
        <v>101.24939986504724</v>
      </c>
      <c r="DP94" s="2">
        <f t="shared" si="90"/>
        <v>103.63533143669986</v>
      </c>
      <c r="DQ94" s="2">
        <f t="shared" si="90"/>
        <v>105.79873745173747</v>
      </c>
      <c r="DR94" s="2">
        <f t="shared" si="90"/>
        <v>106.5065238095238</v>
      </c>
      <c r="DS94" s="2">
        <f t="shared" si="90"/>
        <v>106.41530980392157</v>
      </c>
      <c r="DT94" s="2">
        <f t="shared" si="90"/>
        <v>108.2294918918919</v>
      </c>
      <c r="DU94" s="2">
        <f t="shared" si="90"/>
        <v>106.81970357807199</v>
      </c>
      <c r="DV94" s="2">
        <f t="shared" si="90"/>
        <v>106.33870270270269</v>
      </c>
      <c r="DW94" s="2">
        <f t="shared" si="90"/>
        <v>109.71029302987196</v>
      </c>
      <c r="DX94" s="2">
        <f t="shared" si="90"/>
        <v>107.52298487394955</v>
      </c>
      <c r="DY94" s="2">
        <f t="shared" si="90"/>
        <v>105.51103548387097</v>
      </c>
      <c r="EA94" s="2">
        <f t="shared" si="94"/>
        <v>90.04059797882087</v>
      </c>
      <c r="EB94" s="2">
        <f t="shared" si="91"/>
        <v>90.274827613740342</v>
      </c>
      <c r="EC94" s="2">
        <f t="shared" si="91"/>
        <v>91.375484290004309</v>
      </c>
      <c r="ED94" s="2">
        <f t="shared" si="91"/>
        <v>88.682816346837228</v>
      </c>
      <c r="EE94" s="2">
        <f t="shared" si="91"/>
        <v>90.135126005210097</v>
      </c>
      <c r="EF94" s="2">
        <f t="shared" si="91"/>
        <v>91.214739589232479</v>
      </c>
      <c r="EG94" s="2">
        <f t="shared" si="91"/>
        <v>92.938427301244758</v>
      </c>
      <c r="EH94" s="2">
        <f t="shared" si="91"/>
        <v>92.660538235963742</v>
      </c>
      <c r="EI94" s="2">
        <f t="shared" si="91"/>
        <v>95.063741356314793</v>
      </c>
      <c r="EJ94" s="2">
        <f t="shared" si="91"/>
        <v>96.331235084681353</v>
      </c>
      <c r="EK94" s="2">
        <f t="shared" si="91"/>
        <v>97.799784913353719</v>
      </c>
      <c r="EL94" s="2">
        <f t="shared" si="91"/>
        <v>96.123308466370403</v>
      </c>
      <c r="EM94" s="2">
        <f t="shared" si="91"/>
        <v>97.532379431419173</v>
      </c>
      <c r="EN94" s="2">
        <f t="shared" si="91"/>
        <v>97.663422889076045</v>
      </c>
      <c r="EO94" s="2">
        <f t="shared" si="91"/>
        <v>98.095229050973686</v>
      </c>
      <c r="EQ94" s="2">
        <f t="shared" si="92"/>
        <v>89.577369889336836</v>
      </c>
      <c r="ER94" s="2">
        <f t="shared" si="92"/>
        <v>90.301691840052001</v>
      </c>
      <c r="ES94" s="2">
        <f t="shared" si="92"/>
        <v>89.981893753823755</v>
      </c>
      <c r="ET94" s="2">
        <f t="shared" si="92"/>
        <v>88.886893430316675</v>
      </c>
      <c r="EU94" s="2">
        <f t="shared" si="92"/>
        <v>89.204557815115422</v>
      </c>
      <c r="EV94" s="2">
        <f t="shared" si="92"/>
        <v>90.77116973123205</v>
      </c>
      <c r="EW94" s="2">
        <f t="shared" si="92"/>
        <v>91.840088995923438</v>
      </c>
      <c r="EX94" s="2">
        <f t="shared" si="92"/>
        <v>92.417371676494042</v>
      </c>
      <c r="EY94" s="2">
        <f t="shared" si="92"/>
        <v>94.740579744295744</v>
      </c>
      <c r="EZ94" s="2">
        <f t="shared" si="92"/>
        <v>96.066827880715039</v>
      </c>
      <c r="FA94" s="2">
        <f t="shared" si="92"/>
        <v>97.385185648864635</v>
      </c>
      <c r="FB94" s="2">
        <f t="shared" si="92"/>
        <v>96.563252610316511</v>
      </c>
      <c r="FC94" s="2">
        <f t="shared" si="92"/>
        <v>97.976121630925675</v>
      </c>
      <c r="FD94" s="2">
        <f t="shared" si="92"/>
        <v>98.912154720948948</v>
      </c>
      <c r="FE94" s="2">
        <f t="shared" si="92"/>
        <v>99.619559477254668</v>
      </c>
      <c r="FG94" s="2">
        <f t="shared" si="93"/>
        <v>0.92360233856744156</v>
      </c>
      <c r="FH94" s="2">
        <f t="shared" si="93"/>
        <v>0.93055072937091743</v>
      </c>
      <c r="FI94" s="2">
        <f t="shared" si="93"/>
        <v>0.91538316437206102</v>
      </c>
      <c r="FJ94" s="2">
        <f t="shared" si="93"/>
        <v>0.92506863384653726</v>
      </c>
      <c r="FK94" s="2">
        <f t="shared" si="93"/>
        <v>0.92302599650867079</v>
      </c>
      <c r="FL94" s="2">
        <f t="shared" si="93"/>
        <v>0.91329996469584385</v>
      </c>
      <c r="FM94" s="2">
        <f t="shared" si="93"/>
        <v>0.90386510302046574</v>
      </c>
      <c r="FN94" s="2">
        <f t="shared" si="93"/>
        <v>0.90570267451347997</v>
      </c>
      <c r="FO94" s="2">
        <f t="shared" si="93"/>
        <v>0.9069448232059919</v>
      </c>
      <c r="FP94" s="2">
        <f t="shared" si="93"/>
        <v>0.90517911936934448</v>
      </c>
      <c r="FQ94" s="2">
        <f t="shared" si="93"/>
        <v>0.91185455401287174</v>
      </c>
      <c r="FR94" s="2">
        <f t="shared" si="93"/>
        <v>0.91493762227994191</v>
      </c>
      <c r="FS94" s="2">
        <f t="shared" si="93"/>
        <v>0.90847718214610251</v>
      </c>
      <c r="FT94" s="2">
        <f t="shared" si="93"/>
        <v>0.90167972231483873</v>
      </c>
      <c r="FU94" s="2">
        <f t="shared" si="93"/>
        <v>0.88782082308379573</v>
      </c>
      <c r="FW94" s="2">
        <f t="shared" si="127"/>
        <v>1.0896014562765399E-3</v>
      </c>
      <c r="FX94" s="2">
        <f t="shared" si="127"/>
        <v>1.6992954511859074E-3</v>
      </c>
      <c r="FY94" s="2">
        <f t="shared" si="127"/>
        <v>1.6290498938375561E-3</v>
      </c>
      <c r="FZ94" s="2">
        <f t="shared" si="127"/>
        <v>1.6927638420057814E-3</v>
      </c>
      <c r="GA94" s="2">
        <f t="shared" si="127"/>
        <v>1.5192391897222363E-3</v>
      </c>
      <c r="GB94" s="2">
        <f t="shared" si="127"/>
        <v>1.5359649606751786E-3</v>
      </c>
      <c r="GC94" s="2">
        <f t="shared" si="127"/>
        <v>1.5679365890661492E-3</v>
      </c>
      <c r="GD94" s="2">
        <f t="shared" si="127"/>
        <v>1.879892545247601E-3</v>
      </c>
      <c r="GE94" s="2">
        <f t="shared" si="127"/>
        <v>1.7805577007469237E-3</v>
      </c>
      <c r="GF94" s="2">
        <f t="shared" si="127"/>
        <v>1.4291946248307847E-3</v>
      </c>
      <c r="GG94" s="2">
        <f t="shared" si="127"/>
        <v>1.34664137598016E-3</v>
      </c>
      <c r="GH94" s="2">
        <f t="shared" si="127"/>
        <v>1.2701835824443437E-3</v>
      </c>
      <c r="GI94" s="2">
        <f t="shared" si="127"/>
        <v>1.1207485669932713E-3</v>
      </c>
      <c r="GJ94" s="2">
        <f t="shared" si="127"/>
        <v>1.0431389870097095E-3</v>
      </c>
      <c r="GK94" s="2">
        <f t="shared" si="127"/>
        <v>9.2364977473907792E-4</v>
      </c>
      <c r="GM94" s="86">
        <f t="shared" si="128"/>
        <v>1.295260821454853E-3</v>
      </c>
      <c r="GN94" s="86">
        <f t="shared" si="128"/>
        <v>8.9309083018808736E-4</v>
      </c>
      <c r="GO94" s="86">
        <f t="shared" si="128"/>
        <v>4.2717798970375102E-4</v>
      </c>
      <c r="GP94" s="86">
        <f t="shared" si="128"/>
        <v>1.1596638468459036E-5</v>
      </c>
      <c r="GQ94" s="86">
        <f t="shared" si="128"/>
        <v>7.694948907096258E-6</v>
      </c>
      <c r="GR94" s="86">
        <f t="shared" si="128"/>
        <v>3.1773401691480448E-5</v>
      </c>
      <c r="GS94" s="86">
        <f t="shared" si="128"/>
        <v>9.9191520262505677E-5</v>
      </c>
      <c r="GT94" s="86">
        <f t="shared" si="128"/>
        <v>2.9873755616660772E-6</v>
      </c>
      <c r="GU94" s="86">
        <f t="shared" si="128"/>
        <v>2.1747599217999199E-4</v>
      </c>
      <c r="GV94" s="86">
        <f t="shared" si="128"/>
        <v>1.2501946084707456E-4</v>
      </c>
      <c r="GW94" s="86">
        <f t="shared" si="128"/>
        <v>1.2678129268752167E-4</v>
      </c>
      <c r="GX94" s="86">
        <f t="shared" si="128"/>
        <v>1.8954853038153044E-4</v>
      </c>
      <c r="GY94" s="86">
        <f t="shared" si="128"/>
        <v>1.8800019884206796E-3</v>
      </c>
      <c r="GZ94" s="86">
        <f t="shared" si="128"/>
        <v>3.6683686767716817E-4</v>
      </c>
      <c r="HA94" s="86">
        <f t="shared" si="128"/>
        <v>1.1427601851013928E-4</v>
      </c>
      <c r="HC94" s="86">
        <f t="shared" si="73"/>
        <v>6.0298015099092404E-2</v>
      </c>
      <c r="HD94" s="86">
        <f t="shared" si="73"/>
        <v>7.9314423802704134E-2</v>
      </c>
      <c r="HE94" s="86">
        <f t="shared" si="73"/>
        <v>6.1429145569346082E-2</v>
      </c>
      <c r="HF94" s="86">
        <f t="shared" si="73"/>
        <v>7.7645332350643956E-2</v>
      </c>
      <c r="HG94" s="86">
        <f t="shared" si="87"/>
        <v>6.5198401563606387E-2</v>
      </c>
      <c r="HH94" s="86">
        <f t="shared" si="87"/>
        <v>6.2697702520013721E-2</v>
      </c>
      <c r="HI94" s="86">
        <f t="shared" si="87"/>
        <v>4.6796237697914071E-2</v>
      </c>
      <c r="HJ94" s="86">
        <f t="shared" si="87"/>
        <v>6.7750981362231066E-2</v>
      </c>
      <c r="HK94" s="86">
        <f t="shared" si="87"/>
        <v>6.2362572194049545E-2</v>
      </c>
      <c r="HL94" s="86">
        <f t="shared" si="87"/>
        <v>4.4728797805334133E-2</v>
      </c>
      <c r="HM94" s="86">
        <f t="shared" si="87"/>
        <v>4.7542178694281977E-2</v>
      </c>
      <c r="HN94" s="86">
        <f t="shared" si="87"/>
        <v>4.7402932579255555E-2</v>
      </c>
      <c r="HO94" s="86">
        <f t="shared" si="87"/>
        <v>3.228879652486958E-2</v>
      </c>
      <c r="HP94" s="86">
        <f t="shared" si="87"/>
        <v>3.1637354714586403E-2</v>
      </c>
      <c r="HQ94" s="86">
        <f t="shared" si="87"/>
        <v>1.6366860475663447E-2</v>
      </c>
      <c r="HS94" s="86">
        <f t="shared" si="129"/>
        <v>4.2186288231841813E-22</v>
      </c>
      <c r="HT94" s="86">
        <f t="shared" si="129"/>
        <v>4.9516820737914588E-18</v>
      </c>
      <c r="HU94" s="86">
        <f t="shared" si="129"/>
        <v>9.5813021930941362E-25</v>
      </c>
      <c r="HV94" s="86">
        <f t="shared" si="129"/>
        <v>3.3005572425219039E-24</v>
      </c>
      <c r="HW94" s="86">
        <f t="shared" si="129"/>
        <v>3.6706754612277611E-26</v>
      </c>
      <c r="HX94" s="86">
        <f t="shared" si="129"/>
        <v>4.6963583903333691E-26</v>
      </c>
      <c r="HY94" s="86">
        <f t="shared" si="129"/>
        <v>2.6977853805119167E-29</v>
      </c>
      <c r="HZ94" s="86">
        <f t="shared" si="129"/>
        <v>6.8341504645878739E-27</v>
      </c>
      <c r="IA94" s="86">
        <f t="shared" si="129"/>
        <v>7.360865392325032E-27</v>
      </c>
      <c r="IB94" s="86">
        <f t="shared" si="129"/>
        <v>2.0219969830671421E-29</v>
      </c>
      <c r="IC94" s="86">
        <f t="shared" si="129"/>
        <v>1.7771668101970031E-28</v>
      </c>
      <c r="ID94" s="86">
        <f t="shared" si="129"/>
        <v>6.8400721115337771E-28</v>
      </c>
      <c r="IE94" s="86">
        <f t="shared" si="129"/>
        <v>3.9729329804614281E-29</v>
      </c>
      <c r="IF94" s="86">
        <f t="shared" si="129"/>
        <v>3.3542792436413551E-18</v>
      </c>
      <c r="IG94" s="86">
        <f t="shared" si="129"/>
        <v>4.3318718845000225E-14</v>
      </c>
      <c r="II94" s="86">
        <f t="shared" si="130"/>
        <v>5.5298426159013461E-90</v>
      </c>
      <c r="IJ94" s="86">
        <f t="shared" si="130"/>
        <v>3.7027649017673669E-83</v>
      </c>
      <c r="IK94" s="86">
        <f t="shared" si="130"/>
        <v>5.323907924768772E-108</v>
      </c>
      <c r="IL94" s="86">
        <f t="shared" si="130"/>
        <v>4.5389667575897513E-102</v>
      </c>
      <c r="IM94" s="86">
        <f t="shared" si="130"/>
        <v>9.1285103856097744E-111</v>
      </c>
      <c r="IN94" s="86">
        <f t="shared" si="130"/>
        <v>6.1927150200853521E-109</v>
      </c>
      <c r="IO94" s="86">
        <f t="shared" si="130"/>
        <v>4.4831032335215468E-122</v>
      </c>
      <c r="IP94" s="86">
        <f t="shared" si="130"/>
        <v>2.3882979503925887E-112</v>
      </c>
      <c r="IQ94" s="86">
        <f t="shared" si="130"/>
        <v>1.7002123987058846E-111</v>
      </c>
      <c r="IR94" s="86">
        <f t="shared" si="130"/>
        <v>1.4732932225597607E-124</v>
      </c>
      <c r="IS94" s="86">
        <f t="shared" si="130"/>
        <v>6.6781888843973458E-120</v>
      </c>
      <c r="IT94" s="86">
        <f t="shared" si="130"/>
        <v>2.3261659290796599E-116</v>
      </c>
      <c r="IU94" s="86">
        <f t="shared" si="130"/>
        <v>9.3220582040630159E-121</v>
      </c>
      <c r="IV94" s="86">
        <f t="shared" si="130"/>
        <v>2.949283980514312E-75</v>
      </c>
      <c r="IW94" s="86">
        <f t="shared" si="130"/>
        <v>3.0289220189578198E-63</v>
      </c>
      <c r="IY94" s="86">
        <f t="shared" si="131"/>
        <v>6.1593275920547259E-2</v>
      </c>
      <c r="IZ94" s="86">
        <f t="shared" si="131"/>
        <v>8.0207514632892218E-2</v>
      </c>
      <c r="JA94" s="86">
        <f t="shared" si="131"/>
        <v>6.1856323559049832E-2</v>
      </c>
      <c r="JB94" s="86">
        <f t="shared" si="131"/>
        <v>7.7656928989112417E-2</v>
      </c>
      <c r="JC94" s="86">
        <f t="shared" si="131"/>
        <v>6.5206096512513481E-2</v>
      </c>
      <c r="JD94" s="86">
        <f t="shared" si="131"/>
        <v>6.2729475921705205E-2</v>
      </c>
      <c r="JE94" s="86">
        <f t="shared" si="131"/>
        <v>4.6895429218176576E-2</v>
      </c>
      <c r="JF94" s="86">
        <f t="shared" si="131"/>
        <v>6.7753968737792727E-2</v>
      </c>
      <c r="JG94" s="86">
        <f t="shared" si="131"/>
        <v>6.2580048186229531E-2</v>
      </c>
      <c r="JH94" s="86">
        <f t="shared" si="131"/>
        <v>4.4853817266181206E-2</v>
      </c>
      <c r="JI94" s="86">
        <f t="shared" si="131"/>
        <v>4.7668959986969496E-2</v>
      </c>
      <c r="JJ94" s="86">
        <f t="shared" si="131"/>
        <v>4.7592481109637083E-2</v>
      </c>
      <c r="JK94" s="86">
        <f t="shared" si="131"/>
        <v>3.4168798513290258E-2</v>
      </c>
      <c r="JL94" s="86">
        <f t="shared" si="131"/>
        <v>3.2004191582263572E-2</v>
      </c>
      <c r="JM94" s="86">
        <f t="shared" si="131"/>
        <v>1.6481136494216904E-2</v>
      </c>
    </row>
    <row r="95" spans="2:273" x14ac:dyDescent="0.25">
      <c r="B95" s="2">
        <v>68</v>
      </c>
      <c r="C95" s="37">
        <v>115.889</v>
      </c>
      <c r="D95" s="37">
        <v>129.19300000000001</v>
      </c>
      <c r="E95" s="37">
        <v>124.018</v>
      </c>
      <c r="F95" s="37">
        <v>126.298</v>
      </c>
      <c r="G95" s="37">
        <v>123.614</v>
      </c>
      <c r="H95" s="37">
        <v>121.36799999999999</v>
      </c>
      <c r="I95" s="37">
        <v>117.474</v>
      </c>
      <c r="J95" s="37">
        <v>123.649</v>
      </c>
      <c r="K95" s="37">
        <v>125.456</v>
      </c>
      <c r="L95" s="37">
        <v>119.404</v>
      </c>
      <c r="M95" s="37">
        <v>120.193</v>
      </c>
      <c r="N95" s="37">
        <v>119.91200000000001</v>
      </c>
      <c r="O95" s="37">
        <v>115.614</v>
      </c>
      <c r="P95" s="37">
        <v>111.121</v>
      </c>
      <c r="Q95" s="37">
        <v>105.879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117.93310068331881</v>
      </c>
      <c r="T95" s="4">
        <f t="shared" si="132"/>
        <v>127.60568097297151</v>
      </c>
      <c r="U95" s="4">
        <f t="shared" si="132"/>
        <v>124.22086449165424</v>
      </c>
      <c r="V95" s="4">
        <f t="shared" si="132"/>
        <v>127.85785571469324</v>
      </c>
      <c r="W95" s="4">
        <f t="shared" si="132"/>
        <v>124.86093091851822</v>
      </c>
      <c r="X95" s="4">
        <f t="shared" si="132"/>
        <v>122.87103631080842</v>
      </c>
      <c r="Y95" s="4">
        <f t="shared" si="132"/>
        <v>119.35973041113087</v>
      </c>
      <c r="Z95" s="4">
        <f t="shared" si="132"/>
        <v>125.8637377710063</v>
      </c>
      <c r="AA95" s="4">
        <f t="shared" si="132"/>
        <v>125.673385967228</v>
      </c>
      <c r="AB95" s="4">
        <f t="shared" si="132"/>
        <v>121.82897237937169</v>
      </c>
      <c r="AC95" s="4">
        <f t="shared" si="132"/>
        <v>122.65018928130014</v>
      </c>
      <c r="AD95" s="4">
        <f t="shared" si="132"/>
        <v>121.87617046316966</v>
      </c>
      <c r="AE95" s="4">
        <f t="shared" si="132"/>
        <v>116.95317184127342</v>
      </c>
      <c r="AF95" s="4">
        <f t="shared" si="132"/>
        <v>115.86865486900275</v>
      </c>
      <c r="AG95" s="4">
        <f t="shared" si="132"/>
        <v>107.55221852367968</v>
      </c>
      <c r="AI95" s="4">
        <f t="shared" ref="AI95:AW111" si="133">IF(OR($B95 &lt; C$230, $B95 &gt; C$233), 0, C95-S95)</f>
        <v>-2.0441006833188169</v>
      </c>
      <c r="AJ95" s="4">
        <f t="shared" si="133"/>
        <v>1.5873190270284994</v>
      </c>
      <c r="AK95" s="4">
        <f t="shared" si="133"/>
        <v>-0.20286449165423903</v>
      </c>
      <c r="AL95" s="4">
        <f t="shared" si="133"/>
        <v>-1.5598557146932421</v>
      </c>
      <c r="AM95" s="4">
        <f t="shared" si="133"/>
        <v>-1.2469309185182169</v>
      </c>
      <c r="AN95" s="4">
        <f t="shared" si="133"/>
        <v>-1.5030363108084259</v>
      </c>
      <c r="AO95" s="4">
        <f t="shared" si="133"/>
        <v>-1.885730411130865</v>
      </c>
      <c r="AP95" s="4">
        <f t="shared" si="133"/>
        <v>-2.2147377710062983</v>
      </c>
      <c r="AQ95" s="4">
        <f t="shared" si="133"/>
        <v>-0.21738596722799741</v>
      </c>
      <c r="AR95" s="4">
        <f t="shared" si="133"/>
        <v>-2.4249723793716953</v>
      </c>
      <c r="AS95" s="4">
        <f t="shared" si="133"/>
        <v>-2.4571892813001455</v>
      </c>
      <c r="AT95" s="4">
        <f t="shared" si="133"/>
        <v>-1.9641704631696513</v>
      </c>
      <c r="AU95" s="4">
        <f t="shared" si="133"/>
        <v>-1.3391718412734122</v>
      </c>
      <c r="AV95" s="4">
        <f t="shared" si="133"/>
        <v>-4.7476548690027585</v>
      </c>
      <c r="AW95" s="4">
        <f t="shared" si="133"/>
        <v>-1.6732185236796795</v>
      </c>
      <c r="AY95" s="2">
        <f t="shared" si="125"/>
        <v>90.499200522744999</v>
      </c>
      <c r="AZ95" s="2">
        <f t="shared" si="125"/>
        <v>90.924270560010427</v>
      </c>
      <c r="BA95" s="2">
        <f t="shared" si="125"/>
        <v>92.313563518499507</v>
      </c>
      <c r="BB95" s="2">
        <f t="shared" si="125"/>
        <v>89.524777941573205</v>
      </c>
      <c r="BC95" s="2">
        <f t="shared" si="125"/>
        <v>90.812198491747225</v>
      </c>
      <c r="BD95" s="2">
        <f t="shared" si="125"/>
        <v>92.094121885618407</v>
      </c>
      <c r="BE95" s="2">
        <f t="shared" si="125"/>
        <v>93.944716101017676</v>
      </c>
      <c r="BF95" s="2">
        <f t="shared" si="125"/>
        <v>93.762654408840746</v>
      </c>
      <c r="BG95" s="2">
        <f t="shared" si="125"/>
        <v>95.916880395402856</v>
      </c>
      <c r="BH95" s="2">
        <f t="shared" si="125"/>
        <v>97.250245963879493</v>
      </c>
      <c r="BI95" s="2">
        <f t="shared" si="125"/>
        <v>98.405448703053949</v>
      </c>
      <c r="BJ95" s="2">
        <f t="shared" si="125"/>
        <v>96.822334980608773</v>
      </c>
      <c r="BK95" s="2">
        <f t="shared" si="125"/>
        <v>98.4693903007541</v>
      </c>
      <c r="BL95" s="2">
        <f t="shared" si="125"/>
        <v>98.487308177211119</v>
      </c>
      <c r="BM95" s="2">
        <f t="shared" si="125"/>
        <v>98.804892093946933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98.249631894934353</v>
      </c>
      <c r="DL95" s="2">
        <f t="shared" si="134"/>
        <v>102.38689662618083</v>
      </c>
      <c r="DM95" s="2">
        <f t="shared" si="134"/>
        <v>105.44955159207791</v>
      </c>
      <c r="DN95" s="2">
        <f t="shared" si="134"/>
        <v>102.19818470919327</v>
      </c>
      <c r="DO95" s="2">
        <f t="shared" si="134"/>
        <v>101.35289500674764</v>
      </c>
      <c r="DP95" s="2">
        <f t="shared" si="134"/>
        <v>103.72441868183972</v>
      </c>
      <c r="DQ95" s="2">
        <f t="shared" si="134"/>
        <v>105.94433127413129</v>
      </c>
      <c r="DR95" s="2">
        <f t="shared" si="134"/>
        <v>106.62036190476189</v>
      </c>
      <c r="DS95" s="2">
        <f t="shared" si="134"/>
        <v>106.49231036414567</v>
      </c>
      <c r="DT95" s="2">
        <f t="shared" si="134"/>
        <v>108.33110090090091</v>
      </c>
      <c r="DU95" s="2">
        <f t="shared" si="134"/>
        <v>106.86307539118064</v>
      </c>
      <c r="DV95" s="2">
        <f t="shared" si="134"/>
        <v>106.38504781704781</v>
      </c>
      <c r="DW95" s="2">
        <f t="shared" si="134"/>
        <v>109.82958961593171</v>
      </c>
      <c r="DX95" s="2">
        <f t="shared" si="134"/>
        <v>107.60028655462183</v>
      </c>
      <c r="DY95" s="2">
        <f t="shared" si="134"/>
        <v>105.58298548387097</v>
      </c>
      <c r="EA95" s="2">
        <f t="shared" si="94"/>
        <v>89.915094287750719</v>
      </c>
      <c r="EB95" s="2">
        <f t="shared" si="91"/>
        <v>90.144009074274308</v>
      </c>
      <c r="EC95" s="2">
        <f t="shared" si="91"/>
        <v>91.208744904904918</v>
      </c>
      <c r="ED95" s="2">
        <f t="shared" si="91"/>
        <v>88.588154915896695</v>
      </c>
      <c r="EE95" s="2">
        <f t="shared" si="91"/>
        <v>90.012136312153132</v>
      </c>
      <c r="EF95" s="2">
        <f t="shared" si="91"/>
        <v>91.087984954883552</v>
      </c>
      <c r="EG95" s="2">
        <f t="shared" si="91"/>
        <v>92.782744550340638</v>
      </c>
      <c r="EH95" s="2">
        <f t="shared" si="91"/>
        <v>92.542293670597857</v>
      </c>
      <c r="EI95" s="2">
        <f t="shared" si="91"/>
        <v>94.927954037139656</v>
      </c>
      <c r="EJ95" s="2">
        <f t="shared" si="91"/>
        <v>96.19205931671803</v>
      </c>
      <c r="EK95" s="2">
        <f t="shared" si="91"/>
        <v>97.660466927171811</v>
      </c>
      <c r="EL95" s="2">
        <f t="shared" si="91"/>
        <v>96.01086712931469</v>
      </c>
      <c r="EM95" s="2">
        <f t="shared" ref="EM95:EO158" si="135">CQ$228*$B95+CQ$229</f>
        <v>97.425051591346687</v>
      </c>
      <c r="EN95" s="2">
        <f t="shared" si="135"/>
        <v>97.579528576896607</v>
      </c>
      <c r="EO95" s="2">
        <f t="shared" si="135"/>
        <v>98.022150291086433</v>
      </c>
      <c r="EQ95" s="2">
        <f t="shared" ref="EQ95:FE111" si="136">CU$228*$B95+CU$229</f>
        <v>89.465680445445244</v>
      </c>
      <c r="ER95" s="2">
        <f t="shared" si="136"/>
        <v>90.169660923276979</v>
      </c>
      <c r="ES95" s="2">
        <f t="shared" si="136"/>
        <v>89.859814617232416</v>
      </c>
      <c r="ET95" s="2">
        <f t="shared" si="136"/>
        <v>88.784812704948536</v>
      </c>
      <c r="EU95" s="2">
        <f t="shared" si="136"/>
        <v>89.11110286454219</v>
      </c>
      <c r="EV95" s="2">
        <f t="shared" si="136"/>
        <v>90.65789733126995</v>
      </c>
      <c r="EW95" s="2">
        <f t="shared" si="136"/>
        <v>91.718714343208774</v>
      </c>
      <c r="EX95" s="2">
        <f t="shared" si="136"/>
        <v>92.306842297519367</v>
      </c>
      <c r="EY95" s="2">
        <f t="shared" si="136"/>
        <v>94.614495849421687</v>
      </c>
      <c r="EZ95" s="2">
        <f t="shared" si="136"/>
        <v>95.93586705675817</v>
      </c>
      <c r="FA95" s="2">
        <f t="shared" si="136"/>
        <v>97.25756464327452</v>
      </c>
      <c r="FB95" s="2">
        <f t="shared" si="136"/>
        <v>96.436398642876355</v>
      </c>
      <c r="FC95" s="2">
        <f t="shared" si="136"/>
        <v>97.855212705681708</v>
      </c>
      <c r="FD95" s="2">
        <f t="shared" si="136"/>
        <v>98.790842117778055</v>
      </c>
      <c r="FE95" s="2">
        <f t="shared" si="136"/>
        <v>99.495263100714993</v>
      </c>
      <c r="FG95" s="2">
        <f t="shared" ref="FG95:FU111" si="137">POWER(10,($B95-C$231)/C$229)/(1+POWER(10,($B95-C$231)/C$229))</f>
        <v>0.92985296464868539</v>
      </c>
      <c r="FH95" s="2">
        <f t="shared" si="137"/>
        <v>0.93627208493902292</v>
      </c>
      <c r="FI95" s="2">
        <f t="shared" si="137"/>
        <v>0.92224964902449325</v>
      </c>
      <c r="FJ95" s="2">
        <f t="shared" si="137"/>
        <v>0.93120822752222066</v>
      </c>
      <c r="FK95" s="2">
        <f t="shared" si="137"/>
        <v>0.92932016859504674</v>
      </c>
      <c r="FL95" s="2">
        <f t="shared" si="137"/>
        <v>0.9203207821019912</v>
      </c>
      <c r="FM95" s="2">
        <f t="shared" si="137"/>
        <v>0.91157596815885389</v>
      </c>
      <c r="FN95" s="2">
        <f t="shared" si="137"/>
        <v>0.9132802912511927</v>
      </c>
      <c r="FO95" s="2">
        <f t="shared" si="137"/>
        <v>0.91443205285493934</v>
      </c>
      <c r="FP95" s="2">
        <f t="shared" si="137"/>
        <v>0.91279475744212435</v>
      </c>
      <c r="FQ95" s="2">
        <f t="shared" si="137"/>
        <v>0.91898203513885357</v>
      </c>
      <c r="FR95" s="2">
        <f t="shared" si="137"/>
        <v>0.92183717457709557</v>
      </c>
      <c r="FS95" s="2">
        <f t="shared" si="137"/>
        <v>0.91585255737351945</v>
      </c>
      <c r="FT95" s="2">
        <f t="shared" si="137"/>
        <v>0.90954833291336401</v>
      </c>
      <c r="FU95" s="2">
        <f t="shared" si="137"/>
        <v>0.89667146506464346</v>
      </c>
      <c r="FW95" s="2">
        <f t="shared" si="127"/>
        <v>1.1945986597573868E-3</v>
      </c>
      <c r="FX95" s="2">
        <f t="shared" si="127"/>
        <v>1.8629349922281505E-3</v>
      </c>
      <c r="FY95" s="2">
        <f t="shared" si="127"/>
        <v>1.7859369972420547E-3</v>
      </c>
      <c r="FZ95" s="2">
        <f t="shared" si="127"/>
        <v>1.8557755683594526E-3</v>
      </c>
      <c r="GA95" s="2">
        <f t="shared" si="127"/>
        <v>1.6655685181218764E-3</v>
      </c>
      <c r="GB95" s="2">
        <f t="shared" si="127"/>
        <v>1.6839025567352887E-3</v>
      </c>
      <c r="GC95" s="2">
        <f t="shared" si="127"/>
        <v>1.7189482546321492E-3</v>
      </c>
      <c r="GD95" s="2">
        <f t="shared" si="127"/>
        <v>2.0608874066064572E-3</v>
      </c>
      <c r="GE95" s="2">
        <f t="shared" si="127"/>
        <v>1.9520073702673144E-3</v>
      </c>
      <c r="GF95" s="2">
        <f t="shared" si="127"/>
        <v>1.566864695279631E-3</v>
      </c>
      <c r="GG95" s="2">
        <f t="shared" si="127"/>
        <v>1.4763710943938816E-3</v>
      </c>
      <c r="GH95" s="2">
        <f t="shared" si="127"/>
        <v>1.3925579522060371E-3</v>
      </c>
      <c r="GI95" s="2">
        <f t="shared" si="127"/>
        <v>1.2287435057347126E-3</v>
      </c>
      <c r="GJ95" s="2">
        <f t="shared" si="127"/>
        <v>1.1436640562605149E-3</v>
      </c>
      <c r="GK95" s="2">
        <f t="shared" si="127"/>
        <v>1.0126715976176094E-3</v>
      </c>
      <c r="GM95" s="86">
        <f t="shared" si="128"/>
        <v>2.5987581594455586E-4</v>
      </c>
      <c r="GN95" s="86">
        <f t="shared" si="128"/>
        <v>1.9564431632962531E-4</v>
      </c>
      <c r="GO95" s="86">
        <f t="shared" si="128"/>
        <v>8.0049780710643572E-5</v>
      </c>
      <c r="GP95" s="86">
        <f t="shared" si="128"/>
        <v>1.0530577611237381E-6</v>
      </c>
      <c r="GQ95" s="86">
        <f t="shared" si="128"/>
        <v>6.6085451738234354E-7</v>
      </c>
      <c r="GR95" s="86">
        <f t="shared" si="128"/>
        <v>3.5500599031399066E-6</v>
      </c>
      <c r="GS95" s="86">
        <f t="shared" si="128"/>
        <v>1.2966510203878134E-5</v>
      </c>
      <c r="GT95" s="86">
        <f t="shared" si="128"/>
        <v>1.7588527297798114E-7</v>
      </c>
      <c r="GU95" s="86">
        <f t="shared" si="128"/>
        <v>3.6787286893793341E-5</v>
      </c>
      <c r="GV95" s="86">
        <f t="shared" si="128"/>
        <v>1.6356031713960072E-5</v>
      </c>
      <c r="GW95" s="86">
        <f t="shared" si="128"/>
        <v>1.71429783926439E-5</v>
      </c>
      <c r="GX95" s="86">
        <f t="shared" si="128"/>
        <v>2.9115011871530683E-5</v>
      </c>
      <c r="GY95" s="86">
        <f t="shared" si="128"/>
        <v>4.6849521078529875E-4</v>
      </c>
      <c r="GZ95" s="86">
        <f t="shared" si="128"/>
        <v>6.2402355149487079E-5</v>
      </c>
      <c r="HA95" s="86">
        <f t="shared" si="128"/>
        <v>1.5769792745649203E-5</v>
      </c>
      <c r="HC95" s="86">
        <f t="shared" si="73"/>
        <v>8.2393580950102865E-2</v>
      </c>
      <c r="HD95" s="86">
        <f t="shared" si="73"/>
        <v>0.10758624931119755</v>
      </c>
      <c r="HE95" s="86">
        <f t="shared" si="73"/>
        <v>8.816132265081536E-2</v>
      </c>
      <c r="HF95" s="86">
        <f t="shared" si="73"/>
        <v>0.10893082808859898</v>
      </c>
      <c r="HG95" s="86">
        <f t="shared" si="87"/>
        <v>9.3280564551943224E-2</v>
      </c>
      <c r="HH95" s="86">
        <f t="shared" si="87"/>
        <v>8.9716301687277455E-2</v>
      </c>
      <c r="HI95" s="86">
        <f t="shared" si="87"/>
        <v>6.9779014850747528E-2</v>
      </c>
      <c r="HJ95" s="86">
        <f t="shared" si="87"/>
        <v>9.8079711172953291E-2</v>
      </c>
      <c r="HK95" s="86">
        <f t="shared" si="87"/>
        <v>9.0374051008252979E-2</v>
      </c>
      <c r="HL95" s="86">
        <f t="shared" si="87"/>
        <v>6.6787295200243527E-2</v>
      </c>
      <c r="HM95" s="86">
        <f t="shared" si="87"/>
        <v>6.9951784057322844E-2</v>
      </c>
      <c r="HN95" s="86">
        <f t="shared" si="87"/>
        <v>6.9142022687421603E-2</v>
      </c>
      <c r="HO95" s="86">
        <f t="shared" si="87"/>
        <v>4.8201698464934127E-2</v>
      </c>
      <c r="HP95" s="86">
        <f t="shared" si="87"/>
        <v>4.7957482772744912E-2</v>
      </c>
      <c r="HQ95" s="86">
        <f t="shared" si="87"/>
        <v>2.7693544329889814E-2</v>
      </c>
      <c r="HS95" s="86">
        <f t="shared" si="129"/>
        <v>3.030977027332952E-21</v>
      </c>
      <c r="HT95" s="86">
        <f t="shared" si="129"/>
        <v>3.0441425504564856E-17</v>
      </c>
      <c r="HU95" s="86">
        <f t="shared" si="129"/>
        <v>1.0977639330389589E-23</v>
      </c>
      <c r="HV95" s="86">
        <f t="shared" si="129"/>
        <v>3.484086110539599E-23</v>
      </c>
      <c r="HW95" s="86">
        <f t="shared" si="129"/>
        <v>4.5477349646375125E-25</v>
      </c>
      <c r="HX95" s="86">
        <f t="shared" si="129"/>
        <v>5.6902722096264618E-25</v>
      </c>
      <c r="HY95" s="86">
        <f t="shared" si="129"/>
        <v>4.5237930950952337E-28</v>
      </c>
      <c r="HZ95" s="86">
        <f t="shared" si="129"/>
        <v>9.756216971994231E-26</v>
      </c>
      <c r="IA95" s="86">
        <f t="shared" si="129"/>
        <v>1.0153468256831336E-25</v>
      </c>
      <c r="IB95" s="86">
        <f t="shared" si="129"/>
        <v>3.3740180139895183E-28</v>
      </c>
      <c r="IC95" s="86">
        <f t="shared" si="129"/>
        <v>2.6177638236038865E-27</v>
      </c>
      <c r="ID95" s="86">
        <f t="shared" si="129"/>
        <v>9.190405510986401E-27</v>
      </c>
      <c r="IE95" s="86">
        <f t="shared" si="129"/>
        <v>5.6727068966750727E-28</v>
      </c>
      <c r="IF95" s="86">
        <f t="shared" si="129"/>
        <v>1.6134461341751858E-17</v>
      </c>
      <c r="IG95" s="86">
        <f t="shared" si="129"/>
        <v>1.3719088105057334E-13</v>
      </c>
      <c r="II95" s="86">
        <f t="shared" si="130"/>
        <v>1.274113917082182E-87</v>
      </c>
      <c r="IJ95" s="86">
        <f t="shared" si="130"/>
        <v>7.9329961460518696E-81</v>
      </c>
      <c r="IK95" s="86">
        <f t="shared" si="130"/>
        <v>5.5994075252439615E-105</v>
      </c>
      <c r="IL95" s="86">
        <f t="shared" si="130"/>
        <v>3.3673474625419243E-99</v>
      </c>
      <c r="IM95" s="86">
        <f t="shared" si="130"/>
        <v>1.0661065205367861E-107</v>
      </c>
      <c r="IN95" s="86">
        <f t="shared" si="130"/>
        <v>6.4986693435101112E-106</v>
      </c>
      <c r="IO95" s="86">
        <f t="shared" si="130"/>
        <v>1.131433740052338E-118</v>
      </c>
      <c r="IP95" s="86">
        <f t="shared" si="130"/>
        <v>3.9359291665278205E-109</v>
      </c>
      <c r="IQ95" s="86">
        <f t="shared" si="130"/>
        <v>2.4856426040961204E-108</v>
      </c>
      <c r="IR95" s="86">
        <f t="shared" si="130"/>
        <v>3.9058172506889727E-121</v>
      </c>
      <c r="IS95" s="86">
        <f t="shared" si="130"/>
        <v>1.2268251732898857E-116</v>
      </c>
      <c r="IT95" s="86">
        <f t="shared" si="130"/>
        <v>3.2011542059401983E-113</v>
      </c>
      <c r="IU95" s="86">
        <f t="shared" si="130"/>
        <v>1.4753133470994191E-117</v>
      </c>
      <c r="IV95" s="86">
        <f t="shared" si="130"/>
        <v>2.6656420558237384E-73</v>
      </c>
      <c r="IW95" s="86">
        <f t="shared" si="130"/>
        <v>1.2299386859434427E-61</v>
      </c>
      <c r="IY95" s="86">
        <f t="shared" si="131"/>
        <v>8.265345676604742E-2</v>
      </c>
      <c r="IZ95" s="86">
        <f t="shared" si="131"/>
        <v>0.1077818936275272</v>
      </c>
      <c r="JA95" s="86">
        <f t="shared" si="131"/>
        <v>8.8241372431526008E-2</v>
      </c>
      <c r="JB95" s="86">
        <f t="shared" si="131"/>
        <v>0.10893188114636011</v>
      </c>
      <c r="JC95" s="86">
        <f t="shared" si="131"/>
        <v>9.3281225406460611E-2</v>
      </c>
      <c r="JD95" s="86">
        <f t="shared" si="131"/>
        <v>8.9719851747180598E-2</v>
      </c>
      <c r="JE95" s="86">
        <f t="shared" si="131"/>
        <v>6.9791981360951411E-2</v>
      </c>
      <c r="JF95" s="86">
        <f t="shared" si="131"/>
        <v>9.8079887058226262E-2</v>
      </c>
      <c r="JG95" s="86">
        <f t="shared" si="131"/>
        <v>9.0410838295146775E-2</v>
      </c>
      <c r="JH95" s="86">
        <f t="shared" si="131"/>
        <v>6.6803651231957487E-2</v>
      </c>
      <c r="JI95" s="86">
        <f t="shared" si="131"/>
        <v>6.9968927035715486E-2</v>
      </c>
      <c r="JJ95" s="86">
        <f t="shared" si="131"/>
        <v>6.9171137699293131E-2</v>
      </c>
      <c r="JK95" s="86">
        <f t="shared" si="131"/>
        <v>4.8670193675719425E-2</v>
      </c>
      <c r="JL95" s="86">
        <f t="shared" si="131"/>
        <v>4.8019885127894416E-2</v>
      </c>
      <c r="JM95" s="86">
        <f t="shared" si="131"/>
        <v>2.7709314122772655E-2</v>
      </c>
    </row>
    <row r="96" spans="2:273" x14ac:dyDescent="0.25">
      <c r="B96" s="2">
        <v>69</v>
      </c>
      <c r="C96" s="37">
        <v>125.81</v>
      </c>
      <c r="D96" s="37">
        <v>141.035</v>
      </c>
      <c r="E96" s="37">
        <v>135.018</v>
      </c>
      <c r="F96" s="37">
        <v>139.84200000000001</v>
      </c>
      <c r="G96" s="37">
        <v>136.684</v>
      </c>
      <c r="H96" s="37">
        <v>131.404</v>
      </c>
      <c r="I96" s="37">
        <v>129.13999999999999</v>
      </c>
      <c r="J96" s="37">
        <v>136.018</v>
      </c>
      <c r="K96" s="37">
        <v>135.13999999999999</v>
      </c>
      <c r="L96" s="37">
        <v>131.08799999999999</v>
      </c>
      <c r="M96" s="37">
        <v>130.42099999999999</v>
      </c>
      <c r="N96" s="37">
        <v>129.649</v>
      </c>
      <c r="O96" s="37">
        <v>120.86</v>
      </c>
      <c r="P96" s="37">
        <v>120.31</v>
      </c>
      <c r="Q96" s="37">
        <v>109.155</v>
      </c>
      <c r="S96" s="4">
        <f t="shared" si="132"/>
        <v>125.05579114527228</v>
      </c>
      <c r="T96" s="4">
        <f t="shared" si="132"/>
        <v>136.60264913467509</v>
      </c>
      <c r="U96" s="4">
        <f t="shared" si="132"/>
        <v>133.79504277141092</v>
      </c>
      <c r="V96" s="4">
        <f t="shared" si="132"/>
        <v>138.3825804413745</v>
      </c>
      <c r="W96" s="4">
        <f t="shared" si="132"/>
        <v>134.98039354261644</v>
      </c>
      <c r="X96" s="4">
        <f t="shared" si="132"/>
        <v>132.03676654132343</v>
      </c>
      <c r="Y96" s="4">
        <f t="shared" si="132"/>
        <v>128.08344797235986</v>
      </c>
      <c r="Z96" s="4">
        <f t="shared" si="132"/>
        <v>135.63064453154027</v>
      </c>
      <c r="AA96" s="4">
        <f t="shared" si="132"/>
        <v>134.84680214940113</v>
      </c>
      <c r="AB96" s="4">
        <f t="shared" si="132"/>
        <v>130.35384778130376</v>
      </c>
      <c r="AC96" s="4">
        <f t="shared" si="132"/>
        <v>130.69531721220196</v>
      </c>
      <c r="AD96" s="4">
        <f t="shared" si="132"/>
        <v>130.02222684368525</v>
      </c>
      <c r="AE96" s="4">
        <f t="shared" si="132"/>
        <v>123.54155640348733</v>
      </c>
      <c r="AF96" s="4">
        <f t="shared" si="132"/>
        <v>122.37241303610999</v>
      </c>
      <c r="AG96" s="4">
        <f t="shared" si="132"/>
        <v>111.97455315646407</v>
      </c>
      <c r="AI96" s="4">
        <f t="shared" si="133"/>
        <v>0.7542088547277217</v>
      </c>
      <c r="AJ96" s="4">
        <f t="shared" si="133"/>
        <v>4.4323508653249064</v>
      </c>
      <c r="AK96" s="4">
        <f t="shared" si="133"/>
        <v>1.2229572285890811</v>
      </c>
      <c r="AL96" s="4">
        <f t="shared" si="133"/>
        <v>1.4594195586255125</v>
      </c>
      <c r="AM96" s="4">
        <f t="shared" si="133"/>
        <v>1.7036064573835574</v>
      </c>
      <c r="AN96" s="4">
        <f t="shared" si="133"/>
        <v>-0.63276654132343424</v>
      </c>
      <c r="AO96" s="4">
        <f t="shared" si="133"/>
        <v>1.056552027640123</v>
      </c>
      <c r="AP96" s="4">
        <f t="shared" si="133"/>
        <v>0.3873554684597309</v>
      </c>
      <c r="AQ96" s="4">
        <f t="shared" si="133"/>
        <v>0.29319785059885817</v>
      </c>
      <c r="AR96" s="4">
        <f t="shared" si="133"/>
        <v>0.73415221869623792</v>
      </c>
      <c r="AS96" s="4">
        <f t="shared" si="133"/>
        <v>-0.27431721220196437</v>
      </c>
      <c r="AT96" s="4">
        <f t="shared" si="133"/>
        <v>-0.37322684368524506</v>
      </c>
      <c r="AU96" s="4">
        <f t="shared" si="133"/>
        <v>-2.6815564034873347</v>
      </c>
      <c r="AV96" s="4">
        <f t="shared" si="133"/>
        <v>-2.0624130361099873</v>
      </c>
      <c r="AW96" s="4">
        <f t="shared" si="133"/>
        <v>-2.8195531564640675</v>
      </c>
      <c r="AY96" s="2">
        <f t="shared" si="125"/>
        <v>90.337229159826919</v>
      </c>
      <c r="AZ96" s="2">
        <f t="shared" si="125"/>
        <v>90.742007475258077</v>
      </c>
      <c r="BA96" s="2">
        <f t="shared" si="125"/>
        <v>92.08237721549969</v>
      </c>
      <c r="BB96" s="2">
        <f t="shared" si="125"/>
        <v>89.366212899639933</v>
      </c>
      <c r="BC96" s="2">
        <f t="shared" si="125"/>
        <v>90.637854901570336</v>
      </c>
      <c r="BD96" s="2">
        <f t="shared" si="125"/>
        <v>91.901008483702256</v>
      </c>
      <c r="BE96" s="2">
        <f t="shared" si="125"/>
        <v>93.719329420061669</v>
      </c>
      <c r="BF96" s="2">
        <f t="shared" si="125"/>
        <v>93.564016940812422</v>
      </c>
      <c r="BG96" s="2">
        <f t="shared" si="125"/>
        <v>95.717564287779325</v>
      </c>
      <c r="BH96" s="2">
        <f t="shared" si="125"/>
        <v>97.044664816989595</v>
      </c>
      <c r="BI96" s="2">
        <f t="shared" si="125"/>
        <v>98.218967563612978</v>
      </c>
      <c r="BJ96" s="2">
        <f t="shared" si="125"/>
        <v>96.655099326763121</v>
      </c>
      <c r="BK96" s="2">
        <f t="shared" si="125"/>
        <v>98.294873761072409</v>
      </c>
      <c r="BL96" s="2">
        <f t="shared" si="125"/>
        <v>98.343783596923075</v>
      </c>
      <c r="BM96" s="2">
        <f t="shared" si="125"/>
        <v>98.683488550758852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98.305833583489701</v>
      </c>
      <c r="DL96" s="2">
        <f t="shared" si="134"/>
        <v>102.48176788124155</v>
      </c>
      <c r="DM96" s="2">
        <f t="shared" si="134"/>
        <v>105.64929237334501</v>
      </c>
      <c r="DN96" s="2">
        <f t="shared" si="134"/>
        <v>102.31354831144468</v>
      </c>
      <c r="DO96" s="2">
        <f t="shared" si="134"/>
        <v>101.45639014844805</v>
      </c>
      <c r="DP96" s="2">
        <f t="shared" si="134"/>
        <v>103.8135059269796</v>
      </c>
      <c r="DQ96" s="2">
        <f t="shared" si="134"/>
        <v>106.08992509652511</v>
      </c>
      <c r="DR96" s="2">
        <f t="shared" si="134"/>
        <v>106.73419999999999</v>
      </c>
      <c r="DS96" s="2">
        <f t="shared" si="134"/>
        <v>106.56931092436976</v>
      </c>
      <c r="DT96" s="2">
        <f t="shared" si="134"/>
        <v>108.43270990990992</v>
      </c>
      <c r="DU96" s="2">
        <f t="shared" si="134"/>
        <v>106.90644720428931</v>
      </c>
      <c r="DV96" s="2">
        <f t="shared" si="134"/>
        <v>106.43139293139292</v>
      </c>
      <c r="DW96" s="2">
        <f t="shared" si="134"/>
        <v>109.94888620199146</v>
      </c>
      <c r="DX96" s="2">
        <f t="shared" si="134"/>
        <v>107.6775882352941</v>
      </c>
      <c r="DY96" s="2">
        <f t="shared" si="134"/>
        <v>105.65493548387097</v>
      </c>
      <c r="EA96" s="2">
        <f t="shared" si="94"/>
        <v>89.789590596680569</v>
      </c>
      <c r="EB96" s="2">
        <f t="shared" si="94"/>
        <v>90.013190534808288</v>
      </c>
      <c r="EC96" s="2">
        <f t="shared" si="94"/>
        <v>91.042005519805542</v>
      </c>
      <c r="ED96" s="2">
        <f t="shared" si="94"/>
        <v>88.493493484956161</v>
      </c>
      <c r="EE96" s="2">
        <f t="shared" si="94"/>
        <v>89.889146619096152</v>
      </c>
      <c r="EF96" s="2">
        <f t="shared" si="94"/>
        <v>90.961230320534625</v>
      </c>
      <c r="EG96" s="2">
        <f t="shared" si="94"/>
        <v>92.627061799436532</v>
      </c>
      <c r="EH96" s="2">
        <f t="shared" si="94"/>
        <v>92.424049105231987</v>
      </c>
      <c r="EI96" s="2">
        <f t="shared" si="94"/>
        <v>94.792166717964534</v>
      </c>
      <c r="EJ96" s="2">
        <f t="shared" si="94"/>
        <v>96.052883548754707</v>
      </c>
      <c r="EK96" s="2">
        <f t="shared" si="94"/>
        <v>97.521148940989917</v>
      </c>
      <c r="EL96" s="2">
        <f t="shared" si="94"/>
        <v>95.898425792258962</v>
      </c>
      <c r="EM96" s="2">
        <f t="shared" si="135"/>
        <v>97.317723751274201</v>
      </c>
      <c r="EN96" s="2">
        <f t="shared" si="135"/>
        <v>97.495634264717168</v>
      </c>
      <c r="EO96" s="2">
        <f t="shared" si="135"/>
        <v>97.949071531199195</v>
      </c>
      <c r="EQ96" s="2">
        <f t="shared" si="136"/>
        <v>89.353991001553666</v>
      </c>
      <c r="ER96" s="2">
        <f t="shared" si="136"/>
        <v>90.037630006501942</v>
      </c>
      <c r="ES96" s="2">
        <f t="shared" si="136"/>
        <v>89.737735480641092</v>
      </c>
      <c r="ET96" s="2">
        <f t="shared" si="136"/>
        <v>88.68273197958041</v>
      </c>
      <c r="EU96" s="2">
        <f t="shared" si="136"/>
        <v>89.017647913968972</v>
      </c>
      <c r="EV96" s="2">
        <f t="shared" si="136"/>
        <v>90.544624931307851</v>
      </c>
      <c r="EW96" s="2">
        <f t="shared" si="136"/>
        <v>91.597339690494096</v>
      </c>
      <c r="EX96" s="2">
        <f t="shared" si="136"/>
        <v>92.196312918544692</v>
      </c>
      <c r="EY96" s="2">
        <f t="shared" si="136"/>
        <v>94.488411954547615</v>
      </c>
      <c r="EZ96" s="2">
        <f t="shared" si="136"/>
        <v>95.804906232801301</v>
      </c>
      <c r="FA96" s="2">
        <f t="shared" si="136"/>
        <v>97.129943637684391</v>
      </c>
      <c r="FB96" s="2">
        <f t="shared" si="136"/>
        <v>96.3095446754362</v>
      </c>
      <c r="FC96" s="2">
        <f t="shared" si="136"/>
        <v>97.734303780437727</v>
      </c>
      <c r="FD96" s="2">
        <f t="shared" si="136"/>
        <v>98.669529514607163</v>
      </c>
      <c r="FE96" s="2">
        <f t="shared" si="136"/>
        <v>99.370966724175304</v>
      </c>
      <c r="FG96" s="2">
        <f t="shared" si="137"/>
        <v>0.93562782685092938</v>
      </c>
      <c r="FH96" s="2">
        <f t="shared" si="137"/>
        <v>0.9415517097536229</v>
      </c>
      <c r="FI96" s="2">
        <f t="shared" si="137"/>
        <v>0.92860239268349021</v>
      </c>
      <c r="FJ96" s="2">
        <f t="shared" si="137"/>
        <v>0.936879091380178</v>
      </c>
      <c r="FK96" s="2">
        <f t="shared" si="137"/>
        <v>0.93513583355414098</v>
      </c>
      <c r="FL96" s="2">
        <f t="shared" si="137"/>
        <v>0.92681862173158702</v>
      </c>
      <c r="FM96" s="2">
        <f t="shared" si="137"/>
        <v>0.91872396801034117</v>
      </c>
      <c r="FN96" s="2">
        <f t="shared" si="137"/>
        <v>0.92030256275773914</v>
      </c>
      <c r="FO96" s="2">
        <f t="shared" si="137"/>
        <v>0.92136908849272992</v>
      </c>
      <c r="FP96" s="2">
        <f t="shared" si="137"/>
        <v>0.91985289550094207</v>
      </c>
      <c r="FQ96" s="2">
        <f t="shared" si="137"/>
        <v>0.92558022138545815</v>
      </c>
      <c r="FR96" s="2">
        <f t="shared" si="137"/>
        <v>0.92822099722293594</v>
      </c>
      <c r="FS96" s="2">
        <f t="shared" si="137"/>
        <v>0.92268416894839211</v>
      </c>
      <c r="FT96" s="2">
        <f t="shared" si="137"/>
        <v>0.91684529028061779</v>
      </c>
      <c r="FU96" s="2">
        <f t="shared" si="137"/>
        <v>0.90489861419497652</v>
      </c>
      <c r="FW96" s="2">
        <f t="shared" si="127"/>
        <v>1.3097004370231054E-3</v>
      </c>
      <c r="FX96" s="2">
        <f t="shared" si="127"/>
        <v>2.042300531810291E-3</v>
      </c>
      <c r="FY96" s="2">
        <f t="shared" si="127"/>
        <v>1.9579036225748771E-3</v>
      </c>
      <c r="FZ96" s="2">
        <f t="shared" si="127"/>
        <v>2.0344531953179665E-3</v>
      </c>
      <c r="GA96" s="2">
        <f t="shared" si="127"/>
        <v>1.8259661478925555E-3</v>
      </c>
      <c r="GB96" s="2">
        <f t="shared" si="127"/>
        <v>1.846062526791299E-3</v>
      </c>
      <c r="GC96" s="2">
        <f t="shared" si="127"/>
        <v>1.8844767579418856E-3</v>
      </c>
      <c r="GD96" s="2">
        <f t="shared" si="127"/>
        <v>2.2592688940356242E-3</v>
      </c>
      <c r="GE96" s="2">
        <f t="shared" si="127"/>
        <v>2.1399305153338107E-3</v>
      </c>
      <c r="GF96" s="2">
        <f t="shared" si="127"/>
        <v>1.7177733018462105E-3</v>
      </c>
      <c r="GG96" s="2">
        <f t="shared" si="127"/>
        <v>1.6185781679968687E-3</v>
      </c>
      <c r="GH96" s="2">
        <f t="shared" si="127"/>
        <v>1.5267043164764221E-3</v>
      </c>
      <c r="GI96" s="2">
        <f t="shared" si="127"/>
        <v>1.3471307644379045E-3</v>
      </c>
      <c r="GJ96" s="2">
        <f t="shared" si="127"/>
        <v>1.2538643517085678E-3</v>
      </c>
      <c r="GK96" s="2">
        <f t="shared" si="127"/>
        <v>1.1102638530533413E-3</v>
      </c>
      <c r="GM96" s="86">
        <f t="shared" si="128"/>
        <v>4.2734201786497648E-5</v>
      </c>
      <c r="GN96" s="86">
        <f t="shared" si="128"/>
        <v>3.619039858714419E-5</v>
      </c>
      <c r="GO96" s="86">
        <f t="shared" si="128"/>
        <v>1.2482554798885494E-5</v>
      </c>
      <c r="GP96" s="86">
        <f t="shared" si="128"/>
        <v>7.4385040023418052E-8</v>
      </c>
      <c r="GQ96" s="86">
        <f t="shared" si="128"/>
        <v>4.4054259597205098E-8</v>
      </c>
      <c r="GR96" s="86">
        <f t="shared" si="128"/>
        <v>3.1492911013092173E-7</v>
      </c>
      <c r="GS96" s="86">
        <f t="shared" si="128"/>
        <v>1.3546259306716687E-6</v>
      </c>
      <c r="GT96" s="86">
        <f t="shared" si="128"/>
        <v>7.6082695697261517E-9</v>
      </c>
      <c r="GU96" s="86">
        <f t="shared" si="128"/>
        <v>5.1529030868067885E-6</v>
      </c>
      <c r="GV96" s="86">
        <f t="shared" si="128"/>
        <v>1.7001379906210043E-6</v>
      </c>
      <c r="GW96" s="86">
        <f t="shared" si="128"/>
        <v>1.8536206279400341E-6</v>
      </c>
      <c r="GX96" s="86">
        <f t="shared" si="128"/>
        <v>3.6383994070551637E-6</v>
      </c>
      <c r="GY96" s="86">
        <f t="shared" si="128"/>
        <v>9.958088413363816E-5</v>
      </c>
      <c r="GZ96" s="86">
        <f t="shared" si="128"/>
        <v>8.6900864878072654E-6</v>
      </c>
      <c r="HA96" s="86">
        <f t="shared" si="128"/>
        <v>1.7558680691080586E-6</v>
      </c>
      <c r="HC96" s="86">
        <f t="shared" si="73"/>
        <v>0.11064087199210287</v>
      </c>
      <c r="HD96" s="86">
        <f t="shared" si="73"/>
        <v>0.14330282376303322</v>
      </c>
      <c r="HE96" s="86">
        <f t="shared" si="73"/>
        <v>0.12356913071785967</v>
      </c>
      <c r="HF96" s="86">
        <f t="shared" si="73"/>
        <v>0.1494378313889104</v>
      </c>
      <c r="HG96" s="86">
        <f t="shared" si="87"/>
        <v>0.13033386735202943</v>
      </c>
      <c r="HH96" s="86">
        <f t="shared" si="87"/>
        <v>0.1254082084261644</v>
      </c>
      <c r="HI96" s="86">
        <f t="shared" si="87"/>
        <v>0.10130798733767482</v>
      </c>
      <c r="HJ96" s="86">
        <f t="shared" si="87"/>
        <v>0.13839055940090411</v>
      </c>
      <c r="HK96" s="86">
        <f t="shared" si="87"/>
        <v>0.12772189979980841</v>
      </c>
      <c r="HL96" s="86">
        <f t="shared" si="87"/>
        <v>9.7113861652728645E-2</v>
      </c>
      <c r="HM96" s="86">
        <f t="shared" si="87"/>
        <v>0.10038136336567426</v>
      </c>
      <c r="HN96" s="86">
        <f t="shared" si="87"/>
        <v>9.8473477850137672E-2</v>
      </c>
      <c r="HO96" s="86">
        <f t="shared" si="87"/>
        <v>7.0240653909154044E-2</v>
      </c>
      <c r="HP96" s="86">
        <f t="shared" si="87"/>
        <v>7.0836010602617225E-2</v>
      </c>
      <c r="HQ96" s="86">
        <f t="shared" si="87"/>
        <v>4.5223394313813621E-2</v>
      </c>
      <c r="HS96" s="86">
        <f t="shared" si="129"/>
        <v>2.0898175630922148E-20</v>
      </c>
      <c r="HT96" s="86">
        <f t="shared" si="129"/>
        <v>1.7920140419007022E-16</v>
      </c>
      <c r="HU96" s="86">
        <f t="shared" si="129"/>
        <v>1.189138693662136E-22</v>
      </c>
      <c r="HV96" s="86">
        <f t="shared" si="129"/>
        <v>3.485931690785483E-22</v>
      </c>
      <c r="HW96" s="86">
        <f t="shared" si="129"/>
        <v>5.3256272363833321E-24</v>
      </c>
      <c r="HX96" s="86">
        <f t="shared" si="129"/>
        <v>6.5217262229696321E-24</v>
      </c>
      <c r="HY96" s="86">
        <f t="shared" si="129"/>
        <v>7.1234287333052283E-27</v>
      </c>
      <c r="HZ96" s="86">
        <f t="shared" si="129"/>
        <v>1.3101630014964096E-24</v>
      </c>
      <c r="IA96" s="86">
        <f t="shared" si="129"/>
        <v>1.3194805879977283E-24</v>
      </c>
      <c r="IB96" s="86">
        <f t="shared" si="129"/>
        <v>5.2896123229634684E-27</v>
      </c>
      <c r="IC96" s="86">
        <f t="shared" si="129"/>
        <v>3.6353468683988132E-26</v>
      </c>
      <c r="ID96" s="86">
        <f t="shared" si="129"/>
        <v>1.1674229923310317E-25</v>
      </c>
      <c r="IE96" s="86">
        <f t="shared" si="129"/>
        <v>7.6571719387890894E-27</v>
      </c>
      <c r="IF96" s="86">
        <f t="shared" si="129"/>
        <v>7.5163078125510527E-17</v>
      </c>
      <c r="IG96" s="86">
        <f t="shared" si="129"/>
        <v>4.2477481688446717E-13</v>
      </c>
      <c r="II96" s="86">
        <f t="shared" si="130"/>
        <v>2.7273800814667356E-85</v>
      </c>
      <c r="IJ96" s="86">
        <f t="shared" si="130"/>
        <v>1.5725882403596576E-78</v>
      </c>
      <c r="IK96" s="86">
        <f t="shared" si="130"/>
        <v>5.3278933570319143E-102</v>
      </c>
      <c r="IL96" s="86">
        <f t="shared" si="130"/>
        <v>2.2701896578824052E-96</v>
      </c>
      <c r="IM96" s="86">
        <f t="shared" si="130"/>
        <v>1.1259597339649331E-104</v>
      </c>
      <c r="IN96" s="86">
        <f t="shared" si="130"/>
        <v>6.1756192690429514E-103</v>
      </c>
      <c r="IO96" s="86">
        <f t="shared" si="130"/>
        <v>2.5525754866941891E-115</v>
      </c>
      <c r="IP96" s="86">
        <f t="shared" si="130"/>
        <v>5.8160239942065291E-106</v>
      </c>
      <c r="IQ96" s="86">
        <f t="shared" si="130"/>
        <v>3.2671226307234307E-105</v>
      </c>
      <c r="IR96" s="86">
        <f t="shared" si="130"/>
        <v>9.2645301010594784E-118</v>
      </c>
      <c r="IS96" s="86">
        <f t="shared" si="130"/>
        <v>2.0289344748137686E-113</v>
      </c>
      <c r="IT96" s="86">
        <f t="shared" si="130"/>
        <v>3.9854823407278855E-110</v>
      </c>
      <c r="IU96" s="86">
        <f t="shared" si="130"/>
        <v>2.1122297786170862E-114</v>
      </c>
      <c r="IV96" s="86">
        <f t="shared" si="130"/>
        <v>2.2678896268941645E-71</v>
      </c>
      <c r="IW96" s="86">
        <f t="shared" si="130"/>
        <v>4.7564505731086059E-60</v>
      </c>
      <c r="IY96" s="86">
        <f t="shared" si="131"/>
        <v>0.11068360619388937</v>
      </c>
      <c r="IZ96" s="86">
        <f t="shared" si="131"/>
        <v>0.14333901416162054</v>
      </c>
      <c r="JA96" s="86">
        <f t="shared" si="131"/>
        <v>0.12358161327265856</v>
      </c>
      <c r="JB96" s="86">
        <f t="shared" si="131"/>
        <v>0.14943790577395041</v>
      </c>
      <c r="JC96" s="86">
        <f t="shared" si="131"/>
        <v>0.13033391140628903</v>
      </c>
      <c r="JD96" s="86">
        <f t="shared" si="131"/>
        <v>0.12540852335527453</v>
      </c>
      <c r="JE96" s="86">
        <f t="shared" si="131"/>
        <v>0.1013093419636055</v>
      </c>
      <c r="JF96" s="86">
        <f t="shared" si="131"/>
        <v>0.13839056700917368</v>
      </c>
      <c r="JG96" s="86">
        <f t="shared" si="131"/>
        <v>0.12772705270289522</v>
      </c>
      <c r="JH96" s="86">
        <f t="shared" si="131"/>
        <v>9.7115561790719271E-2</v>
      </c>
      <c r="JI96" s="86">
        <f t="shared" si="131"/>
        <v>0.10038321698630219</v>
      </c>
      <c r="JJ96" s="86">
        <f t="shared" si="131"/>
        <v>9.8477116249544722E-2</v>
      </c>
      <c r="JK96" s="86">
        <f t="shared" si="131"/>
        <v>7.0340234793287687E-2</v>
      </c>
      <c r="JL96" s="86">
        <f t="shared" si="131"/>
        <v>7.0844700689105103E-2</v>
      </c>
      <c r="JM96" s="86">
        <f t="shared" si="131"/>
        <v>4.5225150182307508E-2</v>
      </c>
    </row>
    <row r="97" spans="2:273" x14ac:dyDescent="0.25">
      <c r="B97" s="2">
        <v>70</v>
      </c>
      <c r="C97" s="37">
        <v>136.095</v>
      </c>
      <c r="D97" s="37">
        <v>153.71899999999999</v>
      </c>
      <c r="E97" s="37">
        <v>150.87700000000001</v>
      </c>
      <c r="F97" s="37">
        <v>155.36799999999999</v>
      </c>
      <c r="G97" s="37">
        <v>150.56100000000001</v>
      </c>
      <c r="H97" s="37">
        <v>145.84200000000001</v>
      </c>
      <c r="I97" s="37">
        <v>141.035</v>
      </c>
      <c r="J97" s="37">
        <v>151.42099999999999</v>
      </c>
      <c r="K97" s="37">
        <v>151.43899999999999</v>
      </c>
      <c r="L97" s="37">
        <v>142.80699999999999</v>
      </c>
      <c r="M97" s="37">
        <v>142.57900000000001</v>
      </c>
      <c r="N97" s="37">
        <v>143.91200000000001</v>
      </c>
      <c r="O97" s="37">
        <v>133.12299999999999</v>
      </c>
      <c r="P97" s="37">
        <v>131.41399999999999</v>
      </c>
      <c r="Q97" s="37">
        <v>115.759</v>
      </c>
      <c r="S97" s="4">
        <f t="shared" si="132"/>
        <v>133.26113155103178</v>
      </c>
      <c r="T97" s="4">
        <f t="shared" si="132"/>
        <v>146.70785123552548</v>
      </c>
      <c r="U97" s="4">
        <f t="shared" si="132"/>
        <v>144.91934844226816</v>
      </c>
      <c r="V97" s="4">
        <f t="shared" si="132"/>
        <v>150.274613252546</v>
      </c>
      <c r="W97" s="4">
        <f t="shared" si="132"/>
        <v>146.65319326485053</v>
      </c>
      <c r="X97" s="4">
        <f t="shared" si="132"/>
        <v>142.65594254394321</v>
      </c>
      <c r="Y97" s="4">
        <f t="shared" si="132"/>
        <v>138.5637006256166</v>
      </c>
      <c r="Z97" s="4">
        <f t="shared" si="132"/>
        <v>146.88085905760065</v>
      </c>
      <c r="AA97" s="4">
        <f t="shared" si="132"/>
        <v>145.50643809118222</v>
      </c>
      <c r="AB97" s="4">
        <f t="shared" si="132"/>
        <v>140.63629345305549</v>
      </c>
      <c r="AC97" s="4">
        <f t="shared" si="132"/>
        <v>140.31059196058627</v>
      </c>
      <c r="AD97" s="4">
        <f t="shared" si="132"/>
        <v>139.73494828647245</v>
      </c>
      <c r="AE97" s="4">
        <f t="shared" si="132"/>
        <v>131.70725636861397</v>
      </c>
      <c r="AF97" s="4">
        <f t="shared" si="132"/>
        <v>130.46536399529893</v>
      </c>
      <c r="AG97" s="4">
        <f t="shared" si="132"/>
        <v>117.97558585907301</v>
      </c>
      <c r="AI97" s="4">
        <f t="shared" si="133"/>
        <v>2.833868448968218</v>
      </c>
      <c r="AJ97" s="4">
        <f t="shared" si="133"/>
        <v>7.0111487644745125</v>
      </c>
      <c r="AK97" s="4">
        <f t="shared" si="133"/>
        <v>5.9576515577318503</v>
      </c>
      <c r="AL97" s="4">
        <f t="shared" si="133"/>
        <v>5.0933867474539909</v>
      </c>
      <c r="AM97" s="4">
        <f t="shared" si="133"/>
        <v>3.9078067351494781</v>
      </c>
      <c r="AN97" s="4">
        <f t="shared" si="133"/>
        <v>3.1860574560568011</v>
      </c>
      <c r="AO97" s="4">
        <f t="shared" si="133"/>
        <v>2.471299374383392</v>
      </c>
      <c r="AP97" s="4">
        <f t="shared" si="133"/>
        <v>4.5401409423993471</v>
      </c>
      <c r="AQ97" s="4">
        <f t="shared" si="133"/>
        <v>5.9325619088177746</v>
      </c>
      <c r="AR97" s="4">
        <f t="shared" si="133"/>
        <v>2.1707065469445013</v>
      </c>
      <c r="AS97" s="4">
        <f t="shared" si="133"/>
        <v>2.2684080394137425</v>
      </c>
      <c r="AT97" s="4">
        <f t="shared" si="133"/>
        <v>4.1770517135275611</v>
      </c>
      <c r="AU97" s="4">
        <f t="shared" si="133"/>
        <v>1.4157436313860217</v>
      </c>
      <c r="AV97" s="4">
        <f t="shared" si="133"/>
        <v>0.9486360047010578</v>
      </c>
      <c r="AW97" s="4">
        <f t="shared" si="133"/>
        <v>-2.2165858590730068</v>
      </c>
      <c r="AY97" s="2">
        <f t="shared" si="125"/>
        <v>90.177030236249536</v>
      </c>
      <c r="AZ97" s="2">
        <f t="shared" si="125"/>
        <v>90.562595927652055</v>
      </c>
      <c r="BA97" s="2">
        <f t="shared" si="125"/>
        <v>91.853749249242767</v>
      </c>
      <c r="BB97" s="2">
        <f t="shared" si="125"/>
        <v>89.211417320839345</v>
      </c>
      <c r="BC97" s="2">
        <f t="shared" si="125"/>
        <v>90.466155752990545</v>
      </c>
      <c r="BD97" s="2">
        <f t="shared" si="125"/>
        <v>91.711507495761481</v>
      </c>
      <c r="BE97" s="2">
        <f t="shared" si="125"/>
        <v>93.496933141944766</v>
      </c>
      <c r="BF97" s="2">
        <f t="shared" si="125"/>
        <v>93.369725370496809</v>
      </c>
      <c r="BG97" s="2">
        <f t="shared" si="125"/>
        <v>95.521504801407048</v>
      </c>
      <c r="BH97" s="2">
        <f t="shared" si="125"/>
        <v>96.84231195986429</v>
      </c>
      <c r="BI97" s="2">
        <f t="shared" si="125"/>
        <v>98.034832974138922</v>
      </c>
      <c r="BJ97" s="2">
        <f t="shared" si="125"/>
        <v>96.491013764323085</v>
      </c>
      <c r="BK97" s="2">
        <f t="shared" si="125"/>
        <v>98.123840709585821</v>
      </c>
      <c r="BL97" s="2">
        <f t="shared" si="125"/>
        <v>98.203487562971432</v>
      </c>
      <c r="BM97" s="2">
        <f t="shared" si="125"/>
        <v>98.564342665112605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98.362035272045048</v>
      </c>
      <c r="DL97" s="2">
        <f t="shared" si="134"/>
        <v>102.57663913630229</v>
      </c>
      <c r="DM97" s="2">
        <f t="shared" si="134"/>
        <v>105.8490331546121</v>
      </c>
      <c r="DN97" s="2">
        <f t="shared" si="134"/>
        <v>102.42891191369608</v>
      </c>
      <c r="DO97" s="2">
        <f t="shared" si="134"/>
        <v>101.55988529014846</v>
      </c>
      <c r="DP97" s="2">
        <f t="shared" si="134"/>
        <v>103.90259317211948</v>
      </c>
      <c r="DQ97" s="2">
        <f t="shared" si="134"/>
        <v>106.23551891891894</v>
      </c>
      <c r="DR97" s="2">
        <f t="shared" si="134"/>
        <v>106.84803809523808</v>
      </c>
      <c r="DS97" s="2">
        <f t="shared" si="134"/>
        <v>106.64631148459384</v>
      </c>
      <c r="DT97" s="2">
        <f t="shared" si="134"/>
        <v>108.53431891891893</v>
      </c>
      <c r="DU97" s="2">
        <f t="shared" si="134"/>
        <v>106.94981901739796</v>
      </c>
      <c r="DV97" s="2">
        <f t="shared" si="134"/>
        <v>106.47773804573804</v>
      </c>
      <c r="DW97" s="2">
        <f t="shared" si="134"/>
        <v>110.06818278805119</v>
      </c>
      <c r="DX97" s="2">
        <f t="shared" si="134"/>
        <v>107.75488991596637</v>
      </c>
      <c r="DY97" s="2">
        <f t="shared" si="134"/>
        <v>105.72688548387097</v>
      </c>
      <c r="EA97" s="2">
        <f t="shared" si="94"/>
        <v>89.664086905610404</v>
      </c>
      <c r="EB97" s="2">
        <f t="shared" si="94"/>
        <v>89.882371995342268</v>
      </c>
      <c r="EC97" s="2">
        <f t="shared" si="94"/>
        <v>90.875266134706152</v>
      </c>
      <c r="ED97" s="2">
        <f t="shared" si="94"/>
        <v>88.398832054015628</v>
      </c>
      <c r="EE97" s="2">
        <f t="shared" si="94"/>
        <v>89.766156926039187</v>
      </c>
      <c r="EF97" s="2">
        <f t="shared" si="94"/>
        <v>90.834475686185698</v>
      </c>
      <c r="EG97" s="2">
        <f t="shared" si="94"/>
        <v>92.471379048532413</v>
      </c>
      <c r="EH97" s="2">
        <f t="shared" si="94"/>
        <v>92.305804539866116</v>
      </c>
      <c r="EI97" s="2">
        <f t="shared" si="94"/>
        <v>94.656379398789397</v>
      </c>
      <c r="EJ97" s="2">
        <f t="shared" si="94"/>
        <v>95.913707780791398</v>
      </c>
      <c r="EK97" s="2">
        <f t="shared" si="94"/>
        <v>97.381830954808009</v>
      </c>
      <c r="EL97" s="2">
        <f t="shared" si="94"/>
        <v>95.785984455203248</v>
      </c>
      <c r="EM97" s="2">
        <f t="shared" si="135"/>
        <v>97.210395911201715</v>
      </c>
      <c r="EN97" s="2">
        <f t="shared" si="135"/>
        <v>97.411739952537729</v>
      </c>
      <c r="EO97" s="2">
        <f t="shared" si="135"/>
        <v>97.875992771311957</v>
      </c>
      <c r="EQ97" s="2">
        <f t="shared" si="136"/>
        <v>89.242301557662088</v>
      </c>
      <c r="ER97" s="2">
        <f t="shared" si="136"/>
        <v>89.905599089726906</v>
      </c>
      <c r="ES97" s="2">
        <f t="shared" si="136"/>
        <v>89.615656344049768</v>
      </c>
      <c r="ET97" s="2">
        <f t="shared" si="136"/>
        <v>88.58065125421227</v>
      </c>
      <c r="EU97" s="2">
        <f t="shared" si="136"/>
        <v>88.924192963395754</v>
      </c>
      <c r="EV97" s="2">
        <f t="shared" si="136"/>
        <v>90.431352531345752</v>
      </c>
      <c r="EW97" s="2">
        <f t="shared" si="136"/>
        <v>91.475965037779432</v>
      </c>
      <c r="EX97" s="2">
        <f t="shared" si="136"/>
        <v>92.085783539570002</v>
      </c>
      <c r="EY97" s="2">
        <f t="shared" si="136"/>
        <v>94.362328059673558</v>
      </c>
      <c r="EZ97" s="2">
        <f t="shared" si="136"/>
        <v>95.673945408844432</v>
      </c>
      <c r="FA97" s="2">
        <f t="shared" si="136"/>
        <v>97.002322632094277</v>
      </c>
      <c r="FB97" s="2">
        <f t="shared" si="136"/>
        <v>96.182690707996059</v>
      </c>
      <c r="FC97" s="2">
        <f t="shared" si="136"/>
        <v>97.613394855193746</v>
      </c>
      <c r="FD97" s="2">
        <f t="shared" si="136"/>
        <v>98.54821691143627</v>
      </c>
      <c r="FE97" s="2">
        <f t="shared" si="136"/>
        <v>99.246670347635614</v>
      </c>
      <c r="FG97" s="2">
        <f t="shared" si="137"/>
        <v>0.94095746023206228</v>
      </c>
      <c r="FH97" s="2">
        <f t="shared" si="137"/>
        <v>0.94641896836671102</v>
      </c>
      <c r="FI97" s="2">
        <f t="shared" si="137"/>
        <v>0.93447295319153045</v>
      </c>
      <c r="FJ97" s="2">
        <f t="shared" si="137"/>
        <v>0.94211153718675422</v>
      </c>
      <c r="FK97" s="2">
        <f t="shared" si="137"/>
        <v>0.94050361078165579</v>
      </c>
      <c r="FL97" s="2">
        <f t="shared" si="137"/>
        <v>0.93282524021331048</v>
      </c>
      <c r="FM97" s="2">
        <f t="shared" si="137"/>
        <v>0.92534146405736784</v>
      </c>
      <c r="FN97" s="2">
        <f t="shared" si="137"/>
        <v>0.92680177000178987</v>
      </c>
      <c r="FO97" s="2">
        <f t="shared" si="137"/>
        <v>0.92778814656426545</v>
      </c>
      <c r="FP97" s="2">
        <f t="shared" si="137"/>
        <v>0.92638583926434248</v>
      </c>
      <c r="FQ97" s="2">
        <f t="shared" si="137"/>
        <v>0.93168099323992315</v>
      </c>
      <c r="FR97" s="2">
        <f t="shared" si="137"/>
        <v>0.93412069259875097</v>
      </c>
      <c r="FS97" s="2">
        <f t="shared" si="137"/>
        <v>0.92900414239707474</v>
      </c>
      <c r="FT97" s="2">
        <f t="shared" si="137"/>
        <v>0.92360302867060073</v>
      </c>
      <c r="FU97" s="2">
        <f t="shared" si="137"/>
        <v>0.91253460440152034</v>
      </c>
      <c r="FW97" s="2">
        <f t="shared" si="127"/>
        <v>1.4358765388540868E-3</v>
      </c>
      <c r="FX97" s="2">
        <f t="shared" si="127"/>
        <v>2.2388968565265244E-3</v>
      </c>
      <c r="FY97" s="2">
        <f t="shared" si="127"/>
        <v>2.1463931893407253E-3</v>
      </c>
      <c r="FZ97" s="2">
        <f t="shared" si="127"/>
        <v>2.2302958064440233E-3</v>
      </c>
      <c r="GA97" s="2">
        <f t="shared" si="127"/>
        <v>2.0017794227457711E-3</v>
      </c>
      <c r="GB97" s="2">
        <f t="shared" si="127"/>
        <v>2.023806859662987E-3</v>
      </c>
      <c r="GC97" s="2">
        <f t="shared" si="127"/>
        <v>2.0659120708511882E-3</v>
      </c>
      <c r="GD97" s="2">
        <f t="shared" si="127"/>
        <v>2.4766992349379725E-3</v>
      </c>
      <c r="GE97" s="2">
        <f t="shared" si="127"/>
        <v>2.3459028241195447E-3</v>
      </c>
      <c r="GF97" s="2">
        <f t="shared" si="127"/>
        <v>1.8831888748877068E-3</v>
      </c>
      <c r="GG97" s="2">
        <f t="shared" si="127"/>
        <v>1.7744585749435451E-3</v>
      </c>
      <c r="GH97" s="2">
        <f t="shared" si="127"/>
        <v>1.6737514619643591E-3</v>
      </c>
      <c r="GI97" s="2">
        <f t="shared" si="127"/>
        <v>1.4769075587363172E-3</v>
      </c>
      <c r="GJ97" s="2">
        <f t="shared" si="127"/>
        <v>1.3746686281209666E-3</v>
      </c>
      <c r="GK97" s="2">
        <f t="shared" si="127"/>
        <v>1.2172497196090244E-3</v>
      </c>
      <c r="GM97" s="86">
        <f t="shared" si="128"/>
        <v>5.7523152051450162E-6</v>
      </c>
      <c r="GN97" s="86">
        <f t="shared" si="128"/>
        <v>5.6482716603009922E-6</v>
      </c>
      <c r="GO97" s="86">
        <f t="shared" si="128"/>
        <v>1.6187817084332665E-6</v>
      </c>
      <c r="GP97" s="86">
        <f t="shared" si="128"/>
        <v>4.0845678670581726E-9</v>
      </c>
      <c r="GQ97" s="86">
        <f t="shared" si="128"/>
        <v>2.2782481211243076E-9</v>
      </c>
      <c r="GR97" s="86">
        <f t="shared" si="128"/>
        <v>2.2171269689459928E-8</v>
      </c>
      <c r="GS97" s="86">
        <f t="shared" si="128"/>
        <v>1.1304668119861173E-7</v>
      </c>
      <c r="GT97" s="86">
        <f t="shared" si="128"/>
        <v>2.4166517577524661E-10</v>
      </c>
      <c r="GU97" s="86">
        <f t="shared" si="128"/>
        <v>5.974914752601363E-7</v>
      </c>
      <c r="GV97" s="86">
        <f t="shared" si="128"/>
        <v>1.4032322320508438E-7</v>
      </c>
      <c r="GW97" s="86">
        <f t="shared" si="128"/>
        <v>1.601654271982377E-7</v>
      </c>
      <c r="GX97" s="86">
        <f t="shared" si="128"/>
        <v>3.6968112464389879E-7</v>
      </c>
      <c r="GY97" s="86">
        <f t="shared" si="128"/>
        <v>1.804389278517343E-5</v>
      </c>
      <c r="GZ97" s="86">
        <f t="shared" si="128"/>
        <v>9.9021765377368354E-7</v>
      </c>
      <c r="HA97" s="86">
        <f t="shared" si="128"/>
        <v>1.5772668427790535E-7</v>
      </c>
      <c r="HC97" s="86">
        <f t="shared" si="73"/>
        <v>0.14603647858093527</v>
      </c>
      <c r="HD97" s="86">
        <f t="shared" si="73"/>
        <v>0.18747300885818879</v>
      </c>
      <c r="HE97" s="86">
        <f t="shared" si="73"/>
        <v>0.16920208136334808</v>
      </c>
      <c r="HF97" s="86">
        <f t="shared" si="73"/>
        <v>0.20053601678307437</v>
      </c>
      <c r="HG97" s="86">
        <f t="shared" si="87"/>
        <v>0.17790497117621251</v>
      </c>
      <c r="HH97" s="86">
        <f t="shared" si="87"/>
        <v>0.17130262290963297</v>
      </c>
      <c r="HI97" s="86">
        <f t="shared" si="87"/>
        <v>0.1432623701107775</v>
      </c>
      <c r="HJ97" s="86">
        <f t="shared" si="87"/>
        <v>0.19040331243297881</v>
      </c>
      <c r="HK97" s="86">
        <f t="shared" si="87"/>
        <v>0.1760965982741626</v>
      </c>
      <c r="HL97" s="86">
        <f t="shared" si="87"/>
        <v>0.13756552892471435</v>
      </c>
      <c r="HM97" s="86">
        <f t="shared" si="87"/>
        <v>0.14053728688615511</v>
      </c>
      <c r="HN97" s="86">
        <f t="shared" si="87"/>
        <v>0.13698453939755945</v>
      </c>
      <c r="HO97" s="86">
        <f t="shared" si="87"/>
        <v>9.9942704746142266E-2</v>
      </c>
      <c r="HP97" s="86">
        <f t="shared" si="87"/>
        <v>0.10198395789516074</v>
      </c>
      <c r="HQ97" s="86">
        <f t="shared" si="87"/>
        <v>7.1303142263616254E-2</v>
      </c>
      <c r="HS97" s="86">
        <f t="shared" si="129"/>
        <v>1.3827906199792064E-19</v>
      </c>
      <c r="HT97" s="86">
        <f t="shared" si="129"/>
        <v>1.0101684488613506E-15</v>
      </c>
      <c r="HU97" s="86">
        <f t="shared" si="129"/>
        <v>1.2178839712238556E-21</v>
      </c>
      <c r="HV97" s="86">
        <f t="shared" si="129"/>
        <v>3.3058837483672926E-21</v>
      </c>
      <c r="HW97" s="86">
        <f t="shared" si="129"/>
        <v>5.8949854965503864E-23</v>
      </c>
      <c r="HX97" s="86">
        <f t="shared" si="129"/>
        <v>7.0706533717205427E-23</v>
      </c>
      <c r="HY97" s="86">
        <f t="shared" si="129"/>
        <v>1.0533586900288033E-25</v>
      </c>
      <c r="HZ97" s="86">
        <f t="shared" si="129"/>
        <v>1.6551102891315443E-23</v>
      </c>
      <c r="IA97" s="86">
        <f t="shared" si="129"/>
        <v>1.6154927577620119E-23</v>
      </c>
      <c r="IB97" s="86">
        <f t="shared" si="129"/>
        <v>7.7914715950286484E-26</v>
      </c>
      <c r="IC97" s="86">
        <f t="shared" si="129"/>
        <v>4.7597447932862904E-25</v>
      </c>
      <c r="ID97" s="86">
        <f t="shared" si="129"/>
        <v>1.4020073493280934E-24</v>
      </c>
      <c r="IE97" s="86">
        <f t="shared" si="129"/>
        <v>9.7713312889399291E-26</v>
      </c>
      <c r="IF97" s="86">
        <f t="shared" si="129"/>
        <v>3.3912259796083272E-16</v>
      </c>
      <c r="IG97" s="86">
        <f t="shared" si="129"/>
        <v>1.2858267533311025E-12</v>
      </c>
      <c r="II97" s="86">
        <f t="shared" si="130"/>
        <v>5.4240938139258081E-83</v>
      </c>
      <c r="IJ97" s="86">
        <f t="shared" si="130"/>
        <v>2.8844444932311131E-76</v>
      </c>
      <c r="IK97" s="86">
        <f t="shared" si="130"/>
        <v>4.5864171062417054E-99</v>
      </c>
      <c r="IL97" s="86">
        <f t="shared" si="130"/>
        <v>1.3908565733743894E-93</v>
      </c>
      <c r="IM97" s="86">
        <f t="shared" si="130"/>
        <v>1.07539814045742E-101</v>
      </c>
      <c r="IN97" s="86">
        <f t="shared" si="130"/>
        <v>5.3143715405104006E-100</v>
      </c>
      <c r="IO97" s="86">
        <f t="shared" si="130"/>
        <v>5.1478961531861732E-112</v>
      </c>
      <c r="IP97" s="86">
        <f t="shared" si="130"/>
        <v>7.7059842948924729E-103</v>
      </c>
      <c r="IQ97" s="86">
        <f t="shared" si="130"/>
        <v>3.8608793090079759E-102</v>
      </c>
      <c r="IR97" s="86">
        <f t="shared" si="130"/>
        <v>1.9661929915004995E-114</v>
      </c>
      <c r="IS97" s="86">
        <f t="shared" si="130"/>
        <v>3.0207666373063746E-110</v>
      </c>
      <c r="IT97" s="86">
        <f t="shared" si="130"/>
        <v>4.4891689842049037E-107</v>
      </c>
      <c r="IU97" s="86">
        <f t="shared" si="130"/>
        <v>2.7358024314922494E-111</v>
      </c>
      <c r="IV97" s="86">
        <f t="shared" si="130"/>
        <v>1.8162640701508826E-69</v>
      </c>
      <c r="IW97" s="86">
        <f t="shared" si="130"/>
        <v>1.7518168339472516E-58</v>
      </c>
      <c r="IY97" s="86">
        <f t="shared" si="131"/>
        <v>0.14604223089614041</v>
      </c>
      <c r="IZ97" s="86">
        <f t="shared" si="131"/>
        <v>0.1874786571298501</v>
      </c>
      <c r="JA97" s="86">
        <f t="shared" si="131"/>
        <v>0.16920370014505651</v>
      </c>
      <c r="JB97" s="86">
        <f t="shared" si="131"/>
        <v>0.20053602086764225</v>
      </c>
      <c r="JC97" s="86">
        <f t="shared" si="131"/>
        <v>0.17790497345446063</v>
      </c>
      <c r="JD97" s="86">
        <f t="shared" si="131"/>
        <v>0.17130264508090265</v>
      </c>
      <c r="JE97" s="86">
        <f t="shared" si="131"/>
        <v>0.14326248315745871</v>
      </c>
      <c r="JF97" s="86">
        <f t="shared" si="131"/>
        <v>0.190403312674644</v>
      </c>
      <c r="JG97" s="86">
        <f t="shared" si="131"/>
        <v>0.17609719576563787</v>
      </c>
      <c r="JH97" s="86">
        <f t="shared" si="131"/>
        <v>0.13756566924793756</v>
      </c>
      <c r="JI97" s="86">
        <f t="shared" si="131"/>
        <v>0.1405374470515823</v>
      </c>
      <c r="JJ97" s="86">
        <f t="shared" si="131"/>
        <v>0.1369849090786841</v>
      </c>
      <c r="JK97" s="86">
        <f t="shared" si="131"/>
        <v>9.9960748638927441E-2</v>
      </c>
      <c r="JL97" s="86">
        <f t="shared" si="131"/>
        <v>0.10198494811281485</v>
      </c>
      <c r="JM97" s="86">
        <f t="shared" si="131"/>
        <v>7.1303299991586369E-2</v>
      </c>
    </row>
    <row r="98" spans="2:273" x14ac:dyDescent="0.25">
      <c r="B98" s="2">
        <v>71</v>
      </c>
      <c r="C98" s="37">
        <v>148.714</v>
      </c>
      <c r="D98" s="37">
        <v>163.52600000000001</v>
      </c>
      <c r="E98" s="37">
        <v>161.50899999999999</v>
      </c>
      <c r="F98" s="37">
        <v>169.21100000000001</v>
      </c>
      <c r="G98" s="37">
        <v>166.77199999999999</v>
      </c>
      <c r="H98" s="37">
        <v>160.75399999999999</v>
      </c>
      <c r="I98" s="37">
        <v>156.24600000000001</v>
      </c>
      <c r="J98" s="37">
        <v>164.47399999999999</v>
      </c>
      <c r="K98" s="37">
        <v>161.75399999999999</v>
      </c>
      <c r="L98" s="37">
        <v>157.57900000000001</v>
      </c>
      <c r="M98" s="37">
        <v>154.982</v>
      </c>
      <c r="N98" s="37">
        <v>157.36799999999999</v>
      </c>
      <c r="O98" s="37">
        <v>144.684</v>
      </c>
      <c r="P98" s="37">
        <v>144.94800000000001</v>
      </c>
      <c r="Q98" s="37">
        <v>125.845</v>
      </c>
      <c r="S98" s="4">
        <f t="shared" si="132"/>
        <v>142.42452203372017</v>
      </c>
      <c r="T98" s="4">
        <f t="shared" si="132"/>
        <v>157.66920089193127</v>
      </c>
      <c r="U98" s="4">
        <f t="shared" si="132"/>
        <v>157.3043712733197</v>
      </c>
      <c r="V98" s="4">
        <f t="shared" si="132"/>
        <v>163.16841552930055</v>
      </c>
      <c r="W98" s="4">
        <f t="shared" si="132"/>
        <v>159.5655803263991</v>
      </c>
      <c r="X98" s="4">
        <f t="shared" si="132"/>
        <v>154.46406987025802</v>
      </c>
      <c r="Y98" s="4">
        <f t="shared" si="132"/>
        <v>150.60016645584869</v>
      </c>
      <c r="Z98" s="4">
        <f t="shared" si="132"/>
        <v>159.25489150947593</v>
      </c>
      <c r="AA98" s="4">
        <f t="shared" si="132"/>
        <v>157.35102501300548</v>
      </c>
      <c r="AB98" s="4">
        <f t="shared" si="132"/>
        <v>152.50167858296274</v>
      </c>
      <c r="AC98" s="4">
        <f t="shared" si="132"/>
        <v>151.33086020467658</v>
      </c>
      <c r="AD98" s="4">
        <f t="shared" si="132"/>
        <v>150.86179364031514</v>
      </c>
      <c r="AE98" s="4">
        <f t="shared" si="132"/>
        <v>141.42811987523919</v>
      </c>
      <c r="AF98" s="4">
        <f t="shared" si="132"/>
        <v>140.13083917257518</v>
      </c>
      <c r="AG98" s="4">
        <f t="shared" si="132"/>
        <v>125.6954381741463</v>
      </c>
      <c r="AI98" s="4">
        <f t="shared" si="133"/>
        <v>6.2894779662798328</v>
      </c>
      <c r="AJ98" s="4">
        <f t="shared" si="133"/>
        <v>5.856799108068742</v>
      </c>
      <c r="AK98" s="4">
        <f t="shared" si="133"/>
        <v>4.2046287266802835</v>
      </c>
      <c r="AL98" s="4">
        <f t="shared" si="133"/>
        <v>6.0425844706994667</v>
      </c>
      <c r="AM98" s="4">
        <f t="shared" si="133"/>
        <v>7.206419673600891</v>
      </c>
      <c r="AN98" s="4">
        <f t="shared" si="133"/>
        <v>6.2899301297419754</v>
      </c>
      <c r="AO98" s="4">
        <f t="shared" si="133"/>
        <v>5.6458335441513157</v>
      </c>
      <c r="AP98" s="4">
        <f t="shared" si="133"/>
        <v>5.2191084905240643</v>
      </c>
      <c r="AQ98" s="4">
        <f t="shared" si="133"/>
        <v>4.4029749869945078</v>
      </c>
      <c r="AR98" s="4">
        <f t="shared" si="133"/>
        <v>5.0773214170372682</v>
      </c>
      <c r="AS98" s="4">
        <f t="shared" si="133"/>
        <v>3.6511397953234166</v>
      </c>
      <c r="AT98" s="4">
        <f t="shared" si="133"/>
        <v>6.5062063596848532</v>
      </c>
      <c r="AU98" s="4">
        <f t="shared" si="133"/>
        <v>3.2558801247608073</v>
      </c>
      <c r="AV98" s="4">
        <f t="shared" si="133"/>
        <v>4.8171608274248285</v>
      </c>
      <c r="AW98" s="4">
        <f t="shared" si="133"/>
        <v>0.14956182585369504</v>
      </c>
      <c r="AY98" s="2">
        <f t="shared" si="125"/>
        <v>90.018584573011779</v>
      </c>
      <c r="AZ98" s="2">
        <f t="shared" si="125"/>
        <v>90.385950970526252</v>
      </c>
      <c r="BA98" s="2">
        <f t="shared" si="125"/>
        <v>91.627738639957315</v>
      </c>
      <c r="BB98" s="2">
        <f t="shared" si="125"/>
        <v>89.060250980870478</v>
      </c>
      <c r="BC98" s="2">
        <f t="shared" si="125"/>
        <v>90.29704982137882</v>
      </c>
      <c r="BD98" s="2">
        <f t="shared" si="125"/>
        <v>91.525525384619627</v>
      </c>
      <c r="BE98" s="2">
        <f t="shared" si="125"/>
        <v>93.277558196623758</v>
      </c>
      <c r="BF98" s="2">
        <f t="shared" si="125"/>
        <v>93.179674726409061</v>
      </c>
      <c r="BG98" s="2">
        <f t="shared" si="125"/>
        <v>95.328646393834774</v>
      </c>
      <c r="BH98" s="2">
        <f t="shared" si="125"/>
        <v>96.643157796634213</v>
      </c>
      <c r="BI98" s="2">
        <f t="shared" si="125"/>
        <v>97.85301374547727</v>
      </c>
      <c r="BJ98" s="2">
        <f t="shared" si="125"/>
        <v>96.329974768042376</v>
      </c>
      <c r="BK98" s="2">
        <f t="shared" si="125"/>
        <v>97.956226670537603</v>
      </c>
      <c r="BL98" s="2">
        <f t="shared" si="125"/>
        <v>98.066344051518669</v>
      </c>
      <c r="BM98" s="2">
        <f t="shared" si="125"/>
        <v>98.447451453808156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98.418236960600396</v>
      </c>
      <c r="DL98" s="2">
        <f t="shared" si="134"/>
        <v>102.67151039136301</v>
      </c>
      <c r="DM98" s="2">
        <f t="shared" si="134"/>
        <v>106.04877393587921</v>
      </c>
      <c r="DN98" s="2">
        <f t="shared" si="134"/>
        <v>102.54427551594749</v>
      </c>
      <c r="DO98" s="2">
        <f t="shared" si="134"/>
        <v>101.66338043184885</v>
      </c>
      <c r="DP98" s="2">
        <f t="shared" si="134"/>
        <v>103.99168041725936</v>
      </c>
      <c r="DQ98" s="2">
        <f t="shared" si="134"/>
        <v>106.38111274131276</v>
      </c>
      <c r="DR98" s="2">
        <f t="shared" si="134"/>
        <v>106.96187619047618</v>
      </c>
      <c r="DS98" s="2">
        <f t="shared" si="134"/>
        <v>106.72331204481793</v>
      </c>
      <c r="DT98" s="2">
        <f t="shared" si="134"/>
        <v>108.63592792792794</v>
      </c>
      <c r="DU98" s="2">
        <f t="shared" si="134"/>
        <v>106.99319083050662</v>
      </c>
      <c r="DV98" s="2">
        <f t="shared" si="134"/>
        <v>106.52408316008314</v>
      </c>
      <c r="DW98" s="2">
        <f t="shared" si="134"/>
        <v>110.18747937411094</v>
      </c>
      <c r="DX98" s="2">
        <f t="shared" si="134"/>
        <v>107.83219159663864</v>
      </c>
      <c r="DY98" s="2">
        <f t="shared" si="134"/>
        <v>105.79883548387096</v>
      </c>
      <c r="EA98" s="2">
        <f t="shared" si="94"/>
        <v>89.538583214540253</v>
      </c>
      <c r="EB98" s="2">
        <f t="shared" si="94"/>
        <v>89.751553455876248</v>
      </c>
      <c r="EC98" s="2">
        <f t="shared" si="94"/>
        <v>90.708526749606762</v>
      </c>
      <c r="ED98" s="2">
        <f t="shared" si="94"/>
        <v>88.304170623075095</v>
      </c>
      <c r="EE98" s="2">
        <f t="shared" si="94"/>
        <v>89.643167232982208</v>
      </c>
      <c r="EF98" s="2">
        <f t="shared" si="94"/>
        <v>90.707721051836771</v>
      </c>
      <c r="EG98" s="2">
        <f t="shared" si="94"/>
        <v>92.315696297628307</v>
      </c>
      <c r="EH98" s="2">
        <f t="shared" si="94"/>
        <v>92.187559974500232</v>
      </c>
      <c r="EI98" s="2">
        <f t="shared" si="94"/>
        <v>94.520592079614261</v>
      </c>
      <c r="EJ98" s="2">
        <f t="shared" si="94"/>
        <v>95.774532012828075</v>
      </c>
      <c r="EK98" s="2">
        <f t="shared" si="94"/>
        <v>97.242512968626116</v>
      </c>
      <c r="EL98" s="2">
        <f t="shared" si="94"/>
        <v>95.673543118147521</v>
      </c>
      <c r="EM98" s="2">
        <f t="shared" si="135"/>
        <v>97.103068071129229</v>
      </c>
      <c r="EN98" s="2">
        <f t="shared" si="135"/>
        <v>97.327845640358291</v>
      </c>
      <c r="EO98" s="2">
        <f t="shared" si="135"/>
        <v>97.802914011424704</v>
      </c>
      <c r="EQ98" s="2">
        <f t="shared" si="136"/>
        <v>89.130612113770496</v>
      </c>
      <c r="ER98" s="2">
        <f t="shared" si="136"/>
        <v>89.773568172951883</v>
      </c>
      <c r="ES98" s="2">
        <f t="shared" si="136"/>
        <v>89.493577207458443</v>
      </c>
      <c r="ET98" s="2">
        <f t="shared" si="136"/>
        <v>88.478570528844131</v>
      </c>
      <c r="EU98" s="2">
        <f t="shared" si="136"/>
        <v>88.830738012822522</v>
      </c>
      <c r="EV98" s="2">
        <f t="shared" si="136"/>
        <v>90.318080131383653</v>
      </c>
      <c r="EW98" s="2">
        <f t="shared" si="136"/>
        <v>91.354590385064768</v>
      </c>
      <c r="EX98" s="2">
        <f t="shared" si="136"/>
        <v>91.975254160595327</v>
      </c>
      <c r="EY98" s="2">
        <f t="shared" si="136"/>
        <v>94.236244164799501</v>
      </c>
      <c r="EZ98" s="2">
        <f t="shared" si="136"/>
        <v>95.542984584887563</v>
      </c>
      <c r="FA98" s="2">
        <f t="shared" si="136"/>
        <v>96.874701626504148</v>
      </c>
      <c r="FB98" s="2">
        <f t="shared" si="136"/>
        <v>96.055836740555904</v>
      </c>
      <c r="FC98" s="2">
        <f t="shared" si="136"/>
        <v>97.49248592994978</v>
      </c>
      <c r="FD98" s="2">
        <f t="shared" si="136"/>
        <v>98.426904308265378</v>
      </c>
      <c r="FE98" s="2">
        <f t="shared" si="136"/>
        <v>99.122373971095939</v>
      </c>
      <c r="FG98" s="2">
        <f t="shared" si="137"/>
        <v>0.94587135985980397</v>
      </c>
      <c r="FH98" s="2">
        <f t="shared" si="137"/>
        <v>0.95090204359621211</v>
      </c>
      <c r="FI98" s="2">
        <f t="shared" si="137"/>
        <v>0.93989206050531382</v>
      </c>
      <c r="FJ98" s="2">
        <f t="shared" si="137"/>
        <v>0.94693480382576478</v>
      </c>
      <c r="FK98" s="2">
        <f t="shared" si="137"/>
        <v>0.94545309303511615</v>
      </c>
      <c r="FL98" s="2">
        <f t="shared" si="137"/>
        <v>0.93837162715646727</v>
      </c>
      <c r="FM98" s="2">
        <f t="shared" si="137"/>
        <v>0.93146035934377358</v>
      </c>
      <c r="FN98" s="2">
        <f t="shared" si="137"/>
        <v>0.93280967137493287</v>
      </c>
      <c r="FO98" s="2">
        <f t="shared" si="137"/>
        <v>0.93372087865399422</v>
      </c>
      <c r="FP98" s="2">
        <f t="shared" si="137"/>
        <v>0.93242538995673374</v>
      </c>
      <c r="FQ98" s="2">
        <f t="shared" si="137"/>
        <v>0.93731550800432817</v>
      </c>
      <c r="FR98" s="2">
        <f t="shared" si="137"/>
        <v>0.93956704798530388</v>
      </c>
      <c r="FS98" s="2">
        <f t="shared" si="137"/>
        <v>0.93484398744245489</v>
      </c>
      <c r="FT98" s="2">
        <f t="shared" si="137"/>
        <v>0.92985360257791438</v>
      </c>
      <c r="FU98" s="2">
        <f t="shared" si="137"/>
        <v>0.91961194412547731</v>
      </c>
      <c r="FW98" s="2">
        <f t="shared" si="127"/>
        <v>1.574189243545865E-3</v>
      </c>
      <c r="FX98" s="2">
        <f t="shared" si="127"/>
        <v>2.4543714307564642E-3</v>
      </c>
      <c r="FY98" s="2">
        <f t="shared" si="127"/>
        <v>2.352986075769004E-3</v>
      </c>
      <c r="FZ98" s="2">
        <f t="shared" si="127"/>
        <v>2.4449446319589822E-3</v>
      </c>
      <c r="GA98" s="2">
        <f t="shared" si="127"/>
        <v>2.1944836741370601E-3</v>
      </c>
      <c r="GB98" s="2">
        <f t="shared" si="127"/>
        <v>2.2186269007454852E-3</v>
      </c>
      <c r="GC98" s="2">
        <f t="shared" si="127"/>
        <v>2.2647761359174002E-3</v>
      </c>
      <c r="GD98" s="2">
        <f t="shared" si="127"/>
        <v>2.7149979676061552E-3</v>
      </c>
      <c r="GE98" s="2">
        <f t="shared" si="127"/>
        <v>2.5716492594683323E-3</v>
      </c>
      <c r="GF98" s="2">
        <f t="shared" si="127"/>
        <v>2.0645004483311057E-3</v>
      </c>
      <c r="GG98" s="2">
        <f t="shared" si="127"/>
        <v>1.9453221049276987E-3</v>
      </c>
      <c r="GH98" s="2">
        <f t="shared" si="127"/>
        <v>1.8349356774359587E-3</v>
      </c>
      <c r="GI98" s="2">
        <f t="shared" si="127"/>
        <v>1.6191662218869949E-3</v>
      </c>
      <c r="GJ98" s="2">
        <f t="shared" si="127"/>
        <v>1.5070942984471713E-3</v>
      </c>
      <c r="GK98" s="2">
        <f t="shared" si="127"/>
        <v>1.3345310520786664E-3</v>
      </c>
      <c r="GM98" s="86">
        <f t="shared" si="128"/>
        <v>6.3327025966718513E-7</v>
      </c>
      <c r="GN98" s="86">
        <f t="shared" si="128"/>
        <v>7.4334005945144769E-7</v>
      </c>
      <c r="GO98" s="86">
        <f t="shared" si="128"/>
        <v>1.745275049962696E-7</v>
      </c>
      <c r="GP98" s="86">
        <f t="shared" si="128"/>
        <v>1.7428139683963976E-10</v>
      </c>
      <c r="GQ98" s="86">
        <f t="shared" si="128"/>
        <v>9.1367105247577102E-11</v>
      </c>
      <c r="GR98" s="86">
        <f t="shared" si="128"/>
        <v>1.238379536145066E-9</v>
      </c>
      <c r="GS98" s="86">
        <f t="shared" si="128"/>
        <v>7.5340794175776578E-9</v>
      </c>
      <c r="GT98" s="86">
        <f t="shared" si="128"/>
        <v>5.6347799800136248E-12</v>
      </c>
      <c r="GU98" s="86">
        <f t="shared" si="128"/>
        <v>5.734164016257193E-8</v>
      </c>
      <c r="GV98" s="86">
        <f t="shared" si="128"/>
        <v>9.1931047276485768E-9</v>
      </c>
      <c r="GW98" s="86">
        <f t="shared" si="128"/>
        <v>1.1054908454170957E-8</v>
      </c>
      <c r="GX98" s="86">
        <f t="shared" si="128"/>
        <v>3.0528227567934344E-8</v>
      </c>
      <c r="GY98" s="86">
        <f t="shared" si="128"/>
        <v>2.786310861157982E-6</v>
      </c>
      <c r="GZ98" s="86">
        <f t="shared" si="128"/>
        <v>9.2301833968635159E-8</v>
      </c>
      <c r="HA98" s="86">
        <f t="shared" si="128"/>
        <v>1.1430617613853696E-8</v>
      </c>
      <c r="HC98" s="86">
        <f t="shared" si="73"/>
        <v>0.18950945244639314</v>
      </c>
      <c r="HD98" s="86">
        <f t="shared" si="73"/>
        <v>0.24091062861446552</v>
      </c>
      <c r="HE98" s="86">
        <f t="shared" si="73"/>
        <v>0.22638811061364597</v>
      </c>
      <c r="HF98" s="86">
        <f t="shared" si="73"/>
        <v>0.26332458549954418</v>
      </c>
      <c r="HG98" s="86">
        <f t="shared" si="87"/>
        <v>0.23732544618276449</v>
      </c>
      <c r="HH98" s="86">
        <f t="shared" si="87"/>
        <v>0.2287437200118568</v>
      </c>
      <c r="HI98" s="86">
        <f t="shared" si="87"/>
        <v>0.19740827158144694</v>
      </c>
      <c r="HJ98" s="86">
        <f t="shared" si="87"/>
        <v>0.25555361971743812</v>
      </c>
      <c r="HK98" s="86">
        <f t="shared" si="87"/>
        <v>0.23694852746780529</v>
      </c>
      <c r="HL98" s="86">
        <f t="shared" si="87"/>
        <v>0.18991046684640361</v>
      </c>
      <c r="HM98" s="86">
        <f t="shared" si="87"/>
        <v>0.19203322121650268</v>
      </c>
      <c r="HN98" s="86">
        <f t="shared" si="87"/>
        <v>0.18617760979893469</v>
      </c>
      <c r="HO98" s="86">
        <f t="shared" si="87"/>
        <v>0.13888872034579014</v>
      </c>
      <c r="HP98" s="86">
        <f t="shared" si="87"/>
        <v>0.14316601293695491</v>
      </c>
      <c r="HQ98" s="86">
        <f t="shared" si="87"/>
        <v>0.10859851237660775</v>
      </c>
      <c r="HS98" s="86">
        <f t="shared" si="129"/>
        <v>8.7808227508138814E-19</v>
      </c>
      <c r="HT98" s="86">
        <f t="shared" si="129"/>
        <v>5.4529909573685179E-15</v>
      </c>
      <c r="HU98" s="86">
        <f t="shared" si="129"/>
        <v>1.1793443638709088E-20</v>
      </c>
      <c r="HV98" s="86">
        <f t="shared" si="129"/>
        <v>2.9717073506818241E-20</v>
      </c>
      <c r="HW98" s="86">
        <f t="shared" si="129"/>
        <v>6.1679613839333046E-22</v>
      </c>
      <c r="HX98" s="86">
        <f t="shared" si="129"/>
        <v>7.251609460816191E-22</v>
      </c>
      <c r="HY98" s="86">
        <f t="shared" si="129"/>
        <v>1.4627659250740003E-24</v>
      </c>
      <c r="HZ98" s="86">
        <f t="shared" si="129"/>
        <v>1.966970234795654E-22</v>
      </c>
      <c r="IA98" s="86">
        <f t="shared" si="129"/>
        <v>1.8635091690782378E-22</v>
      </c>
      <c r="IB98" s="86">
        <f t="shared" si="129"/>
        <v>1.0783125098149059E-24</v>
      </c>
      <c r="IC98" s="86">
        <f t="shared" si="129"/>
        <v>5.8756214812051175E-24</v>
      </c>
      <c r="ID98" s="86">
        <f t="shared" si="129"/>
        <v>1.5918799364069525E-23</v>
      </c>
      <c r="IE98" s="86">
        <f t="shared" si="129"/>
        <v>1.1788410026521628E-24</v>
      </c>
      <c r="IF98" s="86">
        <f t="shared" si="129"/>
        <v>1.4818992708068227E-15</v>
      </c>
      <c r="IG98" s="86">
        <f t="shared" si="129"/>
        <v>3.8054235012625488E-12</v>
      </c>
      <c r="II98" s="86">
        <f t="shared" si="130"/>
        <v>1.0022017152903411E-80</v>
      </c>
      <c r="IJ98" s="86">
        <f t="shared" si="130"/>
        <v>4.8953253089169945E-74</v>
      </c>
      <c r="IK98" s="86">
        <f t="shared" si="130"/>
        <v>3.5718971354875473E-96</v>
      </c>
      <c r="IL98" s="86">
        <f t="shared" si="130"/>
        <v>7.7437511989188459E-91</v>
      </c>
      <c r="IM98" s="86">
        <f t="shared" si="130"/>
        <v>9.2884353897230871E-99</v>
      </c>
      <c r="IN98" s="86">
        <f t="shared" si="130"/>
        <v>4.1413444554922842E-97</v>
      </c>
      <c r="IO98" s="86">
        <f t="shared" si="130"/>
        <v>9.28080021019965E-109</v>
      </c>
      <c r="IP98" s="86">
        <f t="shared" si="130"/>
        <v>9.154951794747354E-100</v>
      </c>
      <c r="IQ98" s="86">
        <f t="shared" si="130"/>
        <v>4.1020785427832527E-99</v>
      </c>
      <c r="IR98" s="86">
        <f t="shared" si="130"/>
        <v>3.7335570398385663E-111</v>
      </c>
      <c r="IS98" s="86">
        <f t="shared" si="130"/>
        <v>4.0488594159660317E-107</v>
      </c>
      <c r="IT98" s="86">
        <f t="shared" si="130"/>
        <v>4.5747174259949875E-104</v>
      </c>
      <c r="IU98" s="86">
        <f t="shared" si="130"/>
        <v>3.205659044025684E-108</v>
      </c>
      <c r="IV98" s="86">
        <f t="shared" si="130"/>
        <v>1.3692265208341138E-67</v>
      </c>
      <c r="IW98" s="86">
        <f t="shared" si="130"/>
        <v>6.1447283650235489E-57</v>
      </c>
      <c r="IY98" s="86">
        <f t="shared" si="131"/>
        <v>0.18951008571665282</v>
      </c>
      <c r="IZ98" s="86">
        <f t="shared" si="131"/>
        <v>0.24091137195453041</v>
      </c>
      <c r="JA98" s="86">
        <f t="shared" si="131"/>
        <v>0.22638828514115097</v>
      </c>
      <c r="JB98" s="86">
        <f t="shared" si="131"/>
        <v>0.26332458567382561</v>
      </c>
      <c r="JC98" s="86">
        <f t="shared" si="131"/>
        <v>0.2373254462741316</v>
      </c>
      <c r="JD98" s="86">
        <f t="shared" si="131"/>
        <v>0.22874372125023634</v>
      </c>
      <c r="JE98" s="86">
        <f t="shared" si="131"/>
        <v>0.19740827911552636</v>
      </c>
      <c r="JF98" s="86">
        <f t="shared" si="131"/>
        <v>0.25555361972307289</v>
      </c>
      <c r="JG98" s="86">
        <f t="shared" si="131"/>
        <v>0.23694858480944544</v>
      </c>
      <c r="JH98" s="86">
        <f t="shared" si="131"/>
        <v>0.18991047603950834</v>
      </c>
      <c r="JI98" s="86">
        <f t="shared" si="131"/>
        <v>0.19203323227141114</v>
      </c>
      <c r="JJ98" s="86">
        <f t="shared" si="131"/>
        <v>0.18617764032716225</v>
      </c>
      <c r="JK98" s="86">
        <f t="shared" si="131"/>
        <v>0.13889150665665129</v>
      </c>
      <c r="JL98" s="86">
        <f t="shared" si="131"/>
        <v>0.14316610523879036</v>
      </c>
      <c r="JM98" s="86">
        <f t="shared" si="131"/>
        <v>0.1085985238110308</v>
      </c>
    </row>
    <row r="99" spans="2:273" x14ac:dyDescent="0.25">
      <c r="B99" s="2">
        <v>72</v>
      </c>
      <c r="C99" s="37">
        <v>156.82499999999999</v>
      </c>
      <c r="D99" s="37">
        <v>175.50899999999999</v>
      </c>
      <c r="E99" s="37">
        <v>175.73699999999999</v>
      </c>
      <c r="F99" s="37">
        <v>181.596</v>
      </c>
      <c r="G99" s="37">
        <v>179.50899999999999</v>
      </c>
      <c r="H99" s="37">
        <v>173.035</v>
      </c>
      <c r="I99" s="37">
        <v>167.667</v>
      </c>
      <c r="J99" s="37">
        <v>177.77199999999999</v>
      </c>
      <c r="K99" s="37">
        <v>172.84200000000001</v>
      </c>
      <c r="L99" s="37">
        <v>171.21100000000001</v>
      </c>
      <c r="M99" s="37">
        <v>170.47399999999999</v>
      </c>
      <c r="N99" s="37">
        <v>168.667</v>
      </c>
      <c r="O99" s="37">
        <v>157.702</v>
      </c>
      <c r="P99" s="37">
        <v>154.43100000000001</v>
      </c>
      <c r="Q99" s="37">
        <v>137.72399999999999</v>
      </c>
      <c r="S99" s="4">
        <f t="shared" si="132"/>
        <v>152.3395029340397</v>
      </c>
      <c r="T99" s="4">
        <f t="shared" si="132"/>
        <v>169.08705485987412</v>
      </c>
      <c r="U99" s="4">
        <f t="shared" si="132"/>
        <v>170.42031713288179</v>
      </c>
      <c r="V99" s="4">
        <f t="shared" si="132"/>
        <v>176.49968937123811</v>
      </c>
      <c r="W99" s="4">
        <f t="shared" si="132"/>
        <v>173.1971560761362</v>
      </c>
      <c r="X99" s="4">
        <f t="shared" si="132"/>
        <v>167.01931126799286</v>
      </c>
      <c r="Y99" s="4">
        <f t="shared" si="132"/>
        <v>163.76242512255794</v>
      </c>
      <c r="Z99" s="4">
        <f t="shared" si="132"/>
        <v>172.19110480534766</v>
      </c>
      <c r="AA99" s="4">
        <f t="shared" si="132"/>
        <v>169.85604703081583</v>
      </c>
      <c r="AB99" s="4">
        <f t="shared" si="132"/>
        <v>165.55117455647309</v>
      </c>
      <c r="AC99" s="4">
        <f t="shared" si="132"/>
        <v>163.4034154978259</v>
      </c>
      <c r="AD99" s="4">
        <f t="shared" si="132"/>
        <v>163.06121313335831</v>
      </c>
      <c r="AE99" s="4">
        <f t="shared" si="132"/>
        <v>152.53337862019731</v>
      </c>
      <c r="AF99" s="4">
        <f t="shared" si="132"/>
        <v>151.18776447488381</v>
      </c>
      <c r="AG99" s="4">
        <f t="shared" si="132"/>
        <v>135.09020083258142</v>
      </c>
      <c r="AI99" s="4">
        <f t="shared" si="133"/>
        <v>4.4854970659602884</v>
      </c>
      <c r="AJ99" s="4">
        <f t="shared" si="133"/>
        <v>6.4219451401258709</v>
      </c>
      <c r="AK99" s="4">
        <f t="shared" si="133"/>
        <v>5.3166828671182031</v>
      </c>
      <c r="AL99" s="4">
        <f t="shared" si="133"/>
        <v>5.0963106287618984</v>
      </c>
      <c r="AM99" s="4">
        <f t="shared" si="133"/>
        <v>6.3118439238637905</v>
      </c>
      <c r="AN99" s="4">
        <f t="shared" si="133"/>
        <v>6.0156887320071348</v>
      </c>
      <c r="AO99" s="4">
        <f t="shared" si="133"/>
        <v>3.9045748774420588</v>
      </c>
      <c r="AP99" s="4">
        <f t="shared" si="133"/>
        <v>5.580895194652328</v>
      </c>
      <c r="AQ99" s="4">
        <f t="shared" si="133"/>
        <v>2.9859529691841828</v>
      </c>
      <c r="AR99" s="4">
        <f t="shared" si="133"/>
        <v>5.6598254435269268</v>
      </c>
      <c r="AS99" s="4">
        <f t="shared" si="133"/>
        <v>7.0705845021740856</v>
      </c>
      <c r="AT99" s="4">
        <f t="shared" si="133"/>
        <v>5.6057868666416937</v>
      </c>
      <c r="AU99" s="4">
        <f t="shared" si="133"/>
        <v>5.168621379802687</v>
      </c>
      <c r="AV99" s="4">
        <f t="shared" si="133"/>
        <v>3.2432355251162051</v>
      </c>
      <c r="AW99" s="4">
        <f t="shared" si="133"/>
        <v>2.633799167418573</v>
      </c>
      <c r="AY99" s="2">
        <f t="shared" si="125"/>
        <v>89.861862166328393</v>
      </c>
      <c r="AZ99" s="2">
        <f t="shared" si="125"/>
        <v>90.211978909663216</v>
      </c>
      <c r="BA99" s="2">
        <f t="shared" si="125"/>
        <v>91.404375304079679</v>
      </c>
      <c r="BB99" s="2">
        <f t="shared" si="125"/>
        <v>88.912566311641868</v>
      </c>
      <c r="BC99" s="2">
        <f t="shared" si="125"/>
        <v>90.130473335017683</v>
      </c>
      <c r="BD99" s="2">
        <f t="shared" si="125"/>
        <v>91.342954856018238</v>
      </c>
      <c r="BE99" s="2">
        <f t="shared" si="125"/>
        <v>93.061207408913575</v>
      </c>
      <c r="BF99" s="2">
        <f t="shared" si="125"/>
        <v>92.993742077140922</v>
      </c>
      <c r="BG99" s="2">
        <f t="shared" si="125"/>
        <v>95.138916542321013</v>
      </c>
      <c r="BH99" s="2">
        <f t="shared" si="125"/>
        <v>96.447151969435112</v>
      </c>
      <c r="BI99" s="2">
        <f t="shared" si="125"/>
        <v>97.673465139234722</v>
      </c>
      <c r="BJ99" s="2">
        <f t="shared" si="125"/>
        <v>96.171870221437899</v>
      </c>
      <c r="BK99" s="2">
        <f t="shared" si="125"/>
        <v>97.791949781924416</v>
      </c>
      <c r="BL99" s="2">
        <f t="shared" si="125"/>
        <v>97.932263260215265</v>
      </c>
      <c r="BM99" s="2">
        <f t="shared" si="125"/>
        <v>98.33279454670857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98.474438649155744</v>
      </c>
      <c r="DL99" s="2">
        <f t="shared" si="134"/>
        <v>102.76638164642374</v>
      </c>
      <c r="DM99" s="2">
        <f t="shared" si="134"/>
        <v>106.24851471714631</v>
      </c>
      <c r="DN99" s="2">
        <f t="shared" si="134"/>
        <v>102.6596391181989</v>
      </c>
      <c r="DO99" s="2">
        <f t="shared" si="134"/>
        <v>101.76687557354926</v>
      </c>
      <c r="DP99" s="2">
        <f t="shared" si="134"/>
        <v>104.08076766239924</v>
      </c>
      <c r="DQ99" s="2">
        <f t="shared" si="134"/>
        <v>106.52670656370658</v>
      </c>
      <c r="DR99" s="2">
        <f t="shared" si="134"/>
        <v>107.07571428571427</v>
      </c>
      <c r="DS99" s="2">
        <f t="shared" si="134"/>
        <v>106.80031260504202</v>
      </c>
      <c r="DT99" s="2">
        <f t="shared" si="134"/>
        <v>108.73753693693693</v>
      </c>
      <c r="DU99" s="2">
        <f t="shared" si="134"/>
        <v>107.03656264361527</v>
      </c>
      <c r="DV99" s="2">
        <f t="shared" si="134"/>
        <v>106.57042827442825</v>
      </c>
      <c r="DW99" s="2">
        <f t="shared" si="134"/>
        <v>110.30677596017068</v>
      </c>
      <c r="DX99" s="2">
        <f t="shared" si="134"/>
        <v>107.9094932773109</v>
      </c>
      <c r="DY99" s="2">
        <f t="shared" si="134"/>
        <v>105.87078548387096</v>
      </c>
      <c r="EA99" s="2">
        <f t="shared" si="94"/>
        <v>89.413079523470103</v>
      </c>
      <c r="EB99" s="2">
        <f t="shared" si="94"/>
        <v>89.620734916410214</v>
      </c>
      <c r="EC99" s="2">
        <f t="shared" si="94"/>
        <v>90.541787364507385</v>
      </c>
      <c r="ED99" s="2">
        <f t="shared" si="94"/>
        <v>88.209509192134561</v>
      </c>
      <c r="EE99" s="2">
        <f t="shared" si="94"/>
        <v>89.520177539925243</v>
      </c>
      <c r="EF99" s="2">
        <f t="shared" si="94"/>
        <v>90.580966417487844</v>
      </c>
      <c r="EG99" s="2">
        <f t="shared" si="94"/>
        <v>92.160013546724187</v>
      </c>
      <c r="EH99" s="2">
        <f t="shared" si="94"/>
        <v>92.069315409134362</v>
      </c>
      <c r="EI99" s="2">
        <f t="shared" si="94"/>
        <v>94.384804760439138</v>
      </c>
      <c r="EJ99" s="2">
        <f t="shared" si="94"/>
        <v>95.635356244864766</v>
      </c>
      <c r="EK99" s="2">
        <f t="shared" si="94"/>
        <v>97.103194982444208</v>
      </c>
      <c r="EL99" s="2">
        <f t="shared" si="94"/>
        <v>95.561101781091807</v>
      </c>
      <c r="EM99" s="2">
        <f t="shared" si="135"/>
        <v>96.995740231056743</v>
      </c>
      <c r="EN99" s="2">
        <f t="shared" si="135"/>
        <v>97.243951328178852</v>
      </c>
      <c r="EO99" s="2">
        <f t="shared" si="135"/>
        <v>97.729835251537466</v>
      </c>
      <c r="EQ99" s="2">
        <f t="shared" si="136"/>
        <v>89.018922669878918</v>
      </c>
      <c r="ER99" s="2">
        <f t="shared" si="136"/>
        <v>89.641537256176846</v>
      </c>
      <c r="ES99" s="2">
        <f t="shared" si="136"/>
        <v>89.371498070867119</v>
      </c>
      <c r="ET99" s="2">
        <f t="shared" si="136"/>
        <v>88.376489803475991</v>
      </c>
      <c r="EU99" s="2">
        <f t="shared" si="136"/>
        <v>88.737283062249304</v>
      </c>
      <c r="EV99" s="2">
        <f t="shared" si="136"/>
        <v>90.204807731421553</v>
      </c>
      <c r="EW99" s="2">
        <f t="shared" si="136"/>
        <v>91.233215732350104</v>
      </c>
      <c r="EX99" s="2">
        <f t="shared" si="136"/>
        <v>91.864724781620652</v>
      </c>
      <c r="EY99" s="2">
        <f t="shared" si="136"/>
        <v>94.11016026992543</v>
      </c>
      <c r="EZ99" s="2">
        <f t="shared" si="136"/>
        <v>95.412023760930708</v>
      </c>
      <c r="FA99" s="2">
        <f t="shared" si="136"/>
        <v>96.747080620914033</v>
      </c>
      <c r="FB99" s="2">
        <f t="shared" si="136"/>
        <v>95.928982773115749</v>
      </c>
      <c r="FC99" s="2">
        <f t="shared" si="136"/>
        <v>97.371577004705799</v>
      </c>
      <c r="FD99" s="2">
        <f t="shared" si="136"/>
        <v>98.305591705094486</v>
      </c>
      <c r="FE99" s="2">
        <f t="shared" si="136"/>
        <v>98.99807759455625</v>
      </c>
      <c r="FG99" s="2">
        <f t="shared" si="137"/>
        <v>0.950397851653351</v>
      </c>
      <c r="FH99" s="2">
        <f t="shared" si="137"/>
        <v>0.95502784791617035</v>
      </c>
      <c r="FI99" s="2">
        <f t="shared" si="137"/>
        <v>0.94488943630206901</v>
      </c>
      <c r="FJ99" s="2">
        <f t="shared" si="137"/>
        <v>0.95137693693471992</v>
      </c>
      <c r="FK99" s="2">
        <f t="shared" si="137"/>
        <v>0.95001271378699437</v>
      </c>
      <c r="FL99" s="2">
        <f t="shared" si="137"/>
        <v>0.94348781133310711</v>
      </c>
      <c r="FM99" s="2">
        <f t="shared" si="137"/>
        <v>0.93711184232506783</v>
      </c>
      <c r="FN99" s="2">
        <f t="shared" si="137"/>
        <v>0.93835725883727994</v>
      </c>
      <c r="FO99" s="2">
        <f t="shared" si="137"/>
        <v>0.93919813590762857</v>
      </c>
      <c r="FP99" s="2">
        <f t="shared" si="137"/>
        <v>0.93800259695681398</v>
      </c>
      <c r="FQ99" s="2">
        <f t="shared" si="137"/>
        <v>0.94251399657876445</v>
      </c>
      <c r="FR99" s="2">
        <f t="shared" si="137"/>
        <v>0.94458985231089054</v>
      </c>
      <c r="FS99" s="2">
        <f t="shared" si="137"/>
        <v>0.94023437259037534</v>
      </c>
      <c r="FT99" s="2">
        <f t="shared" si="137"/>
        <v>0.93562841589823853</v>
      </c>
      <c r="FU99" s="2">
        <f t="shared" si="137"/>
        <v>0.92616295175104768</v>
      </c>
      <c r="FW99" s="2">
        <f t="shared" si="127"/>
        <v>1.7258020760668282E-3</v>
      </c>
      <c r="FX99" s="2">
        <f t="shared" si="127"/>
        <v>2.6905276600616931E-3</v>
      </c>
      <c r="FY99" s="2">
        <f t="shared" si="127"/>
        <v>2.5794123707295153E-3</v>
      </c>
      <c r="FZ99" s="2">
        <f t="shared" si="127"/>
        <v>2.6801962647126734E-3</v>
      </c>
      <c r="GA99" s="2">
        <f t="shared" si="127"/>
        <v>2.4056941673321242E-3</v>
      </c>
      <c r="GB99" s="2">
        <f t="shared" si="127"/>
        <v>2.4321554213133623E-3</v>
      </c>
      <c r="GC99" s="2">
        <f t="shared" si="127"/>
        <v>2.4827351707795518E-3</v>
      </c>
      <c r="GD99" s="2">
        <f t="shared" si="127"/>
        <v>2.9761565052537358E-3</v>
      </c>
      <c r="GE99" s="2">
        <f t="shared" si="127"/>
        <v>2.8190579100846182E-3</v>
      </c>
      <c r="GF99" s="2">
        <f t="shared" si="127"/>
        <v>2.2632289392141283E-3</v>
      </c>
      <c r="GG99" s="2">
        <f t="shared" si="127"/>
        <v>2.1326030231031828E-3</v>
      </c>
      <c r="GH99" s="2">
        <f t="shared" si="127"/>
        <v>2.0116108435828087E-3</v>
      </c>
      <c r="GI99" s="2">
        <f t="shared" si="127"/>
        <v>1.7751031618457691E-3</v>
      </c>
      <c r="GJ99" s="2">
        <f t="shared" si="127"/>
        <v>1.6522557969123406E-3</v>
      </c>
      <c r="GK99" s="2">
        <f t="shared" si="127"/>
        <v>1.4630958224864314E-3</v>
      </c>
      <c r="GM99" s="86">
        <f t="shared" si="128"/>
        <v>5.6984518240699846E-8</v>
      </c>
      <c r="GN99" s="86">
        <f t="shared" si="128"/>
        <v>8.2460242333912315E-8</v>
      </c>
      <c r="GO99" s="86">
        <f t="shared" si="128"/>
        <v>1.5640355404800365E-8</v>
      </c>
      <c r="GP99" s="86">
        <f t="shared" si="128"/>
        <v>5.7768101753353478E-12</v>
      </c>
      <c r="GQ99" s="86">
        <f t="shared" si="128"/>
        <v>2.8409432922297376E-12</v>
      </c>
      <c r="GR99" s="86">
        <f t="shared" si="128"/>
        <v>5.4871023377766887E-11</v>
      </c>
      <c r="GS99" s="86">
        <f t="shared" si="128"/>
        <v>4.009470665012016E-10</v>
      </c>
      <c r="GT99" s="86">
        <f t="shared" si="128"/>
        <v>9.6427877326874622E-14</v>
      </c>
      <c r="GU99" s="86">
        <f t="shared" si="128"/>
        <v>4.5545363248742925E-9</v>
      </c>
      <c r="GV99" s="86">
        <f t="shared" si="128"/>
        <v>4.7797286556254154E-10</v>
      </c>
      <c r="GW99" s="86">
        <f t="shared" si="128"/>
        <v>6.0937027408357014E-10</v>
      </c>
      <c r="GX99" s="86">
        <f t="shared" si="128"/>
        <v>2.0485139378088757E-9</v>
      </c>
      <c r="GY99" s="86">
        <f t="shared" si="128"/>
        <v>3.66609576883525E-7</v>
      </c>
      <c r="GZ99" s="86">
        <f t="shared" si="128"/>
        <v>7.037443394480507E-9</v>
      </c>
      <c r="HA99" s="86">
        <f t="shared" si="128"/>
        <v>6.6835201222361569E-10</v>
      </c>
      <c r="HC99" s="86">
        <f t="shared" si="73"/>
        <v>0.2418400711756945</v>
      </c>
      <c r="HD99" s="86">
        <f t="shared" si="73"/>
        <v>0.30399630005158385</v>
      </c>
      <c r="HE99" s="86">
        <f t="shared" si="73"/>
        <v>0.29586844137083818</v>
      </c>
      <c r="HF99" s="86">
        <f t="shared" si="73"/>
        <v>0.33836409274393392</v>
      </c>
      <c r="HG99" s="86">
        <f t="shared" si="87"/>
        <v>0.30947496054149837</v>
      </c>
      <c r="HH99" s="86">
        <f t="shared" si="87"/>
        <v>0.29870094097556293</v>
      </c>
      <c r="HI99" s="86">
        <f t="shared" si="87"/>
        <v>0.26513499450494316</v>
      </c>
      <c r="HJ99" s="86">
        <f t="shared" si="87"/>
        <v>0.33476711269228876</v>
      </c>
      <c r="HK99" s="86">
        <f t="shared" si="87"/>
        <v>0.31115436785412121</v>
      </c>
      <c r="HL99" s="86">
        <f t="shared" si="87"/>
        <v>0.25557517534236596</v>
      </c>
      <c r="HM99" s="86">
        <f t="shared" si="87"/>
        <v>0.25618034871754014</v>
      </c>
      <c r="HN99" s="86">
        <f t="shared" si="87"/>
        <v>0.24724416745277039</v>
      </c>
      <c r="HO99" s="86">
        <f t="shared" si="87"/>
        <v>0.18853675552407095</v>
      </c>
      <c r="HP99" s="86">
        <f t="shared" si="87"/>
        <v>0.19602647685178085</v>
      </c>
      <c r="HQ99" s="86">
        <f t="shared" si="87"/>
        <v>0.15984529302606904</v>
      </c>
      <c r="HS99" s="86">
        <f t="shared" si="129"/>
        <v>5.3512308248616424E-18</v>
      </c>
      <c r="HT99" s="86">
        <f t="shared" si="129"/>
        <v>2.8188883648498809E-14</v>
      </c>
      <c r="HU99" s="86">
        <f t="shared" si="129"/>
        <v>1.0798140156683096E-19</v>
      </c>
      <c r="HV99" s="86">
        <f t="shared" si="129"/>
        <v>2.5321304558419407E-19</v>
      </c>
      <c r="HW99" s="86">
        <f t="shared" si="129"/>
        <v>6.1004066739228073E-21</v>
      </c>
      <c r="HX99" s="86">
        <f t="shared" si="129"/>
        <v>7.0355536160089634E-21</v>
      </c>
      <c r="HY99" s="86">
        <f t="shared" si="129"/>
        <v>1.90763806152456E-23</v>
      </c>
      <c r="HZ99" s="86">
        <f t="shared" si="129"/>
        <v>2.1991265449879884E-21</v>
      </c>
      <c r="IA99" s="86">
        <f t="shared" si="129"/>
        <v>2.0253236518216672E-21</v>
      </c>
      <c r="IB99" s="86">
        <f t="shared" si="129"/>
        <v>1.4022011378025882E-23</v>
      </c>
      <c r="IC99" s="86">
        <f t="shared" si="129"/>
        <v>6.8385948089801427E-23</v>
      </c>
      <c r="ID99" s="86">
        <f t="shared" si="129"/>
        <v>1.7089069977958822E-22</v>
      </c>
      <c r="IE99" s="86">
        <f t="shared" si="129"/>
        <v>1.3445666655775382E-23</v>
      </c>
      <c r="IF99" s="86">
        <f t="shared" si="129"/>
        <v>6.2718921814078436E-15</v>
      </c>
      <c r="IG99" s="86">
        <f t="shared" si="129"/>
        <v>1.1011016707385063E-11</v>
      </c>
      <c r="II99" s="86">
        <f t="shared" si="130"/>
        <v>1.7204098003126707E-78</v>
      </c>
      <c r="IJ99" s="86">
        <f t="shared" si="130"/>
        <v>7.687340049048323E-72</v>
      </c>
      <c r="IK99" s="86">
        <f t="shared" si="130"/>
        <v>2.5167184074485973E-93</v>
      </c>
      <c r="IL99" s="86">
        <f t="shared" si="130"/>
        <v>3.9180704464555941E-88</v>
      </c>
      <c r="IM99" s="86">
        <f t="shared" si="130"/>
        <v>7.2551355535417414E-96</v>
      </c>
      <c r="IN99" s="86">
        <f t="shared" si="130"/>
        <v>2.9224808281329189E-94</v>
      </c>
      <c r="IO99" s="86">
        <f t="shared" si="130"/>
        <v>1.4957134705179119E-105</v>
      </c>
      <c r="IP99" s="86">
        <f t="shared" si="130"/>
        <v>9.7524369942790288E-97</v>
      </c>
      <c r="IQ99" s="86">
        <f t="shared" si="130"/>
        <v>3.9185169079004373E-96</v>
      </c>
      <c r="IR99" s="86">
        <f t="shared" si="130"/>
        <v>6.3433121710404049E-108</v>
      </c>
      <c r="IS99" s="86">
        <f t="shared" si="130"/>
        <v>4.8855926440597464E-104</v>
      </c>
      <c r="IT99" s="86">
        <f t="shared" si="130"/>
        <v>4.2177267564193857E-101</v>
      </c>
      <c r="IU99" s="86">
        <f t="shared" si="130"/>
        <v>3.3981410397130271E-105</v>
      </c>
      <c r="IV99" s="86">
        <f t="shared" si="130"/>
        <v>9.7165743920043602E-66</v>
      </c>
      <c r="IW99" s="86">
        <f t="shared" si="130"/>
        <v>2.0527079344548069E-55</v>
      </c>
      <c r="IY99" s="86">
        <f t="shared" si="131"/>
        <v>0.24184012816021275</v>
      </c>
      <c r="IZ99" s="86">
        <f t="shared" si="131"/>
        <v>0.3039963825118544</v>
      </c>
      <c r="JA99" s="86">
        <f t="shared" si="131"/>
        <v>0.29586845701119358</v>
      </c>
      <c r="JB99" s="86">
        <f t="shared" si="131"/>
        <v>0.33836409274971074</v>
      </c>
      <c r="JC99" s="86">
        <f t="shared" si="131"/>
        <v>0.30947496054433932</v>
      </c>
      <c r="JD99" s="86">
        <f t="shared" si="131"/>
        <v>0.29870094103043393</v>
      </c>
      <c r="JE99" s="86">
        <f t="shared" si="131"/>
        <v>0.26513499490589021</v>
      </c>
      <c r="JF99" s="86">
        <f t="shared" si="131"/>
        <v>0.33476711269238518</v>
      </c>
      <c r="JG99" s="86">
        <f t="shared" si="131"/>
        <v>0.31115437240865751</v>
      </c>
      <c r="JH99" s="86">
        <f t="shared" si="131"/>
        <v>0.25557517582033884</v>
      </c>
      <c r="JI99" s="86">
        <f t="shared" si="131"/>
        <v>0.25618034932691042</v>
      </c>
      <c r="JJ99" s="86">
        <f t="shared" si="131"/>
        <v>0.24724416950128433</v>
      </c>
      <c r="JK99" s="86">
        <f t="shared" si="131"/>
        <v>0.18853712213364784</v>
      </c>
      <c r="JL99" s="86">
        <f t="shared" si="131"/>
        <v>0.19602648388923052</v>
      </c>
      <c r="JM99" s="86">
        <f t="shared" si="131"/>
        <v>0.15984529370543207</v>
      </c>
    </row>
    <row r="100" spans="2:273" x14ac:dyDescent="0.25">
      <c r="B100" s="2">
        <v>73</v>
      </c>
      <c r="C100" s="37">
        <v>169.11099999999999</v>
      </c>
      <c r="D100" s="37">
        <v>182.75399999999999</v>
      </c>
      <c r="E100" s="37">
        <v>184.14</v>
      </c>
      <c r="F100" s="37">
        <v>190.596</v>
      </c>
      <c r="G100" s="37">
        <v>190.12299999999999</v>
      </c>
      <c r="H100" s="37">
        <v>183.684</v>
      </c>
      <c r="I100" s="37">
        <v>178.75399999999999</v>
      </c>
      <c r="J100" s="37">
        <v>186.89500000000001</v>
      </c>
      <c r="K100" s="37">
        <v>183.14</v>
      </c>
      <c r="L100" s="37">
        <v>182.42099999999999</v>
      </c>
      <c r="M100" s="37">
        <v>180.404</v>
      </c>
      <c r="N100" s="37">
        <v>179.52600000000001</v>
      </c>
      <c r="O100" s="37">
        <v>169.49100000000001</v>
      </c>
      <c r="P100" s="37">
        <v>167.72399999999999</v>
      </c>
      <c r="Q100" s="37">
        <v>149.41399999999999</v>
      </c>
      <c r="S100" s="4">
        <f t="shared" si="132"/>
        <v>162.70289683730056</v>
      </c>
      <c r="T100" s="4">
        <f t="shared" si="132"/>
        <v>180.3202653829519</v>
      </c>
      <c r="U100" s="4">
        <f t="shared" si="132"/>
        <v>183.3488418490407</v>
      </c>
      <c r="V100" s="4">
        <f t="shared" si="132"/>
        <v>189.38590368755251</v>
      </c>
      <c r="W100" s="4">
        <f t="shared" si="132"/>
        <v>186.74149830811007</v>
      </c>
      <c r="X100" s="4">
        <f t="shared" si="132"/>
        <v>179.67119291213845</v>
      </c>
      <c r="Y100" s="4">
        <f t="shared" si="132"/>
        <v>177.31350322600144</v>
      </c>
      <c r="Z100" s="4">
        <f t="shared" si="132"/>
        <v>184.91989418826017</v>
      </c>
      <c r="AA100" s="4">
        <f t="shared" si="132"/>
        <v>182.14684849736437</v>
      </c>
      <c r="AB100" s="4">
        <f t="shared" si="132"/>
        <v>179.08762849170853</v>
      </c>
      <c r="AC100" s="4">
        <f t="shared" si="132"/>
        <v>175.93986417412322</v>
      </c>
      <c r="AD100" s="4">
        <f t="shared" si="132"/>
        <v>175.72680808336014</v>
      </c>
      <c r="AE100" s="4">
        <f t="shared" si="132"/>
        <v>164.63576614953016</v>
      </c>
      <c r="AF100" s="4">
        <f t="shared" si="132"/>
        <v>163.24041565979337</v>
      </c>
      <c r="AG100" s="4">
        <f t="shared" si="132"/>
        <v>145.84040241176277</v>
      </c>
      <c r="AI100" s="4">
        <f t="shared" si="133"/>
        <v>6.4081031626994331</v>
      </c>
      <c r="AJ100" s="4">
        <f t="shared" si="133"/>
        <v>2.4337346170480885</v>
      </c>
      <c r="AK100" s="4">
        <f t="shared" si="133"/>
        <v>0.79115815095929065</v>
      </c>
      <c r="AL100" s="4">
        <f t="shared" si="133"/>
        <v>1.2100963124474902</v>
      </c>
      <c r="AM100" s="4">
        <f t="shared" si="133"/>
        <v>3.3815016918899232</v>
      </c>
      <c r="AN100" s="4">
        <f t="shared" si="133"/>
        <v>4.0128070878615461</v>
      </c>
      <c r="AO100" s="4">
        <f t="shared" si="133"/>
        <v>1.4404967739985466</v>
      </c>
      <c r="AP100" s="4">
        <f t="shared" si="133"/>
        <v>1.9751058117398372</v>
      </c>
      <c r="AQ100" s="4">
        <f t="shared" si="133"/>
        <v>0.99315150263561236</v>
      </c>
      <c r="AR100" s="4">
        <f t="shared" si="133"/>
        <v>3.3333715082914637</v>
      </c>
      <c r="AS100" s="4">
        <f t="shared" si="133"/>
        <v>4.4641358258767809</v>
      </c>
      <c r="AT100" s="4">
        <f t="shared" si="133"/>
        <v>3.7991919166398702</v>
      </c>
      <c r="AU100" s="4">
        <f t="shared" si="133"/>
        <v>4.8552338504698582</v>
      </c>
      <c r="AV100" s="4">
        <f t="shared" si="133"/>
        <v>4.4835843402066189</v>
      </c>
      <c r="AW100" s="4">
        <f t="shared" si="133"/>
        <v>3.5735975882372202</v>
      </c>
      <c r="AY100" s="2">
        <f t="shared" si="125"/>
        <v>89.706824108608458</v>
      </c>
      <c r="AZ100" s="2">
        <f t="shared" si="125"/>
        <v>90.040579507104297</v>
      </c>
      <c r="BA100" s="2">
        <f t="shared" si="125"/>
        <v>91.183664127650843</v>
      </c>
      <c r="BB100" s="2">
        <f t="shared" si="125"/>
        <v>88.768210895974107</v>
      </c>
      <c r="BC100" s="2">
        <f t="shared" si="125"/>
        <v>89.966352490850866</v>
      </c>
      <c r="BD100" s="2">
        <f t="shared" si="125"/>
        <v>91.163677947328935</v>
      </c>
      <c r="BE100" s="2">
        <f t="shared" si="125"/>
        <v>92.847859595173773</v>
      </c>
      <c r="BF100" s="2">
        <f t="shared" si="125"/>
        <v>92.811790379681383</v>
      </c>
      <c r="BG100" s="2">
        <f t="shared" si="125"/>
        <v>94.95222895459878</v>
      </c>
      <c r="BH100" s="2">
        <f t="shared" si="125"/>
        <v>96.254226896183681</v>
      </c>
      <c r="BI100" s="2">
        <f t="shared" si="125"/>
        <v>97.496131311453667</v>
      </c>
      <c r="BJ100" s="2">
        <f t="shared" si="125"/>
        <v>96.016581767214447</v>
      </c>
      <c r="BK100" s="2">
        <f t="shared" si="125"/>
        <v>97.630914146622871</v>
      </c>
      <c r="BL100" s="2">
        <f t="shared" si="125"/>
        <v>97.801144487691431</v>
      </c>
      <c r="BM100" s="2">
        <f t="shared" si="125"/>
        <v>98.220336837018309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98.530640337711091</v>
      </c>
      <c r="DL100" s="2">
        <f t="shared" si="134"/>
        <v>102.86125290148448</v>
      </c>
      <c r="DM100" s="2">
        <f t="shared" si="134"/>
        <v>106.4482554984134</v>
      </c>
      <c r="DN100" s="2">
        <f t="shared" si="134"/>
        <v>102.7750027204503</v>
      </c>
      <c r="DO100" s="2">
        <f t="shared" si="134"/>
        <v>101.87037071524966</v>
      </c>
      <c r="DP100" s="2">
        <f t="shared" si="134"/>
        <v>104.1698549075391</v>
      </c>
      <c r="DQ100" s="2">
        <f t="shared" si="134"/>
        <v>106.6723003861004</v>
      </c>
      <c r="DR100" s="2">
        <f t="shared" si="134"/>
        <v>107.18955238095236</v>
      </c>
      <c r="DS100" s="2">
        <f t="shared" si="134"/>
        <v>106.87731316526612</v>
      </c>
      <c r="DT100" s="2">
        <f t="shared" si="134"/>
        <v>108.83914594594594</v>
      </c>
      <c r="DU100" s="2">
        <f t="shared" si="134"/>
        <v>107.07993445672392</v>
      </c>
      <c r="DV100" s="2">
        <f t="shared" si="134"/>
        <v>106.61677338877337</v>
      </c>
      <c r="DW100" s="2">
        <f t="shared" si="134"/>
        <v>110.42607254623043</v>
      </c>
      <c r="DX100" s="2">
        <f t="shared" si="134"/>
        <v>107.98679495798318</v>
      </c>
      <c r="DY100" s="2">
        <f t="shared" si="134"/>
        <v>105.94273548387096</v>
      </c>
      <c r="EA100" s="2">
        <f t="shared" si="94"/>
        <v>89.287575832399938</v>
      </c>
      <c r="EB100" s="2">
        <f t="shared" si="94"/>
        <v>89.489916376944194</v>
      </c>
      <c r="EC100" s="2">
        <f t="shared" si="94"/>
        <v>90.375047979407995</v>
      </c>
      <c r="ED100" s="2">
        <f t="shared" si="94"/>
        <v>88.114847761194014</v>
      </c>
      <c r="EE100" s="2">
        <f t="shared" si="94"/>
        <v>89.397187846868263</v>
      </c>
      <c r="EF100" s="2">
        <f t="shared" si="94"/>
        <v>90.454211783138916</v>
      </c>
      <c r="EG100" s="2">
        <f t="shared" si="94"/>
        <v>92.004330795820067</v>
      </c>
      <c r="EH100" s="2">
        <f t="shared" si="94"/>
        <v>91.951070843768477</v>
      </c>
      <c r="EI100" s="2">
        <f t="shared" si="94"/>
        <v>94.249017441264002</v>
      </c>
      <c r="EJ100" s="2">
        <f t="shared" si="94"/>
        <v>95.496180476901444</v>
      </c>
      <c r="EK100" s="2">
        <f t="shared" si="94"/>
        <v>96.963876996262314</v>
      </c>
      <c r="EL100" s="2">
        <f t="shared" si="94"/>
        <v>95.448660444036079</v>
      </c>
      <c r="EM100" s="2">
        <f t="shared" si="135"/>
        <v>96.888412390984243</v>
      </c>
      <c r="EN100" s="2">
        <f t="shared" si="135"/>
        <v>97.160057015999413</v>
      </c>
      <c r="EO100" s="2">
        <f t="shared" si="135"/>
        <v>97.656756491650214</v>
      </c>
      <c r="EQ100" s="2">
        <f t="shared" si="136"/>
        <v>88.907233225987326</v>
      </c>
      <c r="ER100" s="2">
        <f t="shared" si="136"/>
        <v>89.50950633940181</v>
      </c>
      <c r="ES100" s="2">
        <f t="shared" si="136"/>
        <v>89.249418934275781</v>
      </c>
      <c r="ET100" s="2">
        <f t="shared" si="136"/>
        <v>88.274409078107851</v>
      </c>
      <c r="EU100" s="2">
        <f t="shared" si="136"/>
        <v>88.643828111676072</v>
      </c>
      <c r="EV100" s="2">
        <f t="shared" si="136"/>
        <v>90.091535331459454</v>
      </c>
      <c r="EW100" s="2">
        <f t="shared" si="136"/>
        <v>91.11184107963544</v>
      </c>
      <c r="EX100" s="2">
        <f t="shared" si="136"/>
        <v>91.754195402645962</v>
      </c>
      <c r="EY100" s="2">
        <f t="shared" si="136"/>
        <v>93.984076375051373</v>
      </c>
      <c r="EZ100" s="2">
        <f t="shared" si="136"/>
        <v>95.281062936973839</v>
      </c>
      <c r="FA100" s="2">
        <f t="shared" si="136"/>
        <v>96.619459615323905</v>
      </c>
      <c r="FB100" s="2">
        <f t="shared" si="136"/>
        <v>95.802128805675608</v>
      </c>
      <c r="FC100" s="2">
        <f t="shared" si="136"/>
        <v>97.250668079461832</v>
      </c>
      <c r="FD100" s="2">
        <f t="shared" si="136"/>
        <v>98.184279101923579</v>
      </c>
      <c r="FE100" s="2">
        <f t="shared" si="136"/>
        <v>98.873781218016575</v>
      </c>
      <c r="FG100" s="2">
        <f t="shared" si="137"/>
        <v>0.95456399983803697</v>
      </c>
      <c r="FH100" s="2">
        <f t="shared" si="137"/>
        <v>0.95882196579954804</v>
      </c>
      <c r="FI100" s="2">
        <f t="shared" si="137"/>
        <v>0.94949365660627616</v>
      </c>
      <c r="FJ100" s="2">
        <f t="shared" si="137"/>
        <v>0.95546470397313421</v>
      </c>
      <c r="FK100" s="2">
        <f t="shared" si="137"/>
        <v>0.95420965165245597</v>
      </c>
      <c r="FL100" s="2">
        <f t="shared" si="137"/>
        <v>0.94820271143212276</v>
      </c>
      <c r="FM100" s="2">
        <f t="shared" si="137"/>
        <v>0.94232618183266925</v>
      </c>
      <c r="FN100" s="2">
        <f t="shared" si="137"/>
        <v>0.94347456397210261</v>
      </c>
      <c r="FO100" s="2">
        <f t="shared" si="137"/>
        <v>0.94424978252822911</v>
      </c>
      <c r="FP100" s="2">
        <f t="shared" si="137"/>
        <v>0.94314756070201711</v>
      </c>
      <c r="FQ100" s="2">
        <f t="shared" si="137"/>
        <v>0.94730560587239532</v>
      </c>
      <c r="FR100" s="2">
        <f t="shared" si="137"/>
        <v>0.94921775625447835</v>
      </c>
      <c r="FS100" s="2">
        <f t="shared" si="137"/>
        <v>0.94520494773929331</v>
      </c>
      <c r="FT100" s="2">
        <f t="shared" si="137"/>
        <v>0.94095800358731985</v>
      </c>
      <c r="FU100" s="2">
        <f t="shared" si="137"/>
        <v>0.93221945091959912</v>
      </c>
      <c r="FW100" s="2">
        <f t="shared" si="127"/>
        <v>1.8919893267459326E-3</v>
      </c>
      <c r="FX100" s="2">
        <f t="shared" si="127"/>
        <v>2.9493393339684836E-3</v>
      </c>
      <c r="FY100" s="2">
        <f t="shared" si="127"/>
        <v>2.8275657636848274E-3</v>
      </c>
      <c r="FZ100" s="2">
        <f t="shared" si="127"/>
        <v>2.9380170517208808E-3</v>
      </c>
      <c r="GA100" s="2">
        <f t="shared" si="127"/>
        <v>2.6371791196174131E-3</v>
      </c>
      <c r="GB100" s="2">
        <f t="shared" si="127"/>
        <v>2.6661797701043725E-3</v>
      </c>
      <c r="GC100" s="2">
        <f t="shared" si="127"/>
        <v>2.7216130740929578E-3</v>
      </c>
      <c r="GD100" s="2">
        <f t="shared" si="127"/>
        <v>3.262353982883325E-3</v>
      </c>
      <c r="GE100" s="2">
        <f t="shared" si="127"/>
        <v>3.090195068166639E-3</v>
      </c>
      <c r="GF100" s="2">
        <f t="shared" si="127"/>
        <v>2.4810394441947105E-3</v>
      </c>
      <c r="GG100" s="2">
        <f t="shared" si="127"/>
        <v>2.3378716994778043E-3</v>
      </c>
      <c r="GH100" s="2">
        <f t="shared" si="127"/>
        <v>2.2052594398914421E-3</v>
      </c>
      <c r="GI100" s="2">
        <f t="shared" si="127"/>
        <v>1.9460286384346403E-3</v>
      </c>
      <c r="GJ100" s="2">
        <f t="shared" si="127"/>
        <v>1.8113737107344019E-3</v>
      </c>
      <c r="GK100" s="2">
        <f t="shared" si="127"/>
        <v>1.6040262489387701E-3</v>
      </c>
      <c r="GM100" s="86">
        <f t="shared" si="128"/>
        <v>4.1896178584743549E-9</v>
      </c>
      <c r="GN100" s="86">
        <f t="shared" si="128"/>
        <v>7.7086922591006395E-9</v>
      </c>
      <c r="GO100" s="86">
        <f t="shared" si="128"/>
        <v>1.1649178792646813E-9</v>
      </c>
      <c r="GP100" s="86">
        <f t="shared" si="128"/>
        <v>1.4872748895181676E-13</v>
      </c>
      <c r="GQ100" s="86">
        <f t="shared" si="128"/>
        <v>6.8480559373740987E-14</v>
      </c>
      <c r="GR100" s="86">
        <f t="shared" si="128"/>
        <v>1.9285493702952244E-12</v>
      </c>
      <c r="GS100" s="86">
        <f t="shared" si="128"/>
        <v>1.7037662731284379E-11</v>
      </c>
      <c r="GT100" s="86">
        <f t="shared" si="128"/>
        <v>1.2110282874551069E-15</v>
      </c>
      <c r="GU100" s="86">
        <f t="shared" si="128"/>
        <v>2.9940021900121339E-10</v>
      </c>
      <c r="GV100" s="86">
        <f t="shared" si="128"/>
        <v>1.9720431743147842E-11</v>
      </c>
      <c r="GW100" s="86">
        <f t="shared" si="128"/>
        <v>2.6822296766229226E-11</v>
      </c>
      <c r="GX100" s="86">
        <f t="shared" si="128"/>
        <v>1.116838215035958E-10</v>
      </c>
      <c r="GY100" s="86">
        <f t="shared" si="128"/>
        <v>4.109843027744942E-8</v>
      </c>
      <c r="GZ100" s="86">
        <f t="shared" si="128"/>
        <v>4.3886404105942359E-10</v>
      </c>
      <c r="HA100" s="86">
        <f t="shared" si="128"/>
        <v>3.1530129506366041E-11</v>
      </c>
      <c r="HC100" s="86">
        <f t="shared" si="73"/>
        <v>0.30354853008355009</v>
      </c>
      <c r="HD100" s="86">
        <f t="shared" si="73"/>
        <v>0.37609883968107949</v>
      </c>
      <c r="HE100" s="86">
        <f t="shared" si="73"/>
        <v>0.37687191014307458</v>
      </c>
      <c r="HF100" s="86">
        <f t="shared" si="73"/>
        <v>0.42486598046417817</v>
      </c>
      <c r="HG100" s="86">
        <f t="shared" si="87"/>
        <v>0.39418720411875474</v>
      </c>
      <c r="HH100" s="86">
        <f t="shared" si="87"/>
        <v>0.38140581417819847</v>
      </c>
      <c r="HI100" s="86">
        <f t="shared" ref="HI100:HQ128" si="138" xml:space="preserve"> _xlfn.NORM.DIST($B100, I$8, ABS(I$12), TRUE) * _xlfn.NORM.DIST(($B100 - I$8)*I$16, 0, ABS(I$12), TRUE) * 2</f>
        <v>0.34689255868396196</v>
      </c>
      <c r="HJ100" s="86">
        <f t="shared" si="138"/>
        <v>0.42810074428071654</v>
      </c>
      <c r="HK100" s="86">
        <f t="shared" si="138"/>
        <v>0.39809529177329583</v>
      </c>
      <c r="HL100" s="86">
        <f t="shared" si="138"/>
        <v>0.33511882357371259</v>
      </c>
      <c r="HM100" s="86">
        <f t="shared" si="138"/>
        <v>0.33358828212731884</v>
      </c>
      <c r="HN100" s="86">
        <f t="shared" si="138"/>
        <v>0.32057545264234244</v>
      </c>
      <c r="HO100" s="86">
        <f t="shared" si="138"/>
        <v>0.24990606416865335</v>
      </c>
      <c r="HP100" s="86">
        <f t="shared" si="138"/>
        <v>0.26179191922307699</v>
      </c>
      <c r="HQ100" s="86">
        <f t="shared" si="138"/>
        <v>0.22736644645643642</v>
      </c>
      <c r="HS100" s="86">
        <f t="shared" si="129"/>
        <v>3.1298345677202119E-17</v>
      </c>
      <c r="HT100" s="86">
        <f t="shared" si="129"/>
        <v>1.3955250637397552E-13</v>
      </c>
      <c r="HU100" s="86">
        <f t="shared" si="129"/>
        <v>9.3485460231531757E-19</v>
      </c>
      <c r="HV100" s="86">
        <f t="shared" si="129"/>
        <v>2.0452215718125323E-18</v>
      </c>
      <c r="HW100" s="86">
        <f t="shared" si="129"/>
        <v>5.7035634416125207E-20</v>
      </c>
      <c r="HX100" s="86">
        <f t="shared" si="129"/>
        <v>6.4574801389413919E-20</v>
      </c>
      <c r="HY100" s="86">
        <f t="shared" si="129"/>
        <v>2.3364245072965639E-22</v>
      </c>
      <c r="HZ100" s="86">
        <f t="shared" si="129"/>
        <v>2.3131163797848156E-20</v>
      </c>
      <c r="IA100" s="86">
        <f t="shared" si="129"/>
        <v>2.0739890063452495E-20</v>
      </c>
      <c r="IB100" s="86">
        <f t="shared" si="129"/>
        <v>1.7132798293853111E-22</v>
      </c>
      <c r="IC100" s="86">
        <f t="shared" si="129"/>
        <v>7.5047146209972883E-22</v>
      </c>
      <c r="ID100" s="86">
        <f t="shared" si="129"/>
        <v>1.7345446020207955E-21</v>
      </c>
      <c r="IE100" s="86">
        <f t="shared" si="129"/>
        <v>1.4499236987468549E-22</v>
      </c>
      <c r="IF100" s="86">
        <f t="shared" si="129"/>
        <v>2.5710179283315662E-14</v>
      </c>
      <c r="IG100" s="86">
        <f t="shared" si="129"/>
        <v>3.1150368744732525E-11</v>
      </c>
      <c r="II100" s="86">
        <f t="shared" si="130"/>
        <v>2.7438476178678084E-76</v>
      </c>
      <c r="IJ100" s="86">
        <f t="shared" si="130"/>
        <v>1.1169889649542117E-69</v>
      </c>
      <c r="IK100" s="86">
        <f t="shared" si="130"/>
        <v>1.6042928442064413E-90</v>
      </c>
      <c r="IL100" s="86">
        <f t="shared" si="130"/>
        <v>1.801556973530304E-85</v>
      </c>
      <c r="IM100" s="86">
        <f t="shared" si="130"/>
        <v>5.1248496693961375E-93</v>
      </c>
      <c r="IN100" s="86">
        <f t="shared" si="130"/>
        <v>1.8676084367280239E-91</v>
      </c>
      <c r="IO100" s="86">
        <f t="shared" si="130"/>
        <v>2.1548732247721545E-102</v>
      </c>
      <c r="IP100" s="86">
        <f t="shared" si="130"/>
        <v>9.3154250943286216E-94</v>
      </c>
      <c r="IQ100" s="86">
        <f t="shared" si="130"/>
        <v>3.3654464159918906E-93</v>
      </c>
      <c r="IR100" s="86">
        <f t="shared" si="130"/>
        <v>9.642927386033123E-105</v>
      </c>
      <c r="IS100" s="86">
        <f t="shared" si="130"/>
        <v>5.3072998995098467E-101</v>
      </c>
      <c r="IT100" s="86">
        <f t="shared" si="130"/>
        <v>3.5181241587840378E-98</v>
      </c>
      <c r="IU100" s="86">
        <f t="shared" si="130"/>
        <v>3.2588134407694354E-102</v>
      </c>
      <c r="IV100" s="86">
        <f t="shared" si="130"/>
        <v>6.4907526042331347E-64</v>
      </c>
      <c r="IW100" s="86">
        <f t="shared" si="130"/>
        <v>6.5307700597905888E-54</v>
      </c>
      <c r="IY100" s="86">
        <f t="shared" si="131"/>
        <v>0.30354853427316802</v>
      </c>
      <c r="IZ100" s="86">
        <f t="shared" si="131"/>
        <v>0.37609884738991128</v>
      </c>
      <c r="JA100" s="86">
        <f t="shared" si="131"/>
        <v>0.37687191130799247</v>
      </c>
      <c r="JB100" s="86">
        <f t="shared" si="131"/>
        <v>0.42486598046432689</v>
      </c>
      <c r="JC100" s="86">
        <f t="shared" si="131"/>
        <v>0.39418720411882324</v>
      </c>
      <c r="JD100" s="86">
        <f t="shared" si="131"/>
        <v>0.38140581418012703</v>
      </c>
      <c r="JE100" s="86">
        <f t="shared" si="131"/>
        <v>0.34689255870099961</v>
      </c>
      <c r="JF100" s="86">
        <f t="shared" si="131"/>
        <v>0.42810074428071776</v>
      </c>
      <c r="JG100" s="86">
        <f t="shared" si="131"/>
        <v>0.39809529207269606</v>
      </c>
      <c r="JH100" s="86">
        <f t="shared" si="131"/>
        <v>0.33511882359343304</v>
      </c>
      <c r="JI100" s="86">
        <f t="shared" si="131"/>
        <v>0.33358828215414116</v>
      </c>
      <c r="JJ100" s="86">
        <f t="shared" si="131"/>
        <v>0.32057545275402627</v>
      </c>
      <c r="JK100" s="86">
        <f t="shared" si="131"/>
        <v>0.24990610526708362</v>
      </c>
      <c r="JL100" s="86">
        <f t="shared" si="131"/>
        <v>0.26179191966196674</v>
      </c>
      <c r="JM100" s="86">
        <f t="shared" si="131"/>
        <v>0.22736644651911692</v>
      </c>
    </row>
    <row r="101" spans="2:273" x14ac:dyDescent="0.25">
      <c r="B101" s="2">
        <v>74</v>
      </c>
      <c r="C101" s="37">
        <v>178.58699999999999</v>
      </c>
      <c r="D101" s="37">
        <v>189</v>
      </c>
      <c r="E101" s="37">
        <v>191.333</v>
      </c>
      <c r="F101" s="37">
        <v>197.50899999999999</v>
      </c>
      <c r="G101" s="37">
        <v>196.08799999999999</v>
      </c>
      <c r="H101" s="37">
        <v>189.45599999999999</v>
      </c>
      <c r="I101" s="37">
        <v>188.333</v>
      </c>
      <c r="J101" s="37">
        <v>193.77199999999999</v>
      </c>
      <c r="K101" s="37">
        <v>189.965</v>
      </c>
      <c r="L101" s="37">
        <v>190.667</v>
      </c>
      <c r="M101" s="37">
        <v>186.982</v>
      </c>
      <c r="N101" s="37">
        <v>188.053</v>
      </c>
      <c r="O101" s="37">
        <v>180.667</v>
      </c>
      <c r="P101" s="37">
        <v>179.56899999999999</v>
      </c>
      <c r="Q101" s="37">
        <v>157.75899999999999</v>
      </c>
      <c r="S101" s="4">
        <f t="shared" si="132"/>
        <v>173.08657725979523</v>
      </c>
      <c r="T101" s="4">
        <f t="shared" si="132"/>
        <v>190.29663861333046</v>
      </c>
      <c r="U101" s="4">
        <f t="shared" si="132"/>
        <v>194.46429122566786</v>
      </c>
      <c r="V101" s="4">
        <f t="shared" si="132"/>
        <v>200.19065995898748</v>
      </c>
      <c r="W101" s="4">
        <f t="shared" si="132"/>
        <v>198.76974852934583</v>
      </c>
      <c r="X101" s="4">
        <f t="shared" si="132"/>
        <v>191.36255118553777</v>
      </c>
      <c r="Y101" s="4">
        <f t="shared" si="132"/>
        <v>189.94871148251406</v>
      </c>
      <c r="Z101" s="4">
        <f t="shared" si="132"/>
        <v>196.22074236004988</v>
      </c>
      <c r="AA101" s="4">
        <f t="shared" si="132"/>
        <v>192.60682273261878</v>
      </c>
      <c r="AB101" s="4">
        <f t="shared" si="132"/>
        <v>191.8810153644248</v>
      </c>
      <c r="AC101" s="4">
        <f t="shared" si="132"/>
        <v>187.94661879129987</v>
      </c>
      <c r="AD101" s="4">
        <f t="shared" si="132"/>
        <v>187.79932626994145</v>
      </c>
      <c r="AE101" s="4">
        <f t="shared" si="132"/>
        <v>177.01881459076338</v>
      </c>
      <c r="AF101" s="4">
        <f t="shared" si="132"/>
        <v>175.5781309706901</v>
      </c>
      <c r="AG101" s="4">
        <f t="shared" si="132"/>
        <v>157.2014415631659</v>
      </c>
      <c r="AI101" s="4">
        <f t="shared" si="133"/>
        <v>5.5004227402047547</v>
      </c>
      <c r="AJ101" s="4">
        <f t="shared" si="133"/>
        <v>-1.2966386133304582</v>
      </c>
      <c r="AK101" s="4">
        <f t="shared" si="133"/>
        <v>-3.1312912256678658</v>
      </c>
      <c r="AL101" s="4">
        <f t="shared" si="133"/>
        <v>-2.6816599589874954</v>
      </c>
      <c r="AM101" s="4">
        <f t="shared" si="133"/>
        <v>-2.681748529345839</v>
      </c>
      <c r="AN101" s="4">
        <f t="shared" si="133"/>
        <v>-1.9065511855377792</v>
      </c>
      <c r="AO101" s="4">
        <f t="shared" si="133"/>
        <v>-1.6157114825140582</v>
      </c>
      <c r="AP101" s="4">
        <f t="shared" si="133"/>
        <v>-2.4487423600498914</v>
      </c>
      <c r="AQ101" s="4">
        <f t="shared" si="133"/>
        <v>-2.6418227326187775</v>
      </c>
      <c r="AR101" s="4">
        <f t="shared" si="133"/>
        <v>-1.214015364424796</v>
      </c>
      <c r="AS101" s="4">
        <f t="shared" si="133"/>
        <v>-0.96461879129986983</v>
      </c>
      <c r="AT101" s="4">
        <f t="shared" si="133"/>
        <v>0.25367373005855143</v>
      </c>
      <c r="AU101" s="4">
        <f t="shared" si="133"/>
        <v>3.6481854092366177</v>
      </c>
      <c r="AV101" s="4">
        <f t="shared" si="133"/>
        <v>3.9908690293098914</v>
      </c>
      <c r="AW101" s="4">
        <f t="shared" si="133"/>
        <v>0.55755843683408557</v>
      </c>
      <c r="AY101" s="2">
        <f t="shared" si="125"/>
        <v>89.55342431366573</v>
      </c>
      <c r="AZ101" s="2">
        <f t="shared" si="125"/>
        <v>89.871647906355932</v>
      </c>
      <c r="BA101" s="2">
        <f t="shared" si="125"/>
        <v>90.965588724497564</v>
      </c>
      <c r="BB101" s="2">
        <f t="shared" si="125"/>
        <v>88.62702961666983</v>
      </c>
      <c r="BC101" s="2">
        <f t="shared" si="125"/>
        <v>89.804605695631125</v>
      </c>
      <c r="BD101" s="2">
        <f t="shared" si="125"/>
        <v>90.987568763820377</v>
      </c>
      <c r="BE101" s="2">
        <f t="shared" si="125"/>
        <v>92.637473346336165</v>
      </c>
      <c r="BF101" s="2">
        <f t="shared" si="125"/>
        <v>92.633671908499508</v>
      </c>
      <c r="BG101" s="2">
        <f t="shared" si="125"/>
        <v>94.768486456715763</v>
      </c>
      <c r="BH101" s="2">
        <f t="shared" si="125"/>
        <v>96.064300982982729</v>
      </c>
      <c r="BI101" s="2">
        <f t="shared" si="125"/>
        <v>97.320947514810598</v>
      </c>
      <c r="BJ101" s="2">
        <f t="shared" si="125"/>
        <v>95.863986859688524</v>
      </c>
      <c r="BK101" s="2">
        <f t="shared" si="125"/>
        <v>97.47301283696531</v>
      </c>
      <c r="BL101" s="2">
        <f t="shared" si="125"/>
        <v>97.672878703543105</v>
      </c>
      <c r="BM101" s="2">
        <f t="shared" si="125"/>
        <v>98.110030927493924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98.586842026266439</v>
      </c>
      <c r="DL101" s="2">
        <f t="shared" si="134"/>
        <v>102.9561241565452</v>
      </c>
      <c r="DM101" s="2">
        <f t="shared" si="134"/>
        <v>106.6479962796805</v>
      </c>
      <c r="DN101" s="2">
        <f t="shared" si="134"/>
        <v>102.89036632270171</v>
      </c>
      <c r="DO101" s="2">
        <f t="shared" si="134"/>
        <v>101.97386585695007</v>
      </c>
      <c r="DP101" s="2">
        <f t="shared" si="134"/>
        <v>104.25894215267898</v>
      </c>
      <c r="DQ101" s="2">
        <f t="shared" si="134"/>
        <v>106.81789420849422</v>
      </c>
      <c r="DR101" s="2">
        <f t="shared" si="134"/>
        <v>107.30339047619046</v>
      </c>
      <c r="DS101" s="2">
        <f t="shared" si="134"/>
        <v>106.95431372549019</v>
      </c>
      <c r="DT101" s="2">
        <f t="shared" si="134"/>
        <v>108.94075495495495</v>
      </c>
      <c r="DU101" s="2">
        <f t="shared" si="134"/>
        <v>107.12330626983258</v>
      </c>
      <c r="DV101" s="2">
        <f t="shared" si="134"/>
        <v>106.66311850311848</v>
      </c>
      <c r="DW101" s="2">
        <f t="shared" si="134"/>
        <v>110.54536913229018</v>
      </c>
      <c r="DX101" s="2">
        <f t="shared" si="134"/>
        <v>108.06409663865544</v>
      </c>
      <c r="DY101" s="2">
        <f t="shared" si="134"/>
        <v>106.01468548387096</v>
      </c>
      <c r="EA101" s="2">
        <f t="shared" si="94"/>
        <v>89.162072141329787</v>
      </c>
      <c r="EB101" s="2">
        <f t="shared" si="94"/>
        <v>89.359097837478174</v>
      </c>
      <c r="EC101" s="2">
        <f t="shared" si="94"/>
        <v>90.208308594308619</v>
      </c>
      <c r="ED101" s="2">
        <f t="shared" si="94"/>
        <v>88.02018633025348</v>
      </c>
      <c r="EE101" s="2">
        <f t="shared" si="94"/>
        <v>89.274198153811298</v>
      </c>
      <c r="EF101" s="2">
        <f t="shared" si="94"/>
        <v>90.327457148789989</v>
      </c>
      <c r="EG101" s="2">
        <f t="shared" si="94"/>
        <v>91.848648044915961</v>
      </c>
      <c r="EH101" s="2">
        <f t="shared" si="94"/>
        <v>91.832826278402607</v>
      </c>
      <c r="EI101" s="2">
        <f t="shared" si="94"/>
        <v>94.113230122088879</v>
      </c>
      <c r="EJ101" s="2">
        <f t="shared" si="94"/>
        <v>95.357004708938121</v>
      </c>
      <c r="EK101" s="2">
        <f t="shared" si="94"/>
        <v>96.824559010080407</v>
      </c>
      <c r="EL101" s="2">
        <f t="shared" si="94"/>
        <v>95.336219106980366</v>
      </c>
      <c r="EM101" s="2">
        <f t="shared" si="135"/>
        <v>96.781084550911757</v>
      </c>
      <c r="EN101" s="2">
        <f t="shared" si="135"/>
        <v>97.076162703819975</v>
      </c>
      <c r="EO101" s="2">
        <f t="shared" si="135"/>
        <v>97.583677731762975</v>
      </c>
      <c r="EQ101" s="2">
        <f t="shared" si="136"/>
        <v>88.795543782095748</v>
      </c>
      <c r="ER101" s="2">
        <f t="shared" si="136"/>
        <v>89.377475422626787</v>
      </c>
      <c r="ES101" s="2">
        <f t="shared" si="136"/>
        <v>89.127339797684456</v>
      </c>
      <c r="ET101" s="2">
        <f t="shared" si="136"/>
        <v>88.172328352739711</v>
      </c>
      <c r="EU101" s="2">
        <f t="shared" si="136"/>
        <v>88.550373161102854</v>
      </c>
      <c r="EV101" s="2">
        <f t="shared" si="136"/>
        <v>89.978262931497355</v>
      </c>
      <c r="EW101" s="2">
        <f t="shared" si="136"/>
        <v>90.990466426920761</v>
      </c>
      <c r="EX101" s="2">
        <f t="shared" si="136"/>
        <v>91.643666023671287</v>
      </c>
      <c r="EY101" s="2">
        <f t="shared" si="136"/>
        <v>93.857992480177302</v>
      </c>
      <c r="EZ101" s="2">
        <f t="shared" si="136"/>
        <v>95.15010211301697</v>
      </c>
      <c r="FA101" s="2">
        <f t="shared" si="136"/>
        <v>96.49183860973379</v>
      </c>
      <c r="FB101" s="2">
        <f t="shared" si="136"/>
        <v>95.675274838235453</v>
      </c>
      <c r="FC101" s="2">
        <f t="shared" si="136"/>
        <v>97.129759154217851</v>
      </c>
      <c r="FD101" s="2">
        <f t="shared" si="136"/>
        <v>98.062966498752687</v>
      </c>
      <c r="FE101" s="2">
        <f t="shared" si="136"/>
        <v>98.749484841476885</v>
      </c>
      <c r="FG101" s="2">
        <f t="shared" si="137"/>
        <v>0.95839554592696463</v>
      </c>
      <c r="FH101" s="2">
        <f t="shared" si="137"/>
        <v>0.96230862228714997</v>
      </c>
      <c r="FI101" s="2">
        <f t="shared" si="137"/>
        <v>0.95373205211031553</v>
      </c>
      <c r="FJ101" s="2">
        <f t="shared" si="137"/>
        <v>0.95922353970148655</v>
      </c>
      <c r="FK101" s="2">
        <f t="shared" si="137"/>
        <v>0.95806976678200972</v>
      </c>
      <c r="FL101" s="2">
        <f t="shared" si="137"/>
        <v>0.95254402603251886</v>
      </c>
      <c r="FM101" s="2">
        <f t="shared" si="137"/>
        <v>0.94713256786750644</v>
      </c>
      <c r="FN101" s="2">
        <f t="shared" si="137"/>
        <v>0.94819050862693699</v>
      </c>
      <c r="FO101" s="2">
        <f t="shared" si="137"/>
        <v>0.94890455300529708</v>
      </c>
      <c r="FP101" s="2">
        <f t="shared" si="137"/>
        <v>0.94788928053599586</v>
      </c>
      <c r="FQ101" s="2">
        <f t="shared" si="137"/>
        <v>0.95171828147993309</v>
      </c>
      <c r="FR101" s="2">
        <f t="shared" si="137"/>
        <v>0.95347817037059124</v>
      </c>
      <c r="FS101" s="2">
        <f t="shared" si="137"/>
        <v>0.94978420945617259</v>
      </c>
      <c r="FT101" s="2">
        <f t="shared" si="137"/>
        <v>0.94587186059489159</v>
      </c>
      <c r="FU101" s="2">
        <f t="shared" si="137"/>
        <v>0.93781252130238368</v>
      </c>
      <c r="FW101" s="2">
        <f t="shared" si="127"/>
        <v>2.0741464383044975E-3</v>
      </c>
      <c r="FX101" s="2">
        <f t="shared" si="127"/>
        <v>3.2329663420481757E-3</v>
      </c>
      <c r="FY101" s="2">
        <f t="shared" si="127"/>
        <v>3.0995186641715258E-3</v>
      </c>
      <c r="FZ101" s="2">
        <f t="shared" si="127"/>
        <v>3.2205587549622265E-3</v>
      </c>
      <c r="GA101" s="2">
        <f t="shared" si="127"/>
        <v>2.8908738781216956E-3</v>
      </c>
      <c r="GB101" s="2">
        <f t="shared" si="127"/>
        <v>2.922656195281868E-3</v>
      </c>
      <c r="GC101" s="2">
        <f t="shared" si="127"/>
        <v>2.9834060223067863E-3</v>
      </c>
      <c r="GD101" s="2">
        <f t="shared" si="127"/>
        <v>3.5759744865685385E-3</v>
      </c>
      <c r="GE101" s="2">
        <f t="shared" si="127"/>
        <v>3.3873216300419995E-3</v>
      </c>
      <c r="GF101" s="2">
        <f t="shared" si="127"/>
        <v>2.7197546369707539E-3</v>
      </c>
      <c r="GG101" s="2">
        <f t="shared" si="127"/>
        <v>2.5628472843126603E-3</v>
      </c>
      <c r="GH101" s="2">
        <f t="shared" si="127"/>
        <v>2.4175045457356338E-3</v>
      </c>
      <c r="GI101" s="2">
        <f t="shared" si="127"/>
        <v>2.1333774309247834E-3</v>
      </c>
      <c r="GJ101" s="2">
        <f t="shared" si="127"/>
        <v>1.9857847469810942E-3</v>
      </c>
      <c r="GK101" s="2">
        <f t="shared" si="127"/>
        <v>1.758507672681714E-3</v>
      </c>
      <c r="GM101" s="86">
        <f t="shared" si="128"/>
        <v>2.5161191511220971E-10</v>
      </c>
      <c r="GN101" s="86">
        <f t="shared" si="128"/>
        <v>6.0719846705326206E-10</v>
      </c>
      <c r="GO101" s="86">
        <f t="shared" si="128"/>
        <v>7.2109594029646019E-11</v>
      </c>
      <c r="GP101" s="86">
        <f t="shared" si="128"/>
        <v>2.9738758925148078E-15</v>
      </c>
      <c r="GQ101" s="86">
        <f t="shared" si="128"/>
        <v>1.279603410792655E-15</v>
      </c>
      <c r="GR101" s="86">
        <f t="shared" si="128"/>
        <v>5.3765528298369375E-14</v>
      </c>
      <c r="GS101" s="86">
        <f t="shared" si="128"/>
        <v>5.7808667296571308E-13</v>
      </c>
      <c r="GT101" s="86">
        <f t="shared" si="128"/>
        <v>1.116118763495912E-17</v>
      </c>
      <c r="GU101" s="86">
        <f t="shared" si="128"/>
        <v>1.6289131059778603E-11</v>
      </c>
      <c r="GV101" s="86">
        <f t="shared" si="128"/>
        <v>6.4563450249700525E-13</v>
      </c>
      <c r="GW101" s="86">
        <f t="shared" si="128"/>
        <v>9.427030682313145E-13</v>
      </c>
      <c r="GX101" s="86">
        <f t="shared" si="128"/>
        <v>4.9468954089290125E-12</v>
      </c>
      <c r="GY101" s="86">
        <f t="shared" si="128"/>
        <v>3.9254495905983832E-9</v>
      </c>
      <c r="GZ101" s="86">
        <f t="shared" si="128"/>
        <v>2.23848941767768E-11</v>
      </c>
      <c r="HA101" s="86">
        <f t="shared" si="128"/>
        <v>1.2001288312475806E-12</v>
      </c>
      <c r="HC101" s="86">
        <f t="shared" si="73"/>
        <v>0.37464456446515398</v>
      </c>
      <c r="HD101" s="86">
        <f t="shared" si="73"/>
        <v>0.4542583454206689</v>
      </c>
      <c r="HE101" s="86">
        <f t="shared" si="73"/>
        <v>0.46488118055579536</v>
      </c>
      <c r="HF101" s="86">
        <f t="shared" si="73"/>
        <v>0.51794253398148993</v>
      </c>
      <c r="HG101" s="86">
        <f t="shared" si="73"/>
        <v>0.48815463311250207</v>
      </c>
      <c r="HH101" s="86">
        <f t="shared" si="73"/>
        <v>0.47498849421889766</v>
      </c>
      <c r="HI101" s="86">
        <f t="shared" si="138"/>
        <v>0.44044670259722374</v>
      </c>
      <c r="HJ101" s="86">
        <f t="shared" si="138"/>
        <v>0.53294230713110025</v>
      </c>
      <c r="HK101" s="86">
        <f t="shared" si="138"/>
        <v>0.49283703060174516</v>
      </c>
      <c r="HL101" s="86">
        <f t="shared" si="138"/>
        <v>0.42667206107991906</v>
      </c>
      <c r="HM101" s="86">
        <f t="shared" si="138"/>
        <v>0.42296250469114877</v>
      </c>
      <c r="HN101" s="86">
        <f t="shared" si="138"/>
        <v>0.40450067721115329</v>
      </c>
      <c r="HO101" s="86">
        <f t="shared" si="138"/>
        <v>0.32288212640994401</v>
      </c>
      <c r="HP101" s="86">
        <f t="shared" si="138"/>
        <v>0.34057699924302626</v>
      </c>
      <c r="HQ101" s="86">
        <f t="shared" si="138"/>
        <v>0.31194913723438794</v>
      </c>
      <c r="HS101" s="86">
        <f t="shared" si="129"/>
        <v>1.7569057923703942E-16</v>
      </c>
      <c r="HT101" s="86">
        <f t="shared" si="129"/>
        <v>6.6165213372032949E-13</v>
      </c>
      <c r="HU101" s="86">
        <f t="shared" si="129"/>
        <v>7.653148388933529E-18</v>
      </c>
      <c r="HV101" s="86">
        <f t="shared" si="129"/>
        <v>1.5659666446556755E-17</v>
      </c>
      <c r="HW101" s="86">
        <f t="shared" si="129"/>
        <v>5.0410047318845365E-19</v>
      </c>
      <c r="HX101" s="86">
        <f t="shared" si="129"/>
        <v>5.6071425408404356E-19</v>
      </c>
      <c r="HY101" s="86">
        <f t="shared" si="129"/>
        <v>2.6875408416576737E-21</v>
      </c>
      <c r="HZ101" s="86">
        <f t="shared" si="129"/>
        <v>2.2890423044162765E-19</v>
      </c>
      <c r="IA101" s="86">
        <f t="shared" si="129"/>
        <v>2.0011574341506743E-19</v>
      </c>
      <c r="IB101" s="86">
        <f t="shared" si="129"/>
        <v>1.967031219975719E-21</v>
      </c>
      <c r="IC101" s="86">
        <f t="shared" si="129"/>
        <v>7.7654722936140128E-21</v>
      </c>
      <c r="ID101" s="86">
        <f t="shared" si="129"/>
        <v>1.6646503361057251E-20</v>
      </c>
      <c r="IE101" s="86">
        <f t="shared" si="129"/>
        <v>1.4782723007409033E-21</v>
      </c>
      <c r="IF101" s="86">
        <f t="shared" si="129"/>
        <v>1.020816018307694E-13</v>
      </c>
      <c r="IG101" s="86">
        <f t="shared" si="129"/>
        <v>8.6162483507689657E-11</v>
      </c>
      <c r="II101" s="86">
        <f t="shared" si="130"/>
        <v>4.0657623591801463E-74</v>
      </c>
      <c r="IJ101" s="86">
        <f t="shared" si="130"/>
        <v>1.5017690952428514E-67</v>
      </c>
      <c r="IK101" s="86">
        <f t="shared" si="130"/>
        <v>9.2522892060005421E-88</v>
      </c>
      <c r="IL101" s="86">
        <f t="shared" si="130"/>
        <v>7.5280401109774916E-83</v>
      </c>
      <c r="IM101" s="86">
        <f t="shared" si="130"/>
        <v>3.2738022871928879E-90</v>
      </c>
      <c r="IN101" s="86">
        <f t="shared" si="130"/>
        <v>1.0808039523139131E-88</v>
      </c>
      <c r="IO101" s="86">
        <f t="shared" si="130"/>
        <v>2.7752909924793521E-99</v>
      </c>
      <c r="IP101" s="86">
        <f t="shared" si="130"/>
        <v>7.9786254428446909E-91</v>
      </c>
      <c r="IQ101" s="86">
        <f t="shared" si="130"/>
        <v>2.5987839880696479E-90</v>
      </c>
      <c r="IR101" s="86">
        <f t="shared" si="130"/>
        <v>1.3116085156669245E-101</v>
      </c>
      <c r="IS101" s="86">
        <f t="shared" si="130"/>
        <v>5.1904467185323624E-98</v>
      </c>
      <c r="IT101" s="86">
        <f t="shared" si="130"/>
        <v>2.6550045240280903E-95</v>
      </c>
      <c r="IU101" s="86">
        <f t="shared" si="130"/>
        <v>2.8273155973626161E-99</v>
      </c>
      <c r="IV101" s="86">
        <f t="shared" si="130"/>
        <v>4.0815344577455846E-62</v>
      </c>
      <c r="IW101" s="86">
        <f t="shared" si="130"/>
        <v>1.9788677144475222E-52</v>
      </c>
      <c r="IY101" s="86">
        <f t="shared" si="131"/>
        <v>0.37464456471676605</v>
      </c>
      <c r="IZ101" s="86">
        <f t="shared" si="131"/>
        <v>0.45425834602852899</v>
      </c>
      <c r="JA101" s="86">
        <f t="shared" si="131"/>
        <v>0.46488118062790496</v>
      </c>
      <c r="JB101" s="86">
        <f t="shared" si="131"/>
        <v>0.51794253398149293</v>
      </c>
      <c r="JC101" s="86">
        <f t="shared" si="131"/>
        <v>0.48815463311250334</v>
      </c>
      <c r="JD101" s="86">
        <f t="shared" si="131"/>
        <v>0.47498849421895145</v>
      </c>
      <c r="JE101" s="86">
        <f t="shared" si="131"/>
        <v>0.44044670259780183</v>
      </c>
      <c r="JF101" s="86">
        <f t="shared" si="131"/>
        <v>0.53294230713110025</v>
      </c>
      <c r="JG101" s="86">
        <f t="shared" si="131"/>
        <v>0.4928370306180343</v>
      </c>
      <c r="JH101" s="86">
        <f t="shared" si="131"/>
        <v>0.42667206108056471</v>
      </c>
      <c r="JI101" s="86">
        <f t="shared" si="131"/>
        <v>0.42296250469209146</v>
      </c>
      <c r="JJ101" s="86">
        <f t="shared" si="131"/>
        <v>0.40450067721610017</v>
      </c>
      <c r="JK101" s="86">
        <f t="shared" si="131"/>
        <v>0.32288213033539359</v>
      </c>
      <c r="JL101" s="86">
        <f t="shared" si="131"/>
        <v>0.34057699926551321</v>
      </c>
      <c r="JM101" s="86">
        <f t="shared" si="131"/>
        <v>0.31194913732175056</v>
      </c>
    </row>
    <row r="102" spans="2:273" x14ac:dyDescent="0.25">
      <c r="B102" s="2">
        <v>75</v>
      </c>
      <c r="C102" s="37">
        <v>182.93700000000001</v>
      </c>
      <c r="D102" s="37">
        <v>191.19300000000001</v>
      </c>
      <c r="E102" s="37">
        <v>195.86</v>
      </c>
      <c r="F102" s="37">
        <v>199.386</v>
      </c>
      <c r="G102" s="37">
        <v>198.50899999999999</v>
      </c>
      <c r="H102" s="37">
        <v>194.10499999999999</v>
      </c>
      <c r="I102" s="37">
        <v>194.73699999999999</v>
      </c>
      <c r="J102" s="37">
        <v>197.018</v>
      </c>
      <c r="K102" s="37">
        <v>192.86</v>
      </c>
      <c r="L102" s="37">
        <v>197.404</v>
      </c>
      <c r="M102" s="37">
        <v>193.71899999999999</v>
      </c>
      <c r="N102" s="37">
        <v>192.351</v>
      </c>
      <c r="O102" s="37">
        <v>187.947</v>
      </c>
      <c r="P102" s="37">
        <v>185.53399999999999</v>
      </c>
      <c r="Q102" s="37">
        <v>167.828</v>
      </c>
      <c r="S102" s="4">
        <f t="shared" si="132"/>
        <v>182.82133625229528</v>
      </c>
      <c r="T102" s="4">
        <f t="shared" si="132"/>
        <v>197.27484975137983</v>
      </c>
      <c r="U102" s="4">
        <f t="shared" si="132"/>
        <v>201.07387589809301</v>
      </c>
      <c r="V102" s="4">
        <f t="shared" si="132"/>
        <v>205.7244822899676</v>
      </c>
      <c r="W102" s="4">
        <f t="shared" si="132"/>
        <v>206.44011896985523</v>
      </c>
      <c r="X102" s="4">
        <f t="shared" si="132"/>
        <v>199.93210195124274</v>
      </c>
      <c r="Y102" s="4">
        <f t="shared" si="132"/>
        <v>199.17325292564357</v>
      </c>
      <c r="Z102" s="4">
        <f t="shared" si="132"/>
        <v>203.0892405276158</v>
      </c>
      <c r="AA102" s="4">
        <f t="shared" si="132"/>
        <v>198.24404612765647</v>
      </c>
      <c r="AB102" s="4">
        <f t="shared" si="132"/>
        <v>201.61595766865855</v>
      </c>
      <c r="AC102" s="4">
        <f t="shared" si="132"/>
        <v>197.54906145215824</v>
      </c>
      <c r="AD102" s="4">
        <f t="shared" si="132"/>
        <v>197.41861922290042</v>
      </c>
      <c r="AE102" s="4">
        <f t="shared" si="132"/>
        <v>188.43760101849631</v>
      </c>
      <c r="AF102" s="4">
        <f t="shared" si="132"/>
        <v>186.92661453776304</v>
      </c>
      <c r="AG102" s="4">
        <f t="shared" si="132"/>
        <v>167.69743914853129</v>
      </c>
      <c r="AI102" s="4">
        <f t="shared" si="133"/>
        <v>0.11566374770472976</v>
      </c>
      <c r="AJ102" s="4">
        <f t="shared" si="133"/>
        <v>-6.0818497513798206</v>
      </c>
      <c r="AK102" s="4">
        <f t="shared" si="133"/>
        <v>-5.2138758980929936</v>
      </c>
      <c r="AL102" s="4">
        <f t="shared" si="133"/>
        <v>-6.338482289967601</v>
      </c>
      <c r="AM102" s="4">
        <f t="shared" si="133"/>
        <v>-7.9311189698552482</v>
      </c>
      <c r="AN102" s="4">
        <f t="shared" si="133"/>
        <v>-5.8271019512427529</v>
      </c>
      <c r="AO102" s="4">
        <f t="shared" si="133"/>
        <v>-4.4362529256435721</v>
      </c>
      <c r="AP102" s="4">
        <f t="shared" si="133"/>
        <v>-6.0712405276157995</v>
      </c>
      <c r="AQ102" s="4">
        <f t="shared" si="133"/>
        <v>-5.3840461276564611</v>
      </c>
      <c r="AR102" s="4">
        <f t="shared" si="133"/>
        <v>-4.211957668658556</v>
      </c>
      <c r="AS102" s="4">
        <f t="shared" si="133"/>
        <v>-3.8300614521582474</v>
      </c>
      <c r="AT102" s="4">
        <f t="shared" si="133"/>
        <v>-5.0676192229004187</v>
      </c>
      <c r="AU102" s="4">
        <f t="shared" si="133"/>
        <v>-0.49060101849630655</v>
      </c>
      <c r="AV102" s="4">
        <f t="shared" si="133"/>
        <v>-1.3926145377630519</v>
      </c>
      <c r="AW102" s="4">
        <f t="shared" si="133"/>
        <v>0.1305608514687151</v>
      </c>
      <c r="AY102" s="2">
        <f t="shared" si="125"/>
        <v>89.401611051927347</v>
      </c>
      <c r="AZ102" s="2">
        <f t="shared" si="125"/>
        <v>89.705076297501023</v>
      </c>
      <c r="BA102" s="2">
        <f t="shared" si="125"/>
        <v>90.750114869167106</v>
      </c>
      <c r="BB102" s="2">
        <f t="shared" si="125"/>
        <v>88.488866485852299</v>
      </c>
      <c r="BC102" s="2">
        <f t="shared" si="125"/>
        <v>89.645145544006269</v>
      </c>
      <c r="BD102" s="2">
        <f t="shared" si="125"/>
        <v>90.814495876974476</v>
      </c>
      <c r="BE102" s="2">
        <f t="shared" si="125"/>
        <v>92.42999048273461</v>
      </c>
      <c r="BF102" s="2">
        <f t="shared" si="125"/>
        <v>92.459231277067303</v>
      </c>
      <c r="BG102" s="2">
        <f t="shared" si="125"/>
        <v>94.587583562585678</v>
      </c>
      <c r="BH102" s="2">
        <f t="shared" si="125"/>
        <v>95.877281509507583</v>
      </c>
      <c r="BI102" s="2">
        <f t="shared" si="125"/>
        <v>97.147842062904573</v>
      </c>
      <c r="BJ102" s="2">
        <f t="shared" si="125"/>
        <v>95.713960536089644</v>
      </c>
      <c r="BK102" s="2">
        <f t="shared" si="125"/>
        <v>97.318130559433101</v>
      </c>
      <c r="BL102" s="2">
        <f t="shared" si="125"/>
        <v>97.547350815110732</v>
      </c>
      <c r="BM102" s="2">
        <f t="shared" si="125"/>
        <v>98.001819359122024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98.643043714821786</v>
      </c>
      <c r="DL102" s="2">
        <f t="shared" si="134"/>
        <v>103.05099541160592</v>
      </c>
      <c r="DM102" s="2">
        <f t="shared" si="134"/>
        <v>106.84773706094759</v>
      </c>
      <c r="DN102" s="2">
        <f t="shared" si="134"/>
        <v>103.00572992495313</v>
      </c>
      <c r="DO102" s="2">
        <f t="shared" si="134"/>
        <v>102.07736099865048</v>
      </c>
      <c r="DP102" s="2">
        <f t="shared" si="134"/>
        <v>104.34802939781886</v>
      </c>
      <c r="DQ102" s="2">
        <f t="shared" si="134"/>
        <v>106.96348803088804</v>
      </c>
      <c r="DR102" s="2">
        <f t="shared" si="134"/>
        <v>107.41722857142855</v>
      </c>
      <c r="DS102" s="2">
        <f t="shared" si="134"/>
        <v>107.03131428571429</v>
      </c>
      <c r="DT102" s="2">
        <f t="shared" si="134"/>
        <v>109.04236396396396</v>
      </c>
      <c r="DU102" s="2">
        <f t="shared" si="134"/>
        <v>107.16667808294123</v>
      </c>
      <c r="DV102" s="2">
        <f t="shared" si="134"/>
        <v>106.7094636174636</v>
      </c>
      <c r="DW102" s="2">
        <f t="shared" si="134"/>
        <v>110.66466571834991</v>
      </c>
      <c r="DX102" s="2">
        <f t="shared" si="134"/>
        <v>108.14139831932771</v>
      </c>
      <c r="DY102" s="2">
        <f t="shared" si="134"/>
        <v>106.08663548387096</v>
      </c>
      <c r="EA102" s="2">
        <f t="shared" si="94"/>
        <v>89.036568450259637</v>
      </c>
      <c r="EB102" s="2">
        <f t="shared" si="94"/>
        <v>89.228279298012154</v>
      </c>
      <c r="EC102" s="2">
        <f t="shared" si="94"/>
        <v>90.041569209209229</v>
      </c>
      <c r="ED102" s="2">
        <f t="shared" si="94"/>
        <v>87.925524899312947</v>
      </c>
      <c r="EE102" s="2">
        <f t="shared" si="94"/>
        <v>89.151208460754333</v>
      </c>
      <c r="EF102" s="2">
        <f t="shared" si="94"/>
        <v>90.200702514441076</v>
      </c>
      <c r="EG102" s="2">
        <f t="shared" si="94"/>
        <v>91.692965294011842</v>
      </c>
      <c r="EH102" s="2">
        <f t="shared" si="94"/>
        <v>91.714581713036736</v>
      </c>
      <c r="EI102" s="2">
        <f t="shared" si="94"/>
        <v>93.977442802913743</v>
      </c>
      <c r="EJ102" s="2">
        <f t="shared" si="94"/>
        <v>95.217828940974812</v>
      </c>
      <c r="EK102" s="2">
        <f t="shared" si="94"/>
        <v>96.685241023898513</v>
      </c>
      <c r="EL102" s="2">
        <f t="shared" si="94"/>
        <v>95.223777769924638</v>
      </c>
      <c r="EM102" s="2">
        <f t="shared" si="135"/>
        <v>96.673756710839271</v>
      </c>
      <c r="EN102" s="2">
        <f t="shared" si="135"/>
        <v>96.992268391640536</v>
      </c>
      <c r="EO102" s="2">
        <f t="shared" si="135"/>
        <v>97.510598971875723</v>
      </c>
      <c r="EQ102" s="2">
        <f t="shared" si="136"/>
        <v>88.683854338204156</v>
      </c>
      <c r="ER102" s="2">
        <f t="shared" si="136"/>
        <v>89.245444505851751</v>
      </c>
      <c r="ES102" s="2">
        <f t="shared" si="136"/>
        <v>89.005260661093132</v>
      </c>
      <c r="ET102" s="2">
        <f t="shared" si="136"/>
        <v>88.070247627371572</v>
      </c>
      <c r="EU102" s="2">
        <f t="shared" si="136"/>
        <v>88.456918210529622</v>
      </c>
      <c r="EV102" s="2">
        <f t="shared" si="136"/>
        <v>89.864990531535256</v>
      </c>
      <c r="EW102" s="2">
        <f t="shared" si="136"/>
        <v>90.869091774206098</v>
      </c>
      <c r="EX102" s="2">
        <f t="shared" si="136"/>
        <v>91.533136644696611</v>
      </c>
      <c r="EY102" s="2">
        <f t="shared" si="136"/>
        <v>93.731908585303245</v>
      </c>
      <c r="EZ102" s="2">
        <f t="shared" si="136"/>
        <v>95.019141289060101</v>
      </c>
      <c r="FA102" s="2">
        <f t="shared" si="136"/>
        <v>96.364217604143676</v>
      </c>
      <c r="FB102" s="2">
        <f t="shared" si="136"/>
        <v>95.548420870795297</v>
      </c>
      <c r="FC102" s="2">
        <f t="shared" si="136"/>
        <v>97.00885022897387</v>
      </c>
      <c r="FD102" s="2">
        <f t="shared" si="136"/>
        <v>97.941653895581794</v>
      </c>
      <c r="FE102" s="2">
        <f t="shared" si="136"/>
        <v>98.62518846493721</v>
      </c>
      <c r="FG102" s="2">
        <f t="shared" si="137"/>
        <v>0.96191687446110707</v>
      </c>
      <c r="FH102" s="2">
        <f t="shared" si="137"/>
        <v>0.96551067344563468</v>
      </c>
      <c r="FI102" s="2">
        <f t="shared" si="137"/>
        <v>0.95763064104901041</v>
      </c>
      <c r="FJ102" s="2">
        <f t="shared" si="137"/>
        <v>0.96267751738508323</v>
      </c>
      <c r="FK102" s="2">
        <f t="shared" si="137"/>
        <v>0.96161756441933</v>
      </c>
      <c r="FL102" s="2">
        <f t="shared" si="137"/>
        <v>0.9565381575884363</v>
      </c>
      <c r="FM102" s="2">
        <f t="shared" si="137"/>
        <v>0.95155899285946544</v>
      </c>
      <c r="FN102" s="2">
        <f t="shared" si="137"/>
        <v>0.95253279478816966</v>
      </c>
      <c r="FO102" s="2">
        <f t="shared" si="137"/>
        <v>0.95318994773656252</v>
      </c>
      <c r="FP102" s="2">
        <f t="shared" si="137"/>
        <v>0.95225554214214314</v>
      </c>
      <c r="FQ102" s="2">
        <f t="shared" si="137"/>
        <v>0.95577868537612898</v>
      </c>
      <c r="FR102" s="2">
        <f t="shared" si="137"/>
        <v>0.95739719608054485</v>
      </c>
      <c r="FS102" s="2">
        <f t="shared" si="137"/>
        <v>0.95399940360003543</v>
      </c>
      <c r="FT102" s="2">
        <f t="shared" si="137"/>
        <v>0.95039831271048447</v>
      </c>
      <c r="FU102" s="2">
        <f t="shared" si="137"/>
        <v>0.94297229981398401</v>
      </c>
      <c r="FW102" s="2">
        <f t="shared" si="127"/>
        <v>2.2738013350354536E-3</v>
      </c>
      <c r="FX102" s="2">
        <f t="shared" si="127"/>
        <v>3.5437717623738566E-3</v>
      </c>
      <c r="FY102" s="2">
        <f t="shared" si="127"/>
        <v>3.3975386475391034E-3</v>
      </c>
      <c r="FZ102" s="2">
        <f t="shared" si="127"/>
        <v>3.5301755803005585E-3</v>
      </c>
      <c r="GA102" s="2">
        <f t="shared" si="127"/>
        <v>3.1688963500136479E-3</v>
      </c>
      <c r="GB102" s="2">
        <f t="shared" si="127"/>
        <v>3.2037254301676104E-3</v>
      </c>
      <c r="GC102" s="2">
        <f t="shared" si="127"/>
        <v>3.2702983518513033E-3</v>
      </c>
      <c r="GD102" s="2">
        <f t="shared" si="127"/>
        <v>3.9196257696113013E-3</v>
      </c>
      <c r="GE102" s="2">
        <f t="shared" si="127"/>
        <v>3.7129109214232062E-3</v>
      </c>
      <c r="GF102" s="2">
        <f t="shared" si="127"/>
        <v>2.981369355859304E-3</v>
      </c>
      <c r="GG102" s="2">
        <f t="shared" si="127"/>
        <v>2.8094115153404885E-3</v>
      </c>
      <c r="GH102" s="2">
        <f t="shared" si="127"/>
        <v>2.6501229181411525E-3</v>
      </c>
      <c r="GI102" s="2">
        <f t="shared" si="127"/>
        <v>2.3387204714006302E-3</v>
      </c>
      <c r="GJ102" s="2">
        <f t="shared" si="127"/>
        <v>2.1769526059851603E-3</v>
      </c>
      <c r="GK102" s="2">
        <f t="shared" si="127"/>
        <v>1.9278382483427403E-3</v>
      </c>
      <c r="GM102" s="86">
        <f t="shared" si="128"/>
        <v>1.2341243898461438E-11</v>
      </c>
      <c r="GN102" s="86">
        <f t="shared" si="128"/>
        <v>4.0295512727421241E-11</v>
      </c>
      <c r="GO102" s="86">
        <f t="shared" si="128"/>
        <v>3.7096606588066153E-12</v>
      </c>
      <c r="GP102" s="86">
        <f t="shared" si="128"/>
        <v>4.6180741317507735E-17</v>
      </c>
      <c r="GQ102" s="86">
        <f t="shared" si="128"/>
        <v>1.8534010273970186E-17</v>
      </c>
      <c r="GR102" s="86">
        <f t="shared" si="128"/>
        <v>1.1889211877661757E-15</v>
      </c>
      <c r="GS102" s="86">
        <f t="shared" si="128"/>
        <v>1.5661369375271744E-14</v>
      </c>
      <c r="GT102" s="86">
        <f t="shared" si="128"/>
        <v>7.5483460165390328E-20</v>
      </c>
      <c r="GU102" s="86">
        <f t="shared" si="128"/>
        <v>7.3346877790772878E-13</v>
      </c>
      <c r="GV102" s="86">
        <f t="shared" si="128"/>
        <v>1.6772815170162657E-14</v>
      </c>
      <c r="GW102" s="86">
        <f t="shared" si="128"/>
        <v>2.645489819357183E-14</v>
      </c>
      <c r="GX102" s="86">
        <f t="shared" si="128"/>
        <v>1.7801468883881981E-13</v>
      </c>
      <c r="GY102" s="86">
        <f t="shared" si="128"/>
        <v>3.1944887632425699E-10</v>
      </c>
      <c r="GZ102" s="86">
        <f t="shared" si="128"/>
        <v>9.3387852983511646E-13</v>
      </c>
      <c r="HA102" s="86">
        <f t="shared" si="128"/>
        <v>3.6854248666450822E-14</v>
      </c>
      <c r="HC102" s="86">
        <f t="shared" si="73"/>
        <v>0.4538231410687813</v>
      </c>
      <c r="HD102" s="86">
        <f t="shared" si="73"/>
        <v>0.53093880598163301</v>
      </c>
      <c r="HE102" s="86">
        <f t="shared" si="73"/>
        <v>0.5478432972826669</v>
      </c>
      <c r="HF102" s="86">
        <f t="shared" si="73"/>
        <v>0.60229150618628358</v>
      </c>
      <c r="HG102" s="86">
        <f t="shared" si="73"/>
        <v>0.57927636122187143</v>
      </c>
      <c r="HH102" s="86">
        <f t="shared" si="73"/>
        <v>0.57066653165249048</v>
      </c>
      <c r="HI102" s="86">
        <f t="shared" si="138"/>
        <v>0.53620042037890403</v>
      </c>
      <c r="HJ102" s="86">
        <f t="shared" si="138"/>
        <v>0.63474870149928664</v>
      </c>
      <c r="HK102" s="86">
        <f t="shared" si="138"/>
        <v>0.58014741581216367</v>
      </c>
      <c r="HL102" s="86">
        <f t="shared" si="138"/>
        <v>0.52181894873346102</v>
      </c>
      <c r="HM102" s="86">
        <f t="shared" si="138"/>
        <v>0.51758618514965049</v>
      </c>
      <c r="HN102" s="86">
        <f t="shared" si="138"/>
        <v>0.4925103635953188</v>
      </c>
      <c r="HO102" s="86">
        <f t="shared" si="138"/>
        <v>0.40474265358095962</v>
      </c>
      <c r="HP102" s="86">
        <f t="shared" si="138"/>
        <v>0.4295646547814998</v>
      </c>
      <c r="HQ102" s="86">
        <f t="shared" si="138"/>
        <v>0.41001784306738609</v>
      </c>
      <c r="HS102" s="86">
        <f t="shared" si="129"/>
        <v>9.4655492415240216E-16</v>
      </c>
      <c r="HT102" s="86">
        <f t="shared" si="129"/>
        <v>3.0044914500530505E-12</v>
      </c>
      <c r="HU102" s="86">
        <f t="shared" si="129"/>
        <v>5.9245095174650079E-17</v>
      </c>
      <c r="HV102" s="86">
        <f t="shared" si="129"/>
        <v>1.1366509881321724E-16</v>
      </c>
      <c r="HW102" s="86">
        <f t="shared" si="129"/>
        <v>4.2119696263735124E-18</v>
      </c>
      <c r="HX102" s="86">
        <f t="shared" si="129"/>
        <v>4.6062505594614063E-18</v>
      </c>
      <c r="HY102" s="86">
        <f t="shared" si="129"/>
        <v>2.9034865389910192E-20</v>
      </c>
      <c r="HZ102" s="86">
        <f t="shared" si="129"/>
        <v>2.1312508138266035E-18</v>
      </c>
      <c r="IA102" s="86">
        <f t="shared" si="129"/>
        <v>1.8194225230926672E-18</v>
      </c>
      <c r="IB102" s="86">
        <f t="shared" si="129"/>
        <v>2.1221337562129422E-20</v>
      </c>
      <c r="IC102" s="86">
        <f t="shared" si="129"/>
        <v>7.5767153019898621E-20</v>
      </c>
      <c r="ID102" s="86">
        <f t="shared" si="129"/>
        <v>1.5105791787232183E-19</v>
      </c>
      <c r="IE102" s="86">
        <f t="shared" si="129"/>
        <v>1.4250225899047589E-20</v>
      </c>
      <c r="IF102" s="86">
        <f t="shared" si="129"/>
        <v>3.9258664761753286E-13</v>
      </c>
      <c r="IG102" s="86">
        <f t="shared" si="129"/>
        <v>2.3302410589399569E-10</v>
      </c>
      <c r="II102" s="86">
        <f t="shared" si="130"/>
        <v>5.597326431246878E-72</v>
      </c>
      <c r="IJ102" s="86">
        <f t="shared" si="130"/>
        <v>1.8682815343587885E-65</v>
      </c>
      <c r="IK102" s="86">
        <f t="shared" si="130"/>
        <v>4.8276372458723249E-85</v>
      </c>
      <c r="IL102" s="86">
        <f t="shared" si="130"/>
        <v>2.8587581531373859E-80</v>
      </c>
      <c r="IM102" s="86">
        <f t="shared" si="130"/>
        <v>1.8913099727691387E-87</v>
      </c>
      <c r="IN102" s="86">
        <f t="shared" si="130"/>
        <v>5.664195151054292E-86</v>
      </c>
      <c r="IO102" s="86">
        <f t="shared" si="130"/>
        <v>3.1953033845569314E-96</v>
      </c>
      <c r="IP102" s="86">
        <f t="shared" si="130"/>
        <v>6.1276360190300875E-88</v>
      </c>
      <c r="IQ102" s="86">
        <f t="shared" si="130"/>
        <v>1.8042957965245426E-87</v>
      </c>
      <c r="IR102" s="86">
        <f t="shared" si="130"/>
        <v>1.5962658387225971E-98</v>
      </c>
      <c r="IS102" s="86">
        <f t="shared" si="130"/>
        <v>4.5699728870551369E-95</v>
      </c>
      <c r="IT102" s="86">
        <f t="shared" si="130"/>
        <v>1.812774179694383E-92</v>
      </c>
      <c r="IU102" s="86">
        <f t="shared" si="130"/>
        <v>2.219159685239439E-96</v>
      </c>
      <c r="IV102" s="86">
        <f t="shared" si="130"/>
        <v>2.4160229749633745E-60</v>
      </c>
      <c r="IW102" s="86">
        <f t="shared" si="130"/>
        <v>5.7106658569258756E-51</v>
      </c>
      <c r="IY102" s="86">
        <f t="shared" si="131"/>
        <v>0.45382314108112348</v>
      </c>
      <c r="IZ102" s="86">
        <f t="shared" si="131"/>
        <v>0.53093880602493304</v>
      </c>
      <c r="JA102" s="86">
        <f t="shared" si="131"/>
        <v>0.54784329728637671</v>
      </c>
      <c r="JB102" s="86">
        <f t="shared" si="131"/>
        <v>0.60229150618628369</v>
      </c>
      <c r="JC102" s="86">
        <f t="shared" si="131"/>
        <v>0.57927636122187143</v>
      </c>
      <c r="JD102" s="86">
        <f t="shared" si="131"/>
        <v>0.5706665316524917</v>
      </c>
      <c r="JE102" s="86">
        <f t="shared" si="131"/>
        <v>0.53620042037891968</v>
      </c>
      <c r="JF102" s="86">
        <f t="shared" si="131"/>
        <v>0.63474870149928664</v>
      </c>
      <c r="JG102" s="86">
        <f t="shared" si="131"/>
        <v>0.58014741581289708</v>
      </c>
      <c r="JH102" s="86">
        <f t="shared" si="131"/>
        <v>0.52181894873347778</v>
      </c>
      <c r="JI102" s="86">
        <f t="shared" si="131"/>
        <v>0.51758618514967691</v>
      </c>
      <c r="JJ102" s="86">
        <f t="shared" si="131"/>
        <v>0.49251036359549683</v>
      </c>
      <c r="JK102" s="86">
        <f t="shared" si="131"/>
        <v>0.40474265390040848</v>
      </c>
      <c r="JL102" s="86">
        <f t="shared" si="131"/>
        <v>0.42956465478282624</v>
      </c>
      <c r="JM102" s="86">
        <f t="shared" si="131"/>
        <v>0.41001784330044705</v>
      </c>
    </row>
    <row r="103" spans="2:273" x14ac:dyDescent="0.25">
      <c r="B103" s="2">
        <v>76</v>
      </c>
      <c r="C103" s="37">
        <v>186.06299999999999</v>
      </c>
      <c r="D103" s="37">
        <v>193.57900000000001</v>
      </c>
      <c r="E103" s="37">
        <v>195.57900000000001</v>
      </c>
      <c r="F103" s="37">
        <v>195.73699999999999</v>
      </c>
      <c r="G103" s="37">
        <v>198.71899999999999</v>
      </c>
      <c r="H103" s="37">
        <v>195.57900000000001</v>
      </c>
      <c r="I103" s="37">
        <v>194.52600000000001</v>
      </c>
      <c r="J103" s="37">
        <v>196.42099999999999</v>
      </c>
      <c r="K103" s="37">
        <v>191.43899999999999</v>
      </c>
      <c r="L103" s="37">
        <v>198.404</v>
      </c>
      <c r="M103" s="37">
        <v>195.684</v>
      </c>
      <c r="N103" s="37">
        <v>195.965</v>
      </c>
      <c r="O103" s="37">
        <v>191.21100000000001</v>
      </c>
      <c r="P103" s="37">
        <v>189.81</v>
      </c>
      <c r="Q103" s="37">
        <v>172.672</v>
      </c>
      <c r="S103" s="4">
        <f t="shared" si="132"/>
        <v>190.68398607545367</v>
      </c>
      <c r="T103" s="4">
        <f t="shared" si="132"/>
        <v>198.85694021526649</v>
      </c>
      <c r="U103" s="4">
        <f t="shared" si="132"/>
        <v>199.69402832335055</v>
      </c>
      <c r="V103" s="4">
        <f t="shared" si="132"/>
        <v>201.23873438936988</v>
      </c>
      <c r="W103" s="4">
        <f t="shared" si="132"/>
        <v>205.03257548073267</v>
      </c>
      <c r="X103" s="4">
        <f t="shared" si="132"/>
        <v>201.13581480612407</v>
      </c>
      <c r="Y103" s="4">
        <f t="shared" si="132"/>
        <v>200.81678093123395</v>
      </c>
      <c r="Z103" s="4">
        <f t="shared" si="132"/>
        <v>198.57661634343202</v>
      </c>
      <c r="AA103" s="4">
        <f t="shared" si="132"/>
        <v>194.84453090316754</v>
      </c>
      <c r="AB103" s="4">
        <f t="shared" si="132"/>
        <v>204.41640873894005</v>
      </c>
      <c r="AC103" s="4">
        <f t="shared" si="132"/>
        <v>201.38964572946043</v>
      </c>
      <c r="AD103" s="4">
        <f t="shared" si="132"/>
        <v>201.68852158417332</v>
      </c>
      <c r="AE103" s="4">
        <f t="shared" si="132"/>
        <v>196.90198180071812</v>
      </c>
      <c r="AF103" s="4">
        <f t="shared" si="132"/>
        <v>195.04744748486559</v>
      </c>
      <c r="AG103" s="4">
        <f t="shared" si="132"/>
        <v>174.72821356831167</v>
      </c>
      <c r="AI103" s="4">
        <f t="shared" si="133"/>
        <v>-4.6209860754536862</v>
      </c>
      <c r="AJ103" s="4">
        <f t="shared" si="133"/>
        <v>-5.2779402152664829</v>
      </c>
      <c r="AK103" s="4">
        <f t="shared" si="133"/>
        <v>-4.1150283233505434</v>
      </c>
      <c r="AL103" s="4">
        <f t="shared" si="133"/>
        <v>-5.5017343893698865</v>
      </c>
      <c r="AM103" s="4">
        <f t="shared" si="133"/>
        <v>-6.3135754807326805</v>
      </c>
      <c r="AN103" s="4">
        <f t="shared" si="133"/>
        <v>-5.5568148061240663</v>
      </c>
      <c r="AO103" s="4">
        <f t="shared" si="133"/>
        <v>-6.2907809312339396</v>
      </c>
      <c r="AP103" s="4">
        <f t="shared" si="133"/>
        <v>-2.1556163434320297</v>
      </c>
      <c r="AQ103" s="4">
        <f t="shared" si="133"/>
        <v>-3.4055309031675449</v>
      </c>
      <c r="AR103" s="4">
        <f t="shared" si="133"/>
        <v>-6.0124087389400529</v>
      </c>
      <c r="AS103" s="4">
        <f t="shared" si="133"/>
        <v>-5.7056457294604286</v>
      </c>
      <c r="AT103" s="4">
        <f t="shared" si="133"/>
        <v>-5.7235215841733122</v>
      </c>
      <c r="AU103" s="4">
        <f t="shared" si="133"/>
        <v>-5.6909818007181059</v>
      </c>
      <c r="AV103" s="4">
        <f t="shared" si="133"/>
        <v>-5.2374474848655836</v>
      </c>
      <c r="AW103" s="4">
        <f t="shared" si="133"/>
        <v>-2.0562135683116765</v>
      </c>
      <c r="AY103" s="2">
        <f t="shared" si="125"/>
        <v>89.2513283045881</v>
      </c>
      <c r="AZ103" s="2">
        <f t="shared" si="125"/>
        <v>89.540755342620045</v>
      </c>
      <c r="BA103" s="2">
        <f t="shared" si="125"/>
        <v>90.537193604543504</v>
      </c>
      <c r="BB103" s="2">
        <f t="shared" si="125"/>
        <v>88.353566182311582</v>
      </c>
      <c r="BC103" s="2">
        <f t="shared" si="125"/>
        <v>89.487880548810139</v>
      </c>
      <c r="BD103" s="2">
        <f t="shared" si="125"/>
        <v>90.644324404450927</v>
      </c>
      <c r="BE103" s="2">
        <f t="shared" si="125"/>
        <v>92.225339177448404</v>
      </c>
      <c r="BF103" s="2">
        <f t="shared" si="125"/>
        <v>92.288308071133841</v>
      </c>
      <c r="BG103" s="2">
        <f t="shared" si="125"/>
        <v>94.409408736754102</v>
      </c>
      <c r="BH103" s="2">
        <f t="shared" si="125"/>
        <v>95.69306719415151</v>
      </c>
      <c r="BI103" s="2">
        <f t="shared" si="125"/>
        <v>96.976738065211237</v>
      </c>
      <c r="BJ103" s="2">
        <f t="shared" si="125"/>
        <v>95.566376926739736</v>
      </c>
      <c r="BK103" s="2">
        <f t="shared" si="125"/>
        <v>97.166145992994203</v>
      </c>
      <c r="BL103" s="2">
        <f t="shared" si="125"/>
        <v>97.424441643529519</v>
      </c>
      <c r="BM103" s="2">
        <f t="shared" si="125"/>
        <v>97.895636617126854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98.699245403377134</v>
      </c>
      <c r="DL103" s="2">
        <f t="shared" si="134"/>
        <v>103.14586666666666</v>
      </c>
      <c r="DM103" s="2">
        <f t="shared" si="134"/>
        <v>107.04747784221469</v>
      </c>
      <c r="DN103" s="2">
        <f t="shared" si="134"/>
        <v>103.12109352720452</v>
      </c>
      <c r="DO103" s="2">
        <f t="shared" si="134"/>
        <v>102.18085614035088</v>
      </c>
      <c r="DP103" s="2">
        <f t="shared" si="134"/>
        <v>104.43711664295874</v>
      </c>
      <c r="DQ103" s="2">
        <f t="shared" si="134"/>
        <v>107.10908185328186</v>
      </c>
      <c r="DR103" s="2">
        <f t="shared" si="134"/>
        <v>107.53106666666666</v>
      </c>
      <c r="DS103" s="2">
        <f t="shared" si="134"/>
        <v>107.10831484593838</v>
      </c>
      <c r="DT103" s="2">
        <f t="shared" si="134"/>
        <v>109.14397297297297</v>
      </c>
      <c r="DU103" s="2">
        <f t="shared" si="134"/>
        <v>107.2100498960499</v>
      </c>
      <c r="DV103" s="2">
        <f t="shared" si="134"/>
        <v>106.75580873180871</v>
      </c>
      <c r="DW103" s="2">
        <f t="shared" si="134"/>
        <v>110.78396230440966</v>
      </c>
      <c r="DX103" s="2">
        <f t="shared" si="134"/>
        <v>108.21869999999998</v>
      </c>
      <c r="DY103" s="2">
        <f t="shared" si="134"/>
        <v>106.15858548387097</v>
      </c>
      <c r="EA103" s="2">
        <f t="shared" si="94"/>
        <v>88.911064759189472</v>
      </c>
      <c r="EB103" s="2">
        <f t="shared" si="94"/>
        <v>89.097460758546134</v>
      </c>
      <c r="EC103" s="2">
        <f t="shared" si="94"/>
        <v>89.874829824109838</v>
      </c>
      <c r="ED103" s="2">
        <f t="shared" si="94"/>
        <v>87.830863468372414</v>
      </c>
      <c r="EE103" s="2">
        <f t="shared" si="94"/>
        <v>89.028218767697354</v>
      </c>
      <c r="EF103" s="2">
        <f t="shared" si="94"/>
        <v>90.073947880092135</v>
      </c>
      <c r="EG103" s="2">
        <f t="shared" si="94"/>
        <v>91.537282543107736</v>
      </c>
      <c r="EH103" s="2">
        <f t="shared" si="94"/>
        <v>91.596337147670852</v>
      </c>
      <c r="EI103" s="2">
        <f t="shared" si="94"/>
        <v>93.841655483738606</v>
      </c>
      <c r="EJ103" s="2">
        <f t="shared" si="94"/>
        <v>95.078653173011489</v>
      </c>
      <c r="EK103" s="2">
        <f t="shared" si="94"/>
        <v>96.545923037716605</v>
      </c>
      <c r="EL103" s="2">
        <f t="shared" si="94"/>
        <v>95.111336432868924</v>
      </c>
      <c r="EM103" s="2">
        <f t="shared" si="135"/>
        <v>96.566428870766785</v>
      </c>
      <c r="EN103" s="2">
        <f t="shared" si="135"/>
        <v>96.908374079461097</v>
      </c>
      <c r="EO103" s="2">
        <f t="shared" si="135"/>
        <v>97.437520211988485</v>
      </c>
      <c r="EQ103" s="2">
        <f t="shared" si="136"/>
        <v>88.572164894312579</v>
      </c>
      <c r="ER103" s="2">
        <f t="shared" si="136"/>
        <v>89.113413589076714</v>
      </c>
      <c r="ES103" s="2">
        <f t="shared" si="136"/>
        <v>88.883181524501808</v>
      </c>
      <c r="ET103" s="2">
        <f t="shared" si="136"/>
        <v>87.968166902003432</v>
      </c>
      <c r="EU103" s="2">
        <f t="shared" si="136"/>
        <v>88.363463259956404</v>
      </c>
      <c r="EV103" s="2">
        <f t="shared" si="136"/>
        <v>89.751718131573142</v>
      </c>
      <c r="EW103" s="2">
        <f t="shared" si="136"/>
        <v>90.747717121491434</v>
      </c>
      <c r="EX103" s="2">
        <f t="shared" si="136"/>
        <v>91.422607265721922</v>
      </c>
      <c r="EY103" s="2">
        <f t="shared" si="136"/>
        <v>93.605824690429174</v>
      </c>
      <c r="EZ103" s="2">
        <f t="shared" si="136"/>
        <v>94.888180465103233</v>
      </c>
      <c r="FA103" s="2">
        <f t="shared" si="136"/>
        <v>96.236596598553547</v>
      </c>
      <c r="FB103" s="2">
        <f t="shared" si="136"/>
        <v>95.421566903355142</v>
      </c>
      <c r="FC103" s="2">
        <f t="shared" si="136"/>
        <v>96.887941303729903</v>
      </c>
      <c r="FD103" s="2">
        <f t="shared" si="136"/>
        <v>97.820341292410902</v>
      </c>
      <c r="FE103" s="2">
        <f t="shared" si="136"/>
        <v>98.500892088397521</v>
      </c>
      <c r="FG103" s="2">
        <f t="shared" si="137"/>
        <v>0.96515100112320096</v>
      </c>
      <c r="FH103" s="2">
        <f t="shared" si="137"/>
        <v>0.96844961479984371</v>
      </c>
      <c r="FI103" s="2">
        <f t="shared" si="137"/>
        <v>0.96121408978744072</v>
      </c>
      <c r="FJ103" s="2">
        <f t="shared" si="137"/>
        <v>0.96584934143148682</v>
      </c>
      <c r="FK103" s="2">
        <f t="shared" si="137"/>
        <v>0.9648761812038118</v>
      </c>
      <c r="FL103" s="2">
        <f t="shared" si="137"/>
        <v>0.96021016548969995</v>
      </c>
      <c r="FM103" s="2">
        <f t="shared" si="137"/>
        <v>0.95563216813822027</v>
      </c>
      <c r="FN103" s="2">
        <f t="shared" si="137"/>
        <v>0.95652782848110607</v>
      </c>
      <c r="FO103" s="2">
        <f t="shared" si="137"/>
        <v>0.95713216187026773</v>
      </c>
      <c r="FP103" s="2">
        <f t="shared" si="137"/>
        <v>0.95627283934112672</v>
      </c>
      <c r="FQ103" s="2">
        <f t="shared" si="137"/>
        <v>0.95951214363085358</v>
      </c>
      <c r="FR103" s="2">
        <f t="shared" si="137"/>
        <v>0.96099958466823565</v>
      </c>
      <c r="FS103" s="2">
        <f t="shared" si="137"/>
        <v>0.9578764601698917</v>
      </c>
      <c r="FT103" s="2">
        <f t="shared" si="137"/>
        <v>0.95456442402170105</v>
      </c>
      <c r="FU103" s="2">
        <f t="shared" si="137"/>
        <v>0.94772782695904223</v>
      </c>
      <c r="FW103" s="2">
        <f t="shared" si="127"/>
        <v>2.4926267730810488E-3</v>
      </c>
      <c r="FX103" s="2">
        <f t="shared" si="127"/>
        <v>3.8843404263495169E-3</v>
      </c>
      <c r="FY103" s="2">
        <f t="shared" si="127"/>
        <v>3.7241063287253551E-3</v>
      </c>
      <c r="FZ103" s="2">
        <f t="shared" si="127"/>
        <v>3.8694426783302078E-3</v>
      </c>
      <c r="GA103" s="2">
        <f t="shared" si="127"/>
        <v>3.4735637830438835E-3</v>
      </c>
      <c r="GB103" s="2">
        <f t="shared" si="127"/>
        <v>3.5117296413209515E-3</v>
      </c>
      <c r="GC103" s="2">
        <f t="shared" si="127"/>
        <v>3.5846798264449766E-3</v>
      </c>
      <c r="GD103" s="2">
        <f t="shared" si="127"/>
        <v>4.2961595644904083E-3</v>
      </c>
      <c r="GE103" s="2">
        <f t="shared" si="127"/>
        <v>4.0696680536316749E-3</v>
      </c>
      <c r="GF103" s="2">
        <f t="shared" si="127"/>
        <v>3.2680664760628762E-3</v>
      </c>
      <c r="GG103" s="2">
        <f t="shared" si="127"/>
        <v>3.0796237479243224E-3</v>
      </c>
      <c r="GH103" s="2">
        <f t="shared" si="127"/>
        <v>2.9050592339726145E-3</v>
      </c>
      <c r="GI103" s="2">
        <f t="shared" si="127"/>
        <v>2.5637775244579069E-3</v>
      </c>
      <c r="GJ103" s="2">
        <f t="shared" si="127"/>
        <v>2.3864798378134275E-3</v>
      </c>
      <c r="GK103" s="2">
        <f t="shared" si="127"/>
        <v>2.113439517175358E-3</v>
      </c>
      <c r="GM103" s="86">
        <f t="shared" si="128"/>
        <v>4.9433019091383112E-13</v>
      </c>
      <c r="GN103" s="86">
        <f t="shared" si="128"/>
        <v>2.2528802392923099E-12</v>
      </c>
      <c r="GO103" s="86">
        <f t="shared" si="128"/>
        <v>1.586044836216097E-13</v>
      </c>
      <c r="GP103" s="86">
        <f t="shared" si="128"/>
        <v>5.5691668155712999E-19</v>
      </c>
      <c r="GQ103" s="86">
        <f t="shared" si="128"/>
        <v>2.0808231698063472E-19</v>
      </c>
      <c r="GR103" s="86">
        <f t="shared" si="128"/>
        <v>2.0852851452923566E-17</v>
      </c>
      <c r="GS103" s="86">
        <f t="shared" si="128"/>
        <v>3.3877192872360331E-16</v>
      </c>
      <c r="GT103" s="86">
        <f t="shared" si="128"/>
        <v>3.7458864593166967E-22</v>
      </c>
      <c r="GU103" s="86">
        <f t="shared" si="128"/>
        <v>2.7333436344003537E-14</v>
      </c>
      <c r="GV103" s="86">
        <f t="shared" si="128"/>
        <v>3.4575122048562265E-16</v>
      </c>
      <c r="GW103" s="86">
        <f t="shared" si="128"/>
        <v>5.9276160047982267E-16</v>
      </c>
      <c r="GX103" s="86">
        <f t="shared" si="128"/>
        <v>5.2041797372295814E-15</v>
      </c>
      <c r="GY103" s="86">
        <f t="shared" si="128"/>
        <v>2.2149624343974003E-11</v>
      </c>
      <c r="GZ103" s="86">
        <f t="shared" si="128"/>
        <v>3.1866153249713622E-14</v>
      </c>
      <c r="HA103" s="86">
        <f t="shared" si="128"/>
        <v>9.1298070881783155E-16</v>
      </c>
      <c r="HC103" s="86">
        <f t="shared" si="73"/>
        <v>0.5362068515677364</v>
      </c>
      <c r="HD103" s="86">
        <f t="shared" si="73"/>
        <v>0.59193209371720878</v>
      </c>
      <c r="HE103" s="86">
        <f t="shared" si="73"/>
        <v>0.60354767713047364</v>
      </c>
      <c r="HF103" s="86">
        <f t="shared" si="73"/>
        <v>0.64634882419824802</v>
      </c>
      <c r="HG103" s="86">
        <f t="shared" si="73"/>
        <v>0.63909383565250399</v>
      </c>
      <c r="HH103" s="86">
        <f t="shared" si="73"/>
        <v>0.64315460087388965</v>
      </c>
      <c r="HI103" s="86">
        <f t="shared" si="138"/>
        <v>0.61012144547447278</v>
      </c>
      <c r="HJ103" s="86">
        <f t="shared" si="138"/>
        <v>0.68572668267005665</v>
      </c>
      <c r="HK103" s="86">
        <f t="shared" si="138"/>
        <v>0.62944287843505875</v>
      </c>
      <c r="HL103" s="86">
        <f t="shared" si="138"/>
        <v>0.59915998431431361</v>
      </c>
      <c r="HM103" s="86">
        <f t="shared" si="138"/>
        <v>0.59880375953706111</v>
      </c>
      <c r="HN103" s="86">
        <f t="shared" si="138"/>
        <v>0.5693871141426734</v>
      </c>
      <c r="HO103" s="86">
        <f t="shared" si="138"/>
        <v>0.48774189116927102</v>
      </c>
      <c r="HP103" s="86">
        <f t="shared" si="138"/>
        <v>0.51925313228391345</v>
      </c>
      <c r="HQ103" s="86">
        <f t="shared" si="138"/>
        <v>0.50818541405240958</v>
      </c>
      <c r="HS103" s="86">
        <f t="shared" si="129"/>
        <v>4.8946881445123327E-15</v>
      </c>
      <c r="HT103" s="86">
        <f t="shared" si="129"/>
        <v>1.3067112041608586E-11</v>
      </c>
      <c r="HU103" s="86">
        <f t="shared" si="129"/>
        <v>4.3370788355057575E-16</v>
      </c>
      <c r="HV103" s="86">
        <f t="shared" si="129"/>
        <v>7.8214991254977073E-16</v>
      </c>
      <c r="HW103" s="86">
        <f t="shared" si="129"/>
        <v>3.3270986128595093E-17</v>
      </c>
      <c r="HX103" s="86">
        <f t="shared" si="129"/>
        <v>3.5801047199716177E-17</v>
      </c>
      <c r="HY103" s="86">
        <f t="shared" si="129"/>
        <v>2.9461911653217114E-19</v>
      </c>
      <c r="HZ103" s="86">
        <f t="shared" si="129"/>
        <v>1.8670513230092105E-17</v>
      </c>
      <c r="IA103" s="86">
        <f t="shared" si="129"/>
        <v>1.5587599322778892E-17</v>
      </c>
      <c r="IB103" s="86">
        <f t="shared" si="129"/>
        <v>2.1514309824183757E-19</v>
      </c>
      <c r="IC103" s="86">
        <f t="shared" si="129"/>
        <v>6.9708775621931904E-19</v>
      </c>
      <c r="ID103" s="86">
        <f t="shared" si="129"/>
        <v>1.2961647562529951E-18</v>
      </c>
      <c r="IE103" s="86">
        <f t="shared" si="129"/>
        <v>1.2988513162141655E-19</v>
      </c>
      <c r="IF103" s="86">
        <f t="shared" si="129"/>
        <v>1.4624456256094742E-12</v>
      </c>
      <c r="IG103" s="86">
        <f t="shared" si="129"/>
        <v>6.16197615809005E-10</v>
      </c>
      <c r="II103" s="86">
        <f t="shared" si="130"/>
        <v>7.1594352380368287E-70</v>
      </c>
      <c r="IJ103" s="86">
        <f t="shared" si="130"/>
        <v>2.1506508487915432E-63</v>
      </c>
      <c r="IK103" s="86">
        <f t="shared" si="130"/>
        <v>2.2789953621241123E-82</v>
      </c>
      <c r="IL103" s="86">
        <f t="shared" si="130"/>
        <v>9.8659303869942021E-78</v>
      </c>
      <c r="IM103" s="86">
        <f t="shared" si="130"/>
        <v>9.8813278240436955E-85</v>
      </c>
      <c r="IN103" s="86">
        <f t="shared" si="130"/>
        <v>2.6882092969866389E-83</v>
      </c>
      <c r="IO103" s="86">
        <f t="shared" si="130"/>
        <v>3.2887881046048266E-93</v>
      </c>
      <c r="IP103" s="86">
        <f t="shared" si="130"/>
        <v>4.2198898297286315E-85</v>
      </c>
      <c r="IQ103" s="86">
        <f t="shared" si="130"/>
        <v>1.1263128078931077E-84</v>
      </c>
      <c r="IR103" s="86">
        <f t="shared" si="130"/>
        <v>1.7382616984716939E-95</v>
      </c>
      <c r="IS103" s="86">
        <f t="shared" si="130"/>
        <v>3.6224589707012766E-92</v>
      </c>
      <c r="IT103" s="86">
        <f t="shared" si="130"/>
        <v>1.1198235028328089E-89</v>
      </c>
      <c r="IU103" s="86">
        <f t="shared" si="130"/>
        <v>1.5758149015168879E-93</v>
      </c>
      <c r="IV103" s="86">
        <f t="shared" si="130"/>
        <v>1.3462651306566632E-58</v>
      </c>
      <c r="IW103" s="86">
        <f t="shared" si="130"/>
        <v>1.5695564422258994E-49</v>
      </c>
      <c r="IY103" s="86">
        <f t="shared" si="131"/>
        <v>0.53620685156823567</v>
      </c>
      <c r="IZ103" s="86">
        <f t="shared" si="131"/>
        <v>0.59193209373252875</v>
      </c>
      <c r="JA103" s="86">
        <f t="shared" si="131"/>
        <v>0.60354767713063273</v>
      </c>
      <c r="JB103" s="86">
        <f t="shared" si="131"/>
        <v>0.64634882419824879</v>
      </c>
      <c r="JC103" s="86">
        <f t="shared" si="131"/>
        <v>0.63909383565250399</v>
      </c>
      <c r="JD103" s="86">
        <f t="shared" si="131"/>
        <v>0.64315460087388965</v>
      </c>
      <c r="JE103" s="86">
        <f t="shared" si="131"/>
        <v>0.61012144547447311</v>
      </c>
      <c r="JF103" s="86">
        <f t="shared" si="131"/>
        <v>0.68572668267005665</v>
      </c>
      <c r="JG103" s="86">
        <f t="shared" si="131"/>
        <v>0.62944287843508606</v>
      </c>
      <c r="JH103" s="86">
        <f t="shared" si="131"/>
        <v>0.59915998431431394</v>
      </c>
      <c r="JI103" s="86">
        <f t="shared" si="131"/>
        <v>0.59880375953706166</v>
      </c>
      <c r="JJ103" s="86">
        <f t="shared" si="131"/>
        <v>0.56938711414267862</v>
      </c>
      <c r="JK103" s="86">
        <f t="shared" si="131"/>
        <v>0.48774189119142064</v>
      </c>
      <c r="JL103" s="86">
        <f t="shared" si="131"/>
        <v>0.51925313228540781</v>
      </c>
      <c r="JM103" s="86">
        <f t="shared" si="131"/>
        <v>0.50818541466860812</v>
      </c>
    </row>
    <row r="104" spans="2:273" x14ac:dyDescent="0.25">
      <c r="B104" s="2">
        <v>77</v>
      </c>
      <c r="C104" s="37">
        <v>187.095</v>
      </c>
      <c r="D104" s="37">
        <v>188.702</v>
      </c>
      <c r="E104" s="37">
        <v>188.035</v>
      </c>
      <c r="F104" s="37">
        <v>184.45599999999999</v>
      </c>
      <c r="G104" s="37">
        <v>190.80699999999999</v>
      </c>
      <c r="H104" s="37">
        <v>189.14</v>
      </c>
      <c r="I104" s="37">
        <v>189.42099999999999</v>
      </c>
      <c r="J104" s="37">
        <v>177.947</v>
      </c>
      <c r="K104" s="37">
        <v>182.596</v>
      </c>
      <c r="L104" s="37">
        <v>193.91200000000001</v>
      </c>
      <c r="M104" s="37">
        <v>191.333</v>
      </c>
      <c r="N104" s="37">
        <v>193.351</v>
      </c>
      <c r="O104" s="37">
        <v>193.43899999999999</v>
      </c>
      <c r="P104" s="37">
        <v>191.828</v>
      </c>
      <c r="Q104" s="37">
        <v>172.13800000000001</v>
      </c>
      <c r="S104" s="4">
        <f t="shared" si="132"/>
        <v>194.46395698452497</v>
      </c>
      <c r="T104" s="4">
        <f t="shared" si="132"/>
        <v>192.72400681002659</v>
      </c>
      <c r="U104" s="4">
        <f t="shared" si="132"/>
        <v>187.79369112912349</v>
      </c>
      <c r="V104" s="4">
        <f t="shared" si="132"/>
        <v>183.391221460227</v>
      </c>
      <c r="W104" s="4">
        <f t="shared" si="132"/>
        <v>190.17043263005149</v>
      </c>
      <c r="X104" s="4">
        <f t="shared" si="132"/>
        <v>189.73387706484084</v>
      </c>
      <c r="Y104" s="4">
        <f t="shared" si="132"/>
        <v>190.50939381493691</v>
      </c>
      <c r="Z104" s="4">
        <f t="shared" si="132"/>
        <v>175.68193604925727</v>
      </c>
      <c r="AA104" s="4">
        <f t="shared" si="132"/>
        <v>179.58500406732691</v>
      </c>
      <c r="AB104" s="4">
        <f t="shared" si="132"/>
        <v>195.99852891682286</v>
      </c>
      <c r="AC104" s="4">
        <f t="shared" si="132"/>
        <v>195.22739731511575</v>
      </c>
      <c r="AD104" s="4">
        <f t="shared" si="132"/>
        <v>197.34178133693564</v>
      </c>
      <c r="AE104" s="4">
        <f t="shared" si="132"/>
        <v>199.76826947036332</v>
      </c>
      <c r="AF104" s="4">
        <f t="shared" si="132"/>
        <v>196.66814417831111</v>
      </c>
      <c r="AG104" s="4">
        <f t="shared" si="132"/>
        <v>174.80821447455813</v>
      </c>
      <c r="AI104" s="4">
        <f t="shared" si="133"/>
        <v>-7.3689569845249707</v>
      </c>
      <c r="AJ104" s="4">
        <f t="shared" si="133"/>
        <v>-4.0220068100265962</v>
      </c>
      <c r="AK104" s="4">
        <f t="shared" si="133"/>
        <v>0.24130887087650876</v>
      </c>
      <c r="AL104" s="4">
        <f t="shared" si="133"/>
        <v>1.0647785397729876</v>
      </c>
      <c r="AM104" s="4">
        <f t="shared" si="133"/>
        <v>0.63656736994849439</v>
      </c>
      <c r="AN104" s="4">
        <f t="shared" si="133"/>
        <v>-0.59387706484085356</v>
      </c>
      <c r="AO104" s="4">
        <f t="shared" si="133"/>
        <v>-1.0883938149369214</v>
      </c>
      <c r="AP104" s="4">
        <f t="shared" si="133"/>
        <v>2.2650639507427286</v>
      </c>
      <c r="AQ104" s="4">
        <f t="shared" si="133"/>
        <v>3.0109959326730973</v>
      </c>
      <c r="AR104" s="4">
        <f t="shared" si="133"/>
        <v>-2.0865289168228571</v>
      </c>
      <c r="AS104" s="4">
        <f t="shared" si="133"/>
        <v>-3.8943973151157536</v>
      </c>
      <c r="AT104" s="4">
        <f t="shared" si="133"/>
        <v>-3.9907813369356404</v>
      </c>
      <c r="AU104" s="4">
        <f t="shared" si="133"/>
        <v>-6.3292694703633288</v>
      </c>
      <c r="AV104" s="4">
        <f t="shared" si="133"/>
        <v>-4.8401441783111068</v>
      </c>
      <c r="AW104" s="4">
        <f t="shared" si="133"/>
        <v>-2.6702144745581222</v>
      </c>
      <c r="AY104" s="2">
        <f t="shared" si="125"/>
        <v>89.102516947853289</v>
      </c>
      <c r="AZ104" s="2">
        <f t="shared" si="125"/>
        <v>89.378575382824138</v>
      </c>
      <c r="BA104" s="2">
        <f t="shared" si="125"/>
        <v>90.326764031756767</v>
      </c>
      <c r="BB104" s="2">
        <f t="shared" si="125"/>
        <v>88.220975325222952</v>
      </c>
      <c r="BC104" s="2">
        <f t="shared" si="125"/>
        <v>89.332716641267936</v>
      </c>
      <c r="BD104" s="2">
        <f t="shared" si="125"/>
        <v>90.47691779465319</v>
      </c>
      <c r="BE104" s="2">
        <f t="shared" si="125"/>
        <v>92.023436753658032</v>
      </c>
      <c r="BF104" s="2">
        <f t="shared" si="125"/>
        <v>92.120739118358884</v>
      </c>
      <c r="BG104" s="2">
        <f t="shared" si="125"/>
        <v>94.233846366826711</v>
      </c>
      <c r="BH104" s="2">
        <f t="shared" si="125"/>
        <v>95.511550451997536</v>
      </c>
      <c r="BI104" s="2">
        <f t="shared" si="125"/>
        <v>96.807554944883336</v>
      </c>
      <c r="BJ104" s="2">
        <f t="shared" si="125"/>
        <v>95.421110525919502</v>
      </c>
      <c r="BK104" s="2">
        <f t="shared" si="125"/>
        <v>97.016933819483455</v>
      </c>
      <c r="BL104" s="2">
        <f t="shared" si="125"/>
        <v>97.304029625896561</v>
      </c>
      <c r="BM104" s="2">
        <f t="shared" si="125"/>
        <v>97.791410915758618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98.755447091932481</v>
      </c>
      <c r="DL104" s="2">
        <f t="shared" si="134"/>
        <v>103.24073792172739</v>
      </c>
      <c r="DM104" s="2">
        <f t="shared" si="134"/>
        <v>107.24721862348179</v>
      </c>
      <c r="DN104" s="2">
        <f t="shared" si="134"/>
        <v>103.23645712945594</v>
      </c>
      <c r="DO104" s="2">
        <f t="shared" si="134"/>
        <v>102.28435128205129</v>
      </c>
      <c r="DP104" s="2">
        <f t="shared" si="134"/>
        <v>104.52620388809862</v>
      </c>
      <c r="DQ104" s="2">
        <f t="shared" si="134"/>
        <v>107.25467567567568</v>
      </c>
      <c r="DR104" s="2">
        <f t="shared" si="134"/>
        <v>107.64490476190475</v>
      </c>
      <c r="DS104" s="2">
        <f t="shared" si="134"/>
        <v>107.18531540616247</v>
      </c>
      <c r="DT104" s="2">
        <f t="shared" si="134"/>
        <v>109.24558198198199</v>
      </c>
      <c r="DU104" s="2">
        <f t="shared" si="134"/>
        <v>107.25342170915854</v>
      </c>
      <c r="DV104" s="2">
        <f t="shared" si="134"/>
        <v>106.80215384615383</v>
      </c>
      <c r="DW104" s="2">
        <f t="shared" si="134"/>
        <v>110.9032588904694</v>
      </c>
      <c r="DX104" s="2">
        <f t="shared" si="134"/>
        <v>108.29600168067225</v>
      </c>
      <c r="DY104" s="2">
        <f t="shared" si="134"/>
        <v>106.23053548387097</v>
      </c>
      <c r="EA104" s="2">
        <f t="shared" si="94"/>
        <v>88.785561068119321</v>
      </c>
      <c r="EB104" s="2">
        <f t="shared" si="94"/>
        <v>88.9666422190801</v>
      </c>
      <c r="EC104" s="2">
        <f t="shared" si="94"/>
        <v>89.708090439010462</v>
      </c>
      <c r="ED104" s="2">
        <f t="shared" si="94"/>
        <v>87.73620203743188</v>
      </c>
      <c r="EE104" s="2">
        <f t="shared" si="94"/>
        <v>88.905229074640388</v>
      </c>
      <c r="EF104" s="2">
        <f t="shared" si="94"/>
        <v>89.947193245743222</v>
      </c>
      <c r="EG104" s="2">
        <f t="shared" si="94"/>
        <v>91.381599792203616</v>
      </c>
      <c r="EH104" s="2">
        <f t="shared" si="94"/>
        <v>91.478092582304981</v>
      </c>
      <c r="EI104" s="2">
        <f t="shared" si="94"/>
        <v>93.705868164563483</v>
      </c>
      <c r="EJ104" s="2">
        <f t="shared" si="94"/>
        <v>94.939477405048166</v>
      </c>
      <c r="EK104" s="2">
        <f t="shared" si="94"/>
        <v>96.406605051534711</v>
      </c>
      <c r="EL104" s="2">
        <f t="shared" si="94"/>
        <v>94.998895095813197</v>
      </c>
      <c r="EM104" s="2">
        <f t="shared" si="135"/>
        <v>96.459101030694299</v>
      </c>
      <c r="EN104" s="2">
        <f t="shared" si="135"/>
        <v>96.824479767281659</v>
      </c>
      <c r="EO104" s="2">
        <f t="shared" si="135"/>
        <v>97.364441452101232</v>
      </c>
      <c r="EQ104" s="2">
        <f t="shared" si="136"/>
        <v>88.460475450420986</v>
      </c>
      <c r="ER104" s="2">
        <f t="shared" si="136"/>
        <v>88.981382672301677</v>
      </c>
      <c r="ES104" s="2">
        <f t="shared" si="136"/>
        <v>88.761102387910483</v>
      </c>
      <c r="ET104" s="2">
        <f t="shared" si="136"/>
        <v>87.866086176635292</v>
      </c>
      <c r="EU104" s="2">
        <f t="shared" si="136"/>
        <v>88.270008309383172</v>
      </c>
      <c r="EV104" s="2">
        <f t="shared" si="136"/>
        <v>89.638445731611043</v>
      </c>
      <c r="EW104" s="2">
        <f t="shared" si="136"/>
        <v>90.626342468776755</v>
      </c>
      <c r="EX104" s="2">
        <f t="shared" si="136"/>
        <v>91.312077886747247</v>
      </c>
      <c r="EY104" s="2">
        <f t="shared" si="136"/>
        <v>93.479740795555117</v>
      </c>
      <c r="EZ104" s="2">
        <f t="shared" si="136"/>
        <v>94.757219641146364</v>
      </c>
      <c r="FA104" s="2">
        <f t="shared" si="136"/>
        <v>96.108975592963418</v>
      </c>
      <c r="FB104" s="2">
        <f t="shared" si="136"/>
        <v>95.294712935915001</v>
      </c>
      <c r="FC104" s="2">
        <f t="shared" si="136"/>
        <v>96.767032378485922</v>
      </c>
      <c r="FD104" s="2">
        <f t="shared" si="136"/>
        <v>97.699028689240009</v>
      </c>
      <c r="FE104" s="2">
        <f t="shared" si="136"/>
        <v>98.376595711857846</v>
      </c>
      <c r="FG104" s="2">
        <f t="shared" si="137"/>
        <v>0.96811957926049408</v>
      </c>
      <c r="FH104" s="2">
        <f t="shared" si="137"/>
        <v>0.97114560425696217</v>
      </c>
      <c r="FI104" s="2">
        <f t="shared" si="137"/>
        <v>0.964505696654262</v>
      </c>
      <c r="FJ104" s="2">
        <f t="shared" si="137"/>
        <v>0.96876035759456747</v>
      </c>
      <c r="FK104" s="2">
        <f t="shared" si="137"/>
        <v>0.96786739021502588</v>
      </c>
      <c r="FL104" s="2">
        <f t="shared" si="137"/>
        <v>0.96358374361690347</v>
      </c>
      <c r="FM104" s="2">
        <f t="shared" si="137"/>
        <v>0.95937747060672629</v>
      </c>
      <c r="FN104" s="2">
        <f t="shared" si="137"/>
        <v>0.96020067275842791</v>
      </c>
      <c r="FO104" s="2">
        <f t="shared" si="137"/>
        <v>0.96075604248259572</v>
      </c>
      <c r="FP104" s="2">
        <f t="shared" si="137"/>
        <v>0.95996632529432702</v>
      </c>
      <c r="FQ104" s="2">
        <f t="shared" si="137"/>
        <v>0.96294261948897975</v>
      </c>
      <c r="FR104" s="2">
        <f t="shared" si="137"/>
        <v>0.96430871978798305</v>
      </c>
      <c r="FS104" s="2">
        <f t="shared" si="137"/>
        <v>0.96143995555913897</v>
      </c>
      <c r="FT104" s="2">
        <f t="shared" si="137"/>
        <v>0.95839593589893557</v>
      </c>
      <c r="FU104" s="2">
        <f t="shared" si="137"/>
        <v>0.9521069329534575</v>
      </c>
      <c r="FW104" s="2">
        <f t="shared" si="127"/>
        <v>2.7324537960193053E-3</v>
      </c>
      <c r="FX104" s="2">
        <f t="shared" si="127"/>
        <v>4.2574990684131585E-3</v>
      </c>
      <c r="FY104" s="2">
        <f t="shared" si="127"/>
        <v>4.0819347705644609E-3</v>
      </c>
      <c r="FZ104" s="2">
        <f t="shared" si="127"/>
        <v>4.2411762254675103E-3</v>
      </c>
      <c r="GA104" s="2">
        <f t="shared" si="127"/>
        <v>3.8074109993843524E-3</v>
      </c>
      <c r="GB104" s="2">
        <f t="shared" si="127"/>
        <v>3.8492308424894484E-3</v>
      </c>
      <c r="GC104" s="2">
        <f t="shared" si="127"/>
        <v>3.9291643941074868E-3</v>
      </c>
      <c r="GD104" s="2">
        <f t="shared" si="127"/>
        <v>4.708693603333162E-3</v>
      </c>
      <c r="GE104" s="2">
        <f t="shared" si="127"/>
        <v>4.4605509213591051E-3</v>
      </c>
      <c r="GF104" s="2">
        <f t="shared" si="127"/>
        <v>3.5822341662957733E-3</v>
      </c>
      <c r="GG104" s="2">
        <f t="shared" si="127"/>
        <v>3.3757373045224044E-3</v>
      </c>
      <c r="GH104" s="2">
        <f t="shared" si="127"/>
        <v>3.1844415895882568E-3</v>
      </c>
      <c r="GI104" s="2">
        <f t="shared" si="127"/>
        <v>2.8104309990702671E-3</v>
      </c>
      <c r="GJ104" s="2">
        <f t="shared" si="127"/>
        <v>2.6161207634987473E-3</v>
      </c>
      <c r="GK104" s="2">
        <f t="shared" si="127"/>
        <v>2.3168679381493002E-3</v>
      </c>
      <c r="GM104" s="86">
        <f t="shared" si="128"/>
        <v>1.6168974474473774E-14</v>
      </c>
      <c r="GN104" s="86">
        <f t="shared" si="128"/>
        <v>1.0611182261432522E-13</v>
      </c>
      <c r="GO104" s="86">
        <f t="shared" si="128"/>
        <v>5.6354747649206303E-15</v>
      </c>
      <c r="GP104" s="86">
        <f t="shared" si="128"/>
        <v>5.2155077169489815E-21</v>
      </c>
      <c r="GQ104" s="86">
        <f t="shared" si="128"/>
        <v>1.8107435119427308E-21</v>
      </c>
      <c r="GR104" s="86">
        <f t="shared" si="128"/>
        <v>2.9008254766293326E-19</v>
      </c>
      <c r="GS104" s="86">
        <f t="shared" si="128"/>
        <v>5.850640225370229E-18</v>
      </c>
      <c r="GT104" s="86">
        <f t="shared" si="128"/>
        <v>1.3639148297048634E-24</v>
      </c>
      <c r="GU104" s="86">
        <f t="shared" si="128"/>
        <v>8.4297723534970574E-16</v>
      </c>
      <c r="GV104" s="86">
        <f t="shared" si="128"/>
        <v>5.6551313422733796E-18</v>
      </c>
      <c r="GW104" s="86">
        <f t="shared" si="128"/>
        <v>1.0604353169741358E-17</v>
      </c>
      <c r="GX104" s="86">
        <f t="shared" si="128"/>
        <v>1.2359820886972463E-16</v>
      </c>
      <c r="GY104" s="86">
        <f t="shared" si="128"/>
        <v>1.3085315410839876E-12</v>
      </c>
      <c r="GZ104" s="86">
        <f t="shared" si="128"/>
        <v>8.8931619876754142E-16</v>
      </c>
      <c r="HA104" s="86">
        <f t="shared" si="128"/>
        <v>1.8242814671722212E-17</v>
      </c>
      <c r="HC104" s="86">
        <f t="shared" si="73"/>
        <v>0.6091738208884927</v>
      </c>
      <c r="HD104" s="86">
        <f t="shared" si="73"/>
        <v>0.61754336181432923</v>
      </c>
      <c r="HE104" s="86">
        <f t="shared" si="73"/>
        <v>0.60479757803200151</v>
      </c>
      <c r="HF104" s="86">
        <f t="shared" si="73"/>
        <v>0.61210700774543947</v>
      </c>
      <c r="HG104" s="86">
        <f t="shared" si="73"/>
        <v>0.62702582498791826</v>
      </c>
      <c r="HH104" s="86">
        <f t="shared" si="73"/>
        <v>0.64809252755796876</v>
      </c>
      <c r="HI104" s="86">
        <f t="shared" si="138"/>
        <v>0.62428611774818199</v>
      </c>
      <c r="HJ104" s="86">
        <f t="shared" si="138"/>
        <v>0.61176461605579768</v>
      </c>
      <c r="HK104" s="86">
        <f t="shared" si="138"/>
        <v>0.60416790041749735</v>
      </c>
      <c r="HL104" s="86">
        <f t="shared" si="138"/>
        <v>0.62363628283989225</v>
      </c>
      <c r="HM104" s="86">
        <f t="shared" si="138"/>
        <v>0.63288739973710961</v>
      </c>
      <c r="HN104" s="86">
        <f t="shared" si="138"/>
        <v>0.6103562038387329</v>
      </c>
      <c r="HO104" s="86">
        <f t="shared" si="138"/>
        <v>0.55693047417439701</v>
      </c>
      <c r="HP104" s="86">
        <f t="shared" si="138"/>
        <v>0.58924631383129922</v>
      </c>
      <c r="HQ104" s="86">
        <f t="shared" si="138"/>
        <v>0.5784565414577012</v>
      </c>
      <c r="HS104" s="86">
        <f t="shared" si="129"/>
        <v>2.4293972139832125E-14</v>
      </c>
      <c r="HT104" s="86">
        <f t="shared" si="129"/>
        <v>5.4434637798119523E-11</v>
      </c>
      <c r="HU104" s="86">
        <f t="shared" si="129"/>
        <v>3.0025665396105686E-15</v>
      </c>
      <c r="HV104" s="86">
        <f t="shared" si="129"/>
        <v>5.1025598656582175E-15</v>
      </c>
      <c r="HW104" s="86">
        <f t="shared" si="129"/>
        <v>2.4847037893654248E-16</v>
      </c>
      <c r="HX104" s="86">
        <f t="shared" si="129"/>
        <v>2.6327039399944789E-16</v>
      </c>
      <c r="HY104" s="86">
        <f t="shared" si="129"/>
        <v>2.8079831362884139E-18</v>
      </c>
      <c r="HZ104" s="86">
        <f t="shared" si="129"/>
        <v>1.5389934751482582E-16</v>
      </c>
      <c r="IA104" s="86">
        <f t="shared" si="129"/>
        <v>1.2584482791884255E-16</v>
      </c>
      <c r="IB104" s="86">
        <f t="shared" si="129"/>
        <v>2.0497032780368264E-18</v>
      </c>
      <c r="IC104" s="86">
        <f t="shared" si="129"/>
        <v>6.0478691969461936E-18</v>
      </c>
      <c r="ID104" s="86">
        <f t="shared" si="129"/>
        <v>1.0516893748436318E-17</v>
      </c>
      <c r="IE104" s="86">
        <f t="shared" si="129"/>
        <v>1.1193883298117835E-18</v>
      </c>
      <c r="IF104" s="86">
        <f t="shared" si="129"/>
        <v>5.2770507463146346E-12</v>
      </c>
      <c r="IG104" s="86">
        <f t="shared" si="129"/>
        <v>1.593254493975102E-9</v>
      </c>
      <c r="II104" s="86">
        <f t="shared" si="130"/>
        <v>8.5082325442279615E-68</v>
      </c>
      <c r="IJ104" s="86">
        <f t="shared" si="130"/>
        <v>2.2908130747013731E-61</v>
      </c>
      <c r="IK104" s="86">
        <f t="shared" si="130"/>
        <v>9.7337303763848259E-80</v>
      </c>
      <c r="IL104" s="86">
        <f t="shared" si="130"/>
        <v>3.0943366544646737E-75</v>
      </c>
      <c r="IM104" s="86">
        <f t="shared" si="130"/>
        <v>4.6688914764699529E-82</v>
      </c>
      <c r="IN104" s="86">
        <f t="shared" si="130"/>
        <v>1.1553806808835601E-80</v>
      </c>
      <c r="IO104" s="86">
        <f t="shared" si="130"/>
        <v>3.026101720518214E-90</v>
      </c>
      <c r="IP104" s="86">
        <f t="shared" si="130"/>
        <v>2.6058925924886333E-82</v>
      </c>
      <c r="IQ104" s="86">
        <f t="shared" si="130"/>
        <v>6.3216128963219692E-82</v>
      </c>
      <c r="IR104" s="86">
        <f t="shared" si="130"/>
        <v>1.6937039404855809E-92</v>
      </c>
      <c r="IS104" s="86">
        <f t="shared" si="130"/>
        <v>2.5851016844315276E-89</v>
      </c>
      <c r="IT104" s="86">
        <f t="shared" si="130"/>
        <v>6.258728566303647E-87</v>
      </c>
      <c r="IU104" s="86">
        <f t="shared" si="130"/>
        <v>1.0123420533225447E-90</v>
      </c>
      <c r="IV104" s="86">
        <f t="shared" si="130"/>
        <v>7.0617927404111062E-57</v>
      </c>
      <c r="IW104" s="86">
        <f t="shared" si="130"/>
        <v>4.1085637160469502E-48</v>
      </c>
      <c r="IY104" s="86">
        <f t="shared" si="131"/>
        <v>0.60917382088853322</v>
      </c>
      <c r="IZ104" s="86">
        <f t="shared" si="131"/>
        <v>0.61754336186887004</v>
      </c>
      <c r="JA104" s="86">
        <f t="shared" si="131"/>
        <v>0.60479757803201017</v>
      </c>
      <c r="JB104" s="86">
        <f t="shared" si="131"/>
        <v>0.61210700774544458</v>
      </c>
      <c r="JC104" s="86">
        <f t="shared" si="131"/>
        <v>0.62702582498791848</v>
      </c>
      <c r="JD104" s="86">
        <f t="shared" si="131"/>
        <v>0.64809252755796898</v>
      </c>
      <c r="JE104" s="86">
        <f t="shared" si="131"/>
        <v>0.62428611774818199</v>
      </c>
      <c r="JF104" s="86">
        <f t="shared" si="131"/>
        <v>0.61176461605579779</v>
      </c>
      <c r="JG104" s="86">
        <f t="shared" si="131"/>
        <v>0.60416790041749835</v>
      </c>
      <c r="JH104" s="86">
        <f t="shared" si="131"/>
        <v>0.62363628283989225</v>
      </c>
      <c r="JI104" s="86">
        <f t="shared" si="131"/>
        <v>0.63288739973710961</v>
      </c>
      <c r="JJ104" s="86">
        <f t="shared" si="131"/>
        <v>0.61035620383873301</v>
      </c>
      <c r="JK104" s="86">
        <f t="shared" si="131"/>
        <v>0.55693047417570551</v>
      </c>
      <c r="JL104" s="86">
        <f t="shared" si="131"/>
        <v>0.58924631383657711</v>
      </c>
      <c r="JM104" s="86">
        <f t="shared" si="131"/>
        <v>0.57845654305095573</v>
      </c>
    </row>
    <row r="105" spans="2:273" x14ac:dyDescent="0.25">
      <c r="B105" s="2">
        <v>78</v>
      </c>
      <c r="C105" s="37">
        <v>184.25399999999999</v>
      </c>
      <c r="D105" s="37">
        <v>180.386</v>
      </c>
      <c r="E105" s="37">
        <v>170.947</v>
      </c>
      <c r="F105" s="37">
        <v>164.351</v>
      </c>
      <c r="G105" s="37">
        <v>170.982</v>
      </c>
      <c r="H105" s="37">
        <v>169.404</v>
      </c>
      <c r="I105" s="37">
        <v>173.649</v>
      </c>
      <c r="J105" s="37">
        <v>144.15799999999999</v>
      </c>
      <c r="K105" s="37">
        <v>159.07</v>
      </c>
      <c r="L105" s="37">
        <v>180.84200000000001</v>
      </c>
      <c r="M105" s="37">
        <v>181.42099999999999</v>
      </c>
      <c r="N105" s="37">
        <v>185.45599999999999</v>
      </c>
      <c r="O105" s="37">
        <v>191.404</v>
      </c>
      <c r="P105" s="37">
        <v>188.08600000000001</v>
      </c>
      <c r="Q105" s="37">
        <v>165.60300000000001</v>
      </c>
      <c r="S105" s="4">
        <f t="shared" si="132"/>
        <v>191.07929034358105</v>
      </c>
      <c r="T105" s="4">
        <f t="shared" si="132"/>
        <v>178.14236856687265</v>
      </c>
      <c r="U105" s="4">
        <f t="shared" si="132"/>
        <v>166.39772632669801</v>
      </c>
      <c r="V105" s="4">
        <f t="shared" si="132"/>
        <v>155.10534135454543</v>
      </c>
      <c r="W105" s="4">
        <f t="shared" si="132"/>
        <v>163.04334505105811</v>
      </c>
      <c r="X105" s="4">
        <f t="shared" si="132"/>
        <v>164.88128532230013</v>
      </c>
      <c r="Y105" s="4">
        <f t="shared" si="132"/>
        <v>167.94736706384771</v>
      </c>
      <c r="Z105" s="4">
        <f t="shared" si="132"/>
        <v>140.34176072825707</v>
      </c>
      <c r="AA105" s="4">
        <f t="shared" si="132"/>
        <v>155.00475514528088</v>
      </c>
      <c r="AB105" s="4">
        <f t="shared" si="132"/>
        <v>175.39995390817822</v>
      </c>
      <c r="AC105" s="4">
        <f t="shared" si="132"/>
        <v>177.17174041106281</v>
      </c>
      <c r="AD105" s="4">
        <f t="shared" si="132"/>
        <v>182.82581784906927</v>
      </c>
      <c r="AE105" s="4">
        <f t="shared" si="132"/>
        <v>194.60175144060071</v>
      </c>
      <c r="AF105" s="4">
        <f t="shared" si="132"/>
        <v>188.72424314503476</v>
      </c>
      <c r="AG105" s="4">
        <f t="shared" si="132"/>
        <v>165.48158096063702</v>
      </c>
      <c r="AI105" s="4">
        <f t="shared" si="133"/>
        <v>-6.8252903435810595</v>
      </c>
      <c r="AJ105" s="4">
        <f t="shared" si="133"/>
        <v>2.2436314331273479</v>
      </c>
      <c r="AK105" s="4">
        <f t="shared" si="133"/>
        <v>4.5492736733019967</v>
      </c>
      <c r="AL105" s="4">
        <f t="shared" si="133"/>
        <v>9.2456586454545686</v>
      </c>
      <c r="AM105" s="4">
        <f t="shared" si="133"/>
        <v>7.9386549489418883</v>
      </c>
      <c r="AN105" s="4">
        <f t="shared" si="133"/>
        <v>4.5227146776998666</v>
      </c>
      <c r="AO105" s="4">
        <f t="shared" si="133"/>
        <v>5.7016329361522935</v>
      </c>
      <c r="AP105" s="4">
        <f t="shared" si="133"/>
        <v>3.8162392717429157</v>
      </c>
      <c r="AQ105" s="4">
        <f t="shared" si="133"/>
        <v>4.0652448547191113</v>
      </c>
      <c r="AR105" s="4">
        <f t="shared" si="133"/>
        <v>5.4420460918217941</v>
      </c>
      <c r="AS105" s="4">
        <f t="shared" si="133"/>
        <v>4.2492595889371785</v>
      </c>
      <c r="AT105" s="4">
        <f t="shared" si="133"/>
        <v>2.6301821509307217</v>
      </c>
      <c r="AU105" s="4">
        <f t="shared" si="133"/>
        <v>-3.1977514406007117</v>
      </c>
      <c r="AV105" s="4">
        <f t="shared" si="133"/>
        <v>-0.63824314503474966</v>
      </c>
      <c r="AW105" s="4">
        <f t="shared" si="133"/>
        <v>0.12141903936299059</v>
      </c>
      <c r="AY105" s="2">
        <f t="shared" si="125"/>
        <v>88.955115779798717</v>
      </c>
      <c r="AZ105" s="2">
        <f t="shared" si="125"/>
        <v>89.218427448321819</v>
      </c>
      <c r="BA105" s="2">
        <f t="shared" si="125"/>
        <v>90.118755795708822</v>
      </c>
      <c r="BB105" s="2">
        <f t="shared" si="125"/>
        <v>88.09094351230361</v>
      </c>
      <c r="BC105" s="2">
        <f t="shared" si="125"/>
        <v>89.179558460223035</v>
      </c>
      <c r="BD105" s="2">
        <f t="shared" si="125"/>
        <v>90.312139340771949</v>
      </c>
      <c r="BE105" s="2">
        <f t="shared" si="125"/>
        <v>91.824192168128917</v>
      </c>
      <c r="BF105" s="2">
        <f t="shared" si="125"/>
        <v>91.956360422262421</v>
      </c>
      <c r="BG105" s="2">
        <f t="shared" si="125"/>
        <v>94.060778465333598</v>
      </c>
      <c r="BH105" s="2">
        <f t="shared" si="125"/>
        <v>95.332619363138278</v>
      </c>
      <c r="BI105" s="2">
        <f t="shared" si="125"/>
        <v>96.640209754002655</v>
      </c>
      <c r="BJ105" s="2">
        <f t="shared" si="125"/>
        <v>95.278037245991911</v>
      </c>
      <c r="BK105" s="2">
        <f t="shared" si="125"/>
        <v>96.870366467626013</v>
      </c>
      <c r="BL105" s="2">
        <f t="shared" si="125"/>
        <v>97.185992263245851</v>
      </c>
      <c r="BM105" s="2">
        <f t="shared" si="125"/>
        <v>97.689065768339105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98.811648780487815</v>
      </c>
      <c r="DL105" s="2">
        <f t="shared" si="134"/>
        <v>103.33560917678811</v>
      </c>
      <c r="DM105" s="2">
        <f t="shared" si="134"/>
        <v>107.44695940474888</v>
      </c>
      <c r="DN105" s="2">
        <f t="shared" si="134"/>
        <v>103.35182073170735</v>
      </c>
      <c r="DO105" s="2">
        <f t="shared" si="134"/>
        <v>102.3878464237517</v>
      </c>
      <c r="DP105" s="2">
        <f t="shared" si="134"/>
        <v>104.6152911332385</v>
      </c>
      <c r="DQ105" s="2">
        <f t="shared" si="134"/>
        <v>107.40026949806952</v>
      </c>
      <c r="DR105" s="2">
        <f t="shared" si="134"/>
        <v>107.75874285714285</v>
      </c>
      <c r="DS105" s="2">
        <f t="shared" si="134"/>
        <v>107.26231596638655</v>
      </c>
      <c r="DT105" s="2">
        <f t="shared" si="134"/>
        <v>109.347190990991</v>
      </c>
      <c r="DU105" s="2">
        <f t="shared" si="134"/>
        <v>107.29679352226719</v>
      </c>
      <c r="DV105" s="2">
        <f t="shared" si="134"/>
        <v>106.84849896049894</v>
      </c>
      <c r="DW105" s="2">
        <f t="shared" si="134"/>
        <v>111.02255547652915</v>
      </c>
      <c r="DX105" s="2">
        <f t="shared" si="134"/>
        <v>108.37330336134451</v>
      </c>
      <c r="DY105" s="2">
        <f t="shared" si="134"/>
        <v>106.30248548387097</v>
      </c>
      <c r="EA105" s="2">
        <f t="shared" si="94"/>
        <v>88.660057377049156</v>
      </c>
      <c r="EB105" s="2">
        <f t="shared" si="94"/>
        <v>88.83582367961408</v>
      </c>
      <c r="EC105" s="2">
        <f t="shared" si="94"/>
        <v>89.541351053911072</v>
      </c>
      <c r="ED105" s="2">
        <f t="shared" si="94"/>
        <v>87.641540606491347</v>
      </c>
      <c r="EE105" s="2">
        <f t="shared" si="94"/>
        <v>88.782239381583409</v>
      </c>
      <c r="EF105" s="2">
        <f t="shared" si="94"/>
        <v>89.820438611394295</v>
      </c>
      <c r="EG105" s="2">
        <f t="shared" si="94"/>
        <v>91.22591704129951</v>
      </c>
      <c r="EH105" s="2">
        <f t="shared" si="94"/>
        <v>91.359848016939111</v>
      </c>
      <c r="EI105" s="2">
        <f t="shared" si="94"/>
        <v>93.570080845388347</v>
      </c>
      <c r="EJ105" s="2">
        <f t="shared" si="94"/>
        <v>94.800301637084857</v>
      </c>
      <c r="EK105" s="2">
        <f t="shared" si="94"/>
        <v>96.267287065352804</v>
      </c>
      <c r="EL105" s="2">
        <f t="shared" si="94"/>
        <v>94.886453758757483</v>
      </c>
      <c r="EM105" s="2">
        <f t="shared" si="135"/>
        <v>96.351773190621813</v>
      </c>
      <c r="EN105" s="2">
        <f t="shared" si="135"/>
        <v>96.74058545510222</v>
      </c>
      <c r="EO105" s="2">
        <f t="shared" si="135"/>
        <v>97.291362692213994</v>
      </c>
      <c r="EQ105" s="2">
        <f t="shared" si="136"/>
        <v>88.348786006529409</v>
      </c>
      <c r="ER105" s="2">
        <f t="shared" si="136"/>
        <v>88.849351755526655</v>
      </c>
      <c r="ES105" s="2">
        <f t="shared" si="136"/>
        <v>88.639023251319145</v>
      </c>
      <c r="ET105" s="2">
        <f t="shared" si="136"/>
        <v>87.764005451267153</v>
      </c>
      <c r="EU105" s="2">
        <f t="shared" si="136"/>
        <v>88.176553358809954</v>
      </c>
      <c r="EV105" s="2">
        <f t="shared" si="136"/>
        <v>89.525173331648944</v>
      </c>
      <c r="EW105" s="2">
        <f t="shared" si="136"/>
        <v>90.504967816062091</v>
      </c>
      <c r="EX105" s="2">
        <f t="shared" si="136"/>
        <v>91.201548507772557</v>
      </c>
      <c r="EY105" s="2">
        <f t="shared" si="136"/>
        <v>93.353656900681045</v>
      </c>
      <c r="EZ105" s="2">
        <f t="shared" si="136"/>
        <v>94.626258817189495</v>
      </c>
      <c r="FA105" s="2">
        <f t="shared" si="136"/>
        <v>95.981354587373303</v>
      </c>
      <c r="FB105" s="2">
        <f t="shared" si="136"/>
        <v>95.167858968474846</v>
      </c>
      <c r="FC105" s="2">
        <f t="shared" si="136"/>
        <v>96.646123453241955</v>
      </c>
      <c r="FD105" s="2">
        <f t="shared" si="136"/>
        <v>97.577716086069117</v>
      </c>
      <c r="FE105" s="2">
        <f t="shared" si="136"/>
        <v>98.252299335318156</v>
      </c>
      <c r="FG105" s="2">
        <f t="shared" si="137"/>
        <v>0.97084292128350036</v>
      </c>
      <c r="FH105" s="2">
        <f t="shared" si="137"/>
        <v>0.97361749646536133</v>
      </c>
      <c r="FI105" s="2">
        <f t="shared" si="137"/>
        <v>0.96752739496723605</v>
      </c>
      <c r="FJ105" s="2">
        <f t="shared" si="137"/>
        <v>0.97143057731047999</v>
      </c>
      <c r="FK105" s="2">
        <f t="shared" si="137"/>
        <v>0.97061162118803301</v>
      </c>
      <c r="FL105" s="2">
        <f t="shared" si="137"/>
        <v>0.96668121821534758</v>
      </c>
      <c r="FM105" s="2">
        <f t="shared" si="137"/>
        <v>0.96281891494753524</v>
      </c>
      <c r="FN105" s="2">
        <f t="shared" si="137"/>
        <v>0.96357502519501503</v>
      </c>
      <c r="FO105" s="2">
        <f t="shared" si="137"/>
        <v>0.96408506957001461</v>
      </c>
      <c r="FP105" s="2">
        <f t="shared" si="137"/>
        <v>0.96335978850568982</v>
      </c>
      <c r="FQ105" s="2">
        <f t="shared" si="137"/>
        <v>0.96609270755707344</v>
      </c>
      <c r="FR105" s="2">
        <f t="shared" si="137"/>
        <v>0.96734661940459121</v>
      </c>
      <c r="FS105" s="2">
        <f t="shared" si="137"/>
        <v>0.96471309777503433</v>
      </c>
      <c r="FT105" s="2">
        <f t="shared" si="137"/>
        <v>0.96191723273807639</v>
      </c>
      <c r="FU105" s="2">
        <f t="shared" si="137"/>
        <v>0.95613615839076427</v>
      </c>
      <c r="FW105" s="2">
        <f t="shared" si="127"/>
        <v>2.9952863852775375E-3</v>
      </c>
      <c r="FX105" s="2">
        <f t="shared" si="127"/>
        <v>4.6663381730046938E-3</v>
      </c>
      <c r="FY105" s="2">
        <f t="shared" si="127"/>
        <v>4.4739905373240504E-3</v>
      </c>
      <c r="FZ105" s="2">
        <f t="shared" si="127"/>
        <v>4.6484551975321704E-3</v>
      </c>
      <c r="GA105" s="2">
        <f t="shared" si="127"/>
        <v>4.1732101903291094E-3</v>
      </c>
      <c r="GB105" s="2">
        <f t="shared" si="127"/>
        <v>4.2190308825101512E-3</v>
      </c>
      <c r="GC105" s="2">
        <f t="shared" si="127"/>
        <v>4.3066105429047444E-3</v>
      </c>
      <c r="GD105" s="2">
        <f t="shared" si="127"/>
        <v>5.1606354625641782E-3</v>
      </c>
      <c r="GE105" s="2">
        <f t="shared" si="127"/>
        <v>4.8887929560193421E-3</v>
      </c>
      <c r="GF105" s="2">
        <f t="shared" si="127"/>
        <v>3.9264846343214149E-3</v>
      </c>
      <c r="GG105" s="2">
        <f t="shared" si="127"/>
        <v>3.7002172448931362E-3</v>
      </c>
      <c r="GH105" s="2">
        <f t="shared" si="127"/>
        <v>3.4905983562033829E-3</v>
      </c>
      <c r="GI105" s="2">
        <f t="shared" si="127"/>
        <v>3.0807409837666005E-3</v>
      </c>
      <c r="GJ105" s="2">
        <f t="shared" si="127"/>
        <v>2.8677955480375674E-3</v>
      </c>
      <c r="GK105" s="2">
        <f t="shared" si="127"/>
        <v>2.539827456903997E-3</v>
      </c>
      <c r="GM105" s="86">
        <f t="shared" si="128"/>
        <v>4.3185796415789148E-16</v>
      </c>
      <c r="GN105" s="86">
        <f t="shared" si="128"/>
        <v>4.2104311629363831E-15</v>
      </c>
      <c r="GO105" s="86">
        <f t="shared" si="128"/>
        <v>1.664052138923039E-16</v>
      </c>
      <c r="GP105" s="86">
        <f t="shared" si="128"/>
        <v>3.7928293267417418E-23</v>
      </c>
      <c r="GQ105" s="86">
        <f t="shared" si="128"/>
        <v>1.2212784846818335E-23</v>
      </c>
      <c r="GR105" s="86">
        <f t="shared" si="128"/>
        <v>3.2003270303579071E-21</v>
      </c>
      <c r="GS105" s="86">
        <f t="shared" si="128"/>
        <v>8.0665006082026496E-20</v>
      </c>
      <c r="GT105" s="86">
        <f t="shared" si="128"/>
        <v>3.6434269839777243E-27</v>
      </c>
      <c r="GU105" s="86">
        <f t="shared" si="128"/>
        <v>2.1513755337694204E-17</v>
      </c>
      <c r="GV105" s="86">
        <f t="shared" si="128"/>
        <v>7.3386628439595769E-20</v>
      </c>
      <c r="GW105" s="86">
        <f t="shared" si="128"/>
        <v>1.5146060056355609E-19</v>
      </c>
      <c r="GX105" s="86">
        <f t="shared" si="128"/>
        <v>2.3846244982922217E-18</v>
      </c>
      <c r="GY105" s="86">
        <f t="shared" si="128"/>
        <v>6.5863738308908797E-14</v>
      </c>
      <c r="GZ105" s="86">
        <f t="shared" si="128"/>
        <v>2.0297508688754263E-17</v>
      </c>
      <c r="HA105" s="86">
        <f t="shared" si="128"/>
        <v>2.9397504701971453E-19</v>
      </c>
      <c r="HC105" s="86">
        <f t="shared" si="73"/>
        <v>0.64936399485517571</v>
      </c>
      <c r="HD105" s="86">
        <f t="shared" si="73"/>
        <v>0.59016724132054343</v>
      </c>
      <c r="HE105" s="86">
        <f t="shared" si="73"/>
        <v>0.53583224644172867</v>
      </c>
      <c r="HF105" s="86">
        <f t="shared" si="73"/>
        <v>0.48837613154444498</v>
      </c>
      <c r="HG105" s="86">
        <f t="shared" si="73"/>
        <v>0.52096158925548008</v>
      </c>
      <c r="HH105" s="86">
        <f t="shared" si="73"/>
        <v>0.55089755710380173</v>
      </c>
      <c r="HI105" s="86">
        <f t="shared" si="138"/>
        <v>0.54965425830141679</v>
      </c>
      <c r="HJ105" s="86">
        <f t="shared" si="138"/>
        <v>0.40609079967098116</v>
      </c>
      <c r="HK105" s="86">
        <f t="shared" si="138"/>
        <v>0.4919408586670902</v>
      </c>
      <c r="HL105" s="86">
        <f t="shared" si="138"/>
        <v>0.56487792098854539</v>
      </c>
      <c r="HM105" s="86">
        <f t="shared" si="138"/>
        <v>0.58576099283973715</v>
      </c>
      <c r="HN105" s="86">
        <f t="shared" si="138"/>
        <v>0.5899489670487339</v>
      </c>
      <c r="HO105" s="86">
        <f t="shared" si="138"/>
        <v>0.59146711338438984</v>
      </c>
      <c r="HP105" s="86">
        <f t="shared" si="138"/>
        <v>0.61019022252571353</v>
      </c>
      <c r="HQ105" s="86">
        <f t="shared" si="138"/>
        <v>0.58473404323809886</v>
      </c>
      <c r="HS105" s="86">
        <f t="shared" si="129"/>
        <v>1.1573898118342619E-13</v>
      </c>
      <c r="HT105" s="86">
        <f t="shared" si="129"/>
        <v>2.1720983068707934E-10</v>
      </c>
      <c r="HU105" s="86">
        <f t="shared" si="129"/>
        <v>1.9658826696168293E-14</v>
      </c>
      <c r="HV105" s="86">
        <f t="shared" si="129"/>
        <v>3.15602060654509E-14</v>
      </c>
      <c r="HW105" s="86">
        <f t="shared" si="129"/>
        <v>1.7544037985589536E-15</v>
      </c>
      <c r="HX105" s="86">
        <f t="shared" si="129"/>
        <v>1.8318234275460127E-15</v>
      </c>
      <c r="HY105" s="86">
        <f t="shared" si="129"/>
        <v>2.5138417093599824E-17</v>
      </c>
      <c r="HZ105" s="86">
        <f t="shared" si="129"/>
        <v>1.19370079573681E-15</v>
      </c>
      <c r="IA105" s="86">
        <f t="shared" si="129"/>
        <v>9.5745966065462404E-16</v>
      </c>
      <c r="IB105" s="86">
        <f t="shared" si="129"/>
        <v>1.8351876757396104E-17</v>
      </c>
      <c r="IC105" s="86">
        <f t="shared" si="129"/>
        <v>4.94814031850762E-17</v>
      </c>
      <c r="ID105" s="86">
        <f t="shared" si="129"/>
        <v>8.069390764334374E-17</v>
      </c>
      <c r="IE105" s="86">
        <f t="shared" si="129"/>
        <v>9.1222089552800632E-18</v>
      </c>
      <c r="IF105" s="86">
        <f t="shared" si="129"/>
        <v>1.8445146444588313E-11</v>
      </c>
      <c r="IG105" s="86">
        <f t="shared" si="129"/>
        <v>4.0281563878733304E-9</v>
      </c>
      <c r="II105" s="86">
        <f t="shared" si="130"/>
        <v>9.3943233206116548E-66</v>
      </c>
      <c r="IJ105" s="86">
        <f t="shared" si="130"/>
        <v>2.2579039405261137E-59</v>
      </c>
      <c r="IK105" s="86">
        <f t="shared" si="130"/>
        <v>3.7613703817201925E-77</v>
      </c>
      <c r="IL105" s="86">
        <f t="shared" si="130"/>
        <v>8.8200265809108524E-73</v>
      </c>
      <c r="IM105" s="86">
        <f t="shared" si="130"/>
        <v>1.9950870386651475E-79</v>
      </c>
      <c r="IN105" s="86">
        <f t="shared" si="130"/>
        <v>4.4970531001964021E-78</v>
      </c>
      <c r="IO105" s="86">
        <f t="shared" si="130"/>
        <v>2.4891942109990915E-87</v>
      </c>
      <c r="IP105" s="86">
        <f t="shared" si="130"/>
        <v>1.442990045277513E-79</v>
      </c>
      <c r="IQ105" s="86">
        <f t="shared" si="130"/>
        <v>3.1902037319917552E-79</v>
      </c>
      <c r="IR105" s="86">
        <f t="shared" si="130"/>
        <v>1.4766441337246229E-89</v>
      </c>
      <c r="IS105" s="86">
        <f t="shared" si="130"/>
        <v>1.6608850979587064E-86</v>
      </c>
      <c r="IT105" s="86">
        <f t="shared" si="130"/>
        <v>3.1648761112500733E-84</v>
      </c>
      <c r="IU105" s="86">
        <f t="shared" si="130"/>
        <v>5.8838008304150315E-88</v>
      </c>
      <c r="IV105" s="86">
        <f t="shared" si="130"/>
        <v>3.4870420748683714E-55</v>
      </c>
      <c r="IW105" s="86">
        <f t="shared" si="130"/>
        <v>1.0243039161136834E-46</v>
      </c>
      <c r="IY105" s="86">
        <f t="shared" si="131"/>
        <v>0.64936399485529184</v>
      </c>
      <c r="IZ105" s="86">
        <f t="shared" si="131"/>
        <v>0.59016724153775746</v>
      </c>
      <c r="JA105" s="86">
        <f t="shared" si="131"/>
        <v>0.53583224644174843</v>
      </c>
      <c r="JB105" s="86">
        <f t="shared" si="131"/>
        <v>0.48837613154447657</v>
      </c>
      <c r="JC105" s="86">
        <f t="shared" si="131"/>
        <v>0.52096158925548186</v>
      </c>
      <c r="JD105" s="86">
        <f t="shared" si="131"/>
        <v>0.5508975571038035</v>
      </c>
      <c r="JE105" s="86">
        <f t="shared" si="131"/>
        <v>0.54965425830141679</v>
      </c>
      <c r="JF105" s="86">
        <f t="shared" si="131"/>
        <v>0.40609079967098238</v>
      </c>
      <c r="JG105" s="86">
        <f t="shared" si="131"/>
        <v>0.49194085866709114</v>
      </c>
      <c r="JH105" s="86">
        <f t="shared" si="131"/>
        <v>0.56487792098854539</v>
      </c>
      <c r="JI105" s="86">
        <f t="shared" si="131"/>
        <v>0.58576099283973715</v>
      </c>
      <c r="JJ105" s="86">
        <f t="shared" si="131"/>
        <v>0.58994896704873401</v>
      </c>
      <c r="JK105" s="86">
        <f t="shared" si="131"/>
        <v>0.59146711338445568</v>
      </c>
      <c r="JL105" s="86">
        <f t="shared" si="131"/>
        <v>0.61019022254415867</v>
      </c>
      <c r="JM105" s="86">
        <f t="shared" si="131"/>
        <v>0.58473404726625522</v>
      </c>
    </row>
    <row r="106" spans="2:273" x14ac:dyDescent="0.25">
      <c r="B106" s="2">
        <v>79</v>
      </c>
      <c r="C106" s="37">
        <v>178.55600000000001</v>
      </c>
      <c r="D106" s="37">
        <v>165.596</v>
      </c>
      <c r="E106" s="37">
        <v>145.404</v>
      </c>
      <c r="F106" s="37">
        <v>126</v>
      </c>
      <c r="G106" s="37">
        <v>135.82499999999999</v>
      </c>
      <c r="H106" s="37">
        <v>138</v>
      </c>
      <c r="I106" s="37">
        <v>144.50899999999999</v>
      </c>
      <c r="J106" s="37">
        <v>108.63200000000001</v>
      </c>
      <c r="K106" s="37">
        <v>129.22800000000001</v>
      </c>
      <c r="L106" s="37">
        <v>153.404</v>
      </c>
      <c r="M106" s="37">
        <v>156.77199999999999</v>
      </c>
      <c r="N106" s="37">
        <v>166.21100000000001</v>
      </c>
      <c r="O106" s="37">
        <v>183.19300000000001</v>
      </c>
      <c r="P106" s="37">
        <v>174.46600000000001</v>
      </c>
      <c r="Q106" s="37">
        <v>151.81</v>
      </c>
      <c r="S106" s="4">
        <f t="shared" si="132"/>
        <v>178.21209832856252</v>
      </c>
      <c r="T106" s="4">
        <f t="shared" si="132"/>
        <v>157.24641074986945</v>
      </c>
      <c r="U106" s="4">
        <f t="shared" si="132"/>
        <v>140.88547720999054</v>
      </c>
      <c r="V106" s="4">
        <f t="shared" si="132"/>
        <v>125.81865030939714</v>
      </c>
      <c r="W106" s="4">
        <f t="shared" si="132"/>
        <v>132.48092730713194</v>
      </c>
      <c r="X106" s="4">
        <f t="shared" si="132"/>
        <v>134.50082202744713</v>
      </c>
      <c r="Y106" s="4">
        <f t="shared" si="132"/>
        <v>139.73679491133313</v>
      </c>
      <c r="Z106" s="4">
        <f t="shared" si="132"/>
        <v>110.75618474210529</v>
      </c>
      <c r="AA106" s="4">
        <f t="shared" si="132"/>
        <v>129.13390090929872</v>
      </c>
      <c r="AB106" s="4">
        <f t="shared" si="132"/>
        <v>148.03602064183326</v>
      </c>
      <c r="AC106" s="4">
        <f t="shared" si="132"/>
        <v>151.30944239895723</v>
      </c>
      <c r="AD106" s="4">
        <f t="shared" si="132"/>
        <v>160.52408764597746</v>
      </c>
      <c r="AE106" s="4">
        <f t="shared" si="132"/>
        <v>180.76521395262088</v>
      </c>
      <c r="AF106" s="4">
        <f t="shared" si="132"/>
        <v>170.98903005975251</v>
      </c>
      <c r="AG106" s="4">
        <f t="shared" si="132"/>
        <v>148.15613748033761</v>
      </c>
      <c r="AI106" s="4">
        <f t="shared" si="133"/>
        <v>0.34390167143749295</v>
      </c>
      <c r="AJ106" s="4">
        <f t="shared" si="133"/>
        <v>8.3495892501305491</v>
      </c>
      <c r="AK106" s="4">
        <f t="shared" si="133"/>
        <v>4.518522790009456</v>
      </c>
      <c r="AL106" s="4">
        <f t="shared" si="133"/>
        <v>0.18134969060285755</v>
      </c>
      <c r="AM106" s="4">
        <f t="shared" si="133"/>
        <v>3.3440726928680533</v>
      </c>
      <c r="AN106" s="4">
        <f t="shared" si="133"/>
        <v>3.4991779725528716</v>
      </c>
      <c r="AO106" s="4">
        <f t="shared" si="133"/>
        <v>4.7722050886668512</v>
      </c>
      <c r="AP106" s="4">
        <f t="shared" si="133"/>
        <v>-2.1241847421052853</v>
      </c>
      <c r="AQ106" s="4">
        <f t="shared" si="133"/>
        <v>9.4099090701291743E-2</v>
      </c>
      <c r="AR106" s="4">
        <f t="shared" si="133"/>
        <v>5.3679793581667354</v>
      </c>
      <c r="AS106" s="4">
        <f t="shared" si="133"/>
        <v>5.4625576010427608</v>
      </c>
      <c r="AT106" s="4">
        <f t="shared" si="133"/>
        <v>5.686912354022553</v>
      </c>
      <c r="AU106" s="4">
        <f t="shared" si="133"/>
        <v>2.4277860473791293</v>
      </c>
      <c r="AV106" s="4">
        <f t="shared" si="133"/>
        <v>3.4769699402474998</v>
      </c>
      <c r="AW106" s="4">
        <f t="shared" si="133"/>
        <v>3.6538625196623968</v>
      </c>
      <c r="AY106" s="2">
        <f t="shared" si="125"/>
        <v>88.809062403108527</v>
      </c>
      <c r="AZ106" s="2">
        <f t="shared" si="125"/>
        <v>89.060204092475189</v>
      </c>
      <c r="BA106" s="2">
        <f t="shared" si="125"/>
        <v>89.913091283581181</v>
      </c>
      <c r="BB106" s="2">
        <f t="shared" si="125"/>
        <v>87.963324149491839</v>
      </c>
      <c r="BC106" s="2">
        <f t="shared" si="125"/>
        <v>89.028310450069498</v>
      </c>
      <c r="BD106" s="2">
        <f t="shared" si="125"/>
        <v>90.14985344997136</v>
      </c>
      <c r="BE106" s="2">
        <f t="shared" si="125"/>
        <v>91.627508197692364</v>
      </c>
      <c r="BF106" s="2">
        <f t="shared" si="125"/>
        <v>91.795008790224472</v>
      </c>
      <c r="BG106" s="2">
        <f t="shared" si="125"/>
        <v>93.890086122797413</v>
      </c>
      <c r="BH106" s="2">
        <f t="shared" si="125"/>
        <v>95.156159371791986</v>
      </c>
      <c r="BI106" s="2">
        <f t="shared" si="125"/>
        <v>96.474618302347139</v>
      </c>
      <c r="BJ106" s="2">
        <f t="shared" si="125"/>
        <v>95.137035277304705</v>
      </c>
      <c r="BK106" s="2">
        <f t="shared" si="125"/>
        <v>96.726315594148076</v>
      </c>
      <c r="BL106" s="2">
        <f t="shared" si="125"/>
        <v>97.070207335622143</v>
      </c>
      <c r="BM106" s="2">
        <f t="shared" si="125"/>
        <v>97.588521352697924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98.867850469043162</v>
      </c>
      <c r="DL106" s="2">
        <f t="shared" si="134"/>
        <v>103.43048043184885</v>
      </c>
      <c r="DM106" s="2">
        <f t="shared" si="134"/>
        <v>107.64670018601598</v>
      </c>
      <c r="DN106" s="2">
        <f t="shared" si="134"/>
        <v>103.46718433395876</v>
      </c>
      <c r="DO106" s="2">
        <f t="shared" si="134"/>
        <v>102.49134156545209</v>
      </c>
      <c r="DP106" s="2">
        <f t="shared" si="134"/>
        <v>104.70437837837838</v>
      </c>
      <c r="DQ106" s="2">
        <f t="shared" si="134"/>
        <v>107.54586332046334</v>
      </c>
      <c r="DR106" s="2">
        <f t="shared" si="134"/>
        <v>107.87258095238094</v>
      </c>
      <c r="DS106" s="2">
        <f t="shared" si="134"/>
        <v>107.33931652661065</v>
      </c>
      <c r="DT106" s="2">
        <f t="shared" si="134"/>
        <v>109.44880000000001</v>
      </c>
      <c r="DU106" s="2">
        <f t="shared" si="134"/>
        <v>107.34016533537586</v>
      </c>
      <c r="DV106" s="2">
        <f t="shared" si="134"/>
        <v>106.89484407484406</v>
      </c>
      <c r="DW106" s="2">
        <f t="shared" si="134"/>
        <v>111.1418520625889</v>
      </c>
      <c r="DX106" s="2">
        <f t="shared" si="134"/>
        <v>108.45060504201679</v>
      </c>
      <c r="DY106" s="2">
        <f t="shared" si="134"/>
        <v>106.37443548387097</v>
      </c>
      <c r="EA106" s="2">
        <f t="shared" si="94"/>
        <v>88.534553685979006</v>
      </c>
      <c r="EB106" s="2">
        <f t="shared" si="94"/>
        <v>88.70500514014806</v>
      </c>
      <c r="EC106" s="2">
        <f t="shared" si="94"/>
        <v>89.374611668811681</v>
      </c>
      <c r="ED106" s="2">
        <f t="shared" si="94"/>
        <v>87.546879175550814</v>
      </c>
      <c r="EE106" s="2">
        <f t="shared" si="94"/>
        <v>88.659249688526444</v>
      </c>
      <c r="EF106" s="2">
        <f t="shared" si="94"/>
        <v>89.693683977045367</v>
      </c>
      <c r="EG106" s="2">
        <f t="shared" si="94"/>
        <v>91.070234290395391</v>
      </c>
      <c r="EH106" s="2">
        <f t="shared" si="94"/>
        <v>91.241603451573226</v>
      </c>
      <c r="EI106" s="2">
        <f t="shared" si="94"/>
        <v>93.434293526213224</v>
      </c>
      <c r="EJ106" s="2">
        <f t="shared" si="94"/>
        <v>94.661125869121534</v>
      </c>
      <c r="EK106" s="2">
        <f t="shared" si="94"/>
        <v>96.12796907917091</v>
      </c>
      <c r="EL106" s="2">
        <f t="shared" si="94"/>
        <v>94.774012421701755</v>
      </c>
      <c r="EM106" s="2">
        <f t="shared" si="135"/>
        <v>96.244445350549313</v>
      </c>
      <c r="EN106" s="2">
        <f t="shared" si="135"/>
        <v>96.656691142922782</v>
      </c>
      <c r="EO106" s="2">
        <f t="shared" si="135"/>
        <v>97.218283932326756</v>
      </c>
      <c r="EQ106" s="2">
        <f t="shared" si="136"/>
        <v>88.237096562637817</v>
      </c>
      <c r="ER106" s="2">
        <f t="shared" si="136"/>
        <v>88.717320838751618</v>
      </c>
      <c r="ES106" s="2">
        <f t="shared" si="136"/>
        <v>88.516944114727821</v>
      </c>
      <c r="ET106" s="2">
        <f t="shared" si="136"/>
        <v>87.661924725899013</v>
      </c>
      <c r="EU106" s="2">
        <f t="shared" si="136"/>
        <v>88.083098408236737</v>
      </c>
      <c r="EV106" s="2">
        <f t="shared" si="136"/>
        <v>89.411900931686844</v>
      </c>
      <c r="EW106" s="2">
        <f t="shared" si="136"/>
        <v>90.383593163347427</v>
      </c>
      <c r="EX106" s="2">
        <f t="shared" si="136"/>
        <v>91.091019128797882</v>
      </c>
      <c r="EY106" s="2">
        <f t="shared" si="136"/>
        <v>93.227573005806988</v>
      </c>
      <c r="EZ106" s="2">
        <f t="shared" si="136"/>
        <v>94.495297993232626</v>
      </c>
      <c r="FA106" s="2">
        <f t="shared" si="136"/>
        <v>95.853733581783189</v>
      </c>
      <c r="FB106" s="2">
        <f t="shared" si="136"/>
        <v>95.041005001034691</v>
      </c>
      <c r="FC106" s="2">
        <f t="shared" si="136"/>
        <v>96.525214527997974</v>
      </c>
      <c r="FD106" s="2">
        <f t="shared" si="136"/>
        <v>97.456403482898224</v>
      </c>
      <c r="FE106" s="2">
        <f t="shared" si="136"/>
        <v>98.128002958778481</v>
      </c>
      <c r="FG106" s="2">
        <f t="shared" si="137"/>
        <v>0.97334003183476769</v>
      </c>
      <c r="FH106" s="2">
        <f t="shared" si="137"/>
        <v>0.9758828859573293</v>
      </c>
      <c r="FI106" s="2">
        <f t="shared" si="137"/>
        <v>0.97029977162884085</v>
      </c>
      <c r="FJ106" s="2">
        <f t="shared" si="137"/>
        <v>0.97387871315461705</v>
      </c>
      <c r="FK106" s="2">
        <f t="shared" si="137"/>
        <v>0.97312799275640449</v>
      </c>
      <c r="FL106" s="2">
        <f t="shared" si="137"/>
        <v>0.96952356234067116</v>
      </c>
      <c r="FM106" s="2">
        <f t="shared" si="137"/>
        <v>0.96597914708833021</v>
      </c>
      <c r="FN106" s="2">
        <f t="shared" si="137"/>
        <v>0.96667321571231268</v>
      </c>
      <c r="FO106" s="2">
        <f t="shared" si="137"/>
        <v>0.96714135674682744</v>
      </c>
      <c r="FP106" s="2">
        <f t="shared" si="137"/>
        <v>0.96647564941729369</v>
      </c>
      <c r="FQ106" s="2">
        <f t="shared" si="137"/>
        <v>0.96898364526465441</v>
      </c>
      <c r="FR106" s="2">
        <f t="shared" si="137"/>
        <v>0.97013395351653187</v>
      </c>
      <c r="FS106" s="2">
        <f t="shared" si="137"/>
        <v>0.96771773059810628</v>
      </c>
      <c r="FT106" s="2">
        <f t="shared" si="137"/>
        <v>0.96515133007655751</v>
      </c>
      <c r="FU106" s="2">
        <f t="shared" si="137"/>
        <v>0.95984070448452441</v>
      </c>
      <c r="FW106" s="2">
        <f t="shared" si="127"/>
        <v>3.2833174001658111E-3</v>
      </c>
      <c r="FX106" s="2">
        <f t="shared" si="127"/>
        <v>5.1142356342127413E-3</v>
      </c>
      <c r="FY106" s="2">
        <f t="shared" si="127"/>
        <v>4.9035165076231329E-3</v>
      </c>
      <c r="FZ106" s="2">
        <f t="shared" si="127"/>
        <v>5.0946449511269512E-3</v>
      </c>
      <c r="GA106" s="2">
        <f t="shared" si="127"/>
        <v>4.5739923834636582E-3</v>
      </c>
      <c r="GB106" s="2">
        <f t="shared" si="127"/>
        <v>4.6241931192018025E-3</v>
      </c>
      <c r="GC106" s="2">
        <f t="shared" si="127"/>
        <v>4.72014336824808E-3</v>
      </c>
      <c r="GD106" s="2">
        <f t="shared" si="127"/>
        <v>5.6557083490996821E-3</v>
      </c>
      <c r="GE106" s="2">
        <f t="shared" si="127"/>
        <v>5.3579277512126157E-3</v>
      </c>
      <c r="GF106" s="2">
        <f t="shared" si="127"/>
        <v>4.3036744703960133E-3</v>
      </c>
      <c r="GG106" s="2">
        <f t="shared" si="127"/>
        <v>4.0557596632197542E-3</v>
      </c>
      <c r="GH106" s="2">
        <f t="shared" si="127"/>
        <v>3.826076494172216E-3</v>
      </c>
      <c r="GI106" s="2">
        <f t="shared" si="127"/>
        <v>3.376961601505551E-3</v>
      </c>
      <c r="GJ106" s="2">
        <f t="shared" si="127"/>
        <v>3.1436055174581135E-3</v>
      </c>
      <c r="GK106" s="2">
        <f t="shared" si="127"/>
        <v>2.7841831978577805E-3</v>
      </c>
      <c r="GM106" s="86">
        <f t="shared" si="128"/>
        <v>9.418511203496581E-18</v>
      </c>
      <c r="GN106" s="86">
        <f t="shared" si="128"/>
        <v>1.4074068888151427E-16</v>
      </c>
      <c r="GO106" s="86">
        <f t="shared" si="128"/>
        <v>4.0832436424064813E-18</v>
      </c>
      <c r="GP106" s="86">
        <f t="shared" si="128"/>
        <v>2.1417536869209611E-25</v>
      </c>
      <c r="GQ106" s="86">
        <f t="shared" si="128"/>
        <v>6.3838605849196366E-26</v>
      </c>
      <c r="GR106" s="86">
        <f t="shared" si="128"/>
        <v>2.7999447428738502E-23</v>
      </c>
      <c r="GS106" s="86">
        <f t="shared" si="128"/>
        <v>8.8779329873950552E-22</v>
      </c>
      <c r="GT106" s="86">
        <f t="shared" si="128"/>
        <v>7.1396452557529747E-30</v>
      </c>
      <c r="GU106" s="86">
        <f t="shared" si="128"/>
        <v>4.5431450473911464E-19</v>
      </c>
      <c r="GV106" s="86">
        <f t="shared" si="128"/>
        <v>7.5553084883835887E-22</v>
      </c>
      <c r="GW106" s="86">
        <f t="shared" si="128"/>
        <v>1.7270335300223164E-21</v>
      </c>
      <c r="GX106" s="86">
        <f t="shared" si="128"/>
        <v>3.7372624424507792E-20</v>
      </c>
      <c r="GY106" s="86">
        <f t="shared" si="128"/>
        <v>2.824460168943928E-15</v>
      </c>
      <c r="GZ106" s="86">
        <f t="shared" si="128"/>
        <v>3.7883704478889263E-19</v>
      </c>
      <c r="HA106" s="86">
        <f t="shared" si="128"/>
        <v>3.8198376774294276E-21</v>
      </c>
      <c r="HC106" s="86">
        <f t="shared" si="73"/>
        <v>0.62895860539754322</v>
      </c>
      <c r="HD106" s="86">
        <f t="shared" si="73"/>
        <v>0.50615320687705312</v>
      </c>
      <c r="HE106" s="86">
        <f t="shared" si="73"/>
        <v>0.409266328525283</v>
      </c>
      <c r="HF106" s="86">
        <f t="shared" si="73"/>
        <v>0.31558904534626786</v>
      </c>
      <c r="HG106" s="86">
        <f t="shared" si="73"/>
        <v>0.35105203899848869</v>
      </c>
      <c r="HH106" s="86">
        <f t="shared" si="73"/>
        <v>0.37427236044129536</v>
      </c>
      <c r="HI106" s="86">
        <f t="shared" si="138"/>
        <v>0.39994920433046877</v>
      </c>
      <c r="HJ106" s="86">
        <f t="shared" si="138"/>
        <v>0.18450126524131813</v>
      </c>
      <c r="HK106" s="86">
        <f t="shared" si="138"/>
        <v>0.32787184896008659</v>
      </c>
      <c r="HL106" s="86">
        <f t="shared" si="138"/>
        <v>0.42854457893230302</v>
      </c>
      <c r="HM106" s="86">
        <f t="shared" si="138"/>
        <v>0.45554220918332267</v>
      </c>
      <c r="HN106" s="86">
        <f t="shared" si="138"/>
        <v>0.50027597792655898</v>
      </c>
      <c r="HO106" s="86">
        <f t="shared" si="138"/>
        <v>0.5725408264964329</v>
      </c>
      <c r="HP106" s="86">
        <f t="shared" si="138"/>
        <v>0.55892955777208908</v>
      </c>
      <c r="HQ106" s="86">
        <f t="shared" si="138"/>
        <v>0.50728241628135484</v>
      </c>
      <c r="HS106" s="86">
        <f t="shared" si="129"/>
        <v>5.2927662879522967E-13</v>
      </c>
      <c r="HT106" s="86">
        <f t="shared" si="129"/>
        <v>8.302620645391241E-10</v>
      </c>
      <c r="HU106" s="86">
        <f t="shared" si="129"/>
        <v>1.2173431484142845E-13</v>
      </c>
      <c r="HV106" s="86">
        <f t="shared" si="129"/>
        <v>1.8508237333956607E-13</v>
      </c>
      <c r="HW106" s="86">
        <f t="shared" si="129"/>
        <v>1.1712494312793612E-14</v>
      </c>
      <c r="HX106" s="86">
        <f t="shared" si="129"/>
        <v>1.2060326157655374E-14</v>
      </c>
      <c r="HY106" s="86">
        <f t="shared" si="129"/>
        <v>2.114024620527559E-16</v>
      </c>
      <c r="HZ106" s="86">
        <f t="shared" si="129"/>
        <v>8.7127121471725623E-15</v>
      </c>
      <c r="IA106" s="86">
        <f t="shared" si="129"/>
        <v>6.8652226648952963E-15</v>
      </c>
      <c r="IB106" s="86">
        <f t="shared" si="129"/>
        <v>1.5442381116840551E-16</v>
      </c>
      <c r="IC106" s="86">
        <f t="shared" si="129"/>
        <v>3.8178937500982472E-16</v>
      </c>
      <c r="ID106" s="86">
        <f t="shared" si="129"/>
        <v>5.8551310549205885E-16</v>
      </c>
      <c r="IE106" s="86">
        <f t="shared" si="129"/>
        <v>7.0296307552671013E-17</v>
      </c>
      <c r="IF106" s="86">
        <f t="shared" si="129"/>
        <v>6.2454686633012222E-11</v>
      </c>
      <c r="IG106" s="86">
        <f t="shared" si="129"/>
        <v>9.9585071056784676E-9</v>
      </c>
      <c r="II106" s="86">
        <f t="shared" si="130"/>
        <v>9.6374130658363769E-64</v>
      </c>
      <c r="IJ106" s="86">
        <f t="shared" si="130"/>
        <v>2.0593086433500919E-57</v>
      </c>
      <c r="IK106" s="86">
        <f t="shared" si="130"/>
        <v>1.3150669391367802E-74</v>
      </c>
      <c r="IL106" s="86">
        <f t="shared" si="130"/>
        <v>2.2848051823006655E-70</v>
      </c>
      <c r="IM106" s="86">
        <f t="shared" si="130"/>
        <v>7.7101604594332419E-77</v>
      </c>
      <c r="IN106" s="86">
        <f t="shared" si="130"/>
        <v>1.5851696463854065E-75</v>
      </c>
      <c r="IO106" s="86">
        <f t="shared" si="130"/>
        <v>1.8304828201781853E-84</v>
      </c>
      <c r="IP106" s="86">
        <f t="shared" si="130"/>
        <v>7.1651614334718447E-77</v>
      </c>
      <c r="IQ106" s="86">
        <f t="shared" si="130"/>
        <v>1.4475542431651313E-76</v>
      </c>
      <c r="IR106" s="86">
        <f t="shared" si="130"/>
        <v>1.1519509635712782E-86</v>
      </c>
      <c r="IS106" s="86">
        <f t="shared" si="130"/>
        <v>9.6071156347318351E-84</v>
      </c>
      <c r="IT106" s="86">
        <f t="shared" si="130"/>
        <v>1.447987871741595E-81</v>
      </c>
      <c r="IU106" s="86">
        <f t="shared" si="130"/>
        <v>3.0938595383806694E-85</v>
      </c>
      <c r="IV106" s="86">
        <f t="shared" si="130"/>
        <v>1.6209156546869573E-53</v>
      </c>
      <c r="IW106" s="86">
        <f t="shared" si="130"/>
        <v>2.4321833002013581E-45</v>
      </c>
      <c r="IY106" s="86">
        <f t="shared" si="131"/>
        <v>0.62895860539807247</v>
      </c>
      <c r="IZ106" s="86">
        <f t="shared" si="131"/>
        <v>0.50615320770731531</v>
      </c>
      <c r="JA106" s="86">
        <f t="shared" si="131"/>
        <v>0.40926632852540473</v>
      </c>
      <c r="JB106" s="86">
        <f t="shared" si="131"/>
        <v>0.31558904534645293</v>
      </c>
      <c r="JC106" s="86">
        <f t="shared" si="131"/>
        <v>0.3510520389985004</v>
      </c>
      <c r="JD106" s="86">
        <f t="shared" si="131"/>
        <v>0.37427236044130741</v>
      </c>
      <c r="JE106" s="86">
        <f t="shared" si="131"/>
        <v>0.39994920433046899</v>
      </c>
      <c r="JF106" s="86">
        <f t="shared" si="131"/>
        <v>0.18450126524132685</v>
      </c>
      <c r="JG106" s="86">
        <f t="shared" si="131"/>
        <v>0.32787184896009347</v>
      </c>
      <c r="JH106" s="86">
        <f t="shared" si="131"/>
        <v>0.42854457893230319</v>
      </c>
      <c r="JI106" s="86">
        <f t="shared" si="131"/>
        <v>0.45554220918332305</v>
      </c>
      <c r="JJ106" s="86">
        <f t="shared" si="131"/>
        <v>0.50027597792655953</v>
      </c>
      <c r="JK106" s="86">
        <f t="shared" si="131"/>
        <v>0.57254082649643578</v>
      </c>
      <c r="JL106" s="86">
        <f t="shared" si="131"/>
        <v>0.55892955783454379</v>
      </c>
      <c r="JM106" s="86">
        <f t="shared" si="131"/>
        <v>0.50728242623986197</v>
      </c>
    </row>
    <row r="107" spans="2:273" x14ac:dyDescent="0.25">
      <c r="B107" s="2">
        <v>80</v>
      </c>
      <c r="C107" s="37">
        <v>164.03200000000001</v>
      </c>
      <c r="D107" s="37">
        <v>141.50899999999999</v>
      </c>
      <c r="E107" s="37">
        <v>116.491</v>
      </c>
      <c r="F107" s="37">
        <v>98.227999999999994</v>
      </c>
      <c r="G107" s="37">
        <v>102.22799999999999</v>
      </c>
      <c r="H107" s="37">
        <v>108.123</v>
      </c>
      <c r="I107" s="37">
        <v>111.158</v>
      </c>
      <c r="J107" s="37">
        <v>92.281000000000006</v>
      </c>
      <c r="K107" s="37">
        <v>107.754</v>
      </c>
      <c r="L107" s="37">
        <v>121</v>
      </c>
      <c r="M107" s="37">
        <v>126.77200000000001</v>
      </c>
      <c r="N107" s="37">
        <v>139.78899999999999</v>
      </c>
      <c r="O107" s="37">
        <v>168.14</v>
      </c>
      <c r="P107" s="37">
        <v>152.13800000000001</v>
      </c>
      <c r="Q107" s="37">
        <v>129.483</v>
      </c>
      <c r="S107" s="4">
        <f t="shared" si="132"/>
        <v>156.96560198872103</v>
      </c>
      <c r="T107" s="4">
        <f t="shared" si="132"/>
        <v>134.64961973043623</v>
      </c>
      <c r="U107" s="4">
        <f t="shared" si="132"/>
        <v>118.18415877575546</v>
      </c>
      <c r="V107" s="4">
        <f t="shared" si="132"/>
        <v>104.47745982455895</v>
      </c>
      <c r="W107" s="4">
        <f t="shared" si="132"/>
        <v>108.72308925626653</v>
      </c>
      <c r="X107" s="4">
        <f t="shared" si="132"/>
        <v>110.00075013907275</v>
      </c>
      <c r="Y107" s="4">
        <f t="shared" si="132"/>
        <v>115.48849580862442</v>
      </c>
      <c r="Z107" s="4">
        <f t="shared" si="132"/>
        <v>96.388519554366326</v>
      </c>
      <c r="AA107" s="4">
        <f t="shared" si="132"/>
        <v>109.77181790622042</v>
      </c>
      <c r="AB107" s="4">
        <f t="shared" si="132"/>
        <v>123.02074597444654</v>
      </c>
      <c r="AC107" s="4">
        <f t="shared" si="132"/>
        <v>126.31222262308476</v>
      </c>
      <c r="AD107" s="4">
        <f t="shared" si="132"/>
        <v>136.43791775761028</v>
      </c>
      <c r="AE107" s="4">
        <f t="shared" si="132"/>
        <v>160.62531499053966</v>
      </c>
      <c r="AF107" s="4">
        <f t="shared" si="132"/>
        <v>147.7477000829825</v>
      </c>
      <c r="AG107" s="4">
        <f t="shared" si="132"/>
        <v>128.47914270566332</v>
      </c>
      <c r="AI107" s="4">
        <f t="shared" si="133"/>
        <v>7.0663980112789773</v>
      </c>
      <c r="AJ107" s="4">
        <f t="shared" si="133"/>
        <v>6.8593802695637578</v>
      </c>
      <c r="AK107" s="4">
        <f t="shared" si="133"/>
        <v>-1.6931587757554638</v>
      </c>
      <c r="AL107" s="4">
        <f t="shared" si="133"/>
        <v>-6.2494598245589543</v>
      </c>
      <c r="AM107" s="4">
        <f t="shared" si="133"/>
        <v>-6.4950892562665388</v>
      </c>
      <c r="AN107" s="4">
        <f t="shared" si="133"/>
        <v>-1.8777501390727451</v>
      </c>
      <c r="AO107" s="4">
        <f t="shared" si="133"/>
        <v>-4.3304958086244199</v>
      </c>
      <c r="AP107" s="4">
        <f t="shared" si="133"/>
        <v>-4.1075195543663199</v>
      </c>
      <c r="AQ107" s="4">
        <f t="shared" si="133"/>
        <v>-2.0178179062204151</v>
      </c>
      <c r="AR107" s="4">
        <f t="shared" si="133"/>
        <v>-2.020745974446541</v>
      </c>
      <c r="AS107" s="4">
        <f t="shared" si="133"/>
        <v>0.45977737691524112</v>
      </c>
      <c r="AT107" s="4">
        <f t="shared" si="133"/>
        <v>3.3510822423897082</v>
      </c>
      <c r="AU107" s="4">
        <f t="shared" si="133"/>
        <v>7.5146850094603224</v>
      </c>
      <c r="AV107" s="4">
        <f t="shared" si="133"/>
        <v>4.3902999170175008</v>
      </c>
      <c r="AW107" s="4">
        <f t="shared" si="133"/>
        <v>1.003857294336683</v>
      </c>
      <c r="AY107" s="2">
        <f t="shared" si="125"/>
        <v>88.664293977175134</v>
      </c>
      <c r="AZ107" s="2">
        <f t="shared" si="125"/>
        <v>88.903800069915263</v>
      </c>
      <c r="BA107" s="2">
        <f t="shared" si="125"/>
        <v>89.709687556350232</v>
      </c>
      <c r="BB107" s="2">
        <f t="shared" si="125"/>
        <v>87.837975097773281</v>
      </c>
      <c r="BC107" s="2">
        <f t="shared" si="125"/>
        <v>88.878877787013408</v>
      </c>
      <c r="BD107" s="2">
        <f t="shared" si="125"/>
        <v>89.989926693296795</v>
      </c>
      <c r="BE107" s="2">
        <f t="shared" si="125"/>
        <v>91.433283348790951</v>
      </c>
      <c r="BF107" s="2">
        <f t="shared" si="125"/>
        <v>91.636523185803483</v>
      </c>
      <c r="BG107" s="2">
        <f t="shared" si="125"/>
        <v>93.721650734705463</v>
      </c>
      <c r="BH107" s="2">
        <f t="shared" si="125"/>
        <v>94.982054738342043</v>
      </c>
      <c r="BI107" s="2">
        <f t="shared" si="125"/>
        <v>96.310696116421255</v>
      </c>
      <c r="BJ107" s="2">
        <f t="shared" si="125"/>
        <v>94.997985775742421</v>
      </c>
      <c r="BK107" s="2">
        <f t="shared" si="125"/>
        <v>96.584653326180231</v>
      </c>
      <c r="BL107" s="2">
        <f t="shared" si="125"/>
        <v>96.956553906157097</v>
      </c>
      <c r="BM107" s="2">
        <f t="shared" si="125"/>
        <v>97.489695684629552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98.92405215759851</v>
      </c>
      <c r="DL107" s="2">
        <f t="shared" si="134"/>
        <v>103.52535168690957</v>
      </c>
      <c r="DM107" s="2">
        <f t="shared" si="134"/>
        <v>107.84644096728307</v>
      </c>
      <c r="DN107" s="2">
        <f t="shared" si="134"/>
        <v>103.58254793621016</v>
      </c>
      <c r="DO107" s="2">
        <f t="shared" si="134"/>
        <v>102.5948367071525</v>
      </c>
      <c r="DP107" s="2">
        <f t="shared" si="134"/>
        <v>104.79346562351824</v>
      </c>
      <c r="DQ107" s="2">
        <f t="shared" si="134"/>
        <v>107.69145714285716</v>
      </c>
      <c r="DR107" s="2">
        <f t="shared" si="134"/>
        <v>107.98641904761904</v>
      </c>
      <c r="DS107" s="2">
        <f t="shared" si="134"/>
        <v>107.41631708683474</v>
      </c>
      <c r="DT107" s="2">
        <f t="shared" si="134"/>
        <v>109.55040900900902</v>
      </c>
      <c r="DU107" s="2">
        <f t="shared" si="134"/>
        <v>107.38353714848451</v>
      </c>
      <c r="DV107" s="2">
        <f t="shared" si="134"/>
        <v>106.94118918918917</v>
      </c>
      <c r="DW107" s="2">
        <f t="shared" si="134"/>
        <v>111.26114864864863</v>
      </c>
      <c r="DX107" s="2">
        <f t="shared" si="134"/>
        <v>108.52790672268905</v>
      </c>
      <c r="DY107" s="2">
        <f t="shared" si="134"/>
        <v>106.44638548387097</v>
      </c>
      <c r="EA107" s="2">
        <f t="shared" si="94"/>
        <v>88.409049994908855</v>
      </c>
      <c r="EB107" s="2">
        <f t="shared" si="94"/>
        <v>88.574186600682026</v>
      </c>
      <c r="EC107" s="2">
        <f t="shared" si="94"/>
        <v>89.207872283712305</v>
      </c>
      <c r="ED107" s="2">
        <f t="shared" si="94"/>
        <v>87.452217744610266</v>
      </c>
      <c r="EE107" s="2">
        <f t="shared" si="94"/>
        <v>88.536259995469464</v>
      </c>
      <c r="EF107" s="2">
        <f t="shared" si="94"/>
        <v>89.56692934269644</v>
      </c>
      <c r="EG107" s="2">
        <f t="shared" si="94"/>
        <v>90.914551539491271</v>
      </c>
      <c r="EH107" s="2">
        <f t="shared" si="94"/>
        <v>91.123358886207356</v>
      </c>
      <c r="EI107" s="2">
        <f t="shared" si="94"/>
        <v>93.298506207038088</v>
      </c>
      <c r="EJ107" s="2">
        <f t="shared" si="94"/>
        <v>94.521950101158211</v>
      </c>
      <c r="EK107" s="2">
        <f t="shared" si="94"/>
        <v>95.988651092989002</v>
      </c>
      <c r="EL107" s="2">
        <f t="shared" si="94"/>
        <v>94.661571084646042</v>
      </c>
      <c r="EM107" s="2">
        <f t="shared" si="135"/>
        <v>96.137117510476827</v>
      </c>
      <c r="EN107" s="2">
        <f t="shared" si="135"/>
        <v>96.572796830743343</v>
      </c>
      <c r="EO107" s="2">
        <f t="shared" si="135"/>
        <v>97.145205172439503</v>
      </c>
      <c r="EQ107" s="2">
        <f t="shared" si="136"/>
        <v>88.125407118746239</v>
      </c>
      <c r="ER107" s="2">
        <f t="shared" si="136"/>
        <v>88.585289921976582</v>
      </c>
      <c r="ES107" s="2">
        <f t="shared" si="136"/>
        <v>88.394864978136496</v>
      </c>
      <c r="ET107" s="2">
        <f t="shared" si="136"/>
        <v>87.559844000530873</v>
      </c>
      <c r="EU107" s="2">
        <f t="shared" si="136"/>
        <v>87.989643457663504</v>
      </c>
      <c r="EV107" s="2">
        <f t="shared" si="136"/>
        <v>89.298628531724745</v>
      </c>
      <c r="EW107" s="2">
        <f t="shared" si="136"/>
        <v>90.262218510632763</v>
      </c>
      <c r="EX107" s="2">
        <f t="shared" si="136"/>
        <v>90.980489749823207</v>
      </c>
      <c r="EY107" s="2">
        <f t="shared" si="136"/>
        <v>93.101489110932931</v>
      </c>
      <c r="EZ107" s="2">
        <f t="shared" si="136"/>
        <v>94.364337169275757</v>
      </c>
      <c r="FA107" s="2">
        <f t="shared" si="136"/>
        <v>95.72611257619306</v>
      </c>
      <c r="FB107" s="2">
        <f t="shared" si="136"/>
        <v>94.91415103359455</v>
      </c>
      <c r="FC107" s="2">
        <f t="shared" si="136"/>
        <v>96.404305602753993</v>
      </c>
      <c r="FD107" s="2">
        <f t="shared" si="136"/>
        <v>97.335090879727318</v>
      </c>
      <c r="FE107" s="2">
        <f t="shared" si="136"/>
        <v>98.003706582238792</v>
      </c>
      <c r="FG107" s="2">
        <f t="shared" si="137"/>
        <v>0.97562865003072086</v>
      </c>
      <c r="FH107" s="2">
        <f t="shared" si="137"/>
        <v>0.97795815680429432</v>
      </c>
      <c r="FI107" s="2">
        <f t="shared" si="137"/>
        <v>0.97284209809894506</v>
      </c>
      <c r="FJ107" s="2">
        <f t="shared" si="137"/>
        <v>0.97612222281228089</v>
      </c>
      <c r="FK107" s="2">
        <f t="shared" si="137"/>
        <v>0.9754343539908148</v>
      </c>
      <c r="FL107" s="2">
        <f t="shared" si="137"/>
        <v>0.9721304235603232</v>
      </c>
      <c r="FM107" s="2">
        <f t="shared" si="137"/>
        <v>0.96887945507820894</v>
      </c>
      <c r="FN107" s="2">
        <f t="shared" si="137"/>
        <v>0.96951622098391632</v>
      </c>
      <c r="FO107" s="2">
        <f t="shared" si="137"/>
        <v>0.96994566796837411</v>
      </c>
      <c r="FP107" s="2">
        <f t="shared" si="137"/>
        <v>0.96933497382156952</v>
      </c>
      <c r="FQ107" s="2">
        <f t="shared" si="137"/>
        <v>0.97163533819989389</v>
      </c>
      <c r="FR107" s="2">
        <f t="shared" si="137"/>
        <v>0.97269007444283528</v>
      </c>
      <c r="FS107" s="2">
        <f t="shared" si="137"/>
        <v>0.97047435308791685</v>
      </c>
      <c r="FT107" s="2">
        <f t="shared" si="137"/>
        <v>0.96811988111786518</v>
      </c>
      <c r="FU107" s="2">
        <f t="shared" si="137"/>
        <v>0.96324440826574453</v>
      </c>
      <c r="FW107" s="2">
        <f t="shared" si="127"/>
        <v>3.5989459074582141E-3</v>
      </c>
      <c r="FX107" s="2">
        <f t="shared" si="127"/>
        <v>5.6048823453634898E-3</v>
      </c>
      <c r="FY107" s="2">
        <f t="shared" si="127"/>
        <v>5.3740565633129088E-3</v>
      </c>
      <c r="FZ107" s="2">
        <f t="shared" si="127"/>
        <v>5.5834227300298259E-3</v>
      </c>
      <c r="GA107" s="2">
        <f t="shared" si="127"/>
        <v>5.013070697146323E-3</v>
      </c>
      <c r="GB107" s="2">
        <f t="shared" si="127"/>
        <v>5.0680658944094702E-3</v>
      </c>
      <c r="GC107" s="2">
        <f t="shared" si="127"/>
        <v>5.1731784674641105E-3</v>
      </c>
      <c r="GD107" s="2">
        <f t="shared" si="127"/>
        <v>6.1979789455817585E-3</v>
      </c>
      <c r="GE107" s="2">
        <f t="shared" si="127"/>
        <v>5.8718156779386348E-3</v>
      </c>
      <c r="GF107" s="2">
        <f t="shared" si="127"/>
        <v>4.7169267014153613E-3</v>
      </c>
      <c r="GG107" s="2">
        <f t="shared" si="127"/>
        <v>4.4453126225780151E-3</v>
      </c>
      <c r="GH107" s="2">
        <f t="shared" si="127"/>
        <v>4.1936614339838753E-3</v>
      </c>
      <c r="GI107" s="2">
        <f t="shared" si="127"/>
        <v>3.7015587857003886E-3</v>
      </c>
      <c r="GJ107" s="2">
        <f t="shared" si="127"/>
        <v>3.445849817480058E-3</v>
      </c>
      <c r="GK107" s="2">
        <f t="shared" si="127"/>
        <v>3.0519763700740071E-3</v>
      </c>
      <c r="GM107" s="86">
        <f t="shared" si="128"/>
        <v>1.6772441578482515E-19</v>
      </c>
      <c r="GN107" s="86">
        <f t="shared" si="128"/>
        <v>3.9630925572777281E-18</v>
      </c>
      <c r="GO107" s="86">
        <f t="shared" si="128"/>
        <v>8.3256754328661292E-20</v>
      </c>
      <c r="GP107" s="86">
        <f t="shared" si="128"/>
        <v>9.3905256387142193E-28</v>
      </c>
      <c r="GQ107" s="86">
        <f t="shared" si="128"/>
        <v>2.5860268748408066E-28</v>
      </c>
      <c r="GR107" s="86">
        <f t="shared" si="128"/>
        <v>1.9424373533465808E-25</v>
      </c>
      <c r="GS107" s="86">
        <f t="shared" si="128"/>
        <v>7.7989558527336473E-24</v>
      </c>
      <c r="GT107" s="86">
        <f t="shared" si="128"/>
        <v>1.0262089450209764E-32</v>
      </c>
      <c r="GU107" s="86">
        <f t="shared" si="128"/>
        <v>7.9376532461954279E-21</v>
      </c>
      <c r="GV107" s="86">
        <f t="shared" si="128"/>
        <v>6.1703173045290906E-24</v>
      </c>
      <c r="GW107" s="86">
        <f t="shared" si="128"/>
        <v>1.5720098124851642E-23</v>
      </c>
      <c r="GX107" s="86">
        <f t="shared" si="128"/>
        <v>4.7575618796789874E-22</v>
      </c>
      <c r="GY107" s="86">
        <f t="shared" si="128"/>
        <v>1.031871718511142E-16</v>
      </c>
      <c r="GZ107" s="86">
        <f t="shared" si="128"/>
        <v>5.7815105273479307E-21</v>
      </c>
      <c r="HA107" s="86">
        <f t="shared" si="128"/>
        <v>4.0014916602036969E-23</v>
      </c>
      <c r="HC107" s="86">
        <f t="shared" si="73"/>
        <v>0.53512230772675862</v>
      </c>
      <c r="HD107" s="86">
        <f t="shared" si="73"/>
        <v>0.38273154538628096</v>
      </c>
      <c r="HE107" s="86">
        <f t="shared" si="73"/>
        <v>0.2641089470784686</v>
      </c>
      <c r="HF107" s="86">
        <f t="shared" si="73"/>
        <v>0.1603651378310661</v>
      </c>
      <c r="HG107" s="86">
        <f t="shared" si="73"/>
        <v>0.18564515710433013</v>
      </c>
      <c r="HH107" s="86">
        <f t="shared" si="73"/>
        <v>0.19493390239939368</v>
      </c>
      <c r="HI107" s="86">
        <f t="shared" si="138"/>
        <v>0.23299128390433418</v>
      </c>
      <c r="HJ107" s="86">
        <f t="shared" si="138"/>
        <v>5.4282053225103509E-2</v>
      </c>
      <c r="HK107" s="86">
        <f t="shared" si="138"/>
        <v>0.17411477719781565</v>
      </c>
      <c r="HL107" s="86">
        <f t="shared" si="138"/>
        <v>0.26405654732295042</v>
      </c>
      <c r="HM107" s="86">
        <f t="shared" si="138"/>
        <v>0.28773345306480697</v>
      </c>
      <c r="HN107" s="86">
        <f t="shared" si="138"/>
        <v>0.36357506313423937</v>
      </c>
      <c r="HO107" s="86">
        <f t="shared" si="138"/>
        <v>0.49560027655632549</v>
      </c>
      <c r="HP107" s="86">
        <f t="shared" si="138"/>
        <v>0.44005203218536337</v>
      </c>
      <c r="HQ107" s="86">
        <f t="shared" si="138"/>
        <v>0.36677843709223956</v>
      </c>
      <c r="HS107" s="86">
        <f t="shared" si="129"/>
        <v>2.3233953088900854E-12</v>
      </c>
      <c r="HT107" s="86">
        <f t="shared" si="129"/>
        <v>3.0402387015367165E-9</v>
      </c>
      <c r="HU107" s="86">
        <f t="shared" si="129"/>
        <v>7.1298688836436335E-13</v>
      </c>
      <c r="HV107" s="86">
        <f t="shared" si="129"/>
        <v>1.0291658838123093E-12</v>
      </c>
      <c r="HW107" s="86">
        <f t="shared" si="129"/>
        <v>7.3935773115923964E-14</v>
      </c>
      <c r="HX107" s="86">
        <f t="shared" si="129"/>
        <v>7.5136068458903862E-14</v>
      </c>
      <c r="HY107" s="86">
        <f t="shared" si="129"/>
        <v>1.6700567876769649E-15</v>
      </c>
      <c r="HZ107" s="86">
        <f t="shared" si="129"/>
        <v>5.9845740831910221E-14</v>
      </c>
      <c r="IA107" s="86">
        <f t="shared" si="129"/>
        <v>4.6393759316768406E-14</v>
      </c>
      <c r="IB107" s="86">
        <f t="shared" si="129"/>
        <v>1.2212716077813073E-15</v>
      </c>
      <c r="IC107" s="86">
        <f t="shared" si="129"/>
        <v>2.7782214044059583E-15</v>
      </c>
      <c r="ID107" s="86">
        <f t="shared" si="129"/>
        <v>4.0178440327196507E-15</v>
      </c>
      <c r="IE107" s="86">
        <f t="shared" si="129"/>
        <v>5.122651625029759E-16</v>
      </c>
      <c r="IF107" s="86">
        <f t="shared" si="129"/>
        <v>2.0485839246602677E-10</v>
      </c>
      <c r="IG107" s="86">
        <f t="shared" si="129"/>
        <v>2.4074668491242411E-8</v>
      </c>
      <c r="II107" s="86">
        <f t="shared" si="130"/>
        <v>9.1860260105569238E-62</v>
      </c>
      <c r="IJ107" s="86">
        <f t="shared" si="130"/>
        <v>1.737968552529434E-55</v>
      </c>
      <c r="IK107" s="86">
        <f t="shared" si="130"/>
        <v>4.159957092339145E-72</v>
      </c>
      <c r="IL107" s="86">
        <f t="shared" si="130"/>
        <v>5.3791016400967028E-68</v>
      </c>
      <c r="IM107" s="86">
        <f t="shared" si="130"/>
        <v>2.6947754978647705E-74</v>
      </c>
      <c r="IN107" s="86">
        <f t="shared" si="130"/>
        <v>5.0602552346994067E-73</v>
      </c>
      <c r="IO107" s="86">
        <f t="shared" si="130"/>
        <v>1.2033953675284373E-81</v>
      </c>
      <c r="IP107" s="86">
        <f t="shared" si="130"/>
        <v>3.1904289153431833E-74</v>
      </c>
      <c r="IQ107" s="86">
        <f t="shared" si="130"/>
        <v>5.9058398687544733E-74</v>
      </c>
      <c r="IR107" s="86">
        <f t="shared" si="130"/>
        <v>8.0411085372904502E-84</v>
      </c>
      <c r="IS107" s="86">
        <f t="shared" si="130"/>
        <v>5.0031298062132242E-81</v>
      </c>
      <c r="IT107" s="86">
        <f t="shared" si="130"/>
        <v>5.9939687718485949E-79</v>
      </c>
      <c r="IU107" s="86">
        <f t="shared" si="130"/>
        <v>1.4718334242345413E-82</v>
      </c>
      <c r="IV107" s="86">
        <f t="shared" si="130"/>
        <v>7.09296733567924E-52</v>
      </c>
      <c r="IW107" s="86">
        <f t="shared" si="130"/>
        <v>5.5004156914753133E-44</v>
      </c>
      <c r="IY107" s="86">
        <f t="shared" si="131"/>
        <v>0.53512230772908198</v>
      </c>
      <c r="IZ107" s="86">
        <f t="shared" si="131"/>
        <v>0.38273154842651969</v>
      </c>
      <c r="JA107" s="86">
        <f t="shared" si="131"/>
        <v>0.26410894707918159</v>
      </c>
      <c r="JB107" s="86">
        <f t="shared" si="131"/>
        <v>0.16036513783209527</v>
      </c>
      <c r="JC107" s="86">
        <f t="shared" si="131"/>
        <v>0.18564515710440407</v>
      </c>
      <c r="JD107" s="86">
        <f t="shared" si="131"/>
        <v>0.19493390239946881</v>
      </c>
      <c r="JE107" s="86">
        <f t="shared" si="131"/>
        <v>0.23299128390433585</v>
      </c>
      <c r="JF107" s="86">
        <f t="shared" si="131"/>
        <v>5.4282053225163357E-2</v>
      </c>
      <c r="JG107" s="86">
        <f t="shared" si="131"/>
        <v>0.17411477719786206</v>
      </c>
      <c r="JH107" s="86">
        <f t="shared" si="131"/>
        <v>0.26405654732295164</v>
      </c>
      <c r="JI107" s="86">
        <f t="shared" si="131"/>
        <v>0.28773345306480974</v>
      </c>
      <c r="JJ107" s="86">
        <f t="shared" si="131"/>
        <v>0.36357506313424337</v>
      </c>
      <c r="JK107" s="86">
        <f t="shared" si="131"/>
        <v>0.4956002765563261</v>
      </c>
      <c r="JL107" s="86">
        <f t="shared" si="131"/>
        <v>0.44005203239022178</v>
      </c>
      <c r="JM107" s="86">
        <f t="shared" si="131"/>
        <v>0.36677846116690804</v>
      </c>
    </row>
    <row r="108" spans="2:273" x14ac:dyDescent="0.25">
      <c r="B108" s="2">
        <v>81</v>
      </c>
      <c r="C108" s="37">
        <v>140.93700000000001</v>
      </c>
      <c r="D108" s="37">
        <v>113.316</v>
      </c>
      <c r="E108" s="37">
        <v>97.543999999999997</v>
      </c>
      <c r="F108" s="37">
        <v>87.683999999999997</v>
      </c>
      <c r="G108" s="37">
        <v>88.807000000000002</v>
      </c>
      <c r="H108" s="37">
        <v>89.227999999999994</v>
      </c>
      <c r="I108" s="37">
        <v>91.456000000000003</v>
      </c>
      <c r="J108" s="37">
        <v>90.07</v>
      </c>
      <c r="K108" s="37">
        <v>94.596000000000004</v>
      </c>
      <c r="L108" s="37">
        <v>101.28100000000001</v>
      </c>
      <c r="M108" s="37">
        <v>102.544</v>
      </c>
      <c r="N108" s="37">
        <v>114.08799999999999</v>
      </c>
      <c r="O108" s="37">
        <v>143.84200000000001</v>
      </c>
      <c r="P108" s="37">
        <v>126.621</v>
      </c>
      <c r="Q108" s="37">
        <v>111.069</v>
      </c>
      <c r="S108" s="4">
        <f t="shared" si="132"/>
        <v>132.68145094517649</v>
      </c>
      <c r="T108" s="4">
        <f t="shared" si="132"/>
        <v>115.20553023307545</v>
      </c>
      <c r="U108" s="4">
        <f t="shared" si="132"/>
        <v>102.59345366290505</v>
      </c>
      <c r="V108" s="4">
        <f t="shared" si="132"/>
        <v>93.28444746862057</v>
      </c>
      <c r="W108" s="4">
        <f t="shared" si="132"/>
        <v>95.598596549997907</v>
      </c>
      <c r="X108" s="4">
        <f t="shared" si="132"/>
        <v>96.47882661310534</v>
      </c>
      <c r="Y108" s="4">
        <f t="shared" si="132"/>
        <v>100.53155040614591</v>
      </c>
      <c r="Z108" s="4">
        <f t="shared" si="132"/>
        <v>92.216075592800522</v>
      </c>
      <c r="AA108" s="4">
        <f t="shared" si="132"/>
        <v>99.19671635197875</v>
      </c>
      <c r="AB108" s="4">
        <f t="shared" si="132"/>
        <v>106.46669071228347</v>
      </c>
      <c r="AC108" s="4">
        <f t="shared" si="132"/>
        <v>108.99655966644244</v>
      </c>
      <c r="AD108" s="4">
        <f t="shared" si="132"/>
        <v>116.72099766089784</v>
      </c>
      <c r="AE108" s="4">
        <f t="shared" si="132"/>
        <v>138.95420036549842</v>
      </c>
      <c r="AF108" s="4">
        <f t="shared" si="132"/>
        <v>125.82464846902121</v>
      </c>
      <c r="AG108" s="4">
        <f t="shared" si="132"/>
        <v>112.62221999239786</v>
      </c>
      <c r="AI108" s="4">
        <f t="shared" si="133"/>
        <v>8.2555490548235184</v>
      </c>
      <c r="AJ108" s="4">
        <f t="shared" si="133"/>
        <v>-1.8895302330754475</v>
      </c>
      <c r="AK108" s="4">
        <f t="shared" si="133"/>
        <v>-5.0494536629050515</v>
      </c>
      <c r="AL108" s="4">
        <f t="shared" si="133"/>
        <v>-5.6004474686205725</v>
      </c>
      <c r="AM108" s="4">
        <f t="shared" si="133"/>
        <v>-6.7915965499979052</v>
      </c>
      <c r="AN108" s="4">
        <f t="shared" si="133"/>
        <v>-7.250826613105346</v>
      </c>
      <c r="AO108" s="4">
        <f t="shared" si="133"/>
        <v>-9.0755504061459078</v>
      </c>
      <c r="AP108" s="4">
        <f t="shared" si="133"/>
        <v>-2.1460755928005284</v>
      </c>
      <c r="AQ108" s="4">
        <f t="shared" si="133"/>
        <v>-4.6007163519787468</v>
      </c>
      <c r="AR108" s="4">
        <f t="shared" si="133"/>
        <v>-5.1856907122834599</v>
      </c>
      <c r="AS108" s="4">
        <f t="shared" si="133"/>
        <v>-6.4525596664424398</v>
      </c>
      <c r="AT108" s="4">
        <f t="shared" si="133"/>
        <v>-2.6329976608978427</v>
      </c>
      <c r="AU108" s="4">
        <f t="shared" si="133"/>
        <v>4.8877996345015902</v>
      </c>
      <c r="AV108" s="4">
        <f t="shared" si="133"/>
        <v>0.79635153097878231</v>
      </c>
      <c r="AW108" s="4">
        <f t="shared" si="133"/>
        <v>-1.5532199923978567</v>
      </c>
      <c r="AY108" s="2">
        <f t="shared" si="125"/>
        <v>88.520747852880177</v>
      </c>
      <c r="AZ108" s="2">
        <f t="shared" si="125"/>
        <v>88.749112877608823</v>
      </c>
      <c r="BA108" s="2">
        <f t="shared" si="125"/>
        <v>89.508458034878473</v>
      </c>
      <c r="BB108" s="2">
        <f t="shared" si="125"/>
        <v>87.714759161008431</v>
      </c>
      <c r="BC108" s="2">
        <f t="shared" si="125"/>
        <v>88.731167152758815</v>
      </c>
      <c r="BD108" s="2">
        <f t="shared" si="125"/>
        <v>89.83222866114798</v>
      </c>
      <c r="BE108" s="2">
        <f t="shared" si="125"/>
        <v>91.241413512079802</v>
      </c>
      <c r="BF108" s="2">
        <f t="shared" si="125"/>
        <v>91.480745835236576</v>
      </c>
      <c r="BG108" s="2">
        <f t="shared" si="125"/>
        <v>93.555355025192995</v>
      </c>
      <c r="BH108" s="2">
        <f t="shared" si="125"/>
        <v>94.810189767117777</v>
      </c>
      <c r="BI108" s="2">
        <f t="shared" si="125"/>
        <v>96.148359245586562</v>
      </c>
      <c r="BJ108" s="2">
        <f t="shared" si="125"/>
        <v>94.860773398715864</v>
      </c>
      <c r="BK108" s="2">
        <f t="shared" si="125"/>
        <v>96.445253289086992</v>
      </c>
      <c r="BL108" s="2">
        <f t="shared" si="125"/>
        <v>96.84491313590452</v>
      </c>
      <c r="BM108" s="2">
        <f t="shared" si="125"/>
        <v>97.39250561353802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>
        <f t="shared" si="126"/>
        <v>90.07</v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>
        <f t="shared" si="117"/>
        <v>90.07</v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98.980253846153857</v>
      </c>
      <c r="DL108" s="2">
        <f t="shared" si="134"/>
        <v>103.6202229419703</v>
      </c>
      <c r="DM108" s="2">
        <f t="shared" si="134"/>
        <v>108.04618174855017</v>
      </c>
      <c r="DN108" s="2">
        <f t="shared" si="134"/>
        <v>103.69791153846157</v>
      </c>
      <c r="DO108" s="2">
        <f t="shared" si="134"/>
        <v>102.6983318488529</v>
      </c>
      <c r="DP108" s="2">
        <f t="shared" si="134"/>
        <v>104.88255286865812</v>
      </c>
      <c r="DQ108" s="2">
        <f t="shared" si="134"/>
        <v>107.83705096525098</v>
      </c>
      <c r="DR108" s="2">
        <f t="shared" si="134"/>
        <v>108.10025714285713</v>
      </c>
      <c r="DS108" s="2">
        <f t="shared" si="134"/>
        <v>107.49331764705883</v>
      </c>
      <c r="DT108" s="2">
        <f t="shared" si="134"/>
        <v>109.65201801801803</v>
      </c>
      <c r="DU108" s="2">
        <f t="shared" si="134"/>
        <v>107.42690896159317</v>
      </c>
      <c r="DV108" s="2">
        <f t="shared" si="134"/>
        <v>106.98753430353429</v>
      </c>
      <c r="DW108" s="2">
        <f t="shared" si="134"/>
        <v>111.38044523470838</v>
      </c>
      <c r="DX108" s="2">
        <f t="shared" si="134"/>
        <v>108.60520840336133</v>
      </c>
      <c r="DY108" s="2">
        <f t="shared" si="134"/>
        <v>106.51833548387097</v>
      </c>
      <c r="EA108" s="2">
        <f t="shared" si="94"/>
        <v>88.283546303838691</v>
      </c>
      <c r="EB108" s="2">
        <f t="shared" si="94"/>
        <v>88.443368061216006</v>
      </c>
      <c r="EC108" s="2">
        <f t="shared" si="94"/>
        <v>89.041132898612915</v>
      </c>
      <c r="ED108" s="2">
        <f t="shared" si="94"/>
        <v>87.357556313669733</v>
      </c>
      <c r="EE108" s="2">
        <f t="shared" si="94"/>
        <v>88.413270302412499</v>
      </c>
      <c r="EF108" s="2">
        <f t="shared" si="94"/>
        <v>89.440174708347513</v>
      </c>
      <c r="EG108" s="2">
        <f t="shared" si="94"/>
        <v>90.758868788587165</v>
      </c>
      <c r="EH108" s="2">
        <f t="shared" si="94"/>
        <v>91.005114320841471</v>
      </c>
      <c r="EI108" s="2">
        <f t="shared" si="94"/>
        <v>93.162718887862951</v>
      </c>
      <c r="EJ108" s="2">
        <f t="shared" si="94"/>
        <v>94.382774333194902</v>
      </c>
      <c r="EK108" s="2">
        <f t="shared" si="94"/>
        <v>95.849333106807109</v>
      </c>
      <c r="EL108" s="2">
        <f t="shared" si="94"/>
        <v>94.549129747590314</v>
      </c>
      <c r="EM108" s="2">
        <f t="shared" si="135"/>
        <v>96.029789670404341</v>
      </c>
      <c r="EN108" s="2">
        <f t="shared" si="135"/>
        <v>96.488902518563918</v>
      </c>
      <c r="EO108" s="2">
        <f t="shared" si="135"/>
        <v>97.072126412552265</v>
      </c>
      <c r="EQ108" s="2">
        <f t="shared" si="136"/>
        <v>88.013717674854661</v>
      </c>
      <c r="ER108" s="2">
        <f t="shared" si="136"/>
        <v>88.453259005201559</v>
      </c>
      <c r="ES108" s="2">
        <f t="shared" si="136"/>
        <v>88.272785841545172</v>
      </c>
      <c r="ET108" s="2">
        <f t="shared" si="136"/>
        <v>87.457763275162733</v>
      </c>
      <c r="EU108" s="2">
        <f t="shared" si="136"/>
        <v>87.896188507090287</v>
      </c>
      <c r="EV108" s="2">
        <f t="shared" si="136"/>
        <v>89.185356131762646</v>
      </c>
      <c r="EW108" s="2">
        <f t="shared" si="136"/>
        <v>90.140843857918085</v>
      </c>
      <c r="EX108" s="2">
        <f t="shared" si="136"/>
        <v>90.869960370848517</v>
      </c>
      <c r="EY108" s="2">
        <f t="shared" si="136"/>
        <v>92.97540521605886</v>
      </c>
      <c r="EZ108" s="2">
        <f t="shared" si="136"/>
        <v>94.233376345318888</v>
      </c>
      <c r="FA108" s="2">
        <f t="shared" si="136"/>
        <v>95.598491570602945</v>
      </c>
      <c r="FB108" s="2">
        <f t="shared" si="136"/>
        <v>94.787297066154395</v>
      </c>
      <c r="FC108" s="2">
        <f t="shared" si="136"/>
        <v>96.283396677510027</v>
      </c>
      <c r="FD108" s="2">
        <f t="shared" si="136"/>
        <v>97.213778276556425</v>
      </c>
      <c r="FE108" s="2">
        <f t="shared" si="136"/>
        <v>97.879410205699116</v>
      </c>
      <c r="FG108" s="2">
        <f t="shared" si="137"/>
        <v>0.97772529846247946</v>
      </c>
      <c r="FH108" s="2">
        <f t="shared" si="137"/>
        <v>0.9798585368607613</v>
      </c>
      <c r="FI108" s="2">
        <f t="shared" si="137"/>
        <v>0.97517237096507459</v>
      </c>
      <c r="FJ108" s="2">
        <f t="shared" si="137"/>
        <v>0.97817735933187089</v>
      </c>
      <c r="FK108" s="2">
        <f t="shared" si="137"/>
        <v>0.97754733288648432</v>
      </c>
      <c r="FL108" s="2">
        <f t="shared" si="137"/>
        <v>0.9745201620141839</v>
      </c>
      <c r="FM108" s="2">
        <f t="shared" si="137"/>
        <v>0.9715397939584377</v>
      </c>
      <c r="FN108" s="2">
        <f t="shared" si="137"/>
        <v>0.97212369210536864</v>
      </c>
      <c r="FO108" s="2">
        <f t="shared" si="137"/>
        <v>0.97251744703059828</v>
      </c>
      <c r="FP108" s="2">
        <f t="shared" si="137"/>
        <v>0.97195749974477064</v>
      </c>
      <c r="FQ108" s="2">
        <f t="shared" si="137"/>
        <v>0.9740663963421089</v>
      </c>
      <c r="FR108" s="2">
        <f t="shared" si="137"/>
        <v>0.97503305686909736</v>
      </c>
      <c r="FS108" s="2">
        <f t="shared" si="137"/>
        <v>0.97300215127003842</v>
      </c>
      <c r="FT108" s="2">
        <f t="shared" si="137"/>
        <v>0.97084319813170017</v>
      </c>
      <c r="FU108" s="2">
        <f t="shared" si="137"/>
        <v>0.96636973851577745</v>
      </c>
      <c r="FW108" s="2">
        <f t="shared" si="127"/>
        <v>3.9447960053105103E-3</v>
      </c>
      <c r="FX108" s="2">
        <f t="shared" si="127"/>
        <v>6.1423098361165079E-3</v>
      </c>
      <c r="FY108" s="2">
        <f t="shared" si="127"/>
        <v>5.8894822719659989E-3</v>
      </c>
      <c r="FZ108" s="2">
        <f t="shared" si="127"/>
        <v>6.1188052141872692E-3</v>
      </c>
      <c r="GA108" s="2">
        <f t="shared" si="127"/>
        <v>5.4940654992795147E-3</v>
      </c>
      <c r="GB108" s="2">
        <f t="shared" si="127"/>
        <v>5.5543079273443537E-3</v>
      </c>
      <c r="GC108" s="2">
        <f t="shared" si="127"/>
        <v>5.6694477790293716E-3</v>
      </c>
      <c r="GD108" s="2">
        <f t="shared" si="127"/>
        <v>6.7918874302237394E-3</v>
      </c>
      <c r="GE108" s="2">
        <f t="shared" si="127"/>
        <v>6.434672606542036E-3</v>
      </c>
      <c r="GF108" s="2">
        <f t="shared" si="127"/>
        <v>5.1696546714638768E-3</v>
      </c>
      <c r="GG108" s="2">
        <f t="shared" si="127"/>
        <v>4.8720988406860235E-3</v>
      </c>
      <c r="GH108" s="2">
        <f t="shared" si="127"/>
        <v>4.5963986357748709E-3</v>
      </c>
      <c r="GI108" s="2">
        <f t="shared" si="127"/>
        <v>4.0572295835919168E-3</v>
      </c>
      <c r="GJ108" s="2">
        <f t="shared" si="127"/>
        <v>3.7770435162961394E-3</v>
      </c>
      <c r="GK108" s="2">
        <f t="shared" si="127"/>
        <v>3.345440482740698E-3</v>
      </c>
      <c r="GM108" s="86">
        <f t="shared" si="128"/>
        <v>2.438769272304885E-21</v>
      </c>
      <c r="GN108" s="86">
        <f t="shared" si="128"/>
        <v>9.4006539022188505E-20</v>
      </c>
      <c r="GO108" s="86">
        <f t="shared" si="128"/>
        <v>1.410515185060738E-21</v>
      </c>
      <c r="GP108" s="86">
        <f t="shared" si="128"/>
        <v>3.1966491615092729E-30</v>
      </c>
      <c r="GQ108" s="86">
        <f t="shared" si="128"/>
        <v>8.1176377896046203E-31</v>
      </c>
      <c r="GR108" s="86">
        <f t="shared" si="128"/>
        <v>1.0684233903653857E-27</v>
      </c>
      <c r="GS108" s="86">
        <f t="shared" si="128"/>
        <v>5.4677457771418939E-26</v>
      </c>
      <c r="GT108" s="86">
        <f t="shared" si="128"/>
        <v>1.0817675016168709E-35</v>
      </c>
      <c r="GU108" s="86">
        <f t="shared" si="128"/>
        <v>1.1472929933934356E-22</v>
      </c>
      <c r="GV108" s="86">
        <f t="shared" si="128"/>
        <v>3.997027476860274E-26</v>
      </c>
      <c r="GW108" s="86">
        <f t="shared" si="128"/>
        <v>1.14215692601128E-25</v>
      </c>
      <c r="GX108" s="86">
        <f t="shared" si="128"/>
        <v>4.9190222292031839E-24</v>
      </c>
      <c r="GY108" s="86">
        <f t="shared" si="128"/>
        <v>3.2113282092206653E-18</v>
      </c>
      <c r="GZ108" s="86">
        <f t="shared" si="128"/>
        <v>7.2137443590414619E-23</v>
      </c>
      <c r="HA108" s="86">
        <f t="shared" si="128"/>
        <v>3.3788620521688327E-25</v>
      </c>
      <c r="HC108" s="86">
        <f t="shared" si="73"/>
        <v>0.38807185151894752</v>
      </c>
      <c r="HD108" s="86">
        <f t="shared" si="73"/>
        <v>0.25157142849449499</v>
      </c>
      <c r="HE108" s="86">
        <f t="shared" si="73"/>
        <v>0.14185241994679362</v>
      </c>
      <c r="HF108" s="86">
        <f t="shared" si="73"/>
        <v>6.2775971841490169E-2</v>
      </c>
      <c r="HG108" s="86">
        <f t="shared" si="73"/>
        <v>7.5288813495041407E-2</v>
      </c>
      <c r="HH108" s="86">
        <f t="shared" si="73"/>
        <v>7.5611447528231707E-2</v>
      </c>
      <c r="HI108" s="86">
        <f t="shared" si="138"/>
        <v>0.10622225626895569</v>
      </c>
      <c r="HJ108" s="86">
        <f t="shared" si="138"/>
        <v>9.9975858700162533E-3</v>
      </c>
      <c r="HK108" s="86">
        <f t="shared" si="138"/>
        <v>7.2293848952279985E-2</v>
      </c>
      <c r="HL108" s="86">
        <f t="shared" si="138"/>
        <v>0.12921449280246505</v>
      </c>
      <c r="HM108" s="86">
        <f t="shared" si="138"/>
        <v>0.14395009001958745</v>
      </c>
      <c r="HN108" s="86">
        <f t="shared" si="138"/>
        <v>0.2223517293984896</v>
      </c>
      <c r="HO108" s="86">
        <f t="shared" si="138"/>
        <v>0.37742959155212141</v>
      </c>
      <c r="HP108" s="86">
        <f t="shared" si="138"/>
        <v>0.29091895481950336</v>
      </c>
      <c r="HQ108" s="86">
        <f t="shared" si="138"/>
        <v>0.21611552180206894</v>
      </c>
      <c r="HS108" s="86">
        <f t="shared" si="129"/>
        <v>9.7907825975939807E-12</v>
      </c>
      <c r="HT108" s="86">
        <f t="shared" si="129"/>
        <v>1.0665578027554712E-8</v>
      </c>
      <c r="HU108" s="86">
        <f t="shared" si="129"/>
        <v>3.9499156463426376E-12</v>
      </c>
      <c r="HV108" s="86">
        <f t="shared" si="129"/>
        <v>5.4265555919853111E-12</v>
      </c>
      <c r="HW108" s="86">
        <f t="shared" si="129"/>
        <v>4.4133410562116497E-13</v>
      </c>
      <c r="HX108" s="86">
        <f t="shared" si="129"/>
        <v>4.4296935026854023E-13</v>
      </c>
      <c r="HY108" s="86">
        <f t="shared" si="129"/>
        <v>1.239434803424472E-14</v>
      </c>
      <c r="HZ108" s="86">
        <f t="shared" si="129"/>
        <v>3.8686548678598724E-13</v>
      </c>
      <c r="IA108" s="86">
        <f t="shared" si="129"/>
        <v>2.9550101558387834E-13</v>
      </c>
      <c r="IB108" s="86">
        <f t="shared" si="129"/>
        <v>9.078123551717692E-15</v>
      </c>
      <c r="IC108" s="86">
        <f t="shared" si="129"/>
        <v>1.9067406066446361E-14</v>
      </c>
      <c r="ID108" s="86">
        <f t="shared" si="129"/>
        <v>2.6075314578855898E-14</v>
      </c>
      <c r="IE108" s="86">
        <f t="shared" si="129"/>
        <v>3.5302448315293913E-15</v>
      </c>
      <c r="IF108" s="86">
        <f t="shared" si="129"/>
        <v>6.509730419030576E-10</v>
      </c>
      <c r="IG108" s="86">
        <f t="shared" si="129"/>
        <v>5.6913690425453866E-8</v>
      </c>
      <c r="II108" s="86">
        <f t="shared" si="130"/>
        <v>8.1352455690664047E-60</v>
      </c>
      <c r="IJ108" s="86">
        <f t="shared" si="130"/>
        <v>1.357286157449786E-53</v>
      </c>
      <c r="IK108" s="86">
        <f t="shared" si="130"/>
        <v>1.190621054349933E-69</v>
      </c>
      <c r="IL108" s="86">
        <f t="shared" si="130"/>
        <v>1.1509492999149013E-65</v>
      </c>
      <c r="IM108" s="86">
        <f t="shared" si="130"/>
        <v>8.5181185808576231E-72</v>
      </c>
      <c r="IN108" s="86">
        <f t="shared" si="130"/>
        <v>1.4629260697089075E-70</v>
      </c>
      <c r="IO108" s="86">
        <f t="shared" si="130"/>
        <v>7.072797469751087E-79</v>
      </c>
      <c r="IP108" s="86">
        <f t="shared" si="130"/>
        <v>1.2739063141116684E-71</v>
      </c>
      <c r="IQ108" s="86">
        <f t="shared" si="130"/>
        <v>2.1665244956388283E-71</v>
      </c>
      <c r="IR108" s="86">
        <f t="shared" si="130"/>
        <v>5.0225680008277609E-81</v>
      </c>
      <c r="IS108" s="86">
        <f t="shared" si="130"/>
        <v>2.3457941141800285E-78</v>
      </c>
      <c r="IT108" s="86">
        <f t="shared" si="130"/>
        <v>2.2449634991877555E-76</v>
      </c>
      <c r="IU108" s="86">
        <f t="shared" si="130"/>
        <v>6.334842669080015E-80</v>
      </c>
      <c r="IV108" s="86">
        <f t="shared" si="130"/>
        <v>2.9218860839451519E-50</v>
      </c>
      <c r="IW108" s="86">
        <f t="shared" si="130"/>
        <v>1.1847580945333407E-42</v>
      </c>
      <c r="IY108" s="86">
        <f t="shared" si="131"/>
        <v>0.3880718515287383</v>
      </c>
      <c r="IZ108" s="86">
        <f t="shared" si="131"/>
        <v>0.25157143916007302</v>
      </c>
      <c r="JA108" s="86">
        <f t="shared" si="131"/>
        <v>0.14185241995074355</v>
      </c>
      <c r="JB108" s="86">
        <f t="shared" si="131"/>
        <v>6.2775971846916731E-2</v>
      </c>
      <c r="JC108" s="86">
        <f t="shared" si="131"/>
        <v>7.5288813495482734E-2</v>
      </c>
      <c r="JD108" s="86">
        <f t="shared" si="131"/>
        <v>7.5611447528674672E-2</v>
      </c>
      <c r="JE108" s="86">
        <f t="shared" si="131"/>
        <v>0.10622225626896808</v>
      </c>
      <c r="JF108" s="86">
        <f t="shared" si="131"/>
        <v>9.9975858704031192E-3</v>
      </c>
      <c r="JG108" s="86">
        <f t="shared" si="131"/>
        <v>7.2293848952575485E-2</v>
      </c>
      <c r="JH108" s="86">
        <f t="shared" si="131"/>
        <v>0.12921449280247413</v>
      </c>
      <c r="JI108" s="86">
        <f t="shared" si="131"/>
        <v>0.14395009001960651</v>
      </c>
      <c r="JJ108" s="86">
        <f t="shared" si="131"/>
        <v>0.22235172939851566</v>
      </c>
      <c r="JK108" s="86">
        <f t="shared" si="131"/>
        <v>0.37742959155212497</v>
      </c>
      <c r="JL108" s="86">
        <f t="shared" si="131"/>
        <v>0.29091895547047641</v>
      </c>
      <c r="JM108" s="86">
        <f t="shared" si="131"/>
        <v>0.21611557871575937</v>
      </c>
    </row>
    <row r="109" spans="2:273" x14ac:dyDescent="0.25">
      <c r="B109" s="2">
        <v>82</v>
      </c>
      <c r="C109" s="37">
        <v>106.651</v>
      </c>
      <c r="D109" s="37">
        <v>92.210999999999999</v>
      </c>
      <c r="E109" s="37">
        <v>90.052999999999997</v>
      </c>
      <c r="F109" s="37">
        <v>86.456000000000003</v>
      </c>
      <c r="G109" s="37">
        <v>89.438999999999993</v>
      </c>
      <c r="H109" s="37">
        <v>86.07</v>
      </c>
      <c r="I109" s="37">
        <v>89.649000000000001</v>
      </c>
      <c r="J109" s="37">
        <v>90.965000000000003</v>
      </c>
      <c r="K109" s="37">
        <v>92.421000000000006</v>
      </c>
      <c r="L109" s="37">
        <v>94.316000000000003</v>
      </c>
      <c r="M109" s="37">
        <v>95.667000000000002</v>
      </c>
      <c r="N109" s="37">
        <v>95.649000000000001</v>
      </c>
      <c r="O109" s="37">
        <v>117.509</v>
      </c>
      <c r="P109" s="37">
        <v>103.759</v>
      </c>
      <c r="Q109" s="37">
        <v>100.46599999999999</v>
      </c>
      <c r="S109" s="4">
        <f t="shared" si="132"/>
        <v>111.95831822688545</v>
      </c>
      <c r="T109" s="4">
        <f t="shared" si="132"/>
        <v>101.63486663812368</v>
      </c>
      <c r="U109" s="4">
        <f t="shared" si="132"/>
        <v>94.197349775121978</v>
      </c>
      <c r="V109" s="4">
        <f t="shared" si="132"/>
        <v>88.992245391769529</v>
      </c>
      <c r="W109" s="4">
        <f t="shared" si="132"/>
        <v>90.356301729444439</v>
      </c>
      <c r="X109" s="4">
        <f t="shared" si="132"/>
        <v>91.269214737401867</v>
      </c>
      <c r="Y109" s="4">
        <f t="shared" si="132"/>
        <v>93.776696648992385</v>
      </c>
      <c r="Z109" s="4">
        <f t="shared" si="132"/>
        <v>91.396275574327618</v>
      </c>
      <c r="AA109" s="4">
        <f t="shared" si="132"/>
        <v>94.900082995698256</v>
      </c>
      <c r="AB109" s="4">
        <f t="shared" si="132"/>
        <v>98.37649783878733</v>
      </c>
      <c r="AC109" s="4">
        <f t="shared" si="132"/>
        <v>100.21488355833402</v>
      </c>
      <c r="AD109" s="4">
        <f t="shared" si="132"/>
        <v>104.18553769739218</v>
      </c>
      <c r="AE109" s="4">
        <f t="shared" si="132"/>
        <v>120.5470663835702</v>
      </c>
      <c r="AF109" s="4">
        <f t="shared" si="132"/>
        <v>110.21169491295178</v>
      </c>
      <c r="AG109" s="4">
        <f t="shared" si="132"/>
        <v>103.1930194563368</v>
      </c>
      <c r="AI109" s="4">
        <f t="shared" si="133"/>
        <v>-5.3073182268854566</v>
      </c>
      <c r="AJ109" s="4">
        <f t="shared" si="133"/>
        <v>-9.423866638123684</v>
      </c>
      <c r="AK109" s="4">
        <f t="shared" si="133"/>
        <v>-4.1443497751219809</v>
      </c>
      <c r="AL109" s="4">
        <f t="shared" si="133"/>
        <v>-2.5362453917695262</v>
      </c>
      <c r="AM109" s="4">
        <f t="shared" si="133"/>
        <v>-0.91730172944444632</v>
      </c>
      <c r="AN109" s="4">
        <f t="shared" si="133"/>
        <v>-5.1992147374018742</v>
      </c>
      <c r="AO109" s="4">
        <f t="shared" si="133"/>
        <v>-4.1276966489923836</v>
      </c>
      <c r="AP109" s="4">
        <f t="shared" si="133"/>
        <v>-0.43127557432761421</v>
      </c>
      <c r="AQ109" s="4">
        <f t="shared" si="133"/>
        <v>-2.4790829956982492</v>
      </c>
      <c r="AR109" s="4">
        <f t="shared" si="133"/>
        <v>-4.0604978387873274</v>
      </c>
      <c r="AS109" s="4">
        <f t="shared" si="133"/>
        <v>-4.5478835583340214</v>
      </c>
      <c r="AT109" s="4">
        <f t="shared" si="133"/>
        <v>-8.5365376973921769</v>
      </c>
      <c r="AU109" s="4">
        <f t="shared" si="133"/>
        <v>-3.0380663835701966</v>
      </c>
      <c r="AV109" s="4">
        <f t="shared" si="133"/>
        <v>-6.4526949129517845</v>
      </c>
      <c r="AW109" s="4">
        <f t="shared" si="133"/>
        <v>-2.7270194563368051</v>
      </c>
      <c r="AY109" s="2">
        <f t="shared" si="125"/>
        <v>88.378362102925806</v>
      </c>
      <c r="AZ109" s="2">
        <f t="shared" si="125"/>
        <v>88.596043176413275</v>
      </c>
      <c r="BA109" s="2">
        <f t="shared" si="125"/>
        <v>89.309313962810563</v>
      </c>
      <c r="BB109" s="2">
        <f t="shared" si="125"/>
        <v>87.593544436664615</v>
      </c>
      <c r="BC109" s="2">
        <f t="shared" si="125"/>
        <v>88.585087373849447</v>
      </c>
      <c r="BD109" s="2">
        <f t="shared" si="125"/>
        <v>89.676632647965107</v>
      </c>
      <c r="BE109" s="2">
        <f t="shared" si="125"/>
        <v>91.051793384989068</v>
      </c>
      <c r="BF109" s="2">
        <f t="shared" si="125"/>
        <v>91.327523116886979</v>
      </c>
      <c r="BG109" s="2">
        <f t="shared" si="125"/>
        <v>93.391083889731917</v>
      </c>
      <c r="BH109" s="2">
        <f t="shared" si="125"/>
        <v>94.640449832666988</v>
      </c>
      <c r="BI109" s="2">
        <f t="shared" si="125"/>
        <v>95.987524931766231</v>
      </c>
      <c r="BJ109" s="2">
        <f t="shared" si="125"/>
        <v>94.725286709009254</v>
      </c>
      <c r="BK109" s="2">
        <f t="shared" si="125"/>
        <v>96.30799144316417</v>
      </c>
      <c r="BL109" s="2">
        <f t="shared" si="125"/>
        <v>96.735168930476675</v>
      </c>
      <c r="BM109" s="2">
        <f t="shared" si="125"/>
        <v>97.296867655198284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90.965000000000003</v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90.965000000000003</v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99.036455534709205</v>
      </c>
      <c r="DL109" s="2">
        <f t="shared" si="134"/>
        <v>103.71509419703104</v>
      </c>
      <c r="DM109" s="2">
        <f t="shared" si="134"/>
        <v>108.24592252981728</v>
      </c>
      <c r="DN109" s="2">
        <f t="shared" si="134"/>
        <v>103.81327514071297</v>
      </c>
      <c r="DO109" s="2">
        <f t="shared" si="134"/>
        <v>102.80182699055331</v>
      </c>
      <c r="DP109" s="2">
        <f t="shared" si="134"/>
        <v>104.971640113798</v>
      </c>
      <c r="DQ109" s="2">
        <f t="shared" si="134"/>
        <v>107.9826447876448</v>
      </c>
      <c r="DR109" s="2">
        <f t="shared" si="134"/>
        <v>108.21409523809523</v>
      </c>
      <c r="DS109" s="2">
        <f t="shared" si="134"/>
        <v>107.57031820728292</v>
      </c>
      <c r="DT109" s="2">
        <f t="shared" si="134"/>
        <v>109.75362702702702</v>
      </c>
      <c r="DU109" s="2">
        <f t="shared" si="134"/>
        <v>107.47028077470182</v>
      </c>
      <c r="DV109" s="2">
        <f t="shared" si="134"/>
        <v>107.0338794178794</v>
      </c>
      <c r="DW109" s="2">
        <f t="shared" si="134"/>
        <v>111.49974182076812</v>
      </c>
      <c r="DX109" s="2">
        <f t="shared" si="134"/>
        <v>108.68251008403359</v>
      </c>
      <c r="DY109" s="2">
        <f t="shared" si="134"/>
        <v>106.59028548387097</v>
      </c>
      <c r="EA109" s="2">
        <f t="shared" si="94"/>
        <v>88.15804261276854</v>
      </c>
      <c r="EB109" s="2">
        <f t="shared" si="94"/>
        <v>88.312549521749986</v>
      </c>
      <c r="EC109" s="2">
        <f t="shared" si="94"/>
        <v>88.874393513513525</v>
      </c>
      <c r="ED109" s="2">
        <f t="shared" si="94"/>
        <v>87.262894882729199</v>
      </c>
      <c r="EE109" s="2">
        <f t="shared" si="94"/>
        <v>88.290280609355534</v>
      </c>
      <c r="EF109" s="2">
        <f t="shared" si="94"/>
        <v>89.313420073998586</v>
      </c>
      <c r="EG109" s="2">
        <f t="shared" si="94"/>
        <v>90.603186037683045</v>
      </c>
      <c r="EH109" s="2">
        <f t="shared" si="94"/>
        <v>90.886869755475601</v>
      </c>
      <c r="EI109" s="2">
        <f t="shared" si="94"/>
        <v>93.026931568687829</v>
      </c>
      <c r="EJ109" s="2">
        <f t="shared" si="94"/>
        <v>94.243598565231579</v>
      </c>
      <c r="EK109" s="2">
        <f t="shared" si="94"/>
        <v>95.710015120625201</v>
      </c>
      <c r="EL109" s="2">
        <f t="shared" si="94"/>
        <v>94.4366884105346</v>
      </c>
      <c r="EM109" s="2">
        <f t="shared" si="135"/>
        <v>95.922461830331855</v>
      </c>
      <c r="EN109" s="2">
        <f t="shared" si="135"/>
        <v>96.40500820638448</v>
      </c>
      <c r="EO109" s="2">
        <f t="shared" si="135"/>
        <v>96.999047652665013</v>
      </c>
      <c r="EQ109" s="2">
        <f t="shared" si="136"/>
        <v>87.902028230963069</v>
      </c>
      <c r="ER109" s="2">
        <f t="shared" si="136"/>
        <v>88.321228088426523</v>
      </c>
      <c r="ES109" s="2">
        <f t="shared" si="136"/>
        <v>88.150706704953834</v>
      </c>
      <c r="ET109" s="2">
        <f t="shared" si="136"/>
        <v>87.355682549794608</v>
      </c>
      <c r="EU109" s="2">
        <f t="shared" si="136"/>
        <v>87.802733556517055</v>
      </c>
      <c r="EV109" s="2">
        <f t="shared" si="136"/>
        <v>89.072083731800547</v>
      </c>
      <c r="EW109" s="2">
        <f t="shared" si="136"/>
        <v>90.019469205203421</v>
      </c>
      <c r="EX109" s="2">
        <f t="shared" si="136"/>
        <v>90.759430991873842</v>
      </c>
      <c r="EY109" s="2">
        <f t="shared" si="136"/>
        <v>92.849321321184803</v>
      </c>
      <c r="EZ109" s="2">
        <f t="shared" si="136"/>
        <v>94.102415521362019</v>
      </c>
      <c r="FA109" s="2">
        <f t="shared" si="136"/>
        <v>95.470870565012817</v>
      </c>
      <c r="FB109" s="2">
        <f t="shared" si="136"/>
        <v>94.660443098714239</v>
      </c>
      <c r="FC109" s="2">
        <f t="shared" si="136"/>
        <v>96.162487752266046</v>
      </c>
      <c r="FD109" s="2">
        <f t="shared" si="136"/>
        <v>97.092465673385533</v>
      </c>
      <c r="FE109" s="2">
        <f t="shared" si="136"/>
        <v>97.755113829159427</v>
      </c>
      <c r="FG109" s="2">
        <f t="shared" si="137"/>
        <v>0.97964533699304579</v>
      </c>
      <c r="FH109" s="2">
        <f t="shared" si="137"/>
        <v>0.98159815498671998</v>
      </c>
      <c r="FI109" s="2">
        <f t="shared" si="137"/>
        <v>0.97730735971956784</v>
      </c>
      <c r="FJ109" s="2">
        <f t="shared" si="137"/>
        <v>0.98005922577330284</v>
      </c>
      <c r="FK109" s="2">
        <f t="shared" si="137"/>
        <v>0.97948238980714186</v>
      </c>
      <c r="FL109" s="2">
        <f t="shared" si="137"/>
        <v>0.97670989633429073</v>
      </c>
      <c r="FM109" s="2">
        <f t="shared" si="137"/>
        <v>0.9739788216344738</v>
      </c>
      <c r="FN109" s="2">
        <f t="shared" si="137"/>
        <v>0.97451399263037386</v>
      </c>
      <c r="FO109" s="2">
        <f t="shared" si="137"/>
        <v>0.97487485701291676</v>
      </c>
      <c r="FP109" s="2">
        <f t="shared" si="137"/>
        <v>0.97436167487666736</v>
      </c>
      <c r="FQ109" s="2">
        <f t="shared" si="137"/>
        <v>0.97629417861513024</v>
      </c>
      <c r="FR109" s="2">
        <f t="shared" si="137"/>
        <v>0.97717974523852702</v>
      </c>
      <c r="FS109" s="2">
        <f t="shared" si="137"/>
        <v>0.97531903925125985</v>
      </c>
      <c r="FT109" s="2">
        <f t="shared" si="137"/>
        <v>0.97334028562384545</v>
      </c>
      <c r="FU109" s="2">
        <f t="shared" si="137"/>
        <v>0.96923780864232034</v>
      </c>
      <c r="FW109" s="2">
        <f t="shared" si="127"/>
        <v>4.3237372507195461E-3</v>
      </c>
      <c r="FX109" s="2">
        <f t="shared" si="127"/>
        <v>6.7309200729340534E-3</v>
      </c>
      <c r="FY109" s="2">
        <f t="shared" si="127"/>
        <v>6.4540216799008543E-3</v>
      </c>
      <c r="FZ109" s="2">
        <f t="shared" si="127"/>
        <v>6.7051782272935486E-3</v>
      </c>
      <c r="GA109" s="2">
        <f t="shared" si="127"/>
        <v>6.0209315880235103E-3</v>
      </c>
      <c r="GB109" s="2">
        <f t="shared" si="127"/>
        <v>6.0869157438346823E-3</v>
      </c>
      <c r="GC109" s="2">
        <f t="shared" si="127"/>
        <v>6.2130274839417047E-3</v>
      </c>
      <c r="GD109" s="2">
        <f t="shared" si="127"/>
        <v>7.4422797823138114E-3</v>
      </c>
      <c r="GE109" s="2">
        <f t="shared" si="127"/>
        <v>7.0511008494584162E-3</v>
      </c>
      <c r="GF109" s="2">
        <f t="shared" si="127"/>
        <v>5.6655878661527994E-3</v>
      </c>
      <c r="GG109" s="2">
        <f t="shared" si="127"/>
        <v>5.3396402433883014E-3</v>
      </c>
      <c r="GH109" s="2">
        <f t="shared" si="127"/>
        <v>5.0376169423460675E-3</v>
      </c>
      <c r="GI109" s="2">
        <f t="shared" si="127"/>
        <v>4.4469230974080488E-3</v>
      </c>
      <c r="GJ109" s="2">
        <f t="shared" si="127"/>
        <v>4.1399372586566393E-3</v>
      </c>
      <c r="GK109" s="2">
        <f t="shared" si="127"/>
        <v>3.6670189712114088E-3</v>
      </c>
      <c r="GM109" s="86">
        <f t="shared" si="128"/>
        <v>2.8952760729136963E-23</v>
      </c>
      <c r="GN109" s="86">
        <f t="shared" si="128"/>
        <v>1.8783451101567336E-21</v>
      </c>
      <c r="GO109" s="86">
        <f t="shared" si="128"/>
        <v>1.9853833218192818E-23</v>
      </c>
      <c r="GP109" s="86">
        <f t="shared" si="128"/>
        <v>8.4479640265559662E-33</v>
      </c>
      <c r="GQ109" s="86">
        <f t="shared" si="128"/>
        <v>1.9744064326600656E-33</v>
      </c>
      <c r="GR109" s="86">
        <f t="shared" si="128"/>
        <v>4.6590028177087863E-30</v>
      </c>
      <c r="GS109" s="86">
        <f t="shared" si="128"/>
        <v>3.058971064357814E-28</v>
      </c>
      <c r="GT109" s="86">
        <f t="shared" si="128"/>
        <v>8.3621306137478222E-39</v>
      </c>
      <c r="GU109" s="86">
        <f t="shared" si="128"/>
        <v>1.3716820101821241E-24</v>
      </c>
      <c r="GV109" s="86">
        <f t="shared" si="128"/>
        <v>2.0534911779588201E-28</v>
      </c>
      <c r="GW109" s="86">
        <f t="shared" si="128"/>
        <v>6.6232555081832242E-28</v>
      </c>
      <c r="GX109" s="86">
        <f t="shared" si="128"/>
        <v>4.1304663267126953E-26</v>
      </c>
      <c r="GY109" s="86">
        <f t="shared" si="128"/>
        <v>8.5128527824123863E-20</v>
      </c>
      <c r="GZ109" s="86">
        <f t="shared" si="128"/>
        <v>7.3580014216454634E-25</v>
      </c>
      <c r="HA109" s="86">
        <f t="shared" si="128"/>
        <v>2.2994478343434405E-27</v>
      </c>
      <c r="HC109" s="86">
        <f t="shared" si="73"/>
        <v>0.23423024274675269</v>
      </c>
      <c r="HD109" s="86">
        <f t="shared" si="73"/>
        <v>0.14220330953168631</v>
      </c>
      <c r="HE109" s="86">
        <f t="shared" si="73"/>
        <v>6.2735992017674228E-2</v>
      </c>
      <c r="HF109" s="86">
        <f t="shared" si="73"/>
        <v>1.8671452389144728E-2</v>
      </c>
      <c r="HG109" s="86">
        <f t="shared" si="73"/>
        <v>2.3056821854918964E-2</v>
      </c>
      <c r="HH109" s="86">
        <f t="shared" si="73"/>
        <v>2.1427938867763681E-2</v>
      </c>
      <c r="HI109" s="86">
        <f t="shared" si="138"/>
        <v>3.7317752599369508E-2</v>
      </c>
      <c r="HJ109" s="86">
        <f t="shared" si="138"/>
        <v>1.1295966368961049E-3</v>
      </c>
      <c r="HK109" s="86">
        <f t="shared" si="138"/>
        <v>2.317191221427084E-2</v>
      </c>
      <c r="HL109" s="86">
        <f t="shared" si="138"/>
        <v>4.9444216718261713E-2</v>
      </c>
      <c r="HM109" s="86">
        <f t="shared" si="138"/>
        <v>5.6058116915245863E-2</v>
      </c>
      <c r="HN109" s="86">
        <f t="shared" si="138"/>
        <v>0.11291042443335264</v>
      </c>
      <c r="HO109" s="86">
        <f t="shared" si="138"/>
        <v>0.24964844408004661</v>
      </c>
      <c r="HP109" s="86">
        <f t="shared" si="138"/>
        <v>0.15870111214084759</v>
      </c>
      <c r="HQ109" s="86">
        <f t="shared" si="138"/>
        <v>0.1021431401665021</v>
      </c>
      <c r="HS109" s="86">
        <f t="shared" si="129"/>
        <v>3.9608053758015143E-11</v>
      </c>
      <c r="HT109" s="86">
        <f t="shared" si="129"/>
        <v>3.5848857908111464E-8</v>
      </c>
      <c r="HU109" s="86">
        <f t="shared" si="129"/>
        <v>2.0699446598713974E-11</v>
      </c>
      <c r="HV109" s="86">
        <f t="shared" si="129"/>
        <v>2.7133589115565379E-11</v>
      </c>
      <c r="HW109" s="86">
        <f t="shared" si="129"/>
        <v>2.4912208256821595E-12</v>
      </c>
      <c r="HX109" s="86">
        <f t="shared" si="129"/>
        <v>2.4714875416221421E-12</v>
      </c>
      <c r="HY109" s="86">
        <f t="shared" si="129"/>
        <v>8.6419453308265514E-14</v>
      </c>
      <c r="HZ109" s="86">
        <f t="shared" si="129"/>
        <v>2.3537521151445858E-12</v>
      </c>
      <c r="IA109" s="86">
        <f t="shared" si="129"/>
        <v>1.7741023914706918E-12</v>
      </c>
      <c r="IB109" s="86">
        <f t="shared" si="129"/>
        <v>6.3429205983832585E-14</v>
      </c>
      <c r="IC109" s="86">
        <f t="shared" si="129"/>
        <v>1.2342992445968899E-13</v>
      </c>
      <c r="ID109" s="86">
        <f t="shared" si="129"/>
        <v>1.6005423129412838E-13</v>
      </c>
      <c r="IE109" s="86">
        <f t="shared" si="129"/>
        <v>2.3008159627216229E-14</v>
      </c>
      <c r="IF109" s="86">
        <f t="shared" si="129"/>
        <v>2.0040501257480765E-9</v>
      </c>
      <c r="IG109" s="86">
        <f t="shared" si="129"/>
        <v>1.3157596385150452E-7</v>
      </c>
      <c r="II109" s="86">
        <f t="shared" si="130"/>
        <v>6.6941156189436738E-58</v>
      </c>
      <c r="IJ109" s="86">
        <f t="shared" si="130"/>
        <v>9.8087743817506109E-52</v>
      </c>
      <c r="IK109" s="86">
        <f t="shared" si="130"/>
        <v>3.0832355291238294E-67</v>
      </c>
      <c r="IL109" s="86">
        <f t="shared" si="130"/>
        <v>2.2381712867199059E-63</v>
      </c>
      <c r="IM109" s="86">
        <f t="shared" si="130"/>
        <v>2.4351809149803923E-69</v>
      </c>
      <c r="IN109" s="86">
        <f t="shared" si="130"/>
        <v>3.8302769984778511E-68</v>
      </c>
      <c r="IO109" s="86">
        <f t="shared" si="130"/>
        <v>3.7163700874733187E-76</v>
      </c>
      <c r="IP109" s="86">
        <f t="shared" si="130"/>
        <v>4.5613812629609342E-69</v>
      </c>
      <c r="IQ109" s="86">
        <f t="shared" si="130"/>
        <v>7.1463722445380157E-69</v>
      </c>
      <c r="IR109" s="86">
        <f t="shared" si="130"/>
        <v>2.8071660233745712E-78</v>
      </c>
      <c r="IS109" s="86">
        <f t="shared" si="130"/>
        <v>9.9024266783062456E-76</v>
      </c>
      <c r="IT109" s="86">
        <f t="shared" si="130"/>
        <v>7.6077014660497319E-74</v>
      </c>
      <c r="IU109" s="86">
        <f t="shared" si="130"/>
        <v>2.4668114495188784E-77</v>
      </c>
      <c r="IV109" s="86">
        <f t="shared" si="130"/>
        <v>1.1331046119050697E-48</v>
      </c>
      <c r="IW109" s="86">
        <f t="shared" si="130"/>
        <v>2.4305367453201479E-41</v>
      </c>
      <c r="IY109" s="86">
        <f t="shared" si="131"/>
        <v>0.23423024278636076</v>
      </c>
      <c r="IZ109" s="86">
        <f t="shared" si="131"/>
        <v>0.14220334538054422</v>
      </c>
      <c r="JA109" s="86">
        <f t="shared" si="131"/>
        <v>6.273599203837367E-2</v>
      </c>
      <c r="JB109" s="86">
        <f t="shared" si="131"/>
        <v>1.8671452416278319E-2</v>
      </c>
      <c r="JC109" s="86">
        <f t="shared" si="131"/>
        <v>2.3056821857410186E-2</v>
      </c>
      <c r="JD109" s="86">
        <f t="shared" si="131"/>
        <v>2.1427938870235169E-2</v>
      </c>
      <c r="JE109" s="86">
        <f t="shared" si="131"/>
        <v>3.7317752599455925E-2</v>
      </c>
      <c r="JF109" s="86">
        <f t="shared" si="131"/>
        <v>1.1295966392498571E-3</v>
      </c>
      <c r="JG109" s="86">
        <f t="shared" si="131"/>
        <v>2.3171912216044942E-2</v>
      </c>
      <c r="JH109" s="86">
        <f t="shared" si="131"/>
        <v>4.9444216718325142E-2</v>
      </c>
      <c r="JI109" s="86">
        <f t="shared" si="131"/>
        <v>5.6058116915369292E-2</v>
      </c>
      <c r="JJ109" s="86">
        <f t="shared" si="131"/>
        <v>0.11291042443351269</v>
      </c>
      <c r="JK109" s="86">
        <f t="shared" si="131"/>
        <v>0.24964844408006961</v>
      </c>
      <c r="JL109" s="86">
        <f t="shared" si="131"/>
        <v>0.15870111414489771</v>
      </c>
      <c r="JM109" s="86">
        <f t="shared" si="131"/>
        <v>0.10214327174246594</v>
      </c>
    </row>
    <row r="110" spans="2:273" x14ac:dyDescent="0.25">
      <c r="B110" s="2">
        <v>83</v>
      </c>
      <c r="C110" s="37">
        <v>89.332999999999998</v>
      </c>
      <c r="D110" s="37">
        <v>88.350999999999999</v>
      </c>
      <c r="E110" s="37">
        <v>88.087999999999994</v>
      </c>
      <c r="F110" s="37">
        <v>85.474000000000004</v>
      </c>
      <c r="G110" s="37">
        <v>86.210999999999999</v>
      </c>
      <c r="H110" s="37">
        <v>86.421000000000006</v>
      </c>
      <c r="I110" s="37">
        <v>90.981999999999999</v>
      </c>
      <c r="J110" s="37">
        <v>89.105000000000004</v>
      </c>
      <c r="K110" s="37">
        <v>92.456000000000003</v>
      </c>
      <c r="L110" s="37">
        <v>94.052999999999997</v>
      </c>
      <c r="M110" s="37">
        <v>94.385999999999996</v>
      </c>
      <c r="N110" s="37">
        <v>95.561000000000007</v>
      </c>
      <c r="O110" s="37">
        <v>102.42100000000001</v>
      </c>
      <c r="P110" s="37">
        <v>98.741</v>
      </c>
      <c r="Q110" s="37">
        <v>95.259</v>
      </c>
      <c r="S110" s="4">
        <f t="shared" si="132"/>
        <v>98.446801093332809</v>
      </c>
      <c r="T110" s="4">
        <f t="shared" si="132"/>
        <v>93.873142655739997</v>
      </c>
      <c r="U110" s="4">
        <f t="shared" si="132"/>
        <v>90.583738133033421</v>
      </c>
      <c r="V110" s="4">
        <f t="shared" si="132"/>
        <v>87.735032334152848</v>
      </c>
      <c r="W110" s="4">
        <f t="shared" si="132"/>
        <v>88.777146797447202</v>
      </c>
      <c r="X110" s="4">
        <f t="shared" si="132"/>
        <v>89.794579247101765</v>
      </c>
      <c r="Y110" s="4">
        <f t="shared" si="132"/>
        <v>91.464274389233097</v>
      </c>
      <c r="Z110" s="4">
        <f t="shared" si="132"/>
        <v>91.180537872542317</v>
      </c>
      <c r="AA110" s="4">
        <f t="shared" si="132"/>
        <v>93.532908649326174</v>
      </c>
      <c r="AB110" s="4">
        <f t="shared" si="132"/>
        <v>95.385095123737486</v>
      </c>
      <c r="AC110" s="4">
        <f t="shared" si="132"/>
        <v>96.882960032245705</v>
      </c>
      <c r="AD110" s="4">
        <f t="shared" si="132"/>
        <v>97.914506826755456</v>
      </c>
      <c r="AE110" s="4">
        <f t="shared" si="132"/>
        <v>107.91853661343198</v>
      </c>
      <c r="AF110" s="4">
        <f t="shared" si="132"/>
        <v>101.66567111281702</v>
      </c>
      <c r="AG110" s="4">
        <f t="shared" si="132"/>
        <v>98.978256257171637</v>
      </c>
      <c r="AI110" s="4">
        <f t="shared" si="133"/>
        <v>-9.1138010933328104</v>
      </c>
      <c r="AJ110" s="4">
        <f t="shared" si="133"/>
        <v>-5.522142655739998</v>
      </c>
      <c r="AK110" s="4">
        <f t="shared" si="133"/>
        <v>-2.4957381330334272</v>
      </c>
      <c r="AL110" s="4">
        <f t="shared" si="133"/>
        <v>-2.2610323341528442</v>
      </c>
      <c r="AM110" s="4">
        <f t="shared" si="133"/>
        <v>-2.5661467974472032</v>
      </c>
      <c r="AN110" s="4">
        <f t="shared" si="133"/>
        <v>-3.3735792471017589</v>
      </c>
      <c r="AO110" s="4">
        <f t="shared" si="133"/>
        <v>-0.48227438923309762</v>
      </c>
      <c r="AP110" s="4">
        <f t="shared" si="133"/>
        <v>-2.0755378725423128</v>
      </c>
      <c r="AQ110" s="4">
        <f t="shared" si="133"/>
        <v>-1.076908649326171</v>
      </c>
      <c r="AR110" s="4">
        <f t="shared" si="133"/>
        <v>-1.3320951237374885</v>
      </c>
      <c r="AS110" s="4">
        <f t="shared" si="133"/>
        <v>-2.4969600322457097</v>
      </c>
      <c r="AT110" s="4">
        <f t="shared" si="133"/>
        <v>-2.3535068267554493</v>
      </c>
      <c r="AU110" s="4">
        <f t="shared" si="133"/>
        <v>-5.4975366134319756</v>
      </c>
      <c r="AV110" s="4">
        <f t="shared" si="133"/>
        <v>-2.9246711128170233</v>
      </c>
      <c r="AW110" s="4">
        <f t="shared" si="133"/>
        <v>-3.7192562571716365</v>
      </c>
      <c r="AY110" s="2">
        <f t="shared" ref="AY110:BM126" si="139">IF(OR($B110 &lt; C$230, $B110 &gt; C$233), #N/A, ((1-FG110)*DK110) + (FG110 - FW110)*EA110 + (FW110*EQ110))</f>
        <v>88.237075959938139</v>
      </c>
      <c r="AZ110" s="2">
        <f t="shared" si="139"/>
        <v>88.444495109202208</v>
      </c>
      <c r="BA110" s="2">
        <f t="shared" si="139"/>
        <v>89.112165668485034</v>
      </c>
      <c r="BB110" s="2">
        <f t="shared" si="139"/>
        <v>87.474204549329443</v>
      </c>
      <c r="BC110" s="2">
        <f t="shared" si="139"/>
        <v>88.440549943810296</v>
      </c>
      <c r="BD110" s="2">
        <f t="shared" si="139"/>
        <v>89.523016188271285</v>
      </c>
      <c r="BE110" s="2">
        <f t="shared" si="139"/>
        <v>90.864317685281691</v>
      </c>
      <c r="BF110" s="2">
        <f t="shared" si="139"/>
        <v>91.176706260825455</v>
      </c>
      <c r="BG110" s="2">
        <f t="shared" si="139"/>
        <v>93.228725078161077</v>
      </c>
      <c r="BH110" s="2">
        <f t="shared" si="139"/>
        <v>94.472722226636108</v>
      </c>
      <c r="BI110" s="2">
        <f t="shared" si="139"/>
        <v>95.828112158511018</v>
      </c>
      <c r="BJ110" s="2">
        <f t="shared" si="139"/>
        <v>94.591418464362718</v>
      </c>
      <c r="BK110" s="2">
        <f t="shared" si="139"/>
        <v>96.172746751510743</v>
      </c>
      <c r="BL110" s="2">
        <f t="shared" si="139"/>
        <v>96.627208438414613</v>
      </c>
      <c r="BM110" s="2">
        <f t="shared" si="139"/>
        <v>97.202698676723131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85.474000000000004</v>
      </c>
      <c r="CI110" s="2">
        <f t="shared" si="140"/>
        <v>86.210999999999999</v>
      </c>
      <c r="CJ110" s="2">
        <f t="shared" si="140"/>
        <v>86.421000000000006</v>
      </c>
      <c r="CK110" s="2" t="str">
        <f t="shared" si="140"/>
        <v/>
      </c>
      <c r="CL110" s="2">
        <f t="shared" si="140"/>
        <v>89.105000000000004</v>
      </c>
      <c r="CM110" s="2">
        <f t="shared" si="140"/>
        <v>92.456000000000003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85.474000000000004</v>
      </c>
      <c r="CY110" s="2">
        <f t="shared" si="114"/>
        <v>86.210999999999999</v>
      </c>
      <c r="CZ110" s="2">
        <f t="shared" si="115"/>
        <v>86.421000000000006</v>
      </c>
      <c r="DA110" s="2" t="str">
        <f t="shared" si="116"/>
        <v/>
      </c>
      <c r="DB110" s="2">
        <f t="shared" si="117"/>
        <v>89.105000000000004</v>
      </c>
      <c r="DC110" s="2">
        <f t="shared" si="118"/>
        <v>92.456000000000003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99.092657223264553</v>
      </c>
      <c r="DL110" s="2">
        <f t="shared" si="134"/>
        <v>103.80996545209176</v>
      </c>
      <c r="DM110" s="2">
        <f t="shared" si="134"/>
        <v>108.44566331108436</v>
      </c>
      <c r="DN110" s="2">
        <f t="shared" si="134"/>
        <v>103.92863874296438</v>
      </c>
      <c r="DO110" s="2">
        <f t="shared" si="134"/>
        <v>102.90532213225372</v>
      </c>
      <c r="DP110" s="2">
        <f t="shared" si="134"/>
        <v>105.06072735893788</v>
      </c>
      <c r="DQ110" s="2">
        <f t="shared" si="134"/>
        <v>108.12823861003862</v>
      </c>
      <c r="DR110" s="2">
        <f t="shared" si="134"/>
        <v>108.32793333333332</v>
      </c>
      <c r="DS110" s="2">
        <f t="shared" si="134"/>
        <v>107.647318767507</v>
      </c>
      <c r="DT110" s="2">
        <f t="shared" si="134"/>
        <v>109.85523603603605</v>
      </c>
      <c r="DU110" s="2">
        <f t="shared" si="134"/>
        <v>107.51365258781048</v>
      </c>
      <c r="DV110" s="2">
        <f t="shared" si="134"/>
        <v>107.08022453222452</v>
      </c>
      <c r="DW110" s="2">
        <f t="shared" si="134"/>
        <v>111.61903840682787</v>
      </c>
      <c r="DX110" s="2">
        <f t="shared" si="134"/>
        <v>108.75981176470586</v>
      </c>
      <c r="DY110" s="2">
        <f t="shared" si="134"/>
        <v>106.66223548387097</v>
      </c>
      <c r="EA110" s="2">
        <f t="shared" si="94"/>
        <v>88.032538921698389</v>
      </c>
      <c r="EB110" s="2">
        <f t="shared" si="94"/>
        <v>88.181730982283966</v>
      </c>
      <c r="EC110" s="2">
        <f t="shared" si="94"/>
        <v>88.707654128414148</v>
      </c>
      <c r="ED110" s="2">
        <f t="shared" si="94"/>
        <v>87.168233451788666</v>
      </c>
      <c r="EE110" s="2">
        <f t="shared" si="94"/>
        <v>88.167290916298555</v>
      </c>
      <c r="EF110" s="2">
        <f t="shared" si="94"/>
        <v>89.186665439649659</v>
      </c>
      <c r="EG110" s="2">
        <f t="shared" si="94"/>
        <v>90.447503286778939</v>
      </c>
      <c r="EH110" s="2">
        <f t="shared" si="94"/>
        <v>90.768625190109731</v>
      </c>
      <c r="EI110" s="2">
        <f t="shared" si="94"/>
        <v>92.891144249512692</v>
      </c>
      <c r="EJ110" s="2">
        <f t="shared" si="94"/>
        <v>94.104422797268256</v>
      </c>
      <c r="EK110" s="2">
        <f t="shared" si="94"/>
        <v>95.570697134443307</v>
      </c>
      <c r="EL110" s="2">
        <f t="shared" si="94"/>
        <v>94.324247073478872</v>
      </c>
      <c r="EM110" s="2">
        <f t="shared" si="135"/>
        <v>95.815133990259369</v>
      </c>
      <c r="EN110" s="2">
        <f t="shared" si="135"/>
        <v>96.321113894205041</v>
      </c>
      <c r="EO110" s="2">
        <f t="shared" si="135"/>
        <v>96.925968892777774</v>
      </c>
      <c r="EQ110" s="2">
        <f t="shared" si="136"/>
        <v>87.790338787071491</v>
      </c>
      <c r="ER110" s="2">
        <f t="shared" si="136"/>
        <v>88.189197171651486</v>
      </c>
      <c r="ES110" s="2">
        <f t="shared" si="136"/>
        <v>88.028627568362509</v>
      </c>
      <c r="ET110" s="2">
        <f t="shared" si="136"/>
        <v>87.253601824426468</v>
      </c>
      <c r="EU110" s="2">
        <f t="shared" si="136"/>
        <v>87.709278605943837</v>
      </c>
      <c r="EV110" s="2">
        <f t="shared" si="136"/>
        <v>88.958811331838447</v>
      </c>
      <c r="EW110" s="2">
        <f t="shared" si="136"/>
        <v>89.898094552488757</v>
      </c>
      <c r="EX110" s="2">
        <f t="shared" si="136"/>
        <v>90.648901612899166</v>
      </c>
      <c r="EY110" s="2">
        <f t="shared" si="136"/>
        <v>92.723237426310732</v>
      </c>
      <c r="EZ110" s="2">
        <f t="shared" si="136"/>
        <v>93.97145469740515</v>
      </c>
      <c r="FA110" s="2">
        <f t="shared" si="136"/>
        <v>95.343249559422702</v>
      </c>
      <c r="FB110" s="2">
        <f t="shared" si="136"/>
        <v>94.533589131274084</v>
      </c>
      <c r="FC110" s="2">
        <f t="shared" si="136"/>
        <v>96.041578827022065</v>
      </c>
      <c r="FD110" s="2">
        <f t="shared" si="136"/>
        <v>96.97115307021464</v>
      </c>
      <c r="FE110" s="2">
        <f t="shared" si="136"/>
        <v>97.630817452619738</v>
      </c>
      <c r="FG110" s="2">
        <f t="shared" si="137"/>
        <v>0.981403019705818</v>
      </c>
      <c r="FH110" s="2">
        <f t="shared" si="137"/>
        <v>0.9831900999172245</v>
      </c>
      <c r="FI110" s="2">
        <f t="shared" si="137"/>
        <v>0.97926265971116744</v>
      </c>
      <c r="FJ110" s="2">
        <f t="shared" si="137"/>
        <v>0.98178183267406227</v>
      </c>
      <c r="FK110" s="2">
        <f t="shared" si="137"/>
        <v>0.98125387421379628</v>
      </c>
      <c r="FL110" s="2">
        <f t="shared" si="137"/>
        <v>0.97871555529111365</v>
      </c>
      <c r="FM110" s="2">
        <f t="shared" si="137"/>
        <v>0.97621394315871513</v>
      </c>
      <c r="FN110" s="2">
        <f t="shared" si="137"/>
        <v>0.97670424447235205</v>
      </c>
      <c r="FO110" s="2">
        <f t="shared" si="137"/>
        <v>0.97703482722378066</v>
      </c>
      <c r="FP110" s="2">
        <f t="shared" si="137"/>
        <v>0.97656470201989776</v>
      </c>
      <c r="FQ110" s="2">
        <f t="shared" si="137"/>
        <v>0.9783348435592123</v>
      </c>
      <c r="FR110" s="2">
        <f t="shared" si="137"/>
        <v>0.97914580643421989</v>
      </c>
      <c r="FS110" s="2">
        <f t="shared" si="137"/>
        <v>0.9774417073969367</v>
      </c>
      <c r="FT110" s="2">
        <f t="shared" si="137"/>
        <v>0.97562888257884317</v>
      </c>
      <c r="FU110" s="2">
        <f t="shared" si="137"/>
        <v>0.97186840313792444</v>
      </c>
      <c r="FW110" s="2">
        <f t="shared" ref="FW110:GK126" si="141">POWER(10,($B110-C$232)/C$229)/(1+POWER(10,($B110-C$232)/C$229))</f>
        <v>4.7389068034926294E-3</v>
      </c>
      <c r="FX110" s="2">
        <f t="shared" si="141"/>
        <v>7.3755175345501895E-3</v>
      </c>
      <c r="FY110" s="2">
        <f t="shared" si="141"/>
        <v>7.0722903296690093E-3</v>
      </c>
      <c r="FZ110" s="2">
        <f t="shared" si="141"/>
        <v>7.3473287148187391E-3</v>
      </c>
      <c r="GA110" s="2">
        <f t="shared" si="141"/>
        <v>6.5979875108860475E-3</v>
      </c>
      <c r="GB110" s="2">
        <f t="shared" si="141"/>
        <v>6.6702532576262494E-3</v>
      </c>
      <c r="GC110" s="2">
        <f t="shared" si="141"/>
        <v>6.8083680847161729E-3</v>
      </c>
      <c r="GD110" s="2">
        <f t="shared" si="141"/>
        <v>8.1544424766393404E-3</v>
      </c>
      <c r="GE110" s="2">
        <f t="shared" si="141"/>
        <v>7.726122433055628E-3</v>
      </c>
      <c r="GF110" s="2">
        <f t="shared" si="141"/>
        <v>6.2087997982261077E-3</v>
      </c>
      <c r="GG110" s="2">
        <f t="shared" si="141"/>
        <v>5.8517845034975705E-3</v>
      </c>
      <c r="GH110" s="2">
        <f t="shared" si="141"/>
        <v>5.5209538427381999E-3</v>
      </c>
      <c r="GI110" s="2">
        <f t="shared" si="141"/>
        <v>4.8738631772615032E-3</v>
      </c>
      <c r="GJ110" s="2">
        <f t="shared" si="141"/>
        <v>4.5375385825395702E-3</v>
      </c>
      <c r="GK110" s="2">
        <f t="shared" si="141"/>
        <v>4.0193843393399181E-3</v>
      </c>
      <c r="GM110" s="86">
        <f t="shared" ref="GM110:HA126" si="142" xml:space="preserve"> _xlfn.NORM.DIST($B110, C$7, ABS(C$11), TRUE) * _xlfn.NORM.DIST(($B110 - C$7)*C$15, 0, ABS(C$11), TRUE) * 2</f>
        <v>2.8063057393829216E-25</v>
      </c>
      <c r="GN110" s="86">
        <f t="shared" si="142"/>
        <v>3.1613080744014699E-23</v>
      </c>
      <c r="GO110" s="86">
        <f t="shared" si="142"/>
        <v>2.3215656859047977E-25</v>
      </c>
      <c r="GP110" s="86">
        <f t="shared" si="142"/>
        <v>1.7331108160500663E-35</v>
      </c>
      <c r="GQ110" s="86">
        <f t="shared" si="142"/>
        <v>3.7206209671316946E-36</v>
      </c>
      <c r="GR110" s="86">
        <f t="shared" si="142"/>
        <v>1.6104597163971074E-32</v>
      </c>
      <c r="GS110" s="86">
        <f t="shared" si="142"/>
        <v>1.3654821157190681E-30</v>
      </c>
      <c r="GT110" s="86">
        <f t="shared" si="142"/>
        <v>4.7394932088857255E-42</v>
      </c>
      <c r="GU110" s="86">
        <f t="shared" si="142"/>
        <v>1.3563757510073688E-26</v>
      </c>
      <c r="GV110" s="86">
        <f t="shared" si="142"/>
        <v>8.3661502035067566E-31</v>
      </c>
      <c r="GW110" s="86">
        <f t="shared" si="142"/>
        <v>3.0651361480893807E-30</v>
      </c>
      <c r="GX110" s="86">
        <f t="shared" si="142"/>
        <v>2.8164730517054784E-28</v>
      </c>
      <c r="GY110" s="86">
        <f t="shared" si="142"/>
        <v>1.9220149904494123E-21</v>
      </c>
      <c r="GZ110" s="86">
        <f t="shared" si="142"/>
        <v>6.1346193013972998E-27</v>
      </c>
      <c r="HA110" s="86">
        <f t="shared" si="142"/>
        <v>1.2610120595506501E-29</v>
      </c>
      <c r="HC110" s="86">
        <f t="shared" si="73"/>
        <v>0.11561203346090644</v>
      </c>
      <c r="HD110" s="86">
        <f t="shared" si="73"/>
        <v>6.8580625184489111E-2</v>
      </c>
      <c r="HE110" s="86">
        <f t="shared" si="73"/>
        <v>2.2677805570167794E-2</v>
      </c>
      <c r="HF110" s="86">
        <f t="shared" si="73"/>
        <v>4.1812168107917555E-3</v>
      </c>
      <c r="HG110" s="86">
        <f t="shared" si="73"/>
        <v>5.2781129867258856E-3</v>
      </c>
      <c r="HH110" s="86">
        <f t="shared" si="73"/>
        <v>4.3821851054224661E-3</v>
      </c>
      <c r="HI110" s="86">
        <f t="shared" si="138"/>
        <v>9.9999999994456051E-3</v>
      </c>
      <c r="HJ110" s="86">
        <f t="shared" si="138"/>
        <v>7.7349869814034676E-5</v>
      </c>
      <c r="HK110" s="86">
        <f t="shared" si="138"/>
        <v>5.6853432711008508E-3</v>
      </c>
      <c r="HL110" s="86">
        <f t="shared" si="138"/>
        <v>1.4642494696685816E-2</v>
      </c>
      <c r="HM110" s="86">
        <f t="shared" si="138"/>
        <v>1.6795787131060516E-2</v>
      </c>
      <c r="HN110" s="86">
        <f t="shared" si="138"/>
        <v>4.7159311271172982E-2</v>
      </c>
      <c r="HO110" s="86">
        <f t="shared" si="138"/>
        <v>0.1420406121492441</v>
      </c>
      <c r="HP110" s="86">
        <f t="shared" si="138"/>
        <v>7.0557372222302878E-2</v>
      </c>
      <c r="HQ110" s="86">
        <f t="shared" si="138"/>
        <v>3.8313178855419891E-2</v>
      </c>
      <c r="HS110" s="86">
        <f t="shared" ref="HS110:IG126" si="143" xml:space="preserve"> _xlfn.NORM.DIST($B110, C$9, ABS(C$13), TRUE) * _xlfn.NORM.DIST(($B110 - C$9)*C$17, 0, ABS(C$13), TRUE) * 2</f>
        <v>1.5382988931233617E-10</v>
      </c>
      <c r="HT110" s="86">
        <f t="shared" si="143"/>
        <v>1.1545514405777795E-7</v>
      </c>
      <c r="HU110" s="86">
        <f t="shared" si="143"/>
        <v>1.0261803234616068E-10</v>
      </c>
      <c r="HV110" s="86">
        <f t="shared" si="143"/>
        <v>1.2866553998805705E-10</v>
      </c>
      <c r="HW110" s="86">
        <f t="shared" si="143"/>
        <v>1.3298885098378806E-11</v>
      </c>
      <c r="HX110" s="86">
        <f t="shared" si="143"/>
        <v>1.3050543025002881E-11</v>
      </c>
      <c r="HY110" s="86">
        <f t="shared" si="143"/>
        <v>5.6613635863004678E-13</v>
      </c>
      <c r="HZ110" s="86">
        <f t="shared" si="143"/>
        <v>1.3479232156255013E-11</v>
      </c>
      <c r="IA110" s="86">
        <f t="shared" si="143"/>
        <v>1.0040304477426427E-11</v>
      </c>
      <c r="IB110" s="86">
        <f t="shared" si="143"/>
        <v>4.1659827157936278E-13</v>
      </c>
      <c r="IC110" s="86">
        <f t="shared" si="143"/>
        <v>7.5366389420107513E-13</v>
      </c>
      <c r="ID110" s="86">
        <f t="shared" si="143"/>
        <v>9.2924194305668239E-13</v>
      </c>
      <c r="IE110" s="86">
        <f t="shared" si="143"/>
        <v>1.4182310175702961E-13</v>
      </c>
      <c r="IF110" s="86">
        <f t="shared" si="143"/>
        <v>5.977333843545963E-9</v>
      </c>
      <c r="IG110" s="86">
        <f t="shared" si="143"/>
        <v>2.9747720581773748E-7</v>
      </c>
      <c r="II110" s="86">
        <f t="shared" ref="II110:IW126" si="144" xml:space="preserve"> _xlfn.NORM.DIST($B110, C$10, ABS(C$14), TRUE) * _xlfn.NORM.DIST(($B110 - C$10)*C$18, 0, ABS(C$14), TRUE) * 2</f>
        <v>5.1179876125638357E-56</v>
      </c>
      <c r="IJ110" s="86">
        <f t="shared" si="144"/>
        <v>6.5595935931219088E-50</v>
      </c>
      <c r="IK110" s="86">
        <f t="shared" si="144"/>
        <v>7.224258178688823E-65</v>
      </c>
      <c r="IL110" s="86">
        <f t="shared" si="144"/>
        <v>3.9557260709351318E-61</v>
      </c>
      <c r="IM110" s="86">
        <f t="shared" si="144"/>
        <v>6.2963668127483167E-67</v>
      </c>
      <c r="IN110" s="86">
        <f t="shared" si="144"/>
        <v>9.0824003543029074E-66</v>
      </c>
      <c r="IO110" s="86">
        <f t="shared" si="144"/>
        <v>1.7458077758646187E-73</v>
      </c>
      <c r="IP110" s="86">
        <f t="shared" si="144"/>
        <v>1.4646408845184204E-66</v>
      </c>
      <c r="IQ110" s="86">
        <f t="shared" si="144"/>
        <v>2.1195956079735267E-66</v>
      </c>
      <c r="IR110" s="86">
        <f t="shared" si="144"/>
        <v>1.4039362225545659E-75</v>
      </c>
      <c r="IS110" s="86">
        <f t="shared" si="144"/>
        <v>3.7635827977992133E-73</v>
      </c>
      <c r="IT110" s="86">
        <f t="shared" si="144"/>
        <v>2.3326594223985708E-71</v>
      </c>
      <c r="IU110" s="86">
        <f t="shared" si="144"/>
        <v>8.6908662836439115E-75</v>
      </c>
      <c r="IV110" s="86">
        <f t="shared" si="144"/>
        <v>4.1366802179877591E-47</v>
      </c>
      <c r="IW110" s="86">
        <f t="shared" si="144"/>
        <v>4.749157419669378E-40</v>
      </c>
      <c r="IY110" s="86">
        <f t="shared" ref="IY110:JM126" si="145">GM110+HC110+HS110+II110</f>
        <v>0.11561203361473633</v>
      </c>
      <c r="IZ110" s="86">
        <f t="shared" si="145"/>
        <v>6.8580740639633167E-2</v>
      </c>
      <c r="JA110" s="86">
        <f t="shared" si="145"/>
        <v>2.2677805672785826E-2</v>
      </c>
      <c r="JB110" s="86">
        <f t="shared" si="145"/>
        <v>4.1812169394572956E-3</v>
      </c>
      <c r="JC110" s="86">
        <f t="shared" si="145"/>
        <v>5.2781130000247711E-3</v>
      </c>
      <c r="JD110" s="86">
        <f t="shared" si="145"/>
        <v>4.3821851184730094E-3</v>
      </c>
      <c r="JE110" s="86">
        <f t="shared" si="145"/>
        <v>1.0000000000011741E-2</v>
      </c>
      <c r="JF110" s="86">
        <f t="shared" si="145"/>
        <v>7.7349883293266838E-5</v>
      </c>
      <c r="JG110" s="86">
        <f t="shared" si="145"/>
        <v>5.6853432811411553E-3</v>
      </c>
      <c r="JH110" s="86">
        <f t="shared" si="145"/>
        <v>1.4642494697102415E-2</v>
      </c>
      <c r="JI110" s="86">
        <f t="shared" si="145"/>
        <v>1.6795787131814181E-2</v>
      </c>
      <c r="JJ110" s="86">
        <f t="shared" si="145"/>
        <v>4.7159311272102225E-2</v>
      </c>
      <c r="JK110" s="86">
        <f t="shared" si="145"/>
        <v>0.14204061214938593</v>
      </c>
      <c r="JL110" s="86">
        <f t="shared" si="145"/>
        <v>7.0557378199636728E-2</v>
      </c>
      <c r="JM110" s="86">
        <f t="shared" si="145"/>
        <v>3.8313476332625711E-2</v>
      </c>
    </row>
    <row r="111" spans="2:273" x14ac:dyDescent="0.25">
      <c r="B111" s="2">
        <v>84</v>
      </c>
      <c r="C111" s="37">
        <v>86.983999999999995</v>
      </c>
      <c r="D111" s="37">
        <v>88.614000000000004</v>
      </c>
      <c r="E111" s="37">
        <v>88.052999999999997</v>
      </c>
      <c r="F111" s="37">
        <v>85.632000000000005</v>
      </c>
      <c r="G111" s="37">
        <v>86.614000000000004</v>
      </c>
      <c r="H111" s="37">
        <v>89.210999999999999</v>
      </c>
      <c r="I111" s="37">
        <v>89.123000000000005</v>
      </c>
      <c r="J111" s="37">
        <v>88.123000000000005</v>
      </c>
      <c r="K111" s="37">
        <v>91.93</v>
      </c>
      <c r="L111" s="37">
        <v>91.596000000000004</v>
      </c>
      <c r="M111" s="37">
        <v>94.525999999999996</v>
      </c>
      <c r="N111" s="37">
        <v>93.614000000000004</v>
      </c>
      <c r="O111" s="37">
        <v>96</v>
      </c>
      <c r="P111" s="37">
        <v>95.534000000000006</v>
      </c>
      <c r="Q111" s="37">
        <v>95.19</v>
      </c>
      <c r="S111" s="4">
        <f t="shared" si="132"/>
        <v>91.634467058894558</v>
      </c>
      <c r="T111" s="4">
        <f t="shared" si="132"/>
        <v>90.191318796702774</v>
      </c>
      <c r="U111" s="4">
        <f t="shared" si="132"/>
        <v>89.271715253010186</v>
      </c>
      <c r="V111" s="4">
        <f t="shared" si="132"/>
        <v>87.392477724061365</v>
      </c>
      <c r="W111" s="4">
        <f t="shared" si="132"/>
        <v>88.344229650510982</v>
      </c>
      <c r="X111" s="4">
        <f t="shared" si="132"/>
        <v>89.403912900758499</v>
      </c>
      <c r="Y111" s="4">
        <f t="shared" si="132"/>
        <v>90.777234264805031</v>
      </c>
      <c r="Z111" s="4">
        <f t="shared" si="132"/>
        <v>91.028278058072061</v>
      </c>
      <c r="AA111" s="4">
        <f t="shared" si="132"/>
        <v>93.11406022057318</v>
      </c>
      <c r="AB111" s="4">
        <f t="shared" si="132"/>
        <v>94.475261764106861</v>
      </c>
      <c r="AC111" s="4">
        <f t="shared" si="132"/>
        <v>95.867862923537274</v>
      </c>
      <c r="AD111" s="4">
        <f t="shared" si="132"/>
        <v>95.399226601780569</v>
      </c>
      <c r="AE111" s="4">
        <f t="shared" si="132"/>
        <v>100.83701815204118</v>
      </c>
      <c r="AF111" s="4">
        <f t="shared" si="132"/>
        <v>98.020480309248768</v>
      </c>
      <c r="AG111" s="4">
        <f t="shared" si="132"/>
        <v>97.522409605890516</v>
      </c>
      <c r="AI111" s="4">
        <f t="shared" si="133"/>
        <v>-4.6504670588945629</v>
      </c>
      <c r="AJ111" s="4">
        <f t="shared" si="133"/>
        <v>-1.5773187967027695</v>
      </c>
      <c r="AK111" s="4">
        <f t="shared" si="133"/>
        <v>-1.2187152530101883</v>
      </c>
      <c r="AL111" s="4">
        <f t="shared" si="133"/>
        <v>-1.76047772406136</v>
      </c>
      <c r="AM111" s="4">
        <f t="shared" si="133"/>
        <v>-1.730229650510978</v>
      </c>
      <c r="AN111" s="4">
        <f t="shared" si="133"/>
        <v>-0.19291290075850043</v>
      </c>
      <c r="AO111" s="4">
        <f t="shared" si="133"/>
        <v>-1.6542342648050266</v>
      </c>
      <c r="AP111" s="4">
        <f t="shared" si="133"/>
        <v>-2.9052780580720565</v>
      </c>
      <c r="AQ111" s="4">
        <f t="shared" si="133"/>
        <v>-1.1840602205731727</v>
      </c>
      <c r="AR111" s="4">
        <f t="shared" si="133"/>
        <v>-2.8792617641068574</v>
      </c>
      <c r="AS111" s="4">
        <f t="shared" si="133"/>
        <v>-1.3418629235372777</v>
      </c>
      <c r="AT111" s="4">
        <f t="shared" si="133"/>
        <v>-1.7852266017805647</v>
      </c>
      <c r="AU111" s="4">
        <f t="shared" si="133"/>
        <v>-4.8370181520411819</v>
      </c>
      <c r="AV111" s="4">
        <f t="shared" si="133"/>
        <v>-2.486480309248762</v>
      </c>
      <c r="AW111" s="4">
        <f t="shared" si="133"/>
        <v>-2.3324096058905184</v>
      </c>
      <c r="AY111" s="2">
        <f t="shared" si="139"/>
        <v>88.096830173786017</v>
      </c>
      <c r="AZ111" s="2">
        <f t="shared" si="139"/>
        <v>88.29437653015988</v>
      </c>
      <c r="BA111" s="2">
        <f t="shared" si="139"/>
        <v>88.916923647548103</v>
      </c>
      <c r="BB111" s="2">
        <f t="shared" si="139"/>
        <v>87.356618784856906</v>
      </c>
      <c r="BC111" s="2">
        <f t="shared" si="139"/>
        <v>88.297469444012194</v>
      </c>
      <c r="BD111" s="2">
        <f t="shared" si="139"/>
        <v>89.371261464528004</v>
      </c>
      <c r="BE111" s="2">
        <f t="shared" si="139"/>
        <v>90.678882178178284</v>
      </c>
      <c r="BF111" s="2">
        <f t="shared" si="139"/>
        <v>91.028151883844998</v>
      </c>
      <c r="BG111" s="2">
        <f t="shared" si="139"/>
        <v>93.068169738132269</v>
      </c>
      <c r="BH111" s="2">
        <f t="shared" si="139"/>
        <v>94.306896846337821</v>
      </c>
      <c r="BI111" s="2">
        <f t="shared" si="139"/>
        <v>95.670042094306581</v>
      </c>
      <c r="BJ111" s="2">
        <f t="shared" si="139"/>
        <v>94.459065809042926</v>
      </c>
      <c r="BK111" s="2">
        <f t="shared" si="139"/>
        <v>96.039401699951441</v>
      </c>
      <c r="BL111" s="2">
        <f t="shared" si="139"/>
        <v>96.520922419845164</v>
      </c>
      <c r="BM111" s="2">
        <f t="shared" si="139"/>
        <v>97.109916448520664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88.052999999999997</v>
      </c>
      <c r="CH111" s="2">
        <f t="shared" si="140"/>
        <v>85.632000000000005</v>
      </c>
      <c r="CI111" s="2">
        <f t="shared" si="140"/>
        <v>86.614000000000004</v>
      </c>
      <c r="CJ111" s="2">
        <f t="shared" si="140"/>
        <v>89.210999999999999</v>
      </c>
      <c r="CK111" s="2">
        <f t="shared" si="140"/>
        <v>89.123000000000005</v>
      </c>
      <c r="CL111" s="2">
        <f t="shared" si="140"/>
        <v>88.123000000000005</v>
      </c>
      <c r="CM111" s="2">
        <f t="shared" si="140"/>
        <v>91.93</v>
      </c>
      <c r="CN111" s="2">
        <f t="shared" si="140"/>
        <v>91.596000000000004</v>
      </c>
      <c r="CO111" s="2">
        <f t="shared" si="140"/>
        <v>94.525999999999996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>
        <f t="shared" si="112"/>
        <v>88.052999999999997</v>
      </c>
      <c r="CX111" s="2">
        <f t="shared" si="113"/>
        <v>85.632000000000005</v>
      </c>
      <c r="CY111" s="2">
        <f t="shared" si="114"/>
        <v>86.614000000000004</v>
      </c>
      <c r="CZ111" s="2">
        <f t="shared" si="115"/>
        <v>89.210999999999999</v>
      </c>
      <c r="DA111" s="2">
        <f t="shared" si="116"/>
        <v>89.123000000000005</v>
      </c>
      <c r="DB111" s="2">
        <f t="shared" si="117"/>
        <v>88.123000000000005</v>
      </c>
      <c r="DC111" s="2">
        <f t="shared" si="118"/>
        <v>91.93</v>
      </c>
      <c r="DD111" s="2">
        <f t="shared" si="119"/>
        <v>91.596000000000004</v>
      </c>
      <c r="DE111" s="2">
        <f t="shared" si="120"/>
        <v>94.525999999999996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99.1488589118199</v>
      </c>
      <c r="DL111" s="2">
        <f t="shared" si="134"/>
        <v>103.90483670715248</v>
      </c>
      <c r="DM111" s="2">
        <f t="shared" si="134"/>
        <v>108.64540409235147</v>
      </c>
      <c r="DN111" s="2">
        <f t="shared" si="134"/>
        <v>104.04400234521579</v>
      </c>
      <c r="DO111" s="2">
        <f t="shared" si="134"/>
        <v>103.00881727395412</v>
      </c>
      <c r="DP111" s="2">
        <f t="shared" si="134"/>
        <v>105.14981460407776</v>
      </c>
      <c r="DQ111" s="2">
        <f t="shared" si="134"/>
        <v>108.27383243243244</v>
      </c>
      <c r="DR111" s="2">
        <f t="shared" si="134"/>
        <v>108.44177142857141</v>
      </c>
      <c r="DS111" s="2">
        <f t="shared" si="134"/>
        <v>107.7243193277311</v>
      </c>
      <c r="DT111" s="2">
        <f t="shared" si="134"/>
        <v>109.95684504504504</v>
      </c>
      <c r="DU111" s="2">
        <f t="shared" si="134"/>
        <v>107.55702440091913</v>
      </c>
      <c r="DV111" s="2">
        <f t="shared" si="134"/>
        <v>107.12656964656964</v>
      </c>
      <c r="DW111" s="2">
        <f t="shared" si="134"/>
        <v>111.73833499288762</v>
      </c>
      <c r="DX111" s="2">
        <f t="shared" si="134"/>
        <v>108.83711344537814</v>
      </c>
      <c r="DY111" s="2">
        <f t="shared" si="134"/>
        <v>106.73418548387096</v>
      </c>
      <c r="EA111" s="2">
        <f t="shared" si="94"/>
        <v>87.907035230628225</v>
      </c>
      <c r="EB111" s="2">
        <f t="shared" si="94"/>
        <v>88.050912442817946</v>
      </c>
      <c r="EC111" s="2">
        <f t="shared" si="94"/>
        <v>88.540914743314758</v>
      </c>
      <c r="ED111" s="2">
        <f t="shared" si="94"/>
        <v>87.073572020848133</v>
      </c>
      <c r="EE111" s="2">
        <f t="shared" si="94"/>
        <v>88.04430122324159</v>
      </c>
      <c r="EF111" s="2">
        <f t="shared" si="94"/>
        <v>89.059910805300731</v>
      </c>
      <c r="EG111" s="2">
        <f t="shared" si="94"/>
        <v>90.29182053587482</v>
      </c>
      <c r="EH111" s="2">
        <f t="shared" si="94"/>
        <v>90.650380624743846</v>
      </c>
      <c r="EI111" s="2">
        <f t="shared" si="94"/>
        <v>92.75535693033757</v>
      </c>
      <c r="EJ111" s="2">
        <f t="shared" si="94"/>
        <v>93.965247029304948</v>
      </c>
      <c r="EK111" s="2">
        <f t="shared" si="94"/>
        <v>95.431379148261414</v>
      </c>
      <c r="EL111" s="2">
        <f t="shared" si="94"/>
        <v>94.211805736423145</v>
      </c>
      <c r="EM111" s="2">
        <f t="shared" si="135"/>
        <v>95.707806150186883</v>
      </c>
      <c r="EN111" s="2">
        <f t="shared" si="135"/>
        <v>96.237219582025602</v>
      </c>
      <c r="EO111" s="2">
        <f t="shared" si="135"/>
        <v>96.852890132890522</v>
      </c>
      <c r="EQ111" s="2">
        <f t="shared" si="136"/>
        <v>87.678649343179899</v>
      </c>
      <c r="ER111" s="2">
        <f t="shared" si="136"/>
        <v>88.057166254876449</v>
      </c>
      <c r="ES111" s="2">
        <f t="shared" si="136"/>
        <v>87.906548431771185</v>
      </c>
      <c r="ET111" s="2">
        <f t="shared" si="136"/>
        <v>87.151521099058328</v>
      </c>
      <c r="EU111" s="2">
        <f t="shared" si="136"/>
        <v>87.615823655370605</v>
      </c>
      <c r="EV111" s="2">
        <f t="shared" si="136"/>
        <v>88.845538931876348</v>
      </c>
      <c r="EW111" s="2">
        <f t="shared" si="136"/>
        <v>89.776719899774093</v>
      </c>
      <c r="EX111" s="2">
        <f t="shared" si="136"/>
        <v>90.538372233924477</v>
      </c>
      <c r="EY111" s="2">
        <f t="shared" si="136"/>
        <v>92.597153531436675</v>
      </c>
      <c r="EZ111" s="2">
        <f t="shared" si="136"/>
        <v>93.840493873448281</v>
      </c>
      <c r="FA111" s="2">
        <f t="shared" si="136"/>
        <v>95.215628553832573</v>
      </c>
      <c r="FB111" s="2">
        <f t="shared" si="136"/>
        <v>94.406735163833943</v>
      </c>
      <c r="FC111" s="2">
        <f t="shared" si="136"/>
        <v>95.920669901778098</v>
      </c>
      <c r="FD111" s="2">
        <f t="shared" si="136"/>
        <v>96.849840467043748</v>
      </c>
      <c r="FE111" s="2">
        <f t="shared" si="136"/>
        <v>97.506521076080062</v>
      </c>
      <c r="FG111" s="2">
        <f t="shared" si="137"/>
        <v>0.98301155364234827</v>
      </c>
      <c r="FH111" s="2">
        <f t="shared" si="137"/>
        <v>0.9846464796930402</v>
      </c>
      <c r="FI111" s="2">
        <f t="shared" si="137"/>
        <v>0.98105274856327362</v>
      </c>
      <c r="FJ111" s="2">
        <f t="shared" si="137"/>
        <v>0.98335815703043794</v>
      </c>
      <c r="FK111" s="2">
        <f t="shared" si="137"/>
        <v>0.98287508329261075</v>
      </c>
      <c r="FL111" s="2">
        <f t="shared" si="137"/>
        <v>0.98055193336837665</v>
      </c>
      <c r="FM111" s="2">
        <f t="shared" si="137"/>
        <v>0.97826136120816853</v>
      </c>
      <c r="FN111" s="2">
        <f t="shared" si="137"/>
        <v>0.97871037953782924</v>
      </c>
      <c r="FO111" s="2">
        <f t="shared" si="137"/>
        <v>0.97901310557084475</v>
      </c>
      <c r="FP111" s="2">
        <f t="shared" si="137"/>
        <v>0.97858259040205897</v>
      </c>
      <c r="FQ111" s="2">
        <f t="shared" si="137"/>
        <v>0.98020340426037511</v>
      </c>
      <c r="FR111" s="2">
        <f t="shared" si="137"/>
        <v>0.98094578602566274</v>
      </c>
      <c r="FS111" s="2">
        <f t="shared" si="137"/>
        <v>0.97938567556050249</v>
      </c>
      <c r="FT111" s="2">
        <f t="shared" si="137"/>
        <v>0.97772551146141995</v>
      </c>
      <c r="FU111" s="2">
        <f t="shared" si="137"/>
        <v>0.97428001468142145</v>
      </c>
      <c r="FW111" s="2">
        <f t="shared" si="141"/>
        <v>5.1937334025435409E-3</v>
      </c>
      <c r="FX111" s="2">
        <f t="shared" si="141"/>
        <v>8.0813436666352118E-3</v>
      </c>
      <c r="FY111" s="2">
        <f t="shared" si="141"/>
        <v>7.7493246100541983E-3</v>
      </c>
      <c r="FZ111" s="2">
        <f t="shared" si="141"/>
        <v>8.0504790970661044E-3</v>
      </c>
      <c r="GA111" s="2">
        <f t="shared" si="141"/>
        <v>7.2299471349862353E-3</v>
      </c>
      <c r="GB111" s="2">
        <f t="shared" si="141"/>
        <v>7.3090836159090981E-3</v>
      </c>
      <c r="GC111" s="2">
        <f t="shared" si="141"/>
        <v>7.460326772891354E-3</v>
      </c>
      <c r="GD111" s="2">
        <f t="shared" si="141"/>
        <v>8.9341396582692471E-3</v>
      </c>
      <c r="GE111" s="2">
        <f t="shared" si="141"/>
        <v>8.4652147975281516E-3</v>
      </c>
      <c r="GF111" s="2">
        <f t="shared" si="141"/>
        <v>6.8037380699453509E-3</v>
      </c>
      <c r="GG111" s="2">
        <f t="shared" si="141"/>
        <v>6.4127336820397791E-3</v>
      </c>
      <c r="GH111" s="2">
        <f t="shared" si="141"/>
        <v>6.0503827640056738E-3</v>
      </c>
      <c r="GI111" s="2">
        <f t="shared" si="141"/>
        <v>5.3415729822449331E-3</v>
      </c>
      <c r="GJ111" s="2">
        <f t="shared" si="141"/>
        <v>4.9731350130066106E-3</v>
      </c>
      <c r="GK111" s="2">
        <f t="shared" si="141"/>
        <v>4.4054589281434112E-3</v>
      </c>
      <c r="GM111" s="86">
        <f t="shared" si="142"/>
        <v>2.2206664419731906E-27</v>
      </c>
      <c r="GN111" s="86">
        <f t="shared" si="142"/>
        <v>4.4813613805147397E-25</v>
      </c>
      <c r="GO111" s="86">
        <f t="shared" si="142"/>
        <v>2.2550085733454235E-27</v>
      </c>
      <c r="GP111" s="86">
        <f t="shared" si="142"/>
        <v>2.759827518956572E-38</v>
      </c>
      <c r="GQ111" s="86">
        <f t="shared" si="142"/>
        <v>5.4315982182140391E-39</v>
      </c>
      <c r="GR111" s="86">
        <f t="shared" si="142"/>
        <v>4.4123412402371731E-35</v>
      </c>
      <c r="GS111" s="86">
        <f t="shared" si="142"/>
        <v>4.8628449930491514E-33</v>
      </c>
      <c r="GT111" s="86">
        <f t="shared" si="142"/>
        <v>1.9693738532548199E-45</v>
      </c>
      <c r="GU111" s="86">
        <f t="shared" si="142"/>
        <v>1.1091910132053755E-28</v>
      </c>
      <c r="GV111" s="86">
        <f t="shared" si="142"/>
        <v>2.7026351547867521E-33</v>
      </c>
      <c r="GW111" s="86">
        <f t="shared" si="142"/>
        <v>1.1319245811750939E-32</v>
      </c>
      <c r="GX111" s="86">
        <f t="shared" si="142"/>
        <v>1.5594008594104669E-30</v>
      </c>
      <c r="GY111" s="86">
        <f t="shared" si="142"/>
        <v>3.6956272952326312E-23</v>
      </c>
      <c r="GZ111" s="86">
        <f t="shared" si="142"/>
        <v>4.1801728575520724E-29</v>
      </c>
      <c r="HA111" s="86">
        <f t="shared" si="142"/>
        <v>5.5718683959889288E-32</v>
      </c>
      <c r="HC111" s="86">
        <f t="shared" si="73"/>
        <v>4.6085977195125701E-2</v>
      </c>
      <c r="HD111" s="86">
        <f t="shared" si="73"/>
        <v>2.8058234124873304E-2</v>
      </c>
      <c r="HE111" s="86">
        <f t="shared" si="73"/>
        <v>6.6666157995087941E-3</v>
      </c>
      <c r="HF111" s="86">
        <f t="shared" si="73"/>
        <v>7.0076480231390779E-4</v>
      </c>
      <c r="HG111" s="86">
        <f t="shared" si="73"/>
        <v>8.9721930845155357E-4</v>
      </c>
      <c r="HH111" s="86">
        <f t="shared" si="73"/>
        <v>6.4160009386143673E-4</v>
      </c>
      <c r="HI111" s="86">
        <f t="shared" si="138"/>
        <v>2.0304342732309919E-3</v>
      </c>
      <c r="HJ111" s="86">
        <f t="shared" si="138"/>
        <v>3.1864287153255971E-6</v>
      </c>
      <c r="HK111" s="86">
        <f t="shared" si="138"/>
        <v>1.061951765078092E-3</v>
      </c>
      <c r="HL111" s="86">
        <f t="shared" si="138"/>
        <v>3.3332386768845017E-3</v>
      </c>
      <c r="HM111" s="86">
        <f t="shared" si="138"/>
        <v>3.8420034581931987E-3</v>
      </c>
      <c r="HN111" s="86">
        <f t="shared" si="138"/>
        <v>1.6095814179813064E-2</v>
      </c>
      <c r="HO111" s="86">
        <f t="shared" si="138"/>
        <v>6.9031840539857198E-2</v>
      </c>
      <c r="HP111" s="86">
        <f t="shared" si="138"/>
        <v>2.5348765346894366E-2</v>
      </c>
      <c r="HQ111" s="86">
        <f t="shared" si="138"/>
        <v>1.1327285527445012E-2</v>
      </c>
      <c r="HS111" s="86">
        <f t="shared" si="143"/>
        <v>5.7360114938907254E-10</v>
      </c>
      <c r="HT111" s="86">
        <f t="shared" si="143"/>
        <v>3.5631515760189956E-7</v>
      </c>
      <c r="HU111" s="86">
        <f t="shared" si="143"/>
        <v>4.8129892073749141E-10</v>
      </c>
      <c r="HV111" s="86">
        <f t="shared" si="143"/>
        <v>5.7865511480305605E-10</v>
      </c>
      <c r="HW111" s="86">
        <f t="shared" si="143"/>
        <v>6.7143716802419827E-11</v>
      </c>
      <c r="HX111" s="86">
        <f t="shared" si="143"/>
        <v>6.522474799859419E-11</v>
      </c>
      <c r="HY111" s="86">
        <f t="shared" si="143"/>
        <v>3.484825791856729E-12</v>
      </c>
      <c r="HZ111" s="86">
        <f t="shared" si="143"/>
        <v>7.2661749834387623E-11</v>
      </c>
      <c r="IA111" s="86">
        <f t="shared" si="143"/>
        <v>5.3566648823694576E-11</v>
      </c>
      <c r="IB111" s="86">
        <f t="shared" si="143"/>
        <v>2.5722233692600682E-12</v>
      </c>
      <c r="IC111" s="86">
        <f t="shared" si="143"/>
        <v>4.3410009376575637E-12</v>
      </c>
      <c r="ID111" s="86">
        <f t="shared" si="143"/>
        <v>5.1031630970088568E-12</v>
      </c>
      <c r="IE111" s="86">
        <f t="shared" si="143"/>
        <v>8.2684275470537532E-13</v>
      </c>
      <c r="IF111" s="86">
        <f t="shared" si="143"/>
        <v>1.7273412883724043E-8</v>
      </c>
      <c r="IG111" s="86">
        <f t="shared" si="143"/>
        <v>6.5775336929430214E-7</v>
      </c>
      <c r="II111" s="86">
        <f t="shared" si="144"/>
        <v>3.6357403744095998E-54</v>
      </c>
      <c r="IJ111" s="86">
        <f t="shared" si="144"/>
        <v>4.0594136153543833E-48</v>
      </c>
      <c r="IK111" s="86">
        <f t="shared" si="144"/>
        <v>1.5315757335902984E-62</v>
      </c>
      <c r="IL111" s="86">
        <f t="shared" si="144"/>
        <v>6.3541903625851874E-59</v>
      </c>
      <c r="IM111" s="86">
        <f t="shared" si="144"/>
        <v>1.4723975685272673E-64</v>
      </c>
      <c r="IN111" s="86">
        <f t="shared" si="144"/>
        <v>1.9504679909301833E-63</v>
      </c>
      <c r="IO111" s="86">
        <f t="shared" si="144"/>
        <v>7.3321067553469177E-71</v>
      </c>
      <c r="IP111" s="86">
        <f t="shared" si="144"/>
        <v>4.2174268830378343E-64</v>
      </c>
      <c r="IQ111" s="86">
        <f t="shared" si="144"/>
        <v>5.6528997007359023E-64</v>
      </c>
      <c r="IR111" s="86">
        <f t="shared" si="144"/>
        <v>6.2830215750579615E-73</v>
      </c>
      <c r="IS111" s="86">
        <f t="shared" si="144"/>
        <v>1.2878762150110424E-70</v>
      </c>
      <c r="IT111" s="86">
        <f t="shared" si="144"/>
        <v>6.47153722507962E-69</v>
      </c>
      <c r="IU111" s="86">
        <f t="shared" si="144"/>
        <v>2.7702656551276399E-72</v>
      </c>
      <c r="IV111" s="86">
        <f t="shared" si="144"/>
        <v>1.4217168307914855E-45</v>
      </c>
      <c r="IW111" s="86">
        <f t="shared" si="144"/>
        <v>8.8384581740054353E-39</v>
      </c>
      <c r="IY111" s="86">
        <f t="shared" si="145"/>
        <v>4.6085977768726853E-2</v>
      </c>
      <c r="IZ111" s="86">
        <f t="shared" si="145"/>
        <v>2.8058590440030905E-2</v>
      </c>
      <c r="JA111" s="86">
        <f t="shared" si="145"/>
        <v>6.666616280807715E-3</v>
      </c>
      <c r="JB111" s="86">
        <f t="shared" si="145"/>
        <v>7.0076538096902261E-4</v>
      </c>
      <c r="JC111" s="86">
        <f t="shared" si="145"/>
        <v>8.9721937559527037E-4</v>
      </c>
      <c r="JD111" s="86">
        <f t="shared" si="145"/>
        <v>6.4160015908618475E-4</v>
      </c>
      <c r="JE111" s="86">
        <f t="shared" si="145"/>
        <v>2.0304342767158176E-3</v>
      </c>
      <c r="JF111" s="86">
        <f t="shared" si="145"/>
        <v>3.1865013770754314E-6</v>
      </c>
      <c r="JG111" s="86">
        <f t="shared" si="145"/>
        <v>1.0619518186447408E-3</v>
      </c>
      <c r="JH111" s="86">
        <f t="shared" si="145"/>
        <v>3.3332386794567249E-3</v>
      </c>
      <c r="JI111" s="86">
        <f t="shared" si="145"/>
        <v>3.8420034625341998E-3</v>
      </c>
      <c r="JJ111" s="86">
        <f t="shared" si="145"/>
        <v>1.6095814184916228E-2</v>
      </c>
      <c r="JK111" s="86">
        <f t="shared" si="145"/>
        <v>6.9031840540684036E-2</v>
      </c>
      <c r="JL111" s="86">
        <f t="shared" si="145"/>
        <v>2.534878262030725E-2</v>
      </c>
      <c r="JM111" s="86">
        <f t="shared" si="145"/>
        <v>1.1327943280814308E-2</v>
      </c>
    </row>
    <row r="112" spans="2:273" x14ac:dyDescent="0.25">
      <c r="B112" s="2">
        <v>85</v>
      </c>
      <c r="C112" s="37">
        <v>87.254000000000005</v>
      </c>
      <c r="D112" s="37">
        <v>87.474000000000004</v>
      </c>
      <c r="E112" s="37">
        <v>85.105000000000004</v>
      </c>
      <c r="F112" s="37">
        <v>87.087999999999994</v>
      </c>
      <c r="G112" s="37">
        <v>86.667000000000002</v>
      </c>
      <c r="H112" s="37">
        <v>89.667000000000002</v>
      </c>
      <c r="I112" s="37">
        <v>89.385999999999996</v>
      </c>
      <c r="J112" s="37">
        <v>89.509</v>
      </c>
      <c r="K112" s="37">
        <v>92.263000000000005</v>
      </c>
      <c r="L112" s="37">
        <v>94.350999999999999</v>
      </c>
      <c r="M112" s="37">
        <v>95.174999999999997</v>
      </c>
      <c r="N112" s="37">
        <v>93.474000000000004</v>
      </c>
      <c r="O112" s="37">
        <v>96.052999999999997</v>
      </c>
      <c r="P112" s="37">
        <v>95.052000000000007</v>
      </c>
      <c r="Q112" s="37">
        <v>94.206999999999994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88.929273218168532</v>
      </c>
      <c r="T112" s="4">
        <f t="shared" si="146"/>
        <v>88.699222402499601</v>
      </c>
      <c r="U112" s="4">
        <f t="shared" si="146"/>
        <v>88.791684735641482</v>
      </c>
      <c r="V112" s="4">
        <f t="shared" si="146"/>
        <v>87.244288469135228</v>
      </c>
      <c r="W112" s="4">
        <f t="shared" si="146"/>
        <v>88.160486133988101</v>
      </c>
      <c r="X112" s="4">
        <f t="shared" si="146"/>
        <v>89.224006224604679</v>
      </c>
      <c r="Y112" s="4">
        <f t="shared" si="146"/>
        <v>90.507319699970765</v>
      </c>
      <c r="Z112" s="4">
        <f t="shared" si="146"/>
        <v>90.88172490776536</v>
      </c>
      <c r="AA112" s="4">
        <f t="shared" si="146"/>
        <v>92.914468720752538</v>
      </c>
      <c r="AB112" s="4">
        <f t="shared" si="146"/>
        <v>94.166206146866443</v>
      </c>
      <c r="AC112" s="4">
        <f t="shared" si="146"/>
        <v>95.540942028857188</v>
      </c>
      <c r="AD112" s="4">
        <f t="shared" si="146"/>
        <v>94.541147681491466</v>
      </c>
      <c r="AE112" s="4">
        <f t="shared" si="146"/>
        <v>97.549445673025048</v>
      </c>
      <c r="AF112" s="4">
        <f t="shared" si="146"/>
        <v>96.768976415534269</v>
      </c>
      <c r="AG112" s="4">
        <f t="shared" si="146"/>
        <v>97.092697653149528</v>
      </c>
      <c r="AI112" s="4">
        <f t="shared" ref="AI112:AW128" si="147">IF(OR($B112 &lt; C$230, $B112 &gt; C$233), 0, C112-S112)</f>
        <v>-1.6752732181685275</v>
      </c>
      <c r="AJ112" s="4">
        <f t="shared" si="147"/>
        <v>-1.2252224024995968</v>
      </c>
      <c r="AK112" s="4">
        <f t="shared" si="147"/>
        <v>-3.686684735641478</v>
      </c>
      <c r="AL112" s="4">
        <f t="shared" si="147"/>
        <v>-0.15628846913523375</v>
      </c>
      <c r="AM112" s="4">
        <f t="shared" si="147"/>
        <v>-1.4934861339880996</v>
      </c>
      <c r="AN112" s="4">
        <f t="shared" si="147"/>
        <v>0.44299377539532259</v>
      </c>
      <c r="AO112" s="4">
        <f t="shared" si="147"/>
        <v>-1.1213196999707691</v>
      </c>
      <c r="AP112" s="4">
        <f t="shared" si="147"/>
        <v>-1.3727249077653596</v>
      </c>
      <c r="AQ112" s="4">
        <f t="shared" si="147"/>
        <v>-0.6514687207525327</v>
      </c>
      <c r="AR112" s="4">
        <f t="shared" si="147"/>
        <v>0.18479385313355579</v>
      </c>
      <c r="AS112" s="4">
        <f t="shared" si="147"/>
        <v>-0.36594202885719085</v>
      </c>
      <c r="AT112" s="4">
        <f t="shared" si="147"/>
        <v>-1.0671476814914627</v>
      </c>
      <c r="AU112" s="4">
        <f t="shared" si="147"/>
        <v>-1.4964456730250504</v>
      </c>
      <c r="AV112" s="4">
        <f t="shared" si="147"/>
        <v>-1.7169764155342619</v>
      </c>
      <c r="AW112" s="4">
        <f t="shared" si="147"/>
        <v>-2.8856976531495349</v>
      </c>
      <c r="AY112" s="2">
        <f t="shared" si="139"/>
        <v>87.957567298706138</v>
      </c>
      <c r="AZ112" s="2">
        <f t="shared" si="139"/>
        <v>88.145599158374665</v>
      </c>
      <c r="BA112" s="2">
        <f t="shared" si="139"/>
        <v>88.723499487068892</v>
      </c>
      <c r="BB112" s="2">
        <f t="shared" si="139"/>
        <v>87.240672141028327</v>
      </c>
      <c r="BC112" s="2">
        <f t="shared" si="139"/>
        <v>88.155763877893122</v>
      </c>
      <c r="BD112" s="2">
        <f t="shared" si="139"/>
        <v>89.221255605485283</v>
      </c>
      <c r="BE112" s="2">
        <f t="shared" si="139"/>
        <v>90.495384538735664</v>
      </c>
      <c r="BF112" s="2">
        <f t="shared" si="139"/>
        <v>90.881722383145004</v>
      </c>
      <c r="BG112" s="2">
        <f t="shared" si="139"/>
        <v>92.909312837594598</v>
      </c>
      <c r="BH112" s="2">
        <f t="shared" si="139"/>
        <v>94.142866744779425</v>
      </c>
      <c r="BI112" s="2">
        <f t="shared" si="139"/>
        <v>95.513238443956325</v>
      </c>
      <c r="BJ112" s="2">
        <f t="shared" si="139"/>
        <v>94.328130382013754</v>
      </c>
      <c r="BK112" s="2">
        <f t="shared" si="139"/>
        <v>95.907842688276332</v>
      </c>
      <c r="BL112" s="2">
        <f t="shared" si="139"/>
        <v>96.41620550244545</v>
      </c>
      <c r="BM112" s="2">
        <f t="shared" si="139"/>
        <v>97.018440077393223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87.474000000000004</v>
      </c>
      <c r="CG112" s="2">
        <f t="shared" si="140"/>
        <v>85.105000000000004</v>
      </c>
      <c r="CH112" s="2">
        <f t="shared" si="140"/>
        <v>87.087999999999994</v>
      </c>
      <c r="CI112" s="2">
        <f t="shared" si="140"/>
        <v>86.667000000000002</v>
      </c>
      <c r="CJ112" s="2">
        <f t="shared" si="140"/>
        <v>89.667000000000002</v>
      </c>
      <c r="CK112" s="2">
        <f t="shared" si="140"/>
        <v>89.385999999999996</v>
      </c>
      <c r="CL112" s="2">
        <f t="shared" si="140"/>
        <v>89.509</v>
      </c>
      <c r="CM112" s="2">
        <f t="shared" si="140"/>
        <v>92.263000000000005</v>
      </c>
      <c r="CN112" s="2">
        <f t="shared" si="140"/>
        <v>94.350999999999999</v>
      </c>
      <c r="CO112" s="2">
        <f t="shared" si="140"/>
        <v>95.174999999999997</v>
      </c>
      <c r="CP112" s="2">
        <f t="shared" si="140"/>
        <v>93.474000000000004</v>
      </c>
      <c r="CQ112" s="2" t="str">
        <f t="shared" si="140"/>
        <v/>
      </c>
      <c r="CR112" s="2">
        <f t="shared" si="140"/>
        <v>95.052000000000007</v>
      </c>
      <c r="CS112" s="2">
        <f t="shared" si="140"/>
        <v>94.206999999999994</v>
      </c>
      <c r="CU112" s="2" t="str">
        <f t="shared" si="110"/>
        <v/>
      </c>
      <c r="CV112" s="2">
        <f t="shared" si="111"/>
        <v>87.474000000000004</v>
      </c>
      <c r="CW112" s="2">
        <f t="shared" si="112"/>
        <v>85.105000000000004</v>
      </c>
      <c r="CX112" s="2">
        <f t="shared" si="113"/>
        <v>87.087999999999994</v>
      </c>
      <c r="CY112" s="2">
        <f t="shared" si="114"/>
        <v>86.667000000000002</v>
      </c>
      <c r="CZ112" s="2">
        <f t="shared" si="115"/>
        <v>89.667000000000002</v>
      </c>
      <c r="DA112" s="2">
        <f t="shared" si="116"/>
        <v>89.385999999999996</v>
      </c>
      <c r="DB112" s="2">
        <f t="shared" si="117"/>
        <v>89.509</v>
      </c>
      <c r="DC112" s="2">
        <f t="shared" si="118"/>
        <v>92.263000000000005</v>
      </c>
      <c r="DD112" s="2">
        <f t="shared" si="119"/>
        <v>94.350999999999999</v>
      </c>
      <c r="DE112" s="2">
        <f t="shared" si="120"/>
        <v>95.174999999999997</v>
      </c>
      <c r="DF112" s="2">
        <f t="shared" si="121"/>
        <v>93.474000000000004</v>
      </c>
      <c r="DG112" s="2" t="str">
        <f t="shared" si="122"/>
        <v/>
      </c>
      <c r="DH112" s="2">
        <f t="shared" si="123"/>
        <v>95.052000000000007</v>
      </c>
      <c r="DI112" s="2">
        <f t="shared" si="124"/>
        <v>94.206999999999994</v>
      </c>
      <c r="DK112" s="2">
        <f t="shared" ref="DK112:DY128" si="148">BO$228*$B112+BO$229</f>
        <v>99.205060600375248</v>
      </c>
      <c r="DL112" s="2">
        <f t="shared" si="148"/>
        <v>103.99970796221322</v>
      </c>
      <c r="DM112" s="2">
        <f t="shared" si="148"/>
        <v>108.84514487361857</v>
      </c>
      <c r="DN112" s="2">
        <f t="shared" si="148"/>
        <v>104.15936594746719</v>
      </c>
      <c r="DO112" s="2">
        <f t="shared" si="148"/>
        <v>103.11231241565453</v>
      </c>
      <c r="DP112" s="2">
        <f t="shared" si="148"/>
        <v>105.23890184921763</v>
      </c>
      <c r="DQ112" s="2">
        <f t="shared" si="148"/>
        <v>108.41942625482628</v>
      </c>
      <c r="DR112" s="2">
        <f t="shared" si="148"/>
        <v>108.55560952380951</v>
      </c>
      <c r="DS112" s="2">
        <f t="shared" si="148"/>
        <v>107.80131988795519</v>
      </c>
      <c r="DT112" s="2">
        <f t="shared" si="148"/>
        <v>110.05845405405405</v>
      </c>
      <c r="DU112" s="2">
        <f t="shared" si="148"/>
        <v>107.60039621402778</v>
      </c>
      <c r="DV112" s="2">
        <f t="shared" si="148"/>
        <v>107.17291476091475</v>
      </c>
      <c r="DW112" s="2">
        <f t="shared" si="148"/>
        <v>111.85763157894735</v>
      </c>
      <c r="DX112" s="2">
        <f t="shared" si="148"/>
        <v>108.9144151260504</v>
      </c>
      <c r="DY112" s="2">
        <f t="shared" si="148"/>
        <v>106.80613548387096</v>
      </c>
      <c r="EA112" s="2">
        <f t="shared" si="94"/>
        <v>87.781531539558074</v>
      </c>
      <c r="EB112" s="2">
        <f t="shared" si="94"/>
        <v>87.920093903351912</v>
      </c>
      <c r="EC112" s="2">
        <f t="shared" si="94"/>
        <v>88.374175358215382</v>
      </c>
      <c r="ED112" s="2">
        <f t="shared" si="94"/>
        <v>86.978910589907599</v>
      </c>
      <c r="EE112" s="2">
        <f t="shared" si="94"/>
        <v>87.92131153018461</v>
      </c>
      <c r="EF112" s="2">
        <f t="shared" si="94"/>
        <v>88.933156170951804</v>
      </c>
      <c r="EG112" s="2">
        <f t="shared" si="94"/>
        <v>90.136137784970714</v>
      </c>
      <c r="EH112" s="2">
        <f t="shared" si="94"/>
        <v>90.532136059377976</v>
      </c>
      <c r="EI112" s="2">
        <f t="shared" si="94"/>
        <v>92.619569611162433</v>
      </c>
      <c r="EJ112" s="2">
        <f t="shared" si="94"/>
        <v>93.826071261341625</v>
      </c>
      <c r="EK112" s="2">
        <f t="shared" si="94"/>
        <v>95.292061162079506</v>
      </c>
      <c r="EL112" s="2">
        <f t="shared" si="94"/>
        <v>94.099364399367431</v>
      </c>
      <c r="EM112" s="2">
        <f t="shared" si="135"/>
        <v>95.600478310114383</v>
      </c>
      <c r="EN112" s="2">
        <f t="shared" si="135"/>
        <v>96.153325269846164</v>
      </c>
      <c r="EO112" s="2">
        <f t="shared" si="135"/>
        <v>96.779811373003284</v>
      </c>
      <c r="EQ112" s="2">
        <f t="shared" ref="EQ112:FE128" si="149">CU$228*$B112+CU$229</f>
        <v>87.566959899288321</v>
      </c>
      <c r="ER112" s="2">
        <f t="shared" si="149"/>
        <v>87.925135338101427</v>
      </c>
      <c r="ES112" s="2">
        <f t="shared" si="149"/>
        <v>87.784469295179861</v>
      </c>
      <c r="ET112" s="2">
        <f t="shared" si="149"/>
        <v>87.049440373690189</v>
      </c>
      <c r="EU112" s="2">
        <f t="shared" si="149"/>
        <v>87.522368704797387</v>
      </c>
      <c r="EV112" s="2">
        <f t="shared" si="149"/>
        <v>88.732266531914235</v>
      </c>
      <c r="EW112" s="2">
        <f t="shared" si="149"/>
        <v>89.655345247059415</v>
      </c>
      <c r="EX112" s="2">
        <f t="shared" si="149"/>
        <v>90.427842854949802</v>
      </c>
      <c r="EY112" s="2">
        <f t="shared" si="149"/>
        <v>92.471069636562603</v>
      </c>
      <c r="EZ112" s="2">
        <f t="shared" si="149"/>
        <v>93.709533049491412</v>
      </c>
      <c r="FA112" s="2">
        <f t="shared" si="149"/>
        <v>95.088007548242459</v>
      </c>
      <c r="FB112" s="2">
        <f t="shared" si="149"/>
        <v>94.279881196393788</v>
      </c>
      <c r="FC112" s="2">
        <f t="shared" si="149"/>
        <v>95.799760976534117</v>
      </c>
      <c r="FD112" s="2">
        <f t="shared" si="149"/>
        <v>96.728527863872856</v>
      </c>
      <c r="FE112" s="2">
        <f t="shared" si="149"/>
        <v>97.382224699540373</v>
      </c>
      <c r="FG112" s="2">
        <f t="shared" ref="FG112:FU128" si="150">POWER(10,($B112-C$231)/C$229)/(1+POWER(10,($B112-C$231)/C$229))</f>
        <v>0.98448315821631893</v>
      </c>
      <c r="FH112" s="2">
        <f t="shared" si="150"/>
        <v>0.98597848077942696</v>
      </c>
      <c r="FI112" s="2">
        <f t="shared" si="150"/>
        <v>0.98269104464117008</v>
      </c>
      <c r="FJ112" s="2">
        <f t="shared" si="150"/>
        <v>0.98480020173302263</v>
      </c>
      <c r="FK112" s="2">
        <f t="shared" si="150"/>
        <v>0.98435832134817158</v>
      </c>
      <c r="FL112" s="2">
        <f t="shared" si="150"/>
        <v>0.98223274876850897</v>
      </c>
      <c r="FM112" s="2">
        <f t="shared" si="150"/>
        <v>0.98013613088372287</v>
      </c>
      <c r="FN112" s="2">
        <f t="shared" si="150"/>
        <v>0.98054719529280399</v>
      </c>
      <c r="FO112" s="2">
        <f t="shared" si="150"/>
        <v>0.98082431460688613</v>
      </c>
      <c r="FP112" s="2">
        <f t="shared" si="150"/>
        <v>0.98043021103051986</v>
      </c>
      <c r="FQ112" s="2">
        <f t="shared" si="150"/>
        <v>0.98191378598297008</v>
      </c>
      <c r="FR112" s="2">
        <f t="shared" si="150"/>
        <v>0.98259316664471663</v>
      </c>
      <c r="FS112" s="2">
        <f t="shared" si="150"/>
        <v>0.98116534967757041</v>
      </c>
      <c r="FT112" s="2">
        <f t="shared" si="150"/>
        <v>0.97964553201409155</v>
      </c>
      <c r="FU112" s="2">
        <f t="shared" si="150"/>
        <v>0.9764898893420354</v>
      </c>
      <c r="FW112" s="2">
        <f t="shared" si="141"/>
        <v>5.6919632919489559E-3</v>
      </c>
      <c r="FX112" s="2">
        <f t="shared" si="141"/>
        <v>8.8541138084626339E-3</v>
      </c>
      <c r="FY112" s="2">
        <f t="shared" si="141"/>
        <v>8.4906175371653007E-3</v>
      </c>
      <c r="FZ112" s="2">
        <f t="shared" si="141"/>
        <v>8.8203240906335398E-3</v>
      </c>
      <c r="GA112" s="2">
        <f t="shared" si="141"/>
        <v>7.9219535746172572E-3</v>
      </c>
      <c r="GB112" s="2">
        <f t="shared" si="141"/>
        <v>8.0086034141644384E-3</v>
      </c>
      <c r="GC112" s="2">
        <f t="shared" si="141"/>
        <v>8.1742021880511512E-3</v>
      </c>
      <c r="GD112" s="2">
        <f t="shared" si="141"/>
        <v>9.7876528723455161E-3</v>
      </c>
      <c r="GE112" s="2">
        <f t="shared" si="141"/>
        <v>9.2743490100649553E-3</v>
      </c>
      <c r="GF112" s="2">
        <f t="shared" si="141"/>
        <v>7.4552567231849004E-3</v>
      </c>
      <c r="GG112" s="2">
        <f t="shared" si="141"/>
        <v>7.0270750861263246E-3</v>
      </c>
      <c r="GH112" s="2">
        <f t="shared" si="141"/>
        <v>6.6302425074940864E-3</v>
      </c>
      <c r="GI112" s="2">
        <f t="shared" si="141"/>
        <v>5.8539015273487366E-3</v>
      </c>
      <c r="GJ112" s="2">
        <f t="shared" si="141"/>
        <v>5.4503190500890504E-3</v>
      </c>
      <c r="GK112" s="2">
        <f t="shared" si="141"/>
        <v>4.8284374244275553E-3</v>
      </c>
      <c r="GM112" s="86">
        <f t="shared" si="142"/>
        <v>1.4345309455873342E-29</v>
      </c>
      <c r="GN112" s="86">
        <f t="shared" si="142"/>
        <v>5.3503244675173037E-27</v>
      </c>
      <c r="GO112" s="86">
        <f t="shared" si="142"/>
        <v>1.8193102320015917E-29</v>
      </c>
      <c r="GP112" s="86">
        <f t="shared" si="142"/>
        <v>3.4110095369648552E-41</v>
      </c>
      <c r="GQ112" s="86">
        <f t="shared" si="142"/>
        <v>6.1423577053376205E-42</v>
      </c>
      <c r="GR112" s="86">
        <f t="shared" si="142"/>
        <v>9.5809268236907348E-38</v>
      </c>
      <c r="GS112" s="86">
        <f t="shared" si="142"/>
        <v>1.3814698992681772E-35</v>
      </c>
      <c r="GT112" s="86">
        <f t="shared" si="142"/>
        <v>5.9987134960340455E-49</v>
      </c>
      <c r="GU112" s="86">
        <f t="shared" si="142"/>
        <v>7.500448260057291E-31</v>
      </c>
      <c r="GV112" s="86">
        <f t="shared" si="142"/>
        <v>6.9220041492304855E-36</v>
      </c>
      <c r="GW112" s="86">
        <f t="shared" si="142"/>
        <v>3.3352805812944428E-35</v>
      </c>
      <c r="GX112" s="86">
        <f t="shared" si="142"/>
        <v>7.0099574987449245E-33</v>
      </c>
      <c r="GY112" s="86">
        <f t="shared" si="142"/>
        <v>6.051011334781116E-25</v>
      </c>
      <c r="GZ112" s="86">
        <f t="shared" si="142"/>
        <v>2.3277285021692814E-31</v>
      </c>
      <c r="HA112" s="86">
        <f t="shared" si="142"/>
        <v>1.9834305239258018E-34</v>
      </c>
      <c r="HC112" s="86">
        <f t="shared" si="73"/>
        <v>1.4708351882065531E-2</v>
      </c>
      <c r="HD112" s="86">
        <f t="shared" si="73"/>
        <v>9.6990922566715567E-3</v>
      </c>
      <c r="HE112" s="86">
        <f t="shared" si="73"/>
        <v>1.5884849325374739E-3</v>
      </c>
      <c r="HF112" s="86">
        <f t="shared" si="73"/>
        <v>8.755948983596734E-5</v>
      </c>
      <c r="HG112" s="86">
        <f t="shared" si="73"/>
        <v>1.127748826778925E-4</v>
      </c>
      <c r="HH112" s="86">
        <f t="shared" si="73"/>
        <v>6.6910230772828779E-5</v>
      </c>
      <c r="HI112" s="86">
        <f t="shared" si="138"/>
        <v>3.1106376816484417E-4</v>
      </c>
      <c r="HJ112" s="86">
        <f t="shared" si="138"/>
        <v>7.8616698952596438E-8</v>
      </c>
      <c r="HK112" s="86">
        <f t="shared" si="138"/>
        <v>1.5048257143971522E-4</v>
      </c>
      <c r="HL112" s="86">
        <f t="shared" si="138"/>
        <v>5.8073782173506336E-4</v>
      </c>
      <c r="HM112" s="86">
        <f t="shared" si="138"/>
        <v>6.6764134551165115E-4</v>
      </c>
      <c r="HN112" s="86">
        <f t="shared" si="138"/>
        <v>4.4695685544917678E-3</v>
      </c>
      <c r="HO112" s="86">
        <f t="shared" si="138"/>
        <v>2.851712474243491E-2</v>
      </c>
      <c r="HP112" s="86">
        <f t="shared" si="138"/>
        <v>7.3171070434610757E-3</v>
      </c>
      <c r="HQ112" s="86">
        <f t="shared" si="138"/>
        <v>2.6285342447482794E-3</v>
      </c>
      <c r="HS112" s="86">
        <f t="shared" si="143"/>
        <v>2.0535915212630319E-9</v>
      </c>
      <c r="HT112" s="86">
        <f t="shared" si="143"/>
        <v>1.0538479506614809E-6</v>
      </c>
      <c r="HU112" s="86">
        <f t="shared" si="143"/>
        <v>2.1358352657684969E-9</v>
      </c>
      <c r="HV112" s="86">
        <f t="shared" si="143"/>
        <v>2.4683877307842822E-9</v>
      </c>
      <c r="HW112" s="86">
        <f t="shared" si="143"/>
        <v>3.2063747591795367E-10</v>
      </c>
      <c r="HX112" s="86">
        <f t="shared" si="143"/>
        <v>3.0856086768267679E-10</v>
      </c>
      <c r="HY112" s="86">
        <f t="shared" si="143"/>
        <v>2.0156872383662665E-11</v>
      </c>
      <c r="HZ112" s="86">
        <f t="shared" si="143"/>
        <v>3.687386349569733E-10</v>
      </c>
      <c r="IA112" s="86">
        <f t="shared" si="143"/>
        <v>2.6943585164609844E-10</v>
      </c>
      <c r="IB112" s="86">
        <f t="shared" si="143"/>
        <v>1.4931162334258027E-11</v>
      </c>
      <c r="IC112" s="86">
        <f t="shared" si="143"/>
        <v>2.3587720445883494E-11</v>
      </c>
      <c r="ID112" s="86">
        <f t="shared" si="143"/>
        <v>2.6511013538952889E-11</v>
      </c>
      <c r="IE112" s="86">
        <f t="shared" si="143"/>
        <v>4.5596819565894093E-12</v>
      </c>
      <c r="IF112" s="86">
        <f t="shared" si="143"/>
        <v>4.8366016623511782E-8</v>
      </c>
      <c r="IG112" s="86">
        <f t="shared" si="143"/>
        <v>1.4223967242000418E-6</v>
      </c>
      <c r="II112" s="86">
        <f t="shared" si="144"/>
        <v>2.399818800602995E-52</v>
      </c>
      <c r="IJ112" s="86">
        <f t="shared" si="144"/>
        <v>2.3247672368611243E-46</v>
      </c>
      <c r="IK112" s="86">
        <f t="shared" si="144"/>
        <v>2.9379736750772376E-60</v>
      </c>
      <c r="IL112" s="86">
        <f t="shared" si="144"/>
        <v>9.2768603010936578E-57</v>
      </c>
      <c r="IM112" s="86">
        <f t="shared" si="144"/>
        <v>3.1141660213945766E-62</v>
      </c>
      <c r="IN112" s="86">
        <f t="shared" si="144"/>
        <v>3.7935873656785451E-61</v>
      </c>
      <c r="IO112" s="86">
        <f t="shared" si="144"/>
        <v>2.7530966986010796E-68</v>
      </c>
      <c r="IP112" s="86">
        <f t="shared" si="144"/>
        <v>1.0890596501129749E-61</v>
      </c>
      <c r="IQ112" s="86">
        <f t="shared" si="144"/>
        <v>1.3556460197533958E-61</v>
      </c>
      <c r="IR112" s="86">
        <f t="shared" si="144"/>
        <v>2.5161513727577468E-70</v>
      </c>
      <c r="IS112" s="86">
        <f t="shared" si="144"/>
        <v>3.9679349594950797E-68</v>
      </c>
      <c r="IT112" s="86">
        <f t="shared" si="144"/>
        <v>1.6245258008233088E-66</v>
      </c>
      <c r="IU112" s="86">
        <f t="shared" si="144"/>
        <v>7.9894240620813432E-70</v>
      </c>
      <c r="IV112" s="86">
        <f t="shared" si="144"/>
        <v>4.5999983244379911E-44</v>
      </c>
      <c r="IW112" s="86">
        <f t="shared" si="144"/>
        <v>1.5667002572494111E-37</v>
      </c>
      <c r="IY112" s="86">
        <f t="shared" si="145"/>
        <v>1.4708353935657052E-2</v>
      </c>
      <c r="IZ112" s="86">
        <f t="shared" si="145"/>
        <v>9.7001461046222186E-3</v>
      </c>
      <c r="JA112" s="86">
        <f t="shared" si="145"/>
        <v>1.5884870683727397E-3</v>
      </c>
      <c r="JB112" s="86">
        <f t="shared" si="145"/>
        <v>8.7561958223698126E-5</v>
      </c>
      <c r="JC112" s="86">
        <f t="shared" si="145"/>
        <v>1.1277520331536842E-4</v>
      </c>
      <c r="JD112" s="86">
        <f t="shared" si="145"/>
        <v>6.6910539333696459E-5</v>
      </c>
      <c r="JE112" s="86">
        <f t="shared" si="145"/>
        <v>3.1106378832171654E-4</v>
      </c>
      <c r="JF112" s="86">
        <f t="shared" si="145"/>
        <v>7.8985437587553416E-8</v>
      </c>
      <c r="JG112" s="86">
        <f t="shared" si="145"/>
        <v>1.5048284087556686E-4</v>
      </c>
      <c r="JH112" s="86">
        <f t="shared" si="145"/>
        <v>5.8073783666622567E-4</v>
      </c>
      <c r="JI112" s="86">
        <f t="shared" si="145"/>
        <v>6.6764136909937158E-4</v>
      </c>
      <c r="JJ112" s="86">
        <f t="shared" si="145"/>
        <v>4.4695685810027816E-3</v>
      </c>
      <c r="JK112" s="86">
        <f t="shared" si="145"/>
        <v>2.8517124746994593E-2</v>
      </c>
      <c r="JL112" s="86">
        <f t="shared" si="145"/>
        <v>7.3171554094776988E-3</v>
      </c>
      <c r="JM112" s="86">
        <f t="shared" si="145"/>
        <v>2.6299566414724794E-3</v>
      </c>
    </row>
    <row r="113" spans="2:273" x14ac:dyDescent="0.25">
      <c r="B113" s="2">
        <v>86</v>
      </c>
      <c r="C113" s="37">
        <v>86.19</v>
      </c>
      <c r="D113" s="37">
        <v>87.86</v>
      </c>
      <c r="E113" s="37">
        <v>89.210999999999999</v>
      </c>
      <c r="F113" s="37">
        <v>85.332999999999998</v>
      </c>
      <c r="G113" s="37">
        <v>87.561000000000007</v>
      </c>
      <c r="H113" s="37">
        <v>89.825000000000003</v>
      </c>
      <c r="I113" s="37">
        <v>88.772000000000006</v>
      </c>
      <c r="J113" s="37">
        <v>89.509</v>
      </c>
      <c r="K113" s="37">
        <v>91.456000000000003</v>
      </c>
      <c r="L113" s="37">
        <v>93.281000000000006</v>
      </c>
      <c r="M113" s="37">
        <v>94.894999999999996</v>
      </c>
      <c r="N113" s="37">
        <v>94.052999999999997</v>
      </c>
      <c r="O113" s="37">
        <v>93.245999999999995</v>
      </c>
      <c r="P113" s="37">
        <v>94.844999999999999</v>
      </c>
      <c r="Q113" s="37">
        <v>95.534000000000006</v>
      </c>
      <c r="S113" s="4">
        <f t="shared" si="146"/>
        <v>88.029381230778782</v>
      </c>
      <c r="T113" s="4">
        <f t="shared" si="146"/>
        <v>88.13260619968618</v>
      </c>
      <c r="U113" s="4">
        <f t="shared" si="146"/>
        <v>88.542216705196324</v>
      </c>
      <c r="V113" s="4">
        <f t="shared" si="146"/>
        <v>87.126522943881696</v>
      </c>
      <c r="W113" s="4">
        <f t="shared" si="146"/>
        <v>88.01570043930947</v>
      </c>
      <c r="X113" s="4">
        <f t="shared" si="146"/>
        <v>89.073052720416925</v>
      </c>
      <c r="Y113" s="4">
        <f t="shared" si="146"/>
        <v>90.314792760662868</v>
      </c>
      <c r="Z113" s="4">
        <f t="shared" si="146"/>
        <v>90.737286629274251</v>
      </c>
      <c r="AA113" s="4">
        <f t="shared" si="146"/>
        <v>92.752483599730979</v>
      </c>
      <c r="AB113" s="4">
        <f t="shared" si="146"/>
        <v>93.982948672487041</v>
      </c>
      <c r="AC113" s="4">
        <f t="shared" si="146"/>
        <v>95.360511662279933</v>
      </c>
      <c r="AD113" s="4">
        <f t="shared" si="146"/>
        <v>94.237008829719358</v>
      </c>
      <c r="AE113" s="4">
        <f t="shared" si="146"/>
        <v>96.246330333753562</v>
      </c>
      <c r="AF113" s="4">
        <f t="shared" si="146"/>
        <v>96.378262473417863</v>
      </c>
      <c r="AG113" s="4">
        <f t="shared" si="146"/>
        <v>96.940256065355371</v>
      </c>
      <c r="AI113" s="4">
        <f t="shared" si="147"/>
        <v>-1.839381230778784</v>
      </c>
      <c r="AJ113" s="4">
        <f t="shared" si="147"/>
        <v>-0.27260619968618016</v>
      </c>
      <c r="AK113" s="4">
        <f t="shared" si="147"/>
        <v>0.66878329480367427</v>
      </c>
      <c r="AL113" s="4">
        <f t="shared" si="147"/>
        <v>-1.7935229438816975</v>
      </c>
      <c r="AM113" s="4">
        <f t="shared" si="147"/>
        <v>-0.45470043930946247</v>
      </c>
      <c r="AN113" s="4">
        <f t="shared" si="147"/>
        <v>0.75194727958307794</v>
      </c>
      <c r="AO113" s="4">
        <f t="shared" si="147"/>
        <v>-1.5427927606628629</v>
      </c>
      <c r="AP113" s="4">
        <f t="shared" si="147"/>
        <v>-1.2282866292742511</v>
      </c>
      <c r="AQ113" s="4">
        <f t="shared" si="147"/>
        <v>-1.2964835997309763</v>
      </c>
      <c r="AR113" s="4">
        <f t="shared" si="147"/>
        <v>-0.70194867248703474</v>
      </c>
      <c r="AS113" s="4">
        <f t="shared" si="147"/>
        <v>-0.4655116622799369</v>
      </c>
      <c r="AT113" s="4">
        <f t="shared" si="147"/>
        <v>-0.18400882971936028</v>
      </c>
      <c r="AU113" s="4">
        <f t="shared" si="147"/>
        <v>-3.0003303337535669</v>
      </c>
      <c r="AV113" s="4">
        <f t="shared" si="147"/>
        <v>-1.5332624734178637</v>
      </c>
      <c r="AW113" s="4">
        <f t="shared" si="147"/>
        <v>-1.4062560653553646</v>
      </c>
      <c r="AY113" s="2">
        <f t="shared" si="139"/>
        <v>87.819231919940293</v>
      </c>
      <c r="AZ113" s="2">
        <f t="shared" si="139"/>
        <v>87.998078667446038</v>
      </c>
      <c r="BA113" s="2">
        <f t="shared" si="139"/>
        <v>88.531806650821082</v>
      </c>
      <c r="BB113" s="2">
        <f t="shared" si="139"/>
        <v>87.126255308739402</v>
      </c>
      <c r="BC113" s="2">
        <f t="shared" si="139"/>
        <v>88.015354931869112</v>
      </c>
      <c r="BD113" s="2">
        <f t="shared" si="139"/>
        <v>89.072890891918419</v>
      </c>
      <c r="BE113" s="2">
        <f t="shared" si="139"/>
        <v>90.313725069985693</v>
      </c>
      <c r="BF113" s="2">
        <f t="shared" si="139"/>
        <v>90.737286209786802</v>
      </c>
      <c r="BG113" s="2">
        <f t="shared" si="139"/>
        <v>92.752053483390355</v>
      </c>
      <c r="BH113" s="2">
        <f t="shared" si="139"/>
        <v>93.980528560457671</v>
      </c>
      <c r="BI113" s="2">
        <f t="shared" si="139"/>
        <v>95.357627720754508</v>
      </c>
      <c r="BJ113" s="2">
        <f t="shared" si="139"/>
        <v>94.198518354713087</v>
      </c>
      <c r="BK113" s="2">
        <f t="shared" si="139"/>
        <v>95.777960310366396</v>
      </c>
      <c r="BL113" s="2">
        <f t="shared" si="139"/>
        <v>96.312956340127229</v>
      </c>
      <c r="BM113" s="2">
        <f t="shared" si="139"/>
        <v>96.928190334058073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86.19</v>
      </c>
      <c r="CF113" s="2">
        <f t="shared" si="140"/>
        <v>87.86</v>
      </c>
      <c r="CG113" s="2">
        <f t="shared" si="140"/>
        <v>89.210999999999999</v>
      </c>
      <c r="CH113" s="2">
        <f t="shared" si="140"/>
        <v>85.332999999999998</v>
      </c>
      <c r="CI113" s="2">
        <f t="shared" si="140"/>
        <v>87.561000000000007</v>
      </c>
      <c r="CJ113" s="2">
        <f t="shared" si="140"/>
        <v>89.825000000000003</v>
      </c>
      <c r="CK113" s="2">
        <f t="shared" si="140"/>
        <v>88.772000000000006</v>
      </c>
      <c r="CL113" s="2">
        <f t="shared" si="140"/>
        <v>89.509</v>
      </c>
      <c r="CM113" s="2">
        <f t="shared" si="140"/>
        <v>91.456000000000003</v>
      </c>
      <c r="CN113" s="2">
        <f t="shared" si="140"/>
        <v>93.281000000000006</v>
      </c>
      <c r="CO113" s="2">
        <f t="shared" si="140"/>
        <v>94.894999999999996</v>
      </c>
      <c r="CP113" s="2">
        <f t="shared" si="140"/>
        <v>94.052999999999997</v>
      </c>
      <c r="CQ113" s="2">
        <f t="shared" si="140"/>
        <v>93.245999999999995</v>
      </c>
      <c r="CR113" s="2">
        <f t="shared" si="140"/>
        <v>94.844999999999999</v>
      </c>
      <c r="CS113" s="2">
        <f t="shared" si="140"/>
        <v>95.534000000000006</v>
      </c>
      <c r="CU113" s="2">
        <f t="shared" si="110"/>
        <v>86.19</v>
      </c>
      <c r="CV113" s="2">
        <f t="shared" si="111"/>
        <v>87.86</v>
      </c>
      <c r="CW113" s="2">
        <f t="shared" si="112"/>
        <v>89.210999999999999</v>
      </c>
      <c r="CX113" s="2">
        <f t="shared" si="113"/>
        <v>85.332999999999998</v>
      </c>
      <c r="CY113" s="2">
        <f t="shared" si="114"/>
        <v>87.561000000000007</v>
      </c>
      <c r="CZ113" s="2">
        <f t="shared" si="115"/>
        <v>89.825000000000003</v>
      </c>
      <c r="DA113" s="2">
        <f t="shared" si="116"/>
        <v>88.772000000000006</v>
      </c>
      <c r="DB113" s="2">
        <f t="shared" si="117"/>
        <v>89.509</v>
      </c>
      <c r="DC113" s="2">
        <f t="shared" si="118"/>
        <v>91.456000000000003</v>
      </c>
      <c r="DD113" s="2">
        <f t="shared" si="119"/>
        <v>93.281000000000006</v>
      </c>
      <c r="DE113" s="2">
        <f t="shared" si="120"/>
        <v>94.894999999999996</v>
      </c>
      <c r="DF113" s="2">
        <f t="shared" si="121"/>
        <v>94.052999999999997</v>
      </c>
      <c r="DG113" s="2">
        <f t="shared" si="122"/>
        <v>93.245999999999995</v>
      </c>
      <c r="DH113" s="2">
        <f t="shared" si="123"/>
        <v>94.844999999999999</v>
      </c>
      <c r="DI113" s="2">
        <f t="shared" si="124"/>
        <v>95.534000000000006</v>
      </c>
      <c r="DK113" s="2">
        <f t="shared" si="148"/>
        <v>99.261262288930595</v>
      </c>
      <c r="DL113" s="2">
        <f t="shared" si="148"/>
        <v>104.09457921727395</v>
      </c>
      <c r="DM113" s="2">
        <f t="shared" si="148"/>
        <v>109.04488565488566</v>
      </c>
      <c r="DN113" s="2">
        <f t="shared" si="148"/>
        <v>104.2747295497186</v>
      </c>
      <c r="DO113" s="2">
        <f t="shared" si="148"/>
        <v>103.21580755735494</v>
      </c>
      <c r="DP113" s="2">
        <f t="shared" si="148"/>
        <v>105.32798909435751</v>
      </c>
      <c r="DQ113" s="2">
        <f t="shared" si="148"/>
        <v>108.5650200772201</v>
      </c>
      <c r="DR113" s="2">
        <f t="shared" si="148"/>
        <v>108.6694476190476</v>
      </c>
      <c r="DS113" s="2">
        <f t="shared" si="148"/>
        <v>107.87832044817928</v>
      </c>
      <c r="DT113" s="2">
        <f t="shared" si="148"/>
        <v>110.16006306306306</v>
      </c>
      <c r="DU113" s="2">
        <f t="shared" si="148"/>
        <v>107.64376802713645</v>
      </c>
      <c r="DV113" s="2">
        <f t="shared" si="148"/>
        <v>107.21925987525987</v>
      </c>
      <c r="DW113" s="2">
        <f t="shared" si="148"/>
        <v>111.9769281650071</v>
      </c>
      <c r="DX113" s="2">
        <f t="shared" si="148"/>
        <v>108.99171680672266</v>
      </c>
      <c r="DY113" s="2">
        <f t="shared" si="148"/>
        <v>106.87808548387096</v>
      </c>
      <c r="EA113" s="2">
        <f t="shared" si="94"/>
        <v>87.656027848487923</v>
      </c>
      <c r="EB113" s="2">
        <f t="shared" si="94"/>
        <v>87.789275363885892</v>
      </c>
      <c r="EC113" s="2">
        <f t="shared" si="94"/>
        <v>88.207435973115992</v>
      </c>
      <c r="ED113" s="2">
        <f t="shared" si="94"/>
        <v>86.884249158967066</v>
      </c>
      <c r="EE113" s="2">
        <f t="shared" si="94"/>
        <v>87.798321837127645</v>
      </c>
      <c r="EF113" s="2">
        <f t="shared" si="94"/>
        <v>88.806401536602877</v>
      </c>
      <c r="EG113" s="2">
        <f t="shared" si="94"/>
        <v>89.980455034066594</v>
      </c>
      <c r="EH113" s="2">
        <f t="shared" si="94"/>
        <v>90.413891494012091</v>
      </c>
      <c r="EI113" s="2">
        <f t="shared" si="94"/>
        <v>92.483782291987296</v>
      </c>
      <c r="EJ113" s="2">
        <f t="shared" si="94"/>
        <v>93.686895493378302</v>
      </c>
      <c r="EK113" s="2">
        <f t="shared" si="94"/>
        <v>95.152743175897598</v>
      </c>
      <c r="EL113" s="2">
        <f t="shared" si="94"/>
        <v>93.986923062311718</v>
      </c>
      <c r="EM113" s="2">
        <f t="shared" si="135"/>
        <v>95.493150470041897</v>
      </c>
      <c r="EN113" s="2">
        <f t="shared" si="135"/>
        <v>96.069430957666725</v>
      </c>
      <c r="EO113" s="2">
        <f t="shared" si="135"/>
        <v>96.706732613116046</v>
      </c>
      <c r="EQ113" s="2">
        <f t="shared" si="149"/>
        <v>87.455270455396729</v>
      </c>
      <c r="ER113" s="2">
        <f t="shared" si="149"/>
        <v>87.79310442132639</v>
      </c>
      <c r="ES113" s="2">
        <f t="shared" si="149"/>
        <v>87.662390158588522</v>
      </c>
      <c r="ET113" s="2">
        <f t="shared" si="149"/>
        <v>86.947359648322049</v>
      </c>
      <c r="EU113" s="2">
        <f t="shared" si="149"/>
        <v>87.428913754224155</v>
      </c>
      <c r="EV113" s="2">
        <f t="shared" si="149"/>
        <v>88.618994131952135</v>
      </c>
      <c r="EW113" s="2">
        <f t="shared" si="149"/>
        <v>89.533970594344751</v>
      </c>
      <c r="EX113" s="2">
        <f t="shared" si="149"/>
        <v>90.317313475975126</v>
      </c>
      <c r="EY113" s="2">
        <f t="shared" si="149"/>
        <v>92.344985741688546</v>
      </c>
      <c r="EZ113" s="2">
        <f t="shared" si="149"/>
        <v>93.578572225534543</v>
      </c>
      <c r="FA113" s="2">
        <f t="shared" si="149"/>
        <v>94.960386542652344</v>
      </c>
      <c r="FB113" s="2">
        <f t="shared" si="149"/>
        <v>94.153027228953633</v>
      </c>
      <c r="FC113" s="2">
        <f t="shared" si="149"/>
        <v>95.678852051290136</v>
      </c>
      <c r="FD113" s="2">
        <f t="shared" si="149"/>
        <v>96.607215260701963</v>
      </c>
      <c r="FE113" s="2">
        <f t="shared" si="149"/>
        <v>97.257928323000698</v>
      </c>
      <c r="FG113" s="2">
        <f t="shared" si="150"/>
        <v>0.98582912440751158</v>
      </c>
      <c r="FH113" s="2">
        <f t="shared" si="150"/>
        <v>0.98719642618358194</v>
      </c>
      <c r="FI113" s="2">
        <f t="shared" si="150"/>
        <v>0.98418996640648448</v>
      </c>
      <c r="FJ113" s="2">
        <f t="shared" si="150"/>
        <v>0.98611905460532445</v>
      </c>
      <c r="FK113" s="2">
        <f t="shared" si="150"/>
        <v>0.98571495904800943</v>
      </c>
      <c r="FL113" s="2">
        <f t="shared" si="150"/>
        <v>0.98377070261650357</v>
      </c>
      <c r="FM113" s="2">
        <f t="shared" si="150"/>
        <v>0.98185221726590899</v>
      </c>
      <c r="FN113" s="2">
        <f t="shared" si="150"/>
        <v>0.98222841276341233</v>
      </c>
      <c r="FO113" s="2">
        <f t="shared" si="150"/>
        <v>0.9824820097972935</v>
      </c>
      <c r="FP113" s="2">
        <f t="shared" si="150"/>
        <v>0.98212135457242367</v>
      </c>
      <c r="FQ113" s="2">
        <f t="shared" si="150"/>
        <v>0.98347888522365257</v>
      </c>
      <c r="FR113" s="2">
        <f t="shared" si="150"/>
        <v>0.98410042731436287</v>
      </c>
      <c r="FS113" s="2">
        <f t="shared" si="150"/>
        <v>0.98279408032485971</v>
      </c>
      <c r="FT113" s="2">
        <f t="shared" si="150"/>
        <v>0.9814031982059338</v>
      </c>
      <c r="FU113" s="2">
        <f t="shared" si="150"/>
        <v>0.97851407771671151</v>
      </c>
      <c r="FW113" s="2">
        <f t="shared" si="141"/>
        <v>6.2376882141976543E-3</v>
      </c>
      <c r="FX113" s="2">
        <f t="shared" si="141"/>
        <v>9.7000566681337483E-3</v>
      </c>
      <c r="FY113" s="2">
        <f t="shared" si="141"/>
        <v>9.3021570513073214E-3</v>
      </c>
      <c r="FZ113" s="2">
        <f t="shared" si="141"/>
        <v>9.6630700756260707E-3</v>
      </c>
      <c r="GA113" s="2">
        <f t="shared" si="141"/>
        <v>8.679615571779032E-3</v>
      </c>
      <c r="GB113" s="2">
        <f t="shared" si="141"/>
        <v>8.7744793744666712E-3</v>
      </c>
      <c r="GC113" s="2">
        <f t="shared" si="141"/>
        <v>8.9557716594230487E-3</v>
      </c>
      <c r="GD113" s="2">
        <f t="shared" si="141"/>
        <v>1.0721823400713343E-2</v>
      </c>
      <c r="GE113" s="2">
        <f t="shared" si="141"/>
        <v>1.0160030557393451E-2</v>
      </c>
      <c r="GF113" s="2">
        <f t="shared" si="141"/>
        <v>8.1686509803151602E-3</v>
      </c>
      <c r="GG113" s="2">
        <f t="shared" si="141"/>
        <v>7.6998144520232957E-3</v>
      </c>
      <c r="GH113" s="2">
        <f t="shared" si="141"/>
        <v>7.2652689421470913E-3</v>
      </c>
      <c r="GI113" s="2">
        <f t="shared" si="141"/>
        <v>6.4150523332403798E-3</v>
      </c>
      <c r="GJ113" s="2">
        <f t="shared" si="141"/>
        <v>5.9730151683659062E-3</v>
      </c>
      <c r="GK113" s="2">
        <f t="shared" si="141"/>
        <v>5.2918112256321228E-3</v>
      </c>
      <c r="GM113" s="86">
        <f t="shared" si="142"/>
        <v>7.5646303548327294E-32</v>
      </c>
      <c r="GN113" s="86">
        <f t="shared" si="142"/>
        <v>5.3796129029739095E-29</v>
      </c>
      <c r="GO113" s="86">
        <f t="shared" si="142"/>
        <v>1.2190413270477074E-31</v>
      </c>
      <c r="GP113" s="86">
        <f t="shared" si="142"/>
        <v>3.2718551314460802E-44</v>
      </c>
      <c r="GQ113" s="86">
        <f t="shared" si="142"/>
        <v>5.3802324615848999E-45</v>
      </c>
      <c r="GR113" s="86">
        <f t="shared" si="142"/>
        <v>1.6486347459288025E-40</v>
      </c>
      <c r="GS113" s="86">
        <f t="shared" si="142"/>
        <v>3.1303650804479474E-38</v>
      </c>
      <c r="GT113" s="86">
        <f t="shared" si="142"/>
        <v>1.3392989916540026E-52</v>
      </c>
      <c r="GU113" s="86">
        <f t="shared" si="142"/>
        <v>4.1935365533457227E-33</v>
      </c>
      <c r="GV113" s="86">
        <f t="shared" si="142"/>
        <v>1.4054495278477024E-38</v>
      </c>
      <c r="GW113" s="86">
        <f t="shared" si="142"/>
        <v>7.8406801050452102E-38</v>
      </c>
      <c r="GX113" s="86">
        <f t="shared" si="142"/>
        <v>2.5582292813963299E-35</v>
      </c>
      <c r="GY113" s="86">
        <f t="shared" si="142"/>
        <v>8.435988517060378E-27</v>
      </c>
      <c r="GZ113" s="86">
        <f t="shared" si="142"/>
        <v>1.0591498276425367E-33</v>
      </c>
      <c r="HA113" s="86">
        <f t="shared" si="142"/>
        <v>5.6874972163954051E-37</v>
      </c>
      <c r="HC113" s="86">
        <f t="shared" si="73"/>
        <v>3.7357860029132678E-3</v>
      </c>
      <c r="HD113" s="86">
        <f t="shared" si="73"/>
        <v>2.8248050623184947E-3</v>
      </c>
      <c r="HE113" s="86">
        <f t="shared" si="73"/>
        <v>3.0612865994408372E-4</v>
      </c>
      <c r="HF113" s="86">
        <f t="shared" si="73"/>
        <v>8.1361770264302068E-6</v>
      </c>
      <c r="HG113" s="86">
        <f t="shared" si="73"/>
        <v>1.0453248895519595E-5</v>
      </c>
      <c r="HH113" s="86">
        <f t="shared" si="73"/>
        <v>4.9542306100101786E-6</v>
      </c>
      <c r="HI113" s="86">
        <f t="shared" si="138"/>
        <v>3.5863008933189832E-5</v>
      </c>
      <c r="HJ113" s="86">
        <f t="shared" si="138"/>
        <v>1.1585726439587928E-9</v>
      </c>
      <c r="HK113" s="86">
        <f t="shared" si="138"/>
        <v>1.6142006207149021E-5</v>
      </c>
      <c r="HL113" s="86">
        <f t="shared" si="138"/>
        <v>7.7228228741553219E-5</v>
      </c>
      <c r="HM113" s="86">
        <f t="shared" si="138"/>
        <v>8.7857111342965456E-5</v>
      </c>
      <c r="HN113" s="86">
        <f t="shared" si="138"/>
        <v>1.0068707192862961E-3</v>
      </c>
      <c r="HO113" s="86">
        <f t="shared" si="138"/>
        <v>9.9798777629505064E-3</v>
      </c>
      <c r="HP113" s="86">
        <f t="shared" si="138"/>
        <v>1.6906934187860005E-3</v>
      </c>
      <c r="HQ113" s="86">
        <f t="shared" si="138"/>
        <v>4.7759502483021361E-4</v>
      </c>
      <c r="HS113" s="86">
        <f t="shared" si="143"/>
        <v>7.059558638385983E-9</v>
      </c>
      <c r="HT113" s="86">
        <f t="shared" si="143"/>
        <v>2.9873624455603424E-6</v>
      </c>
      <c r="HU113" s="86">
        <f t="shared" si="143"/>
        <v>8.9685302927818813E-9</v>
      </c>
      <c r="HV113" s="86">
        <f t="shared" si="143"/>
        <v>9.9880294853352435E-9</v>
      </c>
      <c r="HW113" s="86">
        <f t="shared" si="143"/>
        <v>1.4483604906068402E-9</v>
      </c>
      <c r="HX113" s="86">
        <f t="shared" si="143"/>
        <v>1.3818084710644808E-9</v>
      </c>
      <c r="HY113" s="86">
        <f t="shared" si="143"/>
        <v>1.095675490696034E-10</v>
      </c>
      <c r="HZ113" s="86">
        <f t="shared" si="143"/>
        <v>1.7617449207806481E-9</v>
      </c>
      <c r="IA113" s="86">
        <f t="shared" si="143"/>
        <v>1.2778119295434003E-9</v>
      </c>
      <c r="IB113" s="86">
        <f t="shared" si="143"/>
        <v>8.1490312090915144E-11</v>
      </c>
      <c r="IC113" s="86">
        <f t="shared" si="143"/>
        <v>1.2091989741179881E-10</v>
      </c>
      <c r="ID113" s="86">
        <f t="shared" si="143"/>
        <v>1.3029244896613686E-10</v>
      </c>
      <c r="IE113" s="86">
        <f t="shared" si="143"/>
        <v>2.3785317540974722E-11</v>
      </c>
      <c r="IF113" s="86">
        <f t="shared" si="143"/>
        <v>1.3122465672617557E-7</v>
      </c>
      <c r="IG113" s="86">
        <f t="shared" si="143"/>
        <v>3.0084575432822071E-6</v>
      </c>
      <c r="II113" s="86">
        <f t="shared" si="144"/>
        <v>1.4718398826098258E-50</v>
      </c>
      <c r="IJ113" s="86">
        <f t="shared" si="144"/>
        <v>1.2320586687628298E-44</v>
      </c>
      <c r="IK113" s="86">
        <f t="shared" si="144"/>
        <v>5.0994975445838388E-58</v>
      </c>
      <c r="IL113" s="86">
        <f t="shared" si="144"/>
        <v>1.2309901576574267E-54</v>
      </c>
      <c r="IM113" s="86">
        <f t="shared" si="144"/>
        <v>5.9572475819775956E-60</v>
      </c>
      <c r="IN113" s="86">
        <f t="shared" si="144"/>
        <v>6.6825171457606483E-59</v>
      </c>
      <c r="IO113" s="86">
        <f t="shared" si="144"/>
        <v>9.2423036169163355E-66</v>
      </c>
      <c r="IP113" s="86">
        <f t="shared" si="144"/>
        <v>2.5220279363754577E-59</v>
      </c>
      <c r="IQ113" s="86">
        <f t="shared" si="144"/>
        <v>2.9233733541637888E-59</v>
      </c>
      <c r="IR113" s="86">
        <f t="shared" si="144"/>
        <v>9.01690426149704E-68</v>
      </c>
      <c r="IS113" s="86">
        <f t="shared" si="144"/>
        <v>1.1007228460569383E-65</v>
      </c>
      <c r="IT113" s="86">
        <f t="shared" si="144"/>
        <v>3.6898938092821689E-64</v>
      </c>
      <c r="IU113" s="86">
        <f t="shared" si="144"/>
        <v>2.0847305908511516E-67</v>
      </c>
      <c r="IV113" s="86">
        <f t="shared" si="144"/>
        <v>1.4011675546785635E-42</v>
      </c>
      <c r="IW113" s="86">
        <f t="shared" si="144"/>
        <v>2.6451411804333272E-36</v>
      </c>
      <c r="IY113" s="86">
        <f t="shared" si="145"/>
        <v>3.735793062471906E-3</v>
      </c>
      <c r="IZ113" s="86">
        <f t="shared" si="145"/>
        <v>2.8277924247640551E-3</v>
      </c>
      <c r="JA113" s="86">
        <f t="shared" si="145"/>
        <v>3.0613762847437649E-4</v>
      </c>
      <c r="JB113" s="86">
        <f t="shared" si="145"/>
        <v>8.1461650559155427E-6</v>
      </c>
      <c r="JC113" s="86">
        <f t="shared" si="145"/>
        <v>1.0454697256010201E-5</v>
      </c>
      <c r="JD113" s="86">
        <f t="shared" si="145"/>
        <v>4.955612418481243E-6</v>
      </c>
      <c r="JE113" s="86">
        <f t="shared" si="145"/>
        <v>3.5863118500738904E-5</v>
      </c>
      <c r="JF113" s="86">
        <f t="shared" si="145"/>
        <v>2.9203175647394409E-9</v>
      </c>
      <c r="JG113" s="86">
        <f t="shared" si="145"/>
        <v>1.6143284019078565E-5</v>
      </c>
      <c r="JH113" s="86">
        <f t="shared" si="145"/>
        <v>7.7228310231865316E-5</v>
      </c>
      <c r="JI113" s="86">
        <f t="shared" si="145"/>
        <v>8.7857232262862869E-5</v>
      </c>
      <c r="JJ113" s="86">
        <f t="shared" si="145"/>
        <v>1.006870849578745E-3</v>
      </c>
      <c r="JK113" s="86">
        <f t="shared" si="145"/>
        <v>9.9798777867358239E-3</v>
      </c>
      <c r="JL113" s="86">
        <f t="shared" si="145"/>
        <v>1.6908246434427267E-3</v>
      </c>
      <c r="JM113" s="86">
        <f t="shared" si="145"/>
        <v>4.8060348237349582E-4</v>
      </c>
    </row>
    <row r="114" spans="2:273" x14ac:dyDescent="0.25">
      <c r="B114" s="2">
        <v>87</v>
      </c>
      <c r="C114" s="37">
        <v>85.873000000000005</v>
      </c>
      <c r="D114" s="37">
        <v>87.227999999999994</v>
      </c>
      <c r="E114" s="37">
        <v>86.456000000000003</v>
      </c>
      <c r="F114" s="37">
        <v>86.912000000000006</v>
      </c>
      <c r="G114" s="37">
        <v>86.807000000000002</v>
      </c>
      <c r="H114" s="37">
        <v>86.754000000000005</v>
      </c>
      <c r="I114" s="37">
        <v>90.07</v>
      </c>
      <c r="J114" s="37">
        <v>90.525999999999996</v>
      </c>
      <c r="K114" s="37">
        <v>91.561000000000007</v>
      </c>
      <c r="L114" s="37">
        <v>92.018000000000001</v>
      </c>
      <c r="M114" s="37">
        <v>93.701999999999998</v>
      </c>
      <c r="N114" s="37">
        <v>91.667000000000002</v>
      </c>
      <c r="O114" s="37">
        <v>95.192999999999998</v>
      </c>
      <c r="P114" s="37">
        <v>96.397000000000006</v>
      </c>
      <c r="Q114" s="37">
        <v>96.052000000000007</v>
      </c>
      <c r="S114" s="4">
        <f t="shared" si="146"/>
        <v>87.717378773447052</v>
      </c>
      <c r="T114" s="4">
        <f t="shared" si="146"/>
        <v>87.879086645900514</v>
      </c>
      <c r="U114" s="4">
        <f t="shared" si="146"/>
        <v>88.343022995947166</v>
      </c>
      <c r="V114" s="4">
        <f t="shared" si="146"/>
        <v>87.013283212491103</v>
      </c>
      <c r="W114" s="4">
        <f t="shared" si="146"/>
        <v>87.876187353278624</v>
      </c>
      <c r="X114" s="4">
        <f t="shared" si="146"/>
        <v>88.926072385188647</v>
      </c>
      <c r="Y114" s="4">
        <f t="shared" si="146"/>
        <v>90.133877595093352</v>
      </c>
      <c r="Z114" s="4">
        <f t="shared" si="146"/>
        <v>90.594719734971079</v>
      </c>
      <c r="AA114" s="4">
        <f t="shared" si="146"/>
        <v>92.596322933291518</v>
      </c>
      <c r="AB114" s="4">
        <f t="shared" si="146"/>
        <v>93.819970076206161</v>
      </c>
      <c r="AC114" s="4">
        <f t="shared" si="146"/>
        <v>95.203362020406715</v>
      </c>
      <c r="AD114" s="4">
        <f t="shared" si="146"/>
        <v>94.075669572284568</v>
      </c>
      <c r="AE114" s="4">
        <f t="shared" si="146"/>
        <v>95.760682709494603</v>
      </c>
      <c r="AF114" s="4">
        <f t="shared" si="146"/>
        <v>96.220686311816863</v>
      </c>
      <c r="AG114" s="4">
        <f t="shared" si="146"/>
        <v>96.844427270721184</v>
      </c>
      <c r="AI114" s="4">
        <f t="shared" si="147"/>
        <v>-1.8443787734470476</v>
      </c>
      <c r="AJ114" s="4">
        <f t="shared" si="147"/>
        <v>-0.65108664590052001</v>
      </c>
      <c r="AK114" s="4">
        <f t="shared" si="147"/>
        <v>-1.8870229959471629</v>
      </c>
      <c r="AL114" s="4">
        <f t="shared" si="147"/>
        <v>-0.10128321249109717</v>
      </c>
      <c r="AM114" s="4">
        <f t="shared" si="147"/>
        <v>-1.0691873532786218</v>
      </c>
      <c r="AN114" s="4">
        <f t="shared" si="147"/>
        <v>-2.1720723851886419</v>
      </c>
      <c r="AO114" s="4">
        <f t="shared" si="147"/>
        <v>-6.3877595093359218E-2</v>
      </c>
      <c r="AP114" s="4">
        <f t="shared" si="147"/>
        <v>-6.8719734971082858E-2</v>
      </c>
      <c r="AQ114" s="4">
        <f t="shared" si="147"/>
        <v>-1.0353229332915106</v>
      </c>
      <c r="AR114" s="4">
        <f t="shared" si="147"/>
        <v>-1.8019700762061603</v>
      </c>
      <c r="AS114" s="4">
        <f t="shared" si="147"/>
        <v>-1.5013620204067166</v>
      </c>
      <c r="AT114" s="4">
        <f t="shared" si="147"/>
        <v>-2.4086695722845661</v>
      </c>
      <c r="AU114" s="4">
        <f t="shared" si="147"/>
        <v>-0.56768270949460486</v>
      </c>
      <c r="AV114" s="4">
        <f t="shared" si="147"/>
        <v>0.17631368818314286</v>
      </c>
      <c r="AW114" s="4">
        <f t="shared" si="147"/>
        <v>-0.79242727072117702</v>
      </c>
      <c r="AY114" s="2">
        <f t="shared" si="139"/>
        <v>87.681770828704842</v>
      </c>
      <c r="AZ114" s="2">
        <f t="shared" si="139"/>
        <v>87.851734721477996</v>
      </c>
      <c r="BA114" s="2">
        <f t="shared" si="139"/>
        <v>88.341761144108006</v>
      </c>
      <c r="BB114" s="2">
        <f t="shared" si="139"/>
        <v>87.013264595974917</v>
      </c>
      <c r="BC114" s="2">
        <f t="shared" si="139"/>
        <v>87.876168174988564</v>
      </c>
      <c r="BD114" s="2">
        <f t="shared" si="139"/>
        <v>88.926064884891545</v>
      </c>
      <c r="BE114" s="2">
        <f t="shared" si="139"/>
        <v>90.133807295976084</v>
      </c>
      <c r="BF114" s="2">
        <f t="shared" si="139"/>
        <v>90.594718040899266</v>
      </c>
      <c r="BG114" s="2">
        <f t="shared" si="139"/>
        <v>92.59629515145464</v>
      </c>
      <c r="BH114" s="2">
        <f t="shared" si="139"/>
        <v>93.819782843675782</v>
      </c>
      <c r="BI114" s="2">
        <f t="shared" si="139"/>
        <v>95.203139451021684</v>
      </c>
      <c r="BJ114" s="2">
        <f t="shared" si="139"/>
        <v>94.070140409906244</v>
      </c>
      <c r="BK114" s="2">
        <f t="shared" si="139"/>
        <v>95.649649539058387</v>
      </c>
      <c r="BL114" s="2">
        <f t="shared" si="139"/>
        <v>96.211077688236912</v>
      </c>
      <c r="BM114" s="2">
        <f t="shared" si="139"/>
        <v>96.839089887352998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85.873000000000005</v>
      </c>
      <c r="CF114" s="2">
        <f t="shared" si="140"/>
        <v>87.227999999999994</v>
      </c>
      <c r="CG114" s="2">
        <f t="shared" si="140"/>
        <v>86.456000000000003</v>
      </c>
      <c r="CH114" s="2">
        <f t="shared" si="140"/>
        <v>86.912000000000006</v>
      </c>
      <c r="CI114" s="2">
        <f t="shared" si="140"/>
        <v>86.807000000000002</v>
      </c>
      <c r="CJ114" s="2">
        <f t="shared" si="140"/>
        <v>86.754000000000005</v>
      </c>
      <c r="CK114" s="2">
        <f t="shared" si="140"/>
        <v>90.07</v>
      </c>
      <c r="CL114" s="2">
        <f t="shared" si="140"/>
        <v>90.525999999999996</v>
      </c>
      <c r="CM114" s="2">
        <f t="shared" si="140"/>
        <v>91.561000000000007</v>
      </c>
      <c r="CN114" s="2">
        <f t="shared" si="140"/>
        <v>92.018000000000001</v>
      </c>
      <c r="CO114" s="2">
        <f t="shared" si="140"/>
        <v>93.701999999999998</v>
      </c>
      <c r="CP114" s="2">
        <f t="shared" si="140"/>
        <v>91.667000000000002</v>
      </c>
      <c r="CQ114" s="2">
        <f t="shared" si="140"/>
        <v>95.192999999999998</v>
      </c>
      <c r="CR114" s="2">
        <f t="shared" si="140"/>
        <v>96.397000000000006</v>
      </c>
      <c r="CS114" s="2">
        <f t="shared" si="140"/>
        <v>96.052000000000007</v>
      </c>
      <c r="CU114" s="2">
        <f t="shared" si="110"/>
        <v>85.873000000000005</v>
      </c>
      <c r="CV114" s="2">
        <f t="shared" si="111"/>
        <v>87.227999999999994</v>
      </c>
      <c r="CW114" s="2">
        <f t="shared" si="112"/>
        <v>86.456000000000003</v>
      </c>
      <c r="CX114" s="2">
        <f t="shared" si="113"/>
        <v>86.912000000000006</v>
      </c>
      <c r="CY114" s="2">
        <f t="shared" si="114"/>
        <v>86.807000000000002</v>
      </c>
      <c r="CZ114" s="2">
        <f t="shared" si="115"/>
        <v>86.754000000000005</v>
      </c>
      <c r="DA114" s="2">
        <f t="shared" si="116"/>
        <v>90.07</v>
      </c>
      <c r="DB114" s="2">
        <f t="shared" si="117"/>
        <v>90.525999999999996</v>
      </c>
      <c r="DC114" s="2">
        <f t="shared" si="118"/>
        <v>91.561000000000007</v>
      </c>
      <c r="DD114" s="2">
        <f t="shared" si="119"/>
        <v>92.018000000000001</v>
      </c>
      <c r="DE114" s="2">
        <f t="shared" si="120"/>
        <v>93.701999999999998</v>
      </c>
      <c r="DF114" s="2">
        <f t="shared" si="121"/>
        <v>91.667000000000002</v>
      </c>
      <c r="DG114" s="2">
        <f t="shared" si="122"/>
        <v>95.192999999999998</v>
      </c>
      <c r="DH114" s="2">
        <f t="shared" si="123"/>
        <v>96.397000000000006</v>
      </c>
      <c r="DI114" s="2">
        <f t="shared" si="124"/>
        <v>96.052000000000007</v>
      </c>
      <c r="DK114" s="2">
        <f t="shared" si="148"/>
        <v>99.317463977485943</v>
      </c>
      <c r="DL114" s="2">
        <f t="shared" si="148"/>
        <v>104.18945047233467</v>
      </c>
      <c r="DM114" s="2">
        <f t="shared" si="148"/>
        <v>109.24462643615276</v>
      </c>
      <c r="DN114" s="2">
        <f t="shared" si="148"/>
        <v>104.39009315197001</v>
      </c>
      <c r="DO114" s="2">
        <f t="shared" si="148"/>
        <v>103.31930269905533</v>
      </c>
      <c r="DP114" s="2">
        <f t="shared" si="148"/>
        <v>105.41707633949738</v>
      </c>
      <c r="DQ114" s="2">
        <f t="shared" si="148"/>
        <v>108.71061389961392</v>
      </c>
      <c r="DR114" s="2">
        <f t="shared" si="148"/>
        <v>108.7832857142857</v>
      </c>
      <c r="DS114" s="2">
        <f t="shared" si="148"/>
        <v>107.95532100840336</v>
      </c>
      <c r="DT114" s="2">
        <f t="shared" si="148"/>
        <v>110.26167207207207</v>
      </c>
      <c r="DU114" s="2">
        <f t="shared" si="148"/>
        <v>107.6871398402451</v>
      </c>
      <c r="DV114" s="2">
        <f t="shared" si="148"/>
        <v>107.26560498960498</v>
      </c>
      <c r="DW114" s="2">
        <f t="shared" si="148"/>
        <v>112.09622475106684</v>
      </c>
      <c r="DX114" s="2">
        <f t="shared" si="148"/>
        <v>109.06901848739494</v>
      </c>
      <c r="DY114" s="2">
        <f t="shared" si="148"/>
        <v>106.95003548387096</v>
      </c>
      <c r="EA114" s="2">
        <f t="shared" si="94"/>
        <v>87.530524157417759</v>
      </c>
      <c r="EB114" s="2">
        <f t="shared" si="94"/>
        <v>87.658456824419872</v>
      </c>
      <c r="EC114" s="2">
        <f t="shared" si="94"/>
        <v>88.040696588016601</v>
      </c>
      <c r="ED114" s="2">
        <f t="shared" si="94"/>
        <v>86.789587728026518</v>
      </c>
      <c r="EE114" s="2">
        <f t="shared" si="94"/>
        <v>87.675332144070666</v>
      </c>
      <c r="EF114" s="2">
        <f t="shared" si="94"/>
        <v>88.67964690225395</v>
      </c>
      <c r="EG114" s="2">
        <f t="shared" si="94"/>
        <v>89.824772283162474</v>
      </c>
      <c r="EH114" s="2">
        <f t="shared" si="94"/>
        <v>90.295646928646221</v>
      </c>
      <c r="EI114" s="2">
        <f t="shared" si="94"/>
        <v>92.347994972812174</v>
      </c>
      <c r="EJ114" s="2">
        <f t="shared" si="94"/>
        <v>93.547719725414993</v>
      </c>
      <c r="EK114" s="2">
        <f t="shared" si="94"/>
        <v>95.013425189715704</v>
      </c>
      <c r="EL114" s="2">
        <f t="shared" si="94"/>
        <v>93.87448172525599</v>
      </c>
      <c r="EM114" s="2">
        <f t="shared" si="135"/>
        <v>95.385822629969411</v>
      </c>
      <c r="EN114" s="2">
        <f t="shared" si="135"/>
        <v>95.985536645487286</v>
      </c>
      <c r="EO114" s="2">
        <f t="shared" si="135"/>
        <v>96.633653853228793</v>
      </c>
      <c r="EQ114" s="2">
        <f t="shared" si="149"/>
        <v>87.343581011505151</v>
      </c>
      <c r="ER114" s="2">
        <f t="shared" si="149"/>
        <v>87.661073504551354</v>
      </c>
      <c r="ES114" s="2">
        <f t="shared" si="149"/>
        <v>87.540311021997198</v>
      </c>
      <c r="ET114" s="2">
        <f t="shared" si="149"/>
        <v>86.845278922953909</v>
      </c>
      <c r="EU114" s="2">
        <f t="shared" si="149"/>
        <v>87.335458803650937</v>
      </c>
      <c r="EV114" s="2">
        <f t="shared" si="149"/>
        <v>88.505721731990036</v>
      </c>
      <c r="EW114" s="2">
        <f t="shared" si="149"/>
        <v>89.412595941630087</v>
      </c>
      <c r="EX114" s="2">
        <f t="shared" si="149"/>
        <v>90.206784097000437</v>
      </c>
      <c r="EY114" s="2">
        <f t="shared" si="149"/>
        <v>92.218901846814475</v>
      </c>
      <c r="EZ114" s="2">
        <f t="shared" si="149"/>
        <v>93.447611401577674</v>
      </c>
      <c r="FA114" s="2">
        <f t="shared" si="149"/>
        <v>94.832765537062215</v>
      </c>
      <c r="FB114" s="2">
        <f t="shared" si="149"/>
        <v>94.026173261513492</v>
      </c>
      <c r="FC114" s="2">
        <f t="shared" si="149"/>
        <v>95.557943126046169</v>
      </c>
      <c r="FD114" s="2">
        <f t="shared" si="149"/>
        <v>96.485902657531071</v>
      </c>
      <c r="FE114" s="2">
        <f t="shared" si="149"/>
        <v>97.133631946461009</v>
      </c>
      <c r="FG114" s="2">
        <f t="shared" si="150"/>
        <v>0.98705987302633535</v>
      </c>
      <c r="FH114" s="2">
        <f t="shared" si="150"/>
        <v>0.98830983203762179</v>
      </c>
      <c r="FI114" s="2">
        <f t="shared" si="150"/>
        <v>0.98556099172042977</v>
      </c>
      <c r="FJ114" s="2">
        <f t="shared" si="150"/>
        <v>0.98732494637464563</v>
      </c>
      <c r="FK114" s="2">
        <f t="shared" si="150"/>
        <v>0.98695549179357589</v>
      </c>
      <c r="FL114" s="2">
        <f t="shared" si="150"/>
        <v>0.98517753836248345</v>
      </c>
      <c r="FM114" s="2">
        <f t="shared" si="150"/>
        <v>0.9834225544357128</v>
      </c>
      <c r="FN114" s="2">
        <f t="shared" si="150"/>
        <v>0.983766735737995</v>
      </c>
      <c r="FO114" s="2">
        <f t="shared" si="150"/>
        <v>0.98399873881535382</v>
      </c>
      <c r="FP114" s="2">
        <f t="shared" si="150"/>
        <v>0.98366879051038314</v>
      </c>
      <c r="FQ114" s="2">
        <f t="shared" si="150"/>
        <v>0.98491062914385819</v>
      </c>
      <c r="FR114" s="2">
        <f t="shared" si="150"/>
        <v>0.9854791027787666</v>
      </c>
      <c r="FS114" s="2">
        <f t="shared" si="150"/>
        <v>0.98428422209791955</v>
      </c>
      <c r="FT114" s="2">
        <f t="shared" si="150"/>
        <v>0.98301171697046696</v>
      </c>
      <c r="FU114" s="2">
        <f t="shared" si="150"/>
        <v>0.98036749016928781</v>
      </c>
      <c r="FW114" s="2">
        <f t="shared" si="141"/>
        <v>6.8353755859796549E-3</v>
      </c>
      <c r="FX114" s="2">
        <f t="shared" si="141"/>
        <v>1.0625956400740683E-2</v>
      </c>
      <c r="FY114" s="2">
        <f t="shared" si="141"/>
        <v>1.0190466895001964E-2</v>
      </c>
      <c r="FZ114" s="2">
        <f t="shared" si="141"/>
        <v>1.0585477064062966E-2</v>
      </c>
      <c r="GA114" s="2">
        <f t="shared" si="141"/>
        <v>9.5090464102450239E-3</v>
      </c>
      <c r="GB114" s="2">
        <f t="shared" si="141"/>
        <v>9.6128875656498122E-3</v>
      </c>
      <c r="GC114" s="2">
        <f t="shared" si="141"/>
        <v>9.811331004182279E-3</v>
      </c>
      <c r="GD114" s="2">
        <f t="shared" si="141"/>
        <v>1.1744097227111625E-2</v>
      </c>
      <c r="GE114" s="2">
        <f t="shared" si="141"/>
        <v>1.1129342758157921E-2</v>
      </c>
      <c r="GF114" s="2">
        <f t="shared" si="141"/>
        <v>8.9496944670407908E-3</v>
      </c>
      <c r="GG114" s="2">
        <f t="shared" si="141"/>
        <v>8.4364115527970265E-3</v>
      </c>
      <c r="GH114" s="2">
        <f t="shared" si="141"/>
        <v>7.960629060512257E-3</v>
      </c>
      <c r="GI114" s="2">
        <f t="shared" si="141"/>
        <v>7.029614293113183E-3</v>
      </c>
      <c r="GJ114" s="2">
        <f t="shared" si="141"/>
        <v>6.5455089448620794E-3</v>
      </c>
      <c r="GK114" s="2">
        <f t="shared" si="141"/>
        <v>5.7993947784758257E-3</v>
      </c>
      <c r="GM114" s="86">
        <f t="shared" si="142"/>
        <v>3.2560306168480826E-34</v>
      </c>
      <c r="GN114" s="86">
        <f t="shared" si="142"/>
        <v>4.5550759912750609E-31</v>
      </c>
      <c r="GO114" s="86">
        <f t="shared" si="142"/>
        <v>6.7833874480796672E-34</v>
      </c>
      <c r="GP114" s="86">
        <f t="shared" si="142"/>
        <v>2.4354621197041182E-47</v>
      </c>
      <c r="GQ114" s="86">
        <f t="shared" si="142"/>
        <v>3.6499795621311187E-48</v>
      </c>
      <c r="GR114" s="86">
        <f t="shared" si="142"/>
        <v>2.2479253417192131E-43</v>
      </c>
      <c r="GS114" s="86">
        <f t="shared" si="142"/>
        <v>5.6573158671775601E-41</v>
      </c>
      <c r="GT114" s="86">
        <f t="shared" si="142"/>
        <v>2.1915213599757407E-56</v>
      </c>
      <c r="GU114" s="86">
        <f t="shared" si="142"/>
        <v>1.9384157494600122E-35</v>
      </c>
      <c r="GV114" s="86">
        <f t="shared" si="142"/>
        <v>2.2620221755752992E-41</v>
      </c>
      <c r="GW114" s="86">
        <f t="shared" si="142"/>
        <v>1.4704255826969141E-40</v>
      </c>
      <c r="GX114" s="86">
        <f t="shared" si="142"/>
        <v>7.5786675533701613E-38</v>
      </c>
      <c r="GY114" s="86">
        <f t="shared" si="142"/>
        <v>1.0013222337303418E-28</v>
      </c>
      <c r="GZ114" s="86">
        <f t="shared" si="142"/>
        <v>3.9375694940416804E-36</v>
      </c>
      <c r="HA114" s="86">
        <f t="shared" si="142"/>
        <v>1.3136252767555895E-39</v>
      </c>
      <c r="HC114" s="86">
        <f t="shared" si="73"/>
        <v>7.5202532062231117E-4</v>
      </c>
      <c r="HD114" s="86">
        <f t="shared" si="73"/>
        <v>6.918201795381181E-4</v>
      </c>
      <c r="HE114" s="86">
        <f t="shared" si="73"/>
        <v>4.7653610303413295E-5</v>
      </c>
      <c r="HF114" s="86">
        <f t="shared" si="73"/>
        <v>5.6137767433713854E-7</v>
      </c>
      <c r="HG114" s="86">
        <f t="shared" si="73"/>
        <v>7.1333930856527748E-7</v>
      </c>
      <c r="HH114" s="86">
        <f t="shared" si="73"/>
        <v>2.5992424491150725E-7</v>
      </c>
      <c r="HI114" s="86">
        <f t="shared" si="138"/>
        <v>3.1067587054213719E-6</v>
      </c>
      <c r="HJ114" s="86">
        <f t="shared" si="138"/>
        <v>1.0182246474470555E-11</v>
      </c>
      <c r="HK114" s="86">
        <f t="shared" si="138"/>
        <v>1.3090553792363278E-6</v>
      </c>
      <c r="HL114" s="86">
        <f t="shared" si="138"/>
        <v>7.8261318986042087E-6</v>
      </c>
      <c r="HM114" s="86">
        <f t="shared" si="138"/>
        <v>8.7378760442900272E-6</v>
      </c>
      <c r="HN114" s="86">
        <f t="shared" si="138"/>
        <v>1.8367173773782905E-4</v>
      </c>
      <c r="HO114" s="86">
        <f t="shared" si="138"/>
        <v>2.9522176343909413E-3</v>
      </c>
      <c r="HP114" s="86">
        <f t="shared" si="138"/>
        <v>3.1196334562924377E-4</v>
      </c>
      <c r="HQ114" s="86">
        <f t="shared" si="138"/>
        <v>6.7861063389729344E-5</v>
      </c>
      <c r="HS114" s="86">
        <f t="shared" si="143"/>
        <v>2.3303832071191866E-8</v>
      </c>
      <c r="HT114" s="86">
        <f t="shared" si="143"/>
        <v>8.1173156247576567E-6</v>
      </c>
      <c r="HU114" s="86">
        <f t="shared" si="143"/>
        <v>3.5638428515231105E-8</v>
      </c>
      <c r="HV114" s="86">
        <f t="shared" si="143"/>
        <v>3.8340669875818544E-8</v>
      </c>
      <c r="HW114" s="86">
        <f t="shared" si="143"/>
        <v>6.189146735786422E-9</v>
      </c>
      <c r="HX114" s="86">
        <f t="shared" si="143"/>
        <v>5.8582888465661496E-9</v>
      </c>
      <c r="HY114" s="86">
        <f t="shared" si="143"/>
        <v>5.5975203959030173E-10</v>
      </c>
      <c r="HZ114" s="86">
        <f t="shared" si="143"/>
        <v>7.9254272304506363E-9</v>
      </c>
      <c r="IA114" s="86">
        <f t="shared" si="143"/>
        <v>5.7143962663650393E-9</v>
      </c>
      <c r="IB114" s="86">
        <f t="shared" si="143"/>
        <v>4.1819889062779641E-10</v>
      </c>
      <c r="IC114" s="86">
        <f t="shared" si="143"/>
        <v>5.8487114215690207E-10</v>
      </c>
      <c r="ID114" s="86">
        <f t="shared" si="143"/>
        <v>6.0583012184128562E-10</v>
      </c>
      <c r="IE114" s="86">
        <f t="shared" si="143"/>
        <v>1.1737504391932616E-10</v>
      </c>
      <c r="IF114" s="86">
        <f t="shared" si="143"/>
        <v>3.4500607917433077E-7</v>
      </c>
      <c r="IG114" s="86">
        <f t="shared" si="143"/>
        <v>6.2237339546024805E-6</v>
      </c>
      <c r="II114" s="86">
        <f t="shared" si="144"/>
        <v>8.3877219239723734E-49</v>
      </c>
      <c r="IJ114" s="86">
        <f t="shared" si="144"/>
        <v>6.0426205616577401E-43</v>
      </c>
      <c r="IK114" s="86">
        <f t="shared" si="144"/>
        <v>8.009089302184937E-56</v>
      </c>
      <c r="IL114" s="86">
        <f t="shared" si="144"/>
        <v>1.4846608223049828E-52</v>
      </c>
      <c r="IM114" s="86">
        <f t="shared" si="144"/>
        <v>1.0307247260924967E-57</v>
      </c>
      <c r="IN114" s="86">
        <f t="shared" si="144"/>
        <v>1.0661413255691791E-56</v>
      </c>
      <c r="IO114" s="86">
        <f t="shared" si="144"/>
        <v>2.7740300334825086E-63</v>
      </c>
      <c r="IP114" s="86">
        <f t="shared" si="144"/>
        <v>5.2378016227280265E-57</v>
      </c>
      <c r="IQ114" s="86">
        <f t="shared" si="144"/>
        <v>5.6688085839212104E-57</v>
      </c>
      <c r="IR114" s="86">
        <f t="shared" si="144"/>
        <v>2.8915877591609235E-65</v>
      </c>
      <c r="IS114" s="86">
        <f t="shared" si="144"/>
        <v>2.7492862619679142E-63</v>
      </c>
      <c r="IT114" s="86">
        <f t="shared" si="144"/>
        <v>7.5835848629164838E-62</v>
      </c>
      <c r="IU114" s="86">
        <f t="shared" si="144"/>
        <v>4.9218658708880436E-65</v>
      </c>
      <c r="IV114" s="86">
        <f t="shared" si="144"/>
        <v>4.0180464130730233E-41</v>
      </c>
      <c r="IW114" s="86">
        <f t="shared" si="144"/>
        <v>4.2537271079450044E-35</v>
      </c>
      <c r="IY114" s="86">
        <f t="shared" si="145"/>
        <v>7.5204862445438236E-4</v>
      </c>
      <c r="IZ114" s="86">
        <f t="shared" si="145"/>
        <v>6.9993749516287574E-4</v>
      </c>
      <c r="JA114" s="86">
        <f t="shared" si="145"/>
        <v>4.7689248731928524E-5</v>
      </c>
      <c r="JB114" s="86">
        <f t="shared" si="145"/>
        <v>5.9971834421295711E-7</v>
      </c>
      <c r="JC114" s="86">
        <f t="shared" si="145"/>
        <v>7.1952845530106393E-7</v>
      </c>
      <c r="JD114" s="86">
        <f t="shared" si="145"/>
        <v>2.6578253375807338E-7</v>
      </c>
      <c r="JE114" s="86">
        <f t="shared" si="145"/>
        <v>3.1073184574609623E-6</v>
      </c>
      <c r="JF114" s="86">
        <f t="shared" si="145"/>
        <v>7.9356094769251073E-9</v>
      </c>
      <c r="JG114" s="86">
        <f t="shared" si="145"/>
        <v>1.3147697755026929E-6</v>
      </c>
      <c r="JH114" s="86">
        <f t="shared" si="145"/>
        <v>7.8265500974948361E-6</v>
      </c>
      <c r="JI114" s="86">
        <f t="shared" si="145"/>
        <v>8.7384609154321842E-6</v>
      </c>
      <c r="JJ114" s="86">
        <f t="shared" si="145"/>
        <v>1.836723435679509E-4</v>
      </c>
      <c r="JK114" s="86">
        <f t="shared" si="145"/>
        <v>2.952217751765985E-3</v>
      </c>
      <c r="JL114" s="86">
        <f t="shared" si="145"/>
        <v>3.1230835170841811E-4</v>
      </c>
      <c r="JM114" s="86">
        <f t="shared" si="145"/>
        <v>7.4084797344331827E-5</v>
      </c>
    </row>
    <row r="115" spans="2:273" x14ac:dyDescent="0.25">
      <c r="B115" s="2">
        <v>88</v>
      </c>
      <c r="C115" s="37">
        <v>87.667000000000002</v>
      </c>
      <c r="D115" s="37">
        <v>85.596000000000004</v>
      </c>
      <c r="E115" s="37">
        <v>87.350999999999999</v>
      </c>
      <c r="F115" s="37">
        <v>85.509</v>
      </c>
      <c r="G115" s="37">
        <v>88.718999999999994</v>
      </c>
      <c r="H115" s="37">
        <v>87.14</v>
      </c>
      <c r="I115" s="37">
        <v>88.561000000000007</v>
      </c>
      <c r="J115" s="37">
        <v>92.14</v>
      </c>
      <c r="K115" s="37">
        <v>92.158000000000001</v>
      </c>
      <c r="L115" s="37">
        <v>92.718999999999994</v>
      </c>
      <c r="M115" s="37">
        <v>93.543999999999997</v>
      </c>
      <c r="N115" s="37">
        <v>93.052999999999997</v>
      </c>
      <c r="O115" s="37">
        <v>93.578999999999994</v>
      </c>
      <c r="P115" s="37">
        <v>95.344999999999999</v>
      </c>
      <c r="Q115" s="37">
        <v>95.206999999999994</v>
      </c>
      <c r="S115" s="4">
        <f t="shared" si="146"/>
        <v>87.5498430053768</v>
      </c>
      <c r="T115" s="4">
        <f t="shared" si="146"/>
        <v>87.711678699583189</v>
      </c>
      <c r="U115" s="4">
        <f t="shared" si="146"/>
        <v>88.153412727147654</v>
      </c>
      <c r="V115" s="4">
        <f t="shared" si="146"/>
        <v>86.901617423343396</v>
      </c>
      <c r="W115" s="4">
        <f t="shared" si="146"/>
        <v>87.738137608006511</v>
      </c>
      <c r="X115" s="4">
        <f t="shared" si="146"/>
        <v>88.780684148576952</v>
      </c>
      <c r="Y115" s="4">
        <f t="shared" si="146"/>
        <v>89.955542339805632</v>
      </c>
      <c r="Z115" s="4">
        <f t="shared" si="146"/>
        <v>90.453905751027776</v>
      </c>
      <c r="AA115" s="4">
        <f t="shared" si="146"/>
        <v>92.441952172236213</v>
      </c>
      <c r="AB115" s="4">
        <f t="shared" si="146"/>
        <v>93.660545607385117</v>
      </c>
      <c r="AC115" s="4">
        <f t="shared" si="146"/>
        <v>95.049719728609702</v>
      </c>
      <c r="AD115" s="4">
        <f t="shared" si="146"/>
        <v>93.943542316346722</v>
      </c>
      <c r="AE115" s="4">
        <f t="shared" si="146"/>
        <v>95.544621228523368</v>
      </c>
      <c r="AF115" s="4">
        <f t="shared" si="146"/>
        <v>96.111931352321122</v>
      </c>
      <c r="AG115" s="4">
        <f t="shared" si="146"/>
        <v>96.759610722654145</v>
      </c>
      <c r="AI115" s="4">
        <f t="shared" si="147"/>
        <v>0.11715699462320117</v>
      </c>
      <c r="AJ115" s="4">
        <f t="shared" si="147"/>
        <v>-2.1156786995831851</v>
      </c>
      <c r="AK115" s="4">
        <f t="shared" si="147"/>
        <v>-0.80241272714765444</v>
      </c>
      <c r="AL115" s="4">
        <f t="shared" si="147"/>
        <v>-1.3926174233433954</v>
      </c>
      <c r="AM115" s="4">
        <f t="shared" si="147"/>
        <v>0.98086239199348313</v>
      </c>
      <c r="AN115" s="4">
        <f t="shared" si="147"/>
        <v>-1.6406841485769519</v>
      </c>
      <c r="AO115" s="4">
        <f t="shared" si="147"/>
        <v>-1.3945423398056249</v>
      </c>
      <c r="AP115" s="4">
        <f t="shared" si="147"/>
        <v>1.6860942489722248</v>
      </c>
      <c r="AQ115" s="4">
        <f t="shared" si="147"/>
        <v>-0.28395217223621216</v>
      </c>
      <c r="AR115" s="4">
        <f t="shared" si="147"/>
        <v>-0.94154560738512316</v>
      </c>
      <c r="AS115" s="4">
        <f t="shared" si="147"/>
        <v>-1.505719728609705</v>
      </c>
      <c r="AT115" s="4">
        <f t="shared" si="147"/>
        <v>-0.89054231634672476</v>
      </c>
      <c r="AU115" s="4">
        <f t="shared" si="147"/>
        <v>-1.965621228523375</v>
      </c>
      <c r="AV115" s="4">
        <f t="shared" si="147"/>
        <v>-0.76693135232112297</v>
      </c>
      <c r="AW115" s="4">
        <f t="shared" si="147"/>
        <v>-1.5526107226541512</v>
      </c>
      <c r="AY115" s="2">
        <f t="shared" si="139"/>
        <v>87.545133153450209</v>
      </c>
      <c r="AZ115" s="2">
        <f t="shared" si="139"/>
        <v>87.706490966582891</v>
      </c>
      <c r="BA115" s="2">
        <f t="shared" si="139"/>
        <v>88.153282075135309</v>
      </c>
      <c r="BB115" s="2">
        <f t="shared" si="139"/>
        <v>86.901601805220452</v>
      </c>
      <c r="BC115" s="2">
        <f t="shared" si="139"/>
        <v>87.73813320815745</v>
      </c>
      <c r="BD115" s="2">
        <f t="shared" si="139"/>
        <v>88.780680490013651</v>
      </c>
      <c r="BE115" s="2">
        <f t="shared" si="139"/>
        <v>89.955538447390282</v>
      </c>
      <c r="BF115" s="2">
        <f t="shared" si="139"/>
        <v>90.453898867550066</v>
      </c>
      <c r="BG115" s="2">
        <f t="shared" si="139"/>
        <v>92.441945842551519</v>
      </c>
      <c r="BH115" s="2">
        <f t="shared" si="139"/>
        <v>93.66053429457277</v>
      </c>
      <c r="BI115" s="2">
        <f t="shared" si="139"/>
        <v>95.049706321445512</v>
      </c>
      <c r="BJ115" s="2">
        <f t="shared" si="139"/>
        <v>93.942911671643955</v>
      </c>
      <c r="BK115" s="2">
        <f t="shared" si="139"/>
        <v>95.522809829920035</v>
      </c>
      <c r="BL115" s="2">
        <f t="shared" si="139"/>
        <v>96.110476407489372</v>
      </c>
      <c r="BM115" s="2">
        <f t="shared" si="139"/>
        <v>96.751063456289117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87.667000000000002</v>
      </c>
      <c r="CF115" s="2">
        <f t="shared" si="140"/>
        <v>85.596000000000004</v>
      </c>
      <c r="CG115" s="2">
        <f t="shared" si="140"/>
        <v>87.350999999999999</v>
      </c>
      <c r="CH115" s="2">
        <f t="shared" si="140"/>
        <v>85.509</v>
      </c>
      <c r="CI115" s="2">
        <f t="shared" si="140"/>
        <v>88.718999999999994</v>
      </c>
      <c r="CJ115" s="2">
        <f t="shared" si="140"/>
        <v>87.14</v>
      </c>
      <c r="CK115" s="2">
        <f t="shared" si="140"/>
        <v>88.561000000000007</v>
      </c>
      <c r="CL115" s="2">
        <f t="shared" si="140"/>
        <v>92.14</v>
      </c>
      <c r="CM115" s="2">
        <f t="shared" si="140"/>
        <v>92.158000000000001</v>
      </c>
      <c r="CN115" s="2">
        <f t="shared" si="140"/>
        <v>92.718999999999994</v>
      </c>
      <c r="CO115" s="2">
        <f t="shared" si="140"/>
        <v>93.543999999999997</v>
      </c>
      <c r="CP115" s="2">
        <f t="shared" si="140"/>
        <v>93.052999999999997</v>
      </c>
      <c r="CQ115" s="2">
        <f t="shared" si="140"/>
        <v>93.578999999999994</v>
      </c>
      <c r="CR115" s="2">
        <f t="shared" si="140"/>
        <v>95.344999999999999</v>
      </c>
      <c r="CS115" s="2">
        <f t="shared" si="140"/>
        <v>95.206999999999994</v>
      </c>
      <c r="CU115" s="2">
        <f t="shared" si="110"/>
        <v>87.667000000000002</v>
      </c>
      <c r="CV115" s="2">
        <f t="shared" si="111"/>
        <v>85.596000000000004</v>
      </c>
      <c r="CW115" s="2">
        <f t="shared" si="112"/>
        <v>87.350999999999999</v>
      </c>
      <c r="CX115" s="2">
        <f t="shared" si="113"/>
        <v>85.509</v>
      </c>
      <c r="CY115" s="2">
        <f t="shared" si="114"/>
        <v>88.718999999999994</v>
      </c>
      <c r="CZ115" s="2">
        <f t="shared" si="115"/>
        <v>87.14</v>
      </c>
      <c r="DA115" s="2">
        <f t="shared" si="116"/>
        <v>88.561000000000007</v>
      </c>
      <c r="DB115" s="2">
        <f t="shared" si="117"/>
        <v>92.14</v>
      </c>
      <c r="DC115" s="2">
        <f t="shared" si="118"/>
        <v>92.158000000000001</v>
      </c>
      <c r="DD115" s="2">
        <f t="shared" si="119"/>
        <v>92.718999999999994</v>
      </c>
      <c r="DE115" s="2">
        <f t="shared" si="120"/>
        <v>93.543999999999997</v>
      </c>
      <c r="DF115" s="2">
        <f t="shared" si="121"/>
        <v>93.052999999999997</v>
      </c>
      <c r="DG115" s="2">
        <f t="shared" si="122"/>
        <v>93.578999999999994</v>
      </c>
      <c r="DH115" s="2">
        <f t="shared" si="123"/>
        <v>95.344999999999999</v>
      </c>
      <c r="DI115" s="2">
        <f t="shared" si="124"/>
        <v>95.206999999999994</v>
      </c>
      <c r="DK115" s="2">
        <f t="shared" si="148"/>
        <v>99.37366566604129</v>
      </c>
      <c r="DL115" s="2">
        <f t="shared" si="148"/>
        <v>104.28432172739541</v>
      </c>
      <c r="DM115" s="2">
        <f t="shared" si="148"/>
        <v>109.44436721741985</v>
      </c>
      <c r="DN115" s="2">
        <f t="shared" si="148"/>
        <v>104.50545675422141</v>
      </c>
      <c r="DO115" s="2">
        <f t="shared" si="148"/>
        <v>103.42279784075573</v>
      </c>
      <c r="DP115" s="2">
        <f t="shared" si="148"/>
        <v>105.50616358463726</v>
      </c>
      <c r="DQ115" s="2">
        <f t="shared" si="148"/>
        <v>108.85620772200774</v>
      </c>
      <c r="DR115" s="2">
        <f t="shared" si="148"/>
        <v>108.8971238095238</v>
      </c>
      <c r="DS115" s="2">
        <f t="shared" si="148"/>
        <v>108.03232156862745</v>
      </c>
      <c r="DT115" s="2">
        <f t="shared" si="148"/>
        <v>110.36328108108108</v>
      </c>
      <c r="DU115" s="2">
        <f t="shared" si="148"/>
        <v>107.73051165335376</v>
      </c>
      <c r="DV115" s="2">
        <f t="shared" si="148"/>
        <v>107.31195010395008</v>
      </c>
      <c r="DW115" s="2">
        <f t="shared" si="148"/>
        <v>112.21552133712659</v>
      </c>
      <c r="DX115" s="2">
        <f t="shared" si="148"/>
        <v>109.14632016806721</v>
      </c>
      <c r="DY115" s="2">
        <f t="shared" si="148"/>
        <v>107.02198548387096</v>
      </c>
      <c r="EA115" s="2">
        <f t="shared" si="94"/>
        <v>87.405020466347608</v>
      </c>
      <c r="EB115" s="2">
        <f t="shared" si="94"/>
        <v>87.527638284953838</v>
      </c>
      <c r="EC115" s="2">
        <f t="shared" si="94"/>
        <v>87.873957202917225</v>
      </c>
      <c r="ED115" s="2">
        <f t="shared" si="94"/>
        <v>86.694926297085985</v>
      </c>
      <c r="EE115" s="2">
        <f t="shared" si="94"/>
        <v>87.5523424510137</v>
      </c>
      <c r="EF115" s="2">
        <f t="shared" si="94"/>
        <v>88.552892267905037</v>
      </c>
      <c r="EG115" s="2">
        <f t="shared" si="94"/>
        <v>89.669089532258369</v>
      </c>
      <c r="EH115" s="2">
        <f t="shared" si="94"/>
        <v>90.177402363280351</v>
      </c>
      <c r="EI115" s="2">
        <f t="shared" si="94"/>
        <v>92.212207653637037</v>
      </c>
      <c r="EJ115" s="2">
        <f t="shared" si="94"/>
        <v>93.40854395745167</v>
      </c>
      <c r="EK115" s="2">
        <f t="shared" si="94"/>
        <v>94.874107203533811</v>
      </c>
      <c r="EL115" s="2">
        <f t="shared" si="94"/>
        <v>93.762040388200262</v>
      </c>
      <c r="EM115" s="2">
        <f t="shared" si="135"/>
        <v>95.278494789896925</v>
      </c>
      <c r="EN115" s="2">
        <f t="shared" si="135"/>
        <v>95.901642333307848</v>
      </c>
      <c r="EO115" s="2">
        <f t="shared" si="135"/>
        <v>96.560575093341555</v>
      </c>
      <c r="EQ115" s="2">
        <f t="shared" si="149"/>
        <v>87.231891567613559</v>
      </c>
      <c r="ER115" s="2">
        <f t="shared" si="149"/>
        <v>87.529042587776331</v>
      </c>
      <c r="ES115" s="2">
        <f t="shared" si="149"/>
        <v>87.418231885405874</v>
      </c>
      <c r="ET115" s="2">
        <f t="shared" si="149"/>
        <v>86.74319819758577</v>
      </c>
      <c r="EU115" s="2">
        <f t="shared" si="149"/>
        <v>87.242003853077705</v>
      </c>
      <c r="EV115" s="2">
        <f t="shared" si="149"/>
        <v>88.392449332027937</v>
      </c>
      <c r="EW115" s="2">
        <f t="shared" si="149"/>
        <v>89.291221288915409</v>
      </c>
      <c r="EX115" s="2">
        <f t="shared" si="149"/>
        <v>90.096254718025762</v>
      </c>
      <c r="EY115" s="2">
        <f t="shared" si="149"/>
        <v>92.092817951940418</v>
      </c>
      <c r="EZ115" s="2">
        <f t="shared" si="149"/>
        <v>93.316650577620806</v>
      </c>
      <c r="FA115" s="2">
        <f t="shared" si="149"/>
        <v>94.705144531472101</v>
      </c>
      <c r="FB115" s="2">
        <f t="shared" si="149"/>
        <v>93.899319294073337</v>
      </c>
      <c r="FC115" s="2">
        <f t="shared" si="149"/>
        <v>95.437034200802188</v>
      </c>
      <c r="FD115" s="2">
        <f t="shared" si="149"/>
        <v>96.364590054360178</v>
      </c>
      <c r="FE115" s="2">
        <f t="shared" si="149"/>
        <v>97.009335569921333</v>
      </c>
      <c r="FG115" s="2">
        <f t="shared" si="150"/>
        <v>0.98818501149885463</v>
      </c>
      <c r="FH115" s="2">
        <f t="shared" si="150"/>
        <v>0.98932746224599288</v>
      </c>
      <c r="FI115" s="2">
        <f t="shared" si="150"/>
        <v>0.98681471635016371</v>
      </c>
      <c r="FJ115" s="2">
        <f t="shared" si="150"/>
        <v>0.98842730705790538</v>
      </c>
      <c r="FK115" s="2">
        <f t="shared" si="150"/>
        <v>0.98808959665456653</v>
      </c>
      <c r="FL115" s="2">
        <f t="shared" si="150"/>
        <v>0.98646410058462208</v>
      </c>
      <c r="FM115" s="2">
        <f t="shared" si="150"/>
        <v>0.98485910490914097</v>
      </c>
      <c r="FN115" s="2">
        <f t="shared" si="150"/>
        <v>0.98517391017028588</v>
      </c>
      <c r="FO115" s="2">
        <f t="shared" si="150"/>
        <v>0.98538610089907486</v>
      </c>
      <c r="FP115" s="2">
        <f t="shared" si="150"/>
        <v>0.98508432655913425</v>
      </c>
      <c r="FQ115" s="2">
        <f t="shared" si="150"/>
        <v>0.98622003454517204</v>
      </c>
      <c r="FR115" s="2">
        <f t="shared" si="150"/>
        <v>0.98673984207782472</v>
      </c>
      <c r="FS115" s="2">
        <f t="shared" si="150"/>
        <v>0.98564719288283231</v>
      </c>
      <c r="FT115" s="2">
        <f t="shared" si="150"/>
        <v>0.98448330761965341</v>
      </c>
      <c r="FU115" s="2">
        <f t="shared" si="150"/>
        <v>0.98206395464385043</v>
      </c>
      <c r="FW115" s="2">
        <f t="shared" si="141"/>
        <v>7.4899009671331564E-3</v>
      </c>
      <c r="FX115" s="2">
        <f t="shared" si="141"/>
        <v>1.1639197314519862E-2</v>
      </c>
      <c r="FY115" s="2">
        <f t="shared" si="141"/>
        <v>1.1162650111649509E-2</v>
      </c>
      <c r="FZ115" s="2">
        <f t="shared" si="141"/>
        <v>1.1594903295921754E-2</v>
      </c>
      <c r="GA115" s="2">
        <f t="shared" si="141"/>
        <v>1.0416905422942898E-2</v>
      </c>
      <c r="GB115" s="2">
        <f t="shared" si="141"/>
        <v>1.0530555222210768E-2</v>
      </c>
      <c r="GC115" s="2">
        <f t="shared" si="141"/>
        <v>1.0747736933593542E-2</v>
      </c>
      <c r="GD115" s="2">
        <f t="shared" si="141"/>
        <v>1.2862572613814008E-2</v>
      </c>
      <c r="GE115" s="2">
        <f t="shared" si="141"/>
        <v>1.2189992802096504E-2</v>
      </c>
      <c r="GF115" s="2">
        <f t="shared" si="141"/>
        <v>9.8046789914700873E-3</v>
      </c>
      <c r="GG115" s="2">
        <f t="shared" si="141"/>
        <v>9.2428183163595651E-3</v>
      </c>
      <c r="GH115" s="2">
        <f t="shared" si="141"/>
        <v>8.721957492437829E-3</v>
      </c>
      <c r="GI115" s="2">
        <f t="shared" si="141"/>
        <v>7.7025948651451735E-3</v>
      </c>
      <c r="GJ115" s="2">
        <f t="shared" si="141"/>
        <v>7.1724784284934269E-3</v>
      </c>
      <c r="GK115" s="2">
        <f t="shared" si="141"/>
        <v>6.3553540085933488E-3</v>
      </c>
      <c r="GM115" s="86">
        <f t="shared" si="142"/>
        <v>1.143888158678544E-36</v>
      </c>
      <c r="GN115" s="86">
        <f t="shared" si="142"/>
        <v>3.247780787901634E-33</v>
      </c>
      <c r="GO115" s="86">
        <f t="shared" si="142"/>
        <v>3.1344174115622585E-36</v>
      </c>
      <c r="GP115" s="86">
        <f t="shared" si="142"/>
        <v>1.4067359782309192E-50</v>
      </c>
      <c r="GQ115" s="86">
        <f t="shared" si="142"/>
        <v>1.9176543902930737E-51</v>
      </c>
      <c r="GR115" s="86">
        <f t="shared" si="142"/>
        <v>2.4285366763920964E-46</v>
      </c>
      <c r="GS115" s="86">
        <f t="shared" si="142"/>
        <v>8.1536181735988916E-44</v>
      </c>
      <c r="GT115" s="86">
        <f t="shared" si="142"/>
        <v>2.6279997089759809E-60</v>
      </c>
      <c r="GU115" s="86">
        <f t="shared" si="142"/>
        <v>7.4071443219622318E-38</v>
      </c>
      <c r="GV115" s="86">
        <f t="shared" si="142"/>
        <v>2.8856189670238124E-44</v>
      </c>
      <c r="GW115" s="86">
        <f t="shared" si="142"/>
        <v>2.1997041060123656E-43</v>
      </c>
      <c r="GX115" s="86">
        <f t="shared" si="142"/>
        <v>1.8223869308653256E-40</v>
      </c>
      <c r="GY115" s="86">
        <f t="shared" si="142"/>
        <v>1.0118252606950702E-30</v>
      </c>
      <c r="GZ115" s="86">
        <f t="shared" si="142"/>
        <v>1.1959330392126015E-38</v>
      </c>
      <c r="HA115" s="86">
        <f t="shared" si="142"/>
        <v>2.443599162250598E-42</v>
      </c>
      <c r="HC115" s="86">
        <f t="shared" si="73"/>
        <v>1.1964468070994282E-4</v>
      </c>
      <c r="HD115" s="86">
        <f t="shared" si="73"/>
        <v>1.4229347699204443E-4</v>
      </c>
      <c r="HE115" s="86">
        <f t="shared" si="73"/>
        <v>5.9872718421142152E-6</v>
      </c>
      <c r="HF115" s="86">
        <f t="shared" si="73"/>
        <v>2.8734800982608281E-8</v>
      </c>
      <c r="HG115" s="86">
        <f t="shared" si="73"/>
        <v>3.5803313636027283E-8</v>
      </c>
      <c r="HH115" s="86">
        <f t="shared" si="73"/>
        <v>9.6512162899943201E-9</v>
      </c>
      <c r="HI115" s="86">
        <f t="shared" si="138"/>
        <v>2.0204948540539743E-7</v>
      </c>
      <c r="HJ115" s="86">
        <f t="shared" si="138"/>
        <v>5.3319752910666981E-14</v>
      </c>
      <c r="HK115" s="86">
        <f t="shared" si="138"/>
        <v>8.020027535208176E-8</v>
      </c>
      <c r="HL115" s="86">
        <f t="shared" si="138"/>
        <v>6.038038861996506E-7</v>
      </c>
      <c r="HM115" s="86">
        <f t="shared" si="138"/>
        <v>6.5603389306199187E-7</v>
      </c>
      <c r="HN115" s="86">
        <f t="shared" si="138"/>
        <v>2.7101375636572933E-5</v>
      </c>
      <c r="HO115" s="86">
        <f t="shared" si="138"/>
        <v>7.3717855553222342E-4</v>
      </c>
      <c r="HP115" s="86">
        <f t="shared" si="138"/>
        <v>4.5902206815173381E-5</v>
      </c>
      <c r="HQ115" s="86">
        <f t="shared" si="138"/>
        <v>7.5364608065932027E-6</v>
      </c>
      <c r="HS115" s="86">
        <f t="shared" si="143"/>
        <v>7.3874193946517644E-8</v>
      </c>
      <c r="HT115" s="86">
        <f t="shared" si="143"/>
        <v>2.1144867578358157E-5</v>
      </c>
      <c r="HU115" s="86">
        <f t="shared" si="143"/>
        <v>1.3403162059154927E-7</v>
      </c>
      <c r="HV115" s="86">
        <f t="shared" si="143"/>
        <v>1.3963615711070091E-7</v>
      </c>
      <c r="HW115" s="86">
        <f t="shared" si="143"/>
        <v>2.5021815841961709E-8</v>
      </c>
      <c r="HX115" s="86">
        <f t="shared" si="143"/>
        <v>2.351531777433524E-8</v>
      </c>
      <c r="HY115" s="86">
        <f t="shared" si="143"/>
        <v>2.6878595889796056E-9</v>
      </c>
      <c r="HZ115" s="86">
        <f t="shared" si="143"/>
        <v>3.3574228643966585E-8</v>
      </c>
      <c r="IA115" s="86">
        <f t="shared" si="143"/>
        <v>2.409967814997136E-8</v>
      </c>
      <c r="IB115" s="86">
        <f t="shared" si="143"/>
        <v>2.0182049361000291E-9</v>
      </c>
      <c r="IC115" s="86">
        <f t="shared" si="143"/>
        <v>2.6693880314665244E-9</v>
      </c>
      <c r="ID115" s="86">
        <f t="shared" si="143"/>
        <v>2.6653674177137621E-9</v>
      </c>
      <c r="IE115" s="86">
        <f t="shared" si="143"/>
        <v>5.4798349895731328E-10</v>
      </c>
      <c r="IF115" s="86">
        <f t="shared" si="143"/>
        <v>8.7902135993857196E-7</v>
      </c>
      <c r="IG115" s="86">
        <f t="shared" si="143"/>
        <v>1.2593953221688803E-5</v>
      </c>
      <c r="II115" s="86">
        <f t="shared" si="144"/>
        <v>4.4415432697072543E-47</v>
      </c>
      <c r="IJ115" s="86">
        <f t="shared" si="144"/>
        <v>2.742634517252142E-41</v>
      </c>
      <c r="IK115" s="86">
        <f t="shared" si="144"/>
        <v>1.1382082068734338E-53</v>
      </c>
      <c r="IL115" s="86">
        <f t="shared" si="144"/>
        <v>1.6275177453021981E-50</v>
      </c>
      <c r="IM115" s="86">
        <f t="shared" si="144"/>
        <v>1.6130178814855342E-55</v>
      </c>
      <c r="IN115" s="86">
        <f t="shared" si="144"/>
        <v>1.540566688892878E-54</v>
      </c>
      <c r="IO115" s="86">
        <f t="shared" si="144"/>
        <v>7.4442455124546298E-61</v>
      </c>
      <c r="IP115" s="86">
        <f t="shared" si="144"/>
        <v>9.7556531379380027E-55</v>
      </c>
      <c r="IQ115" s="86">
        <f t="shared" si="144"/>
        <v>9.8849800122044695E-55</v>
      </c>
      <c r="IR115" s="86">
        <f t="shared" si="144"/>
        <v>8.2981178751054292E-63</v>
      </c>
      <c r="IS115" s="86">
        <f t="shared" si="144"/>
        <v>6.1829585642731689E-61</v>
      </c>
      <c r="IT115" s="86">
        <f t="shared" si="144"/>
        <v>1.4103090608149571E-59</v>
      </c>
      <c r="IU115" s="86">
        <f t="shared" si="144"/>
        <v>1.0513812051289833E-62</v>
      </c>
      <c r="IV115" s="86">
        <f t="shared" si="144"/>
        <v>1.0847688340024732E-39</v>
      </c>
      <c r="IW115" s="86">
        <f t="shared" si="144"/>
        <v>6.515574694032001E-34</v>
      </c>
      <c r="IY115" s="86">
        <f t="shared" si="145"/>
        <v>1.1971855490388934E-4</v>
      </c>
      <c r="IZ115" s="86">
        <f t="shared" si="145"/>
        <v>1.6343834457040258E-4</v>
      </c>
      <c r="JA115" s="86">
        <f t="shared" si="145"/>
        <v>6.1213034627057642E-6</v>
      </c>
      <c r="JB115" s="86">
        <f t="shared" si="145"/>
        <v>1.683709580933092E-7</v>
      </c>
      <c r="JC115" s="86">
        <f t="shared" si="145"/>
        <v>6.0825129477988986E-8</v>
      </c>
      <c r="JD115" s="86">
        <f t="shared" si="145"/>
        <v>3.3166534064329557E-8</v>
      </c>
      <c r="JE115" s="86">
        <f t="shared" si="145"/>
        <v>2.0473734499437705E-7</v>
      </c>
      <c r="JF115" s="86">
        <f t="shared" si="145"/>
        <v>3.3574281963719498E-8</v>
      </c>
      <c r="JG115" s="86">
        <f t="shared" si="145"/>
        <v>1.0429995350205312E-7</v>
      </c>
      <c r="JH115" s="86">
        <f t="shared" si="145"/>
        <v>6.0582209113575066E-7</v>
      </c>
      <c r="JI115" s="86">
        <f t="shared" si="145"/>
        <v>6.5870328109345842E-7</v>
      </c>
      <c r="JJ115" s="86">
        <f t="shared" si="145"/>
        <v>2.7104041003990649E-5</v>
      </c>
      <c r="JK115" s="86">
        <f t="shared" si="145"/>
        <v>7.3717910351572239E-4</v>
      </c>
      <c r="JL115" s="86">
        <f t="shared" si="145"/>
        <v>4.6781228175111955E-5</v>
      </c>
      <c r="JM115" s="86">
        <f t="shared" si="145"/>
        <v>2.0130414028282008E-5</v>
      </c>
    </row>
    <row r="116" spans="2:273" x14ac:dyDescent="0.25">
      <c r="B116" s="2">
        <v>89</v>
      </c>
      <c r="C116" s="37">
        <v>86.936999999999998</v>
      </c>
      <c r="D116" s="37">
        <v>86.07</v>
      </c>
      <c r="E116" s="37">
        <v>87.052999999999997</v>
      </c>
      <c r="F116" s="37">
        <v>87.245999999999995</v>
      </c>
      <c r="G116" s="37">
        <v>89.07</v>
      </c>
      <c r="H116" s="37">
        <v>88.14</v>
      </c>
      <c r="I116" s="37">
        <v>91.403999999999996</v>
      </c>
      <c r="J116" s="37">
        <v>90.298000000000002</v>
      </c>
      <c r="K116" s="37">
        <v>91.754000000000005</v>
      </c>
      <c r="L116" s="37">
        <v>91.876999999999995</v>
      </c>
      <c r="M116" s="37">
        <v>95.825000000000003</v>
      </c>
      <c r="N116" s="37">
        <v>93.632000000000005</v>
      </c>
      <c r="O116" s="37">
        <v>95.034999999999997</v>
      </c>
      <c r="P116" s="37">
        <v>93.224000000000004</v>
      </c>
      <c r="Q116" s="37">
        <v>96.465999999999994</v>
      </c>
      <c r="S116" s="4">
        <f t="shared" si="146"/>
        <v>87.409755429512913</v>
      </c>
      <c r="T116" s="4">
        <f t="shared" si="146"/>
        <v>87.564496861141421</v>
      </c>
      <c r="U116" s="4">
        <f t="shared" si="146"/>
        <v>87.96633616356344</v>
      </c>
      <c r="V116" s="4">
        <f t="shared" si="146"/>
        <v>86.79122397648834</v>
      </c>
      <c r="W116" s="4">
        <f t="shared" si="146"/>
        <v>87.60119739992102</v>
      </c>
      <c r="X116" s="4">
        <f t="shared" si="146"/>
        <v>88.636658640454684</v>
      </c>
      <c r="Y116" s="4">
        <f t="shared" si="146"/>
        <v>89.778832181964958</v>
      </c>
      <c r="Z116" s="4">
        <f t="shared" si="146"/>
        <v>90.314742312671953</v>
      </c>
      <c r="AA116" s="4">
        <f t="shared" si="146"/>
        <v>92.288937743888198</v>
      </c>
      <c r="AB116" s="4">
        <f t="shared" si="146"/>
        <v>93.502694787969247</v>
      </c>
      <c r="AC116" s="4">
        <f t="shared" si="146"/>
        <v>94.897267846384338</v>
      </c>
      <c r="AD116" s="4">
        <f t="shared" si="146"/>
        <v>93.816811521992875</v>
      </c>
      <c r="AE116" s="4">
        <f t="shared" si="146"/>
        <v>95.400888816900007</v>
      </c>
      <c r="AF116" s="4">
        <f t="shared" si="146"/>
        <v>96.01207712889186</v>
      </c>
      <c r="AG116" s="4">
        <f t="shared" si="146"/>
        <v>96.680271960603662</v>
      </c>
      <c r="AI116" s="4">
        <f t="shared" si="147"/>
        <v>-0.47275542951291527</v>
      </c>
      <c r="AJ116" s="4">
        <f t="shared" si="147"/>
        <v>-1.4944968611414282</v>
      </c>
      <c r="AK116" s="4">
        <f t="shared" si="147"/>
        <v>-0.91333616356344294</v>
      </c>
      <c r="AL116" s="4">
        <f t="shared" si="147"/>
        <v>0.45477602351165558</v>
      </c>
      <c r="AM116" s="4">
        <f t="shared" si="147"/>
        <v>1.4688026000789733</v>
      </c>
      <c r="AN116" s="4">
        <f t="shared" si="147"/>
        <v>-0.49665864045468311</v>
      </c>
      <c r="AO116" s="4">
        <f t="shared" si="147"/>
        <v>1.6251678180350382</v>
      </c>
      <c r="AP116" s="4">
        <f t="shared" si="147"/>
        <v>-1.6742312671951254E-2</v>
      </c>
      <c r="AQ116" s="4">
        <f t="shared" si="147"/>
        <v>-0.53493774388819304</v>
      </c>
      <c r="AR116" s="4">
        <f t="shared" si="147"/>
        <v>-1.6256947879692518</v>
      </c>
      <c r="AS116" s="4">
        <f t="shared" si="147"/>
        <v>0.92773215361566486</v>
      </c>
      <c r="AT116" s="4">
        <f t="shared" si="147"/>
        <v>-0.1848115219928701</v>
      </c>
      <c r="AU116" s="4">
        <f t="shared" si="147"/>
        <v>-0.36588881690001074</v>
      </c>
      <c r="AV116" s="4">
        <f t="shared" si="147"/>
        <v>-2.7880771288918567</v>
      </c>
      <c r="AW116" s="4">
        <f t="shared" si="147"/>
        <v>-0.21427196060366782</v>
      </c>
      <c r="AY116" s="2">
        <f t="shared" si="139"/>
        <v>87.409270454543872</v>
      </c>
      <c r="AZ116" s="2">
        <f t="shared" si="139"/>
        <v>87.562274985867717</v>
      </c>
      <c r="BA116" s="2">
        <f t="shared" si="139"/>
        <v>87.966292128534604</v>
      </c>
      <c r="BB116" s="2">
        <f t="shared" si="139"/>
        <v>86.79117407349402</v>
      </c>
      <c r="BC116" s="2">
        <f t="shared" si="139"/>
        <v>87.601183772602269</v>
      </c>
      <c r="BD116" s="2">
        <f t="shared" si="139"/>
        <v>88.636645969577245</v>
      </c>
      <c r="BE116" s="2">
        <f t="shared" si="139"/>
        <v>89.778829855918246</v>
      </c>
      <c r="BF116" s="2">
        <f t="shared" si="139"/>
        <v>90.314716013241863</v>
      </c>
      <c r="BG116" s="2">
        <f t="shared" si="139"/>
        <v>92.288918175975908</v>
      </c>
      <c r="BH116" s="2">
        <f t="shared" si="139"/>
        <v>93.502691926519617</v>
      </c>
      <c r="BI116" s="2">
        <f t="shared" si="139"/>
        <v>94.897264278580408</v>
      </c>
      <c r="BJ116" s="2">
        <f t="shared" si="139"/>
        <v>93.816751595019667</v>
      </c>
      <c r="BK116" s="2">
        <f t="shared" si="139"/>
        <v>95.397345156494964</v>
      </c>
      <c r="BL116" s="2">
        <f t="shared" si="139"/>
        <v>96.011063407344849</v>
      </c>
      <c r="BM116" s="2">
        <f t="shared" si="139"/>
        <v>96.664037889980577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86.936999999999998</v>
      </c>
      <c r="CF116" s="2">
        <f t="shared" si="140"/>
        <v>86.07</v>
      </c>
      <c r="CG116" s="2">
        <f t="shared" si="140"/>
        <v>87.052999999999997</v>
      </c>
      <c r="CH116" s="2">
        <f t="shared" si="140"/>
        <v>87.245999999999995</v>
      </c>
      <c r="CI116" s="2">
        <f t="shared" si="140"/>
        <v>89.07</v>
      </c>
      <c r="CJ116" s="2">
        <f t="shared" si="140"/>
        <v>88.14</v>
      </c>
      <c r="CK116" s="2">
        <f t="shared" si="140"/>
        <v>91.403999999999996</v>
      </c>
      <c r="CL116" s="2">
        <f t="shared" si="140"/>
        <v>90.298000000000002</v>
      </c>
      <c r="CM116" s="2">
        <f t="shared" si="140"/>
        <v>91.754000000000005</v>
      </c>
      <c r="CN116" s="2">
        <f t="shared" si="140"/>
        <v>91.876999999999995</v>
      </c>
      <c r="CO116" s="2">
        <f t="shared" si="140"/>
        <v>95.825000000000003</v>
      </c>
      <c r="CP116" s="2">
        <f t="shared" si="140"/>
        <v>93.632000000000005</v>
      </c>
      <c r="CQ116" s="2">
        <f t="shared" si="140"/>
        <v>95.034999999999997</v>
      </c>
      <c r="CR116" s="2">
        <f t="shared" si="140"/>
        <v>93.224000000000004</v>
      </c>
      <c r="CS116" s="2">
        <f t="shared" si="140"/>
        <v>96.465999999999994</v>
      </c>
      <c r="CU116" s="2">
        <f t="shared" si="110"/>
        <v>86.936999999999998</v>
      </c>
      <c r="CV116" s="2">
        <f t="shared" si="111"/>
        <v>86.07</v>
      </c>
      <c r="CW116" s="2">
        <f t="shared" si="112"/>
        <v>87.052999999999997</v>
      </c>
      <c r="CX116" s="2">
        <f t="shared" si="113"/>
        <v>87.245999999999995</v>
      </c>
      <c r="CY116" s="2">
        <f t="shared" si="114"/>
        <v>89.07</v>
      </c>
      <c r="CZ116" s="2">
        <f t="shared" si="115"/>
        <v>88.14</v>
      </c>
      <c r="DA116" s="2">
        <f t="shared" si="116"/>
        <v>91.403999999999996</v>
      </c>
      <c r="DB116" s="2">
        <f t="shared" si="117"/>
        <v>90.298000000000002</v>
      </c>
      <c r="DC116" s="2">
        <f t="shared" si="118"/>
        <v>91.754000000000005</v>
      </c>
      <c r="DD116" s="2">
        <f t="shared" si="119"/>
        <v>91.876999999999995</v>
      </c>
      <c r="DE116" s="2">
        <f t="shared" si="120"/>
        <v>95.825000000000003</v>
      </c>
      <c r="DF116" s="2">
        <f t="shared" si="121"/>
        <v>93.632000000000005</v>
      </c>
      <c r="DG116" s="2">
        <f t="shared" si="122"/>
        <v>95.034999999999997</v>
      </c>
      <c r="DH116" s="2">
        <f t="shared" si="123"/>
        <v>93.224000000000004</v>
      </c>
      <c r="DI116" s="2">
        <f t="shared" si="124"/>
        <v>96.465999999999994</v>
      </c>
      <c r="DK116" s="2">
        <f t="shared" si="148"/>
        <v>99.429867354596638</v>
      </c>
      <c r="DL116" s="2">
        <f t="shared" si="148"/>
        <v>104.37919298245613</v>
      </c>
      <c r="DM116" s="2">
        <f t="shared" si="148"/>
        <v>109.64410799868695</v>
      </c>
      <c r="DN116" s="2">
        <f t="shared" si="148"/>
        <v>104.62082035647282</v>
      </c>
      <c r="DO116" s="2">
        <f t="shared" si="148"/>
        <v>103.52629298245614</v>
      </c>
      <c r="DP116" s="2">
        <f t="shared" si="148"/>
        <v>105.59525082977714</v>
      </c>
      <c r="DQ116" s="2">
        <f t="shared" si="148"/>
        <v>109.00180154440156</v>
      </c>
      <c r="DR116" s="2">
        <f t="shared" si="148"/>
        <v>109.0109619047619</v>
      </c>
      <c r="DS116" s="2">
        <f t="shared" si="148"/>
        <v>108.10932212885155</v>
      </c>
      <c r="DT116" s="2">
        <f t="shared" si="148"/>
        <v>110.46489009009009</v>
      </c>
      <c r="DU116" s="2">
        <f t="shared" si="148"/>
        <v>107.77388346646241</v>
      </c>
      <c r="DV116" s="2">
        <f t="shared" si="148"/>
        <v>107.3582952182952</v>
      </c>
      <c r="DW116" s="2">
        <f t="shared" si="148"/>
        <v>112.33481792318634</v>
      </c>
      <c r="DX116" s="2">
        <f t="shared" si="148"/>
        <v>109.22362184873947</v>
      </c>
      <c r="DY116" s="2">
        <f t="shared" si="148"/>
        <v>107.09393548387096</v>
      </c>
      <c r="EA116" s="2">
        <f t="shared" si="94"/>
        <v>87.279516775277443</v>
      </c>
      <c r="EB116" s="2">
        <f t="shared" si="94"/>
        <v>87.396819745487818</v>
      </c>
      <c r="EC116" s="2">
        <f t="shared" si="94"/>
        <v>87.707217817817835</v>
      </c>
      <c r="ED116" s="2">
        <f t="shared" si="94"/>
        <v>86.600264866145451</v>
      </c>
      <c r="EE116" s="2">
        <f t="shared" ref="EE116:EL147" si="151">CI$228*$B116+CI$229</f>
        <v>87.429352757956735</v>
      </c>
      <c r="EF116" s="2">
        <f t="shared" si="151"/>
        <v>88.42613763355611</v>
      </c>
      <c r="EG116" s="2">
        <f t="shared" si="151"/>
        <v>89.513406781354249</v>
      </c>
      <c r="EH116" s="2">
        <f t="shared" si="151"/>
        <v>90.059157797914466</v>
      </c>
      <c r="EI116" s="2">
        <f t="shared" si="151"/>
        <v>92.076420334461915</v>
      </c>
      <c r="EJ116" s="2">
        <f t="shared" si="151"/>
        <v>93.269368189488347</v>
      </c>
      <c r="EK116" s="2">
        <f t="shared" si="151"/>
        <v>94.734789217351903</v>
      </c>
      <c r="EL116" s="2">
        <f t="shared" si="151"/>
        <v>93.649599051144548</v>
      </c>
      <c r="EM116" s="2">
        <f t="shared" si="135"/>
        <v>95.171166949824439</v>
      </c>
      <c r="EN116" s="2">
        <f t="shared" si="135"/>
        <v>95.817748021128409</v>
      </c>
      <c r="EO116" s="2">
        <f t="shared" si="135"/>
        <v>96.487496333454303</v>
      </c>
      <c r="EQ116" s="2">
        <f t="shared" si="149"/>
        <v>87.120202123721981</v>
      </c>
      <c r="ER116" s="2">
        <f t="shared" si="149"/>
        <v>87.397011671001295</v>
      </c>
      <c r="ES116" s="2">
        <f t="shared" si="149"/>
        <v>87.296152748814549</v>
      </c>
      <c r="ET116" s="2">
        <f t="shared" si="149"/>
        <v>86.64111747221763</v>
      </c>
      <c r="EU116" s="2">
        <f t="shared" si="149"/>
        <v>87.148548902504487</v>
      </c>
      <c r="EV116" s="2">
        <f t="shared" si="149"/>
        <v>88.279176932065837</v>
      </c>
      <c r="EW116" s="2">
        <f t="shared" si="149"/>
        <v>89.169846636200745</v>
      </c>
      <c r="EX116" s="2">
        <f t="shared" si="149"/>
        <v>89.985725339051072</v>
      </c>
      <c r="EY116" s="2">
        <f t="shared" si="149"/>
        <v>91.966734057066361</v>
      </c>
      <c r="EZ116" s="2">
        <f t="shared" si="149"/>
        <v>93.185689753663937</v>
      </c>
      <c r="FA116" s="2">
        <f t="shared" si="149"/>
        <v>94.577523525881972</v>
      </c>
      <c r="FB116" s="2">
        <f t="shared" si="149"/>
        <v>93.772465326633181</v>
      </c>
      <c r="FC116" s="2">
        <f t="shared" si="149"/>
        <v>95.316125275558221</v>
      </c>
      <c r="FD116" s="2">
        <f t="shared" si="149"/>
        <v>96.243277451189272</v>
      </c>
      <c r="FE116" s="2">
        <f t="shared" si="149"/>
        <v>96.885039193381644</v>
      </c>
      <c r="FG116" s="2">
        <f t="shared" si="150"/>
        <v>0.98921338875697085</v>
      </c>
      <c r="FH116" s="2">
        <f t="shared" si="150"/>
        <v>0.99025738090660143</v>
      </c>
      <c r="FI116" s="2">
        <f t="shared" si="150"/>
        <v>0.98796091109741158</v>
      </c>
      <c r="FJ116" s="2">
        <f t="shared" si="150"/>
        <v>0.98943482037456176</v>
      </c>
      <c r="FK116" s="2">
        <f t="shared" si="150"/>
        <v>0.98912618744025793</v>
      </c>
      <c r="FL116" s="2">
        <f t="shared" si="150"/>
        <v>0.98764039256668423</v>
      </c>
      <c r="FM116" s="2">
        <f t="shared" si="150"/>
        <v>0.98617291864268708</v>
      </c>
      <c r="FN116" s="2">
        <f t="shared" si="150"/>
        <v>0.98646078298486306</v>
      </c>
      <c r="FO116" s="2">
        <f t="shared" si="150"/>
        <v>0.98665480549997187</v>
      </c>
      <c r="FP116" s="2">
        <f t="shared" si="150"/>
        <v>0.98637886753183812</v>
      </c>
      <c r="FQ116" s="2">
        <f t="shared" si="150"/>
        <v>0.98741726573004507</v>
      </c>
      <c r="FR116" s="2">
        <f t="shared" si="150"/>
        <v>0.98789246577584422</v>
      </c>
      <c r="FS116" s="2">
        <f t="shared" si="150"/>
        <v>0.98689353228793031</v>
      </c>
      <c r="FT116" s="2">
        <f t="shared" si="150"/>
        <v>0.98582926103780222</v>
      </c>
      <c r="FU116" s="2">
        <f t="shared" si="150"/>
        <v>0.98361627579385624</v>
      </c>
      <c r="FW116" s="2">
        <f t="shared" si="141"/>
        <v>8.20658292532782E-3</v>
      </c>
      <c r="FX116" s="2">
        <f t="shared" si="141"/>
        <v>1.2747811192146019E-2</v>
      </c>
      <c r="FY116" s="2">
        <f t="shared" si="141"/>
        <v>1.2226435170547237E-2</v>
      </c>
      <c r="FZ116" s="2">
        <f t="shared" si="141"/>
        <v>1.2699352451748814E-2</v>
      </c>
      <c r="GA116" s="2">
        <f t="shared" si="141"/>
        <v>1.141044212477443E-2</v>
      </c>
      <c r="GB116" s="2">
        <f t="shared" si="141"/>
        <v>1.1534805190261899E-2</v>
      </c>
      <c r="GC116" s="2">
        <f t="shared" si="141"/>
        <v>1.1772452087802534E-2</v>
      </c>
      <c r="GD116" s="2">
        <f t="shared" si="141"/>
        <v>1.4086050223409707E-2</v>
      </c>
      <c r="GE116" s="2">
        <f t="shared" si="141"/>
        <v>1.3350360380113601E-2</v>
      </c>
      <c r="GF116" s="2">
        <f t="shared" si="141"/>
        <v>1.0740456930743755E-2</v>
      </c>
      <c r="GG116" s="2">
        <f t="shared" si="141"/>
        <v>1.0125519520839357E-2</v>
      </c>
      <c r="GH116" s="2">
        <f t="shared" si="141"/>
        <v>9.5553955560696065E-3</v>
      </c>
      <c r="GI116" s="2">
        <f t="shared" si="141"/>
        <v>8.439455689903343E-3</v>
      </c>
      <c r="GJ116" s="2">
        <f t="shared" si="141"/>
        <v>7.8590278579048697E-3</v>
      </c>
      <c r="GK116" s="2">
        <f t="shared" si="141"/>
        <v>6.9642369557806807E-3</v>
      </c>
      <c r="GM116" s="86">
        <f t="shared" si="142"/>
        <v>3.2797782281201018E-39</v>
      </c>
      <c r="GN116" s="86">
        <f t="shared" si="142"/>
        <v>1.9498331191818241E-35</v>
      </c>
      <c r="GO116" s="86">
        <f t="shared" si="142"/>
        <v>1.2025878135512103E-38</v>
      </c>
      <c r="GP116" s="86">
        <f t="shared" si="142"/>
        <v>6.3045972609365725E-54</v>
      </c>
      <c r="GQ116" s="86">
        <f t="shared" si="142"/>
        <v>7.802073278807293E-55</v>
      </c>
      <c r="GR116" s="86">
        <f t="shared" si="142"/>
        <v>2.0786454639169766E-49</v>
      </c>
      <c r="GS116" s="86">
        <f t="shared" si="142"/>
        <v>9.370885381793771E-47</v>
      </c>
      <c r="GT116" s="86">
        <f t="shared" si="142"/>
        <v>2.3093102506334361E-64</v>
      </c>
      <c r="GU116" s="86">
        <f t="shared" si="142"/>
        <v>2.3396946028000248E-40</v>
      </c>
      <c r="GV116" s="86">
        <f t="shared" si="142"/>
        <v>2.9174739385030408E-47</v>
      </c>
      <c r="GW116" s="86">
        <f t="shared" si="142"/>
        <v>2.6247256387442789E-46</v>
      </c>
      <c r="GX116" s="86">
        <f t="shared" si="142"/>
        <v>3.5567231930220119E-43</v>
      </c>
      <c r="GY116" s="86">
        <f t="shared" si="142"/>
        <v>8.703567910498833E-33</v>
      </c>
      <c r="GZ116" s="86">
        <f t="shared" si="142"/>
        <v>2.9672799122321404E-41</v>
      </c>
      <c r="HA116" s="86">
        <f t="shared" si="142"/>
        <v>3.6606843780905939E-45</v>
      </c>
      <c r="HC116" s="86">
        <f t="shared" si="73"/>
        <v>1.5015481931032608E-5</v>
      </c>
      <c r="HD116" s="86">
        <f t="shared" si="73"/>
        <v>2.455857222053142E-5</v>
      </c>
      <c r="HE116" s="86">
        <f t="shared" si="73"/>
        <v>6.0692186770315729E-7</v>
      </c>
      <c r="HF116" s="86">
        <f t="shared" si="73"/>
        <v>1.0905731650362882E-9</v>
      </c>
      <c r="HG116" s="86">
        <f t="shared" si="73"/>
        <v>1.3209860055180726E-9</v>
      </c>
      <c r="HH116" s="86">
        <f t="shared" si="73"/>
        <v>2.5344454963155086E-10</v>
      </c>
      <c r="HI116" s="86">
        <f t="shared" si="138"/>
        <v>9.8607456683449227E-9</v>
      </c>
      <c r="HJ116" s="86">
        <f t="shared" si="138"/>
        <v>1.6628313541002036E-16</v>
      </c>
      <c r="HK116" s="86">
        <f t="shared" si="138"/>
        <v>3.710686092982517E-9</v>
      </c>
      <c r="HL116" s="86">
        <f t="shared" si="138"/>
        <v>3.5450324156966826E-8</v>
      </c>
      <c r="HM116" s="86">
        <f t="shared" si="138"/>
        <v>3.7158685620025137E-8</v>
      </c>
      <c r="HN116" s="86">
        <f t="shared" si="138"/>
        <v>3.2326023419686246E-6</v>
      </c>
      <c r="HO116" s="86">
        <f t="shared" si="138"/>
        <v>1.5525534473107347E-4</v>
      </c>
      <c r="HP116" s="86">
        <f t="shared" si="138"/>
        <v>5.3815287331411563E-6</v>
      </c>
      <c r="HQ116" s="86">
        <f t="shared" si="138"/>
        <v>6.5410582423980166E-7</v>
      </c>
      <c r="HS116" s="86">
        <f t="shared" si="143"/>
        <v>2.2490848829243062E-7</v>
      </c>
      <c r="HT116" s="86">
        <f t="shared" si="143"/>
        <v>5.2811066072519912E-5</v>
      </c>
      <c r="HU116" s="86">
        <f t="shared" si="143"/>
        <v>4.7713410467277878E-7</v>
      </c>
      <c r="HV116" s="86">
        <f t="shared" si="143"/>
        <v>4.8255200587202128E-7</v>
      </c>
      <c r="HW116" s="86">
        <f t="shared" si="143"/>
        <v>9.5716659631787558E-8</v>
      </c>
      <c r="HX116" s="86">
        <f t="shared" si="143"/>
        <v>8.9378621930780244E-8</v>
      </c>
      <c r="HY116" s="86">
        <f t="shared" si="143"/>
        <v>1.2132810349712962E-8</v>
      </c>
      <c r="HZ116" s="86">
        <f t="shared" si="143"/>
        <v>1.3395131727793723E-7</v>
      </c>
      <c r="IA116" s="86">
        <f t="shared" si="143"/>
        <v>9.5860622229063112E-8</v>
      </c>
      <c r="IB116" s="86">
        <f t="shared" si="143"/>
        <v>9.1600636177490851E-9</v>
      </c>
      <c r="IC116" s="86">
        <f t="shared" si="143"/>
        <v>1.1497271964098812E-8</v>
      </c>
      <c r="ID116" s="86">
        <f t="shared" si="143"/>
        <v>1.1096281918894798E-8</v>
      </c>
      <c r="IE116" s="86">
        <f t="shared" si="143"/>
        <v>2.4205819904585264E-9</v>
      </c>
      <c r="IF116" s="86">
        <f t="shared" si="143"/>
        <v>2.1705054878460003E-6</v>
      </c>
      <c r="IG116" s="86">
        <f t="shared" si="143"/>
        <v>2.4928638319439077E-5</v>
      </c>
      <c r="II116" s="86">
        <f t="shared" si="144"/>
        <v>2.1854231594628558E-45</v>
      </c>
      <c r="IJ116" s="86">
        <f t="shared" si="144"/>
        <v>1.152036621549619E-39</v>
      </c>
      <c r="IK116" s="86">
        <f t="shared" si="144"/>
        <v>1.4636932764602213E-51</v>
      </c>
      <c r="IL116" s="86">
        <f t="shared" si="144"/>
        <v>1.6216500983906167E-48</v>
      </c>
      <c r="IM116" s="86">
        <f t="shared" si="144"/>
        <v>2.2831885144663192E-53</v>
      </c>
      <c r="IN116" s="86">
        <f t="shared" si="144"/>
        <v>2.0162480439984586E-52</v>
      </c>
      <c r="IO116" s="86">
        <f t="shared" si="144"/>
        <v>1.7861406109892269E-58</v>
      </c>
      <c r="IP116" s="86">
        <f t="shared" si="144"/>
        <v>1.6295942426292298E-52</v>
      </c>
      <c r="IQ116" s="86">
        <f t="shared" si="144"/>
        <v>1.5500427944350086E-52</v>
      </c>
      <c r="IR116" s="86">
        <f t="shared" si="144"/>
        <v>2.1310496097029826E-60</v>
      </c>
      <c r="IS116" s="86">
        <f t="shared" si="144"/>
        <v>1.2520258320067471E-58</v>
      </c>
      <c r="IT116" s="86">
        <f t="shared" si="144"/>
        <v>2.3732257899706753E-57</v>
      </c>
      <c r="IU116" s="86">
        <f t="shared" si="144"/>
        <v>2.0321079114084017E-60</v>
      </c>
      <c r="IV116" s="86">
        <f t="shared" si="144"/>
        <v>2.7571600889517767E-38</v>
      </c>
      <c r="IW116" s="86">
        <f t="shared" si="144"/>
        <v>9.5061116574754845E-33</v>
      </c>
      <c r="IY116" s="86">
        <f t="shared" si="145"/>
        <v>1.5240390419325039E-5</v>
      </c>
      <c r="IZ116" s="86">
        <f t="shared" si="145"/>
        <v>7.7369638293051332E-5</v>
      </c>
      <c r="JA116" s="86">
        <f t="shared" si="145"/>
        <v>1.084055972375936E-6</v>
      </c>
      <c r="JB116" s="86">
        <f t="shared" si="145"/>
        <v>4.8364257903705758E-7</v>
      </c>
      <c r="JC116" s="86">
        <f t="shared" si="145"/>
        <v>9.7037645637305625E-8</v>
      </c>
      <c r="JD116" s="86">
        <f t="shared" si="145"/>
        <v>8.9632066480411789E-8</v>
      </c>
      <c r="JE116" s="86">
        <f t="shared" si="145"/>
        <v>2.1993556018057885E-8</v>
      </c>
      <c r="JF116" s="86">
        <f t="shared" si="145"/>
        <v>1.3395131744422036E-7</v>
      </c>
      <c r="JG116" s="86">
        <f t="shared" si="145"/>
        <v>9.9571308322045623E-8</v>
      </c>
      <c r="JH116" s="86">
        <f t="shared" si="145"/>
        <v>4.4610387774715909E-8</v>
      </c>
      <c r="JI116" s="86">
        <f t="shared" si="145"/>
        <v>4.8655957584123951E-8</v>
      </c>
      <c r="JJ116" s="86">
        <f t="shared" si="145"/>
        <v>3.2436986238875196E-6</v>
      </c>
      <c r="JK116" s="86">
        <f t="shared" si="145"/>
        <v>1.5525776531306393E-4</v>
      </c>
      <c r="JL116" s="86">
        <f t="shared" si="145"/>
        <v>7.5520342209871567E-6</v>
      </c>
      <c r="JM116" s="86">
        <f t="shared" si="145"/>
        <v>2.5582744143678877E-5</v>
      </c>
    </row>
    <row r="117" spans="2:273" x14ac:dyDescent="0.25">
      <c r="B117" s="2">
        <v>90</v>
      </c>
      <c r="C117" s="37">
        <v>85.888999999999996</v>
      </c>
      <c r="D117" s="37">
        <v>87.667000000000002</v>
      </c>
      <c r="E117" s="37">
        <v>87.07</v>
      </c>
      <c r="F117" s="37">
        <v>86.316000000000003</v>
      </c>
      <c r="G117" s="37">
        <v>87.174999999999997</v>
      </c>
      <c r="H117" s="37">
        <v>89.596000000000004</v>
      </c>
      <c r="I117" s="37">
        <v>89.667000000000002</v>
      </c>
      <c r="J117" s="37">
        <v>91.263000000000005</v>
      </c>
      <c r="K117" s="37">
        <v>91.018000000000001</v>
      </c>
      <c r="L117" s="37">
        <v>91.807000000000002</v>
      </c>
      <c r="M117" s="37">
        <v>94.596000000000004</v>
      </c>
      <c r="N117" s="37">
        <v>93.298000000000002</v>
      </c>
      <c r="O117" s="37">
        <v>94.210999999999999</v>
      </c>
      <c r="P117" s="37">
        <v>94.965999999999994</v>
      </c>
      <c r="Q117" s="37">
        <v>96.638000000000005</v>
      </c>
      <c r="S117" s="4">
        <f t="shared" si="146"/>
        <v>87.274175583642005</v>
      </c>
      <c r="T117" s="4">
        <f t="shared" si="146"/>
        <v>87.422739912702667</v>
      </c>
      <c r="U117" s="4">
        <f t="shared" si="146"/>
        <v>87.780831086559772</v>
      </c>
      <c r="V117" s="4">
        <f t="shared" si="146"/>
        <v>86.682050241749323</v>
      </c>
      <c r="W117" s="4">
        <f t="shared" si="146"/>
        <v>87.465305021535727</v>
      </c>
      <c r="X117" s="4">
        <f t="shared" si="146"/>
        <v>88.493918612210891</v>
      </c>
      <c r="Y117" s="4">
        <f t="shared" si="146"/>
        <v>89.603606248747724</v>
      </c>
      <c r="Z117" s="4">
        <f t="shared" si="146"/>
        <v>90.177157567617726</v>
      </c>
      <c r="AA117" s="4">
        <f t="shared" si="146"/>
        <v>92.137199540200569</v>
      </c>
      <c r="AB117" s="4">
        <f t="shared" si="146"/>
        <v>93.346179012033318</v>
      </c>
      <c r="AC117" s="4">
        <f t="shared" si="146"/>
        <v>94.745764445035817</v>
      </c>
      <c r="AD117" s="4">
        <f t="shared" si="146"/>
        <v>93.691599705163327</v>
      </c>
      <c r="AE117" s="4">
        <f t="shared" si="146"/>
        <v>95.273642227313005</v>
      </c>
      <c r="AF117" s="4">
        <f t="shared" si="146"/>
        <v>95.914883002525727</v>
      </c>
      <c r="AG117" s="4">
        <f t="shared" si="146"/>
        <v>96.608340787863355</v>
      </c>
      <c r="AI117" s="4">
        <f t="shared" si="147"/>
        <v>-1.3851755836420097</v>
      </c>
      <c r="AJ117" s="4">
        <f t="shared" si="147"/>
        <v>0.24426008729733439</v>
      </c>
      <c r="AK117" s="4">
        <f t="shared" si="147"/>
        <v>-0.71083108655977867</v>
      </c>
      <c r="AL117" s="4">
        <f t="shared" si="147"/>
        <v>-0.36605024174932055</v>
      </c>
      <c r="AM117" s="4">
        <f t="shared" si="147"/>
        <v>-0.29030502153572968</v>
      </c>
      <c r="AN117" s="4">
        <f t="shared" si="147"/>
        <v>1.1020813877891129</v>
      </c>
      <c r="AO117" s="4">
        <f t="shared" si="147"/>
        <v>6.3393751252277752E-2</v>
      </c>
      <c r="AP117" s="4">
        <f t="shared" si="147"/>
        <v>1.0858424323822788</v>
      </c>
      <c r="AQ117" s="4">
        <f t="shared" si="147"/>
        <v>-1.1191995402005688</v>
      </c>
      <c r="AR117" s="4">
        <f t="shared" si="147"/>
        <v>-1.5391790120333155</v>
      </c>
      <c r="AS117" s="4">
        <f t="shared" si="147"/>
        <v>-0.14976444503581376</v>
      </c>
      <c r="AT117" s="4">
        <f t="shared" si="147"/>
        <v>-0.3935997051633251</v>
      </c>
      <c r="AU117" s="4">
        <f t="shared" si="147"/>
        <v>-1.0626422273130061</v>
      </c>
      <c r="AV117" s="4">
        <f t="shared" si="147"/>
        <v>-0.94888300252573288</v>
      </c>
      <c r="AW117" s="4">
        <f t="shared" si="147"/>
        <v>2.9659212136650126E-2</v>
      </c>
      <c r="AY117" s="2">
        <f t="shared" si="139"/>
        <v>87.274136788737152</v>
      </c>
      <c r="AZ117" s="2">
        <f t="shared" si="139"/>
        <v>87.419018224827283</v>
      </c>
      <c r="BA117" s="2">
        <f t="shared" si="139"/>
        <v>87.780717965249508</v>
      </c>
      <c r="BB117" s="2">
        <f t="shared" si="139"/>
        <v>86.681893682858998</v>
      </c>
      <c r="BC117" s="2">
        <f t="shared" si="139"/>
        <v>87.465257826156773</v>
      </c>
      <c r="BD117" s="2">
        <f t="shared" si="139"/>
        <v>88.493874913010274</v>
      </c>
      <c r="BE117" s="2">
        <f t="shared" si="139"/>
        <v>89.603597272055779</v>
      </c>
      <c r="BF117" s="2">
        <f t="shared" si="139"/>
        <v>90.17706309616301</v>
      </c>
      <c r="BG117" s="2">
        <f t="shared" si="139"/>
        <v>92.137129432227411</v>
      </c>
      <c r="BH117" s="2">
        <f t="shared" si="139"/>
        <v>93.346169167060637</v>
      </c>
      <c r="BI117" s="2">
        <f t="shared" si="139"/>
        <v>94.745752588827514</v>
      </c>
      <c r="BJ117" s="2">
        <f t="shared" si="139"/>
        <v>93.691583823202777</v>
      </c>
      <c r="BK117" s="2">
        <f t="shared" si="139"/>
        <v>95.273163988058315</v>
      </c>
      <c r="BL117" s="2">
        <f t="shared" si="139"/>
        <v>95.91275353812469</v>
      </c>
      <c r="BM117" s="2">
        <f t="shared" si="139"/>
        <v>96.577942184356289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85.888999999999996</v>
      </c>
      <c r="CF117" s="2">
        <f t="shared" si="140"/>
        <v>87.667000000000002</v>
      </c>
      <c r="CG117" s="2">
        <f t="shared" si="140"/>
        <v>87.07</v>
      </c>
      <c r="CH117" s="2">
        <f t="shared" si="140"/>
        <v>86.316000000000003</v>
      </c>
      <c r="CI117" s="2">
        <f t="shared" si="140"/>
        <v>87.174999999999997</v>
      </c>
      <c r="CJ117" s="2">
        <f t="shared" si="140"/>
        <v>89.596000000000004</v>
      </c>
      <c r="CK117" s="2">
        <f t="shared" si="140"/>
        <v>89.667000000000002</v>
      </c>
      <c r="CL117" s="2">
        <f t="shared" si="140"/>
        <v>91.263000000000005</v>
      </c>
      <c r="CM117" s="2">
        <f t="shared" si="140"/>
        <v>91.018000000000001</v>
      </c>
      <c r="CN117" s="2">
        <f t="shared" si="140"/>
        <v>91.807000000000002</v>
      </c>
      <c r="CO117" s="2">
        <f t="shared" si="140"/>
        <v>94.596000000000004</v>
      </c>
      <c r="CP117" s="2">
        <f t="shared" si="140"/>
        <v>93.298000000000002</v>
      </c>
      <c r="CQ117" s="2">
        <f t="shared" si="140"/>
        <v>94.210999999999999</v>
      </c>
      <c r="CR117" s="2">
        <f t="shared" si="140"/>
        <v>94.965999999999994</v>
      </c>
      <c r="CS117" s="2">
        <f t="shared" si="140"/>
        <v>96.638000000000005</v>
      </c>
      <c r="CU117" s="2">
        <f t="shared" si="110"/>
        <v>85.888999999999996</v>
      </c>
      <c r="CV117" s="2">
        <f t="shared" si="111"/>
        <v>87.667000000000002</v>
      </c>
      <c r="CW117" s="2">
        <f t="shared" si="112"/>
        <v>87.07</v>
      </c>
      <c r="CX117" s="2">
        <f t="shared" si="113"/>
        <v>86.316000000000003</v>
      </c>
      <c r="CY117" s="2">
        <f t="shared" si="114"/>
        <v>87.174999999999997</v>
      </c>
      <c r="CZ117" s="2">
        <f t="shared" si="115"/>
        <v>89.596000000000004</v>
      </c>
      <c r="DA117" s="2">
        <f t="shared" si="116"/>
        <v>89.667000000000002</v>
      </c>
      <c r="DB117" s="2">
        <f t="shared" si="117"/>
        <v>91.263000000000005</v>
      </c>
      <c r="DC117" s="2">
        <f t="shared" si="118"/>
        <v>91.018000000000001</v>
      </c>
      <c r="DD117" s="2">
        <f t="shared" si="119"/>
        <v>91.807000000000002</v>
      </c>
      <c r="DE117" s="2">
        <f t="shared" si="120"/>
        <v>94.596000000000004</v>
      </c>
      <c r="DF117" s="2">
        <f t="shared" si="121"/>
        <v>93.298000000000002</v>
      </c>
      <c r="DG117" s="2">
        <f t="shared" si="122"/>
        <v>94.210999999999999</v>
      </c>
      <c r="DH117" s="2">
        <f t="shared" si="123"/>
        <v>94.965999999999994</v>
      </c>
      <c r="DI117" s="2">
        <f t="shared" si="124"/>
        <v>96.638000000000005</v>
      </c>
      <c r="DK117" s="2">
        <f t="shared" si="148"/>
        <v>99.486069043151986</v>
      </c>
      <c r="DL117" s="2">
        <f t="shared" si="148"/>
        <v>104.47406423751687</v>
      </c>
      <c r="DM117" s="2">
        <f t="shared" si="148"/>
        <v>109.84384877995404</v>
      </c>
      <c r="DN117" s="2">
        <f t="shared" si="148"/>
        <v>104.73618395872423</v>
      </c>
      <c r="DO117" s="2">
        <f t="shared" si="148"/>
        <v>103.62978812415655</v>
      </c>
      <c r="DP117" s="2">
        <f t="shared" si="148"/>
        <v>105.68433807491702</v>
      </c>
      <c r="DQ117" s="2">
        <f t="shared" si="148"/>
        <v>109.14739536679538</v>
      </c>
      <c r="DR117" s="2">
        <f t="shared" si="148"/>
        <v>109.12479999999999</v>
      </c>
      <c r="DS117" s="2">
        <f t="shared" si="148"/>
        <v>108.18632268907564</v>
      </c>
      <c r="DT117" s="2">
        <f t="shared" si="148"/>
        <v>110.5664990990991</v>
      </c>
      <c r="DU117" s="2">
        <f t="shared" si="148"/>
        <v>107.81725527957106</v>
      </c>
      <c r="DV117" s="2">
        <f t="shared" si="148"/>
        <v>107.40464033264031</v>
      </c>
      <c r="DW117" s="2">
        <f t="shared" si="148"/>
        <v>112.45411450924607</v>
      </c>
      <c r="DX117" s="2">
        <f t="shared" si="148"/>
        <v>109.30092352941175</v>
      </c>
      <c r="DY117" s="2">
        <f t="shared" si="148"/>
        <v>107.16588548387097</v>
      </c>
      <c r="EA117" s="2">
        <f t="shared" ref="EA117:EK159" si="152">CE$228*$B117+CE$229</f>
        <v>87.154013084207293</v>
      </c>
      <c r="EB117" s="2">
        <f t="shared" si="152"/>
        <v>87.266001206021798</v>
      </c>
      <c r="EC117" s="2">
        <f t="shared" si="152"/>
        <v>87.540478432718444</v>
      </c>
      <c r="ED117" s="2">
        <f t="shared" si="152"/>
        <v>86.505603435204918</v>
      </c>
      <c r="EE117" s="2">
        <f t="shared" si="151"/>
        <v>87.306363064899756</v>
      </c>
      <c r="EF117" s="2">
        <f t="shared" si="151"/>
        <v>88.299382999207182</v>
      </c>
      <c r="EG117" s="2">
        <f t="shared" si="151"/>
        <v>89.357724030450143</v>
      </c>
      <c r="EH117" s="2">
        <f t="shared" si="151"/>
        <v>89.940913232548596</v>
      </c>
      <c r="EI117" s="2">
        <f t="shared" si="151"/>
        <v>91.940633015286778</v>
      </c>
      <c r="EJ117" s="2">
        <f t="shared" si="151"/>
        <v>93.130192421525038</v>
      </c>
      <c r="EK117" s="2">
        <f t="shared" si="151"/>
        <v>94.595471231170009</v>
      </c>
      <c r="EL117" s="2">
        <f t="shared" si="151"/>
        <v>93.537157714088821</v>
      </c>
      <c r="EM117" s="2">
        <f t="shared" si="135"/>
        <v>95.063839109751939</v>
      </c>
      <c r="EN117" s="2">
        <f t="shared" si="135"/>
        <v>95.733853708948971</v>
      </c>
      <c r="EO117" s="2">
        <f t="shared" si="135"/>
        <v>96.414417573567064</v>
      </c>
      <c r="EQ117" s="2">
        <f t="shared" si="149"/>
        <v>87.008512679830403</v>
      </c>
      <c r="ER117" s="2">
        <f t="shared" si="149"/>
        <v>87.264980754226258</v>
      </c>
      <c r="ES117" s="2">
        <f t="shared" si="149"/>
        <v>87.174073612223225</v>
      </c>
      <c r="ET117" s="2">
        <f t="shared" si="149"/>
        <v>86.53903674684949</v>
      </c>
      <c r="EU117" s="2">
        <f t="shared" si="149"/>
        <v>87.055093951931269</v>
      </c>
      <c r="EV117" s="2">
        <f t="shared" si="149"/>
        <v>88.165904532103738</v>
      </c>
      <c r="EW117" s="2">
        <f t="shared" si="149"/>
        <v>89.048471983486081</v>
      </c>
      <c r="EX117" s="2">
        <f t="shared" si="149"/>
        <v>89.875195960076397</v>
      </c>
      <c r="EY117" s="2">
        <f t="shared" si="149"/>
        <v>91.84065016219229</v>
      </c>
      <c r="EZ117" s="2">
        <f t="shared" si="149"/>
        <v>93.054728929707068</v>
      </c>
      <c r="FA117" s="2">
        <f t="shared" si="149"/>
        <v>94.449902520291857</v>
      </c>
      <c r="FB117" s="2">
        <f t="shared" si="149"/>
        <v>93.645611359193026</v>
      </c>
      <c r="FC117" s="2">
        <f t="shared" si="149"/>
        <v>95.19521635031424</v>
      </c>
      <c r="FD117" s="2">
        <f t="shared" si="149"/>
        <v>96.121964848018379</v>
      </c>
      <c r="FE117" s="2">
        <f t="shared" si="149"/>
        <v>96.760742816841969</v>
      </c>
      <c r="FG117" s="2">
        <f t="shared" si="150"/>
        <v>0.99015314793119169</v>
      </c>
      <c r="FH117" s="2">
        <f t="shared" si="150"/>
        <v>0.99110700230639504</v>
      </c>
      <c r="FI117" s="2">
        <f t="shared" si="150"/>
        <v>0.98900857710807843</v>
      </c>
      <c r="FJ117" s="2">
        <f t="shared" si="150"/>
        <v>0.99035547590695538</v>
      </c>
      <c r="FK117" s="2">
        <f t="shared" si="150"/>
        <v>0.99007346759614279</v>
      </c>
      <c r="FL117" s="2">
        <f t="shared" si="150"/>
        <v>0.98871563217102909</v>
      </c>
      <c r="FM117" s="2">
        <f t="shared" si="150"/>
        <v>0.98737419094595735</v>
      </c>
      <c r="FN117" s="2">
        <f t="shared" si="150"/>
        <v>0.98763735965869903</v>
      </c>
      <c r="FO117" s="2">
        <f t="shared" si="150"/>
        <v>0.98781472962261774</v>
      </c>
      <c r="FP117" s="2">
        <f t="shared" si="150"/>
        <v>0.9875624730192365</v>
      </c>
      <c r="FQ117" s="2">
        <f t="shared" si="150"/>
        <v>0.98851169074179257</v>
      </c>
      <c r="FR117" s="2">
        <f t="shared" si="150"/>
        <v>0.98894602139506194</v>
      </c>
      <c r="FS117" s="2">
        <f t="shared" si="150"/>
        <v>0.98803295866463325</v>
      </c>
      <c r="FT117" s="2">
        <f t="shared" si="150"/>
        <v>0.98705999794596622</v>
      </c>
      <c r="FU117" s="2">
        <f t="shared" si="150"/>
        <v>0.9850362944045179</v>
      </c>
      <c r="FW117" s="2">
        <f t="shared" si="141"/>
        <v>8.9912203869228057E-3</v>
      </c>
      <c r="FX117" s="2">
        <f t="shared" si="141"/>
        <v>1.3960527166216773E-2</v>
      </c>
      <c r="FY117" s="2">
        <f t="shared" si="141"/>
        <v>1.3390224680776485E-2</v>
      </c>
      <c r="FZ117" s="2">
        <f t="shared" si="141"/>
        <v>1.3907523423129609E-2</v>
      </c>
      <c r="GA117" s="2">
        <f t="shared" si="141"/>
        <v>1.2497542967097923E-2</v>
      </c>
      <c r="GB117" s="2">
        <f t="shared" si="141"/>
        <v>1.2633602991860053E-2</v>
      </c>
      <c r="GC117" s="2">
        <f t="shared" si="141"/>
        <v>1.2893592681005409E-2</v>
      </c>
      <c r="GD117" s="2">
        <f t="shared" si="141"/>
        <v>1.5424085657984865E-2</v>
      </c>
      <c r="GE117" s="2">
        <f t="shared" si="141"/>
        <v>1.4619548815373813E-2</v>
      </c>
      <c r="GF117" s="2">
        <f t="shared" si="141"/>
        <v>1.176448624629107E-2</v>
      </c>
      <c r="GG117" s="2">
        <f t="shared" si="141"/>
        <v>1.1091576108825191E-2</v>
      </c>
      <c r="GH117" s="2">
        <f t="shared" si="141"/>
        <v>1.0467632904638646E-2</v>
      </c>
      <c r="GI117" s="2">
        <f t="shared" si="141"/>
        <v>9.2461507184530296E-3</v>
      </c>
      <c r="GJ117" s="2">
        <f t="shared" si="141"/>
        <v>8.6107238244565142E-3</v>
      </c>
      <c r="GK117" s="2">
        <f t="shared" si="141"/>
        <v>7.6310067241181509E-3</v>
      </c>
      <c r="GM117" s="86">
        <f t="shared" si="142"/>
        <v>7.6743819565738283E-42</v>
      </c>
      <c r="GN117" s="86">
        <f t="shared" si="142"/>
        <v>9.8560249479274132E-38</v>
      </c>
      <c r="GO117" s="86">
        <f t="shared" si="142"/>
        <v>3.8308627173185883E-41</v>
      </c>
      <c r="GP117" s="86">
        <f t="shared" si="142"/>
        <v>2.1922359291034744E-57</v>
      </c>
      <c r="GQ117" s="86">
        <f t="shared" si="142"/>
        <v>2.4579949251988093E-58</v>
      </c>
      <c r="GR117" s="86">
        <f t="shared" si="142"/>
        <v>1.4094816466627584E-52</v>
      </c>
      <c r="GS117" s="86">
        <f t="shared" si="142"/>
        <v>8.5875635253454536E-50</v>
      </c>
      <c r="GT117" s="86">
        <f t="shared" si="142"/>
        <v>1.4869129166535833E-68</v>
      </c>
      <c r="GU117" s="86">
        <f t="shared" si="142"/>
        <v>6.1086036675461411E-43</v>
      </c>
      <c r="GV117" s="86">
        <f t="shared" si="142"/>
        <v>2.3375941515603827E-50</v>
      </c>
      <c r="GW117" s="86">
        <f t="shared" si="142"/>
        <v>2.4978772658288127E-49</v>
      </c>
      <c r="GX117" s="86">
        <f t="shared" si="142"/>
        <v>5.6336656501743933E-46</v>
      </c>
      <c r="GY117" s="86">
        <f t="shared" si="142"/>
        <v>6.3726216801592637E-35</v>
      </c>
      <c r="GZ117" s="86">
        <f t="shared" si="142"/>
        <v>6.0138333842294483E-44</v>
      </c>
      <c r="HA117" s="86">
        <f t="shared" si="142"/>
        <v>4.4160839049025467E-48</v>
      </c>
      <c r="HC117" s="86">
        <f t="shared" si="73"/>
        <v>1.4846425454190003E-6</v>
      </c>
      <c r="HD117" s="86">
        <f t="shared" si="73"/>
        <v>3.5549002973333343E-6</v>
      </c>
      <c r="HE117" s="86">
        <f t="shared" si="73"/>
        <v>4.9628846676551927E-8</v>
      </c>
      <c r="HF117" s="86">
        <f t="shared" si="73"/>
        <v>3.0681619690896262E-11</v>
      </c>
      <c r="HG117" s="86">
        <f t="shared" si="73"/>
        <v>3.5818104318301332E-11</v>
      </c>
      <c r="HH117" s="86">
        <f t="shared" si="73"/>
        <v>4.7053200302104418E-12</v>
      </c>
      <c r="HI117" s="86">
        <f t="shared" si="138"/>
        <v>3.610635373849739E-10</v>
      </c>
      <c r="HJ117" s="86">
        <f t="shared" si="138"/>
        <v>3.0875624096382826E-19</v>
      </c>
      <c r="HK117" s="86">
        <f t="shared" si="138"/>
        <v>1.2963599073767761E-10</v>
      </c>
      <c r="HL117" s="86">
        <f t="shared" si="138"/>
        <v>1.5835545090007404E-9</v>
      </c>
      <c r="HM117" s="86">
        <f t="shared" si="138"/>
        <v>1.5873404703032974E-9</v>
      </c>
      <c r="HN117" s="86">
        <f t="shared" si="138"/>
        <v>3.1159688086954398E-7</v>
      </c>
      <c r="HO117" s="86">
        <f t="shared" si="138"/>
        <v>2.7566935426730141E-5</v>
      </c>
      <c r="HP117" s="86">
        <f t="shared" si="138"/>
        <v>5.0251155954235568E-7</v>
      </c>
      <c r="HQ117" s="86">
        <f t="shared" si="138"/>
        <v>4.4370129646772869E-8</v>
      </c>
      <c r="HS117" s="86">
        <f t="shared" si="143"/>
        <v>6.5766048377463882E-7</v>
      </c>
      <c r="HT117" s="86">
        <f t="shared" si="143"/>
        <v>1.2648484958120495E-4</v>
      </c>
      <c r="HU117" s="86">
        <f t="shared" si="143"/>
        <v>1.6079672269555408E-6</v>
      </c>
      <c r="HV117" s="86">
        <f t="shared" si="143"/>
        <v>1.5825363672298981E-6</v>
      </c>
      <c r="HW117" s="86">
        <f t="shared" si="143"/>
        <v>3.4648847905981992E-7</v>
      </c>
      <c r="HX117" s="86">
        <f t="shared" si="143"/>
        <v>3.2171385541431912E-7</v>
      </c>
      <c r="HY117" s="86">
        <f t="shared" si="143"/>
        <v>5.1488729581399631E-8</v>
      </c>
      <c r="HZ117" s="86">
        <f t="shared" si="143"/>
        <v>5.0339122493321056E-7</v>
      </c>
      <c r="IA117" s="86">
        <f t="shared" si="143"/>
        <v>3.596778916074929E-7</v>
      </c>
      <c r="IB117" s="86">
        <f t="shared" si="143"/>
        <v>3.910505534145565E-8</v>
      </c>
      <c r="IC117" s="86">
        <f t="shared" si="143"/>
        <v>4.6736538702861311E-8</v>
      </c>
      <c r="ID117" s="86">
        <f t="shared" si="143"/>
        <v>4.3717546486992867E-8</v>
      </c>
      <c r="IE117" s="86">
        <f t="shared" si="143"/>
        <v>1.0117473098470292E-8</v>
      </c>
      <c r="IF117" s="86">
        <f t="shared" si="143"/>
        <v>5.1944668021782425E-6</v>
      </c>
      <c r="IG117" s="86">
        <f t="shared" si="143"/>
        <v>4.8270709981263807E-5</v>
      </c>
      <c r="II117" s="86">
        <f t="shared" si="144"/>
        <v>9.9920502410945856E-44</v>
      </c>
      <c r="IJ117" s="86">
        <f t="shared" si="144"/>
        <v>4.4784513037682585E-38</v>
      </c>
      <c r="IK117" s="86">
        <f t="shared" si="144"/>
        <v>1.7032391101930806E-49</v>
      </c>
      <c r="IL117" s="86">
        <f t="shared" si="144"/>
        <v>1.4686863879935446E-46</v>
      </c>
      <c r="IM117" s="86">
        <f t="shared" si="144"/>
        <v>2.9231932331535544E-51</v>
      </c>
      <c r="IN117" s="86">
        <f t="shared" si="144"/>
        <v>2.3900789890488468E-50</v>
      </c>
      <c r="IO117" s="86">
        <f t="shared" si="144"/>
        <v>3.8318038956749166E-56</v>
      </c>
      <c r="IP117" s="86">
        <f t="shared" si="144"/>
        <v>2.4413306408400588E-50</v>
      </c>
      <c r="IQ117" s="86">
        <f t="shared" si="144"/>
        <v>2.185764319744006E-50</v>
      </c>
      <c r="IR117" s="86">
        <f t="shared" si="144"/>
        <v>4.8976199304369486E-58</v>
      </c>
      <c r="IS117" s="86">
        <f t="shared" si="144"/>
        <v>2.2828499913982385E-56</v>
      </c>
      <c r="IT117" s="86">
        <f t="shared" si="144"/>
        <v>3.6137253630351456E-55</v>
      </c>
      <c r="IU117" s="86">
        <f t="shared" si="144"/>
        <v>3.5538188274074096E-58</v>
      </c>
      <c r="IV117" s="86">
        <f t="shared" si="144"/>
        <v>6.5977331519485898E-37</v>
      </c>
      <c r="IW117" s="86">
        <f t="shared" si="144"/>
        <v>1.3210680014539489E-31</v>
      </c>
      <c r="IY117" s="86">
        <f t="shared" si="145"/>
        <v>2.142303029193639E-6</v>
      </c>
      <c r="IZ117" s="86">
        <f t="shared" si="145"/>
        <v>1.3003974987853829E-4</v>
      </c>
      <c r="JA117" s="86">
        <f t="shared" si="145"/>
        <v>1.6575960736320927E-6</v>
      </c>
      <c r="JB117" s="86">
        <f t="shared" si="145"/>
        <v>1.5825670488495889E-6</v>
      </c>
      <c r="JC117" s="86">
        <f t="shared" si="145"/>
        <v>3.4652429716413824E-7</v>
      </c>
      <c r="JD117" s="86">
        <f t="shared" si="145"/>
        <v>3.2171856073434931E-7</v>
      </c>
      <c r="JE117" s="86">
        <f t="shared" si="145"/>
        <v>5.1849793118784606E-8</v>
      </c>
      <c r="JF117" s="86">
        <f t="shared" si="145"/>
        <v>5.033912249335193E-7</v>
      </c>
      <c r="JG117" s="86">
        <f t="shared" si="145"/>
        <v>3.5980752759823059E-7</v>
      </c>
      <c r="JH117" s="86">
        <f t="shared" si="145"/>
        <v>4.0688609850456389E-8</v>
      </c>
      <c r="JI117" s="86">
        <f t="shared" si="145"/>
        <v>4.8323879173164611E-8</v>
      </c>
      <c r="JJ117" s="86">
        <f t="shared" si="145"/>
        <v>3.5531442735653686E-7</v>
      </c>
      <c r="JK117" s="86">
        <f t="shared" si="145"/>
        <v>2.7577052899828612E-5</v>
      </c>
      <c r="JL117" s="86">
        <f t="shared" si="145"/>
        <v>5.6969783617205985E-6</v>
      </c>
      <c r="JM117" s="86">
        <f t="shared" si="145"/>
        <v>4.8315080110910582E-5</v>
      </c>
    </row>
    <row r="118" spans="2:273" x14ac:dyDescent="0.25">
      <c r="B118" s="2">
        <v>91</v>
      </c>
      <c r="C118" s="37">
        <v>85.921000000000006</v>
      </c>
      <c r="D118" s="37">
        <v>86.14</v>
      </c>
      <c r="E118" s="37">
        <v>87.649000000000001</v>
      </c>
      <c r="F118" s="37">
        <v>86.245999999999995</v>
      </c>
      <c r="G118" s="37">
        <v>87.298000000000002</v>
      </c>
      <c r="H118" s="37">
        <v>87.403999999999996</v>
      </c>
      <c r="I118" s="37">
        <v>87.736999999999995</v>
      </c>
      <c r="J118" s="37">
        <v>89.947000000000003</v>
      </c>
      <c r="K118" s="37">
        <v>94.263000000000005</v>
      </c>
      <c r="L118" s="37">
        <v>94.052999999999997</v>
      </c>
      <c r="M118" s="37">
        <v>96.596000000000004</v>
      </c>
      <c r="N118" s="37">
        <v>92.350999999999999</v>
      </c>
      <c r="O118" s="37">
        <v>94.281000000000006</v>
      </c>
      <c r="P118" s="37">
        <v>96.569000000000003</v>
      </c>
      <c r="Q118" s="37">
        <v>95.793000000000006</v>
      </c>
      <c r="S118" s="4">
        <f t="shared" si="146"/>
        <v>87.139691156014521</v>
      </c>
      <c r="T118" s="4">
        <f t="shared" si="146"/>
        <v>87.284639075767004</v>
      </c>
      <c r="U118" s="4">
        <f t="shared" si="146"/>
        <v>87.596833310239262</v>
      </c>
      <c r="V118" s="4">
        <f t="shared" si="146"/>
        <v>86.574143292592908</v>
      </c>
      <c r="W118" s="4">
        <f t="shared" si="146"/>
        <v>87.330452224790378</v>
      </c>
      <c r="X118" s="4">
        <f t="shared" si="146"/>
        <v>88.352428704603298</v>
      </c>
      <c r="Y118" s="4">
        <f t="shared" si="146"/>
        <v>89.429795369926268</v>
      </c>
      <c r="Z118" s="4">
        <f t="shared" si="146"/>
        <v>90.041159005385509</v>
      </c>
      <c r="AA118" s="4">
        <f t="shared" si="146"/>
        <v>91.986738559088408</v>
      </c>
      <c r="AB118" s="4">
        <f t="shared" si="146"/>
        <v>93.190921690050828</v>
      </c>
      <c r="AC118" s="4">
        <f t="shared" si="146"/>
        <v>94.595157388680406</v>
      </c>
      <c r="AD118" s="4">
        <f t="shared" si="146"/>
        <v>93.567378566256792</v>
      </c>
      <c r="AE118" s="4">
        <f t="shared" si="146"/>
        <v>95.150243769839776</v>
      </c>
      <c r="AF118" s="4">
        <f t="shared" si="146"/>
        <v>95.820211452807314</v>
      </c>
      <c r="AG118" s="4">
        <f t="shared" si="146"/>
        <v>96.548351401990857</v>
      </c>
      <c r="AI118" s="4">
        <f t="shared" si="147"/>
        <v>-1.2186911560145148</v>
      </c>
      <c r="AJ118" s="4">
        <f t="shared" si="147"/>
        <v>-1.1446390757670031</v>
      </c>
      <c r="AK118" s="4">
        <f t="shared" si="147"/>
        <v>5.2166689760738905E-2</v>
      </c>
      <c r="AL118" s="4">
        <f t="shared" si="147"/>
        <v>-0.32814329259291242</v>
      </c>
      <c r="AM118" s="4">
        <f t="shared" si="147"/>
        <v>-3.2452224790375794E-2</v>
      </c>
      <c r="AN118" s="4">
        <f t="shared" si="147"/>
        <v>-0.94842870460330175</v>
      </c>
      <c r="AO118" s="4">
        <f t="shared" si="147"/>
        <v>-1.692795369926273</v>
      </c>
      <c r="AP118" s="4">
        <f t="shared" si="147"/>
        <v>-9.4159005385506589E-2</v>
      </c>
      <c r="AQ118" s="4">
        <f t="shared" si="147"/>
        <v>2.2762614409115969</v>
      </c>
      <c r="AR118" s="4">
        <f t="shared" si="147"/>
        <v>0.8620783099491689</v>
      </c>
      <c r="AS118" s="4">
        <f t="shared" si="147"/>
        <v>2.0008426113195981</v>
      </c>
      <c r="AT118" s="4">
        <f t="shared" si="147"/>
        <v>-1.2163785662567932</v>
      </c>
      <c r="AU118" s="4">
        <f t="shared" si="147"/>
        <v>-0.8692437698397697</v>
      </c>
      <c r="AV118" s="4">
        <f t="shared" si="147"/>
        <v>0.74878854719268872</v>
      </c>
      <c r="AW118" s="4">
        <f t="shared" si="147"/>
        <v>-0.75535140199085049</v>
      </c>
      <c r="AY118" s="2">
        <f t="shared" si="139"/>
        <v>87.139688749057129</v>
      </c>
      <c r="AZ118" s="2">
        <f t="shared" si="139"/>
        <v>87.276655893121372</v>
      </c>
      <c r="BA118" s="2">
        <f t="shared" si="139"/>
        <v>87.59649056163849</v>
      </c>
      <c r="BB118" s="2">
        <f t="shared" si="139"/>
        <v>86.5736778481008</v>
      </c>
      <c r="BC118" s="2">
        <f t="shared" si="139"/>
        <v>87.330297594957798</v>
      </c>
      <c r="BD118" s="2">
        <f t="shared" si="139"/>
        <v>88.35228617473399</v>
      </c>
      <c r="BE118" s="2">
        <f t="shared" si="139"/>
        <v>89.429761119554755</v>
      </c>
      <c r="BF118" s="2">
        <f t="shared" si="139"/>
        <v>90.040839946633014</v>
      </c>
      <c r="BG118" s="2">
        <f t="shared" si="139"/>
        <v>91.986501554335987</v>
      </c>
      <c r="BH118" s="2">
        <f t="shared" si="139"/>
        <v>93.190883907189246</v>
      </c>
      <c r="BI118" s="2">
        <f t="shared" si="139"/>
        <v>94.595113866252703</v>
      </c>
      <c r="BJ118" s="2">
        <f t="shared" si="139"/>
        <v>93.567336018125232</v>
      </c>
      <c r="BK118" s="2">
        <f t="shared" si="139"/>
        <v>95.150179219516772</v>
      </c>
      <c r="BL118" s="2">
        <f t="shared" si="139"/>
        <v>95.815465439854208</v>
      </c>
      <c r="BM118" s="2">
        <f t="shared" si="139"/>
        <v>96.492707443468447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85.921000000000006</v>
      </c>
      <c r="CF118" s="2">
        <f t="shared" si="140"/>
        <v>86.14</v>
      </c>
      <c r="CG118" s="2">
        <f t="shared" si="140"/>
        <v>87.649000000000001</v>
      </c>
      <c r="CH118" s="2">
        <f t="shared" si="140"/>
        <v>86.245999999999995</v>
      </c>
      <c r="CI118" s="2">
        <f t="shared" si="140"/>
        <v>87.298000000000002</v>
      </c>
      <c r="CJ118" s="2">
        <f t="shared" si="140"/>
        <v>87.403999999999996</v>
      </c>
      <c r="CK118" s="2">
        <f t="shared" si="140"/>
        <v>87.736999999999995</v>
      </c>
      <c r="CL118" s="2">
        <f t="shared" si="140"/>
        <v>89.947000000000003</v>
      </c>
      <c r="CM118" s="2">
        <f t="shared" si="140"/>
        <v>94.263000000000005</v>
      </c>
      <c r="CN118" s="2">
        <f t="shared" si="140"/>
        <v>94.052999999999997</v>
      </c>
      <c r="CO118" s="2">
        <f t="shared" si="140"/>
        <v>96.596000000000004</v>
      </c>
      <c r="CP118" s="2">
        <f t="shared" si="140"/>
        <v>92.350999999999999</v>
      </c>
      <c r="CQ118" s="2">
        <f t="shared" si="140"/>
        <v>94.281000000000006</v>
      </c>
      <c r="CR118" s="2">
        <f t="shared" si="140"/>
        <v>96.569000000000003</v>
      </c>
      <c r="CS118" s="2">
        <f t="shared" si="140"/>
        <v>95.793000000000006</v>
      </c>
      <c r="CU118" s="2">
        <f t="shared" si="110"/>
        <v>85.921000000000006</v>
      </c>
      <c r="CV118" s="2">
        <f t="shared" si="111"/>
        <v>86.14</v>
      </c>
      <c r="CW118" s="2">
        <f t="shared" si="112"/>
        <v>87.649000000000001</v>
      </c>
      <c r="CX118" s="2">
        <f t="shared" si="113"/>
        <v>86.245999999999995</v>
      </c>
      <c r="CY118" s="2">
        <f t="shared" si="114"/>
        <v>87.298000000000002</v>
      </c>
      <c r="CZ118" s="2">
        <f t="shared" si="115"/>
        <v>87.403999999999996</v>
      </c>
      <c r="DA118" s="2">
        <f t="shared" si="116"/>
        <v>87.736999999999995</v>
      </c>
      <c r="DB118" s="2">
        <f t="shared" si="117"/>
        <v>89.947000000000003</v>
      </c>
      <c r="DC118" s="2">
        <f t="shared" si="118"/>
        <v>94.263000000000005</v>
      </c>
      <c r="DD118" s="2">
        <f t="shared" si="119"/>
        <v>94.052999999999997</v>
      </c>
      <c r="DE118" s="2">
        <f t="shared" si="120"/>
        <v>96.596000000000004</v>
      </c>
      <c r="DF118" s="2">
        <f t="shared" si="121"/>
        <v>92.350999999999999</v>
      </c>
      <c r="DG118" s="2">
        <f t="shared" si="122"/>
        <v>94.281000000000006</v>
      </c>
      <c r="DH118" s="2">
        <f t="shared" si="123"/>
        <v>96.569000000000003</v>
      </c>
      <c r="DI118" s="2">
        <f t="shared" si="124"/>
        <v>95.793000000000006</v>
      </c>
      <c r="DK118" s="2">
        <f t="shared" si="148"/>
        <v>99.542270731707333</v>
      </c>
      <c r="DL118" s="2">
        <f t="shared" si="148"/>
        <v>104.56893549257759</v>
      </c>
      <c r="DM118" s="2">
        <f t="shared" si="148"/>
        <v>110.04358956122114</v>
      </c>
      <c r="DN118" s="2">
        <f t="shared" si="148"/>
        <v>104.85154756097563</v>
      </c>
      <c r="DO118" s="2">
        <f t="shared" si="148"/>
        <v>103.73328326585695</v>
      </c>
      <c r="DP118" s="2">
        <f t="shared" si="148"/>
        <v>105.7734253200569</v>
      </c>
      <c r="DQ118" s="2">
        <f t="shared" si="148"/>
        <v>109.2929891891892</v>
      </c>
      <c r="DR118" s="2">
        <f t="shared" si="148"/>
        <v>109.23863809523809</v>
      </c>
      <c r="DS118" s="2">
        <f t="shared" si="148"/>
        <v>108.26332324929972</v>
      </c>
      <c r="DT118" s="2">
        <f t="shared" si="148"/>
        <v>110.66810810810811</v>
      </c>
      <c r="DU118" s="2">
        <f t="shared" si="148"/>
        <v>107.86062709267972</v>
      </c>
      <c r="DV118" s="2">
        <f t="shared" si="148"/>
        <v>107.45098544698543</v>
      </c>
      <c r="DW118" s="2">
        <f t="shared" si="148"/>
        <v>112.57341109530581</v>
      </c>
      <c r="DX118" s="2">
        <f t="shared" si="148"/>
        <v>109.37822521008401</v>
      </c>
      <c r="DY118" s="2">
        <f t="shared" si="148"/>
        <v>107.23783548387097</v>
      </c>
      <c r="EA118" s="2">
        <f t="shared" si="152"/>
        <v>87.028509393137142</v>
      </c>
      <c r="EB118" s="2">
        <f t="shared" si="152"/>
        <v>87.135182666555778</v>
      </c>
      <c r="EC118" s="2">
        <f t="shared" si="152"/>
        <v>87.373739047619068</v>
      </c>
      <c r="ED118" s="2">
        <f t="shared" si="152"/>
        <v>86.410942004264385</v>
      </c>
      <c r="EE118" s="2">
        <f t="shared" si="151"/>
        <v>87.183373371842791</v>
      </c>
      <c r="EF118" s="2">
        <f t="shared" si="151"/>
        <v>88.172628364858255</v>
      </c>
      <c r="EG118" s="2">
        <f t="shared" si="151"/>
        <v>89.202041279546023</v>
      </c>
      <c r="EH118" s="2">
        <f t="shared" si="151"/>
        <v>89.822668667182711</v>
      </c>
      <c r="EI118" s="2">
        <f t="shared" si="151"/>
        <v>91.804845696111641</v>
      </c>
      <c r="EJ118" s="2">
        <f t="shared" si="151"/>
        <v>92.991016653561715</v>
      </c>
      <c r="EK118" s="2">
        <f t="shared" si="151"/>
        <v>94.456153244988101</v>
      </c>
      <c r="EL118" s="2">
        <f t="shared" si="151"/>
        <v>93.424716377033107</v>
      </c>
      <c r="EM118" s="2">
        <f t="shared" si="135"/>
        <v>94.956511269679453</v>
      </c>
      <c r="EN118" s="2">
        <f t="shared" si="135"/>
        <v>95.649959396769532</v>
      </c>
      <c r="EO118" s="2">
        <f t="shared" si="135"/>
        <v>96.341338813679812</v>
      </c>
      <c r="EQ118" s="2">
        <f t="shared" si="149"/>
        <v>86.896823235938811</v>
      </c>
      <c r="ER118" s="2">
        <f t="shared" si="149"/>
        <v>87.132949837451235</v>
      </c>
      <c r="ES118" s="2">
        <f t="shared" si="149"/>
        <v>87.051994475631886</v>
      </c>
      <c r="ET118" s="2">
        <f t="shared" si="149"/>
        <v>86.43695602148135</v>
      </c>
      <c r="EU118" s="2">
        <f t="shared" si="149"/>
        <v>86.961639001358037</v>
      </c>
      <c r="EV118" s="2">
        <f t="shared" si="149"/>
        <v>88.052632132141639</v>
      </c>
      <c r="EW118" s="2">
        <f t="shared" si="149"/>
        <v>88.927097330771417</v>
      </c>
      <c r="EX118" s="2">
        <f t="shared" si="149"/>
        <v>89.764666581101721</v>
      </c>
      <c r="EY118" s="2">
        <f t="shared" si="149"/>
        <v>91.714566267318233</v>
      </c>
      <c r="EZ118" s="2">
        <f t="shared" si="149"/>
        <v>92.923768105750213</v>
      </c>
      <c r="FA118" s="2">
        <f t="shared" si="149"/>
        <v>94.322281514701729</v>
      </c>
      <c r="FB118" s="2">
        <f t="shared" si="149"/>
        <v>93.518757391752885</v>
      </c>
      <c r="FC118" s="2">
        <f t="shared" si="149"/>
        <v>95.074307425070259</v>
      </c>
      <c r="FD118" s="2">
        <f t="shared" si="149"/>
        <v>96.000652244847487</v>
      </c>
      <c r="FE118" s="2">
        <f t="shared" si="149"/>
        <v>96.636446440302279</v>
      </c>
      <c r="FG118" s="2">
        <f t="shared" si="150"/>
        <v>0.99101177663694551</v>
      </c>
      <c r="FH118" s="2">
        <f t="shared" si="150"/>
        <v>0.99188313836708819</v>
      </c>
      <c r="FI118" s="2">
        <f t="shared" si="150"/>
        <v>0.98996599903866112</v>
      </c>
      <c r="FJ118" s="2">
        <f t="shared" si="150"/>
        <v>0.99119661881789523</v>
      </c>
      <c r="FK118" s="2">
        <f t="shared" si="150"/>
        <v>0.99093898070926401</v>
      </c>
      <c r="FL118" s="2">
        <f t="shared" si="150"/>
        <v>0.98969830565122419</v>
      </c>
      <c r="FM118" s="2">
        <f t="shared" si="150"/>
        <v>0.98847231879014563</v>
      </c>
      <c r="FN118" s="2">
        <f t="shared" si="150"/>
        <v>0.9887128600992916</v>
      </c>
      <c r="FO118" s="2">
        <f t="shared" si="150"/>
        <v>0.98887497339651731</v>
      </c>
      <c r="FP118" s="2">
        <f t="shared" si="150"/>
        <v>0.98864441339316012</v>
      </c>
      <c r="FQ118" s="2">
        <f t="shared" si="150"/>
        <v>0.98951193560547634</v>
      </c>
      <c r="FR118" s="2">
        <f t="shared" si="150"/>
        <v>0.98990883672313068</v>
      </c>
      <c r="FS118" s="2">
        <f t="shared" si="150"/>
        <v>0.98907442428451098</v>
      </c>
      <c r="FT118" s="2">
        <f t="shared" si="150"/>
        <v>0.9881851256867894</v>
      </c>
      <c r="FU118" s="2">
        <f t="shared" si="150"/>
        <v>0.98633494629044172</v>
      </c>
      <c r="FW118" s="2">
        <f t="shared" si="141"/>
        <v>9.850132547267982E-3</v>
      </c>
      <c r="FX118" s="2">
        <f t="shared" si="141"/>
        <v>1.5286824027843499E-2</v>
      </c>
      <c r="FY118" s="2">
        <f t="shared" si="141"/>
        <v>1.4663146602104066E-2</v>
      </c>
      <c r="FZ118" s="2">
        <f t="shared" si="141"/>
        <v>1.5228862522720344E-2</v>
      </c>
      <c r="GA118" s="2">
        <f t="shared" si="141"/>
        <v>1.3686780664369409E-2</v>
      </c>
      <c r="GB118" s="2">
        <f t="shared" si="141"/>
        <v>1.3835606452027664E-2</v>
      </c>
      <c r="GC118" s="2">
        <f t="shared" si="141"/>
        <v>1.4119978689224343E-2</v>
      </c>
      <c r="GD118" s="2">
        <f t="shared" si="141"/>
        <v>1.6887044212228693E-2</v>
      </c>
      <c r="GE118" s="2">
        <f t="shared" si="141"/>
        <v>1.6007438538519853E-2</v>
      </c>
      <c r="GF118" s="2">
        <f t="shared" si="141"/>
        <v>1.2884878109768582E-2</v>
      </c>
      <c r="GG118" s="2">
        <f t="shared" si="141"/>
        <v>1.2148671128855528E-2</v>
      </c>
      <c r="GH118" s="2">
        <f t="shared" si="141"/>
        <v>1.1465951799472358E-2</v>
      </c>
      <c r="GI118" s="2">
        <f t="shared" si="141"/>
        <v>1.0129166918011405E-2</v>
      </c>
      <c r="GJ118" s="2">
        <f t="shared" si="141"/>
        <v>9.4336339624509283E-3</v>
      </c>
      <c r="GK118" s="2">
        <f t="shared" si="141"/>
        <v>8.3610768474319027E-3</v>
      </c>
      <c r="GM118" s="86">
        <f t="shared" si="142"/>
        <v>1.4653912195345199E-44</v>
      </c>
      <c r="GN118" s="86">
        <f t="shared" si="142"/>
        <v>4.194447961543297E-40</v>
      </c>
      <c r="GO118" s="86">
        <f t="shared" si="142"/>
        <v>1.0131378430232313E-43</v>
      </c>
      <c r="GP118" s="86">
        <f t="shared" si="142"/>
        <v>5.9139288124762295E-61</v>
      </c>
      <c r="GQ118" s="86">
        <f t="shared" si="142"/>
        <v>5.9959343063546715E-62</v>
      </c>
      <c r="GR118" s="86">
        <f t="shared" si="142"/>
        <v>7.5710205530211633E-56</v>
      </c>
      <c r="GS118" s="86">
        <f t="shared" si="142"/>
        <v>6.2746550806303117E-53</v>
      </c>
      <c r="GT118" s="86">
        <f t="shared" si="142"/>
        <v>7.0146612270375472E-73</v>
      </c>
      <c r="GU118" s="86">
        <f t="shared" si="142"/>
        <v>1.3181706181070425E-45</v>
      </c>
      <c r="GV118" s="86">
        <f t="shared" si="142"/>
        <v>1.48421326821238E-53</v>
      </c>
      <c r="GW118" s="86">
        <f t="shared" si="142"/>
        <v>1.895821209789699E-52</v>
      </c>
      <c r="GX118" s="86">
        <f t="shared" si="142"/>
        <v>7.2416197370761007E-49</v>
      </c>
      <c r="GY118" s="86">
        <f t="shared" si="142"/>
        <v>3.9713599564284975E-37</v>
      </c>
      <c r="GZ118" s="86">
        <f t="shared" si="142"/>
        <v>9.9553478175253348E-47</v>
      </c>
      <c r="HA118" s="86">
        <f t="shared" si="142"/>
        <v>4.2896982773666254E-51</v>
      </c>
      <c r="HC118" s="86">
        <f t="shared" si="73"/>
        <v>1.1555440437542443E-7</v>
      </c>
      <c r="HD118" s="86">
        <f t="shared" si="73"/>
        <v>4.3145329323408115E-7</v>
      </c>
      <c r="HE118" s="86">
        <f t="shared" si="73"/>
        <v>3.2735097116882661E-9</v>
      </c>
      <c r="HF118" s="86">
        <f t="shared" si="73"/>
        <v>6.3976942316209816E-13</v>
      </c>
      <c r="HG118" s="86">
        <f t="shared" si="73"/>
        <v>7.1364520649426552E-13</v>
      </c>
      <c r="HH118" s="86">
        <f t="shared" si="73"/>
        <v>6.1747703160928627E-14</v>
      </c>
      <c r="HI118" s="86">
        <f t="shared" si="138"/>
        <v>9.9186630775734811E-12</v>
      </c>
      <c r="HJ118" s="86">
        <f t="shared" si="138"/>
        <v>3.4129669880552733E-22</v>
      </c>
      <c r="HK118" s="86">
        <f t="shared" si="138"/>
        <v>3.4195310436035754E-12</v>
      </c>
      <c r="HL118" s="86">
        <f t="shared" si="138"/>
        <v>5.3815392609723654E-11</v>
      </c>
      <c r="HM118" s="86">
        <f t="shared" si="138"/>
        <v>5.1132481410698502E-11</v>
      </c>
      <c r="HN118" s="86">
        <f t="shared" si="138"/>
        <v>2.4269627488345595E-8</v>
      </c>
      <c r="HO118" s="86">
        <f t="shared" si="138"/>
        <v>4.1259686374989926E-6</v>
      </c>
      <c r="HP118" s="86">
        <f t="shared" si="138"/>
        <v>3.7366801633658743E-8</v>
      </c>
      <c r="HQ118" s="86">
        <f t="shared" si="138"/>
        <v>2.3525640026665834E-9</v>
      </c>
      <c r="HS118" s="86">
        <f t="shared" si="143"/>
        <v>1.8472218140967492E-6</v>
      </c>
      <c r="HT118" s="86">
        <f t="shared" si="143"/>
        <v>2.9054913643833218E-4</v>
      </c>
      <c r="HU118" s="86">
        <f t="shared" si="143"/>
        <v>5.1307813186783424E-6</v>
      </c>
      <c r="HV118" s="86">
        <f t="shared" si="143"/>
        <v>4.9259303539534813E-6</v>
      </c>
      <c r="HW118" s="86">
        <f t="shared" si="143"/>
        <v>1.1870811386008119E-6</v>
      </c>
      <c r="HX118" s="86">
        <f t="shared" si="143"/>
        <v>1.096769747475316E-6</v>
      </c>
      <c r="HY118" s="86">
        <f t="shared" si="143"/>
        <v>2.0545506768677163E-7</v>
      </c>
      <c r="HZ118" s="86">
        <f t="shared" si="143"/>
        <v>1.7821707627590142E-6</v>
      </c>
      <c r="IA118" s="86">
        <f t="shared" si="143"/>
        <v>1.2731944460755775E-6</v>
      </c>
      <c r="IB118" s="86">
        <f t="shared" si="143"/>
        <v>1.5704517282024826E-7</v>
      </c>
      <c r="IC118" s="86">
        <f t="shared" si="143"/>
        <v>1.7932846101224982E-7</v>
      </c>
      <c r="ID118" s="86">
        <f t="shared" si="143"/>
        <v>1.6301982893225629E-7</v>
      </c>
      <c r="IE118" s="86">
        <f t="shared" si="143"/>
        <v>4.0019137798502912E-8</v>
      </c>
      <c r="IF118" s="86">
        <f t="shared" si="143"/>
        <v>1.2049589885719248E-5</v>
      </c>
      <c r="IG118" s="86">
        <f t="shared" si="143"/>
        <v>9.1441341625304916E-5</v>
      </c>
      <c r="II118" s="86">
        <f t="shared" si="144"/>
        <v>4.2451894646872769E-42</v>
      </c>
      <c r="IJ118" s="86">
        <f t="shared" si="144"/>
        <v>1.6112413965111381E-36</v>
      </c>
      <c r="IK118" s="86">
        <f t="shared" si="144"/>
        <v>1.7935198789162817E-47</v>
      </c>
      <c r="IL118" s="86">
        <f t="shared" si="144"/>
        <v>1.2090646450325586E-44</v>
      </c>
      <c r="IM118" s="86">
        <f t="shared" si="144"/>
        <v>3.3852749051080556E-49</v>
      </c>
      <c r="IN118" s="86">
        <f t="shared" si="144"/>
        <v>2.5662143923291183E-48</v>
      </c>
      <c r="IO118" s="86">
        <f t="shared" si="144"/>
        <v>7.3500665807433508E-54</v>
      </c>
      <c r="IP118" s="86">
        <f t="shared" si="144"/>
        <v>3.2802459260946077E-48</v>
      </c>
      <c r="IQ118" s="86">
        <f t="shared" si="144"/>
        <v>2.7718076630207744E-48</v>
      </c>
      <c r="IR118" s="86">
        <f t="shared" si="144"/>
        <v>1.0073059447330979E-55</v>
      </c>
      <c r="IS118" s="86">
        <f t="shared" si="144"/>
        <v>3.7479651048791845E-54</v>
      </c>
      <c r="IT118" s="86">
        <f t="shared" si="144"/>
        <v>4.9793107265348765E-53</v>
      </c>
      <c r="IU118" s="86">
        <f t="shared" si="144"/>
        <v>5.6235678073528097E-56</v>
      </c>
      <c r="IV118" s="86">
        <f t="shared" si="144"/>
        <v>1.4864189690242801E-35</v>
      </c>
      <c r="IW118" s="86">
        <f t="shared" si="144"/>
        <v>1.7487381485320854E-30</v>
      </c>
      <c r="IY118" s="86">
        <f t="shared" si="145"/>
        <v>1.9627762184721734E-6</v>
      </c>
      <c r="IZ118" s="86">
        <f t="shared" si="145"/>
        <v>2.9098058973156624E-4</v>
      </c>
      <c r="JA118" s="86">
        <f t="shared" si="145"/>
        <v>5.1340548283900304E-6</v>
      </c>
      <c r="JB118" s="86">
        <f t="shared" si="145"/>
        <v>4.9259309937229043E-6</v>
      </c>
      <c r="JC118" s="86">
        <f t="shared" si="145"/>
        <v>1.1870818522460185E-6</v>
      </c>
      <c r="JD118" s="86">
        <f t="shared" si="145"/>
        <v>1.0967698092230192E-6</v>
      </c>
      <c r="JE118" s="86">
        <f t="shared" si="145"/>
        <v>2.0546498634984919E-7</v>
      </c>
      <c r="JF118" s="86">
        <f t="shared" si="145"/>
        <v>1.7821707627590147E-6</v>
      </c>
      <c r="JG118" s="86">
        <f t="shared" si="145"/>
        <v>1.273197865606621E-6</v>
      </c>
      <c r="JH118" s="86">
        <f t="shared" si="145"/>
        <v>1.5709898821285798E-7</v>
      </c>
      <c r="JI118" s="86">
        <f t="shared" si="145"/>
        <v>1.7937959349366053E-7</v>
      </c>
      <c r="JJ118" s="86">
        <f t="shared" si="145"/>
        <v>1.8728945642060188E-7</v>
      </c>
      <c r="JK118" s="86">
        <f t="shared" si="145"/>
        <v>4.1659877752974956E-6</v>
      </c>
      <c r="JL118" s="86">
        <f t="shared" si="145"/>
        <v>1.2086956687352908E-5</v>
      </c>
      <c r="JM118" s="86">
        <f t="shared" si="145"/>
        <v>9.1443694189307585E-5</v>
      </c>
    </row>
    <row r="119" spans="2:273" x14ac:dyDescent="0.25">
      <c r="B119" s="2">
        <v>92</v>
      </c>
      <c r="C119" s="37">
        <v>86.951999999999998</v>
      </c>
      <c r="D119" s="37">
        <v>88.789000000000001</v>
      </c>
      <c r="E119" s="37">
        <v>86.087999999999994</v>
      </c>
      <c r="F119" s="37">
        <v>85.807000000000002</v>
      </c>
      <c r="G119" s="37">
        <v>88.667000000000002</v>
      </c>
      <c r="H119" s="37">
        <v>88.474000000000004</v>
      </c>
      <c r="I119" s="37">
        <v>88.034999999999997</v>
      </c>
      <c r="J119" s="37">
        <v>89.981999999999999</v>
      </c>
      <c r="K119" s="37">
        <v>92.965000000000003</v>
      </c>
      <c r="L119" s="37">
        <v>90.525999999999996</v>
      </c>
      <c r="M119" s="37">
        <v>93.825000000000003</v>
      </c>
      <c r="N119" s="37">
        <v>94.772000000000006</v>
      </c>
      <c r="O119" s="37">
        <v>94.632000000000005</v>
      </c>
      <c r="P119" s="37">
        <v>94.016999999999996</v>
      </c>
      <c r="Q119" s="37">
        <v>96.379000000000005</v>
      </c>
      <c r="S119" s="4">
        <f t="shared" si="146"/>
        <v>87.005885600782094</v>
      </c>
      <c r="T119" s="4">
        <f t="shared" si="146"/>
        <v>87.15180569585057</v>
      </c>
      <c r="U119" s="4">
        <f t="shared" si="146"/>
        <v>87.414531400686172</v>
      </c>
      <c r="V119" s="4">
        <f t="shared" si="146"/>
        <v>86.467759363919484</v>
      </c>
      <c r="W119" s="4">
        <f t="shared" si="146"/>
        <v>87.196728235172344</v>
      </c>
      <c r="X119" s="4">
        <f t="shared" si="146"/>
        <v>88.21224330837326</v>
      </c>
      <c r="Y119" s="4">
        <f t="shared" si="146"/>
        <v>89.257369395692791</v>
      </c>
      <c r="Z119" s="4">
        <f t="shared" si="146"/>
        <v>89.906965599444405</v>
      </c>
      <c r="AA119" s="4">
        <f t="shared" si="146"/>
        <v>91.837715565986571</v>
      </c>
      <c r="AB119" s="4">
        <f t="shared" si="146"/>
        <v>93.03689487396295</v>
      </c>
      <c r="AC119" s="4">
        <f t="shared" si="146"/>
        <v>94.445444832843108</v>
      </c>
      <c r="AD119" s="4">
        <f t="shared" si="146"/>
        <v>93.444082705153804</v>
      </c>
      <c r="AE119" s="4">
        <f t="shared" si="146"/>
        <v>95.028356042827809</v>
      </c>
      <c r="AF119" s="4">
        <f t="shared" si="146"/>
        <v>95.729391137243823</v>
      </c>
      <c r="AG119" s="4">
        <f t="shared" si="146"/>
        <v>96.507808298223338</v>
      </c>
      <c r="AI119" s="4">
        <f t="shared" si="147"/>
        <v>-5.3885600782095366E-2</v>
      </c>
      <c r="AJ119" s="4">
        <f t="shared" si="147"/>
        <v>1.6371943041494319</v>
      </c>
      <c r="AK119" s="4">
        <f t="shared" si="147"/>
        <v>-1.3265314006861786</v>
      </c>
      <c r="AL119" s="4">
        <f t="shared" si="147"/>
        <v>-0.66075936391948176</v>
      </c>
      <c r="AM119" s="4">
        <f t="shared" si="147"/>
        <v>1.4702717648276575</v>
      </c>
      <c r="AN119" s="4">
        <f t="shared" si="147"/>
        <v>0.26175669162674353</v>
      </c>
      <c r="AO119" s="4">
        <f t="shared" si="147"/>
        <v>-1.2223693956927946</v>
      </c>
      <c r="AP119" s="4">
        <f t="shared" si="147"/>
        <v>7.5034400555594516E-2</v>
      </c>
      <c r="AQ119" s="4">
        <f t="shared" si="147"/>
        <v>1.1272844340134327</v>
      </c>
      <c r="AR119" s="4">
        <f t="shared" si="147"/>
        <v>-2.510894873962954</v>
      </c>
      <c r="AS119" s="4">
        <f t="shared" si="147"/>
        <v>-0.62044483284310559</v>
      </c>
      <c r="AT119" s="4">
        <f t="shared" si="147"/>
        <v>1.3279172948462019</v>
      </c>
      <c r="AU119" s="4">
        <f t="shared" si="147"/>
        <v>-0.39635604282780434</v>
      </c>
      <c r="AV119" s="4">
        <f t="shared" si="147"/>
        <v>-1.7123911372438272</v>
      </c>
      <c r="AW119" s="4">
        <f t="shared" si="147"/>
        <v>-0.1288082982233334</v>
      </c>
      <c r="AY119" s="2">
        <f t="shared" si="139"/>
        <v>87.005885485105622</v>
      </c>
      <c r="AZ119" s="2">
        <f t="shared" si="139"/>
        <v>87.13512684786734</v>
      </c>
      <c r="BA119" s="2">
        <f t="shared" si="139"/>
        <v>87.413545499344025</v>
      </c>
      <c r="BB119" s="2">
        <f t="shared" si="139"/>
        <v>86.466448487209135</v>
      </c>
      <c r="BC119" s="2">
        <f t="shared" si="139"/>
        <v>87.196249607216146</v>
      </c>
      <c r="BD119" s="2">
        <f t="shared" si="139"/>
        <v>88.211803787303069</v>
      </c>
      <c r="BE119" s="2">
        <f t="shared" si="139"/>
        <v>89.257246698355715</v>
      </c>
      <c r="BF119" s="2">
        <f t="shared" si="139"/>
        <v>89.905952489642843</v>
      </c>
      <c r="BG119" s="2">
        <f t="shared" si="139"/>
        <v>91.836961116293793</v>
      </c>
      <c r="BH119" s="2">
        <f t="shared" si="139"/>
        <v>93.036758508452721</v>
      </c>
      <c r="BI119" s="2">
        <f t="shared" si="139"/>
        <v>94.44529407471272</v>
      </c>
      <c r="BJ119" s="2">
        <f t="shared" si="139"/>
        <v>93.44393967021638</v>
      </c>
      <c r="BK119" s="2">
        <f t="shared" si="139"/>
        <v>95.028308061796778</v>
      </c>
      <c r="BL119" s="2">
        <f t="shared" si="139"/>
        <v>95.719121354628143</v>
      </c>
      <c r="BM119" s="2">
        <f t="shared" si="139"/>
        <v>96.408266792181195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86.951999999999998</v>
      </c>
      <c r="CF119" s="2">
        <f t="shared" si="140"/>
        <v>88.789000000000001</v>
      </c>
      <c r="CG119" s="2">
        <f t="shared" si="140"/>
        <v>86.087999999999994</v>
      </c>
      <c r="CH119" s="2">
        <f t="shared" si="140"/>
        <v>85.807000000000002</v>
      </c>
      <c r="CI119" s="2">
        <f t="shared" si="140"/>
        <v>88.667000000000002</v>
      </c>
      <c r="CJ119" s="2">
        <f t="shared" si="140"/>
        <v>88.474000000000004</v>
      </c>
      <c r="CK119" s="2">
        <f t="shared" si="140"/>
        <v>88.034999999999997</v>
      </c>
      <c r="CL119" s="2">
        <f t="shared" si="140"/>
        <v>89.981999999999999</v>
      </c>
      <c r="CM119" s="2">
        <f t="shared" si="140"/>
        <v>92.965000000000003</v>
      </c>
      <c r="CN119" s="2">
        <f t="shared" si="140"/>
        <v>90.525999999999996</v>
      </c>
      <c r="CO119" s="2">
        <f t="shared" si="140"/>
        <v>93.825000000000003</v>
      </c>
      <c r="CP119" s="2">
        <f t="shared" si="140"/>
        <v>94.772000000000006</v>
      </c>
      <c r="CQ119" s="2">
        <f t="shared" si="140"/>
        <v>94.632000000000005</v>
      </c>
      <c r="CR119" s="2">
        <f t="shared" si="140"/>
        <v>94.016999999999996</v>
      </c>
      <c r="CS119" s="2">
        <f t="shared" si="140"/>
        <v>96.379000000000005</v>
      </c>
      <c r="CU119" s="2">
        <f t="shared" si="110"/>
        <v>86.951999999999998</v>
      </c>
      <c r="CV119" s="2">
        <f t="shared" si="111"/>
        <v>88.789000000000001</v>
      </c>
      <c r="CW119" s="2">
        <f t="shared" si="112"/>
        <v>86.087999999999994</v>
      </c>
      <c r="CX119" s="2">
        <f t="shared" si="113"/>
        <v>85.807000000000002</v>
      </c>
      <c r="CY119" s="2">
        <f t="shared" si="114"/>
        <v>88.667000000000002</v>
      </c>
      <c r="CZ119" s="2">
        <f t="shared" si="115"/>
        <v>88.474000000000004</v>
      </c>
      <c r="DA119" s="2">
        <f t="shared" si="116"/>
        <v>88.034999999999997</v>
      </c>
      <c r="DB119" s="2">
        <f t="shared" si="117"/>
        <v>89.981999999999999</v>
      </c>
      <c r="DC119" s="2">
        <f t="shared" si="118"/>
        <v>92.965000000000003</v>
      </c>
      <c r="DD119" s="2">
        <f t="shared" si="119"/>
        <v>90.525999999999996</v>
      </c>
      <c r="DE119" s="2">
        <f t="shared" si="120"/>
        <v>93.825000000000003</v>
      </c>
      <c r="DF119" s="2">
        <f t="shared" si="121"/>
        <v>94.772000000000006</v>
      </c>
      <c r="DG119" s="2">
        <f t="shared" si="122"/>
        <v>94.632000000000005</v>
      </c>
      <c r="DH119" s="2">
        <f t="shared" si="123"/>
        <v>94.016999999999996</v>
      </c>
      <c r="DI119" s="2">
        <f t="shared" si="124"/>
        <v>96.379000000000005</v>
      </c>
      <c r="DK119" s="2">
        <f t="shared" si="148"/>
        <v>99.598472420262681</v>
      </c>
      <c r="DL119" s="2">
        <f t="shared" si="148"/>
        <v>104.66380674763832</v>
      </c>
      <c r="DM119" s="2">
        <f t="shared" si="148"/>
        <v>110.24333034248824</v>
      </c>
      <c r="DN119" s="2">
        <f t="shared" si="148"/>
        <v>104.96691116322704</v>
      </c>
      <c r="DO119" s="2">
        <f t="shared" si="148"/>
        <v>103.83677840755736</v>
      </c>
      <c r="DP119" s="2">
        <f t="shared" si="148"/>
        <v>105.86251256519677</v>
      </c>
      <c r="DQ119" s="2">
        <f t="shared" si="148"/>
        <v>109.43858301158303</v>
      </c>
      <c r="DR119" s="2">
        <f t="shared" si="148"/>
        <v>109.35247619047618</v>
      </c>
      <c r="DS119" s="2">
        <f t="shared" si="148"/>
        <v>108.34032380952381</v>
      </c>
      <c r="DT119" s="2">
        <f t="shared" si="148"/>
        <v>110.76971711711712</v>
      </c>
      <c r="DU119" s="2">
        <f t="shared" si="148"/>
        <v>107.90399890578837</v>
      </c>
      <c r="DV119" s="2">
        <f t="shared" si="148"/>
        <v>107.49733056133054</v>
      </c>
      <c r="DW119" s="2">
        <f t="shared" si="148"/>
        <v>112.69270768136556</v>
      </c>
      <c r="DX119" s="2">
        <f t="shared" si="148"/>
        <v>109.45552689075629</v>
      </c>
      <c r="DY119" s="2">
        <f t="shared" si="148"/>
        <v>107.30978548387097</v>
      </c>
      <c r="EA119" s="2">
        <f t="shared" si="152"/>
        <v>86.903005702066977</v>
      </c>
      <c r="EB119" s="2">
        <f t="shared" si="152"/>
        <v>87.004364127089758</v>
      </c>
      <c r="EC119" s="2">
        <f t="shared" si="152"/>
        <v>87.206999662519678</v>
      </c>
      <c r="ED119" s="2">
        <f t="shared" si="152"/>
        <v>86.316280573323851</v>
      </c>
      <c r="EE119" s="2">
        <f t="shared" si="151"/>
        <v>87.060383678785811</v>
      </c>
      <c r="EF119" s="2">
        <f t="shared" si="151"/>
        <v>88.045873730509328</v>
      </c>
      <c r="EG119" s="2">
        <f t="shared" si="151"/>
        <v>89.046358528641917</v>
      </c>
      <c r="EH119" s="2">
        <f t="shared" si="151"/>
        <v>89.704424101816841</v>
      </c>
      <c r="EI119" s="2">
        <f t="shared" si="151"/>
        <v>91.669058376936519</v>
      </c>
      <c r="EJ119" s="2">
        <f t="shared" si="151"/>
        <v>92.851840885598392</v>
      </c>
      <c r="EK119" s="2">
        <f t="shared" si="151"/>
        <v>94.316835258806208</v>
      </c>
      <c r="EL119" s="2">
        <f t="shared" si="151"/>
        <v>93.312275039977379</v>
      </c>
      <c r="EM119" s="2">
        <f t="shared" si="135"/>
        <v>94.849183429606967</v>
      </c>
      <c r="EN119" s="2">
        <f t="shared" si="135"/>
        <v>95.566065084590093</v>
      </c>
      <c r="EO119" s="2">
        <f t="shared" si="135"/>
        <v>96.268260053792574</v>
      </c>
      <c r="EQ119" s="2">
        <f t="shared" si="149"/>
        <v>86.785133792047233</v>
      </c>
      <c r="ER119" s="2">
        <f t="shared" si="149"/>
        <v>87.000918920676199</v>
      </c>
      <c r="ES119" s="2">
        <f t="shared" si="149"/>
        <v>86.929915339040562</v>
      </c>
      <c r="ET119" s="2">
        <f t="shared" si="149"/>
        <v>86.334875296113211</v>
      </c>
      <c r="EU119" s="2">
        <f t="shared" si="149"/>
        <v>86.868184050784819</v>
      </c>
      <c r="EV119" s="2">
        <f t="shared" si="149"/>
        <v>87.93935973217954</v>
      </c>
      <c r="EW119" s="2">
        <f t="shared" si="149"/>
        <v>88.805722678056739</v>
      </c>
      <c r="EX119" s="2">
        <f t="shared" si="149"/>
        <v>89.654137202127032</v>
      </c>
      <c r="EY119" s="2">
        <f t="shared" si="149"/>
        <v>91.588482372444162</v>
      </c>
      <c r="EZ119" s="2">
        <f t="shared" si="149"/>
        <v>92.79280728179333</v>
      </c>
      <c r="FA119" s="2">
        <f t="shared" si="149"/>
        <v>94.194660509111614</v>
      </c>
      <c r="FB119" s="2">
        <f t="shared" si="149"/>
        <v>93.39190342431273</v>
      </c>
      <c r="FC119" s="2">
        <f t="shared" si="149"/>
        <v>94.953398499826292</v>
      </c>
      <c r="FD119" s="2">
        <f t="shared" si="149"/>
        <v>95.879339641676594</v>
      </c>
      <c r="FE119" s="2">
        <f t="shared" si="149"/>
        <v>96.512150063762604</v>
      </c>
      <c r="FG119" s="2">
        <f t="shared" si="150"/>
        <v>0.99179615472216087</v>
      </c>
      <c r="FH119" s="2">
        <f t="shared" si="150"/>
        <v>0.9925920434774852</v>
      </c>
      <c r="FI119" s="2">
        <f t="shared" si="150"/>
        <v>0.99084079585256224</v>
      </c>
      <c r="FJ119" s="2">
        <f t="shared" si="150"/>
        <v>0.99196499700857876</v>
      </c>
      <c r="FK119" s="2">
        <f t="shared" si="150"/>
        <v>0.99172965848379879</v>
      </c>
      <c r="FL119" s="2">
        <f t="shared" si="150"/>
        <v>0.99059621915115581</v>
      </c>
      <c r="FM119" s="2">
        <f t="shared" si="150"/>
        <v>0.98947595512956177</v>
      </c>
      <c r="FN119" s="2">
        <f t="shared" si="150"/>
        <v>0.98969577246321716</v>
      </c>
      <c r="FO119" s="2">
        <f t="shared" si="150"/>
        <v>0.98984391354178525</v>
      </c>
      <c r="FP119" s="2">
        <f t="shared" si="150"/>
        <v>0.98963322377070828</v>
      </c>
      <c r="FQ119" s="2">
        <f t="shared" si="150"/>
        <v>0.99042593629784514</v>
      </c>
      <c r="FR119" s="2">
        <f t="shared" si="150"/>
        <v>0.99078857076213889</v>
      </c>
      <c r="FS119" s="2">
        <f t="shared" si="150"/>
        <v>0.99002616835538637</v>
      </c>
      <c r="FT119" s="2">
        <f t="shared" si="150"/>
        <v>0.98921349311446938</v>
      </c>
      <c r="FU119" s="2">
        <f t="shared" si="150"/>
        <v>0.98752232002600349</v>
      </c>
      <c r="FW119" s="2">
        <f t="shared" si="141"/>
        <v>1.0790201390428645E-2</v>
      </c>
      <c r="FX119" s="2">
        <f t="shared" si="141"/>
        <v>1.6736984773036593E-2</v>
      </c>
      <c r="FY119" s="2">
        <f t="shared" si="141"/>
        <v>1.6055107793555769E-2</v>
      </c>
      <c r="FZ119" s="2">
        <f t="shared" si="141"/>
        <v>1.667361794194987E-2</v>
      </c>
      <c r="GA119" s="2">
        <f t="shared" si="141"/>
        <v>1.4987465986096024E-2</v>
      </c>
      <c r="GB119" s="2">
        <f t="shared" si="141"/>
        <v>1.5150217773925658E-2</v>
      </c>
      <c r="GC119" s="2">
        <f t="shared" si="141"/>
        <v>1.5461186451137473E-2</v>
      </c>
      <c r="GD119" s="2">
        <f t="shared" si="141"/>
        <v>1.8486157544649866E-2</v>
      </c>
      <c r="GE119" s="2">
        <f t="shared" si="141"/>
        <v>1.7524742667871279E-2</v>
      </c>
      <c r="GF119" s="2">
        <f t="shared" si="141"/>
        <v>1.4110447072320374E-2</v>
      </c>
      <c r="GG119" s="2">
        <f t="shared" si="141"/>
        <v>1.3305158270038036E-2</v>
      </c>
      <c r="GH119" s="2">
        <f t="shared" si="141"/>
        <v>1.2558274003278226E-2</v>
      </c>
      <c r="GI119" s="2">
        <f t="shared" si="141"/>
        <v>1.109556759657815E-2</v>
      </c>
      <c r="GJ119" s="2">
        <f t="shared" si="141"/>
        <v>1.0334368228450208E-2</v>
      </c>
      <c r="GK119" s="2">
        <f t="shared" si="141"/>
        <v>9.1603491574683386E-3</v>
      </c>
      <c r="GM119" s="86">
        <f t="shared" si="142"/>
        <v>2.2832292072830596E-47</v>
      </c>
      <c r="GN119" s="86">
        <f t="shared" si="142"/>
        <v>1.5027710219264075E-42</v>
      </c>
      <c r="GO119" s="86">
        <f t="shared" si="142"/>
        <v>2.2243705943521695E-46</v>
      </c>
      <c r="GP119" s="86">
        <f t="shared" si="142"/>
        <v>1.2376543810920564E-64</v>
      </c>
      <c r="GQ119" s="86">
        <f t="shared" si="142"/>
        <v>1.1324352659002612E-65</v>
      </c>
      <c r="GR119" s="86">
        <f t="shared" si="142"/>
        <v>3.2213687478022452E-59</v>
      </c>
      <c r="GS119" s="86">
        <f t="shared" si="142"/>
        <v>3.6552260725796893E-56</v>
      </c>
      <c r="GT119" s="86">
        <f t="shared" si="142"/>
        <v>2.4244871093636154E-77</v>
      </c>
      <c r="GU119" s="86">
        <f t="shared" si="142"/>
        <v>2.3508398267119123E-48</v>
      </c>
      <c r="GV119" s="86">
        <f t="shared" si="142"/>
        <v>7.467272390264585E-57</v>
      </c>
      <c r="GW119" s="86">
        <f t="shared" si="142"/>
        <v>1.1474575793455365E-55</v>
      </c>
      <c r="GX119" s="86">
        <f t="shared" si="142"/>
        <v>7.5536757120408734E-52</v>
      </c>
      <c r="GY119" s="86">
        <f t="shared" si="142"/>
        <v>2.1063680532929579E-39</v>
      </c>
      <c r="GZ119" s="86">
        <f t="shared" si="142"/>
        <v>1.346006326337683E-49</v>
      </c>
      <c r="HA119" s="86">
        <f t="shared" si="142"/>
        <v>3.3550945593119964E-54</v>
      </c>
      <c r="HC119" s="86">
        <f t="shared" si="73"/>
        <v>7.0763898823909106E-9</v>
      </c>
      <c r="HD119" s="86">
        <f t="shared" si="73"/>
        <v>4.3899605631427486E-8</v>
      </c>
      <c r="HE119" s="86">
        <f t="shared" si="73"/>
        <v>1.7417040741869077E-10</v>
      </c>
      <c r="HF119" s="86">
        <f t="shared" si="73"/>
        <v>9.8870107467264272E-15</v>
      </c>
      <c r="HG119" s="86">
        <f t="shared" si="73"/>
        <v>1.0447523458212028E-14</v>
      </c>
      <c r="HH119" s="86">
        <f t="shared" si="73"/>
        <v>5.7271549267881918E-16</v>
      </c>
      <c r="HI119" s="86">
        <f t="shared" si="138"/>
        <v>2.0441384170765076E-13</v>
      </c>
      <c r="HJ119" s="86">
        <f t="shared" si="138"/>
        <v>2.2457230230599985E-25</v>
      </c>
      <c r="HK119" s="86">
        <f t="shared" si="138"/>
        <v>6.8103285986331082E-14</v>
      </c>
      <c r="HL119" s="86">
        <f t="shared" si="138"/>
        <v>1.3913455956579416E-12</v>
      </c>
      <c r="HM119" s="86">
        <f t="shared" si="138"/>
        <v>1.2419954144469074E-12</v>
      </c>
      <c r="HN119" s="86">
        <f t="shared" si="138"/>
        <v>1.5274031662244784E-9</v>
      </c>
      <c r="HO119" s="86">
        <f t="shared" si="138"/>
        <v>5.2053425478808177E-7</v>
      </c>
      <c r="HP119" s="86">
        <f t="shared" si="138"/>
        <v>2.2126430871996986E-9</v>
      </c>
      <c r="HQ119" s="86">
        <f t="shared" si="138"/>
        <v>9.7505189688738873E-11</v>
      </c>
      <c r="HS119" s="86">
        <f t="shared" si="143"/>
        <v>4.9842548358766304E-6</v>
      </c>
      <c r="HT119" s="86">
        <f t="shared" si="143"/>
        <v>6.4025175055316312E-4</v>
      </c>
      <c r="HU119" s="86">
        <f t="shared" si="143"/>
        <v>1.5503632534592237E-5</v>
      </c>
      <c r="HV119" s="86">
        <f t="shared" si="143"/>
        <v>1.4555153993799892E-5</v>
      </c>
      <c r="HW119" s="86">
        <f t="shared" si="143"/>
        <v>3.8497002369557481E-6</v>
      </c>
      <c r="HX119" s="86">
        <f t="shared" si="143"/>
        <v>3.5418777145997592E-6</v>
      </c>
      <c r="HY119" s="86">
        <f t="shared" si="143"/>
        <v>7.7097503621285237E-7</v>
      </c>
      <c r="HZ119" s="86">
        <f t="shared" si="143"/>
        <v>5.9450244050873945E-6</v>
      </c>
      <c r="IA119" s="86">
        <f t="shared" si="143"/>
        <v>4.2525930680477062E-6</v>
      </c>
      <c r="IB119" s="86">
        <f t="shared" si="143"/>
        <v>5.9338453458726617E-7</v>
      </c>
      <c r="IC119" s="86">
        <f t="shared" si="143"/>
        <v>6.4957770056736617E-7</v>
      </c>
      <c r="ID119" s="86">
        <f t="shared" si="143"/>
        <v>5.7542045010021002E-7</v>
      </c>
      <c r="IE119" s="86">
        <f t="shared" si="143"/>
        <v>1.4981488428698249E-7</v>
      </c>
      <c r="IF119" s="86">
        <f t="shared" si="143"/>
        <v>2.7095076790000798E-5</v>
      </c>
      <c r="IG119" s="86">
        <f t="shared" si="143"/>
        <v>1.6947376734604422E-4</v>
      </c>
      <c r="II119" s="86">
        <f t="shared" si="144"/>
        <v>1.6759816953149813E-40</v>
      </c>
      <c r="IJ119" s="86">
        <f t="shared" si="144"/>
        <v>5.3650406783279093E-35</v>
      </c>
      <c r="IK119" s="86">
        <f t="shared" si="144"/>
        <v>1.7090318434819142E-45</v>
      </c>
      <c r="IL119" s="86">
        <f t="shared" si="144"/>
        <v>9.0474682084970363E-43</v>
      </c>
      <c r="IM119" s="86">
        <f t="shared" si="144"/>
        <v>3.5461654530370343E-47</v>
      </c>
      <c r="IN119" s="86">
        <f t="shared" si="144"/>
        <v>2.4957094943037182E-46</v>
      </c>
      <c r="IO119" s="86">
        <f t="shared" si="144"/>
        <v>1.2606305503322102E-51</v>
      </c>
      <c r="IP119" s="86">
        <f t="shared" si="144"/>
        <v>3.9530122517271531E-46</v>
      </c>
      <c r="IQ119" s="86">
        <f t="shared" si="144"/>
        <v>3.1610537249585902E-46</v>
      </c>
      <c r="IR119" s="86">
        <f t="shared" si="144"/>
        <v>1.8540873997896676E-53</v>
      </c>
      <c r="IS119" s="86">
        <f t="shared" si="144"/>
        <v>5.5408342304962049E-52</v>
      </c>
      <c r="IT119" s="86">
        <f t="shared" si="144"/>
        <v>6.208524469649022E-51</v>
      </c>
      <c r="IU119" s="86">
        <f t="shared" si="144"/>
        <v>8.0519906820800319E-54</v>
      </c>
      <c r="IV119" s="86">
        <f t="shared" si="144"/>
        <v>3.1528807157329548E-34</v>
      </c>
      <c r="IW119" s="86">
        <f t="shared" si="144"/>
        <v>2.204993454752797E-29</v>
      </c>
      <c r="IY119" s="86">
        <f t="shared" si="145"/>
        <v>4.9913312257590212E-6</v>
      </c>
      <c r="IZ119" s="86">
        <f t="shared" si="145"/>
        <v>6.4029565015879457E-4</v>
      </c>
      <c r="JA119" s="86">
        <f t="shared" si="145"/>
        <v>1.5503806704999656E-5</v>
      </c>
      <c r="JB119" s="86">
        <f t="shared" si="145"/>
        <v>1.4555154003686902E-5</v>
      </c>
      <c r="JC119" s="86">
        <f t="shared" si="145"/>
        <v>3.8497002474032719E-6</v>
      </c>
      <c r="JD119" s="86">
        <f t="shared" si="145"/>
        <v>3.5418777151724746E-6</v>
      </c>
      <c r="JE119" s="86">
        <f t="shared" si="145"/>
        <v>7.7097524062669403E-7</v>
      </c>
      <c r="JF119" s="86">
        <f t="shared" si="145"/>
        <v>5.9450244050873945E-6</v>
      </c>
      <c r="JG119" s="86">
        <f t="shared" si="145"/>
        <v>4.2525931361509923E-6</v>
      </c>
      <c r="JH119" s="86">
        <f t="shared" si="145"/>
        <v>5.9338592593286183E-7</v>
      </c>
      <c r="JI119" s="86">
        <f t="shared" si="145"/>
        <v>6.495789425627806E-7</v>
      </c>
      <c r="JJ119" s="86">
        <f t="shared" si="145"/>
        <v>5.7694785326643451E-7</v>
      </c>
      <c r="JK119" s="86">
        <f t="shared" si="145"/>
        <v>6.7034913907506429E-7</v>
      </c>
      <c r="JL119" s="86">
        <f t="shared" si="145"/>
        <v>2.7097289433087999E-5</v>
      </c>
      <c r="JM119" s="86">
        <f t="shared" si="145"/>
        <v>1.694738648512339E-4</v>
      </c>
    </row>
    <row r="120" spans="2:273" x14ac:dyDescent="0.25">
      <c r="B120" s="2">
        <v>93</v>
      </c>
      <c r="C120" s="37">
        <v>88.048000000000002</v>
      </c>
      <c r="D120" s="37">
        <v>88.509</v>
      </c>
      <c r="E120" s="37">
        <v>87.263000000000005</v>
      </c>
      <c r="F120" s="37">
        <v>87.438999999999993</v>
      </c>
      <c r="G120" s="37">
        <v>87.667000000000002</v>
      </c>
      <c r="H120" s="37">
        <v>86.965000000000003</v>
      </c>
      <c r="I120" s="37">
        <v>87.667000000000002</v>
      </c>
      <c r="J120" s="37">
        <v>89.807000000000002</v>
      </c>
      <c r="K120" s="37">
        <v>92.105000000000004</v>
      </c>
      <c r="L120" s="37">
        <v>93.316000000000003</v>
      </c>
      <c r="M120" s="37">
        <v>91.456000000000003</v>
      </c>
      <c r="N120" s="37">
        <v>93.736999999999995</v>
      </c>
      <c r="O120" s="37">
        <v>95.772000000000006</v>
      </c>
      <c r="P120" s="37">
        <v>94.706999999999994</v>
      </c>
      <c r="Q120" s="37">
        <v>96.328000000000003</v>
      </c>
      <c r="S120" s="4">
        <f t="shared" si="146"/>
        <v>86.872688712447811</v>
      </c>
      <c r="T120" s="4">
        <f t="shared" si="146"/>
        <v>87.02774733618368</v>
      </c>
      <c r="U120" s="4">
        <f t="shared" si="146"/>
        <v>87.234503191330418</v>
      </c>
      <c r="V120" s="4">
        <f t="shared" si="146"/>
        <v>86.363629487242392</v>
      </c>
      <c r="W120" s="4">
        <f t="shared" si="146"/>
        <v>87.064464335816908</v>
      </c>
      <c r="X120" s="4">
        <f t="shared" si="146"/>
        <v>88.073638285291068</v>
      </c>
      <c r="Y120" s="4">
        <f t="shared" si="146"/>
        <v>89.086396898971714</v>
      </c>
      <c r="Z120" s="4">
        <f t="shared" si="146"/>
        <v>89.775337132862262</v>
      </c>
      <c r="AA120" s="4">
        <f t="shared" si="146"/>
        <v>91.690700684665202</v>
      </c>
      <c r="AB120" s="4">
        <f t="shared" si="146"/>
        <v>92.884181958010828</v>
      </c>
      <c r="AC120" s="4">
        <f t="shared" si="146"/>
        <v>94.296734612427585</v>
      </c>
      <c r="AD120" s="4">
        <f t="shared" si="146"/>
        <v>93.321786654115741</v>
      </c>
      <c r="AE120" s="4">
        <f t="shared" si="146"/>
        <v>94.907618837656017</v>
      </c>
      <c r="AF120" s="4">
        <f t="shared" si="146"/>
        <v>95.645161794971813</v>
      </c>
      <c r="AG120" s="4">
        <f t="shared" si="146"/>
        <v>96.498579344083581</v>
      </c>
      <c r="AI120" s="4">
        <f t="shared" si="147"/>
        <v>1.1753112875521907</v>
      </c>
      <c r="AJ120" s="4">
        <f t="shared" si="147"/>
        <v>1.4812526638163206</v>
      </c>
      <c r="AK120" s="4">
        <f t="shared" si="147"/>
        <v>2.8496808669586926E-2</v>
      </c>
      <c r="AL120" s="4">
        <f t="shared" si="147"/>
        <v>1.0753705127576012</v>
      </c>
      <c r="AM120" s="4">
        <f t="shared" si="147"/>
        <v>0.6025356641830939</v>
      </c>
      <c r="AN120" s="4">
        <f t="shared" si="147"/>
        <v>-1.1086382852910646</v>
      </c>
      <c r="AO120" s="4">
        <f t="shared" si="147"/>
        <v>-1.4193968989717121</v>
      </c>
      <c r="AP120" s="4">
        <f t="shared" si="147"/>
        <v>3.1662867137740136E-2</v>
      </c>
      <c r="AQ120" s="4">
        <f t="shared" si="147"/>
        <v>0.41429931533480158</v>
      </c>
      <c r="AR120" s="4">
        <f t="shared" si="147"/>
        <v>0.43181804198917462</v>
      </c>
      <c r="AS120" s="4">
        <f t="shared" si="147"/>
        <v>-2.8407346124275819</v>
      </c>
      <c r="AT120" s="4">
        <f t="shared" si="147"/>
        <v>0.41521334588425418</v>
      </c>
      <c r="AU120" s="4">
        <f t="shared" si="147"/>
        <v>0.86438116234398876</v>
      </c>
      <c r="AV120" s="4">
        <f t="shared" si="147"/>
        <v>-0.93816179497181906</v>
      </c>
      <c r="AW120" s="4">
        <f t="shared" si="147"/>
        <v>-0.17057934408357767</v>
      </c>
      <c r="AY120" s="2">
        <f t="shared" si="139"/>
        <v>86.872688708145901</v>
      </c>
      <c r="AZ120" s="2">
        <f t="shared" si="139"/>
        <v>86.994373462824953</v>
      </c>
      <c r="BA120" s="2">
        <f t="shared" si="139"/>
        <v>87.231823216233224</v>
      </c>
      <c r="BB120" s="2">
        <f t="shared" si="139"/>
        <v>86.360131979394808</v>
      </c>
      <c r="BC120" s="2">
        <f t="shared" si="139"/>
        <v>87.063064714886394</v>
      </c>
      <c r="BD120" s="2">
        <f t="shared" si="139"/>
        <v>88.072356856608266</v>
      </c>
      <c r="BE120" s="2">
        <f t="shared" si="139"/>
        <v>89.085984346515431</v>
      </c>
      <c r="BF120" s="2">
        <f t="shared" si="139"/>
        <v>89.772312600994027</v>
      </c>
      <c r="BG120" s="2">
        <f t="shared" si="139"/>
        <v>91.68843926592946</v>
      </c>
      <c r="BH120" s="2">
        <f t="shared" si="139"/>
        <v>92.883719776190233</v>
      </c>
      <c r="BI120" s="2">
        <f t="shared" si="139"/>
        <v>94.296242509944406</v>
      </c>
      <c r="BJ120" s="2">
        <f t="shared" si="139"/>
        <v>93.321329891710732</v>
      </c>
      <c r="BK120" s="2">
        <f t="shared" si="139"/>
        <v>94.907471899896706</v>
      </c>
      <c r="BL120" s="2">
        <f t="shared" si="139"/>
        <v>95.623646908219854</v>
      </c>
      <c r="BM120" s="2">
        <f t="shared" si="139"/>
        <v>96.324555246058139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88.048000000000002</v>
      </c>
      <c r="CF120" s="2">
        <f t="shared" si="140"/>
        <v>88.509</v>
      </c>
      <c r="CG120" s="2">
        <f t="shared" si="140"/>
        <v>87.263000000000005</v>
      </c>
      <c r="CH120" s="2">
        <f t="shared" si="140"/>
        <v>87.438999999999993</v>
      </c>
      <c r="CI120" s="2">
        <f t="shared" si="140"/>
        <v>87.667000000000002</v>
      </c>
      <c r="CJ120" s="2">
        <f t="shared" si="140"/>
        <v>86.965000000000003</v>
      </c>
      <c r="CK120" s="2">
        <f t="shared" si="140"/>
        <v>87.667000000000002</v>
      </c>
      <c r="CL120" s="2">
        <f t="shared" si="140"/>
        <v>89.807000000000002</v>
      </c>
      <c r="CM120" s="2">
        <f t="shared" si="140"/>
        <v>92.105000000000004</v>
      </c>
      <c r="CN120" s="2">
        <f t="shared" si="140"/>
        <v>93.316000000000003</v>
      </c>
      <c r="CO120" s="2">
        <f t="shared" si="140"/>
        <v>91.456000000000003</v>
      </c>
      <c r="CP120" s="2">
        <f t="shared" si="140"/>
        <v>93.736999999999995</v>
      </c>
      <c r="CQ120" s="2">
        <f t="shared" si="140"/>
        <v>95.772000000000006</v>
      </c>
      <c r="CR120" s="2">
        <f t="shared" si="140"/>
        <v>94.706999999999994</v>
      </c>
      <c r="CS120" s="2">
        <f t="shared" si="140"/>
        <v>96.328000000000003</v>
      </c>
      <c r="CU120" s="2">
        <f t="shared" si="110"/>
        <v>88.048000000000002</v>
      </c>
      <c r="CV120" s="2">
        <f t="shared" si="111"/>
        <v>88.509</v>
      </c>
      <c r="CW120" s="2">
        <f t="shared" si="112"/>
        <v>87.263000000000005</v>
      </c>
      <c r="CX120" s="2">
        <f t="shared" si="113"/>
        <v>87.438999999999993</v>
      </c>
      <c r="CY120" s="2">
        <f t="shared" si="114"/>
        <v>87.667000000000002</v>
      </c>
      <c r="CZ120" s="2">
        <f t="shared" si="115"/>
        <v>86.965000000000003</v>
      </c>
      <c r="DA120" s="2">
        <f t="shared" si="116"/>
        <v>87.667000000000002</v>
      </c>
      <c r="DB120" s="2">
        <f t="shared" si="117"/>
        <v>89.807000000000002</v>
      </c>
      <c r="DC120" s="2">
        <f t="shared" si="118"/>
        <v>92.105000000000004</v>
      </c>
      <c r="DD120" s="2">
        <f t="shared" si="119"/>
        <v>93.316000000000003</v>
      </c>
      <c r="DE120" s="2">
        <f t="shared" si="120"/>
        <v>91.456000000000003</v>
      </c>
      <c r="DF120" s="2">
        <f t="shared" si="121"/>
        <v>93.736999999999995</v>
      </c>
      <c r="DG120" s="2">
        <f t="shared" si="122"/>
        <v>95.772000000000006</v>
      </c>
      <c r="DH120" s="2">
        <f t="shared" si="123"/>
        <v>94.706999999999994</v>
      </c>
      <c r="DI120" s="2">
        <f t="shared" si="124"/>
        <v>96.328000000000003</v>
      </c>
      <c r="DK120" s="2">
        <f t="shared" si="148"/>
        <v>99.654674108818028</v>
      </c>
      <c r="DL120" s="2">
        <f t="shared" si="148"/>
        <v>104.75867800269904</v>
      </c>
      <c r="DM120" s="2">
        <f t="shared" si="148"/>
        <v>110.44307112375535</v>
      </c>
      <c r="DN120" s="2">
        <f t="shared" si="148"/>
        <v>105.08227476547845</v>
      </c>
      <c r="DO120" s="2">
        <f t="shared" si="148"/>
        <v>103.94027354925777</v>
      </c>
      <c r="DP120" s="2">
        <f t="shared" si="148"/>
        <v>105.95159981033665</v>
      </c>
      <c r="DQ120" s="2">
        <f t="shared" si="148"/>
        <v>109.58417683397685</v>
      </c>
      <c r="DR120" s="2">
        <f t="shared" si="148"/>
        <v>109.46631428571428</v>
      </c>
      <c r="DS120" s="2">
        <f t="shared" si="148"/>
        <v>108.4173243697479</v>
      </c>
      <c r="DT120" s="2">
        <f t="shared" si="148"/>
        <v>110.87132612612612</v>
      </c>
      <c r="DU120" s="2">
        <f t="shared" si="148"/>
        <v>107.94737071889703</v>
      </c>
      <c r="DV120" s="2">
        <f t="shared" si="148"/>
        <v>107.54367567567566</v>
      </c>
      <c r="DW120" s="2">
        <f t="shared" si="148"/>
        <v>112.81200426742531</v>
      </c>
      <c r="DX120" s="2">
        <f t="shared" si="148"/>
        <v>109.53282857142855</v>
      </c>
      <c r="DY120" s="2">
        <f t="shared" si="148"/>
        <v>107.38173548387097</v>
      </c>
      <c r="EA120" s="2">
        <f t="shared" si="152"/>
        <v>86.777502010996827</v>
      </c>
      <c r="EB120" s="2">
        <f t="shared" si="152"/>
        <v>86.873545587623724</v>
      </c>
      <c r="EC120" s="2">
        <f t="shared" si="152"/>
        <v>87.040260277420288</v>
      </c>
      <c r="ED120" s="2">
        <f t="shared" si="152"/>
        <v>86.221619142383304</v>
      </c>
      <c r="EE120" s="2">
        <f t="shared" si="151"/>
        <v>86.937393985728846</v>
      </c>
      <c r="EF120" s="2">
        <f t="shared" si="151"/>
        <v>87.919119096160401</v>
      </c>
      <c r="EG120" s="2">
        <f t="shared" si="151"/>
        <v>88.890675777737798</v>
      </c>
      <c r="EH120" s="2">
        <f t="shared" si="151"/>
        <v>89.58617953645097</v>
      </c>
      <c r="EI120" s="2">
        <f t="shared" si="151"/>
        <v>91.533271057761382</v>
      </c>
      <c r="EJ120" s="2">
        <f t="shared" si="151"/>
        <v>92.712665117635083</v>
      </c>
      <c r="EK120" s="2">
        <f t="shared" si="151"/>
        <v>94.1775172726243</v>
      </c>
      <c r="EL120" s="2">
        <f t="shared" si="151"/>
        <v>93.199833702921666</v>
      </c>
      <c r="EM120" s="2">
        <f t="shared" si="135"/>
        <v>94.741855589534481</v>
      </c>
      <c r="EN120" s="2">
        <f t="shared" si="135"/>
        <v>95.482170772410655</v>
      </c>
      <c r="EO120" s="2">
        <f t="shared" si="135"/>
        <v>96.195181293905335</v>
      </c>
      <c r="EQ120" s="2">
        <f t="shared" si="149"/>
        <v>86.673444348155641</v>
      </c>
      <c r="ER120" s="2">
        <f t="shared" si="149"/>
        <v>86.868888003901162</v>
      </c>
      <c r="ES120" s="2">
        <f t="shared" si="149"/>
        <v>86.807836202449238</v>
      </c>
      <c r="ET120" s="2">
        <f t="shared" si="149"/>
        <v>86.232794570745085</v>
      </c>
      <c r="EU120" s="2">
        <f t="shared" si="149"/>
        <v>86.774729100211587</v>
      </c>
      <c r="EV120" s="2">
        <f t="shared" si="149"/>
        <v>87.82608733221744</v>
      </c>
      <c r="EW120" s="2">
        <f t="shared" si="149"/>
        <v>88.684348025342075</v>
      </c>
      <c r="EX120" s="2">
        <f t="shared" si="149"/>
        <v>89.543607823152357</v>
      </c>
      <c r="EY120" s="2">
        <f t="shared" si="149"/>
        <v>91.462398477570105</v>
      </c>
      <c r="EZ120" s="2">
        <f t="shared" si="149"/>
        <v>92.661846457836475</v>
      </c>
      <c r="FA120" s="2">
        <f t="shared" si="149"/>
        <v>94.067039503521485</v>
      </c>
      <c r="FB120" s="2">
        <f t="shared" si="149"/>
        <v>93.265049456872575</v>
      </c>
      <c r="FC120" s="2">
        <f t="shared" si="149"/>
        <v>94.832489574582311</v>
      </c>
      <c r="FD120" s="2">
        <f t="shared" si="149"/>
        <v>95.758027038505702</v>
      </c>
      <c r="FE120" s="2">
        <f t="shared" si="149"/>
        <v>96.387853687222915</v>
      </c>
      <c r="FG120" s="2">
        <f t="shared" si="150"/>
        <v>0.99251259940613601</v>
      </c>
      <c r="FH120" s="2">
        <f t="shared" si="150"/>
        <v>0.9932394566974887</v>
      </c>
      <c r="FI120" s="2">
        <f t="shared" si="150"/>
        <v>0.99163996909943264</v>
      </c>
      <c r="FJ120" s="2">
        <f t="shared" si="150"/>
        <v>0.99266680565926091</v>
      </c>
      <c r="FK120" s="2">
        <f t="shared" si="150"/>
        <v>0.99245186611193748</v>
      </c>
      <c r="FL120" s="2">
        <f t="shared" si="150"/>
        <v>0.99141654772228094</v>
      </c>
      <c r="FM120" s="2">
        <f t="shared" si="150"/>
        <v>0.99039306096073154</v>
      </c>
      <c r="FN120" s="2">
        <f t="shared" si="150"/>
        <v>0.99059390466174169</v>
      </c>
      <c r="FO120" s="2">
        <f t="shared" si="150"/>
        <v>0.99072925448986826</v>
      </c>
      <c r="FP120" s="2">
        <f t="shared" si="150"/>
        <v>0.99053675567949362</v>
      </c>
      <c r="FQ120" s="2">
        <f t="shared" si="150"/>
        <v>0.99126098826261044</v>
      </c>
      <c r="FR120" s="2">
        <f t="shared" si="150"/>
        <v>0.9915922621677653</v>
      </c>
      <c r="FS120" s="2">
        <f t="shared" si="150"/>
        <v>0.99089576765536114</v>
      </c>
      <c r="FT120" s="2">
        <f t="shared" si="150"/>
        <v>0.9901532432872806</v>
      </c>
      <c r="FU120" s="2">
        <f t="shared" si="150"/>
        <v>0.98860771301512507</v>
      </c>
      <c r="FW120" s="2">
        <f t="shared" si="141"/>
        <v>1.1818916837647533E-2</v>
      </c>
      <c r="FX120" s="2">
        <f t="shared" si="141"/>
        <v>1.8322153100978549E-2</v>
      </c>
      <c r="FY120" s="2">
        <f t="shared" si="141"/>
        <v>1.7576849657535368E-2</v>
      </c>
      <c r="FZ120" s="2">
        <f t="shared" si="141"/>
        <v>1.8252896174640255E-2</v>
      </c>
      <c r="GA120" s="2">
        <f t="shared" si="141"/>
        <v>1.6409701836286202E-2</v>
      </c>
      <c r="GB120" s="2">
        <f t="shared" si="141"/>
        <v>1.6587637874903152E-2</v>
      </c>
      <c r="GC120" s="2">
        <f t="shared" si="141"/>
        <v>1.6927603476265818E-2</v>
      </c>
      <c r="GD120" s="2">
        <f t="shared" si="141"/>
        <v>2.0233581859658595E-2</v>
      </c>
      <c r="GE120" s="2">
        <f t="shared" si="141"/>
        <v>1.9183064355614898E-2</v>
      </c>
      <c r="GF120" s="2">
        <f t="shared" si="141"/>
        <v>1.5450763648118194E-2</v>
      </c>
      <c r="GG120" s="2">
        <f t="shared" si="141"/>
        <v>1.4570112902161557E-2</v>
      </c>
      <c r="GH120" s="2">
        <f t="shared" si="141"/>
        <v>1.3753210241449543E-2</v>
      </c>
      <c r="GI120" s="2">
        <f t="shared" si="141"/>
        <v>1.2153038354766858E-2</v>
      </c>
      <c r="GJ120" s="2">
        <f t="shared" si="141"/>
        <v>1.1320122804529199E-2</v>
      </c>
      <c r="GK120" s="2">
        <f t="shared" si="141"/>
        <v>1.0035254223829995E-2</v>
      </c>
      <c r="GM120" s="86">
        <f t="shared" si="142"/>
        <v>2.9027332425635278E-50</v>
      </c>
      <c r="GN120" s="86">
        <f t="shared" si="142"/>
        <v>4.5324548683484497E-45</v>
      </c>
      <c r="GO120" s="86">
        <f t="shared" si="142"/>
        <v>4.0540484512426696E-49</v>
      </c>
      <c r="GP120" s="86">
        <f t="shared" si="142"/>
        <v>2.0092531262782901E-68</v>
      </c>
      <c r="GQ120" s="86">
        <f t="shared" si="142"/>
        <v>1.6558773355579291E-69</v>
      </c>
      <c r="GR120" s="86">
        <f t="shared" si="142"/>
        <v>1.085661800019755E-62</v>
      </c>
      <c r="GS120" s="86">
        <f t="shared" si="142"/>
        <v>1.6975370516103381E-59</v>
      </c>
      <c r="GT120" s="86">
        <f t="shared" si="142"/>
        <v>6.1390527957514718E-82</v>
      </c>
      <c r="GU120" s="86">
        <f t="shared" si="142"/>
        <v>3.4647597449592966E-51</v>
      </c>
      <c r="GV120" s="86">
        <f t="shared" si="142"/>
        <v>2.9767462945407411E-60</v>
      </c>
      <c r="GW120" s="86">
        <f t="shared" si="142"/>
        <v>5.5381522483637766E-59</v>
      </c>
      <c r="GX120" s="86">
        <f t="shared" si="142"/>
        <v>6.3934505730500856E-55</v>
      </c>
      <c r="GY120" s="86">
        <f t="shared" si="142"/>
        <v>9.5077746910730543E-42</v>
      </c>
      <c r="GZ120" s="86">
        <f t="shared" si="142"/>
        <v>1.4862746848094E-52</v>
      </c>
      <c r="HA120" s="86">
        <f t="shared" si="142"/>
        <v>2.1127483896459987E-57</v>
      </c>
      <c r="HC120" s="86">
        <f t="shared" si="73"/>
        <v>3.4085231090450723E-10</v>
      </c>
      <c r="HD120" s="86">
        <f t="shared" si="73"/>
        <v>3.7444140739249327E-9</v>
      </c>
      <c r="HE120" s="86">
        <f t="shared" si="73"/>
        <v>7.4751914550856221E-12</v>
      </c>
      <c r="HF120" s="86">
        <f t="shared" si="73"/>
        <v>1.1323652832997106E-16</v>
      </c>
      <c r="HG120" s="86">
        <f t="shared" si="73"/>
        <v>1.1237746060810534E-16</v>
      </c>
      <c r="HH120" s="86">
        <f t="shared" si="73"/>
        <v>3.7542204907031429E-18</v>
      </c>
      <c r="HI120" s="86">
        <f t="shared" si="138"/>
        <v>3.1604158554401084E-15</v>
      </c>
      <c r="HJ120" s="86">
        <f t="shared" si="138"/>
        <v>8.7952184804902031E-29</v>
      </c>
      <c r="HK120" s="86">
        <f t="shared" si="138"/>
        <v>1.0240420644071026E-15</v>
      </c>
      <c r="HL120" s="86">
        <f t="shared" si="138"/>
        <v>2.7366056717402793E-14</v>
      </c>
      <c r="HM120" s="86">
        <f t="shared" si="138"/>
        <v>2.2747298737687714E-14</v>
      </c>
      <c r="HN120" s="86">
        <f t="shared" si="138"/>
        <v>7.7673219162342808E-11</v>
      </c>
      <c r="HO120" s="86">
        <f t="shared" si="138"/>
        <v>5.5357784995638686E-8</v>
      </c>
      <c r="HP120" s="86">
        <f t="shared" si="138"/>
        <v>1.0433479870084746E-10</v>
      </c>
      <c r="HQ120" s="86">
        <f t="shared" si="138"/>
        <v>3.1589500343828143E-12</v>
      </c>
      <c r="HS120" s="86">
        <f t="shared" si="143"/>
        <v>1.2920883671005234E-5</v>
      </c>
      <c r="HT120" s="86">
        <f t="shared" si="143"/>
        <v>1.3537054024474672E-3</v>
      </c>
      <c r="HU120" s="86">
        <f t="shared" si="143"/>
        <v>4.4372146777093621E-5</v>
      </c>
      <c r="HV120" s="86">
        <f t="shared" si="143"/>
        <v>4.0833511082787419E-5</v>
      </c>
      <c r="HW120" s="86">
        <f t="shared" si="143"/>
        <v>1.1819543294235185E-5</v>
      </c>
      <c r="HX120" s="86">
        <f t="shared" si="143"/>
        <v>1.0836634076368872E-5</v>
      </c>
      <c r="HY120" s="86">
        <f t="shared" si="143"/>
        <v>2.7211680704321887E-6</v>
      </c>
      <c r="HZ120" s="86">
        <f t="shared" si="143"/>
        <v>1.8689767769151373E-5</v>
      </c>
      <c r="IA120" s="86">
        <f t="shared" si="143"/>
        <v>1.3405111784864617E-5</v>
      </c>
      <c r="IB120" s="86">
        <f t="shared" si="143"/>
        <v>2.1097843875454688E-6</v>
      </c>
      <c r="IC120" s="86">
        <f t="shared" si="143"/>
        <v>2.2216076430501913E-6</v>
      </c>
      <c r="ID120" s="86">
        <f t="shared" si="143"/>
        <v>1.9228720935056991E-6</v>
      </c>
      <c r="IE120" s="86">
        <f t="shared" si="143"/>
        <v>5.3086889447480527E-7</v>
      </c>
      <c r="IF120" s="86">
        <f t="shared" si="143"/>
        <v>5.9065566855849787E-5</v>
      </c>
      <c r="IG120" s="86">
        <f t="shared" si="143"/>
        <v>3.0732147144657849E-4</v>
      </c>
      <c r="II120" s="86">
        <f t="shared" si="144"/>
        <v>6.1486233100404374E-39</v>
      </c>
      <c r="IJ120" s="86">
        <f t="shared" si="144"/>
        <v>1.6533854138681888E-33</v>
      </c>
      <c r="IK120" s="86">
        <f t="shared" si="144"/>
        <v>1.4737248386528769E-43</v>
      </c>
      <c r="IL120" s="86">
        <f t="shared" si="144"/>
        <v>6.1541888829088769E-41</v>
      </c>
      <c r="IM120" s="86">
        <f t="shared" si="144"/>
        <v>3.3601693650424757E-45</v>
      </c>
      <c r="IN120" s="86">
        <f t="shared" si="144"/>
        <v>2.1984879088134794E-44</v>
      </c>
      <c r="IO120" s="86">
        <f t="shared" si="144"/>
        <v>1.9333107147044433E-49</v>
      </c>
      <c r="IP120" s="86">
        <f t="shared" si="144"/>
        <v>4.2726937701463255E-44</v>
      </c>
      <c r="IQ120" s="86">
        <f t="shared" si="144"/>
        <v>3.2420461945478898E-44</v>
      </c>
      <c r="IR120" s="86">
        <f t="shared" si="144"/>
        <v>3.0542154953514409E-51</v>
      </c>
      <c r="IS120" s="86">
        <f t="shared" si="144"/>
        <v>7.3760536594077791E-50</v>
      </c>
      <c r="IT120" s="86">
        <f t="shared" si="144"/>
        <v>7.0051940665481407E-49</v>
      </c>
      <c r="IU120" s="86">
        <f t="shared" si="144"/>
        <v>1.0432207109799307E-51</v>
      </c>
      <c r="IV120" s="86">
        <f t="shared" si="144"/>
        <v>6.2965126892013926E-33</v>
      </c>
      <c r="IW120" s="86">
        <f t="shared" si="144"/>
        <v>2.6483696841587613E-28</v>
      </c>
      <c r="IY120" s="86">
        <f t="shared" si="145"/>
        <v>1.2921224523316138E-5</v>
      </c>
      <c r="IZ120" s="86">
        <f t="shared" si="145"/>
        <v>1.3537091468615412E-3</v>
      </c>
      <c r="JA120" s="86">
        <f t="shared" si="145"/>
        <v>4.4372154252285073E-5</v>
      </c>
      <c r="JB120" s="86">
        <f t="shared" si="145"/>
        <v>4.0833511082900658E-5</v>
      </c>
      <c r="JC120" s="86">
        <f t="shared" si="145"/>
        <v>1.1819543294347563E-5</v>
      </c>
      <c r="JD120" s="86">
        <f t="shared" si="145"/>
        <v>1.0836634076372626E-5</v>
      </c>
      <c r="JE120" s="86">
        <f t="shared" si="145"/>
        <v>2.7211680735926046E-6</v>
      </c>
      <c r="JF120" s="86">
        <f t="shared" si="145"/>
        <v>1.8689767769151373E-5</v>
      </c>
      <c r="JG120" s="86">
        <f t="shared" si="145"/>
        <v>1.3405111785888659E-5</v>
      </c>
      <c r="JH120" s="86">
        <f t="shared" si="145"/>
        <v>2.1097844149115257E-6</v>
      </c>
      <c r="JI120" s="86">
        <f t="shared" si="145"/>
        <v>2.2216076657974902E-6</v>
      </c>
      <c r="JJ120" s="86">
        <f t="shared" si="145"/>
        <v>1.9229497667248613E-6</v>
      </c>
      <c r="JK120" s="86">
        <f t="shared" si="145"/>
        <v>5.86226679470444E-7</v>
      </c>
      <c r="JL120" s="86">
        <f t="shared" si="145"/>
        <v>5.9065671190648488E-5</v>
      </c>
      <c r="JM120" s="86">
        <f t="shared" si="145"/>
        <v>3.0732147460552854E-4</v>
      </c>
    </row>
    <row r="121" spans="2:273" x14ac:dyDescent="0.25">
      <c r="B121" s="2">
        <v>94</v>
      </c>
      <c r="C121" s="37">
        <v>86.587000000000003</v>
      </c>
      <c r="D121" s="37">
        <v>87.123000000000005</v>
      </c>
      <c r="E121" s="37">
        <v>88.367999999999995</v>
      </c>
      <c r="F121" s="37">
        <v>88.07</v>
      </c>
      <c r="G121" s="37">
        <v>86.876999999999995</v>
      </c>
      <c r="H121" s="37">
        <v>90.07</v>
      </c>
      <c r="I121" s="37">
        <v>90.052999999999997</v>
      </c>
      <c r="J121" s="37">
        <v>91.632000000000005</v>
      </c>
      <c r="K121" s="37">
        <v>92.158000000000001</v>
      </c>
      <c r="L121" s="37">
        <v>93</v>
      </c>
      <c r="M121" s="37">
        <v>93.174999999999997</v>
      </c>
      <c r="N121" s="37">
        <v>93.981999999999999</v>
      </c>
      <c r="O121" s="37">
        <v>95.210999999999999</v>
      </c>
      <c r="P121" s="37">
        <v>96.138000000000005</v>
      </c>
      <c r="Q121" s="37">
        <v>95.534000000000006</v>
      </c>
      <c r="S121" s="4">
        <f t="shared" si="146"/>
        <v>86.740062684936021</v>
      </c>
      <c r="T121" s="4">
        <f t="shared" si="146"/>
        <v>86.91825185470087</v>
      </c>
      <c r="U121" s="4">
        <f t="shared" si="146"/>
        <v>87.058153160812253</v>
      </c>
      <c r="V121" s="4">
        <f t="shared" si="146"/>
        <v>86.263499039934231</v>
      </c>
      <c r="W121" s="4">
        <f t="shared" si="146"/>
        <v>86.934564718278992</v>
      </c>
      <c r="X121" s="4">
        <f t="shared" si="146"/>
        <v>87.937411684145843</v>
      </c>
      <c r="Y121" s="4">
        <f t="shared" si="146"/>
        <v>88.91721152752001</v>
      </c>
      <c r="Z121" s="4">
        <f t="shared" si="146"/>
        <v>89.648327316984577</v>
      </c>
      <c r="AA121" s="4">
        <f t="shared" si="146"/>
        <v>91.547254417410286</v>
      </c>
      <c r="AB121" s="4">
        <f t="shared" si="146"/>
        <v>92.733169917161561</v>
      </c>
      <c r="AC121" s="4">
        <f t="shared" si="146"/>
        <v>94.149425445799949</v>
      </c>
      <c r="AD121" s="4">
        <f t="shared" si="146"/>
        <v>93.200823625840556</v>
      </c>
      <c r="AE121" s="4">
        <f t="shared" si="146"/>
        <v>94.788066120431367</v>
      </c>
      <c r="AF121" s="4">
        <f t="shared" si="146"/>
        <v>95.572605626414472</v>
      </c>
      <c r="AG121" s="4">
        <f t="shared" si="146"/>
        <v>96.538835975116129</v>
      </c>
      <c r="AI121" s="4">
        <f t="shared" si="147"/>
        <v>-0.15306268493601749</v>
      </c>
      <c r="AJ121" s="4">
        <f t="shared" si="147"/>
        <v>0.20474814529913488</v>
      </c>
      <c r="AK121" s="4">
        <f t="shared" si="147"/>
        <v>1.3098468391877418</v>
      </c>
      <c r="AL121" s="4">
        <f t="shared" si="147"/>
        <v>1.8065009600657618</v>
      </c>
      <c r="AM121" s="4">
        <f t="shared" si="147"/>
        <v>-5.7564718278996452E-2</v>
      </c>
      <c r="AN121" s="4">
        <f t="shared" si="147"/>
        <v>2.1325883158541501</v>
      </c>
      <c r="AO121" s="4">
        <f t="shared" si="147"/>
        <v>1.1357884724799874</v>
      </c>
      <c r="AP121" s="4">
        <f t="shared" si="147"/>
        <v>1.9836726830154277</v>
      </c>
      <c r="AQ121" s="4">
        <f t="shared" si="147"/>
        <v>0.61074558258971479</v>
      </c>
      <c r="AR121" s="4">
        <f t="shared" si="147"/>
        <v>0.2668300828384389</v>
      </c>
      <c r="AS121" s="4">
        <f t="shared" si="147"/>
        <v>-0.97442544579995172</v>
      </c>
      <c r="AT121" s="4">
        <f t="shared" si="147"/>
        <v>0.7811763741594433</v>
      </c>
      <c r="AU121" s="4">
        <f t="shared" si="147"/>
        <v>0.42293387956863171</v>
      </c>
      <c r="AV121" s="4">
        <f t="shared" si="147"/>
        <v>0.56539437358553357</v>
      </c>
      <c r="AW121" s="4">
        <f t="shared" si="147"/>
        <v>-1.0048359751161229</v>
      </c>
      <c r="AY121" s="2">
        <f t="shared" si="139"/>
        <v>86.74006268481233</v>
      </c>
      <c r="AZ121" s="2">
        <f t="shared" si="139"/>
        <v>86.854341487187668</v>
      </c>
      <c r="BA121" s="2">
        <f t="shared" si="139"/>
        <v>87.051269227528849</v>
      </c>
      <c r="BB121" s="2">
        <f t="shared" si="139"/>
        <v>86.254658914579991</v>
      </c>
      <c r="BC121" s="2">
        <f t="shared" si="139"/>
        <v>86.930698108286677</v>
      </c>
      <c r="BD121" s="2">
        <f t="shared" si="139"/>
        <v>87.933879444935826</v>
      </c>
      <c r="BE121" s="2">
        <f t="shared" si="139"/>
        <v>88.915909570402746</v>
      </c>
      <c r="BF121" s="2">
        <f t="shared" si="139"/>
        <v>89.639837944283983</v>
      </c>
      <c r="BG121" s="2">
        <f t="shared" si="139"/>
        <v>91.540871648542023</v>
      </c>
      <c r="BH121" s="2">
        <f t="shared" si="139"/>
        <v>92.731698906121906</v>
      </c>
      <c r="BI121" s="2">
        <f t="shared" si="139"/>
        <v>94.147911766534961</v>
      </c>
      <c r="BJ121" s="2">
        <f t="shared" si="139"/>
        <v>93.199445197293414</v>
      </c>
      <c r="BK121" s="2">
        <f t="shared" si="139"/>
        <v>94.787596124729745</v>
      </c>
      <c r="BL121" s="2">
        <f t="shared" si="139"/>
        <v>95.528970865696479</v>
      </c>
      <c r="BM121" s="2">
        <f t="shared" si="139"/>
        <v>96.241509543386869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86.587000000000003</v>
      </c>
      <c r="CF121" s="2">
        <f t="shared" si="140"/>
        <v>87.123000000000005</v>
      </c>
      <c r="CG121" s="2">
        <f t="shared" si="140"/>
        <v>88.367999999999995</v>
      </c>
      <c r="CH121" s="2">
        <f t="shared" si="140"/>
        <v>88.07</v>
      </c>
      <c r="CI121" s="2">
        <f t="shared" si="140"/>
        <v>86.876999999999995</v>
      </c>
      <c r="CJ121" s="2">
        <f t="shared" si="140"/>
        <v>90.07</v>
      </c>
      <c r="CK121" s="2">
        <f t="shared" si="140"/>
        <v>90.052999999999997</v>
      </c>
      <c r="CL121" s="2">
        <f t="shared" si="140"/>
        <v>91.632000000000005</v>
      </c>
      <c r="CM121" s="2">
        <f t="shared" si="140"/>
        <v>92.158000000000001</v>
      </c>
      <c r="CN121" s="2">
        <f t="shared" si="140"/>
        <v>93</v>
      </c>
      <c r="CO121" s="2">
        <f t="shared" si="140"/>
        <v>93.174999999999997</v>
      </c>
      <c r="CP121" s="2">
        <f t="shared" si="140"/>
        <v>93.981999999999999</v>
      </c>
      <c r="CQ121" s="2">
        <f t="shared" si="140"/>
        <v>95.210999999999999</v>
      </c>
      <c r="CR121" s="2">
        <f t="shared" si="140"/>
        <v>96.138000000000005</v>
      </c>
      <c r="CS121" s="2">
        <f t="shared" si="140"/>
        <v>95.534000000000006</v>
      </c>
      <c r="CU121" s="2">
        <f t="shared" si="110"/>
        <v>86.587000000000003</v>
      </c>
      <c r="CV121" s="2">
        <f t="shared" si="111"/>
        <v>87.123000000000005</v>
      </c>
      <c r="CW121" s="2">
        <f t="shared" si="112"/>
        <v>88.367999999999995</v>
      </c>
      <c r="CX121" s="2">
        <f t="shared" si="113"/>
        <v>88.07</v>
      </c>
      <c r="CY121" s="2">
        <f t="shared" si="114"/>
        <v>86.876999999999995</v>
      </c>
      <c r="CZ121" s="2">
        <f t="shared" si="115"/>
        <v>90.07</v>
      </c>
      <c r="DA121" s="2">
        <f t="shared" si="116"/>
        <v>90.052999999999997</v>
      </c>
      <c r="DB121" s="2">
        <f t="shared" si="117"/>
        <v>91.632000000000005</v>
      </c>
      <c r="DC121" s="2">
        <f t="shared" si="118"/>
        <v>92.158000000000001</v>
      </c>
      <c r="DD121" s="2">
        <f t="shared" si="119"/>
        <v>93</v>
      </c>
      <c r="DE121" s="2">
        <f t="shared" si="120"/>
        <v>93.174999999999997</v>
      </c>
      <c r="DF121" s="2">
        <f t="shared" si="121"/>
        <v>93.981999999999999</v>
      </c>
      <c r="DG121" s="2">
        <f t="shared" si="122"/>
        <v>95.210999999999999</v>
      </c>
      <c r="DH121" s="2">
        <f t="shared" si="123"/>
        <v>96.138000000000005</v>
      </c>
      <c r="DI121" s="2">
        <f t="shared" si="124"/>
        <v>95.534000000000006</v>
      </c>
      <c r="DK121" s="2">
        <f t="shared" si="148"/>
        <v>99.710875797373376</v>
      </c>
      <c r="DL121" s="2">
        <f t="shared" si="148"/>
        <v>104.85354925775978</v>
      </c>
      <c r="DM121" s="2">
        <f t="shared" si="148"/>
        <v>110.64281190502244</v>
      </c>
      <c r="DN121" s="2">
        <f t="shared" si="148"/>
        <v>105.19763836772985</v>
      </c>
      <c r="DO121" s="2">
        <f t="shared" si="148"/>
        <v>104.04376869095816</v>
      </c>
      <c r="DP121" s="2">
        <f t="shared" si="148"/>
        <v>106.04068705547652</v>
      </c>
      <c r="DQ121" s="2">
        <f t="shared" si="148"/>
        <v>109.72977065637068</v>
      </c>
      <c r="DR121" s="2">
        <f t="shared" si="148"/>
        <v>109.58015238095237</v>
      </c>
      <c r="DS121" s="2">
        <f t="shared" si="148"/>
        <v>108.494324929972</v>
      </c>
      <c r="DT121" s="2">
        <f t="shared" si="148"/>
        <v>110.97293513513515</v>
      </c>
      <c r="DU121" s="2">
        <f t="shared" si="148"/>
        <v>107.99074253200568</v>
      </c>
      <c r="DV121" s="2">
        <f t="shared" si="148"/>
        <v>107.59002079002077</v>
      </c>
      <c r="DW121" s="2">
        <f t="shared" si="148"/>
        <v>112.93130085348506</v>
      </c>
      <c r="DX121" s="2">
        <f t="shared" si="148"/>
        <v>109.61013025210082</v>
      </c>
      <c r="DY121" s="2">
        <f t="shared" si="148"/>
        <v>107.45368548387097</v>
      </c>
      <c r="EA121" s="2">
        <f t="shared" si="152"/>
        <v>86.651998319926676</v>
      </c>
      <c r="EB121" s="2">
        <f t="shared" si="152"/>
        <v>86.742727048157704</v>
      </c>
      <c r="EC121" s="2">
        <f t="shared" si="152"/>
        <v>86.873520892320911</v>
      </c>
      <c r="ED121" s="2">
        <f t="shared" si="152"/>
        <v>86.12695771144277</v>
      </c>
      <c r="EE121" s="2">
        <f t="shared" si="151"/>
        <v>86.814404292671867</v>
      </c>
      <c r="EF121" s="2">
        <f t="shared" si="151"/>
        <v>87.792364461811474</v>
      </c>
      <c r="EG121" s="2">
        <f t="shared" si="151"/>
        <v>88.734993026833678</v>
      </c>
      <c r="EH121" s="2">
        <f t="shared" si="151"/>
        <v>89.467934971085086</v>
      </c>
      <c r="EI121" s="2">
        <f t="shared" si="151"/>
        <v>91.39748373858626</v>
      </c>
      <c r="EJ121" s="2">
        <f t="shared" si="151"/>
        <v>92.57348934967176</v>
      </c>
      <c r="EK121" s="2">
        <f t="shared" si="151"/>
        <v>94.038199286442406</v>
      </c>
      <c r="EL121" s="2">
        <f t="shared" si="151"/>
        <v>93.087392365865938</v>
      </c>
      <c r="EM121" s="2">
        <f t="shared" si="135"/>
        <v>94.634527749461995</v>
      </c>
      <c r="EN121" s="2">
        <f t="shared" si="135"/>
        <v>95.398276460231216</v>
      </c>
      <c r="EO121" s="2">
        <f t="shared" si="135"/>
        <v>96.122102534018083</v>
      </c>
      <c r="EQ121" s="2">
        <f t="shared" si="149"/>
        <v>86.561754904264063</v>
      </c>
      <c r="ER121" s="2">
        <f t="shared" si="149"/>
        <v>86.736857087126126</v>
      </c>
      <c r="ES121" s="2">
        <f t="shared" si="149"/>
        <v>86.685757065857914</v>
      </c>
      <c r="ET121" s="2">
        <f t="shared" si="149"/>
        <v>86.130713845376931</v>
      </c>
      <c r="EU121" s="2">
        <f t="shared" si="149"/>
        <v>86.681274149638369</v>
      </c>
      <c r="EV121" s="2">
        <f t="shared" si="149"/>
        <v>87.712814932255327</v>
      </c>
      <c r="EW121" s="2">
        <f t="shared" si="149"/>
        <v>88.562973372627411</v>
      </c>
      <c r="EX121" s="2">
        <f t="shared" si="149"/>
        <v>89.433078444177681</v>
      </c>
      <c r="EY121" s="2">
        <f t="shared" si="149"/>
        <v>91.336314582696033</v>
      </c>
      <c r="EZ121" s="2">
        <f t="shared" si="149"/>
        <v>92.530885633879606</v>
      </c>
      <c r="FA121" s="2">
        <f t="shared" si="149"/>
        <v>93.939418497931371</v>
      </c>
      <c r="FB121" s="2">
        <f t="shared" si="149"/>
        <v>93.138195489432434</v>
      </c>
      <c r="FC121" s="2">
        <f t="shared" si="149"/>
        <v>94.711580649338345</v>
      </c>
      <c r="FD121" s="2">
        <f t="shared" si="149"/>
        <v>95.63671443533481</v>
      </c>
      <c r="FE121" s="2">
        <f t="shared" si="149"/>
        <v>96.26355731068324</v>
      </c>
      <c r="FG121" s="2">
        <f t="shared" si="150"/>
        <v>0.99316690778967709</v>
      </c>
      <c r="FH121" s="2">
        <f t="shared" si="150"/>
        <v>0.99383064135723453</v>
      </c>
      <c r="FI121" s="2">
        <f t="shared" si="150"/>
        <v>0.9923699485957822</v>
      </c>
      <c r="FJ121" s="2">
        <f t="shared" si="150"/>
        <v>0.99330772914248722</v>
      </c>
      <c r="FK121" s="2">
        <f t="shared" si="150"/>
        <v>0.99311144501606996</v>
      </c>
      <c r="FL121" s="2">
        <f t="shared" si="150"/>
        <v>0.99216588175986076</v>
      </c>
      <c r="FM121" s="2">
        <f t="shared" si="150"/>
        <v>0.99123095493234004</v>
      </c>
      <c r="FN121" s="2">
        <f t="shared" si="150"/>
        <v>0.99141443338492952</v>
      </c>
      <c r="FO121" s="2">
        <f t="shared" si="150"/>
        <v>0.99153807700273144</v>
      </c>
      <c r="FP121" s="2">
        <f t="shared" si="150"/>
        <v>0.99136222625027137</v>
      </c>
      <c r="FQ121" s="2">
        <f t="shared" si="150"/>
        <v>0.99202379335940671</v>
      </c>
      <c r="FR121" s="2">
        <f t="shared" si="150"/>
        <v>0.99232637509314414</v>
      </c>
      <c r="FS121" s="2">
        <f t="shared" si="150"/>
        <v>0.99169018464262226</v>
      </c>
      <c r="FT121" s="2">
        <f t="shared" si="150"/>
        <v>0.99101186375362471</v>
      </c>
      <c r="FU121" s="2">
        <f t="shared" si="150"/>
        <v>0.98959968553271549</v>
      </c>
      <c r="FW121" s="2">
        <f t="shared" si="141"/>
        <v>1.294442450435773E-2</v>
      </c>
      <c r="FX121" s="2">
        <f t="shared" si="141"/>
        <v>2.0054391468845332E-2</v>
      </c>
      <c r="FY121" s="2">
        <f t="shared" si="141"/>
        <v>1.9240005536897295E-2</v>
      </c>
      <c r="FZ121" s="2">
        <f t="shared" si="141"/>
        <v>1.9978720016201764E-2</v>
      </c>
      <c r="GA121" s="2">
        <f t="shared" si="141"/>
        <v>1.7964439355760194E-2</v>
      </c>
      <c r="GB121" s="2">
        <f t="shared" si="141"/>
        <v>1.8158922707281699E-2</v>
      </c>
      <c r="GC121" s="2">
        <f t="shared" si="141"/>
        <v>1.8530485162008146E-2</v>
      </c>
      <c r="GD121" s="2">
        <f t="shared" si="141"/>
        <v>2.2142457060095707E-2</v>
      </c>
      <c r="GE121" s="2">
        <f t="shared" si="141"/>
        <v>2.0994955440991853E-2</v>
      </c>
      <c r="GF121" s="2">
        <f t="shared" si="141"/>
        <v>1.6916209107108362E-2</v>
      </c>
      <c r="GG121" s="2">
        <f t="shared" si="141"/>
        <v>1.5953385467163596E-2</v>
      </c>
      <c r="GH121" s="2">
        <f t="shared" si="141"/>
        <v>1.5060112121126738E-2</v>
      </c>
      <c r="GI121" s="2">
        <f t="shared" si="141"/>
        <v>1.3309935630533825E-2</v>
      </c>
      <c r="GJ121" s="2">
        <f t="shared" si="141"/>
        <v>1.2398726625188546E-2</v>
      </c>
      <c r="GK121" s="2">
        <f t="shared" si="141"/>
        <v>1.0992794410035821E-2</v>
      </c>
      <c r="GM121" s="86">
        <f t="shared" si="142"/>
        <v>3.0109521886218599E-53</v>
      </c>
      <c r="GN121" s="86">
        <f t="shared" si="142"/>
        <v>1.1507366232201828E-47</v>
      </c>
      <c r="GO121" s="86">
        <f t="shared" si="142"/>
        <v>6.1332729646830278E-52</v>
      </c>
      <c r="GP121" s="86">
        <f t="shared" si="142"/>
        <v>2.5302365295793365E-72</v>
      </c>
      <c r="GQ121" s="86">
        <f t="shared" si="142"/>
        <v>1.8744789909193094E-73</v>
      </c>
      <c r="GR121" s="86">
        <f t="shared" si="142"/>
        <v>2.8979822787228204E-66</v>
      </c>
      <c r="GS121" s="86">
        <f t="shared" si="142"/>
        <v>6.2846781910294662E-63</v>
      </c>
      <c r="GT121" s="86">
        <f t="shared" si="142"/>
        <v>1.1387527735569085E-86</v>
      </c>
      <c r="GU121" s="86">
        <f t="shared" si="142"/>
        <v>4.2198859722554357E-54</v>
      </c>
      <c r="GV121" s="86">
        <f t="shared" si="142"/>
        <v>9.4018533707306444E-64</v>
      </c>
      <c r="GW121" s="86">
        <f t="shared" si="142"/>
        <v>2.1313761067711062E-62</v>
      </c>
      <c r="GX121" s="86">
        <f t="shared" si="142"/>
        <v>4.3908127418348828E-58</v>
      </c>
      <c r="GY121" s="86">
        <f t="shared" si="142"/>
        <v>3.6521684590474324E-44</v>
      </c>
      <c r="GZ121" s="86">
        <f t="shared" si="142"/>
        <v>1.3402632271531819E-55</v>
      </c>
      <c r="HA121" s="86">
        <f t="shared" si="142"/>
        <v>1.071110246735107E-60</v>
      </c>
      <c r="HC121" s="86">
        <f t="shared" si="73"/>
        <v>1.2911499404905579E-11</v>
      </c>
      <c r="HD121" s="86">
        <f t="shared" si="73"/>
        <v>2.6773107165196646E-10</v>
      </c>
      <c r="HE121" s="86">
        <f t="shared" si="73"/>
        <v>2.5879419304795085E-13</v>
      </c>
      <c r="HF121" s="86">
        <f t="shared" si="73"/>
        <v>9.6110018089125617E-19</v>
      </c>
      <c r="HG121" s="86">
        <f t="shared" si="73"/>
        <v>8.8809329197397869E-19</v>
      </c>
      <c r="HH121" s="86">
        <f t="shared" si="73"/>
        <v>1.7391592408584966E-20</v>
      </c>
      <c r="HI121" s="86">
        <f t="shared" si="138"/>
        <v>3.6654777316280666E-17</v>
      </c>
      <c r="HJ121" s="86">
        <f t="shared" si="138"/>
        <v>2.0499971409543276E-32</v>
      </c>
      <c r="HK121" s="86">
        <f t="shared" si="138"/>
        <v>1.1624954961092154E-17</v>
      </c>
      <c r="HL121" s="86">
        <f t="shared" si="138"/>
        <v>4.0946737696779322E-16</v>
      </c>
      <c r="HM121" s="86">
        <f t="shared" si="138"/>
        <v>3.1413189257962293E-16</v>
      </c>
      <c r="HN121" s="86">
        <f t="shared" si="138"/>
        <v>3.1916883683189644E-12</v>
      </c>
      <c r="HO121" s="86">
        <f t="shared" si="138"/>
        <v>4.9629591867164262E-9</v>
      </c>
      <c r="HP121" s="86">
        <f t="shared" si="138"/>
        <v>3.9178276809116029E-12</v>
      </c>
      <c r="HQ121" s="86">
        <f t="shared" si="138"/>
        <v>7.9991481517055498E-14</v>
      </c>
      <c r="HS121" s="86">
        <f t="shared" si="143"/>
        <v>3.2184508077637317E-5</v>
      </c>
      <c r="HT121" s="86">
        <f t="shared" si="143"/>
        <v>2.7468899898699531E-3</v>
      </c>
      <c r="HU121" s="86">
        <f t="shared" si="143"/>
        <v>1.2031189701949682E-4</v>
      </c>
      <c r="HV121" s="86">
        <f t="shared" si="143"/>
        <v>1.0878654805242638E-4</v>
      </c>
      <c r="HW121" s="86">
        <f t="shared" si="143"/>
        <v>3.4362373101873724E-5</v>
      </c>
      <c r="HX121" s="86">
        <f t="shared" si="143"/>
        <v>3.1417891564827385E-5</v>
      </c>
      <c r="HY121" s="86">
        <f t="shared" si="143"/>
        <v>9.0353306513443299E-6</v>
      </c>
      <c r="HZ121" s="86">
        <f t="shared" si="143"/>
        <v>5.538557006689391E-5</v>
      </c>
      <c r="IA121" s="86">
        <f t="shared" si="143"/>
        <v>3.9887262715543167E-5</v>
      </c>
      <c r="IB121" s="86">
        <f t="shared" si="143"/>
        <v>7.0600735897673477E-6</v>
      </c>
      <c r="IC121" s="86">
        <f t="shared" si="143"/>
        <v>7.1751515656189252E-6</v>
      </c>
      <c r="ID121" s="86">
        <f t="shared" si="143"/>
        <v>6.0841917797712227E-6</v>
      </c>
      <c r="IE121" s="86">
        <f t="shared" si="143"/>
        <v>1.7808376381022266E-6</v>
      </c>
      <c r="IF121" s="86">
        <f t="shared" si="143"/>
        <v>1.2483808740603131E-4</v>
      </c>
      <c r="IG121" s="86">
        <f t="shared" si="143"/>
        <v>5.4531311927629486E-4</v>
      </c>
      <c r="II121" s="86">
        <f t="shared" si="144"/>
        <v>2.0961870263976079E-37</v>
      </c>
      <c r="IJ121" s="86">
        <f t="shared" si="144"/>
        <v>4.7159966060809199E-32</v>
      </c>
      <c r="IK121" s="86">
        <f t="shared" si="144"/>
        <v>1.1500439479157941E-41</v>
      </c>
      <c r="IL121" s="86">
        <f t="shared" si="144"/>
        <v>3.8053142056891473E-39</v>
      </c>
      <c r="IM121" s="86">
        <f t="shared" si="144"/>
        <v>2.8801128507817877E-43</v>
      </c>
      <c r="IN121" s="86">
        <f t="shared" si="144"/>
        <v>1.7542528572556073E-42</v>
      </c>
      <c r="IO121" s="86">
        <f t="shared" si="144"/>
        <v>2.6511973865886769E-47</v>
      </c>
      <c r="IP121" s="86">
        <f t="shared" si="144"/>
        <v>4.142264348412406E-42</v>
      </c>
      <c r="IQ121" s="86">
        <f t="shared" si="144"/>
        <v>2.9904408306386524E-42</v>
      </c>
      <c r="IR121" s="86">
        <f t="shared" si="144"/>
        <v>4.5027572091468779E-49</v>
      </c>
      <c r="IS121" s="86">
        <f t="shared" si="144"/>
        <v>8.8420020068433585E-48</v>
      </c>
      <c r="IT121" s="86">
        <f t="shared" si="144"/>
        <v>7.1527417837270552E-47</v>
      </c>
      <c r="IU121" s="86">
        <f t="shared" si="144"/>
        <v>1.2230328061848827E-49</v>
      </c>
      <c r="IV121" s="86">
        <f t="shared" si="144"/>
        <v>1.1839290617130134E-31</v>
      </c>
      <c r="IW121" s="86">
        <f t="shared" si="144"/>
        <v>3.0300158696811884E-27</v>
      </c>
      <c r="IY121" s="86">
        <f t="shared" si="145"/>
        <v>3.2184520989136722E-5</v>
      </c>
      <c r="IZ121" s="86">
        <f t="shared" si="145"/>
        <v>2.7468902576010248E-3</v>
      </c>
      <c r="JA121" s="86">
        <f t="shared" si="145"/>
        <v>1.2031189727829101E-4</v>
      </c>
      <c r="JB121" s="86">
        <f t="shared" si="145"/>
        <v>1.0878654805242735E-4</v>
      </c>
      <c r="JC121" s="86">
        <f t="shared" si="145"/>
        <v>3.4362373101874612E-5</v>
      </c>
      <c r="JD121" s="86">
        <f t="shared" si="145"/>
        <v>3.1417891564827405E-5</v>
      </c>
      <c r="JE121" s="86">
        <f t="shared" si="145"/>
        <v>9.0353306513809844E-6</v>
      </c>
      <c r="JF121" s="86">
        <f t="shared" si="145"/>
        <v>5.538557006689391E-5</v>
      </c>
      <c r="JG121" s="86">
        <f t="shared" si="145"/>
        <v>3.9887262715554795E-5</v>
      </c>
      <c r="JH121" s="86">
        <f t="shared" si="145"/>
        <v>7.0600735901768153E-6</v>
      </c>
      <c r="JI121" s="86">
        <f t="shared" si="145"/>
        <v>7.1751515659330567E-6</v>
      </c>
      <c r="JJ121" s="86">
        <f t="shared" si="145"/>
        <v>6.0841949714595914E-6</v>
      </c>
      <c r="JK121" s="86">
        <f t="shared" si="145"/>
        <v>1.7858005972889431E-6</v>
      </c>
      <c r="JL121" s="86">
        <f t="shared" si="145"/>
        <v>1.2483809132385898E-4</v>
      </c>
      <c r="JM121" s="86">
        <f t="shared" si="145"/>
        <v>5.4531311935628632E-4</v>
      </c>
    </row>
    <row r="122" spans="2:273" x14ac:dyDescent="0.25">
      <c r="B122" s="2">
        <v>95</v>
      </c>
      <c r="C122" s="37">
        <v>87.507999999999996</v>
      </c>
      <c r="D122" s="37">
        <v>88.245999999999995</v>
      </c>
      <c r="E122" s="37">
        <v>89.525999999999996</v>
      </c>
      <c r="F122" s="37">
        <v>89.158000000000001</v>
      </c>
      <c r="G122" s="37">
        <v>87.438999999999993</v>
      </c>
      <c r="H122" s="37">
        <v>87.876999999999995</v>
      </c>
      <c r="I122" s="37">
        <v>90.316000000000003</v>
      </c>
      <c r="J122" s="37">
        <v>90.456000000000003</v>
      </c>
      <c r="K122" s="37">
        <v>90.667000000000002</v>
      </c>
      <c r="L122" s="37">
        <v>93.543999999999997</v>
      </c>
      <c r="M122" s="37">
        <v>94.93</v>
      </c>
      <c r="N122" s="37">
        <v>92.736999999999995</v>
      </c>
      <c r="O122" s="37">
        <v>94.210999999999999</v>
      </c>
      <c r="P122" s="37">
        <v>94.585999999999999</v>
      </c>
      <c r="Q122" s="37">
        <v>97.465999999999994</v>
      </c>
      <c r="S122" s="4">
        <f t="shared" si="146"/>
        <v>86.607974222789892</v>
      </c>
      <c r="T122" s="4">
        <f t="shared" si="146"/>
        <v>86.832101616890156</v>
      </c>
      <c r="U122" s="4">
        <f t="shared" si="146"/>
        <v>86.888543331788028</v>
      </c>
      <c r="V122" s="4">
        <f t="shared" si="146"/>
        <v>86.171130916993832</v>
      </c>
      <c r="W122" s="4">
        <f t="shared" si="146"/>
        <v>86.809200877837839</v>
      </c>
      <c r="X122" s="4">
        <f t="shared" si="146"/>
        <v>87.805515932053808</v>
      </c>
      <c r="Y122" s="4">
        <f t="shared" si="146"/>
        <v>88.750819600707061</v>
      </c>
      <c r="Z122" s="4">
        <f t="shared" si="146"/>
        <v>89.530854929514135</v>
      </c>
      <c r="AA122" s="4">
        <f t="shared" si="146"/>
        <v>91.411161785436107</v>
      </c>
      <c r="AB122" s="4">
        <f t="shared" si="146"/>
        <v>92.585027977981227</v>
      </c>
      <c r="AC122" s="4">
        <f t="shared" si="146"/>
        <v>94.004645178973391</v>
      </c>
      <c r="AD122" s="4">
        <f t="shared" si="146"/>
        <v>93.082158194596147</v>
      </c>
      <c r="AE122" s="4">
        <f t="shared" si="146"/>
        <v>94.670033838674584</v>
      </c>
      <c r="AF122" s="4">
        <f t="shared" si="146"/>
        <v>95.520697333027954</v>
      </c>
      <c r="AG122" s="4">
        <f t="shared" si="146"/>
        <v>96.655519170698525</v>
      </c>
      <c r="AI122" s="4">
        <f t="shared" si="147"/>
        <v>0.90002577721010368</v>
      </c>
      <c r="AJ122" s="4">
        <f t="shared" si="147"/>
        <v>1.4138983831098386</v>
      </c>
      <c r="AK122" s="4">
        <f t="shared" si="147"/>
        <v>2.6374566682119678</v>
      </c>
      <c r="AL122" s="4">
        <f t="shared" si="147"/>
        <v>2.9868690830061695</v>
      </c>
      <c r="AM122" s="4">
        <f t="shared" si="147"/>
        <v>0.62979912216215439</v>
      </c>
      <c r="AN122" s="4">
        <f t="shared" si="147"/>
        <v>7.1484067946187224E-2</v>
      </c>
      <c r="AO122" s="4">
        <f t="shared" si="147"/>
        <v>1.5651803992929416</v>
      </c>
      <c r="AP122" s="4">
        <f t="shared" si="147"/>
        <v>0.92514507048586836</v>
      </c>
      <c r="AQ122" s="4">
        <f t="shared" si="147"/>
        <v>-0.74416178543610556</v>
      </c>
      <c r="AR122" s="4">
        <f t="shared" si="147"/>
        <v>0.95897202201877008</v>
      </c>
      <c r="AS122" s="4">
        <f t="shared" si="147"/>
        <v>0.92535482102661604</v>
      </c>
      <c r="AT122" s="4">
        <f t="shared" si="147"/>
        <v>-0.34515819459615216</v>
      </c>
      <c r="AU122" s="4">
        <f t="shared" si="147"/>
        <v>-0.45903383867458558</v>
      </c>
      <c r="AV122" s="4">
        <f t="shared" si="147"/>
        <v>-0.93469733302795532</v>
      </c>
      <c r="AW122" s="4">
        <f t="shared" si="147"/>
        <v>0.81048082930146848</v>
      </c>
      <c r="AY122" s="2">
        <f t="shared" si="139"/>
        <v>86.607974222787149</v>
      </c>
      <c r="AZ122" s="2">
        <f t="shared" si="139"/>
        <v>86.714979897111292</v>
      </c>
      <c r="BA122" s="2">
        <f t="shared" si="139"/>
        <v>86.871834325122506</v>
      </c>
      <c r="BB122" s="2">
        <f t="shared" si="139"/>
        <v>86.149963837621129</v>
      </c>
      <c r="BC122" s="2">
        <f t="shared" si="139"/>
        <v>86.799109328007233</v>
      </c>
      <c r="BD122" s="2">
        <f t="shared" si="139"/>
        <v>87.796310446796525</v>
      </c>
      <c r="BE122" s="2">
        <f t="shared" si="139"/>
        <v>88.746963151272567</v>
      </c>
      <c r="BF122" s="2">
        <f t="shared" si="139"/>
        <v>89.508451794861912</v>
      </c>
      <c r="BG122" s="2">
        <f t="shared" si="139"/>
        <v>91.394198316691941</v>
      </c>
      <c r="BH122" s="2">
        <f t="shared" si="139"/>
        <v>92.580631410523381</v>
      </c>
      <c r="BI122" s="2">
        <f t="shared" si="139"/>
        <v>94.000257694022281</v>
      </c>
      <c r="BJ122" s="2">
        <f t="shared" si="139"/>
        <v>93.078227275187118</v>
      </c>
      <c r="BK122" s="2">
        <f t="shared" si="139"/>
        <v>94.668609943954067</v>
      </c>
      <c r="BL122" s="2">
        <f t="shared" si="139"/>
        <v>95.435024864961136</v>
      </c>
      <c r="BM122" s="2">
        <f t="shared" si="139"/>
        <v>96.159067943479968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87.507999999999996</v>
      </c>
      <c r="CF122" s="2">
        <f t="shared" si="140"/>
        <v>88.245999999999995</v>
      </c>
      <c r="CG122" s="2">
        <f t="shared" si="140"/>
        <v>89.525999999999996</v>
      </c>
      <c r="CH122" s="2">
        <f t="shared" si="140"/>
        <v>89.158000000000001</v>
      </c>
      <c r="CI122" s="2">
        <f t="shared" si="140"/>
        <v>87.438999999999993</v>
      </c>
      <c r="CJ122" s="2">
        <f t="shared" si="140"/>
        <v>87.876999999999995</v>
      </c>
      <c r="CK122" s="2">
        <f t="shared" si="140"/>
        <v>90.316000000000003</v>
      </c>
      <c r="CL122" s="2">
        <f t="shared" si="140"/>
        <v>90.456000000000003</v>
      </c>
      <c r="CM122" s="2">
        <f t="shared" si="140"/>
        <v>90.667000000000002</v>
      </c>
      <c r="CN122" s="2">
        <f t="shared" si="140"/>
        <v>93.543999999999997</v>
      </c>
      <c r="CO122" s="2">
        <f t="shared" si="140"/>
        <v>94.93</v>
      </c>
      <c r="CP122" s="2">
        <f t="shared" si="140"/>
        <v>92.736999999999995</v>
      </c>
      <c r="CQ122" s="2">
        <f t="shared" si="140"/>
        <v>94.210999999999999</v>
      </c>
      <c r="CR122" s="2">
        <f t="shared" si="140"/>
        <v>94.585999999999999</v>
      </c>
      <c r="CS122" s="2">
        <f t="shared" si="140"/>
        <v>97.465999999999994</v>
      </c>
      <c r="CU122" s="2">
        <f t="shared" si="110"/>
        <v>87.507999999999996</v>
      </c>
      <c r="CV122" s="2">
        <f t="shared" si="111"/>
        <v>88.245999999999995</v>
      </c>
      <c r="CW122" s="2">
        <f t="shared" si="112"/>
        <v>89.525999999999996</v>
      </c>
      <c r="CX122" s="2">
        <f t="shared" si="113"/>
        <v>89.158000000000001</v>
      </c>
      <c r="CY122" s="2">
        <f t="shared" si="114"/>
        <v>87.438999999999993</v>
      </c>
      <c r="CZ122" s="2">
        <f t="shared" si="115"/>
        <v>87.876999999999995</v>
      </c>
      <c r="DA122" s="2">
        <f t="shared" si="116"/>
        <v>90.316000000000003</v>
      </c>
      <c r="DB122" s="2">
        <f t="shared" si="117"/>
        <v>90.456000000000003</v>
      </c>
      <c r="DC122" s="2">
        <f t="shared" si="118"/>
        <v>90.667000000000002</v>
      </c>
      <c r="DD122" s="2">
        <f t="shared" si="119"/>
        <v>93.543999999999997</v>
      </c>
      <c r="DE122" s="2">
        <f t="shared" si="120"/>
        <v>94.93</v>
      </c>
      <c r="DF122" s="2">
        <f t="shared" si="121"/>
        <v>92.736999999999995</v>
      </c>
      <c r="DG122" s="2">
        <f t="shared" si="122"/>
        <v>94.210999999999999</v>
      </c>
      <c r="DH122" s="2">
        <f t="shared" si="123"/>
        <v>94.585999999999999</v>
      </c>
      <c r="DI122" s="2">
        <f t="shared" si="124"/>
        <v>97.465999999999994</v>
      </c>
      <c r="DK122" s="2">
        <f t="shared" si="148"/>
        <v>99.767077485928723</v>
      </c>
      <c r="DL122" s="2">
        <f t="shared" si="148"/>
        <v>104.9484205128205</v>
      </c>
      <c r="DM122" s="2">
        <f t="shared" si="148"/>
        <v>110.84255268628954</v>
      </c>
      <c r="DN122" s="2">
        <f t="shared" si="148"/>
        <v>105.31300196998126</v>
      </c>
      <c r="DO122" s="2">
        <f t="shared" si="148"/>
        <v>104.14726383265857</v>
      </c>
      <c r="DP122" s="2">
        <f t="shared" si="148"/>
        <v>106.1297743006164</v>
      </c>
      <c r="DQ122" s="2">
        <f t="shared" si="148"/>
        <v>109.8753644787645</v>
      </c>
      <c r="DR122" s="2">
        <f t="shared" si="148"/>
        <v>109.69399047619046</v>
      </c>
      <c r="DS122" s="2">
        <f t="shared" si="148"/>
        <v>108.57132549019607</v>
      </c>
      <c r="DT122" s="2">
        <f t="shared" si="148"/>
        <v>111.07454414414414</v>
      </c>
      <c r="DU122" s="2">
        <f t="shared" si="148"/>
        <v>108.03411434511433</v>
      </c>
      <c r="DV122" s="2">
        <f t="shared" si="148"/>
        <v>107.63636590436589</v>
      </c>
      <c r="DW122" s="2">
        <f t="shared" si="148"/>
        <v>113.05059743954479</v>
      </c>
      <c r="DX122" s="2">
        <f t="shared" si="148"/>
        <v>109.68743193277309</v>
      </c>
      <c r="DY122" s="2">
        <f t="shared" si="148"/>
        <v>107.52563548387097</v>
      </c>
      <c r="EA122" s="2">
        <f t="shared" si="152"/>
        <v>86.526494628856511</v>
      </c>
      <c r="EB122" s="2">
        <f t="shared" si="152"/>
        <v>86.611908508691684</v>
      </c>
      <c r="EC122" s="2">
        <f t="shared" si="152"/>
        <v>86.706781507221521</v>
      </c>
      <c r="ED122" s="2">
        <f t="shared" si="152"/>
        <v>86.032296280502237</v>
      </c>
      <c r="EE122" s="2">
        <f t="shared" si="151"/>
        <v>86.691414599614902</v>
      </c>
      <c r="EF122" s="2">
        <f t="shared" si="151"/>
        <v>87.665609827462546</v>
      </c>
      <c r="EG122" s="2">
        <f t="shared" si="151"/>
        <v>88.579310275929572</v>
      </c>
      <c r="EH122" s="2">
        <f t="shared" si="151"/>
        <v>89.349690405719215</v>
      </c>
      <c r="EI122" s="2">
        <f t="shared" si="151"/>
        <v>91.261696419411123</v>
      </c>
      <c r="EJ122" s="2">
        <f t="shared" si="151"/>
        <v>92.434313581708452</v>
      </c>
      <c r="EK122" s="2">
        <f t="shared" si="151"/>
        <v>93.898881300260499</v>
      </c>
      <c r="EL122" s="2">
        <f t="shared" si="151"/>
        <v>92.974951028810224</v>
      </c>
      <c r="EM122" s="2">
        <f t="shared" si="135"/>
        <v>94.527199909389509</v>
      </c>
      <c r="EN122" s="2">
        <f t="shared" si="135"/>
        <v>95.314382148051777</v>
      </c>
      <c r="EO122" s="2">
        <f t="shared" si="135"/>
        <v>96.049023774130845</v>
      </c>
      <c r="EQ122" s="2">
        <f t="shared" si="149"/>
        <v>86.450065460372471</v>
      </c>
      <c r="ER122" s="2">
        <f t="shared" si="149"/>
        <v>86.604826170351103</v>
      </c>
      <c r="ES122" s="2">
        <f t="shared" si="149"/>
        <v>86.563677929266575</v>
      </c>
      <c r="ET122" s="2">
        <f t="shared" si="149"/>
        <v>86.028633120008806</v>
      </c>
      <c r="EU122" s="2">
        <f t="shared" si="149"/>
        <v>86.587819199065137</v>
      </c>
      <c r="EV122" s="2">
        <f t="shared" si="149"/>
        <v>87.599542532293228</v>
      </c>
      <c r="EW122" s="2">
        <f t="shared" si="149"/>
        <v>88.441598719912747</v>
      </c>
      <c r="EX122" s="2">
        <f t="shared" si="149"/>
        <v>89.322549065202992</v>
      </c>
      <c r="EY122" s="2">
        <f t="shared" si="149"/>
        <v>91.210230687821976</v>
      </c>
      <c r="EZ122" s="2">
        <f t="shared" si="149"/>
        <v>92.399924809922737</v>
      </c>
      <c r="FA122" s="2">
        <f t="shared" si="149"/>
        <v>93.811797492341242</v>
      </c>
      <c r="FB122" s="2">
        <f t="shared" si="149"/>
        <v>93.011341521992279</v>
      </c>
      <c r="FC122" s="2">
        <f t="shared" si="149"/>
        <v>94.590671724094364</v>
      </c>
      <c r="FD122" s="2">
        <f t="shared" si="149"/>
        <v>95.515401832163917</v>
      </c>
      <c r="FE122" s="2">
        <f t="shared" si="149"/>
        <v>96.13926093414355</v>
      </c>
      <c r="FG122" s="2">
        <f t="shared" si="150"/>
        <v>0.99376439675594341</v>
      </c>
      <c r="FH122" s="2">
        <f t="shared" si="150"/>
        <v>0.99437042210450033</v>
      </c>
      <c r="FI122" s="2">
        <f t="shared" si="150"/>
        <v>0.99303663547744025</v>
      </c>
      <c r="FJ122" s="2">
        <f t="shared" si="150"/>
        <v>0.99389298033602969</v>
      </c>
      <c r="FK122" s="2">
        <f t="shared" si="150"/>
        <v>0.99371375297860898</v>
      </c>
      <c r="FL122" s="2">
        <f t="shared" si="150"/>
        <v>0.9928502708148329</v>
      </c>
      <c r="FM122" s="2">
        <f t="shared" si="150"/>
        <v>0.9919963603919203</v>
      </c>
      <c r="FN122" s="2">
        <f t="shared" si="150"/>
        <v>0.99216395054491757</v>
      </c>
      <c r="FO122" s="2">
        <f t="shared" si="150"/>
        <v>0.99227688420088922</v>
      </c>
      <c r="FP122" s="2">
        <f t="shared" si="150"/>
        <v>0.99211626483346205</v>
      </c>
      <c r="FQ122" s="2">
        <f t="shared" si="150"/>
        <v>0.99272050419307323</v>
      </c>
      <c r="FR122" s="2">
        <f t="shared" si="150"/>
        <v>0.99299684240509856</v>
      </c>
      <c r="FS122" s="2">
        <f t="shared" si="150"/>
        <v>0.99241581296309178</v>
      </c>
      <c r="FT122" s="2">
        <f t="shared" si="150"/>
        <v>0.99179623429933605</v>
      </c>
      <c r="FU122" s="2">
        <f t="shared" si="150"/>
        <v>0.99050611247480957</v>
      </c>
      <c r="FW122" s="2">
        <f t="shared" si="141"/>
        <v>1.4175575995569831E-2</v>
      </c>
      <c r="FX122" s="2">
        <f t="shared" si="141"/>
        <v>2.1946740176927115E-2</v>
      </c>
      <c r="FY122" s="2">
        <f t="shared" si="141"/>
        <v>2.1057159401667847E-2</v>
      </c>
      <c r="FZ122" s="2">
        <f t="shared" si="141"/>
        <v>2.1864087618102813E-2</v>
      </c>
      <c r="GA122" s="2">
        <f t="shared" si="141"/>
        <v>1.9663535677577487E-2</v>
      </c>
      <c r="GB122" s="2">
        <f t="shared" si="141"/>
        <v>1.9876041180277568E-2</v>
      </c>
      <c r="GC122" s="2">
        <f t="shared" si="141"/>
        <v>2.0282013009043018E-2</v>
      </c>
      <c r="GD122" s="2">
        <f t="shared" si="141"/>
        <v>2.4226966172129306E-2</v>
      </c>
      <c r="GE122" s="2">
        <f t="shared" si="141"/>
        <v>2.2973975808619193E-2</v>
      </c>
      <c r="GF122" s="2">
        <f t="shared" si="141"/>
        <v>1.8518032179214675E-2</v>
      </c>
      <c r="GG122" s="2">
        <f t="shared" si="141"/>
        <v>1.7465656986180102E-2</v>
      </c>
      <c r="GH122" s="2">
        <f t="shared" si="141"/>
        <v>1.6489126325991785E-2</v>
      </c>
      <c r="GI122" s="2">
        <f t="shared" si="141"/>
        <v>1.4575337748930405E-2</v>
      </c>
      <c r="GJ122" s="2">
        <f t="shared" si="141"/>
        <v>1.3578690482850021E-2</v>
      </c>
      <c r="GK122" s="2">
        <f t="shared" si="141"/>
        <v>1.204058955772265E-2</v>
      </c>
      <c r="GM122" s="86">
        <f t="shared" si="142"/>
        <v>2.5481127033547797E-56</v>
      </c>
      <c r="GN122" s="86">
        <f t="shared" si="142"/>
        <v>2.4592384324260805E-50</v>
      </c>
      <c r="GO122" s="86">
        <f t="shared" si="142"/>
        <v>7.701890018381447E-55</v>
      </c>
      <c r="GP122" s="86">
        <f t="shared" si="142"/>
        <v>2.4714942776217595E-76</v>
      </c>
      <c r="GQ122" s="86">
        <f t="shared" si="142"/>
        <v>1.6426749084293221E-77</v>
      </c>
      <c r="GR122" s="86">
        <f t="shared" si="142"/>
        <v>6.1266713331727722E-70</v>
      </c>
      <c r="GS122" s="86">
        <f t="shared" si="142"/>
        <v>1.8547505075531724E-66</v>
      </c>
      <c r="GT122" s="86">
        <f t="shared" si="142"/>
        <v>1.5473343599010589E-91</v>
      </c>
      <c r="GU122" s="86">
        <f t="shared" si="142"/>
        <v>4.247039962940348E-57</v>
      </c>
      <c r="GV122" s="86">
        <f t="shared" si="142"/>
        <v>2.3526452746603369E-67</v>
      </c>
      <c r="GW122" s="86">
        <f t="shared" si="142"/>
        <v>6.5403648272894037E-66</v>
      </c>
      <c r="GX122" s="86">
        <f t="shared" si="142"/>
        <v>2.4466234981948753E-61</v>
      </c>
      <c r="GY122" s="86">
        <f t="shared" si="142"/>
        <v>1.1937942533040297E-46</v>
      </c>
      <c r="GZ122" s="86">
        <f t="shared" si="142"/>
        <v>9.8696035761723593E-59</v>
      </c>
      <c r="HA122" s="86">
        <f t="shared" si="142"/>
        <v>4.3716370225063729E-64</v>
      </c>
      <c r="HC122" s="86">
        <f t="shared" si="73"/>
        <v>3.8459598343291631E-13</v>
      </c>
      <c r="HD122" s="86">
        <f t="shared" si="73"/>
        <v>1.6047489750407867E-11</v>
      </c>
      <c r="HE122" s="86">
        <f t="shared" si="73"/>
        <v>7.2269310839501846E-15</v>
      </c>
      <c r="HF122" s="86">
        <f t="shared" si="73"/>
        <v>6.0448124402983243E-21</v>
      </c>
      <c r="HG122" s="86">
        <f t="shared" si="73"/>
        <v>5.1560768765306289E-21</v>
      </c>
      <c r="HH122" s="86">
        <f t="shared" si="73"/>
        <v>5.693319993146228E-23</v>
      </c>
      <c r="HI122" s="86">
        <f t="shared" si="138"/>
        <v>3.1888085265164127E-19</v>
      </c>
      <c r="HJ122" s="86">
        <f t="shared" si="138"/>
        <v>2.8432506232782168E-36</v>
      </c>
      <c r="HK122" s="86">
        <f t="shared" si="138"/>
        <v>9.9620653190351724E-20</v>
      </c>
      <c r="HL122" s="86">
        <f t="shared" si="138"/>
        <v>4.6603744312045348E-18</v>
      </c>
      <c r="HM122" s="86">
        <f t="shared" si="138"/>
        <v>3.2706942530865877E-18</v>
      </c>
      <c r="HN122" s="86">
        <f t="shared" si="138"/>
        <v>1.0597281375622436E-13</v>
      </c>
      <c r="HO122" s="86">
        <f t="shared" si="138"/>
        <v>3.7510609185427777E-10</v>
      </c>
      <c r="HP122" s="86">
        <f t="shared" si="138"/>
        <v>1.1715293146271824E-13</v>
      </c>
      <c r="HQ122" s="86">
        <f t="shared" si="138"/>
        <v>1.5829176895245079E-15</v>
      </c>
      <c r="HS122" s="86">
        <f t="shared" si="143"/>
        <v>7.7040977599906647E-5</v>
      </c>
      <c r="HT122" s="86">
        <f t="shared" si="143"/>
        <v>5.3506974715672641E-3</v>
      </c>
      <c r="HU122" s="86">
        <f t="shared" si="143"/>
        <v>3.0912527627072954E-4</v>
      </c>
      <c r="HV122" s="86">
        <f t="shared" si="143"/>
        <v>2.7529014846641085E-4</v>
      </c>
      <c r="HW122" s="86">
        <f t="shared" si="143"/>
        <v>9.4616340076953404E-5</v>
      </c>
      <c r="HX122" s="86">
        <f t="shared" si="143"/>
        <v>8.6331751909081219E-5</v>
      </c>
      <c r="HY122" s="86">
        <f t="shared" si="143"/>
        <v>2.8229237831700501E-5</v>
      </c>
      <c r="HZ122" s="86">
        <f t="shared" si="143"/>
        <v>1.547538540599365E-4</v>
      </c>
      <c r="IA122" s="86">
        <f t="shared" si="143"/>
        <v>1.1205901349158109E-4</v>
      </c>
      <c r="IB122" s="86">
        <f t="shared" si="143"/>
        <v>2.2240216391180027E-5</v>
      </c>
      <c r="IC122" s="86">
        <f t="shared" si="143"/>
        <v>2.1887923321818791E-5</v>
      </c>
      <c r="ID122" s="86">
        <f t="shared" si="143"/>
        <v>1.8231321143672539E-5</v>
      </c>
      <c r="IE122" s="86">
        <f t="shared" si="143"/>
        <v>5.6563048292314484E-6</v>
      </c>
      <c r="IF122" s="86">
        <f t="shared" si="143"/>
        <v>2.5584430500513055E-4</v>
      </c>
      <c r="IG122" s="86">
        <f t="shared" si="143"/>
        <v>9.4688349558694055E-4</v>
      </c>
      <c r="II122" s="86">
        <f t="shared" si="144"/>
        <v>6.6409962559463445E-36</v>
      </c>
      <c r="IJ122" s="86">
        <f t="shared" si="144"/>
        <v>1.2450346690921974E-30</v>
      </c>
      <c r="IK122" s="86">
        <f t="shared" si="144"/>
        <v>8.1218394456290063E-40</v>
      </c>
      <c r="IL122" s="86">
        <f t="shared" si="144"/>
        <v>2.1389299982479536E-37</v>
      </c>
      <c r="IM122" s="86">
        <f t="shared" si="144"/>
        <v>2.233128197505896E-41</v>
      </c>
      <c r="IN122" s="86">
        <f t="shared" si="144"/>
        <v>1.2679673849136764E-40</v>
      </c>
      <c r="IO122" s="86">
        <f t="shared" si="144"/>
        <v>3.2510150031600874E-45</v>
      </c>
      <c r="IP122" s="86">
        <f t="shared" si="144"/>
        <v>3.6020324943914744E-40</v>
      </c>
      <c r="IQ122" s="86">
        <f t="shared" si="144"/>
        <v>2.4807945023369486E-40</v>
      </c>
      <c r="IR122" s="86">
        <f t="shared" si="144"/>
        <v>5.941225761527014E-47</v>
      </c>
      <c r="IS122" s="86">
        <f t="shared" si="144"/>
        <v>9.5447304313427019E-46</v>
      </c>
      <c r="IT122" s="86">
        <f t="shared" si="144"/>
        <v>6.6092782627992453E-45</v>
      </c>
      <c r="IU122" s="86">
        <f t="shared" si="144"/>
        <v>1.297468440434362E-47</v>
      </c>
      <c r="IV122" s="86">
        <f t="shared" si="144"/>
        <v>2.0960013645364081E-30</v>
      </c>
      <c r="IW122" s="86">
        <f t="shared" si="144"/>
        <v>3.3022713851998458E-26</v>
      </c>
      <c r="IY122" s="86">
        <f t="shared" si="145"/>
        <v>7.7040977984502634E-5</v>
      </c>
      <c r="IZ122" s="86">
        <f t="shared" si="145"/>
        <v>5.3506974876147539E-3</v>
      </c>
      <c r="JA122" s="86">
        <f t="shared" si="145"/>
        <v>3.0912527627795645E-4</v>
      </c>
      <c r="JB122" s="86">
        <f t="shared" si="145"/>
        <v>2.7529014846641085E-4</v>
      </c>
      <c r="JC122" s="86">
        <f t="shared" si="145"/>
        <v>9.4616340076953404E-5</v>
      </c>
      <c r="JD122" s="86">
        <f t="shared" si="145"/>
        <v>8.6331751909081219E-5</v>
      </c>
      <c r="JE122" s="86">
        <f t="shared" si="145"/>
        <v>2.8229237831700819E-5</v>
      </c>
      <c r="JF122" s="86">
        <f t="shared" si="145"/>
        <v>1.547538540599365E-4</v>
      </c>
      <c r="JG122" s="86">
        <f t="shared" si="145"/>
        <v>1.1205901349158119E-4</v>
      </c>
      <c r="JH122" s="86">
        <f t="shared" si="145"/>
        <v>2.2240216391184685E-5</v>
      </c>
      <c r="JI122" s="86">
        <f t="shared" si="145"/>
        <v>2.1887923321822061E-5</v>
      </c>
      <c r="JJ122" s="86">
        <f t="shared" si="145"/>
        <v>1.8231321249645353E-5</v>
      </c>
      <c r="JK122" s="86">
        <f t="shared" si="145"/>
        <v>5.6566799353233025E-6</v>
      </c>
      <c r="JL122" s="86">
        <f t="shared" si="145"/>
        <v>2.5584430512228348E-4</v>
      </c>
      <c r="JM122" s="86">
        <f t="shared" si="145"/>
        <v>9.4688349558852349E-4</v>
      </c>
    </row>
    <row r="123" spans="2:273" x14ac:dyDescent="0.25">
      <c r="B123" s="2">
        <v>96</v>
      </c>
      <c r="C123" s="37">
        <v>84.856999999999999</v>
      </c>
      <c r="D123" s="37">
        <v>87.632000000000005</v>
      </c>
      <c r="E123" s="37">
        <v>86.649000000000001</v>
      </c>
      <c r="F123" s="37">
        <v>86.894999999999996</v>
      </c>
      <c r="G123" s="37">
        <v>86.403999999999996</v>
      </c>
      <c r="H123" s="37">
        <v>88.14</v>
      </c>
      <c r="I123" s="37">
        <v>90.421000000000006</v>
      </c>
      <c r="J123" s="37">
        <v>89.350999999999999</v>
      </c>
      <c r="K123" s="37">
        <v>91.298000000000002</v>
      </c>
      <c r="L123" s="37">
        <v>94.421000000000006</v>
      </c>
      <c r="M123" s="37">
        <v>94.649000000000001</v>
      </c>
      <c r="N123" s="37">
        <v>92.525999999999996</v>
      </c>
      <c r="O123" s="37">
        <v>93.421000000000006</v>
      </c>
      <c r="P123" s="37">
        <v>95.465999999999994</v>
      </c>
      <c r="Q123" s="37">
        <v>96.844999999999999</v>
      </c>
      <c r="S123" s="4">
        <f t="shared" si="146"/>
        <v>86.476392651344852</v>
      </c>
      <c r="T123" s="4">
        <f t="shared" si="146"/>
        <v>86.781629255634286</v>
      </c>
      <c r="U123" s="4">
        <f t="shared" si="146"/>
        <v>86.731798882286228</v>
      </c>
      <c r="V123" s="4">
        <f t="shared" si="146"/>
        <v>86.093998765035664</v>
      </c>
      <c r="W123" s="4">
        <f t="shared" si="146"/>
        <v>86.693144711438563</v>
      </c>
      <c r="X123" s="4">
        <f t="shared" si="146"/>
        <v>87.682275606374162</v>
      </c>
      <c r="Y123" s="4">
        <f t="shared" si="146"/>
        <v>88.589812648808547</v>
      </c>
      <c r="Z123" s="4">
        <f t="shared" si="146"/>
        <v>89.433667847788939</v>
      </c>
      <c r="AA123" s="4">
        <f t="shared" si="146"/>
        <v>91.290815568091375</v>
      </c>
      <c r="AB123" s="4">
        <f t="shared" si="146"/>
        <v>92.442796776973395</v>
      </c>
      <c r="AC123" s="4">
        <f t="shared" si="146"/>
        <v>93.865223320471657</v>
      </c>
      <c r="AD123" s="4">
        <f t="shared" si="146"/>
        <v>92.968213768063706</v>
      </c>
      <c r="AE123" s="4">
        <f t="shared" si="146"/>
        <v>94.554522657480845</v>
      </c>
      <c r="AF123" s="4">
        <f t="shared" si="146"/>
        <v>95.50458463142138</v>
      </c>
      <c r="AG123" s="4">
        <f t="shared" si="146"/>
        <v>96.887269936078894</v>
      </c>
      <c r="AI123" s="4">
        <f t="shared" si="147"/>
        <v>-1.6193926513448531</v>
      </c>
      <c r="AJ123" s="4">
        <f t="shared" si="147"/>
        <v>0.85037074436571913</v>
      </c>
      <c r="AK123" s="4">
        <f t="shared" si="147"/>
        <v>-8.2798882286226672E-2</v>
      </c>
      <c r="AL123" s="4">
        <f t="shared" si="147"/>
        <v>0.80100123496433184</v>
      </c>
      <c r="AM123" s="4">
        <f t="shared" si="147"/>
        <v>-0.28914471143856701</v>
      </c>
      <c r="AN123" s="4">
        <f t="shared" si="147"/>
        <v>0.45772439362583839</v>
      </c>
      <c r="AO123" s="4">
        <f t="shared" si="147"/>
        <v>1.8311873511914598</v>
      </c>
      <c r="AP123" s="4">
        <f t="shared" si="147"/>
        <v>-8.2667847788940207E-2</v>
      </c>
      <c r="AQ123" s="4">
        <f t="shared" si="147"/>
        <v>7.1844319086267205E-3</v>
      </c>
      <c r="AR123" s="4">
        <f t="shared" si="147"/>
        <v>1.9782032230266111</v>
      </c>
      <c r="AS123" s="4">
        <f t="shared" si="147"/>
        <v>0.78377667952834429</v>
      </c>
      <c r="AT123" s="4">
        <f t="shared" si="147"/>
        <v>-0.44221376806370927</v>
      </c>
      <c r="AU123" s="4">
        <f t="shared" si="147"/>
        <v>-1.1335226574808388</v>
      </c>
      <c r="AV123" s="4">
        <f t="shared" si="147"/>
        <v>-3.8584631421386462E-2</v>
      </c>
      <c r="AW123" s="4">
        <f t="shared" si="147"/>
        <v>-4.2269936078895398E-2</v>
      </c>
      <c r="AY123" s="2">
        <f t="shared" si="139"/>
        <v>86.47639265134481</v>
      </c>
      <c r="AZ123" s="2">
        <f t="shared" si="139"/>
        <v>86.576240742604256</v>
      </c>
      <c r="BA123" s="2">
        <f t="shared" si="139"/>
        <v>86.693474761979019</v>
      </c>
      <c r="BB123" s="2">
        <f t="shared" si="139"/>
        <v>86.045984989949474</v>
      </c>
      <c r="BC123" s="2">
        <f t="shared" si="139"/>
        <v>86.668262277784493</v>
      </c>
      <c r="BD123" s="2">
        <f t="shared" si="139"/>
        <v>87.659593461646779</v>
      </c>
      <c r="BE123" s="2">
        <f t="shared" si="139"/>
        <v>88.5790912352345</v>
      </c>
      <c r="BF123" s="2">
        <f t="shared" si="139"/>
        <v>89.378082855873942</v>
      </c>
      <c r="BG123" s="2">
        <f t="shared" si="139"/>
        <v>91.248363630714351</v>
      </c>
      <c r="BH123" s="2">
        <f t="shared" si="139"/>
        <v>92.430457029331521</v>
      </c>
      <c r="BI123" s="2">
        <f t="shared" si="139"/>
        <v>93.853239345771684</v>
      </c>
      <c r="BJ123" s="2">
        <f t="shared" si="139"/>
        <v>92.957620751220716</v>
      </c>
      <c r="BK123" s="2">
        <f t="shared" si="139"/>
        <v>94.550446176165906</v>
      </c>
      <c r="BL123" s="2">
        <f t="shared" si="139"/>
        <v>95.341743131411107</v>
      </c>
      <c r="BM123" s="2">
        <f t="shared" si="139"/>
        <v>96.077169994686159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84.856999999999999</v>
      </c>
      <c r="CF123" s="2" t="str">
        <f t="shared" si="140"/>
        <v/>
      </c>
      <c r="CG123" s="2">
        <f t="shared" si="140"/>
        <v>86.649000000000001</v>
      </c>
      <c r="CH123" s="2">
        <f t="shared" si="140"/>
        <v>86.894999999999996</v>
      </c>
      <c r="CI123" s="2">
        <f t="shared" si="140"/>
        <v>86.403999999999996</v>
      </c>
      <c r="CJ123" s="2">
        <f t="shared" si="140"/>
        <v>88.14</v>
      </c>
      <c r="CK123" s="2">
        <f t="shared" si="140"/>
        <v>90.421000000000006</v>
      </c>
      <c r="CL123" s="2">
        <f t="shared" si="140"/>
        <v>89.350999999999999</v>
      </c>
      <c r="CM123" s="2">
        <f t="shared" si="140"/>
        <v>91.298000000000002</v>
      </c>
      <c r="CN123" s="2">
        <f t="shared" si="140"/>
        <v>94.421000000000006</v>
      </c>
      <c r="CO123" s="2">
        <f t="shared" si="140"/>
        <v>94.649000000000001</v>
      </c>
      <c r="CP123" s="2">
        <f t="shared" si="140"/>
        <v>92.525999999999996</v>
      </c>
      <c r="CQ123" s="2">
        <f t="shared" si="140"/>
        <v>93.421000000000006</v>
      </c>
      <c r="CR123" s="2">
        <f t="shared" si="140"/>
        <v>95.465999999999994</v>
      </c>
      <c r="CS123" s="2">
        <f t="shared" si="140"/>
        <v>96.844999999999999</v>
      </c>
      <c r="CU123" s="2">
        <f t="shared" si="110"/>
        <v>84.856999999999999</v>
      </c>
      <c r="CV123" s="2" t="str">
        <f t="shared" si="111"/>
        <v/>
      </c>
      <c r="CW123" s="2">
        <f t="shared" si="112"/>
        <v>86.649000000000001</v>
      </c>
      <c r="CX123" s="2">
        <f t="shared" si="113"/>
        <v>86.894999999999996</v>
      </c>
      <c r="CY123" s="2">
        <f t="shared" si="114"/>
        <v>86.403999999999996</v>
      </c>
      <c r="CZ123" s="2">
        <f t="shared" si="115"/>
        <v>88.14</v>
      </c>
      <c r="DA123" s="2">
        <f t="shared" si="116"/>
        <v>90.421000000000006</v>
      </c>
      <c r="DB123" s="2">
        <f t="shared" si="117"/>
        <v>89.350999999999999</v>
      </c>
      <c r="DC123" s="2">
        <f t="shared" si="118"/>
        <v>91.298000000000002</v>
      </c>
      <c r="DD123" s="2">
        <f t="shared" si="119"/>
        <v>94.421000000000006</v>
      </c>
      <c r="DE123" s="2">
        <f t="shared" si="120"/>
        <v>94.649000000000001</v>
      </c>
      <c r="DF123" s="2">
        <f t="shared" si="121"/>
        <v>92.525999999999996</v>
      </c>
      <c r="DG123" s="2">
        <f t="shared" si="122"/>
        <v>93.421000000000006</v>
      </c>
      <c r="DH123" s="2">
        <f t="shared" si="123"/>
        <v>95.465999999999994</v>
      </c>
      <c r="DI123" s="2">
        <f t="shared" si="124"/>
        <v>96.844999999999999</v>
      </c>
      <c r="DK123" s="2">
        <f t="shared" si="148"/>
        <v>99.823279174484071</v>
      </c>
      <c r="DL123" s="2">
        <f t="shared" si="148"/>
        <v>105.04329176788124</v>
      </c>
      <c r="DM123" s="2">
        <f t="shared" si="148"/>
        <v>111.04229346755663</v>
      </c>
      <c r="DN123" s="2">
        <f t="shared" si="148"/>
        <v>105.42836557223268</v>
      </c>
      <c r="DO123" s="2">
        <f t="shared" si="148"/>
        <v>104.25075897435897</v>
      </c>
      <c r="DP123" s="2">
        <f t="shared" si="148"/>
        <v>106.21886154575628</v>
      </c>
      <c r="DQ123" s="2">
        <f t="shared" si="148"/>
        <v>110.02095830115832</v>
      </c>
      <c r="DR123" s="2">
        <f t="shared" si="148"/>
        <v>109.80782857142856</v>
      </c>
      <c r="DS123" s="2">
        <f t="shared" si="148"/>
        <v>108.64832605042017</v>
      </c>
      <c r="DT123" s="2">
        <f t="shared" si="148"/>
        <v>111.17615315315315</v>
      </c>
      <c r="DU123" s="2">
        <f t="shared" si="148"/>
        <v>108.077486158223</v>
      </c>
      <c r="DV123" s="2">
        <f t="shared" si="148"/>
        <v>107.682711018711</v>
      </c>
      <c r="DW123" s="2">
        <f t="shared" si="148"/>
        <v>113.16989402560453</v>
      </c>
      <c r="DX123" s="2">
        <f t="shared" si="148"/>
        <v>109.76473361344536</v>
      </c>
      <c r="DY123" s="2">
        <f t="shared" si="148"/>
        <v>107.59758548387097</v>
      </c>
      <c r="EA123" s="2">
        <f t="shared" si="152"/>
        <v>86.400990937786361</v>
      </c>
      <c r="EB123" s="2">
        <f t="shared" si="152"/>
        <v>86.48108996922565</v>
      </c>
      <c r="EC123" s="2">
        <f t="shared" si="152"/>
        <v>86.540042122122145</v>
      </c>
      <c r="ED123" s="2">
        <f t="shared" si="152"/>
        <v>85.937634849561704</v>
      </c>
      <c r="EE123" s="2">
        <f t="shared" si="151"/>
        <v>86.568424906557937</v>
      </c>
      <c r="EF123" s="2">
        <f t="shared" si="151"/>
        <v>87.538855193113619</v>
      </c>
      <c r="EG123" s="2">
        <f t="shared" si="151"/>
        <v>88.423627525025452</v>
      </c>
      <c r="EH123" s="2">
        <f t="shared" si="151"/>
        <v>89.231445840353331</v>
      </c>
      <c r="EI123" s="2">
        <f t="shared" si="151"/>
        <v>91.125909100235987</v>
      </c>
      <c r="EJ123" s="2">
        <f t="shared" si="151"/>
        <v>92.295137813745129</v>
      </c>
      <c r="EK123" s="2">
        <f t="shared" si="151"/>
        <v>93.759563314078605</v>
      </c>
      <c r="EL123" s="2">
        <f t="shared" si="151"/>
        <v>92.862509691754497</v>
      </c>
      <c r="EM123" s="2">
        <f t="shared" si="135"/>
        <v>94.419872069317023</v>
      </c>
      <c r="EN123" s="2">
        <f t="shared" si="135"/>
        <v>95.230487835872339</v>
      </c>
      <c r="EO123" s="2">
        <f t="shared" si="135"/>
        <v>95.975945014243592</v>
      </c>
      <c r="EQ123" s="2">
        <f t="shared" si="149"/>
        <v>86.338376016480893</v>
      </c>
      <c r="ER123" s="2">
        <f t="shared" si="149"/>
        <v>86.472795253576066</v>
      </c>
      <c r="ES123" s="2">
        <f t="shared" si="149"/>
        <v>86.441598792675251</v>
      </c>
      <c r="ET123" s="2">
        <f t="shared" si="149"/>
        <v>85.926552394640666</v>
      </c>
      <c r="EU123" s="2">
        <f t="shared" si="149"/>
        <v>86.49436424849192</v>
      </c>
      <c r="EV123" s="2">
        <f t="shared" si="149"/>
        <v>87.486270132331128</v>
      </c>
      <c r="EW123" s="2">
        <f t="shared" si="149"/>
        <v>88.320224067198069</v>
      </c>
      <c r="EX123" s="2">
        <f t="shared" si="149"/>
        <v>89.212019686228317</v>
      </c>
      <c r="EY123" s="2">
        <f t="shared" si="149"/>
        <v>91.084146792947905</v>
      </c>
      <c r="EZ123" s="2">
        <f t="shared" si="149"/>
        <v>92.268963985965868</v>
      </c>
      <c r="FA123" s="2">
        <f t="shared" si="149"/>
        <v>93.684176486751127</v>
      </c>
      <c r="FB123" s="2">
        <f t="shared" si="149"/>
        <v>92.884487554552123</v>
      </c>
      <c r="FC123" s="2">
        <f t="shared" si="149"/>
        <v>94.469762798850383</v>
      </c>
      <c r="FD123" s="2">
        <f t="shared" si="149"/>
        <v>95.39408922899301</v>
      </c>
      <c r="FE123" s="2">
        <f t="shared" si="149"/>
        <v>96.014964557603861</v>
      </c>
      <c r="FG123" s="2">
        <f t="shared" si="150"/>
        <v>0.99430994031207909</v>
      </c>
      <c r="FH123" s="2">
        <f t="shared" si="150"/>
        <v>0.9948632194760213</v>
      </c>
      <c r="FI123" s="2">
        <f t="shared" si="150"/>
        <v>0.99364544263593202</v>
      </c>
      <c r="FJ123" s="2">
        <f t="shared" si="150"/>
        <v>0.99442733739149669</v>
      </c>
      <c r="FK123" s="2">
        <f t="shared" si="150"/>
        <v>0.9942637017071384</v>
      </c>
      <c r="FL123" s="2">
        <f t="shared" si="150"/>
        <v>0.99347526478242187</v>
      </c>
      <c r="FM123" s="2">
        <f t="shared" si="150"/>
        <v>0.99269544981396152</v>
      </c>
      <c r="FN123" s="2">
        <f t="shared" si="150"/>
        <v>0.99284850709488415</v>
      </c>
      <c r="FO123" s="2">
        <f t="shared" si="150"/>
        <v>0.99295164496458566</v>
      </c>
      <c r="FP123" s="2">
        <f t="shared" si="150"/>
        <v>0.9928049569927605</v>
      </c>
      <c r="FQ123" s="2">
        <f t="shared" si="150"/>
        <v>0.99335676581642784</v>
      </c>
      <c r="FR123" s="2">
        <f t="shared" si="150"/>
        <v>0.99360910628250609</v>
      </c>
      <c r="FS123" s="2">
        <f t="shared" si="150"/>
        <v>0.99307852032955357</v>
      </c>
      <c r="FT123" s="2">
        <f t="shared" si="150"/>
        <v>0.99251267208627225</v>
      </c>
      <c r="FU123" s="2">
        <f t="shared" si="150"/>
        <v>0.99133423264095899</v>
      </c>
      <c r="FW123" s="2">
        <f t="shared" si="141"/>
        <v>1.5521981607098945E-2</v>
      </c>
      <c r="FX123" s="2">
        <f t="shared" si="141"/>
        <v>2.4013276802674653E-2</v>
      </c>
      <c r="FY123" s="2">
        <f t="shared" si="141"/>
        <v>2.3041905218446308E-2</v>
      </c>
      <c r="FZ123" s="2">
        <f t="shared" si="141"/>
        <v>2.392303192326118E-2</v>
      </c>
      <c r="GA123" s="2">
        <f t="shared" si="141"/>
        <v>2.1519812839842927E-2</v>
      </c>
      <c r="GB123" s="2">
        <f t="shared" si="141"/>
        <v>2.1751934170803559E-2</v>
      </c>
      <c r="GC123" s="2">
        <f t="shared" si="141"/>
        <v>2.2195353790830551E-2</v>
      </c>
      <c r="GD123" s="2">
        <f t="shared" si="141"/>
        <v>2.6502394159542857E-2</v>
      </c>
      <c r="GE123" s="2">
        <f t="shared" si="141"/>
        <v>2.5134752681598361E-2</v>
      </c>
      <c r="GF123" s="2">
        <f t="shared" si="141"/>
        <v>2.0268407260426082E-2</v>
      </c>
      <c r="GG123" s="2">
        <f t="shared" si="141"/>
        <v>1.9118496347261232E-2</v>
      </c>
      <c r="GH123" s="2">
        <f t="shared" si="141"/>
        <v>1.8051250817040784E-2</v>
      </c>
      <c r="GI123" s="2">
        <f t="shared" si="141"/>
        <v>1.5959098322450582E-2</v>
      </c>
      <c r="GJ123" s="2">
        <f t="shared" si="141"/>
        <v>1.4869258610604114E-2</v>
      </c>
      <c r="GK123" s="2">
        <f t="shared" si="141"/>
        <v>1.3186925269504315E-2</v>
      </c>
      <c r="GM123" s="86">
        <f t="shared" si="142"/>
        <v>1.7592672810121561E-59</v>
      </c>
      <c r="GN123" s="86">
        <f t="shared" si="142"/>
        <v>4.4237382386649617E-53</v>
      </c>
      <c r="GO123" s="86">
        <f t="shared" si="142"/>
        <v>8.0275982905127383E-58</v>
      </c>
      <c r="GP123" s="86">
        <f t="shared" si="142"/>
        <v>1.8724593555065658E-80</v>
      </c>
      <c r="GQ123" s="86">
        <f t="shared" si="142"/>
        <v>1.1143554878376047E-81</v>
      </c>
      <c r="GR123" s="86">
        <f t="shared" si="142"/>
        <v>1.0258013948655794E-73</v>
      </c>
      <c r="GS123" s="86">
        <f t="shared" si="142"/>
        <v>4.3632302572568692E-70</v>
      </c>
      <c r="GT123" s="86">
        <f t="shared" si="142"/>
        <v>1.5400938088915536E-96</v>
      </c>
      <c r="GU123" s="86">
        <f t="shared" si="142"/>
        <v>3.5319299795574129E-60</v>
      </c>
      <c r="GV123" s="86">
        <f t="shared" si="142"/>
        <v>4.6639285498982235E-71</v>
      </c>
      <c r="GW123" s="86">
        <f t="shared" si="142"/>
        <v>1.6001911466898598E-69</v>
      </c>
      <c r="GX123" s="86">
        <f t="shared" si="142"/>
        <v>1.1060723889871576E-64</v>
      </c>
      <c r="GY123" s="86">
        <f t="shared" si="142"/>
        <v>3.3204428467903477E-49</v>
      </c>
      <c r="GZ123" s="86">
        <f t="shared" si="142"/>
        <v>5.9348408659466101E-62</v>
      </c>
      <c r="HA123" s="86">
        <f t="shared" si="142"/>
        <v>1.4363466554304145E-67</v>
      </c>
      <c r="HC123" s="86">
        <f t="shared" ref="HC123:HK153" si="153" xml:space="preserve"> _xlfn.NORM.DIST($B123, C$8, ABS(C$12), TRUE) * _xlfn.NORM.DIST(($B123 - C$8)*C$16, 0, ABS(C$12), TRUE) * 2</f>
        <v>9.0080457834340355E-15</v>
      </c>
      <c r="HD123" s="86">
        <f t="shared" si="153"/>
        <v>8.0632266724354413E-13</v>
      </c>
      <c r="HE123" s="86">
        <f t="shared" si="153"/>
        <v>1.6277531980629923E-16</v>
      </c>
      <c r="HF123" s="86">
        <f t="shared" si="153"/>
        <v>2.8170195111505872E-23</v>
      </c>
      <c r="HG123" s="86">
        <f t="shared" si="153"/>
        <v>2.1989614389805919E-23</v>
      </c>
      <c r="HH123" s="86">
        <f t="shared" si="153"/>
        <v>1.3169091464409674E-25</v>
      </c>
      <c r="HI123" s="86">
        <f t="shared" si="138"/>
        <v>2.0805676924785743E-21</v>
      </c>
      <c r="HJ123" s="86">
        <f t="shared" si="138"/>
        <v>2.3461849082718433E-40</v>
      </c>
      <c r="HK123" s="86">
        <f t="shared" si="138"/>
        <v>6.4437647901268608E-22</v>
      </c>
      <c r="HL123" s="86">
        <f t="shared" si="138"/>
        <v>4.0342752410615798E-20</v>
      </c>
      <c r="HM123" s="86">
        <f t="shared" si="138"/>
        <v>2.5672773316871561E-20</v>
      </c>
      <c r="HN123" s="86">
        <f t="shared" si="138"/>
        <v>2.8429661521236818E-15</v>
      </c>
      <c r="HO123" s="86">
        <f t="shared" si="138"/>
        <v>2.3901352888325414E-11</v>
      </c>
      <c r="HP123" s="86">
        <f t="shared" si="138"/>
        <v>2.7895164955267594E-15</v>
      </c>
      <c r="HQ123" s="86">
        <f t="shared" si="138"/>
        <v>2.447340368767806E-17</v>
      </c>
      <c r="HS123" s="86">
        <f t="shared" si="143"/>
        <v>1.7724784461948745E-4</v>
      </c>
      <c r="HT123" s="86">
        <f t="shared" si="143"/>
        <v>1.0007785628757038E-2</v>
      </c>
      <c r="HU123" s="86">
        <f t="shared" si="143"/>
        <v>7.5285140731592146E-4</v>
      </c>
      <c r="HV123" s="86">
        <f t="shared" si="143"/>
        <v>6.6187278698916273E-4</v>
      </c>
      <c r="HW123" s="86">
        <f t="shared" si="143"/>
        <v>2.4680486222327768E-4</v>
      </c>
      <c r="HX123" s="86">
        <f t="shared" si="143"/>
        <v>2.248929029088686E-4</v>
      </c>
      <c r="HY123" s="86">
        <f t="shared" si="143"/>
        <v>8.3009158945038328E-5</v>
      </c>
      <c r="HZ123" s="86">
        <f t="shared" si="143"/>
        <v>4.0781519337228076E-4</v>
      </c>
      <c r="IA123" s="86">
        <f t="shared" si="143"/>
        <v>2.9731964782580433E-4</v>
      </c>
      <c r="IB123" s="86">
        <f t="shared" si="143"/>
        <v>6.5967297726106275E-5</v>
      </c>
      <c r="IC123" s="86">
        <f t="shared" si="143"/>
        <v>6.3078416636015979E-5</v>
      </c>
      <c r="ID123" s="86">
        <f t="shared" si="143"/>
        <v>5.1746500669231614E-5</v>
      </c>
      <c r="IE123" s="86">
        <f t="shared" si="143"/>
        <v>1.7013260783749136E-5</v>
      </c>
      <c r="IF123" s="86">
        <f t="shared" si="143"/>
        <v>5.0847821470281361E-4</v>
      </c>
      <c r="IG123" s="86">
        <f t="shared" si="143"/>
        <v>1.6090991062684516E-3</v>
      </c>
      <c r="II123" s="86">
        <f t="shared" si="144"/>
        <v>1.9552195007879781E-34</v>
      </c>
      <c r="IJ123" s="86">
        <f t="shared" si="144"/>
        <v>3.0423486418572683E-29</v>
      </c>
      <c r="IK123" s="86">
        <f t="shared" si="144"/>
        <v>5.190953580294636E-38</v>
      </c>
      <c r="IL123" s="86">
        <f t="shared" si="144"/>
        <v>1.0929495169338689E-35</v>
      </c>
      <c r="IM123" s="86">
        <f t="shared" si="144"/>
        <v>1.5663323998315276E-39</v>
      </c>
      <c r="IN123" s="86">
        <f t="shared" si="144"/>
        <v>8.3019886999567297E-39</v>
      </c>
      <c r="IO123" s="86">
        <f t="shared" si="144"/>
        <v>3.564864363734719E-43</v>
      </c>
      <c r="IP123" s="86">
        <f t="shared" si="144"/>
        <v>2.809592734742205E-38</v>
      </c>
      <c r="IQ123" s="86">
        <f t="shared" si="144"/>
        <v>1.8509623062406576E-38</v>
      </c>
      <c r="IR123" s="86">
        <f t="shared" si="144"/>
        <v>7.0162034466632414E-45</v>
      </c>
      <c r="IS123" s="86">
        <f t="shared" si="144"/>
        <v>9.27839207425185E-44</v>
      </c>
      <c r="IT123" s="86">
        <f t="shared" si="144"/>
        <v>5.526799528970339E-43</v>
      </c>
      <c r="IU123" s="86">
        <f t="shared" si="144"/>
        <v>1.245548407276299E-45</v>
      </c>
      <c r="IV123" s="86">
        <f t="shared" si="144"/>
        <v>3.4938591515177824E-29</v>
      </c>
      <c r="IW123" s="86">
        <f t="shared" si="144"/>
        <v>3.428381502387669E-25</v>
      </c>
      <c r="IY123" s="86">
        <f t="shared" si="145"/>
        <v>1.7724784462849549E-4</v>
      </c>
      <c r="IZ123" s="86">
        <f t="shared" si="145"/>
        <v>1.000778562956336E-2</v>
      </c>
      <c r="JA123" s="86">
        <f t="shared" si="145"/>
        <v>7.528514073160842E-4</v>
      </c>
      <c r="JB123" s="86">
        <f t="shared" si="145"/>
        <v>6.6187278698916273E-4</v>
      </c>
      <c r="JC123" s="86">
        <f t="shared" si="145"/>
        <v>2.4680486222327768E-4</v>
      </c>
      <c r="JD123" s="86">
        <f t="shared" si="145"/>
        <v>2.248929029088686E-4</v>
      </c>
      <c r="JE123" s="86">
        <f t="shared" si="145"/>
        <v>8.3009158945038328E-5</v>
      </c>
      <c r="JF123" s="86">
        <f t="shared" si="145"/>
        <v>4.0781519337228076E-4</v>
      </c>
      <c r="JG123" s="86">
        <f t="shared" si="145"/>
        <v>2.9731964782580433E-4</v>
      </c>
      <c r="JH123" s="86">
        <f t="shared" si="145"/>
        <v>6.5967297726106315E-5</v>
      </c>
      <c r="JI123" s="86">
        <f t="shared" si="145"/>
        <v>6.3078416636016006E-5</v>
      </c>
      <c r="JJ123" s="86">
        <f t="shared" si="145"/>
        <v>5.1746500672074582E-5</v>
      </c>
      <c r="JK123" s="86">
        <f t="shared" si="145"/>
        <v>1.7013284685102025E-5</v>
      </c>
      <c r="JL123" s="86">
        <f t="shared" si="145"/>
        <v>5.0847821470560316E-4</v>
      </c>
      <c r="JM123" s="86">
        <f t="shared" si="145"/>
        <v>1.6090991062684761E-3</v>
      </c>
    </row>
    <row r="124" spans="2:273" x14ac:dyDescent="0.25">
      <c r="B124" s="2">
        <v>97</v>
      </c>
      <c r="C124" s="37">
        <v>87.778000000000006</v>
      </c>
      <c r="D124" s="37">
        <v>89.701999999999998</v>
      </c>
      <c r="E124" s="37">
        <v>88.367999999999995</v>
      </c>
      <c r="F124" s="37">
        <v>86.332999999999998</v>
      </c>
      <c r="G124" s="37">
        <v>87.123000000000005</v>
      </c>
      <c r="H124" s="37">
        <v>86.965000000000003</v>
      </c>
      <c r="I124" s="37">
        <v>88.736999999999995</v>
      </c>
      <c r="J124" s="37">
        <v>91.649000000000001</v>
      </c>
      <c r="K124" s="37">
        <v>92.649000000000001</v>
      </c>
      <c r="L124" s="37">
        <v>93.718999999999994</v>
      </c>
      <c r="M124" s="37">
        <v>94.087999999999994</v>
      </c>
      <c r="N124" s="37">
        <v>91.667000000000002</v>
      </c>
      <c r="O124" s="37">
        <v>95.227999999999994</v>
      </c>
      <c r="P124" s="37">
        <v>98.034000000000006</v>
      </c>
      <c r="Q124" s="37">
        <v>97.69</v>
      </c>
      <c r="S124" s="4">
        <f t="shared" si="146"/>
        <v>86.345289799263711</v>
      </c>
      <c r="T124" s="4">
        <f t="shared" si="146"/>
        <v>86.782680914488822</v>
      </c>
      <c r="U124" s="4">
        <f t="shared" si="146"/>
        <v>86.599213837554316</v>
      </c>
      <c r="V124" s="4">
        <f t="shared" si="146"/>
        <v>86.045838368058824</v>
      </c>
      <c r="W124" s="4">
        <f t="shared" si="146"/>
        <v>86.596086122220314</v>
      </c>
      <c r="X124" s="4">
        <f t="shared" si="146"/>
        <v>87.576516581039456</v>
      </c>
      <c r="Y124" s="4">
        <f t="shared" si="146"/>
        <v>88.440221684083326</v>
      </c>
      <c r="Z124" s="4">
        <f t="shared" si="146"/>
        <v>89.378329544234575</v>
      </c>
      <c r="AA124" s="4">
        <f t="shared" si="146"/>
        <v>91.2033523489212</v>
      </c>
      <c r="AB124" s="4">
        <f t="shared" si="146"/>
        <v>92.31364284766083</v>
      </c>
      <c r="AC124" s="4">
        <f t="shared" si="146"/>
        <v>93.737664263051826</v>
      </c>
      <c r="AD124" s="4">
        <f t="shared" si="146"/>
        <v>92.8645479071496</v>
      </c>
      <c r="AE124" s="4">
        <f t="shared" si="146"/>
        <v>94.44406904401437</v>
      </c>
      <c r="AF124" s="4">
        <f t="shared" si="146"/>
        <v>95.548705114063139</v>
      </c>
      <c r="AG124" s="4">
        <f t="shared" si="146"/>
        <v>97.287628482687495</v>
      </c>
      <c r="AI124" s="4">
        <f t="shared" si="147"/>
        <v>1.4327102007362953</v>
      </c>
      <c r="AJ124" s="4">
        <f t="shared" si="147"/>
        <v>2.9193190855111766</v>
      </c>
      <c r="AK124" s="4">
        <f t="shared" si="147"/>
        <v>1.7687861624456787</v>
      </c>
      <c r="AL124" s="4">
        <f t="shared" si="147"/>
        <v>0.28716163194117428</v>
      </c>
      <c r="AM124" s="4">
        <f t="shared" si="147"/>
        <v>0.52691387777969112</v>
      </c>
      <c r="AN124" s="4">
        <f t="shared" si="147"/>
        <v>-0.61151658103945294</v>
      </c>
      <c r="AO124" s="4">
        <f t="shared" si="147"/>
        <v>0.29677831591666859</v>
      </c>
      <c r="AP124" s="4">
        <f t="shared" si="147"/>
        <v>2.2706704557654263</v>
      </c>
      <c r="AQ124" s="4">
        <f t="shared" si="147"/>
        <v>1.4456476510788008</v>
      </c>
      <c r="AR124" s="4">
        <f t="shared" si="147"/>
        <v>1.4053571523391639</v>
      </c>
      <c r="AS124" s="4">
        <f t="shared" si="147"/>
        <v>0.35033573694816766</v>
      </c>
      <c r="AT124" s="4">
        <f t="shared" si="147"/>
        <v>-1.1975479071495982</v>
      </c>
      <c r="AU124" s="4">
        <f t="shared" si="147"/>
        <v>0.78393095598562468</v>
      </c>
      <c r="AV124" s="4">
        <f t="shared" si="147"/>
        <v>2.4852948859368666</v>
      </c>
      <c r="AW124" s="4">
        <f t="shared" si="147"/>
        <v>0.40237151731250265</v>
      </c>
      <c r="AY124" s="2">
        <f t="shared" si="139"/>
        <v>86.345289799263711</v>
      </c>
      <c r="AZ124" s="2">
        <f t="shared" si="139"/>
        <v>86.438078991965583</v>
      </c>
      <c r="BA124" s="2">
        <f t="shared" si="139"/>
        <v>86.51615242749412</v>
      </c>
      <c r="BB124" s="2">
        <f t="shared" si="139"/>
        <v>85.942664050834153</v>
      </c>
      <c r="BC124" s="2">
        <f t="shared" si="139"/>
        <v>86.5381252413938</v>
      </c>
      <c r="BD124" s="2">
        <f t="shared" si="139"/>
        <v>87.52367666691579</v>
      </c>
      <c r="BE124" s="2">
        <f t="shared" si="139"/>
        <v>88.412245412600555</v>
      </c>
      <c r="BF124" s="2">
        <f t="shared" si="139"/>
        <v>89.248665070620305</v>
      </c>
      <c r="BG124" s="2">
        <f t="shared" si="139"/>
        <v>91.103316153767224</v>
      </c>
      <c r="BH124" s="2">
        <f t="shared" si="139"/>
        <v>92.281119630730814</v>
      </c>
      <c r="BI124" s="2">
        <f t="shared" si="139"/>
        <v>93.706818923731362</v>
      </c>
      <c r="BJ124" s="2">
        <f t="shared" si="139"/>
        <v>92.837572947946384</v>
      </c>
      <c r="BK124" s="2">
        <f t="shared" si="139"/>
        <v>94.433041032119718</v>
      </c>
      <c r="BL124" s="2">
        <f t="shared" si="139"/>
        <v>95.249062176279807</v>
      </c>
      <c r="BM124" s="2">
        <f t="shared" si="139"/>
        <v>95.995756274930358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87.778000000000006</v>
      </c>
      <c r="CF124" s="2" t="str">
        <f t="shared" si="140"/>
        <v/>
      </c>
      <c r="CG124" s="2">
        <f t="shared" si="140"/>
        <v>88.367999999999995</v>
      </c>
      <c r="CH124" s="2">
        <f t="shared" si="140"/>
        <v>86.332999999999998</v>
      </c>
      <c r="CI124" s="2">
        <f t="shared" si="140"/>
        <v>87.123000000000005</v>
      </c>
      <c r="CJ124" s="2">
        <f t="shared" si="140"/>
        <v>86.965000000000003</v>
      </c>
      <c r="CK124" s="2">
        <f t="shared" si="140"/>
        <v>88.736999999999995</v>
      </c>
      <c r="CL124" s="2">
        <f t="shared" si="140"/>
        <v>91.649000000000001</v>
      </c>
      <c r="CM124" s="2">
        <f t="shared" si="140"/>
        <v>92.649000000000001</v>
      </c>
      <c r="CN124" s="2">
        <f t="shared" si="140"/>
        <v>93.718999999999994</v>
      </c>
      <c r="CO124" s="2">
        <f t="shared" si="140"/>
        <v>94.087999999999994</v>
      </c>
      <c r="CP124" s="2">
        <f t="shared" si="140"/>
        <v>91.667000000000002</v>
      </c>
      <c r="CQ124" s="2">
        <f t="shared" si="140"/>
        <v>95.227999999999994</v>
      </c>
      <c r="CR124" s="2">
        <f t="shared" si="140"/>
        <v>98.034000000000006</v>
      </c>
      <c r="CS124" s="2">
        <f t="shared" si="140"/>
        <v>97.69</v>
      </c>
      <c r="CU124" s="2">
        <f t="shared" si="110"/>
        <v>87.778000000000006</v>
      </c>
      <c r="CV124" s="2" t="str">
        <f t="shared" si="111"/>
        <v/>
      </c>
      <c r="CW124" s="2">
        <f t="shared" si="112"/>
        <v>88.367999999999995</v>
      </c>
      <c r="CX124" s="2">
        <f t="shared" si="113"/>
        <v>86.332999999999998</v>
      </c>
      <c r="CY124" s="2">
        <f t="shared" si="114"/>
        <v>87.123000000000005</v>
      </c>
      <c r="CZ124" s="2">
        <f t="shared" si="115"/>
        <v>86.965000000000003</v>
      </c>
      <c r="DA124" s="2">
        <f t="shared" si="116"/>
        <v>88.736999999999995</v>
      </c>
      <c r="DB124" s="2">
        <f t="shared" si="117"/>
        <v>91.649000000000001</v>
      </c>
      <c r="DC124" s="2">
        <f t="shared" si="118"/>
        <v>92.649000000000001</v>
      </c>
      <c r="DD124" s="2">
        <f t="shared" si="119"/>
        <v>93.718999999999994</v>
      </c>
      <c r="DE124" s="2">
        <f t="shared" si="120"/>
        <v>94.087999999999994</v>
      </c>
      <c r="DF124" s="2">
        <f t="shared" si="121"/>
        <v>91.667000000000002</v>
      </c>
      <c r="DG124" s="2">
        <f t="shared" si="122"/>
        <v>95.227999999999994</v>
      </c>
      <c r="DH124" s="2">
        <f t="shared" si="123"/>
        <v>98.034000000000006</v>
      </c>
      <c r="DI124" s="2">
        <f t="shared" si="124"/>
        <v>97.69</v>
      </c>
      <c r="DK124" s="2">
        <f t="shared" si="148"/>
        <v>99.879480863039419</v>
      </c>
      <c r="DL124" s="2">
        <f t="shared" si="148"/>
        <v>105.13816302294197</v>
      </c>
      <c r="DM124" s="2">
        <f t="shared" si="148"/>
        <v>111.24203424882373</v>
      </c>
      <c r="DN124" s="2">
        <f t="shared" si="148"/>
        <v>105.54372917448407</v>
      </c>
      <c r="DO124" s="2">
        <f t="shared" si="148"/>
        <v>104.35425411605938</v>
      </c>
      <c r="DP124" s="2">
        <f t="shared" si="148"/>
        <v>106.30794879089615</v>
      </c>
      <c r="DQ124" s="2">
        <f t="shared" si="148"/>
        <v>110.16655212355214</v>
      </c>
      <c r="DR124" s="2">
        <f t="shared" si="148"/>
        <v>109.92166666666665</v>
      </c>
      <c r="DS124" s="2">
        <f t="shared" si="148"/>
        <v>108.72532661064426</v>
      </c>
      <c r="DT124" s="2">
        <f t="shared" si="148"/>
        <v>111.27776216216216</v>
      </c>
      <c r="DU124" s="2">
        <f t="shared" si="148"/>
        <v>108.12085797133165</v>
      </c>
      <c r="DV124" s="2">
        <f t="shared" si="148"/>
        <v>107.72905613305612</v>
      </c>
      <c r="DW124" s="2">
        <f t="shared" si="148"/>
        <v>113.28919061166428</v>
      </c>
      <c r="DX124" s="2">
        <f t="shared" si="148"/>
        <v>109.84203529411762</v>
      </c>
      <c r="DY124" s="2">
        <f t="shared" si="148"/>
        <v>107.66953548387096</v>
      </c>
      <c r="EA124" s="2">
        <f t="shared" si="152"/>
        <v>86.27548724671621</v>
      </c>
      <c r="EB124" s="2">
        <f t="shared" si="152"/>
        <v>86.35027142975963</v>
      </c>
      <c r="EC124" s="2">
        <f t="shared" si="152"/>
        <v>86.373302737022755</v>
      </c>
      <c r="ED124" s="2">
        <f t="shared" si="152"/>
        <v>85.84297341862117</v>
      </c>
      <c r="EE124" s="2">
        <f t="shared" si="151"/>
        <v>86.445435213500957</v>
      </c>
      <c r="EF124" s="2">
        <f t="shared" si="151"/>
        <v>87.412100558764692</v>
      </c>
      <c r="EG124" s="2">
        <f t="shared" si="151"/>
        <v>88.267944774121332</v>
      </c>
      <c r="EH124" s="2">
        <f t="shared" si="151"/>
        <v>89.11320127498746</v>
      </c>
      <c r="EI124" s="2">
        <f t="shared" si="151"/>
        <v>90.990121781060864</v>
      </c>
      <c r="EJ124" s="2">
        <f t="shared" si="151"/>
        <v>92.155962045781806</v>
      </c>
      <c r="EK124" s="2">
        <f t="shared" si="151"/>
        <v>93.620245327896697</v>
      </c>
      <c r="EL124" s="2">
        <f t="shared" si="151"/>
        <v>92.750068354698783</v>
      </c>
      <c r="EM124" s="2">
        <f t="shared" si="135"/>
        <v>94.312544229244523</v>
      </c>
      <c r="EN124" s="2">
        <f t="shared" si="135"/>
        <v>95.1465935236929</v>
      </c>
      <c r="EO124" s="2">
        <f t="shared" si="135"/>
        <v>95.902866254356354</v>
      </c>
      <c r="EQ124" s="2">
        <f t="shared" si="149"/>
        <v>86.226686572589301</v>
      </c>
      <c r="ER124" s="2">
        <f t="shared" si="149"/>
        <v>86.34076433680103</v>
      </c>
      <c r="ES124" s="2">
        <f t="shared" si="149"/>
        <v>86.319519656083926</v>
      </c>
      <c r="ET124" s="2">
        <f t="shared" si="149"/>
        <v>85.824471669272526</v>
      </c>
      <c r="EU124" s="2">
        <f t="shared" si="149"/>
        <v>86.400909297918687</v>
      </c>
      <c r="EV124" s="2">
        <f t="shared" si="149"/>
        <v>87.372997732369029</v>
      </c>
      <c r="EW124" s="2">
        <f t="shared" si="149"/>
        <v>88.198849414483405</v>
      </c>
      <c r="EX124" s="2">
        <f t="shared" si="149"/>
        <v>89.101490307253641</v>
      </c>
      <c r="EY124" s="2">
        <f t="shared" si="149"/>
        <v>90.958062898073848</v>
      </c>
      <c r="EZ124" s="2">
        <f t="shared" si="149"/>
        <v>92.138003162008999</v>
      </c>
      <c r="FA124" s="2">
        <f t="shared" si="149"/>
        <v>93.556555481161013</v>
      </c>
      <c r="FB124" s="2">
        <f t="shared" si="149"/>
        <v>92.757633587111982</v>
      </c>
      <c r="FC124" s="2">
        <f t="shared" si="149"/>
        <v>94.348853873606416</v>
      </c>
      <c r="FD124" s="2">
        <f t="shared" si="149"/>
        <v>95.272776625822118</v>
      </c>
      <c r="FE124" s="2">
        <f t="shared" si="149"/>
        <v>95.890668181064186</v>
      </c>
      <c r="FG124" s="2">
        <f t="shared" si="150"/>
        <v>0.99480800444497308</v>
      </c>
      <c r="FH124" s="2">
        <f t="shared" si="150"/>
        <v>0.99531308208486136</v>
      </c>
      <c r="FI124" s="2">
        <f t="shared" si="150"/>
        <v>0.99420133258317256</v>
      </c>
      <c r="FJ124" s="2">
        <f t="shared" si="150"/>
        <v>0.99491517803635954</v>
      </c>
      <c r="FK124" s="2">
        <f t="shared" si="150"/>
        <v>0.9947657919064351</v>
      </c>
      <c r="FL124" s="2">
        <f t="shared" si="150"/>
        <v>0.994045952503397</v>
      </c>
      <c r="FM124" s="2">
        <f t="shared" si="150"/>
        <v>0.9933338866010456</v>
      </c>
      <c r="FN124" s="2">
        <f t="shared" si="150"/>
        <v>0.99347365422469924</v>
      </c>
      <c r="FO124" s="2">
        <f t="shared" si="150"/>
        <v>0.9935678347152459</v>
      </c>
      <c r="FP124" s="2">
        <f t="shared" si="150"/>
        <v>0.99343388587418424</v>
      </c>
      <c r="FQ124" s="2">
        <f t="shared" si="150"/>
        <v>0.99393775483627644</v>
      </c>
      <c r="FR124" s="2">
        <f t="shared" si="150"/>
        <v>0.99416815623942301</v>
      </c>
      <c r="FS124" s="2">
        <f t="shared" si="150"/>
        <v>0.99368368878671898</v>
      </c>
      <c r="FT124" s="2">
        <f t="shared" si="150"/>
        <v>0.99316697416217359</v>
      </c>
      <c r="FU124" s="2">
        <f t="shared" si="150"/>
        <v>0.99209069544314243</v>
      </c>
      <c r="FW124" s="2">
        <f t="shared" si="141"/>
        <v>1.6994065223279904E-2</v>
      </c>
      <c r="FX124" s="2">
        <f t="shared" si="141"/>
        <v>2.6269175120205674E-2</v>
      </c>
      <c r="FY124" s="2">
        <f t="shared" si="141"/>
        <v>2.5208906226144669E-2</v>
      </c>
      <c r="FZ124" s="2">
        <f t="shared" si="141"/>
        <v>2.6170679627092994E-2</v>
      </c>
      <c r="GA124" s="2">
        <f t="shared" si="141"/>
        <v>2.3547117210543228E-2</v>
      </c>
      <c r="GB124" s="2">
        <f t="shared" si="141"/>
        <v>2.3800573958286483E-2</v>
      </c>
      <c r="GC124" s="2">
        <f t="shared" si="141"/>
        <v>2.4284718974598926E-2</v>
      </c>
      <c r="GD124" s="2">
        <f t="shared" si="141"/>
        <v>2.8985185029698279E-2</v>
      </c>
      <c r="GE124" s="2">
        <f t="shared" si="141"/>
        <v>2.7493038882246822E-2</v>
      </c>
      <c r="GF124" s="2">
        <f t="shared" si="141"/>
        <v>2.2180493577583713E-2</v>
      </c>
      <c r="GG124" s="2">
        <f t="shared" si="141"/>
        <v>2.0924418919629709E-2</v>
      </c>
      <c r="GH124" s="2">
        <f t="shared" si="141"/>
        <v>1.9758392663426431E-2</v>
      </c>
      <c r="GI124" s="2">
        <f t="shared" si="141"/>
        <v>1.747190176584559E-2</v>
      </c>
      <c r="GJ124" s="2">
        <f t="shared" si="141"/>
        <v>1.6280462571186493E-2</v>
      </c>
      <c r="GK124" s="2">
        <f t="shared" si="141"/>
        <v>1.4440803708649077E-2</v>
      </c>
      <c r="GM124" s="86">
        <f t="shared" si="142"/>
        <v>9.908894468459025E-63</v>
      </c>
      <c r="GN124" s="86">
        <f t="shared" si="142"/>
        <v>6.6976952741296666E-56</v>
      </c>
      <c r="GO124" s="86">
        <f t="shared" si="142"/>
        <v>6.9444890134085534E-61</v>
      </c>
      <c r="GP124" s="86">
        <f t="shared" si="142"/>
        <v>1.1002797239091687E-84</v>
      </c>
      <c r="GQ124" s="86">
        <f t="shared" si="142"/>
        <v>5.8516825700779035E-86</v>
      </c>
      <c r="GR124" s="86">
        <f t="shared" si="142"/>
        <v>1.360176776123944E-77</v>
      </c>
      <c r="GS124" s="86">
        <f t="shared" si="142"/>
        <v>8.1815179781768571E-74</v>
      </c>
      <c r="GT124" s="86">
        <f t="shared" si="142"/>
        <v>1.1227977490004278E-101</v>
      </c>
      <c r="GU124" s="86">
        <f t="shared" si="142"/>
        <v>2.4269530244955194E-63</v>
      </c>
      <c r="GV124" s="86">
        <f t="shared" si="142"/>
        <v>7.3245744368360825E-75</v>
      </c>
      <c r="GW124" s="86">
        <f t="shared" si="142"/>
        <v>3.1214223311651033E-73</v>
      </c>
      <c r="GX124" s="86">
        <f t="shared" si="142"/>
        <v>4.0567394626204087E-68</v>
      </c>
      <c r="GY124" s="86">
        <f t="shared" si="142"/>
        <v>7.8583780724031243E-52</v>
      </c>
      <c r="GZ124" s="86">
        <f t="shared" si="142"/>
        <v>2.9140758645699426E-65</v>
      </c>
      <c r="HA124" s="86">
        <f t="shared" si="142"/>
        <v>3.7989434679274035E-71</v>
      </c>
      <c r="HC124" s="86">
        <f t="shared" si="153"/>
        <v>1.6589813276923082E-16</v>
      </c>
      <c r="HD124" s="86">
        <f t="shared" si="153"/>
        <v>3.3962338249723092E-14</v>
      </c>
      <c r="HE124" s="86">
        <f t="shared" si="153"/>
        <v>2.9567439717668881E-18</v>
      </c>
      <c r="HF124" s="86">
        <f t="shared" si="153"/>
        <v>9.7261492924593877E-26</v>
      </c>
      <c r="HG124" s="86">
        <f t="shared" si="153"/>
        <v>6.8880944363321457E-26</v>
      </c>
      <c r="HH124" s="86">
        <f t="shared" si="153"/>
        <v>2.1520749842431337E-28</v>
      </c>
      <c r="HI124" s="86">
        <f t="shared" si="138"/>
        <v>1.017943625621394E-23</v>
      </c>
      <c r="HJ124" s="86">
        <f t="shared" si="138"/>
        <v>1.1516449958260519E-44</v>
      </c>
      <c r="HK124" s="86">
        <f t="shared" si="138"/>
        <v>3.1455732882647244E-24</v>
      </c>
      <c r="HL124" s="86">
        <f t="shared" si="138"/>
        <v>2.6557675929419135E-22</v>
      </c>
      <c r="HM124" s="86">
        <f t="shared" si="138"/>
        <v>1.5189981506876238E-22</v>
      </c>
      <c r="HN124" s="86">
        <f t="shared" si="138"/>
        <v>6.1619205537785225E-17</v>
      </c>
      <c r="HO124" s="86">
        <f t="shared" si="138"/>
        <v>1.2839017488749364E-12</v>
      </c>
      <c r="HP124" s="86">
        <f t="shared" si="138"/>
        <v>5.2884962842541323E-17</v>
      </c>
      <c r="HQ124" s="86">
        <f t="shared" si="138"/>
        <v>2.9556272917954899E-19</v>
      </c>
      <c r="HS124" s="86">
        <f t="shared" si="143"/>
        <v>3.920087199993555E-4</v>
      </c>
      <c r="HT124" s="86">
        <f t="shared" si="143"/>
        <v>1.7976611353081321E-2</v>
      </c>
      <c r="HU124" s="86">
        <f t="shared" si="143"/>
        <v>1.738479541042828E-3</v>
      </c>
      <c r="HV124" s="86">
        <f t="shared" si="143"/>
        <v>1.5123504582043145E-3</v>
      </c>
      <c r="HW124" s="86">
        <f t="shared" si="143"/>
        <v>6.1004783573248881E-4</v>
      </c>
      <c r="HX124" s="86">
        <f t="shared" si="143"/>
        <v>5.5552919023742729E-4</v>
      </c>
      <c r="HY124" s="86">
        <f t="shared" si="143"/>
        <v>2.2979716732472188E-4</v>
      </c>
      <c r="HZ124" s="86">
        <f t="shared" si="143"/>
        <v>1.0139228835770759E-3</v>
      </c>
      <c r="IA124" s="86">
        <f t="shared" si="143"/>
        <v>7.4524007635803002E-4</v>
      </c>
      <c r="IB124" s="86">
        <f t="shared" si="143"/>
        <v>1.8428651051799182E-4</v>
      </c>
      <c r="IC124" s="86">
        <f t="shared" si="143"/>
        <v>1.7177706943036775E-4</v>
      </c>
      <c r="ID124" s="86">
        <f t="shared" si="143"/>
        <v>1.3915131076769612E-4</v>
      </c>
      <c r="IE124" s="86">
        <f t="shared" si="143"/>
        <v>4.8469979742559461E-5</v>
      </c>
      <c r="IF124" s="86">
        <f t="shared" si="143"/>
        <v>9.8015420439123918E-4</v>
      </c>
      <c r="IG124" s="86">
        <f t="shared" si="143"/>
        <v>2.6763707671709725E-3</v>
      </c>
      <c r="II124" s="86">
        <f t="shared" si="144"/>
        <v>5.3496504905241677E-33</v>
      </c>
      <c r="IJ124" s="86">
        <f t="shared" si="144"/>
        <v>6.881258480849232E-28</v>
      </c>
      <c r="IK124" s="86">
        <f t="shared" si="144"/>
        <v>3.0026471467941798E-36</v>
      </c>
      <c r="IL124" s="86">
        <f t="shared" si="144"/>
        <v>5.0770688140842983E-34</v>
      </c>
      <c r="IM124" s="86">
        <f t="shared" si="144"/>
        <v>9.9387409005777991E-38</v>
      </c>
      <c r="IN124" s="86">
        <f t="shared" si="144"/>
        <v>4.9240842497776303E-37</v>
      </c>
      <c r="IO124" s="86">
        <f t="shared" si="144"/>
        <v>3.4956307215088486E-41</v>
      </c>
      <c r="IP124" s="86">
        <f t="shared" si="144"/>
        <v>1.9657944570925759E-36</v>
      </c>
      <c r="IQ124" s="86">
        <f t="shared" si="144"/>
        <v>1.2421328931790148E-36</v>
      </c>
      <c r="IR124" s="86">
        <f t="shared" si="144"/>
        <v>7.415961982562736E-43</v>
      </c>
      <c r="IS124" s="86">
        <f t="shared" si="144"/>
        <v>8.1224658534721777E-42</v>
      </c>
      <c r="IT124" s="86">
        <f t="shared" si="144"/>
        <v>4.1825510811552472E-41</v>
      </c>
      <c r="IU124" s="86">
        <f t="shared" si="144"/>
        <v>1.0820277390545379E-43</v>
      </c>
      <c r="IV124" s="86">
        <f t="shared" si="144"/>
        <v>5.483720744851369E-28</v>
      </c>
      <c r="IW124" s="86">
        <f t="shared" si="144"/>
        <v>3.3906380427448179E-24</v>
      </c>
      <c r="IY124" s="86">
        <f t="shared" si="145"/>
        <v>3.9200871999952138E-4</v>
      </c>
      <c r="IZ124" s="86">
        <f t="shared" si="145"/>
        <v>1.7976611353115284E-2</v>
      </c>
      <c r="JA124" s="86">
        <f t="shared" si="145"/>
        <v>1.738479541042831E-3</v>
      </c>
      <c r="JB124" s="86">
        <f t="shared" si="145"/>
        <v>1.5123504582043145E-3</v>
      </c>
      <c r="JC124" s="86">
        <f t="shared" si="145"/>
        <v>6.1004783573248881E-4</v>
      </c>
      <c r="JD124" s="86">
        <f t="shared" si="145"/>
        <v>5.5552919023742729E-4</v>
      </c>
      <c r="JE124" s="86">
        <f t="shared" si="145"/>
        <v>2.2979716732472188E-4</v>
      </c>
      <c r="JF124" s="86">
        <f t="shared" si="145"/>
        <v>1.0139228835770759E-3</v>
      </c>
      <c r="JG124" s="86">
        <f t="shared" si="145"/>
        <v>7.4524007635803002E-4</v>
      </c>
      <c r="JH124" s="86">
        <f t="shared" si="145"/>
        <v>1.8428651051799182E-4</v>
      </c>
      <c r="JI124" s="86">
        <f t="shared" si="145"/>
        <v>1.7177706943036775E-4</v>
      </c>
      <c r="JJ124" s="86">
        <f t="shared" si="145"/>
        <v>1.3915131076775773E-4</v>
      </c>
      <c r="JK124" s="86">
        <f t="shared" si="145"/>
        <v>4.8469981026461211E-5</v>
      </c>
      <c r="JL124" s="86">
        <f t="shared" si="145"/>
        <v>9.8015420439129209E-4</v>
      </c>
      <c r="JM124" s="86">
        <f t="shared" si="145"/>
        <v>2.676370767170973E-3</v>
      </c>
    </row>
    <row r="125" spans="2:273" x14ac:dyDescent="0.25">
      <c r="B125" s="2">
        <v>98</v>
      </c>
      <c r="C125" s="37">
        <v>88.619</v>
      </c>
      <c r="D125" s="37">
        <v>87.912000000000006</v>
      </c>
      <c r="E125" s="37">
        <v>87.403999999999996</v>
      </c>
      <c r="F125" s="37">
        <v>86.456000000000003</v>
      </c>
      <c r="G125" s="37">
        <v>87.018000000000001</v>
      </c>
      <c r="H125" s="37">
        <v>89.123000000000005</v>
      </c>
      <c r="I125" s="37">
        <v>88.578999999999994</v>
      </c>
      <c r="J125" s="37">
        <v>87.981999999999999</v>
      </c>
      <c r="K125" s="37">
        <v>90.263000000000005</v>
      </c>
      <c r="L125" s="37">
        <v>93.174999999999997</v>
      </c>
      <c r="M125" s="37">
        <v>93.367999999999995</v>
      </c>
      <c r="N125" s="37">
        <v>94</v>
      </c>
      <c r="O125" s="37">
        <v>94.087999999999994</v>
      </c>
      <c r="P125" s="37">
        <v>96.052000000000007</v>
      </c>
      <c r="Q125" s="37">
        <v>97.534000000000006</v>
      </c>
      <c r="S125" s="4">
        <f t="shared" si="146"/>
        <v>86.214639972243305</v>
      </c>
      <c r="T125" s="4">
        <f t="shared" si="146"/>
        <v>86.853428658007047</v>
      </c>
      <c r="U125" s="4">
        <f t="shared" si="146"/>
        <v>86.50994291726964</v>
      </c>
      <c r="V125" s="4">
        <f t="shared" si="146"/>
        <v>86.049971619058027</v>
      </c>
      <c r="W125" s="4">
        <f t="shared" si="146"/>
        <v>86.536221580825668</v>
      </c>
      <c r="X125" s="4">
        <f t="shared" si="146"/>
        <v>87.504892973658102</v>
      </c>
      <c r="Y125" s="4">
        <f t="shared" si="146"/>
        <v>88.314900153504155</v>
      </c>
      <c r="Z125" s="4">
        <f t="shared" si="146"/>
        <v>89.404515110276733</v>
      </c>
      <c r="AA125" s="4">
        <f t="shared" si="146"/>
        <v>91.180977087510172</v>
      </c>
      <c r="AB125" s="4">
        <f t="shared" si="146"/>
        <v>92.213063261369641</v>
      </c>
      <c r="AC125" s="4">
        <f t="shared" si="146"/>
        <v>93.635775474207463</v>
      </c>
      <c r="AD125" s="4">
        <f t="shared" si="146"/>
        <v>92.782944506515747</v>
      </c>
      <c r="AE125" s="4">
        <f t="shared" si="146"/>
        <v>94.344525039023708</v>
      </c>
      <c r="AF125" s="4">
        <f t="shared" si="146"/>
        <v>95.690695364596593</v>
      </c>
      <c r="AG125" s="4">
        <f t="shared" si="146"/>
        <v>97.928118909890145</v>
      </c>
      <c r="AI125" s="4">
        <f t="shared" si="147"/>
        <v>2.4043600277566952</v>
      </c>
      <c r="AJ125" s="4">
        <f t="shared" si="147"/>
        <v>1.058571341992959</v>
      </c>
      <c r="AK125" s="4">
        <f t="shared" si="147"/>
        <v>0.894057082730356</v>
      </c>
      <c r="AL125" s="4">
        <f t="shared" si="147"/>
        <v>0.4060283809419758</v>
      </c>
      <c r="AM125" s="4">
        <f t="shared" si="147"/>
        <v>0.48177841917433284</v>
      </c>
      <c r="AN125" s="4">
        <f t="shared" si="147"/>
        <v>1.6181070263419031</v>
      </c>
      <c r="AO125" s="4">
        <f t="shared" si="147"/>
        <v>0.26409984649583862</v>
      </c>
      <c r="AP125" s="4">
        <f t="shared" si="147"/>
        <v>-1.4225151102767342</v>
      </c>
      <c r="AQ125" s="4">
        <f t="shared" si="147"/>
        <v>-0.91797708751016671</v>
      </c>
      <c r="AR125" s="4">
        <f t="shared" si="147"/>
        <v>0.96193673863035656</v>
      </c>
      <c r="AS125" s="4">
        <f t="shared" si="147"/>
        <v>-0.26777547420746828</v>
      </c>
      <c r="AT125" s="4">
        <f t="shared" si="147"/>
        <v>1.2170554934842528</v>
      </c>
      <c r="AU125" s="4">
        <f t="shared" si="147"/>
        <v>-0.25652503902371393</v>
      </c>
      <c r="AV125" s="4">
        <f t="shared" si="147"/>
        <v>0.36130463540341395</v>
      </c>
      <c r="AW125" s="4">
        <f t="shared" si="147"/>
        <v>-0.39411890989013898</v>
      </c>
      <c r="AY125" s="2">
        <f t="shared" si="139"/>
        <v>86.214639972243305</v>
      </c>
      <c r="AZ125" s="2">
        <f t="shared" si="139"/>
        <v>86.300452375579653</v>
      </c>
      <c r="BA125" s="2">
        <f t="shared" si="139"/>
        <v>86.339835018639619</v>
      </c>
      <c r="BB125" s="2">
        <f t="shared" si="139"/>
        <v>85.83994588008153</v>
      </c>
      <c r="BC125" s="2">
        <f t="shared" si="139"/>
        <v>86.408670906013541</v>
      </c>
      <c r="BD125" s="2">
        <f t="shared" si="139"/>
        <v>87.388512694111725</v>
      </c>
      <c r="BE125" s="2">
        <f t="shared" si="139"/>
        <v>88.246382791609165</v>
      </c>
      <c r="BF125" s="2">
        <f t="shared" si="139"/>
        <v>89.120137434645571</v>
      </c>
      <c r="BG125" s="2">
        <f t="shared" si="139"/>
        <v>90.959008544545171</v>
      </c>
      <c r="BH125" s="2">
        <f t="shared" si="139"/>
        <v>92.132567105050867</v>
      </c>
      <c r="BI125" s="2">
        <f t="shared" si="139"/>
        <v>93.560961721675866</v>
      </c>
      <c r="BJ125" s="2">
        <f t="shared" si="139"/>
        <v>92.71803364048013</v>
      </c>
      <c r="BK125" s="2">
        <f t="shared" si="139"/>
        <v>94.31633388602512</v>
      </c>
      <c r="BL125" s="2">
        <f t="shared" si="139"/>
        <v>95.156920480712728</v>
      </c>
      <c r="BM125" s="2">
        <f t="shared" si="139"/>
        <v>95.914768107081144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88.619</v>
      </c>
      <c r="CF125" s="2" t="str">
        <f t="shared" si="140"/>
        <v/>
      </c>
      <c r="CG125" s="2">
        <f t="shared" si="140"/>
        <v>87.403999999999996</v>
      </c>
      <c r="CH125" s="2">
        <f t="shared" si="140"/>
        <v>86.456000000000003</v>
      </c>
      <c r="CI125" s="2">
        <f t="shared" si="140"/>
        <v>87.018000000000001</v>
      </c>
      <c r="CJ125" s="2">
        <f t="shared" si="140"/>
        <v>89.123000000000005</v>
      </c>
      <c r="CK125" s="2">
        <f t="shared" si="140"/>
        <v>88.578999999999994</v>
      </c>
      <c r="CL125" s="2">
        <f t="shared" si="140"/>
        <v>87.981999999999999</v>
      </c>
      <c r="CM125" s="2">
        <f t="shared" si="140"/>
        <v>90.263000000000005</v>
      </c>
      <c r="CN125" s="2">
        <f t="shared" si="140"/>
        <v>93.174999999999997</v>
      </c>
      <c r="CO125" s="2">
        <f t="shared" si="140"/>
        <v>93.367999999999995</v>
      </c>
      <c r="CP125" s="2">
        <f t="shared" si="140"/>
        <v>94</v>
      </c>
      <c r="CQ125" s="2">
        <f t="shared" si="140"/>
        <v>94.087999999999994</v>
      </c>
      <c r="CR125" s="2">
        <f t="shared" si="140"/>
        <v>96.052000000000007</v>
      </c>
      <c r="CS125" s="2">
        <f t="shared" si="140"/>
        <v>97.534000000000006</v>
      </c>
      <c r="CU125" s="2">
        <f t="shared" si="110"/>
        <v>88.619</v>
      </c>
      <c r="CV125" s="2" t="str">
        <f t="shared" si="111"/>
        <v/>
      </c>
      <c r="CW125" s="2">
        <f t="shared" si="112"/>
        <v>87.403999999999996</v>
      </c>
      <c r="CX125" s="2">
        <f t="shared" si="113"/>
        <v>86.456000000000003</v>
      </c>
      <c r="CY125" s="2">
        <f t="shared" si="114"/>
        <v>87.018000000000001</v>
      </c>
      <c r="CZ125" s="2">
        <f t="shared" si="115"/>
        <v>89.123000000000005</v>
      </c>
      <c r="DA125" s="2">
        <f t="shared" si="116"/>
        <v>88.578999999999994</v>
      </c>
      <c r="DB125" s="2">
        <f t="shared" si="117"/>
        <v>87.981999999999999</v>
      </c>
      <c r="DC125" s="2">
        <f t="shared" si="118"/>
        <v>90.263000000000005</v>
      </c>
      <c r="DD125" s="2">
        <f t="shared" si="119"/>
        <v>93.174999999999997</v>
      </c>
      <c r="DE125" s="2">
        <f t="shared" si="120"/>
        <v>93.367999999999995</v>
      </c>
      <c r="DF125" s="2">
        <f t="shared" si="121"/>
        <v>94</v>
      </c>
      <c r="DG125" s="2">
        <f t="shared" si="122"/>
        <v>94.087999999999994</v>
      </c>
      <c r="DH125" s="2">
        <f t="shared" si="123"/>
        <v>96.052000000000007</v>
      </c>
      <c r="DI125" s="2">
        <f t="shared" si="124"/>
        <v>97.534000000000006</v>
      </c>
      <c r="DK125" s="2">
        <f t="shared" si="148"/>
        <v>99.935682551594766</v>
      </c>
      <c r="DL125" s="2">
        <f t="shared" si="148"/>
        <v>105.23303427800269</v>
      </c>
      <c r="DM125" s="2">
        <f t="shared" si="148"/>
        <v>111.44177503009082</v>
      </c>
      <c r="DN125" s="2">
        <f t="shared" si="148"/>
        <v>105.65909277673549</v>
      </c>
      <c r="DO125" s="2">
        <f t="shared" si="148"/>
        <v>104.45774925775979</v>
      </c>
      <c r="DP125" s="2">
        <f t="shared" si="148"/>
        <v>106.39703603603603</v>
      </c>
      <c r="DQ125" s="2">
        <f t="shared" si="148"/>
        <v>110.31214594594596</v>
      </c>
      <c r="DR125" s="2">
        <f t="shared" si="148"/>
        <v>110.03550476190475</v>
      </c>
      <c r="DS125" s="2">
        <f t="shared" si="148"/>
        <v>108.80232717086835</v>
      </c>
      <c r="DT125" s="2">
        <f t="shared" si="148"/>
        <v>111.37937117117117</v>
      </c>
      <c r="DU125" s="2">
        <f t="shared" si="148"/>
        <v>108.16422978444031</v>
      </c>
      <c r="DV125" s="2">
        <f t="shared" si="148"/>
        <v>107.77540124740123</v>
      </c>
      <c r="DW125" s="2">
        <f t="shared" si="148"/>
        <v>113.40848719772403</v>
      </c>
      <c r="DX125" s="2">
        <f t="shared" si="148"/>
        <v>109.9193369747899</v>
      </c>
      <c r="DY125" s="2">
        <f t="shared" si="148"/>
        <v>107.74148548387096</v>
      </c>
      <c r="EA125" s="2">
        <f t="shared" si="152"/>
        <v>86.149983555646045</v>
      </c>
      <c r="EB125" s="2">
        <f t="shared" si="152"/>
        <v>86.21945289029361</v>
      </c>
      <c r="EC125" s="2">
        <f t="shared" si="152"/>
        <v>86.206563351923364</v>
      </c>
      <c r="ED125" s="2">
        <f t="shared" si="152"/>
        <v>85.748311987680637</v>
      </c>
      <c r="EE125" s="2">
        <f t="shared" si="151"/>
        <v>86.322445520443992</v>
      </c>
      <c r="EF125" s="2">
        <f t="shared" si="151"/>
        <v>87.285345924415765</v>
      </c>
      <c r="EG125" s="2">
        <f t="shared" si="151"/>
        <v>88.112262023217227</v>
      </c>
      <c r="EH125" s="2">
        <f t="shared" si="151"/>
        <v>88.99495670962159</v>
      </c>
      <c r="EI125" s="2">
        <f t="shared" si="151"/>
        <v>90.854334461885728</v>
      </c>
      <c r="EJ125" s="2">
        <f t="shared" si="151"/>
        <v>92.016786277818497</v>
      </c>
      <c r="EK125" s="2">
        <f t="shared" si="151"/>
        <v>93.480927341714803</v>
      </c>
      <c r="EL125" s="2">
        <f t="shared" si="151"/>
        <v>92.637627017643055</v>
      </c>
      <c r="EM125" s="2">
        <f t="shared" si="135"/>
        <v>94.205216389172037</v>
      </c>
      <c r="EN125" s="2">
        <f t="shared" si="135"/>
        <v>95.062699211513461</v>
      </c>
      <c r="EO125" s="2">
        <f t="shared" si="135"/>
        <v>95.829787494469102</v>
      </c>
      <c r="EQ125" s="2">
        <f t="shared" si="149"/>
        <v>86.114997128697723</v>
      </c>
      <c r="ER125" s="2">
        <f t="shared" si="149"/>
        <v>86.208733420025993</v>
      </c>
      <c r="ES125" s="2">
        <f t="shared" si="149"/>
        <v>86.197440519492602</v>
      </c>
      <c r="ET125" s="2">
        <f t="shared" si="149"/>
        <v>85.722390943904387</v>
      </c>
      <c r="EU125" s="2">
        <f t="shared" si="149"/>
        <v>86.30745434734547</v>
      </c>
      <c r="EV125" s="2">
        <f t="shared" si="149"/>
        <v>87.25972533240693</v>
      </c>
      <c r="EW125" s="2">
        <f t="shared" si="149"/>
        <v>88.077474761768741</v>
      </c>
      <c r="EX125" s="2">
        <f t="shared" si="149"/>
        <v>88.990960928278952</v>
      </c>
      <c r="EY125" s="2">
        <f t="shared" si="149"/>
        <v>90.831979003199791</v>
      </c>
      <c r="EZ125" s="2">
        <f t="shared" si="149"/>
        <v>92.007042338052131</v>
      </c>
      <c r="FA125" s="2">
        <f t="shared" si="149"/>
        <v>93.428934475570884</v>
      </c>
      <c r="FB125" s="2">
        <f t="shared" si="149"/>
        <v>92.630779619671827</v>
      </c>
      <c r="FC125" s="2">
        <f t="shared" si="149"/>
        <v>94.227944948362435</v>
      </c>
      <c r="FD125" s="2">
        <f t="shared" si="149"/>
        <v>95.151464022651226</v>
      </c>
      <c r="FE125" s="2">
        <f t="shared" si="149"/>
        <v>95.766371804524496</v>
      </c>
      <c r="FG125" s="2">
        <f t="shared" si="150"/>
        <v>0.99526267958163728</v>
      </c>
      <c r="FH125" s="2">
        <f t="shared" si="150"/>
        <v>0.99572371652758462</v>
      </c>
      <c r="FI125" s="2">
        <f t="shared" si="150"/>
        <v>0.99470885281355692</v>
      </c>
      <c r="FJ125" s="2">
        <f t="shared" si="150"/>
        <v>0.99536051150305105</v>
      </c>
      <c r="FK125" s="2">
        <f t="shared" si="150"/>
        <v>0.99522414594655784</v>
      </c>
      <c r="FL125" s="2">
        <f t="shared" si="150"/>
        <v>0.99456699784063773</v>
      </c>
      <c r="FM125" s="2">
        <f t="shared" si="150"/>
        <v>0.99391686428654435</v>
      </c>
      <c r="FN125" s="2">
        <f t="shared" si="150"/>
        <v>0.9940444819690879</v>
      </c>
      <c r="FO125" s="2">
        <f t="shared" si="150"/>
        <v>0.99413047361778462</v>
      </c>
      <c r="FP125" s="2">
        <f t="shared" si="150"/>
        <v>0.99400817098434491</v>
      </c>
      <c r="FQ125" s="2">
        <f t="shared" si="150"/>
        <v>0.99446821598062851</v>
      </c>
      <c r="FR125" s="2">
        <f t="shared" si="150"/>
        <v>0.99467856464070525</v>
      </c>
      <c r="FS125" s="2">
        <f t="shared" si="150"/>
        <v>0.99423625240848412</v>
      </c>
      <c r="FT125" s="2">
        <f t="shared" si="150"/>
        <v>0.99376445736123376</v>
      </c>
      <c r="FU125" s="2">
        <f t="shared" si="150"/>
        <v>0.99278160499258639</v>
      </c>
      <c r="FW125" s="2">
        <f t="shared" si="141"/>
        <v>1.86031211082309E-2</v>
      </c>
      <c r="FX125" s="2">
        <f t="shared" si="141"/>
        <v>2.8730762430114468E-2</v>
      </c>
      <c r="FY125" s="2">
        <f t="shared" si="141"/>
        <v>2.7573953143935109E-2</v>
      </c>
      <c r="FZ125" s="2">
        <f t="shared" si="141"/>
        <v>2.8623308598555785E-2</v>
      </c>
      <c r="GA125" s="2">
        <f t="shared" si="141"/>
        <v>2.5760378603084704E-2</v>
      </c>
      <c r="GB125" s="2">
        <f t="shared" si="141"/>
        <v>2.6037023239333681E-2</v>
      </c>
      <c r="GC125" s="2">
        <f t="shared" si="141"/>
        <v>2.6565423505545995E-2</v>
      </c>
      <c r="GD125" s="2">
        <f t="shared" si="141"/>
        <v>3.16929958865921E-2</v>
      </c>
      <c r="GE125" s="2">
        <f t="shared" si="141"/>
        <v>3.0065768865643154E-2</v>
      </c>
      <c r="GF125" s="2">
        <f t="shared" si="141"/>
        <v>2.4268494610527595E-2</v>
      </c>
      <c r="GG125" s="2">
        <f t="shared" si="141"/>
        <v>2.2896945898395058E-2</v>
      </c>
      <c r="GH125" s="2">
        <f t="shared" si="141"/>
        <v>2.1623427000277938E-2</v>
      </c>
      <c r="GI125" s="2">
        <f t="shared" si="141"/>
        <v>1.9125320590058916E-2</v>
      </c>
      <c r="GJ125" s="2">
        <f t="shared" si="141"/>
        <v>1.7823177195815672E-2</v>
      </c>
      <c r="GK125" s="2">
        <f t="shared" si="141"/>
        <v>1.581199676860295E-2</v>
      </c>
      <c r="GM125" s="86">
        <f t="shared" si="142"/>
        <v>4.5528341938674618E-66</v>
      </c>
      <c r="GN125" s="86">
        <f t="shared" si="142"/>
        <v>8.5347895564288002E-59</v>
      </c>
      <c r="GO125" s="86">
        <f t="shared" si="142"/>
        <v>4.9859235924430398E-64</v>
      </c>
      <c r="GP125" s="86">
        <f t="shared" si="142"/>
        <v>5.0143722511866168E-89</v>
      </c>
      <c r="GQ125" s="86">
        <f t="shared" si="142"/>
        <v>2.3785244546456984E-90</v>
      </c>
      <c r="GR125" s="86">
        <f t="shared" si="142"/>
        <v>1.4282543376058182E-81</v>
      </c>
      <c r="GS125" s="86">
        <f t="shared" si="142"/>
        <v>1.2227762808231705E-77</v>
      </c>
      <c r="GT125" s="86">
        <f t="shared" si="142"/>
        <v>5.9955854685210499E-107</v>
      </c>
      <c r="GU125" s="86">
        <f t="shared" si="142"/>
        <v>1.3779037634055158E-66</v>
      </c>
      <c r="GV125" s="86">
        <f t="shared" si="142"/>
        <v>9.1123818421949306E-79</v>
      </c>
      <c r="GW125" s="86">
        <f t="shared" si="142"/>
        <v>4.8543161999151387E-77</v>
      </c>
      <c r="GX125" s="86">
        <f t="shared" si="142"/>
        <v>1.2070689988153701E-71</v>
      </c>
      <c r="GY125" s="86">
        <f t="shared" si="142"/>
        <v>1.5824284269633107E-54</v>
      </c>
      <c r="GZ125" s="86">
        <f t="shared" si="142"/>
        <v>1.1683124376472943E-68</v>
      </c>
      <c r="HA125" s="86">
        <f t="shared" si="142"/>
        <v>8.0879638216775267E-75</v>
      </c>
      <c r="HC125" s="86">
        <f t="shared" si="153"/>
        <v>2.4022858732178254E-18</v>
      </c>
      <c r="HD125" s="86">
        <f t="shared" si="153"/>
        <v>1.1991078883224323E-15</v>
      </c>
      <c r="HE125" s="86">
        <f t="shared" si="153"/>
        <v>4.3308708333423847E-20</v>
      </c>
      <c r="HF125" s="86">
        <f t="shared" si="153"/>
        <v>2.4875977091865638E-28</v>
      </c>
      <c r="HG125" s="86">
        <f t="shared" si="153"/>
        <v>1.584537279394149E-28</v>
      </c>
      <c r="HH125" s="86">
        <f t="shared" si="153"/>
        <v>2.4843358528930409E-31</v>
      </c>
      <c r="HI125" s="86">
        <f t="shared" si="138"/>
        <v>3.7340529315340244E-26</v>
      </c>
      <c r="HJ125" s="86">
        <f t="shared" si="138"/>
        <v>3.3620652879746875E-49</v>
      </c>
      <c r="HK125" s="86">
        <f t="shared" si="138"/>
        <v>1.1586746550029484E-26</v>
      </c>
      <c r="HL125" s="86">
        <f t="shared" si="138"/>
        <v>1.3293012991802207E-24</v>
      </c>
      <c r="HM125" s="86">
        <f t="shared" si="138"/>
        <v>6.7737773687456635E-25</v>
      </c>
      <c r="HN125" s="86">
        <f t="shared" si="138"/>
        <v>1.0788964106856449E-18</v>
      </c>
      <c r="HO125" s="86">
        <f t="shared" si="138"/>
        <v>5.8136873996810213E-14</v>
      </c>
      <c r="HP125" s="86">
        <f t="shared" si="138"/>
        <v>7.9819496387544966E-19</v>
      </c>
      <c r="HQ125" s="86">
        <f t="shared" si="138"/>
        <v>2.7875325265879982E-21</v>
      </c>
      <c r="HS125" s="86">
        <f t="shared" si="143"/>
        <v>8.3357664105620686E-4</v>
      </c>
      <c r="HT125" s="86">
        <f t="shared" si="143"/>
        <v>3.1012697110889002E-2</v>
      </c>
      <c r="HU125" s="86">
        <f t="shared" si="143"/>
        <v>3.8077393043316437E-3</v>
      </c>
      <c r="HV125" s="86">
        <f t="shared" si="143"/>
        <v>3.2852178028982314E-3</v>
      </c>
      <c r="HW125" s="86">
        <f t="shared" si="143"/>
        <v>1.4293229704973891E-3</v>
      </c>
      <c r="HX125" s="86">
        <f t="shared" si="143"/>
        <v>1.3016472989840146E-3</v>
      </c>
      <c r="HY125" s="86">
        <f t="shared" si="143"/>
        <v>5.9909027374206638E-4</v>
      </c>
      <c r="HZ125" s="86">
        <f t="shared" si="143"/>
        <v>2.3791803423300947E-3</v>
      </c>
      <c r="IA125" s="86">
        <f t="shared" si="143"/>
        <v>1.7652809010105758E-3</v>
      </c>
      <c r="IB125" s="86">
        <f t="shared" si="143"/>
        <v>4.8502612857451188E-4</v>
      </c>
      <c r="IC125" s="86">
        <f t="shared" si="143"/>
        <v>4.4215819101792452E-4</v>
      </c>
      <c r="ID125" s="86">
        <f t="shared" si="143"/>
        <v>3.5460571610257256E-4</v>
      </c>
      <c r="IE125" s="86">
        <f t="shared" si="143"/>
        <v>1.3082291563992554E-4</v>
      </c>
      <c r="IF125" s="86">
        <f t="shared" si="143"/>
        <v>1.8327601586342179E-3</v>
      </c>
      <c r="IG125" s="86">
        <f t="shared" si="143"/>
        <v>4.3574507566356592E-3</v>
      </c>
      <c r="II125" s="86">
        <f t="shared" si="144"/>
        <v>1.3602915056908186E-31</v>
      </c>
      <c r="IJ125" s="86">
        <f t="shared" si="144"/>
        <v>1.4406907026733973E-26</v>
      </c>
      <c r="IK125" s="86">
        <f t="shared" si="144"/>
        <v>1.5719485907408507E-34</v>
      </c>
      <c r="IL125" s="86">
        <f t="shared" si="144"/>
        <v>2.1441157455407409E-32</v>
      </c>
      <c r="IM125" s="86">
        <f t="shared" si="144"/>
        <v>5.7051595607456666E-36</v>
      </c>
      <c r="IN125" s="86">
        <f t="shared" si="144"/>
        <v>2.6457573415795314E-35</v>
      </c>
      <c r="IO125" s="86">
        <f t="shared" si="144"/>
        <v>3.0653409428532545E-39</v>
      </c>
      <c r="IP125" s="86">
        <f t="shared" si="144"/>
        <v>1.2338031801110822E-34</v>
      </c>
      <c r="IQ125" s="86">
        <f t="shared" si="144"/>
        <v>7.4974864180687915E-35</v>
      </c>
      <c r="IR125" s="86">
        <f t="shared" si="144"/>
        <v>7.0158998684853959E-41</v>
      </c>
      <c r="IS125" s="86">
        <f t="shared" si="144"/>
        <v>6.4035384440579766E-40</v>
      </c>
      <c r="IT125" s="86">
        <f t="shared" si="144"/>
        <v>2.8646199259345871E-39</v>
      </c>
      <c r="IU125" s="86">
        <f t="shared" si="144"/>
        <v>8.5062787445434286E-42</v>
      </c>
      <c r="IV125" s="86">
        <f t="shared" si="144"/>
        <v>8.1041980924614423E-27</v>
      </c>
      <c r="IW125" s="86">
        <f t="shared" si="144"/>
        <v>3.1944600369342374E-23</v>
      </c>
      <c r="IY125" s="86">
        <f t="shared" si="145"/>
        <v>8.3357664105620924E-4</v>
      </c>
      <c r="IZ125" s="86">
        <f t="shared" si="145"/>
        <v>3.1012697110890202E-2</v>
      </c>
      <c r="JA125" s="86">
        <f t="shared" si="145"/>
        <v>3.8077393043316437E-3</v>
      </c>
      <c r="JB125" s="86">
        <f t="shared" si="145"/>
        <v>3.2852178028982314E-3</v>
      </c>
      <c r="JC125" s="86">
        <f t="shared" si="145"/>
        <v>1.4293229704973891E-3</v>
      </c>
      <c r="JD125" s="86">
        <f t="shared" si="145"/>
        <v>1.3016472989840146E-3</v>
      </c>
      <c r="JE125" s="86">
        <f t="shared" si="145"/>
        <v>5.9909027374206638E-4</v>
      </c>
      <c r="JF125" s="86">
        <f t="shared" si="145"/>
        <v>2.3791803423300947E-3</v>
      </c>
      <c r="JG125" s="86">
        <f t="shared" si="145"/>
        <v>1.7652809010105758E-3</v>
      </c>
      <c r="JH125" s="86">
        <f t="shared" si="145"/>
        <v>4.8502612857451188E-4</v>
      </c>
      <c r="JI125" s="86">
        <f t="shared" si="145"/>
        <v>4.4215819101792452E-4</v>
      </c>
      <c r="JJ125" s="86">
        <f t="shared" si="145"/>
        <v>3.5460571610257364E-4</v>
      </c>
      <c r="JK125" s="86">
        <f t="shared" si="145"/>
        <v>1.3082291569806241E-4</v>
      </c>
      <c r="JL125" s="86">
        <f t="shared" si="145"/>
        <v>1.8327601586342187E-3</v>
      </c>
      <c r="JM125" s="86">
        <f t="shared" si="145"/>
        <v>4.3574507566356592E-3</v>
      </c>
    </row>
    <row r="126" spans="2:273" x14ac:dyDescent="0.25">
      <c r="B126" s="2">
        <v>99</v>
      </c>
      <c r="C126" s="37">
        <v>85.762</v>
      </c>
      <c r="D126" s="37">
        <v>87.245999999999995</v>
      </c>
      <c r="E126" s="37">
        <v>87.245999999999995</v>
      </c>
      <c r="F126" s="37">
        <v>84.981999999999999</v>
      </c>
      <c r="G126" s="37">
        <v>86.385999999999996</v>
      </c>
      <c r="H126" s="37">
        <v>86.421000000000006</v>
      </c>
      <c r="I126" s="37">
        <v>88.683999999999997</v>
      </c>
      <c r="J126" s="37">
        <v>88.754000000000005</v>
      </c>
      <c r="K126" s="37">
        <v>90.263000000000005</v>
      </c>
      <c r="L126" s="37">
        <v>93.263000000000005</v>
      </c>
      <c r="M126" s="37">
        <v>96.087999999999994</v>
      </c>
      <c r="N126" s="37">
        <v>94.385999999999996</v>
      </c>
      <c r="O126" s="37">
        <v>96.421000000000006</v>
      </c>
      <c r="P126" s="37">
        <v>98.206999999999994</v>
      </c>
      <c r="Q126" s="37">
        <v>99.69</v>
      </c>
      <c r="S126" s="4">
        <f t="shared" si="146"/>
        <v>86.084419931631558</v>
      </c>
      <c r="T126" s="4">
        <f t="shared" si="146"/>
        <v>87.011382860046652</v>
      </c>
      <c r="U126" s="4">
        <f t="shared" si="146"/>
        <v>86.493668585763643</v>
      </c>
      <c r="V126" s="4">
        <f t="shared" si="146"/>
        <v>86.142773795900411</v>
      </c>
      <c r="W126" s="4">
        <f t="shared" si="146"/>
        <v>86.545050215279858</v>
      </c>
      <c r="X126" s="4">
        <f t="shared" si="146"/>
        <v>87.496401952528785</v>
      </c>
      <c r="Y126" s="4">
        <f t="shared" si="146"/>
        <v>88.238966877390126</v>
      </c>
      <c r="Z126" s="4">
        <f t="shared" si="146"/>
        <v>89.578808110838594</v>
      </c>
      <c r="AA126" s="4">
        <f t="shared" si="146"/>
        <v>91.279156089473375</v>
      </c>
      <c r="AB126" s="4">
        <f t="shared" si="146"/>
        <v>92.17184102531013</v>
      </c>
      <c r="AC126" s="4">
        <f t="shared" si="146"/>
        <v>93.586627994272931</v>
      </c>
      <c r="AD126" s="4">
        <f t="shared" si="146"/>
        <v>92.746555662172582</v>
      </c>
      <c r="AE126" s="4">
        <f t="shared" si="146"/>
        <v>94.2683646956839</v>
      </c>
      <c r="AF126" s="4">
        <f t="shared" si="146"/>
        <v>95.985765726461409</v>
      </c>
      <c r="AG126" s="4">
        <f t="shared" si="146"/>
        <v>98.900614223410301</v>
      </c>
      <c r="AI126" s="4">
        <f t="shared" si="147"/>
        <v>-0.32241993163155769</v>
      </c>
      <c r="AJ126" s="4">
        <f t="shared" si="147"/>
        <v>0.23461713995334321</v>
      </c>
      <c r="AK126" s="4">
        <f t="shared" si="147"/>
        <v>0.75233141423635175</v>
      </c>
      <c r="AL126" s="4">
        <f t="shared" si="147"/>
        <v>-1.1607737959004112</v>
      </c>
      <c r="AM126" s="4">
        <f t="shared" si="147"/>
        <v>-0.15905021527986207</v>
      </c>
      <c r="AN126" s="4">
        <f t="shared" si="147"/>
        <v>-1.0754019525287788</v>
      </c>
      <c r="AO126" s="4">
        <f t="shared" si="147"/>
        <v>0.44503312260987116</v>
      </c>
      <c r="AP126" s="4">
        <f t="shared" si="147"/>
        <v>-0.82480811083858896</v>
      </c>
      <c r="AQ126" s="4">
        <f t="shared" si="147"/>
        <v>-1.0161560894733697</v>
      </c>
      <c r="AR126" s="4">
        <f t="shared" si="147"/>
        <v>1.0911589746898755</v>
      </c>
      <c r="AS126" s="4">
        <f t="shared" si="147"/>
        <v>2.5013720057270632</v>
      </c>
      <c r="AT126" s="4">
        <f t="shared" si="147"/>
        <v>1.6394443378274133</v>
      </c>
      <c r="AU126" s="4">
        <f t="shared" si="147"/>
        <v>2.1526353043161066</v>
      </c>
      <c r="AV126" s="4">
        <f t="shared" si="147"/>
        <v>2.2212342735385846</v>
      </c>
      <c r="AW126" s="4">
        <f t="shared" si="147"/>
        <v>0.78938577658969677</v>
      </c>
      <c r="AY126" s="2">
        <f t="shared" si="139"/>
        <v>86.084419931631558</v>
      </c>
      <c r="AZ126" s="2">
        <f t="shared" si="139"/>
        <v>86.163321230557486</v>
      </c>
      <c r="BA126" s="2">
        <f t="shared" si="139"/>
        <v>86.164496210701373</v>
      </c>
      <c r="BB126" s="2">
        <f t="shared" si="139"/>
        <v>85.737778263675068</v>
      </c>
      <c r="BC126" s="2">
        <f t="shared" si="139"/>
        <v>86.279876393925434</v>
      </c>
      <c r="BD126" s="2">
        <f t="shared" si="139"/>
        <v>87.254058510196572</v>
      </c>
      <c r="BE126" s="2">
        <f t="shared" si="139"/>
        <v>88.081466070570215</v>
      </c>
      <c r="BF126" s="2">
        <f t="shared" si="139"/>
        <v>88.992443810263183</v>
      </c>
      <c r="BG126" s="2">
        <f t="shared" si="139"/>
        <v>90.815397450165165</v>
      </c>
      <c r="BH126" s="2">
        <f t="shared" si="139"/>
        <v>91.984751255162067</v>
      </c>
      <c r="BI126" s="2">
        <f t="shared" si="139"/>
        <v>93.415636069096934</v>
      </c>
      <c r="BJ126" s="2">
        <f t="shared" si="139"/>
        <v>92.598954810432431</v>
      </c>
      <c r="BK126" s="2">
        <f t="shared" si="139"/>
        <v>94.200267039451361</v>
      </c>
      <c r="BL126" s="2">
        <f t="shared" si="139"/>
        <v>95.065258167214267</v>
      </c>
      <c r="BM126" s="2">
        <f t="shared" si="139"/>
        <v>95.83414725102088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85.762</v>
      </c>
      <c r="CF126" s="2" t="str">
        <f t="shared" si="140"/>
        <v/>
      </c>
      <c r="CG126" s="2">
        <f t="shared" si="140"/>
        <v>87.245999999999995</v>
      </c>
      <c r="CH126" s="2">
        <f t="shared" si="140"/>
        <v>84.981999999999999</v>
      </c>
      <c r="CI126" s="2">
        <f t="shared" si="140"/>
        <v>86.385999999999996</v>
      </c>
      <c r="CJ126" s="2">
        <f t="shared" si="140"/>
        <v>86.421000000000006</v>
      </c>
      <c r="CK126" s="2">
        <f t="shared" si="140"/>
        <v>88.683999999999997</v>
      </c>
      <c r="CL126" s="2">
        <f t="shared" si="140"/>
        <v>88.754000000000005</v>
      </c>
      <c r="CM126" s="2">
        <f t="shared" si="140"/>
        <v>90.263000000000005</v>
      </c>
      <c r="CN126" s="2">
        <f t="shared" si="140"/>
        <v>93.263000000000005</v>
      </c>
      <c r="CO126" s="2">
        <f t="shared" si="140"/>
        <v>96.087999999999994</v>
      </c>
      <c r="CP126" s="2">
        <f t="shared" si="140"/>
        <v>94.385999999999996</v>
      </c>
      <c r="CQ126" s="2">
        <f t="shared" si="140"/>
        <v>96.421000000000006</v>
      </c>
      <c r="CR126" s="2">
        <f t="shared" si="140"/>
        <v>98.206999999999994</v>
      </c>
      <c r="CS126" s="2">
        <f t="shared" si="140"/>
        <v>99.69</v>
      </c>
      <c r="CU126" s="2">
        <f t="shared" si="110"/>
        <v>85.762</v>
      </c>
      <c r="CV126" s="2" t="str">
        <f t="shared" si="111"/>
        <v/>
      </c>
      <c r="CW126" s="2">
        <f t="shared" si="112"/>
        <v>87.245999999999995</v>
      </c>
      <c r="CX126" s="2">
        <f t="shared" si="113"/>
        <v>84.981999999999999</v>
      </c>
      <c r="CY126" s="2">
        <f t="shared" si="114"/>
        <v>86.385999999999996</v>
      </c>
      <c r="CZ126" s="2">
        <f t="shared" si="115"/>
        <v>86.421000000000006</v>
      </c>
      <c r="DA126" s="2">
        <f t="shared" si="116"/>
        <v>88.683999999999997</v>
      </c>
      <c r="DB126" s="2">
        <f t="shared" si="117"/>
        <v>88.754000000000005</v>
      </c>
      <c r="DC126" s="2">
        <f t="shared" si="118"/>
        <v>90.263000000000005</v>
      </c>
      <c r="DD126" s="2">
        <f t="shared" si="119"/>
        <v>93.263000000000005</v>
      </c>
      <c r="DE126" s="2">
        <f t="shared" si="120"/>
        <v>96.087999999999994</v>
      </c>
      <c r="DF126" s="2">
        <f t="shared" si="121"/>
        <v>94.385999999999996</v>
      </c>
      <c r="DG126" s="2">
        <f t="shared" si="122"/>
        <v>96.421000000000006</v>
      </c>
      <c r="DH126" s="2">
        <f t="shared" si="123"/>
        <v>98.206999999999994</v>
      </c>
      <c r="DI126" s="2">
        <f t="shared" si="124"/>
        <v>99.69</v>
      </c>
      <c r="DK126" s="2">
        <f t="shared" si="148"/>
        <v>99.991884240150114</v>
      </c>
      <c r="DL126" s="2">
        <f t="shared" si="148"/>
        <v>105.32790553306342</v>
      </c>
      <c r="DM126" s="2">
        <f t="shared" si="148"/>
        <v>111.64151581135792</v>
      </c>
      <c r="DN126" s="2">
        <f t="shared" si="148"/>
        <v>105.7744563789869</v>
      </c>
      <c r="DO126" s="2">
        <f t="shared" si="148"/>
        <v>104.56124439946019</v>
      </c>
      <c r="DP126" s="2">
        <f t="shared" si="148"/>
        <v>106.48612328117591</v>
      </c>
      <c r="DQ126" s="2">
        <f t="shared" si="148"/>
        <v>110.45773976833979</v>
      </c>
      <c r="DR126" s="2">
        <f t="shared" si="148"/>
        <v>110.14934285714284</v>
      </c>
      <c r="DS126" s="2">
        <f t="shared" si="148"/>
        <v>108.87932773109245</v>
      </c>
      <c r="DT126" s="2">
        <f t="shared" si="148"/>
        <v>111.48098018018018</v>
      </c>
      <c r="DU126" s="2">
        <f t="shared" si="148"/>
        <v>108.20760159754896</v>
      </c>
      <c r="DV126" s="2">
        <f t="shared" si="148"/>
        <v>107.82174636174635</v>
      </c>
      <c r="DW126" s="2">
        <f t="shared" si="148"/>
        <v>113.52778378378376</v>
      </c>
      <c r="DX126" s="2">
        <f t="shared" si="148"/>
        <v>109.99663865546216</v>
      </c>
      <c r="DY126" s="2">
        <f t="shared" si="148"/>
        <v>107.81343548387096</v>
      </c>
      <c r="EA126" s="2">
        <f t="shared" si="152"/>
        <v>86.024479864575895</v>
      </c>
      <c r="EB126" s="2">
        <f t="shared" si="152"/>
        <v>86.08863435082759</v>
      </c>
      <c r="EC126" s="2">
        <f t="shared" si="152"/>
        <v>86.039823966823988</v>
      </c>
      <c r="ED126" s="2">
        <f t="shared" si="152"/>
        <v>85.653650556740104</v>
      </c>
      <c r="EE126" s="2">
        <f t="shared" si="151"/>
        <v>86.199455827387013</v>
      </c>
      <c r="EF126" s="2">
        <f t="shared" si="151"/>
        <v>87.158591290066852</v>
      </c>
      <c r="EG126" s="2">
        <f t="shared" si="151"/>
        <v>87.956579272313107</v>
      </c>
      <c r="EH126" s="2">
        <f t="shared" si="151"/>
        <v>88.876712144255706</v>
      </c>
      <c r="EI126" s="2">
        <f t="shared" si="151"/>
        <v>90.718547142710605</v>
      </c>
      <c r="EJ126" s="2">
        <f t="shared" si="151"/>
        <v>91.877610509855174</v>
      </c>
      <c r="EK126" s="2">
        <f t="shared" si="151"/>
        <v>93.341609355532896</v>
      </c>
      <c r="EL126" s="2">
        <f t="shared" si="151"/>
        <v>92.525185680587342</v>
      </c>
      <c r="EM126" s="2">
        <f t="shared" si="135"/>
        <v>94.097888549099551</v>
      </c>
      <c r="EN126" s="2">
        <f t="shared" si="135"/>
        <v>94.978804899334023</v>
      </c>
      <c r="EO126" s="2">
        <f t="shared" si="135"/>
        <v>95.756708734581863</v>
      </c>
      <c r="EQ126" s="2">
        <f t="shared" si="149"/>
        <v>86.003307684806146</v>
      </c>
      <c r="ER126" s="2">
        <f t="shared" si="149"/>
        <v>86.076702503250971</v>
      </c>
      <c r="ES126" s="2">
        <f t="shared" si="149"/>
        <v>86.075361382901264</v>
      </c>
      <c r="ET126" s="2">
        <f t="shared" si="149"/>
        <v>85.620310218536247</v>
      </c>
      <c r="EU126" s="2">
        <f t="shared" si="149"/>
        <v>86.213999396772238</v>
      </c>
      <c r="EV126" s="2">
        <f t="shared" si="149"/>
        <v>87.146452932444831</v>
      </c>
      <c r="EW126" s="2">
        <f t="shared" si="149"/>
        <v>87.956100109054063</v>
      </c>
      <c r="EX126" s="2">
        <f t="shared" si="149"/>
        <v>88.880431549304276</v>
      </c>
      <c r="EY126" s="2">
        <f t="shared" si="149"/>
        <v>90.70589510832572</v>
      </c>
      <c r="EZ126" s="2">
        <f t="shared" si="149"/>
        <v>91.876081514095262</v>
      </c>
      <c r="FA126" s="2">
        <f t="shared" si="149"/>
        <v>93.301313469980769</v>
      </c>
      <c r="FB126" s="2">
        <f t="shared" si="149"/>
        <v>92.503925652231672</v>
      </c>
      <c r="FC126" s="2">
        <f t="shared" si="149"/>
        <v>94.107036023118454</v>
      </c>
      <c r="FD126" s="2">
        <f t="shared" si="149"/>
        <v>95.030151419480333</v>
      </c>
      <c r="FE126" s="2">
        <f t="shared" si="149"/>
        <v>95.642075427984821</v>
      </c>
      <c r="FG126" s="2">
        <f t="shared" si="150"/>
        <v>0.99567771075681899</v>
      </c>
      <c r="FH126" s="2">
        <f t="shared" si="150"/>
        <v>0.99609851512257475</v>
      </c>
      <c r="FI126" s="2">
        <f t="shared" si="150"/>
        <v>0.99517216875084091</v>
      </c>
      <c r="FJ126" s="2">
        <f t="shared" si="150"/>
        <v>0.99576700818990938</v>
      </c>
      <c r="FK126" s="2">
        <f t="shared" si="150"/>
        <v>0.99564253822872373</v>
      </c>
      <c r="FL126" s="2">
        <f t="shared" si="150"/>
        <v>0.99504267331369567</v>
      </c>
      <c r="FM126" s="2">
        <f t="shared" si="150"/>
        <v>0.99444914319592048</v>
      </c>
      <c r="FN126" s="2">
        <f t="shared" si="150"/>
        <v>0.99456565529090191</v>
      </c>
      <c r="FO126" s="2">
        <f t="shared" si="150"/>
        <v>0.99464416226996732</v>
      </c>
      <c r="FP126" s="2">
        <f t="shared" si="150"/>
        <v>0.99453250443898389</v>
      </c>
      <c r="FQ126" s="2">
        <f t="shared" si="150"/>
        <v>0.99495249620633819</v>
      </c>
      <c r="FR126" s="2">
        <f t="shared" si="150"/>
        <v>0.99514451979654439</v>
      </c>
      <c r="FS126" s="2">
        <f t="shared" si="150"/>
        <v>0.99474073249784534</v>
      </c>
      <c r="FT126" s="2">
        <f t="shared" si="150"/>
        <v>0.99430999564546285</v>
      </c>
      <c r="FU126" s="2">
        <f t="shared" si="150"/>
        <v>0.99341256156142466</v>
      </c>
      <c r="FW126" s="2">
        <f t="shared" si="141"/>
        <v>2.0361372174865583E-2</v>
      </c>
      <c r="FX126" s="2">
        <f t="shared" si="141"/>
        <v>3.1415573980816819E-2</v>
      </c>
      <c r="FY126" s="2">
        <f t="shared" si="141"/>
        <v>3.0154020108578195E-2</v>
      </c>
      <c r="FZ126" s="2">
        <f t="shared" si="141"/>
        <v>3.1298402453286876E-2</v>
      </c>
      <c r="GA126" s="2">
        <f t="shared" si="141"/>
        <v>2.8175668056176897E-2</v>
      </c>
      <c r="GB126" s="2">
        <f t="shared" si="141"/>
        <v>2.8477492669431028E-2</v>
      </c>
      <c r="GC126" s="2">
        <f t="shared" si="141"/>
        <v>2.9053942850422509E-2</v>
      </c>
      <c r="GD126" s="2">
        <f t="shared" si="141"/>
        <v>3.4644746305738723E-2</v>
      </c>
      <c r="GE126" s="2">
        <f t="shared" si="141"/>
        <v>3.2871111070622697E-2</v>
      </c>
      <c r="GF126" s="2">
        <f t="shared" si="141"/>
        <v>2.6547716884821243E-2</v>
      </c>
      <c r="GG126" s="2">
        <f t="shared" si="141"/>
        <v>2.5050663616156529E-2</v>
      </c>
      <c r="GH126" s="2">
        <f t="shared" si="141"/>
        <v>2.3660256459460217E-2</v>
      </c>
      <c r="GI126" s="2">
        <f t="shared" si="141"/>
        <v>2.0931874020644406E-2</v>
      </c>
      <c r="GJ126" s="2">
        <f t="shared" si="141"/>
        <v>1.9509178213115274E-2</v>
      </c>
      <c r="GK126" s="2">
        <f t="shared" si="141"/>
        <v>1.7311101385338937E-2</v>
      </c>
      <c r="GM126" s="86">
        <f t="shared" si="142"/>
        <v>1.7064202686310361E-69</v>
      </c>
      <c r="GN126" s="86">
        <f t="shared" si="142"/>
        <v>9.1532877168975264E-62</v>
      </c>
      <c r="GO126" s="86">
        <f t="shared" si="142"/>
        <v>2.9708934128620734E-67</v>
      </c>
      <c r="GP126" s="86">
        <f t="shared" si="142"/>
        <v>1.7723060430731582E-93</v>
      </c>
      <c r="GQ126" s="86">
        <f t="shared" si="142"/>
        <v>7.4832528593088124E-95</v>
      </c>
      <c r="GR126" s="86">
        <f t="shared" si="142"/>
        <v>1.1876261420838185E-85</v>
      </c>
      <c r="GS126" s="86">
        <f t="shared" si="142"/>
        <v>1.4565751158477295E-81</v>
      </c>
      <c r="GT126" s="86">
        <f t="shared" si="142"/>
        <v>2.3448922068045901E-112</v>
      </c>
      <c r="GU126" s="86">
        <f t="shared" si="142"/>
        <v>6.4635399549669907E-70</v>
      </c>
      <c r="GV126" s="86">
        <f t="shared" si="142"/>
        <v>8.9801906752798955E-83</v>
      </c>
      <c r="GW126" s="86">
        <f t="shared" si="142"/>
        <v>6.0184368476570022E-81</v>
      </c>
      <c r="GX126" s="86">
        <f t="shared" si="142"/>
        <v>2.9136266824860915E-75</v>
      </c>
      <c r="GY126" s="86">
        <f t="shared" si="142"/>
        <v>2.711156184058795E-57</v>
      </c>
      <c r="GZ126" s="86">
        <f t="shared" si="142"/>
        <v>3.8244472350033507E-72</v>
      </c>
      <c r="HA126" s="86">
        <f t="shared" si="142"/>
        <v>1.3860341755352784E-78</v>
      </c>
      <c r="HC126" s="86">
        <f t="shared" si="153"/>
        <v>2.735036729351143E-20</v>
      </c>
      <c r="HD126" s="86">
        <f t="shared" si="153"/>
        <v>3.548683696586911E-17</v>
      </c>
      <c r="HE126" s="86">
        <f t="shared" si="153"/>
        <v>5.1146179344658919E-22</v>
      </c>
      <c r="HF126" s="86">
        <f t="shared" si="153"/>
        <v>4.7124571500157411E-31</v>
      </c>
      <c r="HG126" s="86">
        <f t="shared" si="153"/>
        <v>2.6764708470239609E-31</v>
      </c>
      <c r="HH126" s="86">
        <f t="shared" si="153"/>
        <v>2.0255834709713815E-34</v>
      </c>
      <c r="HI126" s="86">
        <f t="shared" si="138"/>
        <v>1.026777170137427E-28</v>
      </c>
      <c r="HJ126" s="86">
        <f t="shared" si="138"/>
        <v>5.8364331003175838E-54</v>
      </c>
      <c r="HK126" s="86">
        <f t="shared" si="138"/>
        <v>3.2199886250865891E-29</v>
      </c>
      <c r="HL126" s="86">
        <f t="shared" si="138"/>
        <v>5.0581456764173969E-27</v>
      </c>
      <c r="HM126" s="86">
        <f t="shared" si="138"/>
        <v>2.2762825347029062E-27</v>
      </c>
      <c r="HN126" s="86">
        <f t="shared" si="138"/>
        <v>1.5258309836709202E-20</v>
      </c>
      <c r="HO126" s="86">
        <f t="shared" si="138"/>
        <v>2.2189045889098934E-15</v>
      </c>
      <c r="HP126" s="86">
        <f t="shared" si="138"/>
        <v>9.5895024616225972E-21</v>
      </c>
      <c r="HQ126" s="86">
        <f t="shared" si="138"/>
        <v>2.0526003304856591E-23</v>
      </c>
      <c r="HS126" s="86">
        <f t="shared" si="143"/>
        <v>1.7045843375978844E-3</v>
      </c>
      <c r="HT126" s="86">
        <f t="shared" si="143"/>
        <v>5.1371055180220122E-2</v>
      </c>
      <c r="HU126" s="86">
        <f t="shared" si="143"/>
        <v>7.9133633415540156E-3</v>
      </c>
      <c r="HV126" s="86">
        <f t="shared" si="143"/>
        <v>6.7866918573304827E-3</v>
      </c>
      <c r="HW126" s="86">
        <f t="shared" si="143"/>
        <v>3.1754298653846658E-3</v>
      </c>
      <c r="HX126" s="86">
        <f t="shared" si="143"/>
        <v>2.8938755417183665E-3</v>
      </c>
      <c r="HY126" s="86">
        <f t="shared" si="143"/>
        <v>1.471381359223932E-3</v>
      </c>
      <c r="HZ126" s="86">
        <f t="shared" si="143"/>
        <v>5.2711797204334308E-3</v>
      </c>
      <c r="IA126" s="86">
        <f t="shared" si="143"/>
        <v>3.9531435686689965E-3</v>
      </c>
      <c r="IB126" s="86">
        <f t="shared" si="143"/>
        <v>1.203077531998196E-3</v>
      </c>
      <c r="IC126" s="86">
        <f t="shared" si="143"/>
        <v>1.0761049093024246E-3</v>
      </c>
      <c r="ID126" s="86">
        <f t="shared" si="143"/>
        <v>8.5660286775038515E-4</v>
      </c>
      <c r="IE126" s="86">
        <f t="shared" si="143"/>
        <v>3.346018696183957E-4</v>
      </c>
      <c r="IF126" s="86">
        <f t="shared" si="143"/>
        <v>3.324886130431979E-3</v>
      </c>
      <c r="IG126" s="86">
        <f t="shared" si="143"/>
        <v>6.9453039536638769E-3</v>
      </c>
      <c r="II126" s="86">
        <f t="shared" si="144"/>
        <v>3.2145852029124121E-30</v>
      </c>
      <c r="IJ126" s="86">
        <f t="shared" si="144"/>
        <v>2.7921015280789169E-25</v>
      </c>
      <c r="IK126" s="86">
        <f t="shared" si="144"/>
        <v>7.4483945134673869E-33</v>
      </c>
      <c r="IL126" s="86">
        <f t="shared" si="144"/>
        <v>8.2322662720055569E-31</v>
      </c>
      <c r="IM126" s="86">
        <f t="shared" si="144"/>
        <v>2.9628243611789496E-34</v>
      </c>
      <c r="IN126" s="86">
        <f t="shared" si="144"/>
        <v>1.2878596480418781E-33</v>
      </c>
      <c r="IO126" s="86">
        <f t="shared" si="144"/>
        <v>2.4038968845538786E-37</v>
      </c>
      <c r="IP126" s="86">
        <f t="shared" si="144"/>
        <v>6.94675301539169E-33</v>
      </c>
      <c r="IQ126" s="86">
        <f t="shared" si="144"/>
        <v>4.0705670628169194E-33</v>
      </c>
      <c r="IR126" s="86">
        <f t="shared" si="144"/>
        <v>5.941033815062481E-39</v>
      </c>
      <c r="IS126" s="86">
        <f t="shared" si="144"/>
        <v>4.5465367609244825E-38</v>
      </c>
      <c r="IT126" s="86">
        <f t="shared" si="144"/>
        <v>1.7756691497130399E-37</v>
      </c>
      <c r="IU126" s="86">
        <f t="shared" si="144"/>
        <v>6.0516577342617614E-40</v>
      </c>
      <c r="IV126" s="86">
        <f t="shared" si="144"/>
        <v>1.1277654571397674E-25</v>
      </c>
      <c r="IW126" s="86">
        <f t="shared" si="144"/>
        <v>2.8671179440262648E-22</v>
      </c>
      <c r="IY126" s="86">
        <f t="shared" si="145"/>
        <v>1.7045843375978844E-3</v>
      </c>
      <c r="IZ126" s="86">
        <f t="shared" si="145"/>
        <v>5.1371055180220157E-2</v>
      </c>
      <c r="JA126" s="86">
        <f t="shared" si="145"/>
        <v>7.9133633415540156E-3</v>
      </c>
      <c r="JB126" s="86">
        <f t="shared" si="145"/>
        <v>6.7866918573304827E-3</v>
      </c>
      <c r="JC126" s="86">
        <f t="shared" si="145"/>
        <v>3.1754298653846658E-3</v>
      </c>
      <c r="JD126" s="86">
        <f t="shared" si="145"/>
        <v>2.8938755417183665E-3</v>
      </c>
      <c r="JE126" s="86">
        <f t="shared" si="145"/>
        <v>1.471381359223932E-3</v>
      </c>
      <c r="JF126" s="86">
        <f t="shared" si="145"/>
        <v>5.2711797204334308E-3</v>
      </c>
      <c r="JG126" s="86">
        <f t="shared" si="145"/>
        <v>3.9531435686689965E-3</v>
      </c>
      <c r="JH126" s="86">
        <f t="shared" si="145"/>
        <v>1.203077531998196E-3</v>
      </c>
      <c r="JI126" s="86">
        <f t="shared" si="145"/>
        <v>1.0761049093024246E-3</v>
      </c>
      <c r="JJ126" s="86">
        <f t="shared" si="145"/>
        <v>8.5660286775038515E-4</v>
      </c>
      <c r="JK126" s="86">
        <f t="shared" si="145"/>
        <v>3.3460186962061463E-4</v>
      </c>
      <c r="JL126" s="86">
        <f t="shared" si="145"/>
        <v>3.324886130431979E-3</v>
      </c>
      <c r="JM126" s="86">
        <f t="shared" si="145"/>
        <v>6.9453039536638769E-3</v>
      </c>
    </row>
    <row r="127" spans="2:273" x14ac:dyDescent="0.25">
      <c r="B127" s="2">
        <v>100</v>
      </c>
      <c r="C127" s="37">
        <v>88.126999999999995</v>
      </c>
      <c r="D127" s="37">
        <v>86.876999999999995</v>
      </c>
      <c r="E127" s="37">
        <v>87.210999999999999</v>
      </c>
      <c r="F127" s="37">
        <v>88.281000000000006</v>
      </c>
      <c r="G127" s="37">
        <v>86.543999999999997</v>
      </c>
      <c r="H127" s="37">
        <v>89.281000000000006</v>
      </c>
      <c r="I127" s="37">
        <v>87.245999999999995</v>
      </c>
      <c r="J127" s="37">
        <v>90.14</v>
      </c>
      <c r="K127" s="37">
        <v>91.649000000000001</v>
      </c>
      <c r="L127" s="37">
        <v>93.367999999999995</v>
      </c>
      <c r="M127" s="37">
        <v>94.316000000000003</v>
      </c>
      <c r="N127" s="37">
        <v>90.807000000000002</v>
      </c>
      <c r="O127" s="37">
        <v>98.034999999999997</v>
      </c>
      <c r="P127" s="37">
        <v>97.983000000000004</v>
      </c>
      <c r="Q127" s="37">
        <v>101.276</v>
      </c>
      <c r="S127" s="4">
        <f t="shared" si="146"/>
        <v>85.954608875960844</v>
      </c>
      <c r="T127" s="4">
        <f t="shared" si="146"/>
        <v>87.268019897371445</v>
      </c>
      <c r="U127" s="4">
        <f t="shared" si="146"/>
        <v>86.591878626959087</v>
      </c>
      <c r="V127" s="4">
        <f t="shared" si="146"/>
        <v>86.375804532517193</v>
      </c>
      <c r="W127" s="4">
        <f t="shared" si="146"/>
        <v>86.672510083343411</v>
      </c>
      <c r="X127" s="4">
        <f t="shared" si="146"/>
        <v>87.597366907975797</v>
      </c>
      <c r="Y127" s="4">
        <f t="shared" si="146"/>
        <v>88.257268434681151</v>
      </c>
      <c r="Z127" s="4">
        <f t="shared" si="146"/>
        <v>90.002094178751122</v>
      </c>
      <c r="AA127" s="4">
        <f t="shared" si="146"/>
        <v>91.584729296009698</v>
      </c>
      <c r="AB127" s="4">
        <f t="shared" si="146"/>
        <v>92.245959577436224</v>
      </c>
      <c r="AC127" s="4">
        <f t="shared" si="146"/>
        <v>93.639084884302221</v>
      </c>
      <c r="AD127" s="4">
        <f t="shared" si="146"/>
        <v>92.797446215160761</v>
      </c>
      <c r="AE127" s="4">
        <f t="shared" si="146"/>
        <v>94.240222563360831</v>
      </c>
      <c r="AF127" s="4">
        <f t="shared" si="146"/>
        <v>96.510796729022431</v>
      </c>
      <c r="AG127" s="4">
        <f t="shared" si="146"/>
        <v>100.31815544445922</v>
      </c>
      <c r="AI127" s="4">
        <f t="shared" si="147"/>
        <v>2.1723911240391516</v>
      </c>
      <c r="AJ127" s="4">
        <f t="shared" si="147"/>
        <v>-0.39101989737145004</v>
      </c>
      <c r="AK127" s="4">
        <f t="shared" si="147"/>
        <v>0.61912137304091175</v>
      </c>
      <c r="AL127" s="4">
        <f t="shared" si="147"/>
        <v>1.9051954674828124</v>
      </c>
      <c r="AM127" s="4">
        <f t="shared" si="147"/>
        <v>-0.12851008334341429</v>
      </c>
      <c r="AN127" s="4">
        <f t="shared" si="147"/>
        <v>1.6836330920242091</v>
      </c>
      <c r="AO127" s="4">
        <f t="shared" si="147"/>
        <v>-1.0112684346811562</v>
      </c>
      <c r="AP127" s="4">
        <f t="shared" si="147"/>
        <v>0.13790582124887862</v>
      </c>
      <c r="AQ127" s="4">
        <f t="shared" si="147"/>
        <v>6.4270703990302991E-2</v>
      </c>
      <c r="AR127" s="4">
        <f t="shared" si="147"/>
        <v>1.1220404225637708</v>
      </c>
      <c r="AS127" s="4">
        <f t="shared" si="147"/>
        <v>0.67691511569778129</v>
      </c>
      <c r="AT127" s="4">
        <f t="shared" si="147"/>
        <v>-1.9904462151607589</v>
      </c>
      <c r="AU127" s="4">
        <f t="shared" si="147"/>
        <v>3.7947774366391656</v>
      </c>
      <c r="AV127" s="4">
        <f t="shared" si="147"/>
        <v>1.4722032709775732</v>
      </c>
      <c r="AW127" s="4">
        <f t="shared" si="147"/>
        <v>0.95784455554077397</v>
      </c>
      <c r="AY127" s="2">
        <f t="shared" ref="AY127:BM143" si="154">IF(OR($B127 &lt; C$230, $B127 &gt; C$233), #N/A, ((1-FG127)*DK127) + (FG127 - FW127)*EA127 + (FW127*EQ127))</f>
        <v>85.954608875960844</v>
      </c>
      <c r="AZ127" s="2">
        <f t="shared" si="154"/>
        <v>86.026648347443782</v>
      </c>
      <c r="BA127" s="2">
        <f t="shared" si="154"/>
        <v>85.990115830370186</v>
      </c>
      <c r="BB127" s="2">
        <f t="shared" si="154"/>
        <v>85.636111663626096</v>
      </c>
      <c r="BC127" s="2">
        <f t="shared" si="154"/>
        <v>86.151723303823047</v>
      </c>
      <c r="BD127" s="2">
        <f t="shared" si="154"/>
        <v>87.120275305879474</v>
      </c>
      <c r="BE127" s="2">
        <f t="shared" si="154"/>
        <v>87.917463611535894</v>
      </c>
      <c r="BF127" s="2">
        <f t="shared" si="154"/>
        <v>88.865532745563826</v>
      </c>
      <c r="BG127" s="2">
        <f t="shared" si="154"/>
        <v>90.672443401155334</v>
      </c>
      <c r="BH127" s="2">
        <f t="shared" si="154"/>
        <v>91.837627685972322</v>
      </c>
      <c r="BI127" s="2">
        <f t="shared" si="154"/>
        <v>93.270813277486809</v>
      </c>
      <c r="BJ127" s="2">
        <f t="shared" si="154"/>
        <v>92.48029039905812</v>
      </c>
      <c r="BK127" s="2">
        <f t="shared" si="154"/>
        <v>94.084785479940464</v>
      </c>
      <c r="BL127" s="2">
        <f t="shared" si="154"/>
        <v>94.974016659790379</v>
      </c>
      <c r="BM127" s="2">
        <f t="shared" si="154"/>
        <v>95.753835573970633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88.126999999999995</v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>
        <f t="shared" si="155"/>
        <v>86.543999999999997</v>
      </c>
      <c r="CJ127" s="2">
        <f t="shared" si="155"/>
        <v>89.281000000000006</v>
      </c>
      <c r="CK127" s="2">
        <f t="shared" si="155"/>
        <v>87.245999999999995</v>
      </c>
      <c r="CL127" s="2" t="str">
        <f t="shared" si="155"/>
        <v/>
      </c>
      <c r="CM127" s="2">
        <f t="shared" si="155"/>
        <v>91.649000000000001</v>
      </c>
      <c r="CN127" s="2">
        <f t="shared" si="155"/>
        <v>93.367999999999995</v>
      </c>
      <c r="CO127" s="2">
        <f t="shared" si="155"/>
        <v>94.316000000000003</v>
      </c>
      <c r="CP127" s="2">
        <f t="shared" si="155"/>
        <v>90.807000000000002</v>
      </c>
      <c r="CQ127" s="2">
        <f t="shared" si="155"/>
        <v>98.034999999999997</v>
      </c>
      <c r="CR127" s="2">
        <f t="shared" si="155"/>
        <v>97.983000000000004</v>
      </c>
      <c r="CS127" s="2" t="str">
        <f t="shared" si="155"/>
        <v/>
      </c>
      <c r="CU127" s="2">
        <f t="shared" si="110"/>
        <v>88.126999999999995</v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>
        <f t="shared" si="114"/>
        <v>86.543999999999997</v>
      </c>
      <c r="CZ127" s="2">
        <f t="shared" si="115"/>
        <v>89.281000000000006</v>
      </c>
      <c r="DA127" s="2">
        <f t="shared" si="116"/>
        <v>87.245999999999995</v>
      </c>
      <c r="DB127" s="2" t="str">
        <f t="shared" si="117"/>
        <v/>
      </c>
      <c r="DC127" s="2">
        <f t="shared" si="118"/>
        <v>91.649000000000001</v>
      </c>
      <c r="DD127" s="2">
        <f t="shared" si="119"/>
        <v>93.367999999999995</v>
      </c>
      <c r="DE127" s="2">
        <f t="shared" si="120"/>
        <v>94.316000000000003</v>
      </c>
      <c r="DF127" s="2">
        <f t="shared" si="121"/>
        <v>90.807000000000002</v>
      </c>
      <c r="DG127" s="2">
        <f t="shared" si="122"/>
        <v>98.034999999999997</v>
      </c>
      <c r="DH127" s="2">
        <f t="shared" si="123"/>
        <v>97.983000000000004</v>
      </c>
      <c r="DI127" s="2" t="str">
        <f t="shared" si="124"/>
        <v/>
      </c>
      <c r="DK127" s="2">
        <f t="shared" si="148"/>
        <v>100.04808592870546</v>
      </c>
      <c r="DL127" s="2">
        <f t="shared" si="148"/>
        <v>105.42277678812415</v>
      </c>
      <c r="DM127" s="2">
        <f t="shared" si="148"/>
        <v>111.84125659262502</v>
      </c>
      <c r="DN127" s="2">
        <f t="shared" si="148"/>
        <v>105.8898199812383</v>
      </c>
      <c r="DO127" s="2">
        <f t="shared" si="148"/>
        <v>104.6647395411606</v>
      </c>
      <c r="DP127" s="2">
        <f t="shared" si="148"/>
        <v>106.57521052631579</v>
      </c>
      <c r="DQ127" s="2">
        <f t="shared" si="148"/>
        <v>110.60333359073361</v>
      </c>
      <c r="DR127" s="2">
        <f t="shared" si="148"/>
        <v>110.26318095238094</v>
      </c>
      <c r="DS127" s="2">
        <f t="shared" si="148"/>
        <v>108.95632829131652</v>
      </c>
      <c r="DT127" s="2">
        <f t="shared" si="148"/>
        <v>111.58258918918919</v>
      </c>
      <c r="DU127" s="2">
        <f t="shared" si="148"/>
        <v>108.25097341065761</v>
      </c>
      <c r="DV127" s="2">
        <f t="shared" si="148"/>
        <v>107.86809147609146</v>
      </c>
      <c r="DW127" s="2">
        <f t="shared" si="148"/>
        <v>113.64708036984351</v>
      </c>
      <c r="DX127" s="2">
        <f t="shared" si="148"/>
        <v>110.07394033613443</v>
      </c>
      <c r="DY127" s="2">
        <f t="shared" si="148"/>
        <v>107.88538548387096</v>
      </c>
      <c r="EA127" s="2">
        <f t="shared" si="152"/>
        <v>85.89897617350573</v>
      </c>
      <c r="EB127" s="2">
        <f t="shared" si="152"/>
        <v>85.95781581136157</v>
      </c>
      <c r="EC127" s="2">
        <f t="shared" si="152"/>
        <v>85.873084581724598</v>
      </c>
      <c r="ED127" s="2">
        <f t="shared" si="152"/>
        <v>85.55898912579957</v>
      </c>
      <c r="EE127" s="2">
        <f t="shared" si="151"/>
        <v>86.076466134330047</v>
      </c>
      <c r="EF127" s="2">
        <f t="shared" si="151"/>
        <v>87.031836655717925</v>
      </c>
      <c r="EG127" s="2">
        <f t="shared" si="151"/>
        <v>87.800896521409001</v>
      </c>
      <c r="EH127" s="2">
        <f t="shared" si="151"/>
        <v>88.758467578889835</v>
      </c>
      <c r="EI127" s="2">
        <f t="shared" si="151"/>
        <v>90.582759823535469</v>
      </c>
      <c r="EJ127" s="2">
        <f t="shared" si="151"/>
        <v>91.738434741891851</v>
      </c>
      <c r="EK127" s="2">
        <f t="shared" si="151"/>
        <v>93.202291369351002</v>
      </c>
      <c r="EL127" s="2">
        <f t="shared" si="151"/>
        <v>92.412744343531614</v>
      </c>
      <c r="EM127" s="2">
        <f t="shared" si="135"/>
        <v>93.990560709027065</v>
      </c>
      <c r="EN127" s="2">
        <f t="shared" si="135"/>
        <v>94.894910587154584</v>
      </c>
      <c r="EO127" s="2">
        <f t="shared" si="135"/>
        <v>95.683629974694611</v>
      </c>
      <c r="EQ127" s="2">
        <f t="shared" si="149"/>
        <v>85.891618240914553</v>
      </c>
      <c r="ER127" s="2">
        <f t="shared" si="149"/>
        <v>85.944671586475934</v>
      </c>
      <c r="ES127" s="2">
        <f t="shared" si="149"/>
        <v>85.953282246309939</v>
      </c>
      <c r="ET127" s="2">
        <f t="shared" si="149"/>
        <v>85.518229493168107</v>
      </c>
      <c r="EU127" s="2">
        <f t="shared" si="149"/>
        <v>86.12054444619902</v>
      </c>
      <c r="EV127" s="2">
        <f t="shared" si="149"/>
        <v>87.033180532482731</v>
      </c>
      <c r="EW127" s="2">
        <f t="shared" si="149"/>
        <v>87.834725456339399</v>
      </c>
      <c r="EX127" s="2">
        <f t="shared" si="149"/>
        <v>88.769902170329601</v>
      </c>
      <c r="EY127" s="2">
        <f t="shared" si="149"/>
        <v>90.579811213451663</v>
      </c>
      <c r="EZ127" s="2">
        <f t="shared" si="149"/>
        <v>91.745120690138393</v>
      </c>
      <c r="FA127" s="2">
        <f t="shared" si="149"/>
        <v>93.173692464390641</v>
      </c>
      <c r="FB127" s="2">
        <f t="shared" si="149"/>
        <v>92.377071684791531</v>
      </c>
      <c r="FC127" s="2">
        <f t="shared" si="149"/>
        <v>93.986127097874487</v>
      </c>
      <c r="FD127" s="2">
        <f t="shared" si="149"/>
        <v>94.908838816309441</v>
      </c>
      <c r="FE127" s="2">
        <f t="shared" si="149"/>
        <v>95.517779051445132</v>
      </c>
      <c r="FG127" s="2">
        <f t="shared" si="150"/>
        <v>0.99605652559848767</v>
      </c>
      <c r="FH127" s="2">
        <f t="shared" si="150"/>
        <v>0.9964405815952283</v>
      </c>
      <c r="FI127" s="2">
        <f t="shared" si="150"/>
        <v>0.99559509438028893</v>
      </c>
      <c r="FJ127" s="2">
        <f t="shared" si="150"/>
        <v>0.99613802716594591</v>
      </c>
      <c r="FK127" s="2">
        <f t="shared" si="150"/>
        <v>0.9960244233590474</v>
      </c>
      <c r="FL127" s="2">
        <f t="shared" si="150"/>
        <v>0.99547689138852968</v>
      </c>
      <c r="FM127" s="2">
        <f t="shared" si="150"/>
        <v>0.99493508464516367</v>
      </c>
      <c r="FN127" s="2">
        <f t="shared" si="150"/>
        <v>0.99504144772214298</v>
      </c>
      <c r="FO127" s="2">
        <f t="shared" si="150"/>
        <v>0.99511311496411459</v>
      </c>
      <c r="FP127" s="2">
        <f t="shared" si="150"/>
        <v>0.99501118476326655</v>
      </c>
      <c r="FQ127" s="2">
        <f t="shared" si="150"/>
        <v>0.99539457644188734</v>
      </c>
      <c r="FR127" s="2">
        <f t="shared" si="150"/>
        <v>0.9955698567357133</v>
      </c>
      <c r="FS127" s="2">
        <f t="shared" si="150"/>
        <v>0.99520127037788186</v>
      </c>
      <c r="FT127" s="2">
        <f t="shared" si="150"/>
        <v>0.99480805496018831</v>
      </c>
      <c r="FU127" s="2">
        <f t="shared" si="150"/>
        <v>0.99398870045187548</v>
      </c>
      <c r="FW127" s="2">
        <f t="shared" ref="FW127:GK143" si="156">POWER(10,($B127-C$232)/C$229)/(1+POWER(10,($B127-C$232)/C$229))</f>
        <v>2.2282029181061785E-2</v>
      </c>
      <c r="FX127" s="2">
        <f t="shared" si="156"/>
        <v>3.4342402885363589E-2</v>
      </c>
      <c r="FY127" s="2">
        <f t="shared" si="156"/>
        <v>3.296731687664442E-2</v>
      </c>
      <c r="FZ127" s="2">
        <f t="shared" si="156"/>
        <v>3.4214700695076136E-2</v>
      </c>
      <c r="GA127" s="2">
        <f t="shared" si="156"/>
        <v>3.0810253015229862E-2</v>
      </c>
      <c r="GB127" s="2">
        <f t="shared" si="156"/>
        <v>3.1139395638492308E-2</v>
      </c>
      <c r="GC127" s="2">
        <f t="shared" si="156"/>
        <v>3.1767966948920541E-2</v>
      </c>
      <c r="GD127" s="2">
        <f t="shared" si="156"/>
        <v>3.7860661090335243E-2</v>
      </c>
      <c r="GE127" s="2">
        <f t="shared" si="156"/>
        <v>3.5928514838038078E-2</v>
      </c>
      <c r="GF127" s="2">
        <f t="shared" si="156"/>
        <v>2.9034627032939745E-2</v>
      </c>
      <c r="GG127" s="2">
        <f t="shared" si="156"/>
        <v>2.7401281862215701E-2</v>
      </c>
      <c r="GH127" s="2">
        <f t="shared" si="156"/>
        <v>2.5883870241770374E-2</v>
      </c>
      <c r="GI127" s="2">
        <f t="shared" si="156"/>
        <v>2.2905087343971207E-2</v>
      </c>
      <c r="GJ127" s="2">
        <f t="shared" si="156"/>
        <v>2.1351201084279563E-2</v>
      </c>
      <c r="GK127" s="2">
        <f t="shared" si="156"/>
        <v>1.8949596668198815E-2</v>
      </c>
      <c r="GM127" s="86">
        <f t="shared" ref="GM127:HA143" si="157" xml:space="preserve"> _xlfn.NORM.DIST($B127, C$7, ABS(C$11), TRUE) * _xlfn.NORM.DIST(($B127 - C$7)*C$15, 0, ABS(C$11), TRUE) * 2</f>
        <v>5.217027233576348E-73</v>
      </c>
      <c r="GN127" s="86">
        <f t="shared" si="157"/>
        <v>8.2616100032328675E-65</v>
      </c>
      <c r="GO127" s="86">
        <f t="shared" si="157"/>
        <v>1.4690993410964968E-70</v>
      </c>
      <c r="GP127" s="86">
        <f t="shared" si="157"/>
        <v>4.8579885407461249E-98</v>
      </c>
      <c r="GQ127" s="86">
        <f t="shared" si="157"/>
        <v>1.8222846941178896E-99</v>
      </c>
      <c r="GR127" s="86">
        <f t="shared" si="157"/>
        <v>7.8199654066539862E-90</v>
      </c>
      <c r="GS127" s="86">
        <f t="shared" si="157"/>
        <v>1.3828592827891046E-85</v>
      </c>
      <c r="GT127" s="86">
        <f t="shared" si="157"/>
        <v>6.7167927663583829E-118</v>
      </c>
      <c r="GU127" s="86">
        <f t="shared" si="157"/>
        <v>2.5049718222907428E-73</v>
      </c>
      <c r="GV127" s="86">
        <f t="shared" si="157"/>
        <v>7.0101861895937012E-87</v>
      </c>
      <c r="GW127" s="86">
        <f t="shared" si="157"/>
        <v>5.9484771297136162E-85</v>
      </c>
      <c r="GX127" s="86">
        <f t="shared" si="157"/>
        <v>5.7051755621836164E-79</v>
      </c>
      <c r="GY127" s="86">
        <f t="shared" si="157"/>
        <v>3.951940903523344E-60</v>
      </c>
      <c r="GZ127" s="86">
        <f t="shared" si="157"/>
        <v>1.0221534706272217E-75</v>
      </c>
      <c r="HA127" s="86">
        <f t="shared" si="157"/>
        <v>1.9118492789700699E-82</v>
      </c>
      <c r="HC127" s="86">
        <f t="shared" si="153"/>
        <v>2.4481271201023112E-22</v>
      </c>
      <c r="HD127" s="86">
        <f t="shared" si="153"/>
        <v>8.8022471725101383E-19</v>
      </c>
      <c r="HE127" s="86">
        <f t="shared" si="153"/>
        <v>4.8692869413731789E-24</v>
      </c>
      <c r="HF127" s="86">
        <f t="shared" si="153"/>
        <v>6.611213928188733E-34</v>
      </c>
      <c r="HG127" s="86">
        <f t="shared" si="153"/>
        <v>3.3190455237582237E-34</v>
      </c>
      <c r="HH127" s="86">
        <f t="shared" si="153"/>
        <v>1.1663022598806292E-37</v>
      </c>
      <c r="HI127" s="86">
        <f t="shared" si="138"/>
        <v>2.1160997749455108E-31</v>
      </c>
      <c r="HJ127" s="86">
        <f t="shared" si="138"/>
        <v>6.0237740182681954E-59</v>
      </c>
      <c r="HK127" s="86">
        <f t="shared" si="138"/>
        <v>6.7500762693041379E-32</v>
      </c>
      <c r="HL127" s="86">
        <f t="shared" si="138"/>
        <v>1.4629173287564823E-29</v>
      </c>
      <c r="HM127" s="86">
        <f t="shared" si="138"/>
        <v>5.7633321434013899E-30</v>
      </c>
      <c r="HN127" s="86">
        <f t="shared" si="138"/>
        <v>1.7427508053500042E-22</v>
      </c>
      <c r="HO127" s="86">
        <f t="shared" si="138"/>
        <v>7.1373987402153402E-17</v>
      </c>
      <c r="HP127" s="86">
        <f t="shared" si="138"/>
        <v>9.1690725268789592E-23</v>
      </c>
      <c r="HQ127" s="86">
        <f t="shared" si="138"/>
        <v>1.1798015082589783E-25</v>
      </c>
      <c r="HS127" s="86">
        <f t="shared" ref="HS127:IG143" si="158" xml:space="preserve"> _xlfn.NORM.DIST($B127, C$9, ABS(C$13), TRUE) * _xlfn.NORM.DIST(($B127 - C$9)*C$17, 0, ABS(C$13), TRUE) * 2</f>
        <v>3.3528238818027706E-3</v>
      </c>
      <c r="HT127" s="86">
        <f t="shared" si="158"/>
        <v>8.163871035577569E-2</v>
      </c>
      <c r="HU127" s="86">
        <f t="shared" si="158"/>
        <v>1.5609627945884288E-2</v>
      </c>
      <c r="HV127" s="86">
        <f t="shared" si="158"/>
        <v>1.3337458875707583E-2</v>
      </c>
      <c r="HW127" s="86">
        <f t="shared" si="158"/>
        <v>6.6917536193936656E-3</v>
      </c>
      <c r="HX127" s="86">
        <f t="shared" si="158"/>
        <v>6.1069211961706556E-3</v>
      </c>
      <c r="HY127" s="86">
        <f t="shared" si="158"/>
        <v>3.4058025249041578E-3</v>
      </c>
      <c r="HZ127" s="86">
        <f t="shared" si="158"/>
        <v>1.1031215991152244E-2</v>
      </c>
      <c r="IA127" s="86">
        <f t="shared" si="158"/>
        <v>8.3725215960829425E-3</v>
      </c>
      <c r="IB127" s="86">
        <f t="shared" si="158"/>
        <v>2.81351089642097E-3</v>
      </c>
      <c r="IC127" s="86">
        <f t="shared" si="158"/>
        <v>2.4771358893678846E-3</v>
      </c>
      <c r="ID127" s="86">
        <f t="shared" si="158"/>
        <v>1.9621299829017721E-3</v>
      </c>
      <c r="IE127" s="86">
        <f t="shared" si="158"/>
        <v>8.1120161753318117E-4</v>
      </c>
      <c r="IF127" s="86">
        <f t="shared" si="158"/>
        <v>5.8531082161275881E-3</v>
      </c>
      <c r="IG127" s="86">
        <f t="shared" si="158"/>
        <v>1.0838701651278326E-2</v>
      </c>
      <c r="II127" s="86">
        <f t="shared" ref="II127:IW143" si="159" xml:space="preserve"> _xlfn.NORM.DIST($B127, C$10, ABS(C$14), TRUE) * _xlfn.NORM.DIST(($B127 - C$10)*C$18, 0, ABS(C$14), TRUE) * 2</f>
        <v>7.0601613381649983E-29</v>
      </c>
      <c r="IJ127" s="86">
        <f t="shared" si="159"/>
        <v>5.0091477970087939E-24</v>
      </c>
      <c r="IK127" s="86">
        <f t="shared" si="159"/>
        <v>3.1944179199255138E-31</v>
      </c>
      <c r="IL127" s="86">
        <f t="shared" si="159"/>
        <v>2.8737000817621163E-29</v>
      </c>
      <c r="IM127" s="86">
        <f t="shared" si="159"/>
        <v>1.3920644898784869E-32</v>
      </c>
      <c r="IN127" s="86">
        <f t="shared" si="159"/>
        <v>5.6793000006571147E-32</v>
      </c>
      <c r="IO127" s="86">
        <f t="shared" si="159"/>
        <v>1.6859737213262623E-35</v>
      </c>
      <c r="IP127" s="86">
        <f t="shared" si="159"/>
        <v>3.508830470003473E-31</v>
      </c>
      <c r="IQ127" s="86">
        <f t="shared" si="159"/>
        <v>1.9879311722563349E-31</v>
      </c>
      <c r="IR127" s="86">
        <f t="shared" si="159"/>
        <v>4.503151064510749E-37</v>
      </c>
      <c r="IS127" s="86">
        <f t="shared" si="159"/>
        <v>2.9072501734520968E-36</v>
      </c>
      <c r="IT127" s="86">
        <f t="shared" si="159"/>
        <v>9.9618097832522309E-36</v>
      </c>
      <c r="IU127" s="86">
        <f t="shared" si="159"/>
        <v>3.8963094377471748E-38</v>
      </c>
      <c r="IV127" s="86">
        <f t="shared" si="159"/>
        <v>1.4777855329419811E-24</v>
      </c>
      <c r="IW127" s="86">
        <f t="shared" si="159"/>
        <v>2.4515152028889256E-21</v>
      </c>
      <c r="IY127" s="86">
        <f t="shared" ref="IY127:JM143" si="160">GM127+HC127+HS127+II127</f>
        <v>3.3528238818027706E-3</v>
      </c>
      <c r="IZ127" s="86">
        <f t="shared" si="160"/>
        <v>8.163871035577569E-2</v>
      </c>
      <c r="JA127" s="86">
        <f t="shared" si="160"/>
        <v>1.5609627945884288E-2</v>
      </c>
      <c r="JB127" s="86">
        <f t="shared" si="160"/>
        <v>1.3337458875707583E-2</v>
      </c>
      <c r="JC127" s="86">
        <f t="shared" si="160"/>
        <v>6.6917536193936656E-3</v>
      </c>
      <c r="JD127" s="86">
        <f t="shared" si="160"/>
        <v>6.1069211961706556E-3</v>
      </c>
      <c r="JE127" s="86">
        <f t="shared" si="160"/>
        <v>3.4058025249041578E-3</v>
      </c>
      <c r="JF127" s="86">
        <f t="shared" si="160"/>
        <v>1.1031215991152244E-2</v>
      </c>
      <c r="JG127" s="86">
        <f t="shared" si="160"/>
        <v>8.3725215960829425E-3</v>
      </c>
      <c r="JH127" s="86">
        <f t="shared" si="160"/>
        <v>2.81351089642097E-3</v>
      </c>
      <c r="JI127" s="86">
        <f t="shared" si="160"/>
        <v>2.4771358893678846E-3</v>
      </c>
      <c r="JJ127" s="86">
        <f t="shared" si="160"/>
        <v>1.9621299829017721E-3</v>
      </c>
      <c r="JK127" s="86">
        <f t="shared" si="160"/>
        <v>8.1120161753325251E-4</v>
      </c>
      <c r="JL127" s="86">
        <f t="shared" si="160"/>
        <v>5.8531082161275881E-3</v>
      </c>
      <c r="JM127" s="86">
        <f t="shared" si="160"/>
        <v>1.0838701651278326E-2</v>
      </c>
    </row>
    <row r="128" spans="2:273" x14ac:dyDescent="0.25">
      <c r="B128" s="2">
        <v>101</v>
      </c>
      <c r="C128" s="37">
        <v>86.81</v>
      </c>
      <c r="D128" s="37">
        <v>87.087999999999994</v>
      </c>
      <c r="E128" s="37">
        <v>85.316000000000003</v>
      </c>
      <c r="F128" s="37">
        <v>85.509</v>
      </c>
      <c r="G128" s="37">
        <v>85.807000000000002</v>
      </c>
      <c r="H128" s="37">
        <v>87.561000000000007</v>
      </c>
      <c r="I128" s="37">
        <v>88.667000000000002</v>
      </c>
      <c r="J128" s="37">
        <v>91.087999999999994</v>
      </c>
      <c r="K128" s="37">
        <v>91.736999999999995</v>
      </c>
      <c r="L128" s="37">
        <v>93.350999999999999</v>
      </c>
      <c r="M128" s="37">
        <v>93.561000000000007</v>
      </c>
      <c r="N128" s="37">
        <v>94.667000000000002</v>
      </c>
      <c r="O128" s="37">
        <v>94.894999999999996</v>
      </c>
      <c r="P128" s="37">
        <v>96.328000000000003</v>
      </c>
      <c r="Q128" s="37">
        <v>102.10299999999999</v>
      </c>
      <c r="S128" s="4">
        <f t="shared" si="146"/>
        <v>85.825188426499352</v>
      </c>
      <c r="T128" s="4">
        <f t="shared" si="146"/>
        <v>87.620884936578719</v>
      </c>
      <c r="U128" s="4">
        <f t="shared" si="146"/>
        <v>86.855519431237198</v>
      </c>
      <c r="V128" s="4">
        <f t="shared" si="146"/>
        <v>86.814098056315217</v>
      </c>
      <c r="W128" s="4">
        <f t="shared" si="146"/>
        <v>86.990281546986367</v>
      </c>
      <c r="X128" s="4">
        <f t="shared" si="146"/>
        <v>87.874984992964826</v>
      </c>
      <c r="Y128" s="4">
        <f t="shared" si="146"/>
        <v>88.442394524770734</v>
      </c>
      <c r="Z128" s="4">
        <f t="shared" si="146"/>
        <v>90.809712656150822</v>
      </c>
      <c r="AA128" s="4">
        <f t="shared" si="146"/>
        <v>92.219482144379285</v>
      </c>
      <c r="AB128" s="4">
        <f t="shared" si="146"/>
        <v>92.528004588093154</v>
      </c>
      <c r="AC128" s="4">
        <f t="shared" si="146"/>
        <v>93.87385484681387</v>
      </c>
      <c r="AD128" s="4">
        <f t="shared" si="146"/>
        <v>93.005957517863962</v>
      </c>
      <c r="AE128" s="4">
        <f t="shared" si="146"/>
        <v>94.305093722082361</v>
      </c>
      <c r="AF128" s="4">
        <f t="shared" si="146"/>
        <v>97.366907376746624</v>
      </c>
      <c r="AG128" s="4">
        <f t="shared" si="146"/>
        <v>102.31323519401774</v>
      </c>
      <c r="AI128" s="4">
        <f t="shared" si="147"/>
        <v>0.98481157350065018</v>
      </c>
      <c r="AJ128" s="4">
        <f t="shared" si="147"/>
        <v>-0.53288493657872493</v>
      </c>
      <c r="AK128" s="4">
        <f t="shared" si="147"/>
        <v>-1.5395194312371956</v>
      </c>
      <c r="AL128" s="4">
        <f t="shared" si="147"/>
        <v>-1.3050980563152166</v>
      </c>
      <c r="AM128" s="4">
        <f t="shared" si="147"/>
        <v>-1.1832815469863647</v>
      </c>
      <c r="AN128" s="4">
        <f t="shared" si="147"/>
        <v>-0.3139849929648193</v>
      </c>
      <c r="AO128" s="4">
        <f t="shared" si="147"/>
        <v>0.22460547522926788</v>
      </c>
      <c r="AP128" s="4">
        <f t="shared" si="147"/>
        <v>0.27828734384917198</v>
      </c>
      <c r="AQ128" s="4">
        <f t="shared" si="147"/>
        <v>-0.48248214437928993</v>
      </c>
      <c r="AR128" s="4">
        <f t="shared" si="147"/>
        <v>0.82299541190684522</v>
      </c>
      <c r="AS128" s="4">
        <f t="shared" si="147"/>
        <v>-0.31285484681386322</v>
      </c>
      <c r="AT128" s="4">
        <f t="shared" si="147"/>
        <v>1.6610424821360397</v>
      </c>
      <c r="AU128" s="4">
        <f t="shared" si="147"/>
        <v>0.58990627791763472</v>
      </c>
      <c r="AV128" s="4">
        <f t="shared" si="147"/>
        <v>-1.0389073767466215</v>
      </c>
      <c r="AW128" s="4">
        <f t="shared" si="147"/>
        <v>-0.21023519401774138</v>
      </c>
      <c r="AY128" s="2">
        <f t="shared" si="154"/>
        <v>85.825188426499352</v>
      </c>
      <c r="AZ128" s="2">
        <f t="shared" si="154"/>
        <v>85.890398819984597</v>
      </c>
      <c r="BA128" s="2">
        <f t="shared" si="154"/>
        <v>85.816680032858045</v>
      </c>
      <c r="BB128" s="2">
        <f t="shared" si="154"/>
        <v>85.534898973143143</v>
      </c>
      <c r="BC128" s="2">
        <f t="shared" si="154"/>
        <v>86.024197762388852</v>
      </c>
      <c r="BD128" s="2">
        <f t="shared" si="154"/>
        <v>86.987128391970117</v>
      </c>
      <c r="BE128" s="2">
        <f t="shared" si="154"/>
        <v>87.754349517660515</v>
      </c>
      <c r="BF128" s="2">
        <f t="shared" si="154"/>
        <v>88.739357299362425</v>
      </c>
      <c r="BG128" s="2">
        <f t="shared" si="154"/>
        <v>90.530110709939706</v>
      </c>
      <c r="BH128" s="2">
        <f t="shared" si="154"/>
        <v>91.691155695096413</v>
      </c>
      <c r="BI128" s="2">
        <f t="shared" si="154"/>
        <v>93.126467590369984</v>
      </c>
      <c r="BJ128" s="2">
        <f t="shared" si="154"/>
        <v>92.361996060595857</v>
      </c>
      <c r="BK128" s="2">
        <f t="shared" si="154"/>
        <v>93.969836636083002</v>
      </c>
      <c r="BL128" s="2">
        <f t="shared" si="154"/>
        <v>94.883138333902963</v>
      </c>
      <c r="BM128" s="2">
        <f t="shared" si="154"/>
        <v>95.673774700402035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86.81</v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>
        <f t="shared" si="155"/>
        <v>88.667000000000002</v>
      </c>
      <c r="CL128" s="2" t="str">
        <f t="shared" si="155"/>
        <v/>
      </c>
      <c r="CM128" s="2" t="str">
        <f t="shared" si="155"/>
        <v/>
      </c>
      <c r="CN128" s="2">
        <f t="shared" si="155"/>
        <v>93.350999999999999</v>
      </c>
      <c r="CO128" s="2">
        <f t="shared" si="155"/>
        <v>93.561000000000007</v>
      </c>
      <c r="CP128" s="2">
        <f t="shared" si="155"/>
        <v>94.667000000000002</v>
      </c>
      <c r="CQ128" s="2">
        <f t="shared" si="155"/>
        <v>94.894999999999996</v>
      </c>
      <c r="CR128" s="2" t="str">
        <f t="shared" si="155"/>
        <v/>
      </c>
      <c r="CS128" s="2" t="str">
        <f t="shared" si="155"/>
        <v/>
      </c>
      <c r="CU128" s="2">
        <f t="shared" si="110"/>
        <v>86.81</v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>
        <f t="shared" si="116"/>
        <v>88.667000000000002</v>
      </c>
      <c r="DB128" s="2" t="str">
        <f t="shared" si="117"/>
        <v/>
      </c>
      <c r="DC128" s="2" t="str">
        <f t="shared" si="118"/>
        <v/>
      </c>
      <c r="DD128" s="2">
        <f t="shared" si="119"/>
        <v>93.350999999999999</v>
      </c>
      <c r="DE128" s="2">
        <f t="shared" si="120"/>
        <v>93.561000000000007</v>
      </c>
      <c r="DF128" s="2">
        <f t="shared" si="121"/>
        <v>94.667000000000002</v>
      </c>
      <c r="DG128" s="2">
        <f t="shared" si="122"/>
        <v>94.894999999999996</v>
      </c>
      <c r="DH128" s="2" t="str">
        <f t="shared" si="123"/>
        <v/>
      </c>
      <c r="DI128" s="2" t="str">
        <f t="shared" si="124"/>
        <v/>
      </c>
      <c r="DK128" s="2">
        <f t="shared" si="148"/>
        <v>100.10428761726081</v>
      </c>
      <c r="DL128" s="2">
        <f t="shared" si="148"/>
        <v>105.51764804318488</v>
      </c>
      <c r="DM128" s="2">
        <f t="shared" si="148"/>
        <v>112.04099737389211</v>
      </c>
      <c r="DN128" s="2">
        <f t="shared" si="148"/>
        <v>106.00518358348971</v>
      </c>
      <c r="DO128" s="2">
        <f t="shared" si="148"/>
        <v>104.76823468286099</v>
      </c>
      <c r="DP128" s="2">
        <f t="shared" si="148"/>
        <v>106.66429777145567</v>
      </c>
      <c r="DQ128" s="2">
        <f t="shared" si="148"/>
        <v>110.74892741312743</v>
      </c>
      <c r="DR128" s="2">
        <f t="shared" si="148"/>
        <v>110.37701904761903</v>
      </c>
      <c r="DS128" s="2">
        <f t="shared" si="148"/>
        <v>109.03332885154062</v>
      </c>
      <c r="DT128" s="2">
        <f t="shared" si="148"/>
        <v>111.6841981981982</v>
      </c>
      <c r="DU128" s="2">
        <f t="shared" si="148"/>
        <v>108.29434522376627</v>
      </c>
      <c r="DV128" s="2">
        <f t="shared" si="148"/>
        <v>107.91443659043658</v>
      </c>
      <c r="DW128" s="2">
        <f t="shared" si="148"/>
        <v>113.76637695590325</v>
      </c>
      <c r="DX128" s="2">
        <f t="shared" si="148"/>
        <v>110.15124201680671</v>
      </c>
      <c r="DY128" s="2">
        <f t="shared" si="148"/>
        <v>107.95733548387096</v>
      </c>
      <c r="EA128" s="2">
        <f t="shared" si="152"/>
        <v>85.773472482435579</v>
      </c>
      <c r="EB128" s="2">
        <f t="shared" si="152"/>
        <v>85.826997271895536</v>
      </c>
      <c r="EC128" s="2">
        <f t="shared" si="152"/>
        <v>85.706345196625222</v>
      </c>
      <c r="ED128" s="2">
        <f t="shared" si="152"/>
        <v>85.464327694859023</v>
      </c>
      <c r="EE128" s="2">
        <f t="shared" si="151"/>
        <v>85.953476441273068</v>
      </c>
      <c r="EF128" s="2">
        <f t="shared" si="151"/>
        <v>86.905082021368997</v>
      </c>
      <c r="EG128" s="2">
        <f t="shared" si="151"/>
        <v>87.645213770504881</v>
      </c>
      <c r="EH128" s="2">
        <f t="shared" si="151"/>
        <v>88.640223013523951</v>
      </c>
      <c r="EI128" s="2">
        <f t="shared" si="151"/>
        <v>90.446972504360332</v>
      </c>
      <c r="EJ128" s="2">
        <f t="shared" si="151"/>
        <v>91.599258973928542</v>
      </c>
      <c r="EK128" s="2">
        <f t="shared" si="151"/>
        <v>93.062973383169094</v>
      </c>
      <c r="EL128" s="2">
        <f t="shared" si="151"/>
        <v>92.3003030064759</v>
      </c>
      <c r="EM128" s="2">
        <f t="shared" si="135"/>
        <v>93.883232868954579</v>
      </c>
      <c r="EN128" s="2">
        <f t="shared" si="135"/>
        <v>94.811016274975145</v>
      </c>
      <c r="EO128" s="2">
        <f t="shared" si="135"/>
        <v>95.610551214807373</v>
      </c>
      <c r="EQ128" s="2">
        <f t="shared" si="149"/>
        <v>85.779928797022976</v>
      </c>
      <c r="ER128" s="2">
        <f t="shared" si="149"/>
        <v>85.812640669700897</v>
      </c>
      <c r="ES128" s="2">
        <f t="shared" si="149"/>
        <v>85.831203109718615</v>
      </c>
      <c r="ET128" s="2">
        <f t="shared" si="149"/>
        <v>85.416148767799967</v>
      </c>
      <c r="EU128" s="2">
        <f t="shared" si="149"/>
        <v>86.027089495625802</v>
      </c>
      <c r="EV128" s="2">
        <f t="shared" si="149"/>
        <v>86.919908132520618</v>
      </c>
      <c r="EW128" s="2">
        <f t="shared" si="149"/>
        <v>87.713350803624735</v>
      </c>
      <c r="EX128" s="2">
        <f t="shared" si="149"/>
        <v>88.659372791354912</v>
      </c>
      <c r="EY128" s="2">
        <f t="shared" si="149"/>
        <v>90.453727318577592</v>
      </c>
      <c r="EZ128" s="2">
        <f t="shared" si="149"/>
        <v>91.614159866181524</v>
      </c>
      <c r="FA128" s="2">
        <f t="shared" si="149"/>
        <v>93.046071458800526</v>
      </c>
      <c r="FB128" s="2">
        <f t="shared" si="149"/>
        <v>92.250217717351376</v>
      </c>
      <c r="FC128" s="2">
        <f t="shared" si="149"/>
        <v>93.865218172630506</v>
      </c>
      <c r="FD128" s="2">
        <f t="shared" si="149"/>
        <v>94.787526213138548</v>
      </c>
      <c r="FE128" s="2">
        <f t="shared" si="149"/>
        <v>95.393482674905457</v>
      </c>
      <c r="FG128" s="2">
        <f t="shared" si="150"/>
        <v>0.99640226024655598</v>
      </c>
      <c r="FH128" s="2">
        <f t="shared" si="150"/>
        <v>0.99675275482755743</v>
      </c>
      <c r="FI128" s="2">
        <f t="shared" si="150"/>
        <v>0.99598112067536781</v>
      </c>
      <c r="FJ128" s="2">
        <f t="shared" si="150"/>
        <v>0.99647664163547955</v>
      </c>
      <c r="FK128" s="2">
        <f t="shared" si="150"/>
        <v>0.99637296224520133</v>
      </c>
      <c r="FL128" s="2">
        <f t="shared" si="150"/>
        <v>0.99587323352953994</v>
      </c>
      <c r="FM128" s="2">
        <f t="shared" si="150"/>
        <v>0.99537868277058905</v>
      </c>
      <c r="FN128" s="2">
        <f t="shared" si="150"/>
        <v>0.99547577265988252</v>
      </c>
      <c r="FO128" s="2">
        <f t="shared" si="150"/>
        <v>0.99554119062015489</v>
      </c>
      <c r="FP128" s="2">
        <f t="shared" si="150"/>
        <v>0.99544814834017037</v>
      </c>
      <c r="FQ128" s="2">
        <f t="shared" si="150"/>
        <v>0.99579810107079436</v>
      </c>
      <c r="FR128" s="2">
        <f t="shared" si="150"/>
        <v>0.99595808576636102</v>
      </c>
      <c r="FS128" s="2">
        <f t="shared" si="150"/>
        <v>0.99562165787498558</v>
      </c>
      <c r="FT128" s="2">
        <f t="shared" si="150"/>
        <v>0.99526272569418328</v>
      </c>
      <c r="FU128" s="2">
        <f t="shared" si="150"/>
        <v>0.9945147283331317</v>
      </c>
      <c r="FW128" s="2">
        <f t="shared" si="156"/>
        <v>2.4379350142921429E-2</v>
      </c>
      <c r="FX128" s="2">
        <f t="shared" si="156"/>
        <v>3.753134362578741E-2</v>
      </c>
      <c r="FY128" s="2">
        <f t="shared" si="156"/>
        <v>3.6033335531182716E-2</v>
      </c>
      <c r="FZ128" s="2">
        <f t="shared" si="156"/>
        <v>3.7392242531493543E-2</v>
      </c>
      <c r="GA128" s="2">
        <f t="shared" si="156"/>
        <v>3.3682648382589955E-2</v>
      </c>
      <c r="GB128" s="2">
        <f t="shared" si="156"/>
        <v>3.4041398713171897E-2</v>
      </c>
      <c r="GC128" s="2">
        <f t="shared" si="156"/>
        <v>3.4726449439694967E-2</v>
      </c>
      <c r="GD128" s="2">
        <f t="shared" si="156"/>
        <v>4.1362304118857759E-2</v>
      </c>
      <c r="GE128" s="2">
        <f t="shared" si="156"/>
        <v>3.9258749816724933E-2</v>
      </c>
      <c r="GF128" s="2">
        <f t="shared" si="156"/>
        <v>3.1746905774310996E-2</v>
      </c>
      <c r="GG128" s="2">
        <f t="shared" si="156"/>
        <v>2.9965690023664844E-2</v>
      </c>
      <c r="GH128" s="2">
        <f t="shared" si="156"/>
        <v>2.8310401792425104E-2</v>
      </c>
      <c r="GI128" s="2">
        <f t="shared" si="156"/>
        <v>2.5059551216932312E-2</v>
      </c>
      <c r="GJ128" s="2">
        <f t="shared" si="156"/>
        <v>2.3363000413201874E-2</v>
      </c>
      <c r="GK128" s="2">
        <f t="shared" si="156"/>
        <v>2.0739902407775013E-2</v>
      </c>
      <c r="GM128" s="86">
        <f t="shared" si="157"/>
        <v>1.301006818048259E-76</v>
      </c>
      <c r="GN128" s="86">
        <f t="shared" si="157"/>
        <v>6.2754214560131115E-68</v>
      </c>
      <c r="GO128" s="86">
        <f t="shared" si="157"/>
        <v>6.0287234064929339E-74</v>
      </c>
      <c r="GP128" s="86">
        <f t="shared" si="157"/>
        <v>1.0326608715872682E-102</v>
      </c>
      <c r="GQ128" s="86">
        <f t="shared" si="157"/>
        <v>3.4345750642636144E-104</v>
      </c>
      <c r="GR128" s="86">
        <f t="shared" si="157"/>
        <v>4.0772618514262724E-94</v>
      </c>
      <c r="GS128" s="86">
        <f t="shared" si="157"/>
        <v>1.0463325381261995E-89</v>
      </c>
      <c r="GT128" s="86">
        <f t="shared" si="157"/>
        <v>1.4090821290494766E-123</v>
      </c>
      <c r="GU128" s="86">
        <f t="shared" si="157"/>
        <v>8.0205444436600163E-77</v>
      </c>
      <c r="GV128" s="86">
        <f t="shared" si="157"/>
        <v>4.334620552375354E-91</v>
      </c>
      <c r="GW128" s="86">
        <f t="shared" si="157"/>
        <v>4.6868561155042827E-89</v>
      </c>
      <c r="GX128" s="86">
        <f t="shared" si="157"/>
        <v>9.0620163314888407E-83</v>
      </c>
      <c r="GY128" s="86">
        <f t="shared" si="157"/>
        <v>4.9009346359419173E-63</v>
      </c>
      <c r="GZ128" s="86">
        <f t="shared" si="157"/>
        <v>2.230429562212446E-79</v>
      </c>
      <c r="HA128" s="86">
        <f t="shared" si="157"/>
        <v>2.1225888821638335E-86</v>
      </c>
      <c r="HC128" s="86">
        <f t="shared" si="153"/>
        <v>1.7226934400848158E-24</v>
      </c>
      <c r="HD128" s="86">
        <f t="shared" si="153"/>
        <v>1.8297855246171212E-20</v>
      </c>
      <c r="HE128" s="86">
        <f t="shared" si="153"/>
        <v>3.7365416360604982E-26</v>
      </c>
      <c r="HF128" s="86">
        <f t="shared" si="153"/>
        <v>6.8678504797693391E-37</v>
      </c>
      <c r="HG128" s="86">
        <f t="shared" si="153"/>
        <v>3.0212730591027364E-37</v>
      </c>
      <c r="HH128" s="86">
        <f t="shared" si="153"/>
        <v>4.7416385147147145E-41</v>
      </c>
      <c r="HI128" s="86">
        <f t="shared" si="138"/>
        <v>3.268051586148901E-34</v>
      </c>
      <c r="HJ128" s="86">
        <f t="shared" si="138"/>
        <v>3.6957302144451593E-64</v>
      </c>
      <c r="HK128" s="86">
        <f t="shared" si="138"/>
        <v>1.0672295672129557E-34</v>
      </c>
      <c r="HL128" s="86">
        <f t="shared" ref="HL128:HQ170" si="161" xml:space="preserve"> _xlfn.NORM.DIST($B128, L$8, ABS(L$12), TRUE) * _xlfn.NORM.DIST(($B128 - L$8)*L$16, 0, ABS(L$12), TRUE) * 2</f>
        <v>3.2154192817877984E-32</v>
      </c>
      <c r="HM128" s="86">
        <f t="shared" si="161"/>
        <v>1.0992719073205644E-32</v>
      </c>
      <c r="HN128" s="86">
        <f t="shared" si="161"/>
        <v>1.6073262769693816E-24</v>
      </c>
      <c r="HO128" s="86">
        <f t="shared" si="161"/>
        <v>1.9346291245269719E-18</v>
      </c>
      <c r="HP128" s="86">
        <f t="shared" si="161"/>
        <v>6.9763415011680486E-25</v>
      </c>
      <c r="HQ128" s="86">
        <f t="shared" si="161"/>
        <v>5.2923403337059195E-28</v>
      </c>
      <c r="HS128" s="86">
        <f t="shared" si="158"/>
        <v>6.3448723592905692E-3</v>
      </c>
      <c r="HT128" s="86">
        <f t="shared" si="158"/>
        <v>0.12427265818597953</v>
      </c>
      <c r="HU128" s="86">
        <f t="shared" si="158"/>
        <v>2.9229781469207173E-2</v>
      </c>
      <c r="HV128" s="86">
        <f t="shared" si="158"/>
        <v>2.4939804404882377E-2</v>
      </c>
      <c r="HW128" s="86">
        <f t="shared" si="158"/>
        <v>1.3381127882392121E-2</v>
      </c>
      <c r="HX128" s="86">
        <f t="shared" si="158"/>
        <v>1.223688457739802E-2</v>
      </c>
      <c r="HY128" s="86">
        <f t="shared" si="158"/>
        <v>7.4329749003707798E-3</v>
      </c>
      <c r="HZ128" s="86">
        <f t="shared" si="158"/>
        <v>2.1812483021980227E-2</v>
      </c>
      <c r="IA128" s="86">
        <f t="shared" si="158"/>
        <v>1.6776681750872796E-2</v>
      </c>
      <c r="IB128" s="86">
        <f t="shared" si="158"/>
        <v>6.2060363039141342E-3</v>
      </c>
      <c r="IC128" s="86">
        <f t="shared" si="158"/>
        <v>5.395496177576729E-3</v>
      </c>
      <c r="ID128" s="86">
        <f t="shared" si="158"/>
        <v>4.2632814153559812E-3</v>
      </c>
      <c r="IE128" s="86">
        <f t="shared" si="158"/>
        <v>1.8647617007965481E-3</v>
      </c>
      <c r="IF128" s="86">
        <f t="shared" si="158"/>
        <v>1.0000524285428544E-2</v>
      </c>
      <c r="IG128" s="86">
        <f t="shared" si="158"/>
        <v>1.6563441819151162E-2</v>
      </c>
      <c r="II128" s="86">
        <f t="shared" si="159"/>
        <v>1.4411597084950041E-27</v>
      </c>
      <c r="IJ128" s="86">
        <f t="shared" si="159"/>
        <v>8.3192549002911452E-23</v>
      </c>
      <c r="IK128" s="86">
        <f t="shared" si="159"/>
        <v>1.2400554145719673E-29</v>
      </c>
      <c r="IL128" s="86">
        <f t="shared" si="159"/>
        <v>9.1207454423195173E-28</v>
      </c>
      <c r="IM128" s="86">
        <f t="shared" si="159"/>
        <v>5.9175623587303852E-31</v>
      </c>
      <c r="IN128" s="86">
        <f t="shared" si="159"/>
        <v>2.2690478417631106E-30</v>
      </c>
      <c r="IO128" s="86">
        <f t="shared" si="159"/>
        <v>1.0575450948880774E-33</v>
      </c>
      <c r="IP128" s="86">
        <f t="shared" si="159"/>
        <v>1.5900294561789684E-29</v>
      </c>
      <c r="IQ128" s="86">
        <f t="shared" si="159"/>
        <v>8.7331684497756746E-30</v>
      </c>
      <c r="IR128" s="86">
        <f t="shared" si="159"/>
        <v>3.0553498805560727E-35</v>
      </c>
      <c r="IS128" s="86">
        <f t="shared" si="159"/>
        <v>1.6743201386019371E-34</v>
      </c>
      <c r="IT128" s="86">
        <f t="shared" si="159"/>
        <v>5.0583437098158194E-34</v>
      </c>
      <c r="IU128" s="86">
        <f t="shared" si="159"/>
        <v>2.2703270966888118E-36</v>
      </c>
      <c r="IV128" s="86">
        <f t="shared" si="159"/>
        <v>1.8234692622152069E-23</v>
      </c>
      <c r="IW128" s="86">
        <f t="shared" si="159"/>
        <v>1.9969812952694949E-20</v>
      </c>
      <c r="IY128" s="86">
        <f t="shared" si="160"/>
        <v>6.3448723592905692E-3</v>
      </c>
      <c r="IZ128" s="86">
        <f t="shared" si="160"/>
        <v>0.12427265818597953</v>
      </c>
      <c r="JA128" s="86">
        <f t="shared" si="160"/>
        <v>2.9229781469207173E-2</v>
      </c>
      <c r="JB128" s="86">
        <f t="shared" si="160"/>
        <v>2.4939804404882377E-2</v>
      </c>
      <c r="JC128" s="86">
        <f t="shared" si="160"/>
        <v>1.3381127882392121E-2</v>
      </c>
      <c r="JD128" s="86">
        <f t="shared" si="160"/>
        <v>1.223688457739802E-2</v>
      </c>
      <c r="JE128" s="86">
        <f t="shared" si="160"/>
        <v>7.4329749003707798E-3</v>
      </c>
      <c r="JF128" s="86">
        <f t="shared" si="160"/>
        <v>2.1812483021980227E-2</v>
      </c>
      <c r="JG128" s="86">
        <f t="shared" si="160"/>
        <v>1.6776681750872796E-2</v>
      </c>
      <c r="JH128" s="86">
        <f t="shared" si="160"/>
        <v>6.2060363039141342E-3</v>
      </c>
      <c r="JI128" s="86">
        <f t="shared" si="160"/>
        <v>5.395496177576729E-3</v>
      </c>
      <c r="JJ128" s="86">
        <f t="shared" si="160"/>
        <v>4.2632814153559812E-3</v>
      </c>
      <c r="JK128" s="86">
        <f t="shared" si="160"/>
        <v>1.8647617007965501E-3</v>
      </c>
      <c r="JL128" s="86">
        <f t="shared" si="160"/>
        <v>1.0000524285428544E-2</v>
      </c>
      <c r="JM128" s="86">
        <f t="shared" si="160"/>
        <v>1.6563441819151162E-2</v>
      </c>
    </row>
    <row r="129" spans="2:273" x14ac:dyDescent="0.25">
      <c r="B129" s="2">
        <v>102</v>
      </c>
      <c r="C129" s="37">
        <v>86.302000000000007</v>
      </c>
      <c r="D129" s="37">
        <v>86.298000000000002</v>
      </c>
      <c r="E129" s="37">
        <v>87.772000000000006</v>
      </c>
      <c r="F129" s="37">
        <v>86.018000000000001</v>
      </c>
      <c r="G129" s="37">
        <v>86.350999999999999</v>
      </c>
      <c r="H129" s="37">
        <v>86.981999999999999</v>
      </c>
      <c r="I129" s="37">
        <v>87.245999999999995</v>
      </c>
      <c r="J129" s="37">
        <v>91.087999999999994</v>
      </c>
      <c r="K129" s="37">
        <v>92.263000000000005</v>
      </c>
      <c r="L129" s="37">
        <v>94.683999999999997</v>
      </c>
      <c r="M129" s="37">
        <v>95.965000000000003</v>
      </c>
      <c r="N129" s="37">
        <v>93.421000000000006</v>
      </c>
      <c r="O129" s="37">
        <v>94.332999999999998</v>
      </c>
      <c r="P129" s="37">
        <v>101.69</v>
      </c>
      <c r="Q129" s="37">
        <v>102.345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85.696142617745551</v>
      </c>
      <c r="T129" s="4">
        <f t="shared" si="162"/>
        <v>88.044250012283015</v>
      </c>
      <c r="U129" s="4">
        <f t="shared" si="162"/>
        <v>87.336095718972317</v>
      </c>
      <c r="V129" s="4">
        <f t="shared" si="162"/>
        <v>87.527207535650035</v>
      </c>
      <c r="W129" s="4">
        <f t="shared" si="162"/>
        <v>87.589471774021035</v>
      </c>
      <c r="X129" s="4">
        <f t="shared" si="162"/>
        <v>88.416028674869281</v>
      </c>
      <c r="Y129" s="4">
        <f t="shared" si="162"/>
        <v>88.899386051627303</v>
      </c>
      <c r="Z129" s="4">
        <f t="shared" si="162"/>
        <v>92.15551355209459</v>
      </c>
      <c r="AA129" s="4">
        <f t="shared" si="162"/>
        <v>93.331818813685715</v>
      </c>
      <c r="AB129" s="4">
        <f t="shared" si="162"/>
        <v>93.155550060763616</v>
      </c>
      <c r="AC129" s="4">
        <f t="shared" si="162"/>
        <v>94.411682506370127</v>
      </c>
      <c r="AD129" s="4">
        <f t="shared" si="162"/>
        <v>93.479468953761568</v>
      </c>
      <c r="AE129" s="4">
        <f t="shared" si="162"/>
        <v>94.53864245969055</v>
      </c>
      <c r="AF129" s="4">
        <f t="shared" si="162"/>
        <v>98.67877189042369</v>
      </c>
      <c r="AG129" s="4">
        <f t="shared" si="162"/>
        <v>105.03252386802559</v>
      </c>
      <c r="AI129" s="4">
        <f t="shared" ref="AI129:AW145" si="163">IF(OR($B129 &lt; C$230, $B129 &gt; C$233), 0, C129-S129)</f>
        <v>0.60585738225445596</v>
      </c>
      <c r="AJ129" s="4">
        <f t="shared" si="163"/>
        <v>-1.7462500122830136</v>
      </c>
      <c r="AK129" s="4">
        <f t="shared" si="163"/>
        <v>0.43590428102768897</v>
      </c>
      <c r="AL129" s="4">
        <f t="shared" si="163"/>
        <v>-1.5092075356500345</v>
      </c>
      <c r="AM129" s="4">
        <f t="shared" si="163"/>
        <v>-1.2384717740210363</v>
      </c>
      <c r="AN129" s="4">
        <f t="shared" si="163"/>
        <v>-1.4340286748692819</v>
      </c>
      <c r="AO129" s="4">
        <f t="shared" si="163"/>
        <v>-1.653386051627308</v>
      </c>
      <c r="AP129" s="4">
        <f t="shared" si="163"/>
        <v>-1.0675135520945958</v>
      </c>
      <c r="AQ129" s="4">
        <f t="shared" si="163"/>
        <v>-1.0688188136857093</v>
      </c>
      <c r="AR129" s="4">
        <f t="shared" si="163"/>
        <v>1.5284499392363813</v>
      </c>
      <c r="AS129" s="4">
        <f t="shared" si="163"/>
        <v>1.5533174936298764</v>
      </c>
      <c r="AT129" s="4">
        <f t="shared" si="163"/>
        <v>-5.8468953761561693E-2</v>
      </c>
      <c r="AU129" s="4">
        <f t="shared" si="163"/>
        <v>-0.2056424596905515</v>
      </c>
      <c r="AV129" s="4">
        <f t="shared" si="163"/>
        <v>3.011228109576308</v>
      </c>
      <c r="AW129" s="4">
        <f t="shared" si="163"/>
        <v>-2.6875238680255933</v>
      </c>
      <c r="AY129" s="2">
        <f t="shared" si="154"/>
        <v>85.696142617745551</v>
      </c>
      <c r="AZ129" s="2">
        <f t="shared" si="154"/>
        <v>85.754539898766808</v>
      </c>
      <c r="BA129" s="2">
        <f t="shared" si="154"/>
        <v>85.644181483564452</v>
      </c>
      <c r="BB129" s="2">
        <f t="shared" si="154"/>
        <v>85.43409527813202</v>
      </c>
      <c r="BC129" s="2">
        <f t="shared" si="154"/>
        <v>85.897290486155157</v>
      </c>
      <c r="BD129" s="2">
        <f t="shared" si="154"/>
        <v>86.854587104446168</v>
      </c>
      <c r="BE129" s="2">
        <f t="shared" si="154"/>
        <v>87.592103715449227</v>
      </c>
      <c r="BF129" s="2">
        <f t="shared" si="154"/>
        <v>88.613874872988049</v>
      </c>
      <c r="BG129" s="2">
        <f t="shared" si="154"/>
        <v>90.38836737370039</v>
      </c>
      <c r="BH129" s="2">
        <f t="shared" si="154"/>
        <v>91.545298166281896</v>
      </c>
      <c r="BI129" s="2">
        <f t="shared" si="154"/>
        <v>92.982576138069646</v>
      </c>
      <c r="BJ129" s="2">
        <f t="shared" si="154"/>
        <v>92.244028916674282</v>
      </c>
      <c r="BK129" s="2">
        <f t="shared" si="154"/>
        <v>93.855370130544685</v>
      </c>
      <c r="BL129" s="2">
        <f t="shared" si="154"/>
        <v>94.792566157246071</v>
      </c>
      <c r="BM129" s="2">
        <f t="shared" si="154"/>
        <v>95.59390564275931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93.421000000000006</v>
      </c>
      <c r="CQ129" s="2">
        <f t="shared" si="155"/>
        <v>94.332999999999998</v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93.421000000000006</v>
      </c>
      <c r="DG129" s="2">
        <f t="shared" si="122"/>
        <v>94.332999999999998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100.16048930581616</v>
      </c>
      <c r="DL129" s="2">
        <f t="shared" si="164"/>
        <v>105.61251929824562</v>
      </c>
      <c r="DM129" s="2">
        <f t="shared" si="164"/>
        <v>112.24073815515921</v>
      </c>
      <c r="DN129" s="2">
        <f t="shared" si="164"/>
        <v>106.12054718574112</v>
      </c>
      <c r="DO129" s="2">
        <f t="shared" si="164"/>
        <v>104.8717298245614</v>
      </c>
      <c r="DP129" s="2">
        <f t="shared" si="164"/>
        <v>106.75338501659554</v>
      </c>
      <c r="DQ129" s="2">
        <f t="shared" si="164"/>
        <v>110.89452123552125</v>
      </c>
      <c r="DR129" s="2">
        <f t="shared" si="164"/>
        <v>110.49085714285712</v>
      </c>
      <c r="DS129" s="2">
        <f t="shared" si="164"/>
        <v>109.11032941176471</v>
      </c>
      <c r="DT129" s="2">
        <f t="shared" si="164"/>
        <v>111.78580720720721</v>
      </c>
      <c r="DU129" s="2">
        <f t="shared" si="164"/>
        <v>108.33771703687492</v>
      </c>
      <c r="DV129" s="2">
        <f t="shared" si="164"/>
        <v>107.96078170478168</v>
      </c>
      <c r="DW129" s="2">
        <f t="shared" si="164"/>
        <v>113.885673541963</v>
      </c>
      <c r="DX129" s="2">
        <f t="shared" si="164"/>
        <v>110.22854369747897</v>
      </c>
      <c r="DY129" s="2">
        <f t="shared" si="164"/>
        <v>108.02928548387096</v>
      </c>
      <c r="EA129" s="2">
        <f t="shared" si="152"/>
        <v>85.647968791365429</v>
      </c>
      <c r="EB129" s="2">
        <f t="shared" si="152"/>
        <v>85.696178732429516</v>
      </c>
      <c r="EC129" s="2">
        <f t="shared" si="152"/>
        <v>85.539605811525831</v>
      </c>
      <c r="ED129" s="2">
        <f t="shared" si="152"/>
        <v>85.369666263918489</v>
      </c>
      <c r="EE129" s="2">
        <f t="shared" si="151"/>
        <v>85.830486748216103</v>
      </c>
      <c r="EF129" s="2">
        <f t="shared" si="151"/>
        <v>86.77832738702007</v>
      </c>
      <c r="EG129" s="2">
        <f t="shared" si="151"/>
        <v>87.489531019600776</v>
      </c>
      <c r="EH129" s="2">
        <f t="shared" si="151"/>
        <v>88.52197844815808</v>
      </c>
      <c r="EI129" s="2">
        <f t="shared" si="151"/>
        <v>90.311185185185209</v>
      </c>
      <c r="EJ129" s="2">
        <f t="shared" si="151"/>
        <v>91.460083205965219</v>
      </c>
      <c r="EK129" s="2">
        <f t="shared" si="151"/>
        <v>92.923655396987201</v>
      </c>
      <c r="EL129" s="2">
        <f t="shared" si="151"/>
        <v>92.187861669420172</v>
      </c>
      <c r="EM129" s="2">
        <f t="shared" si="135"/>
        <v>93.775905028882079</v>
      </c>
      <c r="EN129" s="2">
        <f t="shared" si="135"/>
        <v>94.727121962795707</v>
      </c>
      <c r="EO129" s="2">
        <f t="shared" si="135"/>
        <v>95.537472454920135</v>
      </c>
      <c r="EQ129" s="2">
        <f t="shared" ref="EQ129:FE145" si="165">CU$228*$B129+CU$229</f>
        <v>85.668239353131383</v>
      </c>
      <c r="ER129" s="2">
        <f t="shared" si="165"/>
        <v>85.680609752925875</v>
      </c>
      <c r="ES129" s="2">
        <f t="shared" si="165"/>
        <v>85.709123973127291</v>
      </c>
      <c r="ET129" s="2">
        <f t="shared" si="165"/>
        <v>85.314068042431828</v>
      </c>
      <c r="EU129" s="2">
        <f t="shared" si="165"/>
        <v>85.93363454505257</v>
      </c>
      <c r="EV129" s="2">
        <f t="shared" si="165"/>
        <v>86.806635732558533</v>
      </c>
      <c r="EW129" s="2">
        <f t="shared" si="165"/>
        <v>87.591976150910071</v>
      </c>
      <c r="EX129" s="2">
        <f t="shared" si="165"/>
        <v>88.548843412380236</v>
      </c>
      <c r="EY129" s="2">
        <f t="shared" si="165"/>
        <v>90.327643423703535</v>
      </c>
      <c r="EZ129" s="2">
        <f t="shared" si="165"/>
        <v>91.483199042224655</v>
      </c>
      <c r="FA129" s="2">
        <f t="shared" si="165"/>
        <v>92.918450453210397</v>
      </c>
      <c r="FB129" s="2">
        <f t="shared" si="165"/>
        <v>92.123363749911221</v>
      </c>
      <c r="FC129" s="2">
        <f t="shared" si="165"/>
        <v>93.744309247386525</v>
      </c>
      <c r="FD129" s="2">
        <f t="shared" si="165"/>
        <v>94.666213609967656</v>
      </c>
      <c r="FE129" s="2">
        <f t="shared" si="165"/>
        <v>95.269186298365767</v>
      </c>
      <c r="FG129" s="2">
        <f t="shared" ref="FG129:FU145" si="166">POWER(10,($B129-C$231)/C$229)/(1+POWER(10,($B129-C$231)/C$229))</f>
        <v>0.99671778332226957</v>
      </c>
      <c r="FH129" s="2">
        <f t="shared" si="166"/>
        <v>0.99703763078951346</v>
      </c>
      <c r="FI129" s="2">
        <f t="shared" si="166"/>
        <v>0.99633344193360718</v>
      </c>
      <c r="FJ129" s="2">
        <f t="shared" si="166"/>
        <v>0.99678566248023781</v>
      </c>
      <c r="FK129" s="2">
        <f t="shared" si="166"/>
        <v>0.99669104623334004</v>
      </c>
      <c r="FL129" s="2">
        <f t="shared" si="166"/>
        <v>0.9962349771272917</v>
      </c>
      <c r="FM129" s="2">
        <f t="shared" si="166"/>
        <v>0.99578359409514927</v>
      </c>
      <c r="FN129" s="2">
        <f t="shared" si="166"/>
        <v>0.99587221242418045</v>
      </c>
      <c r="FO129" s="2">
        <f t="shared" si="166"/>
        <v>0.99593192149835308</v>
      </c>
      <c r="FP129" s="2">
        <f t="shared" si="166"/>
        <v>0.99584699861353043</v>
      </c>
      <c r="FQ129" s="2">
        <f t="shared" si="166"/>
        <v>0.99616640526806222</v>
      </c>
      <c r="FR129" s="2">
        <f t="shared" si="166"/>
        <v>0.99631241893873235</v>
      </c>
      <c r="FS129" s="2">
        <f t="shared" si="166"/>
        <v>0.99600536560406483</v>
      </c>
      <c r="FT129" s="2">
        <f t="shared" si="166"/>
        <v>0.99567775284704252</v>
      </c>
      <c r="FU129" s="2">
        <f t="shared" si="166"/>
        <v>0.99499495712684016</v>
      </c>
      <c r="FW129" s="2">
        <f t="shared" si="156"/>
        <v>2.6668699068159839E-2</v>
      </c>
      <c r="FX129" s="2">
        <f t="shared" si="156"/>
        <v>4.100382689102243E-2</v>
      </c>
      <c r="FY129" s="2">
        <f t="shared" si="156"/>
        <v>3.9372889601892558E-2</v>
      </c>
      <c r="FZ129" s="2">
        <f t="shared" si="156"/>
        <v>4.0852402124868036E-2</v>
      </c>
      <c r="GA129" s="2">
        <f t="shared" si="156"/>
        <v>3.6812661599624319E-2</v>
      </c>
      <c r="GB129" s="2">
        <f t="shared" si="156"/>
        <v>3.7203465870411456E-2</v>
      </c>
      <c r="GC129" s="2">
        <f t="shared" si="156"/>
        <v>3.7949650211650809E-2</v>
      </c>
      <c r="GD129" s="2">
        <f t="shared" si="156"/>
        <v>4.5172600613345743E-2</v>
      </c>
      <c r="GE129" s="2">
        <f t="shared" si="156"/>
        <v>4.2883935414951078E-2</v>
      </c>
      <c r="GF129" s="2">
        <f t="shared" si="156"/>
        <v>3.4703497183259331E-2</v>
      </c>
      <c r="GG129" s="2">
        <f t="shared" si="156"/>
        <v>3.2762009603322519E-2</v>
      </c>
      <c r="GH129" s="2">
        <f t="shared" si="156"/>
        <v>3.0957183803479612E-2</v>
      </c>
      <c r="GI129" s="2">
        <f t="shared" si="156"/>
        <v>2.7410979980045332E-2</v>
      </c>
      <c r="GJ129" s="2">
        <f t="shared" si="156"/>
        <v>2.555940912671505E-2</v>
      </c>
      <c r="GK129" s="2">
        <f t="shared" si="156"/>
        <v>2.2695438379773943E-2</v>
      </c>
      <c r="GM129" s="86">
        <f t="shared" si="157"/>
        <v>2.6463225628089465E-80</v>
      </c>
      <c r="GN129" s="86">
        <f t="shared" si="157"/>
        <v>4.0114367814402945E-71</v>
      </c>
      <c r="GO129" s="86">
        <f t="shared" si="157"/>
        <v>2.0530426909848064E-77</v>
      </c>
      <c r="GP129" s="86">
        <f t="shared" si="157"/>
        <v>1.702280410442306E-107</v>
      </c>
      <c r="GQ129" s="86">
        <f t="shared" si="157"/>
        <v>5.0101365792412352E-109</v>
      </c>
      <c r="GR129" s="86">
        <f t="shared" si="157"/>
        <v>1.6832929379829515E-98</v>
      </c>
      <c r="GS129" s="86">
        <f t="shared" si="157"/>
        <v>6.3095210784280387E-94</v>
      </c>
      <c r="GT129" s="86">
        <f t="shared" si="157"/>
        <v>2.1648825005890881E-129</v>
      </c>
      <c r="GU129" s="86">
        <f t="shared" si="157"/>
        <v>2.1215927948754658E-80</v>
      </c>
      <c r="GV129" s="86">
        <f t="shared" si="157"/>
        <v>2.1229425308389217E-95</v>
      </c>
      <c r="GW129" s="86">
        <f t="shared" si="157"/>
        <v>2.943739368885299E-93</v>
      </c>
      <c r="GX129" s="86">
        <f t="shared" si="157"/>
        <v>1.167588143913007E-86</v>
      </c>
      <c r="GY129" s="86">
        <f t="shared" si="157"/>
        <v>5.1706835088277226E-66</v>
      </c>
      <c r="GZ129" s="86">
        <f t="shared" si="157"/>
        <v>3.9735070256702824E-83</v>
      </c>
      <c r="HA129" s="86">
        <f t="shared" si="157"/>
        <v>1.8967017422917265E-90</v>
      </c>
      <c r="HC129" s="86">
        <f t="shared" si="153"/>
        <v>9.5290779554826492E-27</v>
      </c>
      <c r="HD129" s="86">
        <f t="shared" si="153"/>
        <v>3.1874727755255727E-22</v>
      </c>
      <c r="HE129" s="86">
        <f t="shared" si="153"/>
        <v>2.3108241840208843E-28</v>
      </c>
      <c r="HF129" s="86">
        <f t="shared" si="153"/>
        <v>5.2821168732999242E-40</v>
      </c>
      <c r="HG129" s="86">
        <f t="shared" si="153"/>
        <v>2.0185121723888795E-40</v>
      </c>
      <c r="HH129" s="86">
        <f t="shared" si="153"/>
        <v>1.3609434658511487E-44</v>
      </c>
      <c r="HI129" s="86">
        <f t="shared" si="153"/>
        <v>3.781533019771892E-37</v>
      </c>
      <c r="HJ129" s="86">
        <f t="shared" si="153"/>
        <v>1.3476539129361378E-69</v>
      </c>
      <c r="HK129" s="86">
        <f t="shared" si="153"/>
        <v>1.27244606203825E-37</v>
      </c>
      <c r="HL129" s="86">
        <f t="shared" si="161"/>
        <v>5.3700464236362822E-35</v>
      </c>
      <c r="HM129" s="86">
        <f t="shared" si="161"/>
        <v>1.5792664956327491E-35</v>
      </c>
      <c r="HN129" s="86">
        <f t="shared" si="161"/>
        <v>1.1968821774447581E-26</v>
      </c>
      <c r="HO129" s="86">
        <f t="shared" si="161"/>
        <v>4.4182678706835658E-20</v>
      </c>
      <c r="HP129" s="86">
        <f t="shared" si="161"/>
        <v>4.2231390637732758E-27</v>
      </c>
      <c r="HQ129" s="86">
        <f t="shared" si="161"/>
        <v>1.8524375075021315E-30</v>
      </c>
      <c r="HS129" s="86">
        <f t="shared" si="158"/>
        <v>1.1554468246073658E-2</v>
      </c>
      <c r="HT129" s="86">
        <f t="shared" si="158"/>
        <v>0.18072397695671574</v>
      </c>
      <c r="HU129" s="86">
        <f t="shared" si="158"/>
        <v>5.1943637690376569E-2</v>
      </c>
      <c r="HV129" s="86">
        <f t="shared" si="158"/>
        <v>4.4366746586224456E-2</v>
      </c>
      <c r="HW129" s="86">
        <f t="shared" si="158"/>
        <v>2.5395190296642407E-2</v>
      </c>
      <c r="HX129" s="86">
        <f t="shared" si="158"/>
        <v>2.3287685975407112E-2</v>
      </c>
      <c r="HY129" s="86">
        <f t="shared" si="158"/>
        <v>1.5301229611552343E-2</v>
      </c>
      <c r="HZ129" s="86">
        <f t="shared" si="158"/>
        <v>4.0750740351589994E-2</v>
      </c>
      <c r="IA129" s="86">
        <f t="shared" si="158"/>
        <v>3.1808815596884969E-2</v>
      </c>
      <c r="IB129" s="86">
        <f t="shared" si="158"/>
        <v>1.2917199645888265E-2</v>
      </c>
      <c r="IC129" s="86">
        <f t="shared" si="158"/>
        <v>1.1124134291743044E-2</v>
      </c>
      <c r="ID129" s="86">
        <f t="shared" si="158"/>
        <v>8.7899550650016294E-3</v>
      </c>
      <c r="IE129" s="86">
        <f t="shared" si="158"/>
        <v>4.0659761766832104E-3</v>
      </c>
      <c r="IF129" s="86">
        <f t="shared" si="158"/>
        <v>1.6587599235221559E-2</v>
      </c>
      <c r="IG129" s="86">
        <f t="shared" si="158"/>
        <v>2.4790046225279444E-2</v>
      </c>
      <c r="II129" s="86">
        <f t="shared" si="159"/>
        <v>2.7341935930019922E-26</v>
      </c>
      <c r="IJ129" s="86">
        <f t="shared" si="159"/>
        <v>1.2791161549987049E-21</v>
      </c>
      <c r="IK129" s="86">
        <f t="shared" si="159"/>
        <v>4.3574014280260242E-28</v>
      </c>
      <c r="IL129" s="86">
        <f t="shared" si="159"/>
        <v>2.6321061951663595E-26</v>
      </c>
      <c r="IM129" s="86">
        <f t="shared" si="159"/>
        <v>2.2759998806786455E-29</v>
      </c>
      <c r="IN129" s="86">
        <f t="shared" si="159"/>
        <v>8.2135528588846486E-29</v>
      </c>
      <c r="IO129" s="86">
        <f t="shared" si="159"/>
        <v>5.9330300058912927E-32</v>
      </c>
      <c r="IP129" s="86">
        <f t="shared" si="159"/>
        <v>6.4644175974000566E-28</v>
      </c>
      <c r="IQ129" s="86">
        <f t="shared" si="159"/>
        <v>3.4513154071561888E-28</v>
      </c>
      <c r="IR129" s="86">
        <f t="shared" si="159"/>
        <v>1.8557117551061673E-33</v>
      </c>
      <c r="IS129" s="86">
        <f t="shared" si="159"/>
        <v>8.684871663283458E-33</v>
      </c>
      <c r="IT129" s="86">
        <f t="shared" si="159"/>
        <v>2.324802281366784E-32</v>
      </c>
      <c r="IU129" s="86">
        <f t="shared" si="159"/>
        <v>1.19726903707941E-34</v>
      </c>
      <c r="IV129" s="86">
        <f t="shared" si="159"/>
        <v>2.1188058455638869E-22</v>
      </c>
      <c r="IW129" s="86">
        <f t="shared" si="159"/>
        <v>1.549793548983592E-19</v>
      </c>
      <c r="IY129" s="86">
        <f t="shared" si="160"/>
        <v>1.1554468246073658E-2</v>
      </c>
      <c r="IZ129" s="86">
        <f t="shared" si="160"/>
        <v>0.18072397695671574</v>
      </c>
      <c r="JA129" s="86">
        <f t="shared" si="160"/>
        <v>5.1943637690376569E-2</v>
      </c>
      <c r="JB129" s="86">
        <f t="shared" si="160"/>
        <v>4.4366746586224456E-2</v>
      </c>
      <c r="JC129" s="86">
        <f t="shared" si="160"/>
        <v>2.5395190296642407E-2</v>
      </c>
      <c r="JD129" s="86">
        <f t="shared" si="160"/>
        <v>2.3287685975407112E-2</v>
      </c>
      <c r="JE129" s="86">
        <f t="shared" si="160"/>
        <v>1.5301229611552343E-2</v>
      </c>
      <c r="JF129" s="86">
        <f t="shared" si="160"/>
        <v>4.0750740351589994E-2</v>
      </c>
      <c r="JG129" s="86">
        <f t="shared" si="160"/>
        <v>3.1808815596884969E-2</v>
      </c>
      <c r="JH129" s="86">
        <f t="shared" si="160"/>
        <v>1.2917199645888265E-2</v>
      </c>
      <c r="JI129" s="86">
        <f t="shared" si="160"/>
        <v>1.1124134291743044E-2</v>
      </c>
      <c r="JJ129" s="86">
        <f t="shared" si="160"/>
        <v>8.7899550650016294E-3</v>
      </c>
      <c r="JK129" s="86">
        <f t="shared" si="160"/>
        <v>4.0659761766832104E-3</v>
      </c>
      <c r="JL129" s="86">
        <f t="shared" si="160"/>
        <v>1.6587599235221559E-2</v>
      </c>
      <c r="JM129" s="86">
        <f t="shared" si="160"/>
        <v>2.4790046225279444E-2</v>
      </c>
    </row>
    <row r="130" spans="2:273" x14ac:dyDescent="0.25">
      <c r="B130" s="2">
        <v>103</v>
      </c>
      <c r="C130" s="37">
        <v>84.619</v>
      </c>
      <c r="D130" s="37">
        <v>88.14</v>
      </c>
      <c r="E130" s="37">
        <v>87.525999999999996</v>
      </c>
      <c r="F130" s="37">
        <v>88.947000000000003</v>
      </c>
      <c r="G130" s="37">
        <v>87.07</v>
      </c>
      <c r="H130" s="37">
        <v>90.438999999999993</v>
      </c>
      <c r="I130" s="37">
        <v>88.421000000000006</v>
      </c>
      <c r="J130" s="37">
        <v>93.596000000000004</v>
      </c>
      <c r="K130" s="37">
        <v>94.596000000000004</v>
      </c>
      <c r="L130" s="37">
        <v>92.14</v>
      </c>
      <c r="M130" s="37">
        <v>95.158000000000001</v>
      </c>
      <c r="N130" s="37">
        <v>95.332999999999998</v>
      </c>
      <c r="O130" s="37">
        <v>93.772000000000006</v>
      </c>
      <c r="P130" s="37">
        <v>99.379000000000005</v>
      </c>
      <c r="Q130" s="37">
        <v>106.655</v>
      </c>
      <c r="S130" s="4">
        <f t="shared" si="162"/>
        <v>85.567457893515709</v>
      </c>
      <c r="T130" s="4">
        <f t="shared" si="162"/>
        <v>88.481685188706038</v>
      </c>
      <c r="U130" s="4">
        <f t="shared" si="162"/>
        <v>88.06729552609184</v>
      </c>
      <c r="V130" s="4">
        <f t="shared" si="162"/>
        <v>88.569332788988206</v>
      </c>
      <c r="W130" s="4">
        <f t="shared" si="162"/>
        <v>88.567453537614469</v>
      </c>
      <c r="X130" s="4">
        <f t="shared" si="162"/>
        <v>89.315878365452761</v>
      </c>
      <c r="Y130" s="4">
        <f t="shared" si="162"/>
        <v>89.760308895576387</v>
      </c>
      <c r="Z130" s="4">
        <f t="shared" si="162"/>
        <v>94.169314703098451</v>
      </c>
      <c r="AA130" s="4">
        <f t="shared" si="162"/>
        <v>95.066948743774276</v>
      </c>
      <c r="AB130" s="4">
        <f t="shared" si="162"/>
        <v>94.308003123940878</v>
      </c>
      <c r="AC130" s="4">
        <f t="shared" si="162"/>
        <v>95.413085695258445</v>
      </c>
      <c r="AD130" s="4">
        <f t="shared" si="162"/>
        <v>94.365460540087682</v>
      </c>
      <c r="AE130" s="4">
        <f t="shared" si="162"/>
        <v>95.057093636126439</v>
      </c>
      <c r="AF130" s="4">
        <f t="shared" si="162"/>
        <v>100.58871648784265</v>
      </c>
      <c r="AG130" s="4">
        <f t="shared" si="162"/>
        <v>108.62719072763525</v>
      </c>
      <c r="AI130" s="4">
        <f t="shared" si="163"/>
        <v>-0.94845789351570886</v>
      </c>
      <c r="AJ130" s="4">
        <f t="shared" si="163"/>
        <v>-0.34168518870603748</v>
      </c>
      <c r="AK130" s="4">
        <f t="shared" si="163"/>
        <v>-0.54129552609184373</v>
      </c>
      <c r="AL130" s="4">
        <f t="shared" si="163"/>
        <v>0.37766721101179712</v>
      </c>
      <c r="AM130" s="4">
        <f t="shared" si="163"/>
        <v>-1.4974535376144757</v>
      </c>
      <c r="AN130" s="4">
        <f t="shared" si="163"/>
        <v>1.1231216345472319</v>
      </c>
      <c r="AO130" s="4">
        <f t="shared" si="163"/>
        <v>-1.3393088955763801</v>
      </c>
      <c r="AP130" s="4">
        <f t="shared" si="163"/>
        <v>-0.5733147030984469</v>
      </c>
      <c r="AQ130" s="4">
        <f t="shared" si="163"/>
        <v>-0.47094874377427232</v>
      </c>
      <c r="AR130" s="4">
        <f t="shared" si="163"/>
        <v>-2.1680031239408777</v>
      </c>
      <c r="AS130" s="4">
        <f t="shared" si="163"/>
        <v>-0.25508569525844393</v>
      </c>
      <c r="AT130" s="4">
        <f t="shared" si="163"/>
        <v>0.9675394599123166</v>
      </c>
      <c r="AU130" s="4">
        <f t="shared" si="163"/>
        <v>-1.2850936361264331</v>
      </c>
      <c r="AV130" s="4">
        <f t="shared" si="163"/>
        <v>-1.2097164878426412</v>
      </c>
      <c r="AW130" s="4">
        <f t="shared" si="163"/>
        <v>-1.9721907276352511</v>
      </c>
      <c r="AY130" s="2">
        <f t="shared" si="154"/>
        <v>85.567457893515709</v>
      </c>
      <c r="AZ130" s="2">
        <f t="shared" si="154"/>
        <v>85.619040849392292</v>
      </c>
      <c r="BA130" s="2">
        <f t="shared" si="154"/>
        <v>85.472619543587413</v>
      </c>
      <c r="BB130" s="2">
        <f t="shared" si="154"/>
        <v>85.333657626006286</v>
      </c>
      <c r="BC130" s="2">
        <f t="shared" si="154"/>
        <v>85.770996852969134</v>
      </c>
      <c r="BD130" s="2">
        <f t="shared" si="154"/>
        <v>86.722624718409463</v>
      </c>
      <c r="BE130" s="2">
        <f t="shared" si="154"/>
        <v>87.430712042091201</v>
      </c>
      <c r="BF130" s="2">
        <f t="shared" si="154"/>
        <v>88.48904704930321</v>
      </c>
      <c r="BG130" s="2">
        <f t="shared" si="154"/>
        <v>90.247184982005237</v>
      </c>
      <c r="BH130" s="2">
        <f t="shared" si="154"/>
        <v>91.400021466718201</v>
      </c>
      <c r="BI130" s="2">
        <f t="shared" si="154"/>
        <v>92.839118897832577</v>
      </c>
      <c r="BJ130" s="2">
        <f t="shared" si="154"/>
        <v>92.126347312644128</v>
      </c>
      <c r="BK130" s="2">
        <f t="shared" si="154"/>
        <v>93.741337532343152</v>
      </c>
      <c r="BL130" s="2">
        <f t="shared" si="154"/>
        <v>94.702243322358015</v>
      </c>
      <c r="BM130" s="2">
        <f t="shared" si="154"/>
        <v>95.514168414220634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93.772000000000006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93.772000000000006</v>
      </c>
      <c r="DH130" s="2" t="str">
        <f t="shared" si="123"/>
        <v/>
      </c>
      <c r="DI130" s="2" t="str">
        <f t="shared" si="124"/>
        <v/>
      </c>
      <c r="DK130" s="2">
        <f t="shared" si="164"/>
        <v>100.2166909943715</v>
      </c>
      <c r="DL130" s="2">
        <f t="shared" si="164"/>
        <v>105.70739055330634</v>
      </c>
      <c r="DM130" s="2">
        <f t="shared" si="164"/>
        <v>112.4404789364263</v>
      </c>
      <c r="DN130" s="2">
        <f t="shared" si="164"/>
        <v>106.23591078799252</v>
      </c>
      <c r="DO130" s="2">
        <f t="shared" si="164"/>
        <v>104.97522496626181</v>
      </c>
      <c r="DP130" s="2">
        <f t="shared" si="164"/>
        <v>106.84247226173541</v>
      </c>
      <c r="DQ130" s="2">
        <f t="shared" si="164"/>
        <v>111.04011505791507</v>
      </c>
      <c r="DR130" s="2">
        <f t="shared" si="164"/>
        <v>110.60469523809522</v>
      </c>
      <c r="DS130" s="2">
        <f t="shared" si="164"/>
        <v>109.1873299719888</v>
      </c>
      <c r="DT130" s="2">
        <f t="shared" si="164"/>
        <v>111.88741621621622</v>
      </c>
      <c r="DU130" s="2">
        <f t="shared" si="164"/>
        <v>108.38108884998358</v>
      </c>
      <c r="DV130" s="2">
        <f t="shared" si="164"/>
        <v>108.0071268191268</v>
      </c>
      <c r="DW130" s="2">
        <f t="shared" si="164"/>
        <v>114.00497012802275</v>
      </c>
      <c r="DX130" s="2">
        <f t="shared" si="164"/>
        <v>110.30584537815125</v>
      </c>
      <c r="DY130" s="2">
        <f t="shared" si="164"/>
        <v>108.10123548387097</v>
      </c>
      <c r="EA130" s="2">
        <f t="shared" si="152"/>
        <v>85.522465100295264</v>
      </c>
      <c r="EB130" s="2">
        <f t="shared" si="152"/>
        <v>85.565360192963496</v>
      </c>
      <c r="EC130" s="2">
        <f t="shared" si="152"/>
        <v>85.372866426426441</v>
      </c>
      <c r="ED130" s="2">
        <f t="shared" si="152"/>
        <v>85.275004832977956</v>
      </c>
      <c r="EE130" s="2">
        <f t="shared" si="151"/>
        <v>85.707497055159138</v>
      </c>
      <c r="EF130" s="2">
        <f t="shared" si="151"/>
        <v>86.651572752671143</v>
      </c>
      <c r="EG130" s="2">
        <f t="shared" si="151"/>
        <v>87.333848268696656</v>
      </c>
      <c r="EH130" s="2">
        <f t="shared" si="151"/>
        <v>88.40373388279221</v>
      </c>
      <c r="EI130" s="2">
        <f t="shared" si="151"/>
        <v>90.175397866010073</v>
      </c>
      <c r="EJ130" s="2">
        <f t="shared" si="151"/>
        <v>91.320907438001896</v>
      </c>
      <c r="EK130" s="2">
        <f t="shared" si="151"/>
        <v>92.784337410805293</v>
      </c>
      <c r="EL130" s="2">
        <f t="shared" si="151"/>
        <v>92.075420332364459</v>
      </c>
      <c r="EM130" s="2">
        <f t="shared" si="135"/>
        <v>93.668577188809593</v>
      </c>
      <c r="EN130" s="2">
        <f t="shared" si="135"/>
        <v>94.643227650616268</v>
      </c>
      <c r="EO130" s="2">
        <f t="shared" si="135"/>
        <v>95.464393695032882</v>
      </c>
      <c r="EQ130" s="2">
        <f t="shared" si="165"/>
        <v>85.556549909239806</v>
      </c>
      <c r="ER130" s="2">
        <f t="shared" si="165"/>
        <v>85.548578836150838</v>
      </c>
      <c r="ES130" s="2">
        <f t="shared" si="165"/>
        <v>85.587044836535966</v>
      </c>
      <c r="ET130" s="2">
        <f t="shared" si="165"/>
        <v>85.211987317063688</v>
      </c>
      <c r="EU130" s="2">
        <f t="shared" si="165"/>
        <v>85.840179594479352</v>
      </c>
      <c r="EV130" s="2">
        <f t="shared" si="165"/>
        <v>86.693363332596419</v>
      </c>
      <c r="EW130" s="2">
        <f t="shared" si="165"/>
        <v>87.470601498195407</v>
      </c>
      <c r="EX130" s="2">
        <f t="shared" si="165"/>
        <v>88.438314033405561</v>
      </c>
      <c r="EY130" s="2">
        <f t="shared" si="165"/>
        <v>90.201559528829463</v>
      </c>
      <c r="EZ130" s="2">
        <f t="shared" si="165"/>
        <v>91.352238218267786</v>
      </c>
      <c r="FA130" s="2">
        <f t="shared" si="165"/>
        <v>92.790829447620283</v>
      </c>
      <c r="FB130" s="2">
        <f t="shared" si="165"/>
        <v>91.996509782471065</v>
      </c>
      <c r="FC130" s="2">
        <f t="shared" si="165"/>
        <v>93.623400322142558</v>
      </c>
      <c r="FD130" s="2">
        <f t="shared" si="165"/>
        <v>94.544901006796749</v>
      </c>
      <c r="FE130" s="2">
        <f t="shared" si="165"/>
        <v>95.144889921826092</v>
      </c>
      <c r="FG130" s="2">
        <f t="shared" si="166"/>
        <v>0.99700571806569793</v>
      </c>
      <c r="FH130" s="2">
        <f t="shared" si="166"/>
        <v>0.99729758276756808</v>
      </c>
      <c r="FI130" s="2">
        <f t="shared" si="166"/>
        <v>0.9966549801388227</v>
      </c>
      <c r="FJ130" s="2">
        <f t="shared" si="166"/>
        <v>0.99706765999611158</v>
      </c>
      <c r="FK130" s="2">
        <f t="shared" si="166"/>
        <v>0.99698131940279044</v>
      </c>
      <c r="FL130" s="2">
        <f t="shared" si="166"/>
        <v>0.99656512041862932</v>
      </c>
      <c r="FM130" s="2">
        <f t="shared" si="166"/>
        <v>0.99615316494347605</v>
      </c>
      <c r="FN130" s="2">
        <f t="shared" si="166"/>
        <v>0.99623404519138292</v>
      </c>
      <c r="FO130" s="2">
        <f t="shared" si="166"/>
        <v>0.9962885398057999</v>
      </c>
      <c r="FP130" s="2">
        <f t="shared" si="166"/>
        <v>0.99621103315880322</v>
      </c>
      <c r="FQ130" s="2">
        <f t="shared" si="166"/>
        <v>0.99650254030591823</v>
      </c>
      <c r="FR130" s="2">
        <f t="shared" si="166"/>
        <v>0.99663579452691675</v>
      </c>
      <c r="FS130" s="2">
        <f t="shared" si="166"/>
        <v>0.99635556917059487</v>
      </c>
      <c r="FT130" s="2">
        <f t="shared" si="166"/>
        <v>0.99605656401444242</v>
      </c>
      <c r="FU130" s="2">
        <f t="shared" si="166"/>
        <v>0.99543333553706004</v>
      </c>
      <c r="FW130" s="2">
        <f t="shared" si="156"/>
        <v>2.9166602895749471E-2</v>
      </c>
      <c r="FX130" s="2">
        <f t="shared" si="156"/>
        <v>4.4782643116484458E-2</v>
      </c>
      <c r="FY130" s="2">
        <f t="shared" si="156"/>
        <v>4.300814314414738E-2</v>
      </c>
      <c r="FZ130" s="2">
        <f t="shared" si="156"/>
        <v>4.4617912663124246E-2</v>
      </c>
      <c r="GA130" s="2">
        <f t="shared" si="156"/>
        <v>4.0221429584968715E-2</v>
      </c>
      <c r="GB130" s="2">
        <f t="shared" si="156"/>
        <v>4.0646894303981884E-2</v>
      </c>
      <c r="GC130" s="2">
        <f t="shared" si="156"/>
        <v>4.1459168980946676E-2</v>
      </c>
      <c r="GD130" s="2">
        <f t="shared" si="156"/>
        <v>4.9315844750089169E-2</v>
      </c>
      <c r="GE130" s="2">
        <f t="shared" si="156"/>
        <v>4.682755746255849E-2</v>
      </c>
      <c r="GF130" s="2">
        <f t="shared" si="156"/>
        <v>3.7924651297963095E-2</v>
      </c>
      <c r="GG130" s="2">
        <f t="shared" si="156"/>
        <v>3.5809641375956582E-2</v>
      </c>
      <c r="GH130" s="2">
        <f t="shared" si="156"/>
        <v>3.384279899515745E-2</v>
      </c>
      <c r="GI130" s="2">
        <f t="shared" si="156"/>
        <v>2.9976267787253017E-2</v>
      </c>
      <c r="GJ130" s="2">
        <f t="shared" si="156"/>
        <v>2.795639641770294E-2</v>
      </c>
      <c r="GK130" s="2">
        <f t="shared" si="156"/>
        <v>2.4830683698949356E-2</v>
      </c>
      <c r="GM130" s="86">
        <f t="shared" si="157"/>
        <v>4.3903683674822755E-84</v>
      </c>
      <c r="GN130" s="86">
        <f t="shared" si="157"/>
        <v>2.1578678944477964E-74</v>
      </c>
      <c r="GO130" s="86">
        <f t="shared" si="157"/>
        <v>5.8017383169633343E-81</v>
      </c>
      <c r="GP130" s="86">
        <f t="shared" si="157"/>
        <v>2.1760359139654108E-112</v>
      </c>
      <c r="GQ130" s="86">
        <f t="shared" si="157"/>
        <v>5.6563388955270646E-114</v>
      </c>
      <c r="GR130" s="86">
        <f t="shared" si="157"/>
        <v>5.5025946550182168E-103</v>
      </c>
      <c r="GS130" s="86">
        <f t="shared" si="157"/>
        <v>3.0321247058984225E-98</v>
      </c>
      <c r="GT130" s="86">
        <f t="shared" si="157"/>
        <v>2.4358199150003218E-135</v>
      </c>
      <c r="GU130" s="86">
        <f t="shared" si="157"/>
        <v>4.6362488125874114E-84</v>
      </c>
      <c r="GV130" s="86">
        <f t="shared" si="157"/>
        <v>8.2353089969095152E-100</v>
      </c>
      <c r="GW130" s="86">
        <f t="shared" si="157"/>
        <v>1.4738319791729639E-97</v>
      </c>
      <c r="GX130" s="86">
        <f t="shared" si="157"/>
        <v>1.2202606300736559E-90</v>
      </c>
      <c r="GY130" s="86">
        <f t="shared" si="157"/>
        <v>4.6409448042325999E-69</v>
      </c>
      <c r="GZ130" s="86">
        <f t="shared" si="157"/>
        <v>5.7791162303901142E-87</v>
      </c>
      <c r="HA130" s="86">
        <f t="shared" si="157"/>
        <v>1.3640877527336371E-94</v>
      </c>
      <c r="HC130" s="86">
        <f t="shared" si="153"/>
        <v>4.1430891757353633E-29</v>
      </c>
      <c r="HD130" s="86">
        <f t="shared" si="153"/>
        <v>4.6525365088598021E-24</v>
      </c>
      <c r="HE130" s="86">
        <f t="shared" si="153"/>
        <v>1.1515966345191716E-30</v>
      </c>
      <c r="HF130" s="86">
        <f t="shared" si="153"/>
        <v>3.0073773414336282E-43</v>
      </c>
      <c r="HG130" s="86">
        <f t="shared" si="153"/>
        <v>9.8964630480823234E-44</v>
      </c>
      <c r="HH130" s="86">
        <f t="shared" si="153"/>
        <v>2.7573243009349161E-48</v>
      </c>
      <c r="HI130" s="86">
        <f t="shared" si="153"/>
        <v>3.278022592578284E-40</v>
      </c>
      <c r="HJ130" s="86">
        <f t="shared" si="153"/>
        <v>2.9204164039084425E-75</v>
      </c>
      <c r="HK130" s="86">
        <f t="shared" si="153"/>
        <v>1.143920048180634E-40</v>
      </c>
      <c r="HL130" s="86">
        <f t="shared" si="161"/>
        <v>6.8136446213884484E-38</v>
      </c>
      <c r="HM130" s="86">
        <f t="shared" si="161"/>
        <v>1.7086911317584437E-38</v>
      </c>
      <c r="HN130" s="86">
        <f t="shared" si="161"/>
        <v>7.1948005193632082E-29</v>
      </c>
      <c r="HO130" s="86">
        <f t="shared" si="161"/>
        <v>8.5004846103768543E-22</v>
      </c>
      <c r="HP130" s="86">
        <f t="shared" si="161"/>
        <v>2.0336870086127981E-29</v>
      </c>
      <c r="HQ130" s="86">
        <f t="shared" si="161"/>
        <v>5.0585640460605104E-33</v>
      </c>
      <c r="HS130" s="86">
        <f t="shared" si="158"/>
        <v>2.0251588250758974E-2</v>
      </c>
      <c r="HT130" s="86">
        <f t="shared" si="158"/>
        <v>0.25014783240684496</v>
      </c>
      <c r="HU130" s="86">
        <f t="shared" si="158"/>
        <v>8.7501542850719982E-2</v>
      </c>
      <c r="HV130" s="86">
        <f t="shared" si="158"/>
        <v>7.5026831037538724E-2</v>
      </c>
      <c r="HW130" s="86">
        <f t="shared" si="158"/>
        <v>4.5734734147696625E-2</v>
      </c>
      <c r="HX130" s="86">
        <f t="shared" si="158"/>
        <v>4.2087201691712942E-2</v>
      </c>
      <c r="HY130" s="86">
        <f t="shared" si="158"/>
        <v>2.9716170555987603E-2</v>
      </c>
      <c r="HZ130" s="86">
        <f t="shared" si="158"/>
        <v>7.1873176988540136E-2</v>
      </c>
      <c r="IA130" s="86">
        <f t="shared" si="158"/>
        <v>5.704269710284348E-2</v>
      </c>
      <c r="IB130" s="86">
        <f t="shared" si="158"/>
        <v>2.5376017412908316E-2</v>
      </c>
      <c r="IC130" s="86">
        <f t="shared" si="158"/>
        <v>2.1715854092613406E-2</v>
      </c>
      <c r="ID130" s="86">
        <f t="shared" si="158"/>
        <v>1.7202449336338486E-2</v>
      </c>
      <c r="IE130" s="86">
        <f t="shared" si="158"/>
        <v>8.4122485661711297E-3</v>
      </c>
      <c r="IF130" s="86">
        <f t="shared" si="158"/>
        <v>2.6716436041291751E-2</v>
      </c>
      <c r="IG130" s="86">
        <f t="shared" si="158"/>
        <v>3.6343792675096402E-2</v>
      </c>
      <c r="II130" s="86">
        <f t="shared" si="159"/>
        <v>4.8214625806431003E-25</v>
      </c>
      <c r="IJ130" s="86">
        <f t="shared" si="159"/>
        <v>1.8207860831132276E-20</v>
      </c>
      <c r="IK130" s="86">
        <f t="shared" si="159"/>
        <v>1.3860196231555192E-26</v>
      </c>
      <c r="IL130" s="86">
        <f t="shared" si="159"/>
        <v>6.9068402937970641E-25</v>
      </c>
      <c r="IM130" s="86">
        <f t="shared" si="159"/>
        <v>7.9207203363536113E-28</v>
      </c>
      <c r="IN130" s="86">
        <f t="shared" si="159"/>
        <v>2.6938555973052905E-27</v>
      </c>
      <c r="IO130" s="86">
        <f t="shared" si="159"/>
        <v>2.9771555601015101E-30</v>
      </c>
      <c r="IP130" s="86">
        <f t="shared" si="159"/>
        <v>2.3580659110117657E-26</v>
      </c>
      <c r="IQ130" s="86">
        <f t="shared" si="159"/>
        <v>1.2270424593840839E-26</v>
      </c>
      <c r="IR130" s="86">
        <f t="shared" si="159"/>
        <v>1.0089778457196755E-31</v>
      </c>
      <c r="IS130" s="86">
        <f t="shared" si="159"/>
        <v>4.0576320352220805E-31</v>
      </c>
      <c r="IT130" s="86">
        <f t="shared" si="159"/>
        <v>9.6713269092687145E-31</v>
      </c>
      <c r="IU130" s="86">
        <f t="shared" si="159"/>
        <v>5.7144803126352357E-33</v>
      </c>
      <c r="IV130" s="86">
        <f t="shared" si="159"/>
        <v>2.3184707686467561E-21</v>
      </c>
      <c r="IW130" s="86">
        <f t="shared" si="159"/>
        <v>1.1458952079058758E-18</v>
      </c>
      <c r="IY130" s="86">
        <f t="shared" si="160"/>
        <v>2.0251588250758974E-2</v>
      </c>
      <c r="IZ130" s="86">
        <f t="shared" si="160"/>
        <v>0.25014783240684496</v>
      </c>
      <c r="JA130" s="86">
        <f t="shared" si="160"/>
        <v>8.7501542850719982E-2</v>
      </c>
      <c r="JB130" s="86">
        <f t="shared" si="160"/>
        <v>7.5026831037538724E-2</v>
      </c>
      <c r="JC130" s="86">
        <f t="shared" si="160"/>
        <v>4.5734734147696625E-2</v>
      </c>
      <c r="JD130" s="86">
        <f t="shared" si="160"/>
        <v>4.2087201691712942E-2</v>
      </c>
      <c r="JE130" s="86">
        <f t="shared" si="160"/>
        <v>2.9716170555987603E-2</v>
      </c>
      <c r="JF130" s="86">
        <f t="shared" si="160"/>
        <v>7.1873176988540136E-2</v>
      </c>
      <c r="JG130" s="86">
        <f t="shared" si="160"/>
        <v>5.704269710284348E-2</v>
      </c>
      <c r="JH130" s="86">
        <f t="shared" si="160"/>
        <v>2.5376017412908316E-2</v>
      </c>
      <c r="JI130" s="86">
        <f t="shared" si="160"/>
        <v>2.1715854092613406E-2</v>
      </c>
      <c r="JJ130" s="86">
        <f t="shared" si="160"/>
        <v>1.7202449336338486E-2</v>
      </c>
      <c r="JK130" s="86">
        <f t="shared" si="160"/>
        <v>8.4122485661711297E-3</v>
      </c>
      <c r="JL130" s="86">
        <f t="shared" si="160"/>
        <v>2.6716436041291751E-2</v>
      </c>
      <c r="JM130" s="86">
        <f t="shared" si="160"/>
        <v>3.6343792675096402E-2</v>
      </c>
    </row>
    <row r="131" spans="2:273" x14ac:dyDescent="0.25">
      <c r="B131" s="2">
        <v>104</v>
      </c>
      <c r="C131" s="37">
        <v>83.364999999999995</v>
      </c>
      <c r="D131" s="37">
        <v>88.649000000000001</v>
      </c>
      <c r="E131" s="37">
        <v>87.667000000000002</v>
      </c>
      <c r="F131" s="37">
        <v>90.474000000000004</v>
      </c>
      <c r="G131" s="37">
        <v>88.14</v>
      </c>
      <c r="H131" s="37">
        <v>90.087999999999994</v>
      </c>
      <c r="I131" s="37">
        <v>91.174999999999997</v>
      </c>
      <c r="J131" s="37">
        <v>96</v>
      </c>
      <c r="K131" s="37">
        <v>96.456000000000003</v>
      </c>
      <c r="L131" s="37">
        <v>94.912000000000006</v>
      </c>
      <c r="M131" s="37">
        <v>95.525999999999996</v>
      </c>
      <c r="N131" s="37">
        <v>95.789000000000001</v>
      </c>
      <c r="O131" s="37">
        <v>96.632000000000005</v>
      </c>
      <c r="P131" s="37">
        <v>102.724</v>
      </c>
      <c r="Q131" s="37">
        <v>112.53400000000001</v>
      </c>
      <c r="S131" s="4">
        <f t="shared" si="162"/>
        <v>85.439123108993414</v>
      </c>
      <c r="T131" s="4">
        <f t="shared" si="162"/>
        <v>88.84651259743093</v>
      </c>
      <c r="U131" s="4">
        <f t="shared" si="162"/>
        <v>89.036152030078966</v>
      </c>
      <c r="V131" s="4">
        <f t="shared" si="162"/>
        <v>89.946350631912836</v>
      </c>
      <c r="W131" s="4">
        <f t="shared" si="162"/>
        <v>89.998204351036975</v>
      </c>
      <c r="X131" s="4">
        <f t="shared" si="162"/>
        <v>90.652467515531214</v>
      </c>
      <c r="Y131" s="4">
        <f t="shared" si="162"/>
        <v>91.159342647354791</v>
      </c>
      <c r="Z131" s="4">
        <f t="shared" si="162"/>
        <v>96.879997201161544</v>
      </c>
      <c r="AA131" s="4">
        <f t="shared" si="162"/>
        <v>97.506429868408901</v>
      </c>
      <c r="AB131" s="4">
        <f t="shared" si="162"/>
        <v>96.179563205192238</v>
      </c>
      <c r="AC131" s="4">
        <f t="shared" si="162"/>
        <v>97.059823168787574</v>
      </c>
      <c r="AD131" s="4">
        <f t="shared" si="162"/>
        <v>95.840824284442348</v>
      </c>
      <c r="AE131" s="4">
        <f t="shared" si="162"/>
        <v>96.021258809429682</v>
      </c>
      <c r="AF131" s="4">
        <f t="shared" si="162"/>
        <v>103.24383992419794</v>
      </c>
      <c r="AG131" s="4">
        <f t="shared" si="162"/>
        <v>113.2384004847675</v>
      </c>
      <c r="AI131" s="4">
        <f t="shared" si="163"/>
        <v>-2.0741231089934189</v>
      </c>
      <c r="AJ131" s="4">
        <f t="shared" si="163"/>
        <v>-0.1975125974309293</v>
      </c>
      <c r="AK131" s="4">
        <f t="shared" si="163"/>
        <v>-1.3691520300789648</v>
      </c>
      <c r="AL131" s="4">
        <f t="shared" si="163"/>
        <v>0.52764936808716811</v>
      </c>
      <c r="AM131" s="4">
        <f t="shared" si="163"/>
        <v>-1.8582043510369743</v>
      </c>
      <c r="AN131" s="4">
        <f t="shared" si="163"/>
        <v>-0.56446751553121999</v>
      </c>
      <c r="AO131" s="4">
        <f t="shared" si="163"/>
        <v>1.5657352645206402E-2</v>
      </c>
      <c r="AP131" s="4">
        <f t="shared" si="163"/>
        <v>-0.87999720116154379</v>
      </c>
      <c r="AQ131" s="4">
        <f t="shared" si="163"/>
        <v>-1.050429868408898</v>
      </c>
      <c r="AR131" s="4">
        <f t="shared" si="163"/>
        <v>-1.2675632051922321</v>
      </c>
      <c r="AS131" s="4">
        <f t="shared" si="163"/>
        <v>-1.5338231687875776</v>
      </c>
      <c r="AT131" s="4">
        <f t="shared" si="163"/>
        <v>-5.182428444234688E-2</v>
      </c>
      <c r="AU131" s="4">
        <f t="shared" si="163"/>
        <v>0.61074119057032306</v>
      </c>
      <c r="AV131" s="4">
        <f t="shared" si="163"/>
        <v>-0.51983992419793879</v>
      </c>
      <c r="AW131" s="4">
        <f t="shared" si="163"/>
        <v>-0.70440048476748984</v>
      </c>
      <c r="AY131" s="2">
        <f t="shared" si="154"/>
        <v>85.439123108993414</v>
      </c>
      <c r="AZ131" s="2">
        <f t="shared" si="154"/>
        <v>85.483872815734983</v>
      </c>
      <c r="BA131" s="2">
        <f t="shared" si="154"/>
        <v>85.30200045703964</v>
      </c>
      <c r="BB131" s="2">
        <f t="shared" si="154"/>
        <v>85.233544802815558</v>
      </c>
      <c r="BC131" s="2">
        <f t="shared" si="154"/>
        <v>85.645316981624333</v>
      </c>
      <c r="BD131" s="2">
        <f t="shared" si="154"/>
        <v>86.591218370624304</v>
      </c>
      <c r="BE131" s="2">
        <f t="shared" si="154"/>
        <v>87.270166337012057</v>
      </c>
      <c r="BF131" s="2">
        <f t="shared" si="154"/>
        <v>88.364839438846744</v>
      </c>
      <c r="BG131" s="2">
        <f t="shared" si="154"/>
        <v>90.106538629103881</v>
      </c>
      <c r="BH131" s="2">
        <f t="shared" si="154"/>
        <v>91.255295348924406</v>
      </c>
      <c r="BI131" s="2">
        <f t="shared" si="154"/>
        <v>92.696078659577708</v>
      </c>
      <c r="BJ131" s="2">
        <f t="shared" si="154"/>
        <v>92.008910576743702</v>
      </c>
      <c r="BK131" s="2">
        <f t="shared" si="154"/>
        <v>93.627692109560058</v>
      </c>
      <c r="BL131" s="2">
        <f t="shared" si="154"/>
        <v>94.612112872198111</v>
      </c>
      <c r="BM131" s="2">
        <f t="shared" si="154"/>
        <v>95.434501624862691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100.27289268292685</v>
      </c>
      <c r="DL131" s="2">
        <f t="shared" si="164"/>
        <v>105.80226180836706</v>
      </c>
      <c r="DM131" s="2">
        <f t="shared" si="164"/>
        <v>112.64021971769341</v>
      </c>
      <c r="DN131" s="2">
        <f t="shared" si="164"/>
        <v>106.35127439024393</v>
      </c>
      <c r="DO131" s="2">
        <f t="shared" si="164"/>
        <v>105.07872010796221</v>
      </c>
      <c r="DP131" s="2">
        <f t="shared" si="164"/>
        <v>106.93155950687529</v>
      </c>
      <c r="DQ131" s="2">
        <f t="shared" si="164"/>
        <v>111.18570888030889</v>
      </c>
      <c r="DR131" s="2">
        <f t="shared" si="164"/>
        <v>110.71853333333333</v>
      </c>
      <c r="DS131" s="2">
        <f t="shared" si="164"/>
        <v>109.26433053221288</v>
      </c>
      <c r="DT131" s="2">
        <f t="shared" si="164"/>
        <v>111.98902522522522</v>
      </c>
      <c r="DU131" s="2">
        <f t="shared" si="164"/>
        <v>108.42446066309223</v>
      </c>
      <c r="DV131" s="2">
        <f t="shared" si="164"/>
        <v>108.05347193347191</v>
      </c>
      <c r="DW131" s="2">
        <f t="shared" si="164"/>
        <v>114.12426671408248</v>
      </c>
      <c r="DX131" s="2">
        <f t="shared" si="164"/>
        <v>110.38314705882351</v>
      </c>
      <c r="DY131" s="2">
        <f t="shared" si="164"/>
        <v>108.17318548387097</v>
      </c>
      <c r="EA131" s="2">
        <f t="shared" si="152"/>
        <v>85.396961409225113</v>
      </c>
      <c r="EB131" s="2">
        <f t="shared" si="152"/>
        <v>85.434541653497476</v>
      </c>
      <c r="EC131" s="2">
        <f t="shared" si="152"/>
        <v>85.206127041327051</v>
      </c>
      <c r="ED131" s="2">
        <f t="shared" si="152"/>
        <v>85.180343402037423</v>
      </c>
      <c r="EE131" s="2">
        <f t="shared" si="151"/>
        <v>85.584507362102158</v>
      </c>
      <c r="EF131" s="2">
        <f t="shared" si="151"/>
        <v>86.524818118322216</v>
      </c>
      <c r="EG131" s="2">
        <f t="shared" si="151"/>
        <v>87.178165517792536</v>
      </c>
      <c r="EH131" s="2">
        <f t="shared" si="151"/>
        <v>88.285489317426325</v>
      </c>
      <c r="EI131" s="2">
        <f t="shared" si="151"/>
        <v>90.03961054683495</v>
      </c>
      <c r="EJ131" s="2">
        <f t="shared" si="151"/>
        <v>91.181731670038587</v>
      </c>
      <c r="EK131" s="2">
        <f t="shared" si="151"/>
        <v>92.645019424623399</v>
      </c>
      <c r="EL131" s="2">
        <f t="shared" si="151"/>
        <v>91.962978995308731</v>
      </c>
      <c r="EM131" s="2">
        <f t="shared" si="135"/>
        <v>93.561249348737107</v>
      </c>
      <c r="EN131" s="2">
        <f t="shared" si="135"/>
        <v>94.559333338436829</v>
      </c>
      <c r="EO131" s="2">
        <f t="shared" si="135"/>
        <v>95.391314935145644</v>
      </c>
      <c r="EQ131" s="2">
        <f t="shared" si="165"/>
        <v>85.444860465348214</v>
      </c>
      <c r="ER131" s="2">
        <f t="shared" si="165"/>
        <v>85.416547919375802</v>
      </c>
      <c r="ES131" s="2">
        <f t="shared" si="165"/>
        <v>85.464965699944628</v>
      </c>
      <c r="ET131" s="2">
        <f t="shared" si="165"/>
        <v>85.109906591695548</v>
      </c>
      <c r="EU131" s="2">
        <f t="shared" si="165"/>
        <v>85.74672464390612</v>
      </c>
      <c r="EV131" s="2">
        <f t="shared" si="165"/>
        <v>86.58009093263432</v>
      </c>
      <c r="EW131" s="2">
        <f t="shared" si="165"/>
        <v>87.349226845480729</v>
      </c>
      <c r="EX131" s="2">
        <f t="shared" si="165"/>
        <v>88.327784654430872</v>
      </c>
      <c r="EY131" s="2">
        <f t="shared" si="165"/>
        <v>90.075475633955406</v>
      </c>
      <c r="EZ131" s="2">
        <f t="shared" si="165"/>
        <v>91.221277394310917</v>
      </c>
      <c r="FA131" s="2">
        <f t="shared" si="165"/>
        <v>92.663208442030168</v>
      </c>
      <c r="FB131" s="2">
        <f t="shared" si="165"/>
        <v>91.869655815030924</v>
      </c>
      <c r="FC131" s="2">
        <f t="shared" si="165"/>
        <v>93.502491396898577</v>
      </c>
      <c r="FD131" s="2">
        <f t="shared" si="165"/>
        <v>94.423588403625857</v>
      </c>
      <c r="FE131" s="2">
        <f t="shared" si="165"/>
        <v>95.020593545286403</v>
      </c>
      <c r="FG131" s="2">
        <f t="shared" si="166"/>
        <v>0.99726846275713354</v>
      </c>
      <c r="FH131" s="2">
        <f t="shared" si="166"/>
        <v>0.99753478000310813</v>
      </c>
      <c r="FI131" s="2">
        <f t="shared" si="166"/>
        <v>0.99694840746727831</v>
      </c>
      <c r="FJ131" s="2">
        <f t="shared" si="166"/>
        <v>0.99732498393982016</v>
      </c>
      <c r="FK131" s="2">
        <f t="shared" si="166"/>
        <v>0.99724619913451618</v>
      </c>
      <c r="FL131" s="2">
        <f t="shared" si="166"/>
        <v>0.99686640551684313</v>
      </c>
      <c r="FM131" s="2">
        <f t="shared" si="166"/>
        <v>0.99649045682180581</v>
      </c>
      <c r="FN131" s="2">
        <f t="shared" si="166"/>
        <v>0.99656426991949387</v>
      </c>
      <c r="FO131" s="2">
        <f t="shared" si="166"/>
        <v>0.99661400231365416</v>
      </c>
      <c r="FP131" s="2">
        <f t="shared" si="166"/>
        <v>0.99654326873810484</v>
      </c>
      <c r="FQ131" s="2">
        <f t="shared" si="166"/>
        <v>0.99680929694647857</v>
      </c>
      <c r="FR131" s="2">
        <f t="shared" si="166"/>
        <v>0.99693089964723491</v>
      </c>
      <c r="FS131" s="2">
        <f t="shared" si="166"/>
        <v>0.99667517340679379</v>
      </c>
      <c r="FT131" s="2">
        <f t="shared" si="166"/>
        <v>0.99640229530664925</v>
      </c>
      <c r="FU131" s="2">
        <f t="shared" si="166"/>
        <v>0.99583347833097213</v>
      </c>
      <c r="FW131" s="2">
        <f t="shared" si="156"/>
        <v>3.1890805278764492E-2</v>
      </c>
      <c r="FX131" s="2">
        <f t="shared" si="156"/>
        <v>4.8891951688178399E-2</v>
      </c>
      <c r="FY131" s="2">
        <f t="shared" si="156"/>
        <v>4.6962626928752922E-2</v>
      </c>
      <c r="FZ131" s="2">
        <f t="shared" si="156"/>
        <v>4.8712876230773715E-2</v>
      </c>
      <c r="GA131" s="2">
        <f t="shared" si="156"/>
        <v>4.3931444981958334E-2</v>
      </c>
      <c r="GB131" s="2">
        <f t="shared" si="156"/>
        <v>4.4394339210826077E-2</v>
      </c>
      <c r="GC131" s="2">
        <f t="shared" si="156"/>
        <v>4.5277967212488744E-2</v>
      </c>
      <c r="GD131" s="2">
        <f t="shared" si="156"/>
        <v>5.3817689108419199E-2</v>
      </c>
      <c r="GE131" s="2">
        <f t="shared" si="156"/>
        <v>5.1114468832701217E-2</v>
      </c>
      <c r="GF131" s="2">
        <f t="shared" si="156"/>
        <v>4.1431957773601154E-2</v>
      </c>
      <c r="GG131" s="2">
        <f t="shared" si="156"/>
        <v>3.91293051161389E-2</v>
      </c>
      <c r="GH131" s="2">
        <f t="shared" si="156"/>
        <v>3.69871248219091E-2</v>
      </c>
      <c r="GI131" s="2">
        <f t="shared" si="156"/>
        <v>3.2773541106303372E-2</v>
      </c>
      <c r="GJ131" s="2">
        <f t="shared" si="156"/>
        <v>3.0571123210194989E-2</v>
      </c>
      <c r="GK131" s="2">
        <f t="shared" si="156"/>
        <v>2.7161235284371532E-2</v>
      </c>
      <c r="GM131" s="86">
        <f t="shared" si="157"/>
        <v>5.9407754935477867E-88</v>
      </c>
      <c r="GN131" s="86">
        <f t="shared" si="157"/>
        <v>9.7680376651080748E-78</v>
      </c>
      <c r="GO131" s="86">
        <f t="shared" si="157"/>
        <v>1.3604909420654355E-84</v>
      </c>
      <c r="GP131" s="86">
        <f t="shared" si="157"/>
        <v>2.1570127803159278E-117</v>
      </c>
      <c r="GQ131" s="86">
        <f t="shared" si="157"/>
        <v>4.9422055314342916E-119</v>
      </c>
      <c r="GR131" s="86">
        <f t="shared" si="157"/>
        <v>1.4242366485575502E-107</v>
      </c>
      <c r="GS131" s="86">
        <f t="shared" si="157"/>
        <v>1.1612120105888445E-102</v>
      </c>
      <c r="GT131" s="86">
        <f t="shared" si="157"/>
        <v>2.0070524541625161E-141</v>
      </c>
      <c r="GU131" s="86">
        <f t="shared" si="157"/>
        <v>8.3696635603397896E-88</v>
      </c>
      <c r="GV131" s="86">
        <f t="shared" si="157"/>
        <v>2.5302631927365917E-104</v>
      </c>
      <c r="GW131" s="86">
        <f t="shared" si="157"/>
        <v>5.8818938791214609E-102</v>
      </c>
      <c r="GX131" s="86">
        <f t="shared" si="157"/>
        <v>1.0344354849451539E-94</v>
      </c>
      <c r="GY131" s="86">
        <f t="shared" si="157"/>
        <v>3.5435928611720537E-72</v>
      </c>
      <c r="GZ131" s="86">
        <f t="shared" si="157"/>
        <v>6.8618383688910476E-91</v>
      </c>
      <c r="HA131" s="86">
        <f t="shared" si="157"/>
        <v>7.8956080468513972E-99</v>
      </c>
      <c r="HC131" s="86">
        <f t="shared" si="153"/>
        <v>1.4157529084092694E-31</v>
      </c>
      <c r="HD131" s="86">
        <f t="shared" si="153"/>
        <v>5.6896695577388205E-26</v>
      </c>
      <c r="HE131" s="86">
        <f t="shared" si="153"/>
        <v>4.6240033277732044E-33</v>
      </c>
      <c r="HF131" s="86">
        <f t="shared" si="153"/>
        <v>1.2673885048337405E-46</v>
      </c>
      <c r="HG131" s="86">
        <f t="shared" si="153"/>
        <v>3.5602705178058081E-47</v>
      </c>
      <c r="HH131" s="86">
        <f t="shared" si="153"/>
        <v>3.9429195797191174E-52</v>
      </c>
      <c r="HI131" s="86">
        <f t="shared" si="153"/>
        <v>2.1284594505025695E-43</v>
      </c>
      <c r="HJ131" s="86">
        <f t="shared" si="153"/>
        <v>3.7605099175636061E-81</v>
      </c>
      <c r="HK131" s="86">
        <f t="shared" si="153"/>
        <v>7.7530773328493312E-44</v>
      </c>
      <c r="HL131" s="86">
        <f t="shared" si="161"/>
        <v>6.5672831475062687E-41</v>
      </c>
      <c r="HM131" s="86">
        <f t="shared" si="161"/>
        <v>1.3921094414794084E-41</v>
      </c>
      <c r="HN131" s="86">
        <f t="shared" si="161"/>
        <v>3.4910109333923603E-31</v>
      </c>
      <c r="HO131" s="86">
        <f t="shared" si="161"/>
        <v>1.3775767228893357E-23</v>
      </c>
      <c r="HP131" s="86">
        <f t="shared" si="161"/>
        <v>7.7895815841616932E-32</v>
      </c>
      <c r="HQ131" s="86">
        <f t="shared" si="161"/>
        <v>1.0775494295488859E-35</v>
      </c>
      <c r="HS131" s="86">
        <f t="shared" si="158"/>
        <v>3.4162338046726241E-2</v>
      </c>
      <c r="HT131" s="86">
        <f t="shared" si="158"/>
        <v>0.32800141452730164</v>
      </c>
      <c r="HU131" s="86">
        <f t="shared" si="158"/>
        <v>0.13937893676481178</v>
      </c>
      <c r="HV131" s="86">
        <f t="shared" si="158"/>
        <v>0.12037710321468269</v>
      </c>
      <c r="HW131" s="86">
        <f t="shared" si="158"/>
        <v>7.8087346166033744E-2</v>
      </c>
      <c r="HX131" s="86">
        <f t="shared" si="158"/>
        <v>7.2179230668319869E-2</v>
      </c>
      <c r="HY131" s="86">
        <f t="shared" si="158"/>
        <v>5.4426218412131133E-2</v>
      </c>
      <c r="HZ131" s="86">
        <f t="shared" si="158"/>
        <v>0.11941835097763037</v>
      </c>
      <c r="IA131" s="86">
        <f t="shared" si="158"/>
        <v>9.6612442370948778E-2</v>
      </c>
      <c r="IB131" s="86">
        <f t="shared" si="158"/>
        <v>4.7043849138713574E-2</v>
      </c>
      <c r="IC131" s="86">
        <f t="shared" si="158"/>
        <v>4.0137212451599034E-2</v>
      </c>
      <c r="ID131" s="86">
        <f t="shared" si="158"/>
        <v>3.1959432182739306E-2</v>
      </c>
      <c r="IE131" s="86">
        <f t="shared" si="158"/>
        <v>1.6519722639964166E-2</v>
      </c>
      <c r="IF131" s="86">
        <f t="shared" si="158"/>
        <v>4.1795499706633744E-2</v>
      </c>
      <c r="IG131" s="86">
        <f t="shared" si="158"/>
        <v>5.2202218226957274E-2</v>
      </c>
      <c r="II131" s="86">
        <f t="shared" si="159"/>
        <v>7.9026801557905733E-24</v>
      </c>
      <c r="IJ131" s="86">
        <f t="shared" si="159"/>
        <v>2.3996683810116816E-19</v>
      </c>
      <c r="IK131" s="86">
        <f t="shared" si="159"/>
        <v>3.9910417402489153E-25</v>
      </c>
      <c r="IL131" s="86">
        <f t="shared" si="159"/>
        <v>1.6480816118837173E-23</v>
      </c>
      <c r="IM131" s="86">
        <f t="shared" si="159"/>
        <v>2.4942429380772262E-26</v>
      </c>
      <c r="IN131" s="86">
        <f t="shared" si="159"/>
        <v>8.0055679973504712E-26</v>
      </c>
      <c r="IO131" s="86">
        <f t="shared" si="159"/>
        <v>1.3362666265348141E-28</v>
      </c>
      <c r="IP131" s="86">
        <f t="shared" si="159"/>
        <v>7.7180481742751798E-25</v>
      </c>
      <c r="IQ131" s="86">
        <f t="shared" si="159"/>
        <v>3.9248060186505678E-25</v>
      </c>
      <c r="IR131" s="86">
        <f t="shared" si="159"/>
        <v>4.9112499959672904E-30</v>
      </c>
      <c r="IS131" s="86">
        <f t="shared" si="159"/>
        <v>1.707587871971561E-29</v>
      </c>
      <c r="IT131" s="86">
        <f t="shared" si="159"/>
        <v>3.6418695107710965E-29</v>
      </c>
      <c r="IU131" s="86">
        <f t="shared" si="159"/>
        <v>2.4686400241331467E-31</v>
      </c>
      <c r="IV131" s="86">
        <f t="shared" si="159"/>
        <v>2.3891464920552088E-20</v>
      </c>
      <c r="IW131" s="86">
        <f t="shared" si="159"/>
        <v>8.0723255003776029E-18</v>
      </c>
      <c r="IY131" s="86">
        <f t="shared" si="160"/>
        <v>3.4162338046726241E-2</v>
      </c>
      <c r="IZ131" s="86">
        <f t="shared" si="160"/>
        <v>0.32800141452730164</v>
      </c>
      <c r="JA131" s="86">
        <f t="shared" si="160"/>
        <v>0.13937893676481178</v>
      </c>
      <c r="JB131" s="86">
        <f t="shared" si="160"/>
        <v>0.12037710321468269</v>
      </c>
      <c r="JC131" s="86">
        <f t="shared" si="160"/>
        <v>7.8087346166033744E-2</v>
      </c>
      <c r="JD131" s="86">
        <f t="shared" si="160"/>
        <v>7.2179230668319869E-2</v>
      </c>
      <c r="JE131" s="86">
        <f t="shared" si="160"/>
        <v>5.4426218412131133E-2</v>
      </c>
      <c r="JF131" s="86">
        <f t="shared" si="160"/>
        <v>0.11941835097763037</v>
      </c>
      <c r="JG131" s="86">
        <f t="shared" si="160"/>
        <v>9.6612442370948778E-2</v>
      </c>
      <c r="JH131" s="86">
        <f t="shared" si="160"/>
        <v>4.7043849138713574E-2</v>
      </c>
      <c r="JI131" s="86">
        <f t="shared" si="160"/>
        <v>4.0137212451599034E-2</v>
      </c>
      <c r="JJ131" s="86">
        <f t="shared" si="160"/>
        <v>3.1959432182739306E-2</v>
      </c>
      <c r="JK131" s="86">
        <f t="shared" si="160"/>
        <v>1.6519722639964166E-2</v>
      </c>
      <c r="JL131" s="86">
        <f t="shared" si="160"/>
        <v>4.1795499706633744E-2</v>
      </c>
      <c r="JM131" s="86">
        <f t="shared" si="160"/>
        <v>5.2202218226957281E-2</v>
      </c>
    </row>
    <row r="132" spans="2:273" x14ac:dyDescent="0.25">
      <c r="B132" s="2">
        <v>105</v>
      </c>
      <c r="C132" s="37">
        <v>86.825000000000003</v>
      </c>
      <c r="D132" s="37">
        <v>88.86</v>
      </c>
      <c r="E132" s="37">
        <v>88.087999999999994</v>
      </c>
      <c r="F132" s="37">
        <v>90.667000000000002</v>
      </c>
      <c r="G132" s="37">
        <v>92.123000000000005</v>
      </c>
      <c r="H132" s="37">
        <v>92.052999999999997</v>
      </c>
      <c r="I132" s="37">
        <v>92</v>
      </c>
      <c r="J132" s="37">
        <v>99.718999999999994</v>
      </c>
      <c r="K132" s="37">
        <v>100.316</v>
      </c>
      <c r="L132" s="37">
        <v>98.981999999999999</v>
      </c>
      <c r="M132" s="37">
        <v>99.807000000000002</v>
      </c>
      <c r="N132" s="37">
        <v>98.491</v>
      </c>
      <c r="O132" s="37">
        <v>96.632000000000005</v>
      </c>
      <c r="P132" s="37">
        <v>105.155</v>
      </c>
      <c r="Q132" s="37">
        <v>115.483</v>
      </c>
      <c r="S132" s="4">
        <f t="shared" si="162"/>
        <v>85.311129538815422</v>
      </c>
      <c r="T132" s="4">
        <f t="shared" si="162"/>
        <v>89.036491617524774</v>
      </c>
      <c r="U132" s="4">
        <f t="shared" si="162"/>
        <v>90.149009810474993</v>
      </c>
      <c r="V132" s="4">
        <f t="shared" si="162"/>
        <v>91.573235709352318</v>
      </c>
      <c r="W132" s="4">
        <f t="shared" si="162"/>
        <v>91.882946607238665</v>
      </c>
      <c r="X132" s="4">
        <f t="shared" si="162"/>
        <v>92.441487141309523</v>
      </c>
      <c r="Y132" s="4">
        <f t="shared" si="162"/>
        <v>93.178874877590758</v>
      </c>
      <c r="Z132" s="4">
        <f t="shared" si="162"/>
        <v>100.11067462101026</v>
      </c>
      <c r="AA132" s="4">
        <f t="shared" si="162"/>
        <v>100.57573036325337</v>
      </c>
      <c r="AB132" s="4">
        <f t="shared" si="162"/>
        <v>98.91457022479301</v>
      </c>
      <c r="AC132" s="4">
        <f t="shared" si="162"/>
        <v>99.506546115015809</v>
      </c>
      <c r="AD132" s="4">
        <f t="shared" si="162"/>
        <v>98.077215185910177</v>
      </c>
      <c r="AE132" s="4">
        <f t="shared" si="162"/>
        <v>97.625959717112835</v>
      </c>
      <c r="AF132" s="4">
        <f t="shared" si="162"/>
        <v>106.7751960702324</v>
      </c>
      <c r="AG132" s="4">
        <f t="shared" si="162"/>
        <v>118.97820534142919</v>
      </c>
      <c r="AI132" s="4">
        <f t="shared" si="163"/>
        <v>1.513870461184581</v>
      </c>
      <c r="AJ132" s="4">
        <f t="shared" si="163"/>
        <v>-0.17649161752477482</v>
      </c>
      <c r="AK132" s="4">
        <f t="shared" si="163"/>
        <v>-2.0610098104749994</v>
      </c>
      <c r="AL132" s="4">
        <f t="shared" si="163"/>
        <v>-0.90623570935231612</v>
      </c>
      <c r="AM132" s="4">
        <f t="shared" si="163"/>
        <v>0.24005339276133952</v>
      </c>
      <c r="AN132" s="4">
        <f t="shared" si="163"/>
        <v>-0.38848714130952544</v>
      </c>
      <c r="AO132" s="4">
        <f t="shared" si="163"/>
        <v>-1.1788748775907578</v>
      </c>
      <c r="AP132" s="4">
        <f t="shared" si="163"/>
        <v>-0.39167462101026729</v>
      </c>
      <c r="AQ132" s="4">
        <f t="shared" si="163"/>
        <v>-0.25973036325336807</v>
      </c>
      <c r="AR132" s="4">
        <f t="shared" si="163"/>
        <v>6.7429775206989007E-2</v>
      </c>
      <c r="AS132" s="4">
        <f t="shared" si="163"/>
        <v>0.30045388498419356</v>
      </c>
      <c r="AT132" s="4">
        <f t="shared" si="163"/>
        <v>0.41378481408982282</v>
      </c>
      <c r="AU132" s="4">
        <f t="shared" si="163"/>
        <v>-0.99395971711282982</v>
      </c>
      <c r="AV132" s="4">
        <f t="shared" si="163"/>
        <v>-1.6201960702323959</v>
      </c>
      <c r="AW132" s="4">
        <f t="shared" si="163"/>
        <v>-3.4952053414291839</v>
      </c>
      <c r="AY132" s="2">
        <f t="shared" si="154"/>
        <v>85.311129538815422</v>
      </c>
      <c r="AZ132" s="2">
        <f t="shared" si="154"/>
        <v>85.349008688742657</v>
      </c>
      <c r="BA132" s="2">
        <f t="shared" si="154"/>
        <v>85.132337536679501</v>
      </c>
      <c r="BB132" s="2">
        <f t="shared" si="154"/>
        <v>85.133717119783896</v>
      </c>
      <c r="BC132" s="2">
        <f t="shared" si="154"/>
        <v>85.520255817386982</v>
      </c>
      <c r="BD132" s="2">
        <f t="shared" si="154"/>
        <v>86.460348989839218</v>
      </c>
      <c r="BE132" s="2">
        <f t="shared" si="154"/>
        <v>87.110464535644226</v>
      </c>
      <c r="BF132" s="2">
        <f t="shared" si="154"/>
        <v>88.241221532517713</v>
      </c>
      <c r="BG132" s="2">
        <f t="shared" si="154"/>
        <v>89.966406830311044</v>
      </c>
      <c r="BH132" s="2">
        <f t="shared" si="154"/>
        <v>91.11109285749329</v>
      </c>
      <c r="BI132" s="2">
        <f t="shared" si="154"/>
        <v>92.553440997164003</v>
      </c>
      <c r="BJ132" s="2">
        <f t="shared" si="154"/>
        <v>91.891678783127787</v>
      </c>
      <c r="BK132" s="2">
        <f t="shared" si="154"/>
        <v>93.51438858363494</v>
      </c>
      <c r="BL132" s="2">
        <f t="shared" si="154"/>
        <v>94.522117320053241</v>
      </c>
      <c r="BM132" s="2">
        <f t="shared" si="154"/>
        <v>95.354842062860584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100.3290943714822</v>
      </c>
      <c r="DL132" s="2">
        <f t="shared" si="164"/>
        <v>105.8971330634278</v>
      </c>
      <c r="DM132" s="2">
        <f t="shared" si="164"/>
        <v>112.83996049896051</v>
      </c>
      <c r="DN132" s="2">
        <f t="shared" si="164"/>
        <v>106.46663799249534</v>
      </c>
      <c r="DO132" s="2">
        <f t="shared" si="164"/>
        <v>105.18221524966262</v>
      </c>
      <c r="DP132" s="2">
        <f t="shared" si="164"/>
        <v>107.02064675201517</v>
      </c>
      <c r="DQ132" s="2">
        <f t="shared" si="164"/>
        <v>111.33130270270271</v>
      </c>
      <c r="DR132" s="2">
        <f t="shared" si="164"/>
        <v>110.83237142857142</v>
      </c>
      <c r="DS132" s="2">
        <f t="shared" si="164"/>
        <v>109.34133109243697</v>
      </c>
      <c r="DT132" s="2">
        <f t="shared" si="164"/>
        <v>112.09063423423424</v>
      </c>
      <c r="DU132" s="2">
        <f t="shared" si="164"/>
        <v>108.46783247620088</v>
      </c>
      <c r="DV132" s="2">
        <f t="shared" si="164"/>
        <v>108.09981704781703</v>
      </c>
      <c r="DW132" s="2">
        <f t="shared" si="164"/>
        <v>114.24356330014223</v>
      </c>
      <c r="DX132" s="2">
        <f t="shared" si="164"/>
        <v>110.46044873949577</v>
      </c>
      <c r="DY132" s="2">
        <f t="shared" si="164"/>
        <v>108.24513548387097</v>
      </c>
      <c r="EA132" s="2">
        <f t="shared" si="152"/>
        <v>85.271457718154963</v>
      </c>
      <c r="EB132" s="2">
        <f t="shared" si="152"/>
        <v>85.303723114031442</v>
      </c>
      <c r="EC132" s="2">
        <f t="shared" si="152"/>
        <v>85.039387656227674</v>
      </c>
      <c r="ED132" s="2">
        <f t="shared" si="152"/>
        <v>85.085681971096889</v>
      </c>
      <c r="EE132" s="2">
        <f t="shared" si="151"/>
        <v>85.461517669045193</v>
      </c>
      <c r="EF132" s="2">
        <f t="shared" si="151"/>
        <v>86.398063483973289</v>
      </c>
      <c r="EG132" s="2">
        <f t="shared" si="151"/>
        <v>87.02248276688843</v>
      </c>
      <c r="EH132" s="2">
        <f t="shared" si="151"/>
        <v>88.167244752060455</v>
      </c>
      <c r="EI132" s="2">
        <f t="shared" si="151"/>
        <v>89.903823227659814</v>
      </c>
      <c r="EJ132" s="2">
        <f t="shared" si="151"/>
        <v>91.042555902075264</v>
      </c>
      <c r="EK132" s="2">
        <f t="shared" si="151"/>
        <v>92.505701438441491</v>
      </c>
      <c r="EL132" s="2">
        <f t="shared" si="151"/>
        <v>91.850537658253018</v>
      </c>
      <c r="EM132" s="2">
        <f t="shared" si="135"/>
        <v>93.453921508664621</v>
      </c>
      <c r="EN132" s="2">
        <f t="shared" si="135"/>
        <v>94.475439026257391</v>
      </c>
      <c r="EO132" s="2">
        <f t="shared" si="135"/>
        <v>95.318236175258392</v>
      </c>
      <c r="EQ132" s="2">
        <f t="shared" si="165"/>
        <v>85.333171021456636</v>
      </c>
      <c r="ER132" s="2">
        <f t="shared" si="165"/>
        <v>85.284517002600779</v>
      </c>
      <c r="ES132" s="2">
        <f t="shared" si="165"/>
        <v>85.342886563353304</v>
      </c>
      <c r="ET132" s="2">
        <f t="shared" si="165"/>
        <v>85.007825866327408</v>
      </c>
      <c r="EU132" s="2">
        <f t="shared" si="165"/>
        <v>85.653269693332902</v>
      </c>
      <c r="EV132" s="2">
        <f t="shared" si="165"/>
        <v>86.466818532672221</v>
      </c>
      <c r="EW132" s="2">
        <f t="shared" si="165"/>
        <v>87.227852192766065</v>
      </c>
      <c r="EX132" s="2">
        <f t="shared" si="165"/>
        <v>88.217255275456196</v>
      </c>
      <c r="EY132" s="2">
        <f t="shared" si="165"/>
        <v>89.949391739081335</v>
      </c>
      <c r="EZ132" s="2">
        <f t="shared" si="165"/>
        <v>91.090316570354048</v>
      </c>
      <c r="FA132" s="2">
        <f t="shared" si="165"/>
        <v>92.535587436440039</v>
      </c>
      <c r="FB132" s="2">
        <f t="shared" si="165"/>
        <v>91.742801847590769</v>
      </c>
      <c r="FC132" s="2">
        <f t="shared" si="165"/>
        <v>93.38158247165461</v>
      </c>
      <c r="FD132" s="2">
        <f t="shared" si="165"/>
        <v>94.302275800454964</v>
      </c>
      <c r="FE132" s="2">
        <f t="shared" si="165"/>
        <v>94.896297168746727</v>
      </c>
      <c r="FG132" s="2">
        <f t="shared" si="166"/>
        <v>0.99750820953535446</v>
      </c>
      <c r="FH132" s="2">
        <f t="shared" si="166"/>
        <v>0.99775120484934854</v>
      </c>
      <c r="FI132" s="2">
        <f t="shared" si="166"/>
        <v>0.99721616705404481</v>
      </c>
      <c r="FJ132" s="2">
        <f t="shared" si="166"/>
        <v>0.99755978199765349</v>
      </c>
      <c r="FK132" s="2">
        <f t="shared" si="166"/>
        <v>0.99748789506660285</v>
      </c>
      <c r="FL132" s="2">
        <f t="shared" si="166"/>
        <v>0.99714133966867524</v>
      </c>
      <c r="FM132" s="2">
        <f t="shared" si="166"/>
        <v>0.99679826988040809</v>
      </c>
      <c r="FN132" s="2">
        <f t="shared" si="166"/>
        <v>0.99686562938328049</v>
      </c>
      <c r="FO132" s="2">
        <f t="shared" si="166"/>
        <v>0.99691101310277186</v>
      </c>
      <c r="FP132" s="2">
        <f t="shared" si="166"/>
        <v>0.99684646445717928</v>
      </c>
      <c r="FQ132" s="2">
        <f t="shared" si="166"/>
        <v>0.99708922703842051</v>
      </c>
      <c r="FR132" s="2">
        <f t="shared" si="166"/>
        <v>0.99720019112964209</v>
      </c>
      <c r="FS132" s="2">
        <f t="shared" si="166"/>
        <v>0.99696683475946546</v>
      </c>
      <c r="FT132" s="2">
        <f t="shared" si="166"/>
        <v>0.99671781531770842</v>
      </c>
      <c r="FU132" s="2">
        <f t="shared" si="166"/>
        <v>0.99619869348322587</v>
      </c>
      <c r="FW132" s="2">
        <f t="shared" si="156"/>
        <v>3.4860315564287016E-2</v>
      </c>
      <c r="FX132" s="2">
        <f t="shared" si="156"/>
        <v>5.3357272349536917E-2</v>
      </c>
      <c r="FY132" s="2">
        <f t="shared" si="156"/>
        <v>5.1261238477382752E-2</v>
      </c>
      <c r="FZ132" s="2">
        <f t="shared" si="156"/>
        <v>5.3162756036301266E-2</v>
      </c>
      <c r="GA132" s="2">
        <f t="shared" si="156"/>
        <v>4.7966568768441714E-2</v>
      </c>
      <c r="GB132" s="2">
        <f t="shared" si="156"/>
        <v>4.8469824561195265E-2</v>
      </c>
      <c r="GC132" s="2">
        <f t="shared" si="156"/>
        <v>4.9430375296536731E-2</v>
      </c>
      <c r="GD132" s="2">
        <f t="shared" si="156"/>
        <v>5.8705112021075798E-2</v>
      </c>
      <c r="GE132" s="2">
        <f t="shared" si="156"/>
        <v>5.5770870341780063E-2</v>
      </c>
      <c r="GF132" s="2">
        <f t="shared" si="156"/>
        <v>4.5248367901407106E-2</v>
      </c>
      <c r="GG132" s="2">
        <f t="shared" si="156"/>
        <v>4.2743069469611261E-2</v>
      </c>
      <c r="GH132" s="2">
        <f t="shared" si="156"/>
        <v>4.0411369908520373E-2</v>
      </c>
      <c r="GI132" s="2">
        <f t="shared" si="156"/>
        <v>3.5822205849921435E-2</v>
      </c>
      <c r="GJ132" s="2">
        <f t="shared" si="156"/>
        <v>3.3421993638683492E-2</v>
      </c>
      <c r="GK132" s="2">
        <f t="shared" si="156"/>
        <v>2.9703864273963865E-2</v>
      </c>
      <c r="GM132" s="86">
        <f t="shared" si="157"/>
        <v>6.5563037556660555E-92</v>
      </c>
      <c r="GN132" s="86">
        <f t="shared" si="157"/>
        <v>3.7208122334117227E-81</v>
      </c>
      <c r="GO132" s="86">
        <f t="shared" si="157"/>
        <v>2.6472869453307773E-88</v>
      </c>
      <c r="GP132" s="86">
        <f t="shared" si="157"/>
        <v>1.6579897332750749E-122</v>
      </c>
      <c r="GQ132" s="86">
        <f t="shared" si="157"/>
        <v>3.3419238560846187E-124</v>
      </c>
      <c r="GR132" s="86">
        <f t="shared" si="157"/>
        <v>2.9187327596768844E-112</v>
      </c>
      <c r="GS132" s="86">
        <f t="shared" si="157"/>
        <v>3.5438900001626354E-107</v>
      </c>
      <c r="GT132" s="86">
        <f t="shared" si="157"/>
        <v>1.2110595470967903E-147</v>
      </c>
      <c r="GU132" s="86">
        <f t="shared" si="157"/>
        <v>1.2481779562177595E-91</v>
      </c>
      <c r="GV132" s="86">
        <f t="shared" si="157"/>
        <v>6.1572379500359767E-109</v>
      </c>
      <c r="GW132" s="86">
        <f t="shared" si="157"/>
        <v>1.8711015394479944E-106</v>
      </c>
      <c r="GX132" s="86">
        <f t="shared" si="157"/>
        <v>7.112668474504596E-99</v>
      </c>
      <c r="GY132" s="86">
        <f t="shared" si="157"/>
        <v>2.3017091457365019E-75</v>
      </c>
      <c r="GZ132" s="86">
        <f t="shared" si="157"/>
        <v>6.6512222823727822E-95</v>
      </c>
      <c r="HA132" s="86">
        <f t="shared" si="157"/>
        <v>3.6780650380201676E-103</v>
      </c>
      <c r="HC132" s="86">
        <f t="shared" si="153"/>
        <v>3.8018825833398889E-34</v>
      </c>
      <c r="HD132" s="86">
        <f t="shared" si="153"/>
        <v>5.8290261441556175E-28</v>
      </c>
      <c r="HE132" s="86">
        <f t="shared" si="153"/>
        <v>1.4957957742419834E-35</v>
      </c>
      <c r="HF132" s="86">
        <f t="shared" si="153"/>
        <v>3.9530004785956206E-50</v>
      </c>
      <c r="HG132" s="86">
        <f t="shared" si="153"/>
        <v>9.3970605762852659E-51</v>
      </c>
      <c r="HH132" s="86">
        <f t="shared" si="153"/>
        <v>3.9790648551157611E-56</v>
      </c>
      <c r="HI132" s="86">
        <f t="shared" si="153"/>
        <v>1.0350893846889672E-46</v>
      </c>
      <c r="HJ132" s="86">
        <f t="shared" si="153"/>
        <v>2.876978863302767E-87</v>
      </c>
      <c r="HK132" s="86">
        <f t="shared" si="153"/>
        <v>3.9612018150980562E-47</v>
      </c>
      <c r="HL132" s="86">
        <f t="shared" si="161"/>
        <v>4.8077946214251874E-44</v>
      </c>
      <c r="HM132" s="86">
        <f t="shared" si="161"/>
        <v>8.5395222511957112E-45</v>
      </c>
      <c r="HN132" s="86">
        <f t="shared" si="161"/>
        <v>1.3670928685783974E-33</v>
      </c>
      <c r="HO132" s="86">
        <f t="shared" si="161"/>
        <v>1.8802472430566679E-25</v>
      </c>
      <c r="HP132" s="86">
        <f t="shared" si="161"/>
        <v>2.3728512342957713E-34</v>
      </c>
      <c r="HQ132" s="86">
        <f t="shared" si="161"/>
        <v>1.7902696040104468E-38</v>
      </c>
      <c r="HS132" s="86">
        <f t="shared" si="158"/>
        <v>5.5446686466579485E-2</v>
      </c>
      <c r="HT132" s="86">
        <f t="shared" si="158"/>
        <v>0.40525755492508131</v>
      </c>
      <c r="HU132" s="86">
        <f t="shared" si="158"/>
        <v>0.20904918414034143</v>
      </c>
      <c r="HV132" s="86">
        <f t="shared" si="158"/>
        <v>0.18262712650656951</v>
      </c>
      <c r="HW132" s="86">
        <f t="shared" si="158"/>
        <v>0.12613091557713027</v>
      </c>
      <c r="HX132" s="86">
        <f t="shared" si="158"/>
        <v>0.11724415916635644</v>
      </c>
      <c r="HY132" s="86">
        <f t="shared" si="158"/>
        <v>9.3874453405639394E-2</v>
      </c>
      <c r="HZ132" s="86">
        <f t="shared" si="158"/>
        <v>0.1861644388325446</v>
      </c>
      <c r="IA132" s="86">
        <f t="shared" si="158"/>
        <v>0.15407115518604864</v>
      </c>
      <c r="IB132" s="86">
        <f t="shared" si="158"/>
        <v>8.2211058126389264E-2</v>
      </c>
      <c r="IC132" s="86">
        <f t="shared" si="158"/>
        <v>7.0186941854195412E-2</v>
      </c>
      <c r="ID132" s="86">
        <f t="shared" si="158"/>
        <v>5.6343353542847543E-2</v>
      </c>
      <c r="IE132" s="86">
        <f t="shared" si="158"/>
        <v>3.0795667098254889E-2</v>
      </c>
      <c r="IF132" s="86">
        <f t="shared" si="158"/>
        <v>6.3528297057372438E-2</v>
      </c>
      <c r="IG132" s="86">
        <f t="shared" si="158"/>
        <v>7.3474855245767787E-2</v>
      </c>
      <c r="II132" s="86">
        <f t="shared" si="159"/>
        <v>1.2040119437207697E-22</v>
      </c>
      <c r="IJ132" s="86">
        <f t="shared" si="159"/>
        <v>2.9282530134227178E-18</v>
      </c>
      <c r="IK132" s="86">
        <f t="shared" si="159"/>
        <v>1.0403985017884616E-23</v>
      </c>
      <c r="IL132" s="86">
        <f t="shared" si="159"/>
        <v>3.5762136301969363E-22</v>
      </c>
      <c r="IM132" s="86">
        <f t="shared" si="159"/>
        <v>7.1074630327248297E-25</v>
      </c>
      <c r="IN132" s="86">
        <f t="shared" si="159"/>
        <v>2.1557823226906119E-24</v>
      </c>
      <c r="IO132" s="86">
        <f t="shared" si="159"/>
        <v>5.3650315066107214E-27</v>
      </c>
      <c r="IP132" s="86">
        <f t="shared" si="159"/>
        <v>2.2667771264561469E-23</v>
      </c>
      <c r="IQ132" s="86">
        <f t="shared" si="159"/>
        <v>1.1294940291594318E-23</v>
      </c>
      <c r="IR132" s="86">
        <f t="shared" si="159"/>
        <v>2.1402327496073211E-28</v>
      </c>
      <c r="IS132" s="86">
        <f t="shared" si="159"/>
        <v>6.4731070666904626E-28</v>
      </c>
      <c r="IT132" s="86">
        <f t="shared" si="159"/>
        <v>1.2414184340409306E-27</v>
      </c>
      <c r="IU132" s="86">
        <f t="shared" si="159"/>
        <v>9.652733514589044E-30</v>
      </c>
      <c r="IV132" s="86">
        <f t="shared" si="159"/>
        <v>2.3186144462650513E-19</v>
      </c>
      <c r="IW132" s="86">
        <f t="shared" si="159"/>
        <v>5.4181055203657928E-17</v>
      </c>
      <c r="IY132" s="86">
        <f t="shared" si="160"/>
        <v>5.5446686466579485E-2</v>
      </c>
      <c r="IZ132" s="86">
        <f t="shared" si="160"/>
        <v>0.40525755492508131</v>
      </c>
      <c r="JA132" s="86">
        <f t="shared" si="160"/>
        <v>0.20904918414034143</v>
      </c>
      <c r="JB132" s="86">
        <f t="shared" si="160"/>
        <v>0.18262712650656951</v>
      </c>
      <c r="JC132" s="86">
        <f t="shared" si="160"/>
        <v>0.12613091557713027</v>
      </c>
      <c r="JD132" s="86">
        <f t="shared" si="160"/>
        <v>0.11724415916635644</v>
      </c>
      <c r="JE132" s="86">
        <f t="shared" si="160"/>
        <v>9.3874453405639394E-2</v>
      </c>
      <c r="JF132" s="86">
        <f t="shared" si="160"/>
        <v>0.1861644388325446</v>
      </c>
      <c r="JG132" s="86">
        <f t="shared" si="160"/>
        <v>0.15407115518604864</v>
      </c>
      <c r="JH132" s="86">
        <f t="shared" si="160"/>
        <v>8.2211058126389264E-2</v>
      </c>
      <c r="JI132" s="86">
        <f t="shared" si="160"/>
        <v>7.0186941854195412E-2</v>
      </c>
      <c r="JJ132" s="86">
        <f t="shared" si="160"/>
        <v>5.6343353542847543E-2</v>
      </c>
      <c r="JK132" s="86">
        <f t="shared" si="160"/>
        <v>3.0795667098254889E-2</v>
      </c>
      <c r="JL132" s="86">
        <f t="shared" si="160"/>
        <v>6.3528297057372438E-2</v>
      </c>
      <c r="JM132" s="86">
        <f t="shared" si="160"/>
        <v>7.3474855245767842E-2</v>
      </c>
    </row>
    <row r="133" spans="2:273" x14ac:dyDescent="0.25">
      <c r="B133" s="2">
        <v>106</v>
      </c>
      <c r="C133" s="37">
        <v>85.206000000000003</v>
      </c>
      <c r="D133" s="37">
        <v>90.316000000000003</v>
      </c>
      <c r="E133" s="37">
        <v>93.087999999999994</v>
      </c>
      <c r="F133" s="37">
        <v>94.052999999999997</v>
      </c>
      <c r="G133" s="37">
        <v>93.052999999999997</v>
      </c>
      <c r="H133" s="37">
        <v>92.841999999999999</v>
      </c>
      <c r="I133" s="37">
        <v>97.316000000000003</v>
      </c>
      <c r="J133" s="37">
        <v>103.351</v>
      </c>
      <c r="K133" s="37">
        <v>104.36799999999999</v>
      </c>
      <c r="L133" s="37">
        <v>103</v>
      </c>
      <c r="M133" s="37">
        <v>102.509</v>
      </c>
      <c r="N133" s="37">
        <v>101.77200000000001</v>
      </c>
      <c r="O133" s="37">
        <v>100.035</v>
      </c>
      <c r="P133" s="37">
        <v>110.224</v>
      </c>
      <c r="Q133" s="37">
        <v>123.39700000000001</v>
      </c>
      <c r="S133" s="4">
        <f t="shared" si="162"/>
        <v>85.183470890957054</v>
      </c>
      <c r="T133" s="4">
        <f t="shared" si="162"/>
        <v>88.96392446649952</v>
      </c>
      <c r="U133" s="4">
        <f t="shared" si="162"/>
        <v>91.209730526697172</v>
      </c>
      <c r="V133" s="4">
        <f t="shared" si="162"/>
        <v>93.237882340307905</v>
      </c>
      <c r="W133" s="4">
        <f t="shared" si="162"/>
        <v>94.087257967001932</v>
      </c>
      <c r="X133" s="4">
        <f t="shared" si="162"/>
        <v>94.57678880362522</v>
      </c>
      <c r="Y133" s="4">
        <f t="shared" si="162"/>
        <v>95.763833131233156</v>
      </c>
      <c r="Z133" s="4">
        <f t="shared" si="162"/>
        <v>103.38731481592278</v>
      </c>
      <c r="AA133" s="4">
        <f t="shared" si="162"/>
        <v>103.94234413671933</v>
      </c>
      <c r="AB133" s="4">
        <f t="shared" si="162"/>
        <v>102.49759216103713</v>
      </c>
      <c r="AC133" s="4">
        <f t="shared" si="162"/>
        <v>102.79402997375854</v>
      </c>
      <c r="AD133" s="4">
        <f t="shared" si="162"/>
        <v>101.17288658788229</v>
      </c>
      <c r="AE133" s="4">
        <f t="shared" si="162"/>
        <v>100.06361361304144</v>
      </c>
      <c r="AF133" s="4">
        <f t="shared" si="162"/>
        <v>111.26915040544057</v>
      </c>
      <c r="AG133" s="4">
        <f t="shared" si="162"/>
        <v>125.90662789259329</v>
      </c>
      <c r="AI133" s="4">
        <f t="shared" si="163"/>
        <v>2.2529109042949358E-2</v>
      </c>
      <c r="AJ133" s="4">
        <f t="shared" si="163"/>
        <v>1.3520755335004822</v>
      </c>
      <c r="AK133" s="4">
        <f t="shared" si="163"/>
        <v>1.8782694733028222</v>
      </c>
      <c r="AL133" s="4">
        <f t="shared" si="163"/>
        <v>0.81511765969209193</v>
      </c>
      <c r="AM133" s="4">
        <f t="shared" si="163"/>
        <v>-1.0342579670019347</v>
      </c>
      <c r="AN133" s="4">
        <f t="shared" si="163"/>
        <v>-1.7347888036252215</v>
      </c>
      <c r="AO133" s="4">
        <f t="shared" si="163"/>
        <v>1.5521668687668466</v>
      </c>
      <c r="AP133" s="4">
        <f t="shared" si="163"/>
        <v>-3.6314815922779076E-2</v>
      </c>
      <c r="AQ133" s="4">
        <f t="shared" si="163"/>
        <v>0.42565586328066729</v>
      </c>
      <c r="AR133" s="4">
        <f t="shared" si="163"/>
        <v>0.502407838962867</v>
      </c>
      <c r="AS133" s="4">
        <f t="shared" si="163"/>
        <v>-0.28502997375854022</v>
      </c>
      <c r="AT133" s="4">
        <f t="shared" si="163"/>
        <v>0.59911341211771685</v>
      </c>
      <c r="AU133" s="4">
        <f t="shared" si="163"/>
        <v>-2.8613613041443386E-2</v>
      </c>
      <c r="AV133" s="4">
        <f t="shared" si="163"/>
        <v>-1.045150405440566</v>
      </c>
      <c r="AW133" s="4">
        <f t="shared" si="163"/>
        <v>-2.5096278925932864</v>
      </c>
      <c r="AY133" s="2">
        <f t="shared" si="154"/>
        <v>85.183470890957054</v>
      </c>
      <c r="AZ133" s="2">
        <f t="shared" si="154"/>
        <v>85.214422981184484</v>
      </c>
      <c r="BA133" s="2">
        <f t="shared" si="154"/>
        <v>84.963651342782214</v>
      </c>
      <c r="BB133" s="2">
        <f t="shared" si="154"/>
        <v>85.034136210487645</v>
      </c>
      <c r="BC133" s="2">
        <f t="shared" si="154"/>
        <v>85.395823220223718</v>
      </c>
      <c r="BD133" s="2">
        <f t="shared" si="154"/>
        <v>86.330001233580845</v>
      </c>
      <c r="BE133" s="2">
        <f t="shared" si="154"/>
        <v>86.951610762193226</v>
      </c>
      <c r="BF133" s="2">
        <f t="shared" si="154"/>
        <v>88.118166559752027</v>
      </c>
      <c r="BG133" s="2">
        <f t="shared" si="154"/>
        <v>89.826771441408937</v>
      </c>
      <c r="BH133" s="2">
        <f t="shared" si="154"/>
        <v>90.967390240561073</v>
      </c>
      <c r="BI133" s="2">
        <f t="shared" si="154"/>
        <v>92.411194244693618</v>
      </c>
      <c r="BJ133" s="2">
        <f t="shared" si="154"/>
        <v>91.774612519981858</v>
      </c>
      <c r="BK133" s="2">
        <f t="shared" si="154"/>
        <v>93.401382886420222</v>
      </c>
      <c r="BL133" s="2">
        <f t="shared" si="154"/>
        <v>94.43219826550289</v>
      </c>
      <c r="BM133" s="2">
        <f t="shared" si="154"/>
        <v>95.275124262776558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100.38529606003755</v>
      </c>
      <c r="DL133" s="2">
        <f t="shared" si="164"/>
        <v>105.99200431848853</v>
      </c>
      <c r="DM133" s="2">
        <f t="shared" si="164"/>
        <v>113.0397012802276</v>
      </c>
      <c r="DN133" s="2">
        <f t="shared" si="164"/>
        <v>106.58200159474674</v>
      </c>
      <c r="DO133" s="2">
        <f t="shared" si="164"/>
        <v>105.28571039136303</v>
      </c>
      <c r="DP133" s="2">
        <f t="shared" si="164"/>
        <v>107.10973399715505</v>
      </c>
      <c r="DQ133" s="2">
        <f t="shared" si="164"/>
        <v>111.47689652509655</v>
      </c>
      <c r="DR133" s="2">
        <f t="shared" si="164"/>
        <v>110.94620952380951</v>
      </c>
      <c r="DS133" s="2">
        <f t="shared" si="164"/>
        <v>109.41833165266107</v>
      </c>
      <c r="DT133" s="2">
        <f t="shared" si="164"/>
        <v>112.19224324324324</v>
      </c>
      <c r="DU133" s="2">
        <f t="shared" si="164"/>
        <v>108.51120428930955</v>
      </c>
      <c r="DV133" s="2">
        <f t="shared" si="164"/>
        <v>108.14616216216214</v>
      </c>
      <c r="DW133" s="2">
        <f t="shared" si="164"/>
        <v>114.36285988620197</v>
      </c>
      <c r="DX133" s="2">
        <f t="shared" si="164"/>
        <v>110.53775042016805</v>
      </c>
      <c r="DY133" s="2">
        <f t="shared" si="164"/>
        <v>108.31708548387097</v>
      </c>
      <c r="EA133" s="2">
        <f t="shared" si="152"/>
        <v>85.145954027084798</v>
      </c>
      <c r="EB133" s="2">
        <f t="shared" si="152"/>
        <v>85.172904574565422</v>
      </c>
      <c r="EC133" s="2">
        <f t="shared" si="152"/>
        <v>84.872648271128284</v>
      </c>
      <c r="ED133" s="2">
        <f t="shared" si="152"/>
        <v>84.991020540156356</v>
      </c>
      <c r="EE133" s="2">
        <f t="shared" si="151"/>
        <v>85.338527975988214</v>
      </c>
      <c r="EF133" s="2">
        <f t="shared" si="151"/>
        <v>86.271308849624361</v>
      </c>
      <c r="EG133" s="2">
        <f t="shared" si="151"/>
        <v>86.86680001598431</v>
      </c>
      <c r="EH133" s="2">
        <f t="shared" si="151"/>
        <v>88.04900018669457</v>
      </c>
      <c r="EI133" s="2">
        <f t="shared" si="151"/>
        <v>89.768035908484677</v>
      </c>
      <c r="EJ133" s="2">
        <f t="shared" si="151"/>
        <v>90.903380134111956</v>
      </c>
      <c r="EK133" s="2">
        <f t="shared" si="151"/>
        <v>92.366383452259598</v>
      </c>
      <c r="EL133" s="2">
        <f t="shared" si="151"/>
        <v>91.73809632119729</v>
      </c>
      <c r="EM133" s="2">
        <f t="shared" si="135"/>
        <v>93.346593668592135</v>
      </c>
      <c r="EN133" s="2">
        <f t="shared" si="135"/>
        <v>94.391544714077952</v>
      </c>
      <c r="EO133" s="2">
        <f t="shared" si="135"/>
        <v>95.245157415371153</v>
      </c>
      <c r="EQ133" s="2">
        <f t="shared" si="165"/>
        <v>85.221481577565044</v>
      </c>
      <c r="ER133" s="2">
        <f t="shared" si="165"/>
        <v>85.152486085825743</v>
      </c>
      <c r="ES133" s="2">
        <f t="shared" si="165"/>
        <v>85.220807426761979</v>
      </c>
      <c r="ET133" s="2">
        <f t="shared" si="165"/>
        <v>84.905745140959283</v>
      </c>
      <c r="EU133" s="2">
        <f t="shared" si="165"/>
        <v>85.55981474275967</v>
      </c>
      <c r="EV133" s="2">
        <f t="shared" si="165"/>
        <v>86.353546132710122</v>
      </c>
      <c r="EW133" s="2">
        <f t="shared" si="165"/>
        <v>87.106477540051401</v>
      </c>
      <c r="EX133" s="2">
        <f t="shared" si="165"/>
        <v>88.106725896481521</v>
      </c>
      <c r="EY133" s="2">
        <f t="shared" si="165"/>
        <v>89.823307844207278</v>
      </c>
      <c r="EZ133" s="2">
        <f t="shared" si="165"/>
        <v>90.959355746397179</v>
      </c>
      <c r="FA133" s="2">
        <f t="shared" si="165"/>
        <v>92.407966430849925</v>
      </c>
      <c r="FB133" s="2">
        <f t="shared" si="165"/>
        <v>91.615947880150614</v>
      </c>
      <c r="FC133" s="2">
        <f t="shared" si="165"/>
        <v>93.260673546410629</v>
      </c>
      <c r="FD133" s="2">
        <f t="shared" si="165"/>
        <v>94.180963197284072</v>
      </c>
      <c r="FE133" s="2">
        <f t="shared" si="165"/>
        <v>94.772000792207038</v>
      </c>
      <c r="FG133" s="2">
        <f t="shared" si="166"/>
        <v>0.99772696172194364</v>
      </c>
      <c r="FH133" s="2">
        <f t="shared" si="166"/>
        <v>0.99794866855098607</v>
      </c>
      <c r="FI133" s="2">
        <f t="shared" si="166"/>
        <v>0.99746049213318377</v>
      </c>
      <c r="FJ133" s="2">
        <f t="shared" si="166"/>
        <v>0.99777401678452704</v>
      </c>
      <c r="FK133" s="2">
        <f t="shared" si="166"/>
        <v>0.99770842654631897</v>
      </c>
      <c r="FL133" s="2">
        <f t="shared" si="166"/>
        <v>0.99739221485266816</v>
      </c>
      <c r="FM133" s="2">
        <f t="shared" si="166"/>
        <v>0.99707916457565238</v>
      </c>
      <c r="FN133" s="2">
        <f t="shared" si="166"/>
        <v>0.9971406314359077</v>
      </c>
      <c r="FO133" s="2">
        <f t="shared" si="166"/>
        <v>0.99718204455423654</v>
      </c>
      <c r="FP133" s="2">
        <f t="shared" si="166"/>
        <v>0.99712314314119965</v>
      </c>
      <c r="FQ133" s="2">
        <f t="shared" si="166"/>
        <v>0.99734466343270789</v>
      </c>
      <c r="FR133" s="2">
        <f t="shared" si="166"/>
        <v>0.99744591475597455</v>
      </c>
      <c r="FS133" s="2">
        <f t="shared" si="166"/>
        <v>0.99723298194562526</v>
      </c>
      <c r="FT133" s="2">
        <f t="shared" si="166"/>
        <v>0.99700574726274671</v>
      </c>
      <c r="FU133" s="2">
        <f t="shared" si="166"/>
        <v>0.99653200730039604</v>
      </c>
      <c r="FW133" s="2">
        <f t="shared" si="156"/>
        <v>3.8095451006544996E-2</v>
      </c>
      <c r="FX133" s="2">
        <f t="shared" si="156"/>
        <v>5.8205454916899733E-2</v>
      </c>
      <c r="FY133" s="2">
        <f t="shared" si="156"/>
        <v>5.5930222248085033E-2</v>
      </c>
      <c r="FZ133" s="2">
        <f t="shared" si="156"/>
        <v>5.7994347119916176E-2</v>
      </c>
      <c r="GA133" s="2">
        <f t="shared" si="156"/>
        <v>5.2352025860897475E-2</v>
      </c>
      <c r="GB133" s="2">
        <f t="shared" si="156"/>
        <v>5.2898736433377856E-2</v>
      </c>
      <c r="GC133" s="2">
        <f t="shared" si="156"/>
        <v>5.3942081464687978E-2</v>
      </c>
      <c r="GD133" s="2">
        <f t="shared" si="156"/>
        <v>6.4006358468413363E-2</v>
      </c>
      <c r="GE133" s="2">
        <f t="shared" si="156"/>
        <v>6.0824267816059652E-2</v>
      </c>
      <c r="GF133" s="2">
        <f t="shared" si="156"/>
        <v>4.9398201907367732E-2</v>
      </c>
      <c r="GG133" s="2">
        <f t="shared" si="156"/>
        <v>4.6674369148497007E-2</v>
      </c>
      <c r="GH133" s="2">
        <f t="shared" si="156"/>
        <v>4.4138099648651889E-2</v>
      </c>
      <c r="GI133" s="2">
        <f t="shared" si="156"/>
        <v>3.9142987069753166E-2</v>
      </c>
      <c r="GJ133" s="2">
        <f t="shared" si="156"/>
        <v>3.6528700732613821E-2</v>
      </c>
      <c r="GK133" s="2">
        <f t="shared" si="156"/>
        <v>3.2476568970244798E-2</v>
      </c>
      <c r="GM133" s="86">
        <f t="shared" si="157"/>
        <v>5.9011838871226667E-96</v>
      </c>
      <c r="GN133" s="86">
        <f t="shared" si="157"/>
        <v>1.1926338548604622E-84</v>
      </c>
      <c r="GO133" s="86">
        <f t="shared" si="157"/>
        <v>4.2743030494888994E-92</v>
      </c>
      <c r="GP133" s="86">
        <f t="shared" si="157"/>
        <v>9.8819977754538906E-128</v>
      </c>
      <c r="GQ133" s="86">
        <f t="shared" si="157"/>
        <v>1.748856128117527E-129</v>
      </c>
      <c r="GR133" s="86">
        <f t="shared" si="157"/>
        <v>4.7358218614292198E-117</v>
      </c>
      <c r="GS133" s="86">
        <f t="shared" si="157"/>
        <v>8.6187495956439295E-112</v>
      </c>
      <c r="GT133" s="86">
        <f t="shared" si="157"/>
        <v>5.3512671252704808E-154</v>
      </c>
      <c r="GU133" s="86">
        <f t="shared" si="157"/>
        <v>1.5376713488989357E-95</v>
      </c>
      <c r="GV133" s="86">
        <f t="shared" si="157"/>
        <v>1.1866743025149577E-113</v>
      </c>
      <c r="GW133" s="86">
        <f t="shared" si="157"/>
        <v>4.7443800800038808E-111</v>
      </c>
      <c r="GX133" s="86">
        <f t="shared" si="157"/>
        <v>3.9667162159875291E-103</v>
      </c>
      <c r="GY133" s="86">
        <f t="shared" si="157"/>
        <v>1.2717950851579504E-78</v>
      </c>
      <c r="GZ133" s="86">
        <f t="shared" si="157"/>
        <v>5.2630232868729419E-99</v>
      </c>
      <c r="HA133" s="86">
        <f t="shared" si="157"/>
        <v>1.3789068346530671E-107</v>
      </c>
      <c r="HC133" s="86">
        <f t="shared" si="153"/>
        <v>8.0226251841315625E-37</v>
      </c>
      <c r="HD133" s="86">
        <f t="shared" si="153"/>
        <v>5.0023733051055459E-30</v>
      </c>
      <c r="HE133" s="86">
        <f t="shared" si="153"/>
        <v>3.8977971312925495E-38</v>
      </c>
      <c r="HF133" s="86">
        <f t="shared" si="153"/>
        <v>9.1242389070810971E-54</v>
      </c>
      <c r="HG133" s="86">
        <f t="shared" si="153"/>
        <v>1.8195465426224959E-54</v>
      </c>
      <c r="HH133" s="86">
        <f t="shared" si="153"/>
        <v>2.8335591507734392E-60</v>
      </c>
      <c r="HI133" s="86">
        <f t="shared" si="153"/>
        <v>3.7696750472387222E-50</v>
      </c>
      <c r="HJ133" s="86">
        <f t="shared" si="153"/>
        <v>1.3075902702325464E-93</v>
      </c>
      <c r="HK133" s="86">
        <f t="shared" si="153"/>
        <v>1.5254958033731646E-50</v>
      </c>
      <c r="HL133" s="86">
        <f t="shared" si="161"/>
        <v>2.6730923987241334E-47</v>
      </c>
      <c r="HM133" s="86">
        <f t="shared" si="161"/>
        <v>3.9436429676457511E-48</v>
      </c>
      <c r="HN133" s="86">
        <f t="shared" si="161"/>
        <v>4.3202882184966854E-36</v>
      </c>
      <c r="HO133" s="86">
        <f t="shared" si="161"/>
        <v>2.161183893238574E-27</v>
      </c>
      <c r="HP133" s="86">
        <f t="shared" si="161"/>
        <v>5.747820977420831E-37</v>
      </c>
      <c r="HQ133" s="86">
        <f t="shared" si="161"/>
        <v>2.3196466299580797E-41</v>
      </c>
      <c r="HS133" s="86">
        <f t="shared" si="158"/>
        <v>8.6511688162284855E-2</v>
      </c>
      <c r="HT133" s="86">
        <f t="shared" si="158"/>
        <v>0.46920045296362051</v>
      </c>
      <c r="HU133" s="86">
        <f t="shared" si="158"/>
        <v>0.29347065324437782</v>
      </c>
      <c r="HV133" s="86">
        <f t="shared" si="158"/>
        <v>0.26066666084222889</v>
      </c>
      <c r="HW133" s="86">
        <f t="shared" si="158"/>
        <v>0.1920034617910302</v>
      </c>
      <c r="HX133" s="86">
        <f t="shared" si="158"/>
        <v>0.17975508120962194</v>
      </c>
      <c r="HY133" s="86">
        <f t="shared" si="158"/>
        <v>0.1519976301788632</v>
      </c>
      <c r="HZ133" s="86">
        <f t="shared" si="158"/>
        <v>0.27062033496709692</v>
      </c>
      <c r="IA133" s="86">
        <f t="shared" si="158"/>
        <v>0.23018305658819022</v>
      </c>
      <c r="IB133" s="86">
        <f t="shared" si="158"/>
        <v>0.13507020699626476</v>
      </c>
      <c r="IC133" s="86">
        <f t="shared" si="158"/>
        <v>0.11589145809231291</v>
      </c>
      <c r="ID133" s="86">
        <f t="shared" si="158"/>
        <v>9.4134953346420913E-2</v>
      </c>
      <c r="IE133" s="86">
        <f t="shared" si="158"/>
        <v>5.4477926892717986E-2</v>
      </c>
      <c r="IF133" s="86">
        <f t="shared" si="158"/>
        <v>9.3845565938445619E-2</v>
      </c>
      <c r="IG133" s="86">
        <f t="shared" si="158"/>
        <v>0.10135931112387077</v>
      </c>
      <c r="II133" s="86">
        <f t="shared" si="159"/>
        <v>1.7051549181969507E-21</v>
      </c>
      <c r="IJ133" s="86">
        <f t="shared" si="159"/>
        <v>3.3086792502711743E-17</v>
      </c>
      <c r="IK133" s="86">
        <f t="shared" si="159"/>
        <v>2.4554614497510508E-22</v>
      </c>
      <c r="IL133" s="86">
        <f t="shared" si="159"/>
        <v>7.0572870284761475E-21</v>
      </c>
      <c r="IM133" s="86">
        <f t="shared" si="159"/>
        <v>1.8327962230835913E-23</v>
      </c>
      <c r="IN133" s="86">
        <f t="shared" si="159"/>
        <v>5.2605929650170829E-23</v>
      </c>
      <c r="IO133" s="86">
        <f t="shared" si="159"/>
        <v>1.9269116739966697E-25</v>
      </c>
      <c r="IP133" s="86">
        <f t="shared" si="159"/>
        <v>5.9743005292291714E-22</v>
      </c>
      <c r="IQ133" s="86">
        <f t="shared" si="159"/>
        <v>2.9247076303400263E-22</v>
      </c>
      <c r="IR133" s="86">
        <f t="shared" si="159"/>
        <v>8.3504416051548911E-27</v>
      </c>
      <c r="IS133" s="86">
        <f t="shared" si="159"/>
        <v>2.2104544614415407E-26</v>
      </c>
      <c r="IT133" s="86">
        <f t="shared" si="159"/>
        <v>3.8307705350746207E-26</v>
      </c>
      <c r="IU133" s="86">
        <f t="shared" si="159"/>
        <v>3.4164189939535602E-28</v>
      </c>
      <c r="IV133" s="86">
        <f t="shared" si="159"/>
        <v>2.1192093846093189E-18</v>
      </c>
      <c r="IW133" s="86">
        <f t="shared" si="159"/>
        <v>3.4650100669684052E-16</v>
      </c>
      <c r="IY133" s="86">
        <f t="shared" si="160"/>
        <v>8.6511688162284855E-2</v>
      </c>
      <c r="IZ133" s="86">
        <f t="shared" si="160"/>
        <v>0.46920045296362056</v>
      </c>
      <c r="JA133" s="86">
        <f t="shared" si="160"/>
        <v>0.29347065324437782</v>
      </c>
      <c r="JB133" s="86">
        <f t="shared" si="160"/>
        <v>0.26066666084222889</v>
      </c>
      <c r="JC133" s="86">
        <f t="shared" si="160"/>
        <v>0.1920034617910302</v>
      </c>
      <c r="JD133" s="86">
        <f t="shared" si="160"/>
        <v>0.17975508120962194</v>
      </c>
      <c r="JE133" s="86">
        <f t="shared" si="160"/>
        <v>0.1519976301788632</v>
      </c>
      <c r="JF133" s="86">
        <f t="shared" si="160"/>
        <v>0.27062033496709692</v>
      </c>
      <c r="JG133" s="86">
        <f t="shared" si="160"/>
        <v>0.23018305658819022</v>
      </c>
      <c r="JH133" s="86">
        <f t="shared" si="160"/>
        <v>0.13507020699626476</v>
      </c>
      <c r="JI133" s="86">
        <f t="shared" si="160"/>
        <v>0.11589145809231291</v>
      </c>
      <c r="JJ133" s="86">
        <f t="shared" si="160"/>
        <v>9.4134953346420913E-2</v>
      </c>
      <c r="JK133" s="86">
        <f t="shared" si="160"/>
        <v>5.4477926892717986E-2</v>
      </c>
      <c r="JL133" s="86">
        <f t="shared" si="160"/>
        <v>9.3845565938445619E-2</v>
      </c>
      <c r="JM133" s="86">
        <f t="shared" si="160"/>
        <v>0.10135931112387112</v>
      </c>
    </row>
    <row r="134" spans="2:273" x14ac:dyDescent="0.25">
      <c r="B134" s="2">
        <v>107</v>
      </c>
      <c r="C134" s="37">
        <v>83.349000000000004</v>
      </c>
      <c r="D134" s="37">
        <v>89.385999999999996</v>
      </c>
      <c r="E134" s="37">
        <v>92.018000000000001</v>
      </c>
      <c r="F134" s="37">
        <v>92.894999999999996</v>
      </c>
      <c r="G134" s="37">
        <v>96.947000000000003</v>
      </c>
      <c r="H134" s="37">
        <v>96.981999999999999</v>
      </c>
      <c r="I134" s="37">
        <v>99.947000000000003</v>
      </c>
      <c r="J134" s="37">
        <v>105.86</v>
      </c>
      <c r="K134" s="37">
        <v>106.91200000000001</v>
      </c>
      <c r="L134" s="37">
        <v>107.211</v>
      </c>
      <c r="M134" s="37">
        <v>106.22799999999999</v>
      </c>
      <c r="N134" s="37">
        <v>103.91200000000001</v>
      </c>
      <c r="O134" s="37">
        <v>104.63200000000001</v>
      </c>
      <c r="P134" s="37">
        <v>117.81</v>
      </c>
      <c r="Q134" s="37">
        <v>133.86199999999999</v>
      </c>
      <c r="S134" s="4">
        <f t="shared" si="162"/>
        <v>85.056143325839741</v>
      </c>
      <c r="T134" s="4">
        <f t="shared" si="162"/>
        <v>88.591677599404235</v>
      </c>
      <c r="U134" s="4">
        <f t="shared" si="162"/>
        <v>91.939549702105381</v>
      </c>
      <c r="V134" s="4">
        <f t="shared" si="162"/>
        <v>94.603470575086234</v>
      </c>
      <c r="W134" s="4">
        <f t="shared" si="162"/>
        <v>96.291242204209752</v>
      </c>
      <c r="X134" s="4">
        <f t="shared" si="162"/>
        <v>96.777623419994725</v>
      </c>
      <c r="Y134" s="4">
        <f t="shared" si="162"/>
        <v>98.624035819300701</v>
      </c>
      <c r="Z134" s="4">
        <f t="shared" si="162"/>
        <v>105.94984425051047</v>
      </c>
      <c r="AA134" s="4">
        <f t="shared" si="162"/>
        <v>106.96979382739866</v>
      </c>
      <c r="AB134" s="4">
        <f t="shared" si="162"/>
        <v>106.61512415257421</v>
      </c>
      <c r="AC134" s="4">
        <f t="shared" si="162"/>
        <v>106.73035995010821</v>
      </c>
      <c r="AD134" s="4">
        <f t="shared" si="162"/>
        <v>105.04965188274697</v>
      </c>
      <c r="AE134" s="4">
        <f t="shared" si="162"/>
        <v>103.45116681369922</v>
      </c>
      <c r="AF134" s="4">
        <f t="shared" si="162"/>
        <v>116.73106687147987</v>
      </c>
      <c r="AG134" s="4">
        <f t="shared" si="162"/>
        <v>134.00547283718197</v>
      </c>
      <c r="AI134" s="4">
        <f t="shared" si="163"/>
        <v>-1.7071433258397377</v>
      </c>
      <c r="AJ134" s="4">
        <f t="shared" si="163"/>
        <v>0.79432240059576031</v>
      </c>
      <c r="AK134" s="4">
        <f t="shared" si="163"/>
        <v>7.8450297894619325E-2</v>
      </c>
      <c r="AL134" s="4">
        <f t="shared" si="163"/>
        <v>-1.7084705750862383</v>
      </c>
      <c r="AM134" s="4">
        <f t="shared" si="163"/>
        <v>0.65575779579025095</v>
      </c>
      <c r="AN134" s="4">
        <f t="shared" si="163"/>
        <v>0.20437658000527392</v>
      </c>
      <c r="AO134" s="4">
        <f t="shared" si="163"/>
        <v>1.3229641806993016</v>
      </c>
      <c r="AP134" s="4">
        <f t="shared" si="163"/>
        <v>-8.984425051046685E-2</v>
      </c>
      <c r="AQ134" s="4">
        <f t="shared" si="163"/>
        <v>-5.7793827398654685E-2</v>
      </c>
      <c r="AR134" s="4">
        <f t="shared" si="163"/>
        <v>0.5958758474257877</v>
      </c>
      <c r="AS134" s="4">
        <f t="shared" si="163"/>
        <v>-0.50235995010821455</v>
      </c>
      <c r="AT134" s="4">
        <f t="shared" si="163"/>
        <v>-1.1376518827469653</v>
      </c>
      <c r="AU134" s="4">
        <f t="shared" si="163"/>
        <v>1.1808331863007879</v>
      </c>
      <c r="AV134" s="4">
        <f t="shared" si="163"/>
        <v>1.0789331285201342</v>
      </c>
      <c r="AW134" s="4">
        <f t="shared" si="163"/>
        <v>-0.14347283718197446</v>
      </c>
      <c r="AY134" s="2">
        <f t="shared" si="154"/>
        <v>85.056143325839741</v>
      </c>
      <c r="AZ134" s="2">
        <f t="shared" si="154"/>
        <v>85.080091708707698</v>
      </c>
      <c r="BA134" s="2">
        <f t="shared" si="154"/>
        <v>84.795969848457872</v>
      </c>
      <c r="BB134" s="2">
        <f t="shared" si="154"/>
        <v>84.9347648400895</v>
      </c>
      <c r="BC134" s="2">
        <f t="shared" si="154"/>
        <v>85.272034051524045</v>
      </c>
      <c r="BD134" s="2">
        <f t="shared" si="154"/>
        <v>86.200163429571901</v>
      </c>
      <c r="BE134" s="2">
        <f t="shared" si="154"/>
        <v>86.793615416860774</v>
      </c>
      <c r="BF134" s="2">
        <f t="shared" si="154"/>
        <v>87.995651350685065</v>
      </c>
      <c r="BG134" s="2">
        <f t="shared" si="154"/>
        <v>89.687617579505002</v>
      </c>
      <c r="BH134" s="2">
        <f t="shared" si="154"/>
        <v>90.8241668654629</v>
      </c>
      <c r="BI134" s="2">
        <f t="shared" si="154"/>
        <v>92.269329476962426</v>
      </c>
      <c r="BJ134" s="2">
        <f t="shared" si="154"/>
        <v>91.65767266420886</v>
      </c>
      <c r="BK134" s="2">
        <f t="shared" si="154"/>
        <v>93.288631921285173</v>
      </c>
      <c r="BL134" s="2">
        <f t="shared" si="154"/>
        <v>94.342296008670502</v>
      </c>
      <c r="BM134" s="2">
        <f t="shared" si="154"/>
        <v>95.195280063571573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100.44149774859289</v>
      </c>
      <c r="DL134" s="2">
        <f t="shared" si="164"/>
        <v>106.08687557354925</v>
      </c>
      <c r="DM134" s="2">
        <f t="shared" si="164"/>
        <v>113.2394420614947</v>
      </c>
      <c r="DN134" s="2">
        <f t="shared" si="164"/>
        <v>106.69736519699815</v>
      </c>
      <c r="DO134" s="2">
        <f t="shared" si="164"/>
        <v>105.38920553306343</v>
      </c>
      <c r="DP134" s="2">
        <f t="shared" si="164"/>
        <v>107.19882124229493</v>
      </c>
      <c r="DQ134" s="2">
        <f t="shared" si="164"/>
        <v>111.62249034749037</v>
      </c>
      <c r="DR134" s="2">
        <f t="shared" si="164"/>
        <v>111.06004761904761</v>
      </c>
      <c r="DS134" s="2">
        <f t="shared" si="164"/>
        <v>109.49533221288516</v>
      </c>
      <c r="DT134" s="2">
        <f t="shared" si="164"/>
        <v>112.29385225225225</v>
      </c>
      <c r="DU134" s="2">
        <f t="shared" si="164"/>
        <v>108.5545761024182</v>
      </c>
      <c r="DV134" s="2">
        <f t="shared" si="164"/>
        <v>108.19250727650726</v>
      </c>
      <c r="DW134" s="2">
        <f t="shared" si="164"/>
        <v>114.48215647226172</v>
      </c>
      <c r="DX134" s="2">
        <f t="shared" si="164"/>
        <v>110.61505210084032</v>
      </c>
      <c r="DY134" s="2">
        <f t="shared" si="164"/>
        <v>108.38903548387097</v>
      </c>
      <c r="EA134" s="2">
        <f t="shared" si="152"/>
        <v>85.020450336014648</v>
      </c>
      <c r="EB134" s="2">
        <f t="shared" si="152"/>
        <v>85.042086035099402</v>
      </c>
      <c r="EC134" s="2">
        <f t="shared" si="152"/>
        <v>84.705908886028908</v>
      </c>
      <c r="ED134" s="2">
        <f t="shared" si="152"/>
        <v>84.896359109215808</v>
      </c>
      <c r="EE134" s="2">
        <f t="shared" si="151"/>
        <v>85.215538282931249</v>
      </c>
      <c r="EF134" s="2">
        <f t="shared" si="151"/>
        <v>86.144554215275434</v>
      </c>
      <c r="EG134" s="2">
        <f t="shared" si="151"/>
        <v>86.711117265080205</v>
      </c>
      <c r="EH134" s="2">
        <f t="shared" si="151"/>
        <v>87.9307556213287</v>
      </c>
      <c r="EI134" s="2">
        <f t="shared" si="151"/>
        <v>89.632248589309555</v>
      </c>
      <c r="EJ134" s="2">
        <f t="shared" si="151"/>
        <v>90.764204366148633</v>
      </c>
      <c r="EK134" s="2">
        <f t="shared" si="151"/>
        <v>92.22706546607769</v>
      </c>
      <c r="EL134" s="2">
        <f t="shared" si="151"/>
        <v>91.625654984141576</v>
      </c>
      <c r="EM134" s="2">
        <f t="shared" si="135"/>
        <v>93.239265828519649</v>
      </c>
      <c r="EN134" s="2">
        <f t="shared" si="135"/>
        <v>94.307650401898528</v>
      </c>
      <c r="EO134" s="2">
        <f t="shared" si="135"/>
        <v>95.172078655483901</v>
      </c>
      <c r="EQ134" s="2">
        <f t="shared" si="165"/>
        <v>85.109792133673466</v>
      </c>
      <c r="ER134" s="2">
        <f t="shared" si="165"/>
        <v>85.020455169050706</v>
      </c>
      <c r="ES134" s="2">
        <f t="shared" si="165"/>
        <v>85.098728290170655</v>
      </c>
      <c r="ET134" s="2">
        <f t="shared" si="165"/>
        <v>84.803664415591143</v>
      </c>
      <c r="EU134" s="2">
        <f t="shared" si="165"/>
        <v>85.466359792186452</v>
      </c>
      <c r="EV134" s="2">
        <f t="shared" si="165"/>
        <v>86.240273732748022</v>
      </c>
      <c r="EW134" s="2">
        <f t="shared" si="165"/>
        <v>86.985102887336723</v>
      </c>
      <c r="EX134" s="2">
        <f t="shared" si="165"/>
        <v>87.996196517506831</v>
      </c>
      <c r="EY134" s="2">
        <f t="shared" si="165"/>
        <v>89.697223949333221</v>
      </c>
      <c r="EZ134" s="2">
        <f t="shared" si="165"/>
        <v>90.82839492244031</v>
      </c>
      <c r="FA134" s="2">
        <f t="shared" si="165"/>
        <v>92.280345425259796</v>
      </c>
      <c r="FB134" s="2">
        <f t="shared" si="165"/>
        <v>91.489093912710473</v>
      </c>
      <c r="FC134" s="2">
        <f t="shared" si="165"/>
        <v>93.139764621166648</v>
      </c>
      <c r="FD134" s="2">
        <f t="shared" si="165"/>
        <v>94.05965059411318</v>
      </c>
      <c r="FE134" s="2">
        <f t="shared" si="165"/>
        <v>94.647704415667363</v>
      </c>
      <c r="FG134" s="2">
        <f t="shared" si="166"/>
        <v>0.99792654975643202</v>
      </c>
      <c r="FH134" s="2">
        <f t="shared" si="166"/>
        <v>0.99812882574591721</v>
      </c>
      <c r="FI134" s="2">
        <f t="shared" si="166"/>
        <v>0.99768342366178397</v>
      </c>
      <c r="FJ134" s="2">
        <f t="shared" si="166"/>
        <v>0.99796948147704378</v>
      </c>
      <c r="FK134" s="2">
        <f t="shared" si="166"/>
        <v>0.99790963868393345</v>
      </c>
      <c r="FL134" s="2">
        <f t="shared" si="166"/>
        <v>0.99762112583000484</v>
      </c>
      <c r="FM134" s="2">
        <f t="shared" si="166"/>
        <v>0.99733548164685448</v>
      </c>
      <c r="FN134" s="2">
        <f t="shared" si="166"/>
        <v>0.99739156861160849</v>
      </c>
      <c r="FO134" s="2">
        <f t="shared" si="166"/>
        <v>0.99742935669883215</v>
      </c>
      <c r="FP134" s="2">
        <f t="shared" si="166"/>
        <v>0.99737561104409533</v>
      </c>
      <c r="FQ134" s="2">
        <f t="shared" si="166"/>
        <v>0.99757773832925023</v>
      </c>
      <c r="FR134" s="2">
        <f t="shared" si="166"/>
        <v>0.9976701229753131</v>
      </c>
      <c r="FS134" s="2">
        <f t="shared" si="166"/>
        <v>0.99747583498932946</v>
      </c>
      <c r="FT134" s="2">
        <f t="shared" si="166"/>
        <v>0.99726848939919499</v>
      </c>
      <c r="FU134" s="2">
        <f t="shared" si="166"/>
        <v>0.99683618764320647</v>
      </c>
      <c r="FW134" s="2">
        <f t="shared" si="156"/>
        <v>4.1617869897839485E-2</v>
      </c>
      <c r="FX134" s="2">
        <f t="shared" si="156"/>
        <v>6.3464622986322133E-2</v>
      </c>
      <c r="FY134" s="2">
        <f t="shared" si="156"/>
        <v>6.0997125845445296E-2</v>
      </c>
      <c r="FZ134" s="2">
        <f t="shared" si="156"/>
        <v>6.3235721241626477E-2</v>
      </c>
      <c r="GA134" s="2">
        <f t="shared" si="156"/>
        <v>5.7114379912903364E-2</v>
      </c>
      <c r="GB134" s="2">
        <f t="shared" si="156"/>
        <v>5.7707795061623622E-2</v>
      </c>
      <c r="GC134" s="2">
        <f t="shared" si="156"/>
        <v>5.8840098497321795E-2</v>
      </c>
      <c r="GD134" s="2">
        <f t="shared" si="156"/>
        <v>6.9750849771645612E-2</v>
      </c>
      <c r="GE134" s="2">
        <f t="shared" si="156"/>
        <v>6.6303400803063975E-2</v>
      </c>
      <c r="GF134" s="2">
        <f t="shared" si="156"/>
        <v>5.3907138018041652E-2</v>
      </c>
      <c r="GG134" s="2">
        <f t="shared" si="156"/>
        <v>5.0948006215123021E-2</v>
      </c>
      <c r="GH134" s="2">
        <f t="shared" si="156"/>
        <v>4.8191247997017461E-2</v>
      </c>
      <c r="GI134" s="2">
        <f t="shared" si="156"/>
        <v>4.2757958783470378E-2</v>
      </c>
      <c r="GJ134" s="2">
        <f t="shared" si="156"/>
        <v>3.9912264161259516E-2</v>
      </c>
      <c r="GK134" s="2">
        <f t="shared" si="156"/>
        <v>3.5498622609079745E-2</v>
      </c>
      <c r="GM134" s="86">
        <f t="shared" si="157"/>
        <v>4.3318598892451657E-100</v>
      </c>
      <c r="GN134" s="86">
        <f t="shared" si="157"/>
        <v>3.2166737419150717E-88</v>
      </c>
      <c r="GO134" s="86">
        <f t="shared" si="157"/>
        <v>5.7263800529768855E-96</v>
      </c>
      <c r="GP134" s="86">
        <f t="shared" si="157"/>
        <v>4.5670244061392179E-133</v>
      </c>
      <c r="GQ134" s="86">
        <f t="shared" si="157"/>
        <v>7.0824797840178972E-135</v>
      </c>
      <c r="GR134" s="86">
        <f t="shared" si="157"/>
        <v>6.0838300862821211E-122</v>
      </c>
      <c r="GS134" s="86">
        <f t="shared" si="157"/>
        <v>1.6703028621223497E-116</v>
      </c>
      <c r="GT134" s="86">
        <f t="shared" si="157"/>
        <v>1.7315052055887004E-160</v>
      </c>
      <c r="GU134" s="86">
        <f t="shared" si="157"/>
        <v>1.5648072320726327E-99</v>
      </c>
      <c r="GV134" s="86">
        <f t="shared" si="157"/>
        <v>1.8113150072041261E-118</v>
      </c>
      <c r="GW134" s="86">
        <f t="shared" si="157"/>
        <v>9.588597370906003E-116</v>
      </c>
      <c r="GX134" s="86">
        <f t="shared" si="157"/>
        <v>1.7942820903946401E-107</v>
      </c>
      <c r="GY134" s="86">
        <f t="shared" si="157"/>
        <v>5.9777169531156589E-82</v>
      </c>
      <c r="GZ134" s="86">
        <f t="shared" si="157"/>
        <v>3.3996441893120144E-103</v>
      </c>
      <c r="HA134" s="86">
        <f t="shared" si="157"/>
        <v>4.1602921758161111E-112</v>
      </c>
      <c r="HC134" s="86">
        <f t="shared" si="153"/>
        <v>1.3301497790816788E-39</v>
      </c>
      <c r="HD134" s="86">
        <f t="shared" si="153"/>
        <v>3.5957458056502934E-32</v>
      </c>
      <c r="HE134" s="86">
        <f t="shared" si="153"/>
        <v>8.181242178537309E-41</v>
      </c>
      <c r="HF134" s="86">
        <f t="shared" si="153"/>
        <v>1.5584051305067137E-57</v>
      </c>
      <c r="HG134" s="86">
        <f t="shared" si="153"/>
        <v>2.5843813046926921E-58</v>
      </c>
      <c r="HH134" s="86">
        <f t="shared" si="153"/>
        <v>1.4237410312603053E-64</v>
      </c>
      <c r="HI134" s="86">
        <f t="shared" si="153"/>
        <v>1.0280223432752975E-53</v>
      </c>
      <c r="HJ134" s="86">
        <f t="shared" si="153"/>
        <v>3.5303118239436476E-100</v>
      </c>
      <c r="HK134" s="86">
        <f t="shared" si="153"/>
        <v>4.4277916107231195E-54</v>
      </c>
      <c r="HL134" s="86">
        <f t="shared" si="161"/>
        <v>1.1286217140177104E-50</v>
      </c>
      <c r="HM134" s="86">
        <f t="shared" si="161"/>
        <v>1.3709552001940283E-51</v>
      </c>
      <c r="HN134" s="86">
        <f t="shared" si="161"/>
        <v>1.1016737289762588E-38</v>
      </c>
      <c r="HO134" s="86">
        <f t="shared" si="161"/>
        <v>2.091706345544419E-29</v>
      </c>
      <c r="HP134" s="86">
        <f t="shared" si="161"/>
        <v>1.1070492408410553E-39</v>
      </c>
      <c r="HQ134" s="86">
        <f t="shared" si="161"/>
        <v>2.3437071420226047E-44</v>
      </c>
      <c r="HS134" s="86">
        <f t="shared" si="158"/>
        <v>0.12955326624924474</v>
      </c>
      <c r="HT134" s="86">
        <f t="shared" si="158"/>
        <v>0.50636939586686924</v>
      </c>
      <c r="HU134" s="86">
        <f t="shared" si="158"/>
        <v>0.38276469807643287</v>
      </c>
      <c r="HV134" s="86">
        <f t="shared" si="158"/>
        <v>0.347758853300213</v>
      </c>
      <c r="HW134" s="86">
        <f t="shared" si="158"/>
        <v>0.27389871588981457</v>
      </c>
      <c r="HX134" s="86">
        <f t="shared" si="158"/>
        <v>0.25876324595116351</v>
      </c>
      <c r="HY134" s="86">
        <f t="shared" si="158"/>
        <v>0.22979935521979333</v>
      </c>
      <c r="HZ134" s="86">
        <f t="shared" si="158"/>
        <v>0.36389459590168111</v>
      </c>
      <c r="IA134" s="86">
        <f t="shared" si="158"/>
        <v>0.31992467413909753</v>
      </c>
      <c r="IB134" s="86">
        <f t="shared" si="158"/>
        <v>0.20765495059973646</v>
      </c>
      <c r="IC134" s="86">
        <f t="shared" si="158"/>
        <v>0.18002108745847342</v>
      </c>
      <c r="ID134" s="86">
        <f t="shared" si="158"/>
        <v>0.14864222855613166</v>
      </c>
      <c r="IE134" s="86">
        <f t="shared" si="158"/>
        <v>9.1338958128378514E-2</v>
      </c>
      <c r="IF134" s="86">
        <f t="shared" si="158"/>
        <v>0.13474835105592081</v>
      </c>
      <c r="IG134" s="86">
        <f t="shared" si="158"/>
        <v>0.13706404913411513</v>
      </c>
      <c r="II134" s="86">
        <f t="shared" si="159"/>
        <v>2.2448673827450722E-20</v>
      </c>
      <c r="IJ134" s="86">
        <f t="shared" si="159"/>
        <v>3.461905664072122E-16</v>
      </c>
      <c r="IK134" s="86">
        <f t="shared" si="159"/>
        <v>5.2470116277617304E-21</v>
      </c>
      <c r="IL134" s="86">
        <f t="shared" si="159"/>
        <v>1.2666250816784598E-19</v>
      </c>
      <c r="IM134" s="86">
        <f t="shared" si="159"/>
        <v>4.2772178427442832E-22</v>
      </c>
      <c r="IN134" s="86">
        <f t="shared" si="159"/>
        <v>1.1633372931789693E-21</v>
      </c>
      <c r="IO134" s="86">
        <f t="shared" si="159"/>
        <v>6.1913680660087283E-24</v>
      </c>
      <c r="IP134" s="86">
        <f t="shared" si="159"/>
        <v>1.4130969567260588E-20</v>
      </c>
      <c r="IQ134" s="86">
        <f t="shared" si="159"/>
        <v>6.8146229374674766E-21</v>
      </c>
      <c r="IR134" s="86">
        <f t="shared" si="159"/>
        <v>2.9171592618556904E-25</v>
      </c>
      <c r="IS134" s="86">
        <f t="shared" si="159"/>
        <v>6.8000303606165761E-25</v>
      </c>
      <c r="IT134" s="86">
        <f t="shared" si="159"/>
        <v>1.0701593892951664E-24</v>
      </c>
      <c r="IU134" s="86">
        <f t="shared" si="159"/>
        <v>1.0945568245498274E-26</v>
      </c>
      <c r="IV134" s="86">
        <f t="shared" si="159"/>
        <v>1.8242943430326165E-17</v>
      </c>
      <c r="IW134" s="86">
        <f t="shared" si="159"/>
        <v>2.1114655028409216E-15</v>
      </c>
      <c r="IY134" s="86">
        <f t="shared" si="160"/>
        <v>0.12955326624924474</v>
      </c>
      <c r="IZ134" s="86">
        <f t="shared" si="160"/>
        <v>0.50636939586686958</v>
      </c>
      <c r="JA134" s="86">
        <f t="shared" si="160"/>
        <v>0.38276469807643287</v>
      </c>
      <c r="JB134" s="86">
        <f t="shared" si="160"/>
        <v>0.347758853300213</v>
      </c>
      <c r="JC134" s="86">
        <f t="shared" si="160"/>
        <v>0.27389871588981457</v>
      </c>
      <c r="JD134" s="86">
        <f t="shared" si="160"/>
        <v>0.25876324595116351</v>
      </c>
      <c r="JE134" s="86">
        <f t="shared" si="160"/>
        <v>0.22979935521979333</v>
      </c>
      <c r="JF134" s="86">
        <f t="shared" si="160"/>
        <v>0.36389459590168111</v>
      </c>
      <c r="JG134" s="86">
        <f t="shared" si="160"/>
        <v>0.31992467413909753</v>
      </c>
      <c r="JH134" s="86">
        <f t="shared" si="160"/>
        <v>0.20765495059973646</v>
      </c>
      <c r="JI134" s="86">
        <f t="shared" si="160"/>
        <v>0.18002108745847342</v>
      </c>
      <c r="JJ134" s="86">
        <f t="shared" si="160"/>
        <v>0.14864222855613166</v>
      </c>
      <c r="JK134" s="86">
        <f t="shared" si="160"/>
        <v>9.1338958128378514E-2</v>
      </c>
      <c r="JL134" s="86">
        <f t="shared" si="160"/>
        <v>0.13474835105592084</v>
      </c>
      <c r="JM134" s="86">
        <f t="shared" si="160"/>
        <v>0.13706404913411724</v>
      </c>
    </row>
    <row r="135" spans="2:273" x14ac:dyDescent="0.25">
      <c r="B135" s="2">
        <v>108</v>
      </c>
      <c r="C135" s="37">
        <v>87.602999999999994</v>
      </c>
      <c r="D135" s="37">
        <v>89.736999999999995</v>
      </c>
      <c r="E135" s="37">
        <v>92.772000000000006</v>
      </c>
      <c r="F135" s="37">
        <v>97.034999999999997</v>
      </c>
      <c r="G135" s="37">
        <v>99.825000000000003</v>
      </c>
      <c r="H135" s="37">
        <v>98.876999999999995</v>
      </c>
      <c r="I135" s="37">
        <v>100.614</v>
      </c>
      <c r="J135" s="37">
        <v>108.877</v>
      </c>
      <c r="K135" s="37">
        <v>110.386</v>
      </c>
      <c r="L135" s="37">
        <v>108.825</v>
      </c>
      <c r="M135" s="37">
        <v>110.57899999999999</v>
      </c>
      <c r="N135" s="37">
        <v>109.22799999999999</v>
      </c>
      <c r="O135" s="37">
        <v>108.22799999999999</v>
      </c>
      <c r="P135" s="37">
        <v>123.724</v>
      </c>
      <c r="Q135" s="37">
        <v>145.55199999999999</v>
      </c>
      <c r="S135" s="4">
        <f t="shared" si="162"/>
        <v>84.929145479712503</v>
      </c>
      <c r="T135" s="4">
        <f t="shared" si="162"/>
        <v>87.956205763485755</v>
      </c>
      <c r="U135" s="4">
        <f t="shared" si="162"/>
        <v>92.061155950937959</v>
      </c>
      <c r="V135" s="4">
        <f t="shared" si="162"/>
        <v>95.284131580992593</v>
      </c>
      <c r="W135" s="4">
        <f t="shared" si="162"/>
        <v>98.004068415749018</v>
      </c>
      <c r="X135" s="4">
        <f t="shared" si="162"/>
        <v>98.588390628572355</v>
      </c>
      <c r="Y135" s="4">
        <f t="shared" si="162"/>
        <v>101.1870407435292</v>
      </c>
      <c r="Z135" s="4">
        <f t="shared" si="162"/>
        <v>106.96040878420699</v>
      </c>
      <c r="AA135" s="4">
        <f t="shared" si="162"/>
        <v>108.82482242473671</v>
      </c>
      <c r="AB135" s="4">
        <f t="shared" si="162"/>
        <v>110.559098927957</v>
      </c>
      <c r="AC135" s="4">
        <f t="shared" si="162"/>
        <v>110.78339506227816</v>
      </c>
      <c r="AD135" s="4">
        <f t="shared" si="162"/>
        <v>109.33793200824815</v>
      </c>
      <c r="AE135" s="4">
        <f t="shared" si="162"/>
        <v>107.71789066438409</v>
      </c>
      <c r="AF135" s="4">
        <f t="shared" si="162"/>
        <v>123.03808543657291</v>
      </c>
      <c r="AG135" s="4">
        <f t="shared" si="162"/>
        <v>143.14690432746568</v>
      </c>
      <c r="AI135" s="4">
        <f t="shared" si="163"/>
        <v>2.6738545202874917</v>
      </c>
      <c r="AJ135" s="4">
        <f t="shared" si="163"/>
        <v>1.7807942365142395</v>
      </c>
      <c r="AK135" s="4">
        <f t="shared" si="163"/>
        <v>0.71084404906204668</v>
      </c>
      <c r="AL135" s="4">
        <f t="shared" si="163"/>
        <v>1.7508684190074035</v>
      </c>
      <c r="AM135" s="4">
        <f t="shared" si="163"/>
        <v>1.8209315842509852</v>
      </c>
      <c r="AN135" s="4">
        <f t="shared" si="163"/>
        <v>0.28860937142763987</v>
      </c>
      <c r="AO135" s="4">
        <f t="shared" si="163"/>
        <v>-0.57304074352919088</v>
      </c>
      <c r="AP135" s="4">
        <f t="shared" si="163"/>
        <v>1.9165912157930052</v>
      </c>
      <c r="AQ135" s="4">
        <f t="shared" si="163"/>
        <v>1.5611775752632866</v>
      </c>
      <c r="AR135" s="4">
        <f t="shared" si="163"/>
        <v>-1.7340989279569925</v>
      </c>
      <c r="AS135" s="4">
        <f t="shared" si="163"/>
        <v>-0.20439506227816651</v>
      </c>
      <c r="AT135" s="4">
        <f t="shared" si="163"/>
        <v>-0.10993200824815119</v>
      </c>
      <c r="AU135" s="4">
        <f t="shared" si="163"/>
        <v>0.51010933561590832</v>
      </c>
      <c r="AV135" s="4">
        <f t="shared" si="163"/>
        <v>0.68591456342709023</v>
      </c>
      <c r="AW135" s="4">
        <f t="shared" si="163"/>
        <v>2.4050956725343156</v>
      </c>
      <c r="AY135" s="2">
        <f t="shared" si="154"/>
        <v>84.929145479712503</v>
      </c>
      <c r="AZ135" s="2">
        <f t="shared" si="154"/>
        <v>84.945992277547333</v>
      </c>
      <c r="BA135" s="2">
        <f t="shared" si="154"/>
        <v>84.629328582770313</v>
      </c>
      <c r="BB135" s="2">
        <f t="shared" si="154"/>
        <v>84.835566728273633</v>
      </c>
      <c r="BC135" s="2">
        <f t="shared" si="154"/>
        <v>85.148908254000162</v>
      </c>
      <c r="BD135" s="2">
        <f t="shared" si="154"/>
        <v>86.070827519358971</v>
      </c>
      <c r="BE135" s="2">
        <f t="shared" si="154"/>
        <v>86.636495251574459</v>
      </c>
      <c r="BF135" s="2">
        <f t="shared" si="154"/>
        <v>87.873656200342737</v>
      </c>
      <c r="BG135" s="2">
        <f t="shared" si="154"/>
        <v>89.548933543278721</v>
      </c>
      <c r="BH135" s="2">
        <f t="shared" si="154"/>
        <v>90.681405137624097</v>
      </c>
      <c r="BI135" s="2">
        <f t="shared" si="154"/>
        <v>92.127840492742678</v>
      </c>
      <c r="BJ135" s="2">
        <f t="shared" si="154"/>
        <v>91.540820164512738</v>
      </c>
      <c r="BK135" s="2">
        <f t="shared" si="154"/>
        <v>93.176093329736943</v>
      </c>
      <c r="BL135" s="2">
        <f t="shared" si="154"/>
        <v>94.252349165634627</v>
      </c>
      <c r="BM135" s="2">
        <f t="shared" si="154"/>
        <v>95.115238159735384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100.49769943714824</v>
      </c>
      <c r="DL135" s="2">
        <f t="shared" si="164"/>
        <v>106.18174682860999</v>
      </c>
      <c r="DM135" s="2">
        <f t="shared" si="164"/>
        <v>113.4391828427618</v>
      </c>
      <c r="DN135" s="2">
        <f t="shared" si="164"/>
        <v>106.81272879924956</v>
      </c>
      <c r="DO135" s="2">
        <f t="shared" si="164"/>
        <v>105.49270067476382</v>
      </c>
      <c r="DP135" s="2">
        <f t="shared" si="164"/>
        <v>107.28790848743481</v>
      </c>
      <c r="DQ135" s="2">
        <f t="shared" si="164"/>
        <v>111.76808416988419</v>
      </c>
      <c r="DR135" s="2">
        <f t="shared" si="164"/>
        <v>111.1738857142857</v>
      </c>
      <c r="DS135" s="2">
        <f t="shared" si="164"/>
        <v>109.57233277310924</v>
      </c>
      <c r="DT135" s="2">
        <f t="shared" si="164"/>
        <v>112.39546126126126</v>
      </c>
      <c r="DU135" s="2">
        <f t="shared" si="164"/>
        <v>108.59794791552686</v>
      </c>
      <c r="DV135" s="2">
        <f t="shared" si="164"/>
        <v>108.23885239085237</v>
      </c>
      <c r="DW135" s="2">
        <f t="shared" si="164"/>
        <v>114.60145305832145</v>
      </c>
      <c r="DX135" s="2">
        <f t="shared" si="164"/>
        <v>110.69235378151258</v>
      </c>
      <c r="DY135" s="2">
        <f t="shared" si="164"/>
        <v>108.46098548387097</v>
      </c>
      <c r="EA135" s="2">
        <f t="shared" si="152"/>
        <v>84.894946644944497</v>
      </c>
      <c r="EB135" s="2">
        <f t="shared" si="152"/>
        <v>84.911267495633382</v>
      </c>
      <c r="EC135" s="2">
        <f t="shared" si="152"/>
        <v>84.539169500929518</v>
      </c>
      <c r="ED135" s="2">
        <f t="shared" si="152"/>
        <v>84.801697678275275</v>
      </c>
      <c r="EE135" s="2">
        <f t="shared" si="151"/>
        <v>85.092548589874269</v>
      </c>
      <c r="EF135" s="2">
        <f t="shared" si="151"/>
        <v>86.017799580926507</v>
      </c>
      <c r="EG135" s="2">
        <f t="shared" si="151"/>
        <v>86.555434514176085</v>
      </c>
      <c r="EH135" s="2">
        <f t="shared" si="151"/>
        <v>87.81251105596283</v>
      </c>
      <c r="EI135" s="2">
        <f t="shared" si="151"/>
        <v>89.496461270134418</v>
      </c>
      <c r="EJ135" s="2">
        <f t="shared" si="151"/>
        <v>90.62502859818531</v>
      </c>
      <c r="EK135" s="2">
        <f t="shared" si="151"/>
        <v>92.087747479895796</v>
      </c>
      <c r="EL135" s="2">
        <f t="shared" si="151"/>
        <v>91.513213647085848</v>
      </c>
      <c r="EM135" s="2">
        <f t="shared" si="135"/>
        <v>93.131937988447163</v>
      </c>
      <c r="EN135" s="2">
        <f t="shared" si="135"/>
        <v>94.223756089719089</v>
      </c>
      <c r="EO135" s="2">
        <f t="shared" si="135"/>
        <v>95.098999895596663</v>
      </c>
      <c r="EQ135" s="2">
        <f t="shared" si="165"/>
        <v>84.998102689781888</v>
      </c>
      <c r="ER135" s="2">
        <f t="shared" si="165"/>
        <v>84.888424252275669</v>
      </c>
      <c r="ES135" s="2">
        <f t="shared" si="165"/>
        <v>84.976649153579316</v>
      </c>
      <c r="ET135" s="2">
        <f t="shared" si="165"/>
        <v>84.701583690223003</v>
      </c>
      <c r="EU135" s="2">
        <f t="shared" si="165"/>
        <v>85.372904841613234</v>
      </c>
      <c r="EV135" s="2">
        <f t="shared" si="165"/>
        <v>86.127001332785923</v>
      </c>
      <c r="EW135" s="2">
        <f t="shared" si="165"/>
        <v>86.863728234622059</v>
      </c>
      <c r="EX135" s="2">
        <f t="shared" si="165"/>
        <v>87.885667138532156</v>
      </c>
      <c r="EY135" s="2">
        <f t="shared" si="165"/>
        <v>89.57114005445915</v>
      </c>
      <c r="EZ135" s="2">
        <f t="shared" si="165"/>
        <v>90.697434098483441</v>
      </c>
      <c r="FA135" s="2">
        <f t="shared" si="165"/>
        <v>92.152724419669681</v>
      </c>
      <c r="FB135" s="2">
        <f t="shared" si="165"/>
        <v>91.362239945270318</v>
      </c>
      <c r="FC135" s="2">
        <f t="shared" si="165"/>
        <v>93.018855695922682</v>
      </c>
      <c r="FD135" s="2">
        <f t="shared" si="165"/>
        <v>93.938337990942287</v>
      </c>
      <c r="FE135" s="2">
        <f t="shared" si="165"/>
        <v>94.523408039127673</v>
      </c>
      <c r="FG135" s="2">
        <f t="shared" si="166"/>
        <v>0.99810864584217973</v>
      </c>
      <c r="FH135" s="2">
        <f t="shared" si="166"/>
        <v>0.9982931877831801</v>
      </c>
      <c r="FI135" s="2">
        <f t="shared" si="166"/>
        <v>0.99788682653358052</v>
      </c>
      <c r="FJ135" s="2">
        <f t="shared" si="166"/>
        <v>0.99814781417932641</v>
      </c>
      <c r="FK135" s="2">
        <f t="shared" si="166"/>
        <v>0.99809321710864407</v>
      </c>
      <c r="FL135" s="2">
        <f t="shared" si="166"/>
        <v>0.99782998675487122</v>
      </c>
      <c r="FM135" s="2">
        <f t="shared" si="166"/>
        <v>0.99756936051992107</v>
      </c>
      <c r="FN135" s="2">
        <f t="shared" si="166"/>
        <v>0.99762053618055291</v>
      </c>
      <c r="FO135" s="2">
        <f t="shared" si="166"/>
        <v>0.99765501503600795</v>
      </c>
      <c r="FP135" s="2">
        <f t="shared" si="166"/>
        <v>0.99760597600281886</v>
      </c>
      <c r="FQ135" s="2">
        <f t="shared" si="166"/>
        <v>0.99779040016238307</v>
      </c>
      <c r="FR135" s="2">
        <f t="shared" si="166"/>
        <v>0.9978746912024764</v>
      </c>
      <c r="FS135" s="2">
        <f t="shared" si="166"/>
        <v>0.99769742274947093</v>
      </c>
      <c r="FT135" s="2">
        <f t="shared" si="166"/>
        <v>0.99750823384488718</v>
      </c>
      <c r="FU135" s="2">
        <f t="shared" si="166"/>
        <v>0.99711376536347274</v>
      </c>
      <c r="FW135" s="2">
        <f t="shared" si="156"/>
        <v>4.5450592918872136E-2</v>
      </c>
      <c r="FX135" s="2">
        <f t="shared" si="156"/>
        <v>6.9164086922762047E-2</v>
      </c>
      <c r="FY135" s="2">
        <f t="shared" si="156"/>
        <v>6.649072772064761E-2</v>
      </c>
      <c r="FZ135" s="2">
        <f t="shared" si="156"/>
        <v>6.8916141256098504E-2</v>
      </c>
      <c r="GA135" s="2">
        <f t="shared" si="156"/>
        <v>6.2281483081103296E-2</v>
      </c>
      <c r="GB135" s="2">
        <f t="shared" si="156"/>
        <v>6.2925001320844054E-2</v>
      </c>
      <c r="GC135" s="2">
        <f t="shared" si="156"/>
        <v>6.4152703853954149E-2</v>
      </c>
      <c r="GD135" s="2">
        <f t="shared" si="156"/>
        <v>7.5969057017322816E-2</v>
      </c>
      <c r="GE135" s="2">
        <f t="shared" si="156"/>
        <v>7.2238138040990343E-2</v>
      </c>
      <c r="GF135" s="2">
        <f t="shared" si="156"/>
        <v>5.8802179348777565E-2</v>
      </c>
      <c r="GG135" s="2">
        <f t="shared" si="156"/>
        <v>5.5590131789212252E-2</v>
      </c>
      <c r="GH135" s="2">
        <f t="shared" si="156"/>
        <v>5.2596112064253901E-2</v>
      </c>
      <c r="GI135" s="2">
        <f t="shared" si="156"/>
        <v>4.6690561113772212E-2</v>
      </c>
      <c r="GJ135" s="2">
        <f t="shared" si="156"/>
        <v>4.359505752562088E-2</v>
      </c>
      <c r="GK135" s="2">
        <f t="shared" si="156"/>
        <v>3.8790613918521809E-2</v>
      </c>
      <c r="GM135" s="86">
        <f t="shared" si="157"/>
        <v>2.5933217346417201E-104</v>
      </c>
      <c r="GN135" s="86">
        <f t="shared" si="157"/>
        <v>7.3001109521746714E-92</v>
      </c>
      <c r="GO135" s="86">
        <f t="shared" si="157"/>
        <v>6.3655763932678387E-100</v>
      </c>
      <c r="GP135" s="86">
        <f t="shared" si="157"/>
        <v>1.6365901713860909E-138</v>
      </c>
      <c r="GQ135" s="86">
        <f t="shared" si="157"/>
        <v>2.2196411063638477E-140</v>
      </c>
      <c r="GR135" s="86">
        <f t="shared" si="157"/>
        <v>6.1877366608758872E-127</v>
      </c>
      <c r="GS135" s="86">
        <f t="shared" si="157"/>
        <v>2.5794389047203E-121</v>
      </c>
      <c r="GT135" s="86">
        <f t="shared" si="157"/>
        <v>4.1026001884116502E-167</v>
      </c>
      <c r="GU135" s="86">
        <f t="shared" si="157"/>
        <v>1.3154088863928235E-103</v>
      </c>
      <c r="GV135" s="86">
        <f t="shared" si="157"/>
        <v>2.1896025337843747E-123</v>
      </c>
      <c r="GW135" s="86">
        <f t="shared" si="157"/>
        <v>1.5446007580055197E-120</v>
      </c>
      <c r="GX135" s="86">
        <f t="shared" si="157"/>
        <v>6.5826909305775564E-112</v>
      </c>
      <c r="GY135" s="86">
        <f t="shared" si="157"/>
        <v>2.3899951146586203E-85</v>
      </c>
      <c r="GZ135" s="86">
        <f t="shared" si="157"/>
        <v>1.792619005680787E-107</v>
      </c>
      <c r="HA135" s="86">
        <f t="shared" si="157"/>
        <v>1.0101324511310941E-116</v>
      </c>
      <c r="HC135" s="86">
        <f t="shared" si="153"/>
        <v>1.7326559414782516E-42</v>
      </c>
      <c r="HD135" s="86">
        <f t="shared" si="153"/>
        <v>2.1647055057400152E-34</v>
      </c>
      <c r="HE135" s="86">
        <f t="shared" si="153"/>
        <v>1.3830450421358796E-43</v>
      </c>
      <c r="HF135" s="86">
        <f t="shared" si="153"/>
        <v>1.9694403536422253E-61</v>
      </c>
      <c r="HG135" s="86">
        <f t="shared" si="153"/>
        <v>2.6923789249929939E-62</v>
      </c>
      <c r="HH135" s="86">
        <f t="shared" si="153"/>
        <v>5.0470808259379433E-69</v>
      </c>
      <c r="HI135" s="86">
        <f t="shared" si="153"/>
        <v>2.0991174147997497E-57</v>
      </c>
      <c r="HJ135" s="86">
        <f t="shared" si="153"/>
        <v>5.6614263610639542E-107</v>
      </c>
      <c r="HK135" s="86">
        <f t="shared" si="153"/>
        <v>9.6854556807231919E-58</v>
      </c>
      <c r="HL135" s="86">
        <f t="shared" si="161"/>
        <v>3.6183592177908162E-54</v>
      </c>
      <c r="HM135" s="86">
        <f t="shared" si="161"/>
        <v>3.5873391690794195E-55</v>
      </c>
      <c r="HN135" s="86">
        <f t="shared" si="161"/>
        <v>2.2666286729704161E-41</v>
      </c>
      <c r="HO135" s="86">
        <f t="shared" si="161"/>
        <v>1.7045139130255973E-31</v>
      </c>
      <c r="HP135" s="86">
        <f t="shared" si="161"/>
        <v>1.6951985620371755E-42</v>
      </c>
      <c r="HQ135" s="86">
        <f t="shared" si="161"/>
        <v>1.8463897760360969E-47</v>
      </c>
      <c r="HS135" s="86">
        <f t="shared" si="158"/>
        <v>0.18573446191844636</v>
      </c>
      <c r="HT135" s="86">
        <f t="shared" si="158"/>
        <v>0.50703788291259111</v>
      </c>
      <c r="HU135" s="86">
        <f t="shared" si="158"/>
        <v>0.46010097605181932</v>
      </c>
      <c r="HV135" s="86">
        <f t="shared" si="158"/>
        <v>0.43046270594314096</v>
      </c>
      <c r="HW135" s="86">
        <f t="shared" si="158"/>
        <v>0.36353227476092292</v>
      </c>
      <c r="HX135" s="86">
        <f t="shared" si="158"/>
        <v>0.34736916629563014</v>
      </c>
      <c r="HY135" s="86">
        <f t="shared" si="158"/>
        <v>0.32196607956490536</v>
      </c>
      <c r="HZ135" s="86">
        <f t="shared" si="158"/>
        <v>0.44854885989291116</v>
      </c>
      <c r="IA135" s="86">
        <f t="shared" si="158"/>
        <v>0.41020564558400308</v>
      </c>
      <c r="IB135" s="86">
        <f t="shared" si="158"/>
        <v>0.29666844567427675</v>
      </c>
      <c r="IC135" s="86">
        <f t="shared" si="158"/>
        <v>0.26157582668205609</v>
      </c>
      <c r="ID135" s="86">
        <f t="shared" si="158"/>
        <v>0.22083639583661346</v>
      </c>
      <c r="IE135" s="86">
        <f t="shared" si="158"/>
        <v>0.14476286839890612</v>
      </c>
      <c r="IF135" s="86">
        <f t="shared" si="158"/>
        <v>0.1879868704719862</v>
      </c>
      <c r="IG135" s="86">
        <f t="shared" si="158"/>
        <v>0.18167395834029978</v>
      </c>
      <c r="II135" s="86">
        <f t="shared" si="159"/>
        <v>2.7474505959309309E-19</v>
      </c>
      <c r="IJ135" s="86">
        <f t="shared" si="159"/>
        <v>3.3544282043062299E-15</v>
      </c>
      <c r="IK135" s="86">
        <f t="shared" si="159"/>
        <v>1.015229922568668E-19</v>
      </c>
      <c r="IL135" s="86">
        <f t="shared" si="159"/>
        <v>2.0676797455131688E-18</v>
      </c>
      <c r="IM135" s="86">
        <f t="shared" si="159"/>
        <v>9.0340459600401419E-21</v>
      </c>
      <c r="IN135" s="86">
        <f t="shared" si="159"/>
        <v>2.3315467088412245E-20</v>
      </c>
      <c r="IO135" s="86">
        <f t="shared" si="159"/>
        <v>1.7798113815726361E-22</v>
      </c>
      <c r="IP135" s="86">
        <f t="shared" si="159"/>
        <v>2.9998271156663597E-19</v>
      </c>
      <c r="IQ135" s="86">
        <f t="shared" si="159"/>
        <v>1.4288705528160495E-19</v>
      </c>
      <c r="IR135" s="86">
        <f t="shared" si="159"/>
        <v>9.1251070264473239E-24</v>
      </c>
      <c r="IS135" s="86">
        <f t="shared" si="159"/>
        <v>1.8846208667940247E-23</v>
      </c>
      <c r="IT135" s="86">
        <f t="shared" si="159"/>
        <v>2.7066194035525758E-23</v>
      </c>
      <c r="IU135" s="86">
        <f t="shared" si="159"/>
        <v>3.1744721398817039E-25</v>
      </c>
      <c r="IV135" s="86">
        <f t="shared" si="159"/>
        <v>1.4791393635882428E-16</v>
      </c>
      <c r="IW135" s="86">
        <f t="shared" si="159"/>
        <v>1.2260303051227843E-14</v>
      </c>
      <c r="IY135" s="86">
        <f t="shared" si="160"/>
        <v>0.18573446191844636</v>
      </c>
      <c r="IZ135" s="86">
        <f t="shared" si="160"/>
        <v>0.50703788291259444</v>
      </c>
      <c r="JA135" s="86">
        <f t="shared" si="160"/>
        <v>0.46010097605181932</v>
      </c>
      <c r="JB135" s="86">
        <f t="shared" si="160"/>
        <v>0.43046270594314096</v>
      </c>
      <c r="JC135" s="86">
        <f t="shared" si="160"/>
        <v>0.36353227476092292</v>
      </c>
      <c r="JD135" s="86">
        <f t="shared" si="160"/>
        <v>0.34736916629563014</v>
      </c>
      <c r="JE135" s="86">
        <f t="shared" si="160"/>
        <v>0.32196607956490536</v>
      </c>
      <c r="JF135" s="86">
        <f t="shared" si="160"/>
        <v>0.44854885989291116</v>
      </c>
      <c r="JG135" s="86">
        <f t="shared" si="160"/>
        <v>0.41020564558400308</v>
      </c>
      <c r="JH135" s="86">
        <f t="shared" si="160"/>
        <v>0.29666844567427675</v>
      </c>
      <c r="JI135" s="86">
        <f t="shared" si="160"/>
        <v>0.26157582668205609</v>
      </c>
      <c r="JJ135" s="86">
        <f t="shared" si="160"/>
        <v>0.22083639583661346</v>
      </c>
      <c r="JK135" s="86">
        <f t="shared" si="160"/>
        <v>0.14476286839890612</v>
      </c>
      <c r="JL135" s="86">
        <f t="shared" si="160"/>
        <v>0.18798687047198634</v>
      </c>
      <c r="JM135" s="86">
        <f t="shared" si="160"/>
        <v>0.18167395834031205</v>
      </c>
    </row>
    <row r="136" spans="2:273" x14ac:dyDescent="0.25">
      <c r="B136" s="2">
        <v>109</v>
      </c>
      <c r="C136" s="37">
        <v>86.507999999999996</v>
      </c>
      <c r="D136" s="37">
        <v>88.93</v>
      </c>
      <c r="E136" s="37">
        <v>92.210999999999999</v>
      </c>
      <c r="F136" s="37">
        <v>94.894999999999996</v>
      </c>
      <c r="G136" s="37">
        <v>98.474000000000004</v>
      </c>
      <c r="H136" s="37">
        <v>100.474</v>
      </c>
      <c r="I136" s="37">
        <v>102.947</v>
      </c>
      <c r="J136" s="37">
        <v>106.193</v>
      </c>
      <c r="K136" s="37">
        <v>108.649</v>
      </c>
      <c r="L136" s="37">
        <v>114.509</v>
      </c>
      <c r="M136" s="37">
        <v>113.158</v>
      </c>
      <c r="N136" s="37">
        <v>112</v>
      </c>
      <c r="O136" s="37">
        <v>112.246</v>
      </c>
      <c r="P136" s="37">
        <v>131.31</v>
      </c>
      <c r="Q136" s="37">
        <v>158.72399999999999</v>
      </c>
      <c r="S136" s="4">
        <f t="shared" si="162"/>
        <v>84.802478490948673</v>
      </c>
      <c r="T136" s="4">
        <f t="shared" si="162"/>
        <v>87.160724998634919</v>
      </c>
      <c r="U136" s="4">
        <f t="shared" si="162"/>
        <v>91.427908331311286</v>
      </c>
      <c r="V136" s="4">
        <f t="shared" si="162"/>
        <v>94.994265627747922</v>
      </c>
      <c r="W136" s="4">
        <f t="shared" si="162"/>
        <v>98.69298001444011</v>
      </c>
      <c r="X136" s="4">
        <f t="shared" si="162"/>
        <v>99.482232463371062</v>
      </c>
      <c r="Y136" s="4">
        <f t="shared" si="162"/>
        <v>102.69801432942998</v>
      </c>
      <c r="Z136" s="4">
        <f t="shared" si="162"/>
        <v>105.89188479638786</v>
      </c>
      <c r="AA136" s="4">
        <f t="shared" si="162"/>
        <v>108.78603506542092</v>
      </c>
      <c r="AB136" s="4">
        <f t="shared" si="162"/>
        <v>113.30068960636633</v>
      </c>
      <c r="AC136" s="4">
        <f t="shared" si="162"/>
        <v>114.07992291360236</v>
      </c>
      <c r="AD136" s="4">
        <f t="shared" si="162"/>
        <v>113.3166261913441</v>
      </c>
      <c r="AE136" s="4">
        <f t="shared" si="162"/>
        <v>112.47714745298561</v>
      </c>
      <c r="AF136" s="4">
        <f t="shared" si="162"/>
        <v>129.87081881740198</v>
      </c>
      <c r="AG136" s="4">
        <f t="shared" si="162"/>
        <v>153.04912591954692</v>
      </c>
      <c r="AI136" s="4">
        <f t="shared" si="163"/>
        <v>1.7055215090513229</v>
      </c>
      <c r="AJ136" s="4">
        <f t="shared" si="163"/>
        <v>1.769275001365088</v>
      </c>
      <c r="AK136" s="4">
        <f t="shared" si="163"/>
        <v>0.78309166868871216</v>
      </c>
      <c r="AL136" s="4">
        <f t="shared" si="163"/>
        <v>-9.9265627747925578E-2</v>
      </c>
      <c r="AM136" s="4">
        <f t="shared" si="163"/>
        <v>-0.21898001444010617</v>
      </c>
      <c r="AN136" s="4">
        <f t="shared" si="163"/>
        <v>0.99176753662894157</v>
      </c>
      <c r="AO136" s="4">
        <f t="shared" si="163"/>
        <v>0.24898567057002197</v>
      </c>
      <c r="AP136" s="4">
        <f t="shared" si="163"/>
        <v>0.30111520361214161</v>
      </c>
      <c r="AQ136" s="4">
        <f t="shared" si="163"/>
        <v>-0.13703506542091759</v>
      </c>
      <c r="AR136" s="4">
        <f t="shared" si="163"/>
        <v>1.208310393633667</v>
      </c>
      <c r="AS136" s="4">
        <f t="shared" si="163"/>
        <v>-0.92192291360235856</v>
      </c>
      <c r="AT136" s="4">
        <f t="shared" si="163"/>
        <v>-1.3166261913440991</v>
      </c>
      <c r="AU136" s="4">
        <f t="shared" si="163"/>
        <v>-0.2311474529856099</v>
      </c>
      <c r="AV136" s="4">
        <f t="shared" si="163"/>
        <v>1.4391811825980199</v>
      </c>
      <c r="AW136" s="4">
        <f t="shared" si="163"/>
        <v>5.6748740804530655</v>
      </c>
      <c r="AY136" s="2">
        <f t="shared" si="154"/>
        <v>84.802478490948673</v>
      </c>
      <c r="AZ136" s="2">
        <f t="shared" si="154"/>
        <v>84.812103379230933</v>
      </c>
      <c r="BA136" s="2">
        <f t="shared" si="154"/>
        <v>84.463770741047853</v>
      </c>
      <c r="BB136" s="2">
        <f t="shared" si="154"/>
        <v>84.736506387790897</v>
      </c>
      <c r="BC136" s="2">
        <f t="shared" si="154"/>
        <v>85.026470918248251</v>
      </c>
      <c r="BD136" s="2">
        <f t="shared" si="154"/>
        <v>85.941989001141025</v>
      </c>
      <c r="BE136" s="2">
        <f t="shared" si="154"/>
        <v>86.480273426773522</v>
      </c>
      <c r="BF136" s="2">
        <f t="shared" si="154"/>
        <v>87.752164732463541</v>
      </c>
      <c r="BG136" s="2">
        <f t="shared" si="154"/>
        <v>89.410710730045963</v>
      </c>
      <c r="BH136" s="2">
        <f t="shared" si="154"/>
        <v>90.539090421317781</v>
      </c>
      <c r="BI136" s="2">
        <f t="shared" si="154"/>
        <v>91.98672379912459</v>
      </c>
      <c r="BJ136" s="2">
        <f t="shared" si="154"/>
        <v>91.424015835111561</v>
      </c>
      <c r="BK136" s="2">
        <f t="shared" si="154"/>
        <v>93.063725265281732</v>
      </c>
      <c r="BL136" s="2">
        <f t="shared" si="154"/>
        <v>94.162294288670566</v>
      </c>
      <c r="BM136" s="2">
        <f t="shared" si="154"/>
        <v>95.034923649879374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100.55390112570359</v>
      </c>
      <c r="DL136" s="2">
        <f t="shared" si="164"/>
        <v>106.27661808367071</v>
      </c>
      <c r="DM136" s="2">
        <f t="shared" si="164"/>
        <v>113.63892362402889</v>
      </c>
      <c r="DN136" s="2">
        <f t="shared" si="164"/>
        <v>106.92809240150096</v>
      </c>
      <c r="DO136" s="2">
        <f t="shared" si="164"/>
        <v>105.59619581646423</v>
      </c>
      <c r="DP136" s="2">
        <f t="shared" si="164"/>
        <v>107.37699573257467</v>
      </c>
      <c r="DQ136" s="2">
        <f t="shared" si="164"/>
        <v>111.91367799227801</v>
      </c>
      <c r="DR136" s="2">
        <f t="shared" si="164"/>
        <v>111.2877238095238</v>
      </c>
      <c r="DS136" s="2">
        <f t="shared" si="164"/>
        <v>109.64933333333333</v>
      </c>
      <c r="DT136" s="2">
        <f t="shared" si="164"/>
        <v>112.49707027027027</v>
      </c>
      <c r="DU136" s="2">
        <f t="shared" si="164"/>
        <v>108.64131972863551</v>
      </c>
      <c r="DV136" s="2">
        <f t="shared" si="164"/>
        <v>108.28519750519749</v>
      </c>
      <c r="DW136" s="2">
        <f t="shared" si="164"/>
        <v>114.7207496443812</v>
      </c>
      <c r="DX136" s="2">
        <f t="shared" si="164"/>
        <v>110.76965546218486</v>
      </c>
      <c r="DY136" s="2">
        <f t="shared" si="164"/>
        <v>108.53293548387097</v>
      </c>
      <c r="EA136" s="2">
        <f t="shared" si="152"/>
        <v>84.769442953874332</v>
      </c>
      <c r="EB136" s="2">
        <f t="shared" si="152"/>
        <v>84.780448956167348</v>
      </c>
      <c r="EC136" s="2">
        <f t="shared" si="152"/>
        <v>84.372430115830127</v>
      </c>
      <c r="ED136" s="2">
        <f t="shared" si="152"/>
        <v>84.707036247334742</v>
      </c>
      <c r="EE136" s="2">
        <f t="shared" si="151"/>
        <v>84.969558896817304</v>
      </c>
      <c r="EF136" s="2">
        <f t="shared" si="151"/>
        <v>85.89104494657758</v>
      </c>
      <c r="EG136" s="2">
        <f t="shared" si="151"/>
        <v>86.399751763271979</v>
      </c>
      <c r="EH136" s="2">
        <f t="shared" si="151"/>
        <v>87.694266490596945</v>
      </c>
      <c r="EI136" s="2">
        <f t="shared" si="151"/>
        <v>89.360673950959296</v>
      </c>
      <c r="EJ136" s="2">
        <f t="shared" si="151"/>
        <v>90.485852830222001</v>
      </c>
      <c r="EK136" s="2">
        <f t="shared" si="151"/>
        <v>91.948429493713888</v>
      </c>
      <c r="EL136" s="2">
        <f t="shared" si="151"/>
        <v>91.400772310030135</v>
      </c>
      <c r="EM136" s="2">
        <f t="shared" si="135"/>
        <v>93.024610148374663</v>
      </c>
      <c r="EN136" s="2">
        <f t="shared" si="135"/>
        <v>94.13986177753965</v>
      </c>
      <c r="EO136" s="2">
        <f t="shared" si="135"/>
        <v>95.02592113570941</v>
      </c>
      <c r="EQ136" s="2">
        <f t="shared" si="165"/>
        <v>84.886413245890296</v>
      </c>
      <c r="ER136" s="2">
        <f t="shared" si="165"/>
        <v>84.756393335500647</v>
      </c>
      <c r="ES136" s="2">
        <f t="shared" si="165"/>
        <v>84.854570016987992</v>
      </c>
      <c r="ET136" s="2">
        <f t="shared" si="165"/>
        <v>84.599502964854864</v>
      </c>
      <c r="EU136" s="2">
        <f t="shared" si="165"/>
        <v>85.279449891040002</v>
      </c>
      <c r="EV136" s="2">
        <f t="shared" si="165"/>
        <v>86.013728932823824</v>
      </c>
      <c r="EW136" s="2">
        <f t="shared" si="165"/>
        <v>86.742353581907395</v>
      </c>
      <c r="EX136" s="2">
        <f t="shared" si="165"/>
        <v>87.775137759557481</v>
      </c>
      <c r="EY136" s="2">
        <f t="shared" si="165"/>
        <v>89.445056159585093</v>
      </c>
      <c r="EZ136" s="2">
        <f t="shared" si="165"/>
        <v>90.566473274526572</v>
      </c>
      <c r="FA136" s="2">
        <f t="shared" si="165"/>
        <v>92.025103414079553</v>
      </c>
      <c r="FB136" s="2">
        <f t="shared" si="165"/>
        <v>91.235385977830163</v>
      </c>
      <c r="FC136" s="2">
        <f t="shared" si="165"/>
        <v>92.897946770678701</v>
      </c>
      <c r="FD136" s="2">
        <f t="shared" si="165"/>
        <v>93.817025387771395</v>
      </c>
      <c r="FE136" s="2">
        <f t="shared" si="165"/>
        <v>94.399111662587984</v>
      </c>
      <c r="FG136" s="2">
        <f t="shared" si="166"/>
        <v>0.99827477739776505</v>
      </c>
      <c r="FH136" s="2">
        <f t="shared" si="166"/>
        <v>0.99844313494600445</v>
      </c>
      <c r="FI136" s="2">
        <f t="shared" si="166"/>
        <v>0.99807240448309298</v>
      </c>
      <c r="FJ136" s="2">
        <f t="shared" si="166"/>
        <v>0.99831051111519609</v>
      </c>
      <c r="FK136" s="2">
        <f t="shared" si="166"/>
        <v>0.9982607015218502</v>
      </c>
      <c r="FL136" s="2">
        <f t="shared" si="166"/>
        <v>0.99802054644669869</v>
      </c>
      <c r="FM136" s="2">
        <f t="shared" si="166"/>
        <v>0.99778275624584023</v>
      </c>
      <c r="FN136" s="2">
        <f t="shared" si="166"/>
        <v>0.99782944876295554</v>
      </c>
      <c r="FO136" s="2">
        <f t="shared" si="166"/>
        <v>0.99786090692866847</v>
      </c>
      <c r="FP136" s="2">
        <f t="shared" si="166"/>
        <v>0.9978161641438833</v>
      </c>
      <c r="FQ136" s="2">
        <f t="shared" si="166"/>
        <v>0.99798442912848229</v>
      </c>
      <c r="FR136" s="2">
        <f t="shared" si="166"/>
        <v>0.99806133280089315</v>
      </c>
      <c r="FS136" s="2">
        <f t="shared" si="166"/>
        <v>0.99789959904396563</v>
      </c>
      <c r="FT136" s="2">
        <f t="shared" si="166"/>
        <v>0.99772698390222592</v>
      </c>
      <c r="FU136" s="2">
        <f t="shared" si="166"/>
        <v>0.99736705407055726</v>
      </c>
      <c r="FW136" s="2">
        <f t="shared" si="156"/>
        <v>4.961800960094595E-2</v>
      </c>
      <c r="FX136" s="2">
        <f t="shared" si="156"/>
        <v>7.5334221091839293E-2</v>
      </c>
      <c r="FY136" s="2">
        <f t="shared" si="156"/>
        <v>7.2440931463830849E-2</v>
      </c>
      <c r="FZ136" s="2">
        <f t="shared" si="156"/>
        <v>7.5065939946679774E-2</v>
      </c>
      <c r="GA136" s="2">
        <f t="shared" si="156"/>
        <v>6.7882396131049252E-2</v>
      </c>
      <c r="GB136" s="2">
        <f t="shared" si="156"/>
        <v>6.8579552975720146E-2</v>
      </c>
      <c r="GC136" s="2">
        <f t="shared" si="156"/>
        <v>6.9909348472172464E-2</v>
      </c>
      <c r="GD136" s="2">
        <f t="shared" si="156"/>
        <v>8.2692332923622811E-2</v>
      </c>
      <c r="GE136" s="2">
        <f t="shared" si="156"/>
        <v>7.8659334512937787E-2</v>
      </c>
      <c r="GF136" s="2">
        <f t="shared" si="156"/>
        <v>6.4111594248813644E-2</v>
      </c>
      <c r="GG136" s="2">
        <f t="shared" si="156"/>
        <v>6.0628204082769387E-2</v>
      </c>
      <c r="GH136" s="2">
        <f t="shared" si="156"/>
        <v>5.7379325691490159E-2</v>
      </c>
      <c r="GI136" s="2">
        <f t="shared" si="156"/>
        <v>5.0965601502369125E-2</v>
      </c>
      <c r="GJ136" s="2">
        <f t="shared" si="156"/>
        <v>4.7600822286421561E-2</v>
      </c>
      <c r="GK136" s="2">
        <f t="shared" si="156"/>
        <v>4.2374478076525293E-2</v>
      </c>
      <c r="GM136" s="86">
        <f t="shared" si="157"/>
        <v>1.2661268825441014E-108</v>
      </c>
      <c r="GN136" s="86">
        <f t="shared" si="157"/>
        <v>1.3940136045891963E-95</v>
      </c>
      <c r="GO136" s="86">
        <f t="shared" si="157"/>
        <v>5.8712506319132929E-104</v>
      </c>
      <c r="GP136" s="86">
        <f t="shared" si="157"/>
        <v>4.5473395221168077E-144</v>
      </c>
      <c r="GQ136" s="86">
        <f t="shared" si="157"/>
        <v>5.3831837383128204E-146</v>
      </c>
      <c r="GR136" s="86">
        <f t="shared" si="157"/>
        <v>4.9825582587095492E-132</v>
      </c>
      <c r="GS136" s="86">
        <f t="shared" si="157"/>
        <v>3.1741461567784677E-126</v>
      </c>
      <c r="GT136" s="86">
        <f t="shared" si="157"/>
        <v>7.1179587029407852E-174</v>
      </c>
      <c r="GU136" s="86">
        <f t="shared" si="157"/>
        <v>9.133895835804238E-108</v>
      </c>
      <c r="GV136" s="86">
        <f t="shared" si="157"/>
        <v>2.0962251547249301E-128</v>
      </c>
      <c r="GW136" s="86">
        <f t="shared" si="157"/>
        <v>1.9831496666875579E-125</v>
      </c>
      <c r="GX136" s="86">
        <f t="shared" si="157"/>
        <v>1.9586730787708011E-116</v>
      </c>
      <c r="GY136" s="86">
        <f t="shared" si="157"/>
        <v>8.12820366559769E-89</v>
      </c>
      <c r="GZ136" s="86">
        <f t="shared" si="157"/>
        <v>7.7159849994069071E-112</v>
      </c>
      <c r="HA136" s="86">
        <f t="shared" si="157"/>
        <v>1.9737450654472033E-121</v>
      </c>
      <c r="HC136" s="86">
        <f t="shared" si="153"/>
        <v>1.7730279669265099E-45</v>
      </c>
      <c r="HD136" s="86">
        <f t="shared" si="153"/>
        <v>1.0913709551295786E-36</v>
      </c>
      <c r="HE136" s="86">
        <f t="shared" si="153"/>
        <v>1.8829454200906099E-46</v>
      </c>
      <c r="HF136" s="86">
        <f t="shared" si="153"/>
        <v>1.8414165763128342E-65</v>
      </c>
      <c r="HG136" s="86">
        <f t="shared" si="153"/>
        <v>2.0571652783351006E-66</v>
      </c>
      <c r="HH136" s="86">
        <f t="shared" si="153"/>
        <v>1.2621953508878598E-73</v>
      </c>
      <c r="HI136" s="86">
        <f t="shared" si="153"/>
        <v>3.2090237205900833E-61</v>
      </c>
      <c r="HJ136" s="86">
        <f t="shared" si="153"/>
        <v>5.3923540054704755E-114</v>
      </c>
      <c r="HK136" s="86">
        <f t="shared" si="153"/>
        <v>1.5965318866712161E-61</v>
      </c>
      <c r="HL136" s="86">
        <f t="shared" si="161"/>
        <v>8.8078488270621415E-58</v>
      </c>
      <c r="HM136" s="86">
        <f t="shared" si="161"/>
        <v>7.0649738797041843E-59</v>
      </c>
      <c r="HN136" s="86">
        <f t="shared" si="161"/>
        <v>3.7623565957006944E-44</v>
      </c>
      <c r="HO136" s="86">
        <f t="shared" si="161"/>
        <v>1.1693743972742694E-33</v>
      </c>
      <c r="HP136" s="86">
        <f t="shared" si="161"/>
        <v>2.0636069835722057E-45</v>
      </c>
      <c r="HQ136" s="86">
        <f t="shared" si="161"/>
        <v>1.1340866802589894E-50</v>
      </c>
      <c r="HS136" s="86">
        <f t="shared" si="158"/>
        <v>0.25402365342880595</v>
      </c>
      <c r="HT136" s="86">
        <f t="shared" si="158"/>
        <v>0.46927972749505797</v>
      </c>
      <c r="HU136" s="86">
        <f t="shared" si="158"/>
        <v>0.50573705600078034</v>
      </c>
      <c r="HV136" s="86">
        <f t="shared" si="158"/>
        <v>0.49068230762425613</v>
      </c>
      <c r="HW136" s="86">
        <f t="shared" si="158"/>
        <v>0.44532785482689224</v>
      </c>
      <c r="HX136" s="86">
        <f t="shared" si="158"/>
        <v>0.43148534125848631</v>
      </c>
      <c r="HY136" s="86">
        <f t="shared" si="158"/>
        <v>0.4142662092243582</v>
      </c>
      <c r="HZ136" s="86">
        <f t="shared" si="158"/>
        <v>0.50228039983822814</v>
      </c>
      <c r="IA136" s="86">
        <f t="shared" si="158"/>
        <v>0.48094830734014871</v>
      </c>
      <c r="IB136" s="86">
        <f t="shared" si="158"/>
        <v>0.39046951780855749</v>
      </c>
      <c r="IC136" s="86">
        <f t="shared" si="158"/>
        <v>0.35288608219628642</v>
      </c>
      <c r="ID136" s="86">
        <f t="shared" si="158"/>
        <v>0.30677954618501263</v>
      </c>
      <c r="IE136" s="86">
        <f t="shared" si="158"/>
        <v>0.21593637314648514</v>
      </c>
      <c r="IF136" s="86">
        <f t="shared" si="158"/>
        <v>0.25440083227798432</v>
      </c>
      <c r="IG136" s="86">
        <f t="shared" si="158"/>
        <v>0.23589859672361124</v>
      </c>
      <c r="II136" s="86">
        <f t="shared" si="159"/>
        <v>3.1260906375972081E-18</v>
      </c>
      <c r="IJ136" s="86">
        <f t="shared" si="159"/>
        <v>3.0102005470641154E-14</v>
      </c>
      <c r="IK136" s="86">
        <f t="shared" si="159"/>
        <v>1.7787748145695082E-18</v>
      </c>
      <c r="IL136" s="86">
        <f t="shared" si="159"/>
        <v>3.0702596832009323E-17</v>
      </c>
      <c r="IM136" s="86">
        <f t="shared" si="159"/>
        <v>1.7270526314983522E-19</v>
      </c>
      <c r="IN136" s="86">
        <f t="shared" si="159"/>
        <v>4.2352494436012554E-19</v>
      </c>
      <c r="IO136" s="86">
        <f t="shared" si="159"/>
        <v>4.5777680812814164E-21</v>
      </c>
      <c r="IP136" s="86">
        <f t="shared" si="159"/>
        <v>5.7160491344296014E-18</v>
      </c>
      <c r="IQ136" s="86">
        <f t="shared" si="159"/>
        <v>2.6963084192970131E-18</v>
      </c>
      <c r="IR136" s="86">
        <f t="shared" si="159"/>
        <v>2.5560546853499154E-22</v>
      </c>
      <c r="IS136" s="86">
        <f t="shared" si="159"/>
        <v>4.7059414974401687E-22</v>
      </c>
      <c r="IT136" s="86">
        <f t="shared" si="159"/>
        <v>6.1979250007108254E-22</v>
      </c>
      <c r="IU136" s="86">
        <f t="shared" si="159"/>
        <v>8.3347408862954862E-24</v>
      </c>
      <c r="IV136" s="86">
        <f t="shared" si="159"/>
        <v>1.1296275490800571E-15</v>
      </c>
      <c r="IW136" s="86">
        <f t="shared" si="159"/>
        <v>6.783793358391886E-14</v>
      </c>
      <c r="IY136" s="86">
        <f t="shared" si="160"/>
        <v>0.25402365342880595</v>
      </c>
      <c r="IZ136" s="86">
        <f t="shared" si="160"/>
        <v>0.46927972749508806</v>
      </c>
      <c r="JA136" s="86">
        <f t="shared" si="160"/>
        <v>0.50573705600078034</v>
      </c>
      <c r="JB136" s="86">
        <f t="shared" si="160"/>
        <v>0.49068230762425619</v>
      </c>
      <c r="JC136" s="86">
        <f t="shared" si="160"/>
        <v>0.44532785482689224</v>
      </c>
      <c r="JD136" s="86">
        <f t="shared" si="160"/>
        <v>0.43148534125848631</v>
      </c>
      <c r="JE136" s="86">
        <f t="shared" si="160"/>
        <v>0.4142662092243582</v>
      </c>
      <c r="JF136" s="86">
        <f t="shared" si="160"/>
        <v>0.50228039983822814</v>
      </c>
      <c r="JG136" s="86">
        <f t="shared" si="160"/>
        <v>0.48094830734014871</v>
      </c>
      <c r="JH136" s="86">
        <f t="shared" si="160"/>
        <v>0.39046951780855749</v>
      </c>
      <c r="JI136" s="86">
        <f t="shared" si="160"/>
        <v>0.35288608219628642</v>
      </c>
      <c r="JJ136" s="86">
        <f t="shared" si="160"/>
        <v>0.30677954618501263</v>
      </c>
      <c r="JK136" s="86">
        <f t="shared" si="160"/>
        <v>0.21593637314648514</v>
      </c>
      <c r="JL136" s="86">
        <f t="shared" si="160"/>
        <v>0.25440083227798543</v>
      </c>
      <c r="JM136" s="86">
        <f t="shared" si="160"/>
        <v>0.23589859672367908</v>
      </c>
    </row>
    <row r="137" spans="2:273" x14ac:dyDescent="0.25">
      <c r="B137" s="2">
        <v>110</v>
      </c>
      <c r="C137" s="37">
        <v>84.143000000000001</v>
      </c>
      <c r="D137" s="37">
        <v>84.701999999999998</v>
      </c>
      <c r="E137" s="37">
        <v>90.596000000000004</v>
      </c>
      <c r="F137" s="37">
        <v>93.981999999999999</v>
      </c>
      <c r="G137" s="37">
        <v>98.438999999999993</v>
      </c>
      <c r="H137" s="37">
        <v>99.421000000000006</v>
      </c>
      <c r="I137" s="37">
        <v>101.56100000000001</v>
      </c>
      <c r="J137" s="37">
        <v>102</v>
      </c>
      <c r="K137" s="37">
        <v>105.789</v>
      </c>
      <c r="L137" s="37">
        <v>114.07</v>
      </c>
      <c r="M137" s="37">
        <v>116.404</v>
      </c>
      <c r="N137" s="37">
        <v>117.018</v>
      </c>
      <c r="O137" s="37">
        <v>116.491</v>
      </c>
      <c r="P137" s="37">
        <v>139.55199999999999</v>
      </c>
      <c r="Q137" s="37">
        <v>166.39699999999999</v>
      </c>
      <c r="S137" s="4">
        <f t="shared" si="162"/>
        <v>84.676146027446165</v>
      </c>
      <c r="T137" s="4">
        <f t="shared" si="162"/>
        <v>86.338098045565488</v>
      </c>
      <c r="U137" s="4">
        <f t="shared" si="162"/>
        <v>90.123331636456641</v>
      </c>
      <c r="V137" s="4">
        <f t="shared" si="162"/>
        <v>93.704735966350526</v>
      </c>
      <c r="W137" s="4">
        <f t="shared" si="162"/>
        <v>98.013568174431143</v>
      </c>
      <c r="X137" s="4">
        <f t="shared" si="162"/>
        <v>99.070939778259984</v>
      </c>
      <c r="Y137" s="4">
        <f t="shared" si="162"/>
        <v>102.51514403904825</v>
      </c>
      <c r="Z137" s="4">
        <f t="shared" si="162"/>
        <v>102.88019794900798</v>
      </c>
      <c r="AA137" s="4">
        <f t="shared" si="162"/>
        <v>106.63847460815131</v>
      </c>
      <c r="AB137" s="4">
        <f t="shared" si="162"/>
        <v>113.83642108160542</v>
      </c>
      <c r="AC137" s="4">
        <f t="shared" si="162"/>
        <v>115.61965482201568</v>
      </c>
      <c r="AD137" s="4">
        <f t="shared" si="162"/>
        <v>116.01071650289833</v>
      </c>
      <c r="AE137" s="4">
        <f t="shared" si="162"/>
        <v>116.95283874120037</v>
      </c>
      <c r="AF137" s="4">
        <f t="shared" si="162"/>
        <v>136.61574038916928</v>
      </c>
      <c r="AG137" s="4">
        <f t="shared" si="162"/>
        <v>163.20635913080736</v>
      </c>
      <c r="AI137" s="4">
        <f t="shared" si="163"/>
        <v>-0.53314602744616479</v>
      </c>
      <c r="AJ137" s="4">
        <f t="shared" si="163"/>
        <v>-1.6360980455654897</v>
      </c>
      <c r="AK137" s="4">
        <f t="shared" si="163"/>
        <v>0.47266836354336306</v>
      </c>
      <c r="AL137" s="4">
        <f t="shared" si="163"/>
        <v>0.27726403364947316</v>
      </c>
      <c r="AM137" s="4">
        <f t="shared" si="163"/>
        <v>0.42543182556885029</v>
      </c>
      <c r="AN137" s="4">
        <f t="shared" si="163"/>
        <v>0.35006022174002283</v>
      </c>
      <c r="AO137" s="4">
        <f t="shared" si="163"/>
        <v>-0.95414403904824496</v>
      </c>
      <c r="AP137" s="4">
        <f t="shared" si="163"/>
        <v>-0.88019794900797876</v>
      </c>
      <c r="AQ137" s="4">
        <f t="shared" si="163"/>
        <v>-0.84947460815131137</v>
      </c>
      <c r="AR137" s="4">
        <f t="shared" si="163"/>
        <v>0.23357891839457068</v>
      </c>
      <c r="AS137" s="4">
        <f t="shared" si="163"/>
        <v>0.78434517798432069</v>
      </c>
      <c r="AT137" s="4">
        <f t="shared" si="163"/>
        <v>1.0072834971016675</v>
      </c>
      <c r="AU137" s="4">
        <f t="shared" si="163"/>
        <v>-0.46183874120036705</v>
      </c>
      <c r="AV137" s="4">
        <f t="shared" si="163"/>
        <v>2.9362596108307173</v>
      </c>
      <c r="AW137" s="4">
        <f t="shared" si="163"/>
        <v>3.1906408691926345</v>
      </c>
      <c r="AY137" s="2">
        <f t="shared" si="154"/>
        <v>84.676146027446165</v>
      </c>
      <c r="AZ137" s="2">
        <f t="shared" si="154"/>
        <v>84.678404892629075</v>
      </c>
      <c r="BA137" s="2">
        <f t="shared" si="154"/>
        <v>84.299347249730673</v>
      </c>
      <c r="BB137" s="2">
        <f t="shared" si="154"/>
        <v>84.637548980810664</v>
      </c>
      <c r="BC137" s="2">
        <f t="shared" si="154"/>
        <v>84.904752328181445</v>
      </c>
      <c r="BD137" s="2">
        <f t="shared" si="154"/>
        <v>85.813646868172782</v>
      </c>
      <c r="BE137" s="2">
        <f t="shared" si="154"/>
        <v>86.32497954023134</v>
      </c>
      <c r="BF137" s="2">
        <f t="shared" si="154"/>
        <v>87.631163760133717</v>
      </c>
      <c r="BG137" s="2">
        <f t="shared" si="154"/>
        <v>89.272943546567234</v>
      </c>
      <c r="BH137" s="2">
        <f t="shared" si="154"/>
        <v>90.397210960495727</v>
      </c>
      <c r="BI137" s="2">
        <f t="shared" si="154"/>
        <v>91.845978594657069</v>
      </c>
      <c r="BJ137" s="2">
        <f t="shared" si="154"/>
        <v>91.307220162788084</v>
      </c>
      <c r="BK137" s="2">
        <f t="shared" si="154"/>
        <v>92.951486176575244</v>
      </c>
      <c r="BL137" s="2">
        <f t="shared" si="154"/>
        <v>94.072065495949019</v>
      </c>
      <c r="BM137" s="2">
        <f t="shared" si="154"/>
        <v>94.954257588294027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100.61010281425894</v>
      </c>
      <c r="DL137" s="2">
        <f t="shared" si="164"/>
        <v>106.37148933873144</v>
      </c>
      <c r="DM137" s="2">
        <f t="shared" si="164"/>
        <v>113.83866440529599</v>
      </c>
      <c r="DN137" s="2">
        <f t="shared" si="164"/>
        <v>107.04345600375237</v>
      </c>
      <c r="DO137" s="2">
        <f t="shared" si="164"/>
        <v>105.69969095816464</v>
      </c>
      <c r="DP137" s="2">
        <f t="shared" si="164"/>
        <v>107.46608297771455</v>
      </c>
      <c r="DQ137" s="2">
        <f t="shared" si="164"/>
        <v>112.05927181467183</v>
      </c>
      <c r="DR137" s="2">
        <f t="shared" si="164"/>
        <v>111.40156190476189</v>
      </c>
      <c r="DS137" s="2">
        <f t="shared" si="164"/>
        <v>109.72633389355742</v>
      </c>
      <c r="DT137" s="2">
        <f t="shared" si="164"/>
        <v>112.59867927927928</v>
      </c>
      <c r="DU137" s="2">
        <f t="shared" si="164"/>
        <v>108.68469154174416</v>
      </c>
      <c r="DV137" s="2">
        <f t="shared" si="164"/>
        <v>108.3315426195426</v>
      </c>
      <c r="DW137" s="2">
        <f t="shared" si="164"/>
        <v>114.84004623044095</v>
      </c>
      <c r="DX137" s="2">
        <f t="shared" si="164"/>
        <v>110.84695714285712</v>
      </c>
      <c r="DY137" s="2">
        <f t="shared" si="164"/>
        <v>108.60488548387096</v>
      </c>
      <c r="EA137" s="2">
        <f t="shared" si="152"/>
        <v>84.643939262804182</v>
      </c>
      <c r="EB137" s="2">
        <f t="shared" si="152"/>
        <v>84.649630416701328</v>
      </c>
      <c r="EC137" s="2">
        <f t="shared" si="152"/>
        <v>84.205690730730751</v>
      </c>
      <c r="ED137" s="2">
        <f t="shared" si="152"/>
        <v>84.612374816394208</v>
      </c>
      <c r="EE137" s="2">
        <f t="shared" si="151"/>
        <v>84.846569203760339</v>
      </c>
      <c r="EF137" s="2">
        <f t="shared" si="151"/>
        <v>85.764290312228667</v>
      </c>
      <c r="EG137" s="2">
        <f t="shared" si="151"/>
        <v>86.244069012367859</v>
      </c>
      <c r="EH137" s="2">
        <f t="shared" si="151"/>
        <v>87.576021925231075</v>
      </c>
      <c r="EI137" s="2">
        <f t="shared" si="151"/>
        <v>89.224886631784159</v>
      </c>
      <c r="EJ137" s="2">
        <f t="shared" si="151"/>
        <v>90.346677062258678</v>
      </c>
      <c r="EK137" s="2">
        <f t="shared" si="151"/>
        <v>91.809111507531995</v>
      </c>
      <c r="EL137" s="2">
        <f t="shared" si="151"/>
        <v>91.288330972974407</v>
      </c>
      <c r="EM137" s="2">
        <f t="shared" si="135"/>
        <v>92.917282308302177</v>
      </c>
      <c r="EN137" s="2">
        <f t="shared" si="135"/>
        <v>94.055967465360212</v>
      </c>
      <c r="EO137" s="2">
        <f t="shared" si="135"/>
        <v>94.952842375822172</v>
      </c>
      <c r="EQ137" s="2">
        <f t="shared" si="165"/>
        <v>84.774723801998718</v>
      </c>
      <c r="ER137" s="2">
        <f t="shared" si="165"/>
        <v>84.62436241872561</v>
      </c>
      <c r="ES137" s="2">
        <f t="shared" si="165"/>
        <v>84.732490880396668</v>
      </c>
      <c r="ET137" s="2">
        <f t="shared" si="165"/>
        <v>84.497422239486724</v>
      </c>
      <c r="EU137" s="2">
        <f t="shared" si="165"/>
        <v>85.185994940466784</v>
      </c>
      <c r="EV137" s="2">
        <f t="shared" si="165"/>
        <v>85.90045653286171</v>
      </c>
      <c r="EW137" s="2">
        <f t="shared" si="165"/>
        <v>86.620978929192731</v>
      </c>
      <c r="EX137" s="2">
        <f t="shared" si="165"/>
        <v>87.664608380582791</v>
      </c>
      <c r="EY137" s="2">
        <f t="shared" si="165"/>
        <v>89.318972264711022</v>
      </c>
      <c r="EZ137" s="2">
        <f t="shared" si="165"/>
        <v>90.435512450569703</v>
      </c>
      <c r="FA137" s="2">
        <f t="shared" si="165"/>
        <v>91.897482408489438</v>
      </c>
      <c r="FB137" s="2">
        <f t="shared" si="165"/>
        <v>91.108532010390007</v>
      </c>
      <c r="FC137" s="2">
        <f t="shared" si="165"/>
        <v>92.777037845434734</v>
      </c>
      <c r="FD137" s="2">
        <f t="shared" si="165"/>
        <v>93.695712784600502</v>
      </c>
      <c r="FE137" s="2">
        <f t="shared" si="165"/>
        <v>94.274815286048309</v>
      </c>
      <c r="FG137" s="2">
        <f t="shared" si="166"/>
        <v>0.99842633940338288</v>
      </c>
      <c r="FH137" s="2">
        <f t="shared" si="166"/>
        <v>0.99857992766353842</v>
      </c>
      <c r="FI137" s="2">
        <f t="shared" si="166"/>
        <v>0.9982417137761358</v>
      </c>
      <c r="FJ137" s="2">
        <f t="shared" si="166"/>
        <v>0.99845893873499159</v>
      </c>
      <c r="FK137" s="2">
        <f t="shared" si="166"/>
        <v>0.99841349813773816</v>
      </c>
      <c r="FL137" s="2">
        <f t="shared" si="166"/>
        <v>0.99819440242163282</v>
      </c>
      <c r="FM137" s="2">
        <f t="shared" si="166"/>
        <v>0.99797745507751245</v>
      </c>
      <c r="FN137" s="2">
        <f t="shared" si="166"/>
        <v>0.99802005560479445</v>
      </c>
      <c r="FO137" s="2">
        <f t="shared" si="166"/>
        <v>0.99804875667538218</v>
      </c>
      <c r="FP137" s="2">
        <f t="shared" si="166"/>
        <v>0.99800793524486764</v>
      </c>
      <c r="FQ137" s="2">
        <f t="shared" si="166"/>
        <v>0.99816145145406276</v>
      </c>
      <c r="FR137" s="2">
        <f t="shared" si="166"/>
        <v>0.99823161284602446</v>
      </c>
      <c r="FS137" s="2">
        <f t="shared" si="166"/>
        <v>0.99808405747094164</v>
      </c>
      <c r="FT137" s="2">
        <f t="shared" si="166"/>
        <v>0.99792656999318385</v>
      </c>
      <c r="FU137" s="2">
        <f t="shared" si="166"/>
        <v>0.99759816833888237</v>
      </c>
      <c r="FW137" s="2">
        <f t="shared" si="156"/>
        <v>5.4145866365614831E-2</v>
      </c>
      <c r="FX137" s="2">
        <f t="shared" si="156"/>
        <v>8.2006300060876891E-2</v>
      </c>
      <c r="FY137" s="2">
        <f t="shared" si="156"/>
        <v>7.8878621507910626E-2</v>
      </c>
      <c r="FZ137" s="2">
        <f t="shared" si="156"/>
        <v>8.1716358052566468E-2</v>
      </c>
      <c r="GA137" s="2">
        <f t="shared" si="156"/>
        <v>7.3947273908330835E-2</v>
      </c>
      <c r="GB137" s="2">
        <f t="shared" si="156"/>
        <v>7.470172568347079E-2</v>
      </c>
      <c r="GC137" s="2">
        <f t="shared" si="156"/>
        <v>7.6140529159981485E-2</v>
      </c>
      <c r="GD137" s="2">
        <f t="shared" si="156"/>
        <v>8.9952696783978797E-2</v>
      </c>
      <c r="GE137" s="2">
        <f t="shared" si="156"/>
        <v>8.5598644745245867E-2</v>
      </c>
      <c r="GF137" s="2">
        <f t="shared" si="156"/>
        <v>6.9864825351599144E-2</v>
      </c>
      <c r="GG137" s="2">
        <f t="shared" si="156"/>
        <v>6.6090918255435463E-2</v>
      </c>
      <c r="GH137" s="2">
        <f t="shared" si="156"/>
        <v>6.2568807755525702E-2</v>
      </c>
      <c r="GI137" s="2">
        <f t="shared" si="156"/>
        <v>5.5609236332000052E-2</v>
      </c>
      <c r="GJ137" s="2">
        <f t="shared" si="156"/>
        <v>5.1954664997498762E-2</v>
      </c>
      <c r="GK137" s="2">
        <f t="shared" si="156"/>
        <v>4.6273515287509323E-2</v>
      </c>
      <c r="GM137" s="86">
        <f t="shared" si="157"/>
        <v>5.041148017593089E-113</v>
      </c>
      <c r="GN137" s="86">
        <f t="shared" si="157"/>
        <v>2.2398175437113432E-99</v>
      </c>
      <c r="GO137" s="86">
        <f t="shared" si="157"/>
        <v>4.4931598190974592E-108</v>
      </c>
      <c r="GP137" s="86">
        <f t="shared" si="157"/>
        <v>9.7966792451110774E-150</v>
      </c>
      <c r="GQ137" s="86">
        <f t="shared" si="157"/>
        <v>1.0102944380005793E-151</v>
      </c>
      <c r="GR137" s="86">
        <f t="shared" si="157"/>
        <v>3.1763764774136514E-137</v>
      </c>
      <c r="GS137" s="86">
        <f t="shared" si="157"/>
        <v>3.1123847413451914E-131</v>
      </c>
      <c r="GT137" s="86">
        <f t="shared" si="157"/>
        <v>9.0428574987899365E-181</v>
      </c>
      <c r="GU137" s="86">
        <f t="shared" si="157"/>
        <v>5.2388970727320757E-112</v>
      </c>
      <c r="GV137" s="86">
        <f t="shared" si="157"/>
        <v>1.5892961681377597E-133</v>
      </c>
      <c r="GW137" s="86">
        <f t="shared" si="157"/>
        <v>2.0293913197199553E-130</v>
      </c>
      <c r="GX137" s="86">
        <f t="shared" si="157"/>
        <v>4.7267128424992261E-121</v>
      </c>
      <c r="GY137" s="86">
        <f t="shared" si="157"/>
        <v>2.3513697097536303E-92</v>
      </c>
      <c r="GZ137" s="86">
        <f t="shared" si="157"/>
        <v>2.711043779591945E-116</v>
      </c>
      <c r="HA137" s="86">
        <f t="shared" si="157"/>
        <v>3.1035240912739138E-126</v>
      </c>
      <c r="HC137" s="86">
        <f t="shared" si="153"/>
        <v>1.4252021366166396E-48</v>
      </c>
      <c r="HD137" s="86">
        <f t="shared" si="153"/>
        <v>4.6076453703497801E-39</v>
      </c>
      <c r="HE137" s="86">
        <f t="shared" si="153"/>
        <v>2.0643993115509099E-49</v>
      </c>
      <c r="HF137" s="86">
        <f t="shared" si="153"/>
        <v>1.2737344924931325E-69</v>
      </c>
      <c r="HG137" s="86">
        <f t="shared" si="153"/>
        <v>1.1527253215607755E-70</v>
      </c>
      <c r="HH137" s="86">
        <f t="shared" si="153"/>
        <v>2.2266888688115072E-78</v>
      </c>
      <c r="HI137" s="86">
        <f t="shared" si="153"/>
        <v>3.6726600596018083E-65</v>
      </c>
      <c r="HJ137" s="86">
        <f t="shared" si="153"/>
        <v>3.0502954603642265E-121</v>
      </c>
      <c r="HK137" s="86">
        <f t="shared" si="153"/>
        <v>1.9830362130970234E-65</v>
      </c>
      <c r="HL137" s="86">
        <f t="shared" si="161"/>
        <v>1.6277665574675454E-61</v>
      </c>
      <c r="HM137" s="86">
        <f t="shared" si="161"/>
        <v>1.0471436755361314E-62</v>
      </c>
      <c r="HN137" s="86">
        <f t="shared" si="161"/>
        <v>5.0380212301592008E-47</v>
      </c>
      <c r="HO137" s="86">
        <f t="shared" si="161"/>
        <v>6.7534482585995794E-36</v>
      </c>
      <c r="HP137" s="86">
        <f t="shared" si="161"/>
        <v>1.9968825025380797E-48</v>
      </c>
      <c r="HQ137" s="86">
        <f t="shared" si="161"/>
        <v>5.430497513418898E-54</v>
      </c>
      <c r="HS137" s="86">
        <f t="shared" si="158"/>
        <v>0.32998018641423471</v>
      </c>
      <c r="HT137" s="86">
        <f t="shared" si="158"/>
        <v>0.40032361611982847</v>
      </c>
      <c r="HU137" s="86">
        <f t="shared" si="158"/>
        <v>0.50483963142561483</v>
      </c>
      <c r="HV137" s="86">
        <f t="shared" si="158"/>
        <v>0.51154186846102789</v>
      </c>
      <c r="HW137" s="86">
        <f t="shared" si="158"/>
        <v>0.49948802588573998</v>
      </c>
      <c r="HX137" s="86">
        <f t="shared" si="158"/>
        <v>0.49202946796810387</v>
      </c>
      <c r="HY137" s="86">
        <f t="shared" si="158"/>
        <v>0.48485452458898154</v>
      </c>
      <c r="HZ137" s="86">
        <f t="shared" si="158"/>
        <v>0.50687110951383563</v>
      </c>
      <c r="IA137" s="86">
        <f t="shared" si="158"/>
        <v>0.51136844117245861</v>
      </c>
      <c r="IB137" s="86">
        <f t="shared" si="158"/>
        <v>0.46902775311717637</v>
      </c>
      <c r="IC137" s="86">
        <f t="shared" si="158"/>
        <v>0.43826857187534574</v>
      </c>
      <c r="ID137" s="86">
        <f t="shared" si="158"/>
        <v>0.39548653517930143</v>
      </c>
      <c r="IE137" s="86">
        <f t="shared" si="158"/>
        <v>0.30129605248917662</v>
      </c>
      <c r="IF137" s="86">
        <f t="shared" si="158"/>
        <v>0.33263847371347449</v>
      </c>
      <c r="IG137" s="86">
        <f t="shared" si="158"/>
        <v>0.29958516172119487</v>
      </c>
      <c r="II137" s="86">
        <f t="shared" si="159"/>
        <v>3.3069495626824967E-17</v>
      </c>
      <c r="IJ137" s="86">
        <f t="shared" si="159"/>
        <v>2.5019581877806638E-13</v>
      </c>
      <c r="IK137" s="86">
        <f t="shared" si="159"/>
        <v>2.822380128075257E-17</v>
      </c>
      <c r="IL137" s="86">
        <f t="shared" si="159"/>
        <v>4.1472343405979306E-16</v>
      </c>
      <c r="IM137" s="86">
        <f t="shared" si="159"/>
        <v>2.9885644766454039E-18</v>
      </c>
      <c r="IN137" s="86">
        <f t="shared" si="159"/>
        <v>6.9733586995546839E-18</v>
      </c>
      <c r="IO137" s="86">
        <f t="shared" si="159"/>
        <v>1.0535592154842652E-19</v>
      </c>
      <c r="IP137" s="86">
        <f t="shared" si="159"/>
        <v>9.7771229518072384E-17</v>
      </c>
      <c r="IQ137" s="86">
        <f t="shared" si="159"/>
        <v>4.5794082099162209E-17</v>
      </c>
      <c r="IR137" s="86">
        <f t="shared" si="159"/>
        <v>6.4118967987778225E-21</v>
      </c>
      <c r="IS137" s="86">
        <f t="shared" si="159"/>
        <v>1.0587815873942824E-20</v>
      </c>
      <c r="IT137" s="86">
        <f t="shared" si="159"/>
        <v>1.2850856574287765E-20</v>
      </c>
      <c r="IU137" s="86">
        <f t="shared" si="159"/>
        <v>1.9811772153659913E-22</v>
      </c>
      <c r="IV137" s="86">
        <f t="shared" si="159"/>
        <v>8.1263194934946104E-15</v>
      </c>
      <c r="IW137" s="86">
        <f t="shared" si="159"/>
        <v>3.5769756225408743E-13</v>
      </c>
      <c r="IY137" s="86">
        <f t="shared" si="160"/>
        <v>0.32998018641423477</v>
      </c>
      <c r="IZ137" s="86">
        <f t="shared" si="160"/>
        <v>0.40032361612007866</v>
      </c>
      <c r="JA137" s="86">
        <f t="shared" si="160"/>
        <v>0.50483963142561483</v>
      </c>
      <c r="JB137" s="86">
        <f t="shared" si="160"/>
        <v>0.51154186846102834</v>
      </c>
      <c r="JC137" s="86">
        <f t="shared" si="160"/>
        <v>0.49948802588573998</v>
      </c>
      <c r="JD137" s="86">
        <f t="shared" si="160"/>
        <v>0.49202946796810387</v>
      </c>
      <c r="JE137" s="86">
        <f t="shared" si="160"/>
        <v>0.48485452458898154</v>
      </c>
      <c r="JF137" s="86">
        <f t="shared" si="160"/>
        <v>0.50687110951383574</v>
      </c>
      <c r="JG137" s="86">
        <f t="shared" si="160"/>
        <v>0.51136844117245861</v>
      </c>
      <c r="JH137" s="86">
        <f t="shared" si="160"/>
        <v>0.46902775311717637</v>
      </c>
      <c r="JI137" s="86">
        <f t="shared" si="160"/>
        <v>0.43826857187534574</v>
      </c>
      <c r="JJ137" s="86">
        <f t="shared" si="160"/>
        <v>0.39548653517930143</v>
      </c>
      <c r="JK137" s="86">
        <f t="shared" si="160"/>
        <v>0.30129605248917662</v>
      </c>
      <c r="JL137" s="86">
        <f t="shared" si="160"/>
        <v>0.3326384737134826</v>
      </c>
      <c r="JM137" s="86">
        <f t="shared" si="160"/>
        <v>0.29958516172155258</v>
      </c>
    </row>
    <row r="138" spans="2:273" x14ac:dyDescent="0.25">
      <c r="B138" s="2">
        <v>111</v>
      </c>
      <c r="C138" s="37">
        <v>83.983999999999995</v>
      </c>
      <c r="D138" s="37">
        <v>86.158000000000001</v>
      </c>
      <c r="E138" s="37">
        <v>87.105000000000004</v>
      </c>
      <c r="F138" s="37">
        <v>92.07</v>
      </c>
      <c r="G138" s="37">
        <v>96.14</v>
      </c>
      <c r="H138" s="37">
        <v>97.947000000000003</v>
      </c>
      <c r="I138" s="37">
        <v>101.018</v>
      </c>
      <c r="J138" s="37">
        <v>99.158000000000001</v>
      </c>
      <c r="K138" s="37">
        <v>103.22799999999999</v>
      </c>
      <c r="L138" s="37">
        <v>110.947</v>
      </c>
      <c r="M138" s="37">
        <v>114.91200000000001</v>
      </c>
      <c r="N138" s="37">
        <v>115.93</v>
      </c>
      <c r="O138" s="37">
        <v>119.596</v>
      </c>
      <c r="P138" s="37">
        <v>141.91399999999999</v>
      </c>
      <c r="Q138" s="37">
        <v>173.74100000000001</v>
      </c>
      <c r="S138" s="4">
        <f t="shared" si="162"/>
        <v>84.550154312822102</v>
      </c>
      <c r="T138" s="4">
        <f t="shared" si="162"/>
        <v>85.602762608918837</v>
      </c>
      <c r="U138" s="4">
        <f t="shared" si="162"/>
        <v>88.447332311842288</v>
      </c>
      <c r="V138" s="4">
        <f t="shared" si="162"/>
        <v>91.696618073028915</v>
      </c>
      <c r="W138" s="4">
        <f t="shared" si="162"/>
        <v>96.021579523673324</v>
      </c>
      <c r="X138" s="4">
        <f t="shared" si="162"/>
        <v>97.324743927397009</v>
      </c>
      <c r="Y138" s="4">
        <f t="shared" si="162"/>
        <v>100.48235098050159</v>
      </c>
      <c r="Z138" s="4">
        <f t="shared" si="162"/>
        <v>98.742899789013151</v>
      </c>
      <c r="AA138" s="4">
        <f t="shared" si="162"/>
        <v>102.87954415506564</v>
      </c>
      <c r="AB138" s="4">
        <f t="shared" si="162"/>
        <v>111.71454876916403</v>
      </c>
      <c r="AC138" s="4">
        <f t="shared" si="162"/>
        <v>114.70399077485149</v>
      </c>
      <c r="AD138" s="4">
        <f t="shared" si="162"/>
        <v>116.51025027818146</v>
      </c>
      <c r="AE138" s="4">
        <f t="shared" si="162"/>
        <v>120.07375642208017</v>
      </c>
      <c r="AF138" s="4">
        <f t="shared" si="162"/>
        <v>142.27149897521852</v>
      </c>
      <c r="AG138" s="4">
        <f t="shared" si="162"/>
        <v>172.79030574453932</v>
      </c>
      <c r="AI138" s="4">
        <f t="shared" si="163"/>
        <v>-0.56615431282210693</v>
      </c>
      <c r="AJ138" s="4">
        <f t="shared" si="163"/>
        <v>0.55523739108116388</v>
      </c>
      <c r="AK138" s="4">
        <f t="shared" si="163"/>
        <v>-1.3423323118422843</v>
      </c>
      <c r="AL138" s="4">
        <f t="shared" si="163"/>
        <v>0.37338192697107786</v>
      </c>
      <c r="AM138" s="4">
        <f t="shared" si="163"/>
        <v>0.11842047632667629</v>
      </c>
      <c r="AN138" s="4">
        <f t="shared" si="163"/>
        <v>0.62225607260299398</v>
      </c>
      <c r="AO138" s="4">
        <f t="shared" si="163"/>
        <v>0.5356490194984076</v>
      </c>
      <c r="AP138" s="4">
        <f t="shared" si="163"/>
        <v>0.41510021098685002</v>
      </c>
      <c r="AQ138" s="4">
        <f t="shared" si="163"/>
        <v>0.34845584493434956</v>
      </c>
      <c r="AR138" s="4">
        <f t="shared" si="163"/>
        <v>-0.76754876916402281</v>
      </c>
      <c r="AS138" s="4">
        <f t="shared" si="163"/>
        <v>0.2080092251485155</v>
      </c>
      <c r="AT138" s="4">
        <f t="shared" si="163"/>
        <v>-0.58025027818145247</v>
      </c>
      <c r="AU138" s="4">
        <f t="shared" si="163"/>
        <v>-0.47775642208016222</v>
      </c>
      <c r="AV138" s="4">
        <f t="shared" si="163"/>
        <v>-0.35749897521853313</v>
      </c>
      <c r="AW138" s="4">
        <f t="shared" si="163"/>
        <v>0.95069425546068942</v>
      </c>
      <c r="AY138" s="2">
        <f t="shared" si="154"/>
        <v>84.550154312822102</v>
      </c>
      <c r="AZ138" s="2">
        <f t="shared" si="154"/>
        <v>84.544877793720772</v>
      </c>
      <c r="BA138" s="2">
        <f t="shared" si="154"/>
        <v>84.136116771033358</v>
      </c>
      <c r="BB138" s="2">
        <f t="shared" si="154"/>
        <v>84.538660195571182</v>
      </c>
      <c r="BC138" s="2">
        <f t="shared" si="154"/>
        <v>84.783787976222243</v>
      </c>
      <c r="BD138" s="2">
        <f t="shared" si="154"/>
        <v>85.685803538484762</v>
      </c>
      <c r="BE138" s="2">
        <f t="shared" si="154"/>
        <v>86.170649617293023</v>
      </c>
      <c r="BF138" s="2">
        <f t="shared" si="154"/>
        <v>87.510643140028435</v>
      </c>
      <c r="BG138" s="2">
        <f t="shared" si="154"/>
        <v>89.135629310043669</v>
      </c>
      <c r="BH138" s="2">
        <f t="shared" si="154"/>
        <v>90.255757797470068</v>
      </c>
      <c r="BI138" s="2">
        <f t="shared" si="154"/>
        <v>91.705606748514228</v>
      </c>
      <c r="BJ138" s="2">
        <f t="shared" si="154"/>
        <v>91.19039313052123</v>
      </c>
      <c r="BK138" s="2">
        <f t="shared" si="154"/>
        <v>92.839334602306749</v>
      </c>
      <c r="BL138" s="2">
        <f t="shared" si="154"/>
        <v>93.981594116435062</v>
      </c>
      <c r="BM138" s="2">
        <f t="shared" si="154"/>
        <v>94.873156546337029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100.66630450281428</v>
      </c>
      <c r="DL138" s="2">
        <f t="shared" si="164"/>
        <v>106.46636059379217</v>
      </c>
      <c r="DM138" s="2">
        <f t="shared" si="164"/>
        <v>114.03840518656308</v>
      </c>
      <c r="DN138" s="2">
        <f t="shared" si="164"/>
        <v>107.15881960600377</v>
      </c>
      <c r="DO138" s="2">
        <f t="shared" si="164"/>
        <v>105.80318609986504</v>
      </c>
      <c r="DP138" s="2">
        <f t="shared" si="164"/>
        <v>107.55517022285443</v>
      </c>
      <c r="DQ138" s="2">
        <f t="shared" si="164"/>
        <v>112.20486563706565</v>
      </c>
      <c r="DR138" s="2">
        <f t="shared" si="164"/>
        <v>111.51539999999999</v>
      </c>
      <c r="DS138" s="2">
        <f t="shared" si="164"/>
        <v>109.80333445378152</v>
      </c>
      <c r="DT138" s="2">
        <f t="shared" si="164"/>
        <v>112.70028828828829</v>
      </c>
      <c r="DU138" s="2">
        <f t="shared" si="164"/>
        <v>108.72806335485282</v>
      </c>
      <c r="DV138" s="2">
        <f t="shared" si="164"/>
        <v>108.37788773388772</v>
      </c>
      <c r="DW138" s="2">
        <f t="shared" si="164"/>
        <v>114.95934281650069</v>
      </c>
      <c r="DX138" s="2">
        <f t="shared" si="164"/>
        <v>110.92425882352939</v>
      </c>
      <c r="DY138" s="2">
        <f t="shared" si="164"/>
        <v>108.67683548387096</v>
      </c>
      <c r="EA138" s="2">
        <f t="shared" si="152"/>
        <v>84.518435571734017</v>
      </c>
      <c r="EB138" s="2">
        <f t="shared" si="152"/>
        <v>84.518811877235308</v>
      </c>
      <c r="EC138" s="2">
        <f t="shared" si="152"/>
        <v>84.038951345631361</v>
      </c>
      <c r="ED138" s="2">
        <f t="shared" si="152"/>
        <v>84.517713385453675</v>
      </c>
      <c r="EE138" s="2">
        <f t="shared" si="151"/>
        <v>84.72357951070336</v>
      </c>
      <c r="EF138" s="2">
        <f t="shared" si="151"/>
        <v>85.637535677879725</v>
      </c>
      <c r="EG138" s="2">
        <f t="shared" si="151"/>
        <v>86.088386261463739</v>
      </c>
      <c r="EH138" s="2">
        <f t="shared" si="151"/>
        <v>87.45777735986519</v>
      </c>
      <c r="EI138" s="2">
        <f t="shared" si="151"/>
        <v>89.089099312609022</v>
      </c>
      <c r="EJ138" s="2">
        <f t="shared" si="151"/>
        <v>90.207501294295355</v>
      </c>
      <c r="EK138" s="2">
        <f t="shared" si="151"/>
        <v>91.669793521350101</v>
      </c>
      <c r="EL138" s="2">
        <f t="shared" si="151"/>
        <v>91.175889635918679</v>
      </c>
      <c r="EM138" s="2">
        <f t="shared" si="135"/>
        <v>92.809954468229691</v>
      </c>
      <c r="EN138" s="2">
        <f t="shared" si="135"/>
        <v>93.972073153180773</v>
      </c>
      <c r="EO138" s="2">
        <f t="shared" si="135"/>
        <v>94.879763615934934</v>
      </c>
      <c r="EQ138" s="2">
        <f t="shared" si="165"/>
        <v>84.663034358107126</v>
      </c>
      <c r="ER138" s="2">
        <f t="shared" si="165"/>
        <v>84.492331501950574</v>
      </c>
      <c r="ES138" s="2">
        <f t="shared" si="165"/>
        <v>84.610411743805344</v>
      </c>
      <c r="ET138" s="2">
        <f t="shared" si="165"/>
        <v>84.395341514118584</v>
      </c>
      <c r="EU138" s="2">
        <f t="shared" si="165"/>
        <v>85.092539989893552</v>
      </c>
      <c r="EV138" s="2">
        <f t="shared" si="165"/>
        <v>85.787184132899611</v>
      </c>
      <c r="EW138" s="2">
        <f t="shared" si="165"/>
        <v>86.499604276478053</v>
      </c>
      <c r="EX138" s="2">
        <f t="shared" si="165"/>
        <v>87.554079001608116</v>
      </c>
      <c r="EY138" s="2">
        <f t="shared" si="165"/>
        <v>89.192888369836965</v>
      </c>
      <c r="EZ138" s="2">
        <f t="shared" si="165"/>
        <v>90.304551626612835</v>
      </c>
      <c r="FA138" s="2">
        <f t="shared" si="165"/>
        <v>91.769861402899309</v>
      </c>
      <c r="FB138" s="2">
        <f t="shared" si="165"/>
        <v>90.981678042949866</v>
      </c>
      <c r="FC138" s="2">
        <f t="shared" si="165"/>
        <v>92.656128920190753</v>
      </c>
      <c r="FD138" s="2">
        <f t="shared" si="165"/>
        <v>93.57440018142961</v>
      </c>
      <c r="FE138" s="2">
        <f t="shared" si="165"/>
        <v>94.150518909508619</v>
      </c>
      <c r="FG138" s="2">
        <f t="shared" si="166"/>
        <v>0.99856460572644212</v>
      </c>
      <c r="FH138" s="2">
        <f t="shared" si="166"/>
        <v>0.99870471678958017</v>
      </c>
      <c r="FI138" s="2">
        <f t="shared" si="166"/>
        <v>0.99839617577729323</v>
      </c>
      <c r="FJ138" s="2">
        <f t="shared" si="166"/>
        <v>0.99859434482001508</v>
      </c>
      <c r="FK138" s="2">
        <f t="shared" si="166"/>
        <v>0.99855289109583878</v>
      </c>
      <c r="FL138" s="2">
        <f t="shared" si="166"/>
        <v>0.99835301377534658</v>
      </c>
      <c r="FM138" s="2">
        <f t="shared" si="166"/>
        <v>0.9981550887834616</v>
      </c>
      <c r="FN138" s="2">
        <f t="shared" si="166"/>
        <v>0.99819395461249971</v>
      </c>
      <c r="FO138" s="2">
        <f t="shared" si="166"/>
        <v>0.99822013935654652</v>
      </c>
      <c r="FP138" s="2">
        <f t="shared" si="166"/>
        <v>0.99818289684858785</v>
      </c>
      <c r="FQ138" s="2">
        <f t="shared" si="166"/>
        <v>0.99832295249751879</v>
      </c>
      <c r="FR138" s="2">
        <f t="shared" si="166"/>
        <v>0.99838696076026301</v>
      </c>
      <c r="FS138" s="2">
        <f t="shared" si="166"/>
        <v>0.99825234502243854</v>
      </c>
      <c r="FT138" s="2">
        <f t="shared" si="166"/>
        <v>0.99810866430505285</v>
      </c>
      <c r="FU138" s="2">
        <f t="shared" si="166"/>
        <v>0.99780904046398622</v>
      </c>
      <c r="FW138" s="2">
        <f t="shared" si="156"/>
        <v>5.9061232175275175E-2</v>
      </c>
      <c r="FX138" s="2">
        <f t="shared" si="156"/>
        <v>8.9212288404205392E-2</v>
      </c>
      <c r="FY138" s="2">
        <f t="shared" si="156"/>
        <v>8.5835474900215133E-2</v>
      </c>
      <c r="FZ138" s="2">
        <f t="shared" si="156"/>
        <v>8.8899336124437095E-2</v>
      </c>
      <c r="GA138" s="2">
        <f t="shared" si="156"/>
        <v>8.0507210942181967E-2</v>
      </c>
      <c r="GB138" s="2">
        <f t="shared" si="156"/>
        <v>8.1322713494563381E-2</v>
      </c>
      <c r="GC138" s="2">
        <f t="shared" si="156"/>
        <v>8.2877619288047349E-2</v>
      </c>
      <c r="GD138" s="2">
        <f t="shared" si="156"/>
        <v>9.7782567247836363E-2</v>
      </c>
      <c r="GE138" s="2">
        <f t="shared" si="156"/>
        <v>9.3088287009011769E-2</v>
      </c>
      <c r="GF138" s="2">
        <f t="shared" si="156"/>
        <v>7.6092362257228638E-2</v>
      </c>
      <c r="GG138" s="2">
        <f t="shared" si="156"/>
        <v>7.2008103215985872E-2</v>
      </c>
      <c r="GH138" s="2">
        <f t="shared" si="156"/>
        <v>6.8193680556866448E-2</v>
      </c>
      <c r="GI138" s="2">
        <f t="shared" si="156"/>
        <v>6.0648928859127371E-2</v>
      </c>
      <c r="GJ138" s="2">
        <f t="shared" si="156"/>
        <v>5.6683034082390997E-2</v>
      </c>
      <c r="GK138" s="2">
        <f t="shared" si="156"/>
        <v>5.0512393784175415E-2</v>
      </c>
      <c r="GM138" s="86">
        <f t="shared" si="157"/>
        <v>1.6368393301806606E-117</v>
      </c>
      <c r="GN138" s="86">
        <f t="shared" si="157"/>
        <v>3.0280268908817592E-103</v>
      </c>
      <c r="GO138" s="86">
        <f t="shared" si="157"/>
        <v>2.8529549525638017E-112</v>
      </c>
      <c r="GP138" s="86">
        <f t="shared" si="157"/>
        <v>1.6364324169446945E-155</v>
      </c>
      <c r="GQ138" s="86">
        <f t="shared" si="157"/>
        <v>1.4672452145576383E-157</v>
      </c>
      <c r="GR138" s="86">
        <f t="shared" si="157"/>
        <v>1.6031131376965937E-142</v>
      </c>
      <c r="GS138" s="86">
        <f t="shared" si="157"/>
        <v>2.4317433986051307E-136</v>
      </c>
      <c r="GT138" s="86">
        <f t="shared" si="157"/>
        <v>8.4120789926178265E-188</v>
      </c>
      <c r="GU138" s="86">
        <f t="shared" si="157"/>
        <v>2.4820228011092792E-116</v>
      </c>
      <c r="GV138" s="86">
        <f t="shared" si="157"/>
        <v>9.5424379808301418E-139</v>
      </c>
      <c r="GW138" s="86">
        <f t="shared" si="157"/>
        <v>1.6551621328583402E-135</v>
      </c>
      <c r="GX138" s="86">
        <f t="shared" si="157"/>
        <v>9.2510001179788912E-126</v>
      </c>
      <c r="GY138" s="86">
        <f t="shared" si="157"/>
        <v>5.7858787838463741E-96</v>
      </c>
      <c r="GZ138" s="86">
        <f t="shared" si="157"/>
        <v>7.7752937076010821E-121</v>
      </c>
      <c r="HA138" s="86">
        <f t="shared" si="157"/>
        <v>3.9270279928891211E-131</v>
      </c>
      <c r="HC138" s="86">
        <f t="shared" si="153"/>
        <v>8.9983649932264908E-52</v>
      </c>
      <c r="HD138" s="86">
        <f t="shared" si="153"/>
        <v>1.628885661070132E-41</v>
      </c>
      <c r="HE138" s="86">
        <f t="shared" si="153"/>
        <v>1.8225402312185391E-52</v>
      </c>
      <c r="HF138" s="86">
        <f t="shared" si="153"/>
        <v>6.5177377610951948E-74</v>
      </c>
      <c r="HG138" s="86">
        <f t="shared" si="153"/>
        <v>4.7367342640718999E-75</v>
      </c>
      <c r="HH138" s="86">
        <f t="shared" si="153"/>
        <v>2.7708401207166777E-83</v>
      </c>
      <c r="HI138" s="86">
        <f t="shared" si="153"/>
        <v>3.1465344342452639E-69</v>
      </c>
      <c r="HJ138" s="86">
        <f t="shared" si="153"/>
        <v>1.0246846230366773E-128</v>
      </c>
      <c r="HK138" s="86">
        <f t="shared" si="153"/>
        <v>1.8558918240541084E-69</v>
      </c>
      <c r="HL138" s="86">
        <f t="shared" si="161"/>
        <v>2.2837601239233943E-65</v>
      </c>
      <c r="HM138" s="86">
        <f t="shared" si="161"/>
        <v>1.1679683505718851E-66</v>
      </c>
      <c r="HN138" s="86">
        <f t="shared" si="161"/>
        <v>5.4419132500179299E-50</v>
      </c>
      <c r="HO138" s="86">
        <f t="shared" si="161"/>
        <v>3.283109761442847E-38</v>
      </c>
      <c r="HP138" s="86">
        <f t="shared" si="161"/>
        <v>1.5359128609805972E-51</v>
      </c>
      <c r="HQ138" s="86">
        <f t="shared" si="161"/>
        <v>2.0270952946368613E-57</v>
      </c>
      <c r="HS138" s="86">
        <f t="shared" si="158"/>
        <v>0.4051220735426258</v>
      </c>
      <c r="HT138" s="86">
        <f t="shared" si="158"/>
        <v>0.31416718779121294</v>
      </c>
      <c r="HU138" s="86">
        <f t="shared" si="158"/>
        <v>0.4551513323778974</v>
      </c>
      <c r="HV138" s="86">
        <f t="shared" si="158"/>
        <v>0.48492890072892997</v>
      </c>
      <c r="HW138" s="86">
        <f t="shared" si="158"/>
        <v>0.50927963618102801</v>
      </c>
      <c r="HX138" s="86">
        <f t="shared" si="158"/>
        <v>0.51135139991967349</v>
      </c>
      <c r="HY138" s="86">
        <f t="shared" si="158"/>
        <v>0.51160923796744706</v>
      </c>
      <c r="HZ138" s="86">
        <f t="shared" si="158"/>
        <v>0.45801076485525666</v>
      </c>
      <c r="IA138" s="86">
        <f t="shared" si="158"/>
        <v>0.48962366949443203</v>
      </c>
      <c r="IB138" s="86">
        <f t="shared" si="158"/>
        <v>0.50952715278783267</v>
      </c>
      <c r="IC138" s="86">
        <f t="shared" si="158"/>
        <v>0.49680416305951847</v>
      </c>
      <c r="ID138" s="86">
        <f t="shared" si="158"/>
        <v>0.46933358383581197</v>
      </c>
      <c r="IE138" s="86">
        <f t="shared" si="158"/>
        <v>0.39030669227655618</v>
      </c>
      <c r="IF138" s="86">
        <f t="shared" si="158"/>
        <v>0.41712600055629806</v>
      </c>
      <c r="IG138" s="86">
        <f t="shared" si="158"/>
        <v>0.37085356595309898</v>
      </c>
      <c r="II138" s="86">
        <f t="shared" si="159"/>
        <v>3.2526078866466871E-16</v>
      </c>
      <c r="IJ138" s="86">
        <f t="shared" si="159"/>
        <v>1.9262376896157127E-12</v>
      </c>
      <c r="IK138" s="86">
        <f t="shared" si="159"/>
        <v>4.0558820081362599E-16</v>
      </c>
      <c r="IL138" s="86">
        <f t="shared" si="159"/>
        <v>5.0965034269831325E-15</v>
      </c>
      <c r="IM138" s="86">
        <f t="shared" si="159"/>
        <v>4.681532938835982E-17</v>
      </c>
      <c r="IN138" s="86">
        <f t="shared" si="159"/>
        <v>1.0408019895479737E-16</v>
      </c>
      <c r="IO138" s="86">
        <f t="shared" si="159"/>
        <v>2.1698303549206637E-18</v>
      </c>
      <c r="IP138" s="86">
        <f t="shared" si="159"/>
        <v>1.501363752279096E-15</v>
      </c>
      <c r="IQ138" s="86">
        <f t="shared" si="159"/>
        <v>7.0008984202655589E-16</v>
      </c>
      <c r="IR138" s="86">
        <f t="shared" si="159"/>
        <v>1.4405222367182227E-19</v>
      </c>
      <c r="IS138" s="86">
        <f t="shared" si="159"/>
        <v>2.146516540309176E-19</v>
      </c>
      <c r="IT138" s="86">
        <f t="shared" si="159"/>
        <v>2.4127549281996194E-19</v>
      </c>
      <c r="IU138" s="86">
        <f t="shared" si="159"/>
        <v>4.2637387464162947E-21</v>
      </c>
      <c r="IV138" s="86">
        <f t="shared" si="159"/>
        <v>5.5068994842566963E-14</v>
      </c>
      <c r="IW138" s="86">
        <f t="shared" si="159"/>
        <v>1.7974240076134559E-12</v>
      </c>
      <c r="IY138" s="86">
        <f t="shared" si="160"/>
        <v>0.40512207354262614</v>
      </c>
      <c r="IZ138" s="86">
        <f t="shared" si="160"/>
        <v>0.31416718779313918</v>
      </c>
      <c r="JA138" s="86">
        <f t="shared" si="160"/>
        <v>0.45515133237789779</v>
      </c>
      <c r="JB138" s="86">
        <f t="shared" si="160"/>
        <v>0.48492890072893508</v>
      </c>
      <c r="JC138" s="86">
        <f t="shared" si="160"/>
        <v>0.50927963618102801</v>
      </c>
      <c r="JD138" s="86">
        <f t="shared" si="160"/>
        <v>0.5113513999196736</v>
      </c>
      <c r="JE138" s="86">
        <f t="shared" si="160"/>
        <v>0.51160923796744706</v>
      </c>
      <c r="JF138" s="86">
        <f t="shared" si="160"/>
        <v>0.45801076485525816</v>
      </c>
      <c r="JG138" s="86">
        <f t="shared" si="160"/>
        <v>0.48962366949443276</v>
      </c>
      <c r="JH138" s="86">
        <f t="shared" si="160"/>
        <v>0.50952715278783267</v>
      </c>
      <c r="JI138" s="86">
        <f t="shared" si="160"/>
        <v>0.49680416305951847</v>
      </c>
      <c r="JJ138" s="86">
        <f t="shared" si="160"/>
        <v>0.46933358383581197</v>
      </c>
      <c r="JK138" s="86">
        <f t="shared" si="160"/>
        <v>0.39030669227655618</v>
      </c>
      <c r="JL138" s="86">
        <f t="shared" si="160"/>
        <v>0.41712600055635313</v>
      </c>
      <c r="JM138" s="86">
        <f t="shared" si="160"/>
        <v>0.37085356595489644</v>
      </c>
    </row>
    <row r="139" spans="2:273" x14ac:dyDescent="0.25">
      <c r="B139" s="2">
        <v>112</v>
      </c>
      <c r="C139" s="37">
        <v>84.159000000000006</v>
      </c>
      <c r="D139" s="37">
        <v>86.525999999999996</v>
      </c>
      <c r="E139" s="37">
        <v>86.683999999999997</v>
      </c>
      <c r="F139" s="37">
        <v>89.174999999999997</v>
      </c>
      <c r="G139" s="37">
        <v>92.578999999999994</v>
      </c>
      <c r="H139" s="37">
        <v>93.947000000000003</v>
      </c>
      <c r="I139" s="37">
        <v>95.894999999999996</v>
      </c>
      <c r="J139" s="37">
        <v>93</v>
      </c>
      <c r="K139" s="37">
        <v>97.491</v>
      </c>
      <c r="L139" s="37">
        <v>107.298</v>
      </c>
      <c r="M139" s="37">
        <v>113.158</v>
      </c>
      <c r="N139" s="37">
        <v>115.649</v>
      </c>
      <c r="O139" s="37">
        <v>122.28100000000001</v>
      </c>
      <c r="P139" s="37">
        <v>143.70699999999999</v>
      </c>
      <c r="Q139" s="37">
        <v>179.37899999999999</v>
      </c>
      <c r="S139" s="4">
        <f t="shared" si="162"/>
        <v>84.424512148551898</v>
      </c>
      <c r="T139" s="4">
        <f t="shared" si="162"/>
        <v>85.017593275231192</v>
      </c>
      <c r="U139" s="4">
        <f t="shared" si="162"/>
        <v>86.779462883900891</v>
      </c>
      <c r="V139" s="4">
        <f t="shared" si="162"/>
        <v>89.450981299979716</v>
      </c>
      <c r="W139" s="4">
        <f t="shared" si="162"/>
        <v>93.201019875032998</v>
      </c>
      <c r="X139" s="4">
        <f t="shared" si="162"/>
        <v>94.642895661895096</v>
      </c>
      <c r="Y139" s="4">
        <f t="shared" si="162"/>
        <v>97.103810080443054</v>
      </c>
      <c r="Z139" s="4">
        <f t="shared" si="162"/>
        <v>94.58225490299786</v>
      </c>
      <c r="AA139" s="4">
        <f t="shared" si="162"/>
        <v>98.523543688624684</v>
      </c>
      <c r="AB139" s="4">
        <f t="shared" si="162"/>
        <v>107.39612220976733</v>
      </c>
      <c r="AC139" s="4">
        <f t="shared" si="162"/>
        <v>111.36442713554236</v>
      </c>
      <c r="AD139" s="4">
        <f t="shared" si="162"/>
        <v>114.41623535203212</v>
      </c>
      <c r="AE139" s="4">
        <f t="shared" si="162"/>
        <v>120.81296206759933</v>
      </c>
      <c r="AF139" s="4">
        <f t="shared" si="162"/>
        <v>145.48592577533151</v>
      </c>
      <c r="AG139" s="4">
        <f t="shared" si="162"/>
        <v>180.56649901729142</v>
      </c>
      <c r="AI139" s="4">
        <f t="shared" si="163"/>
        <v>-0.26551214855189187</v>
      </c>
      <c r="AJ139" s="4">
        <f t="shared" si="163"/>
        <v>1.508406724768804</v>
      </c>
      <c r="AK139" s="4">
        <f t="shared" si="163"/>
        <v>-9.5462883900893303E-2</v>
      </c>
      <c r="AL139" s="4">
        <f t="shared" si="163"/>
        <v>-0.2759812999797191</v>
      </c>
      <c r="AM139" s="4">
        <f t="shared" si="163"/>
        <v>-0.62201987503300415</v>
      </c>
      <c r="AN139" s="4">
        <f t="shared" si="163"/>
        <v>-0.69589566189509355</v>
      </c>
      <c r="AO139" s="4">
        <f t="shared" si="163"/>
        <v>-1.2088100804430582</v>
      </c>
      <c r="AP139" s="4">
        <f t="shared" si="163"/>
        <v>-1.5822549029978603</v>
      </c>
      <c r="AQ139" s="4">
        <f t="shared" si="163"/>
        <v>-1.0325436886246848</v>
      </c>
      <c r="AR139" s="4">
        <f t="shared" si="163"/>
        <v>-9.812220976732533E-2</v>
      </c>
      <c r="AS139" s="4">
        <f t="shared" si="163"/>
        <v>1.7935728644576443</v>
      </c>
      <c r="AT139" s="4">
        <f t="shared" si="163"/>
        <v>1.2327646479678833</v>
      </c>
      <c r="AU139" s="4">
        <f t="shared" si="163"/>
        <v>1.4680379324006765</v>
      </c>
      <c r="AV139" s="4">
        <f t="shared" si="163"/>
        <v>-1.7789257753315155</v>
      </c>
      <c r="AW139" s="4">
        <f t="shared" si="163"/>
        <v>-1.1874990172914295</v>
      </c>
      <c r="AY139" s="2">
        <f t="shared" si="154"/>
        <v>84.424512148551898</v>
      </c>
      <c r="AZ139" s="2">
        <f t="shared" si="154"/>
        <v>84.41150407346413</v>
      </c>
      <c r="BA139" s="2">
        <f t="shared" si="154"/>
        <v>83.974145630691737</v>
      </c>
      <c r="BB139" s="2">
        <f t="shared" si="154"/>
        <v>84.439806146108296</v>
      </c>
      <c r="BC139" s="2">
        <f t="shared" si="154"/>
        <v>84.663618537815296</v>
      </c>
      <c r="BD139" s="2">
        <f t="shared" si="154"/>
        <v>85.558464771037549</v>
      </c>
      <c r="BE139" s="2">
        <f t="shared" si="154"/>
        <v>86.017326050321088</v>
      </c>
      <c r="BF139" s="2">
        <f t="shared" si="154"/>
        <v>87.390595616715416</v>
      </c>
      <c r="BG139" s="2">
        <f t="shared" si="154"/>
        <v>88.998768135300935</v>
      </c>
      <c r="BH139" s="2">
        <f t="shared" si="154"/>
        <v>90.114724686796976</v>
      </c>
      <c r="BI139" s="2">
        <f t="shared" si="154"/>
        <v>91.565612772380646</v>
      </c>
      <c r="BJ139" s="2">
        <f t="shared" si="154"/>
        <v>91.073494061525608</v>
      </c>
      <c r="BK139" s="2">
        <f t="shared" si="154"/>
        <v>92.727228980719943</v>
      </c>
      <c r="BL139" s="2">
        <f t="shared" si="154"/>
        <v>93.890808357000978</v>
      </c>
      <c r="BM139" s="2">
        <f t="shared" si="154"/>
        <v>94.791532192103645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100.72250619136962</v>
      </c>
      <c r="DL139" s="2">
        <f t="shared" si="164"/>
        <v>106.5612318488529</v>
      </c>
      <c r="DM139" s="2">
        <f t="shared" si="164"/>
        <v>114.23814596783018</v>
      </c>
      <c r="DN139" s="2">
        <f t="shared" si="164"/>
        <v>107.27418320825518</v>
      </c>
      <c r="DO139" s="2">
        <f t="shared" si="164"/>
        <v>105.90668124156545</v>
      </c>
      <c r="DP139" s="2">
        <f t="shared" si="164"/>
        <v>107.64425746799431</v>
      </c>
      <c r="DQ139" s="2">
        <f t="shared" si="164"/>
        <v>112.35045945945947</v>
      </c>
      <c r="DR139" s="2">
        <f t="shared" si="164"/>
        <v>111.62923809523808</v>
      </c>
      <c r="DS139" s="2">
        <f t="shared" si="164"/>
        <v>109.8803350140056</v>
      </c>
      <c r="DT139" s="2">
        <f t="shared" si="164"/>
        <v>112.8018972972973</v>
      </c>
      <c r="DU139" s="2">
        <f t="shared" si="164"/>
        <v>108.77143516796147</v>
      </c>
      <c r="DV139" s="2">
        <f t="shared" si="164"/>
        <v>108.42423284823283</v>
      </c>
      <c r="DW139" s="2">
        <f t="shared" si="164"/>
        <v>115.07863940256044</v>
      </c>
      <c r="DX139" s="2">
        <f t="shared" si="164"/>
        <v>111.00156050420166</v>
      </c>
      <c r="DY139" s="2">
        <f t="shared" si="164"/>
        <v>108.74878548387096</v>
      </c>
      <c r="EA139" s="2">
        <f t="shared" si="152"/>
        <v>84.392931880663866</v>
      </c>
      <c r="EB139" s="2">
        <f t="shared" si="152"/>
        <v>84.387993337769288</v>
      </c>
      <c r="EC139" s="2">
        <f t="shared" si="152"/>
        <v>83.872211960531985</v>
      </c>
      <c r="ED139" s="2">
        <f t="shared" si="152"/>
        <v>84.423051954513141</v>
      </c>
      <c r="EE139" s="2">
        <f t="shared" si="151"/>
        <v>84.600589817646394</v>
      </c>
      <c r="EF139" s="2">
        <f t="shared" si="151"/>
        <v>85.510781043530812</v>
      </c>
      <c r="EG139" s="2">
        <f t="shared" si="151"/>
        <v>85.932703510559634</v>
      </c>
      <c r="EH139" s="2">
        <f t="shared" si="151"/>
        <v>87.33953279449932</v>
      </c>
      <c r="EI139" s="2">
        <f t="shared" si="151"/>
        <v>88.9533119934339</v>
      </c>
      <c r="EJ139" s="2">
        <f t="shared" si="151"/>
        <v>90.068325526332046</v>
      </c>
      <c r="EK139" s="2">
        <f t="shared" si="151"/>
        <v>91.530475535168193</v>
      </c>
      <c r="EL139" s="2">
        <f t="shared" si="151"/>
        <v>91.063448298862966</v>
      </c>
      <c r="EM139" s="2">
        <f t="shared" si="135"/>
        <v>92.702626628157205</v>
      </c>
      <c r="EN139" s="2">
        <f t="shared" si="135"/>
        <v>93.888178841001334</v>
      </c>
      <c r="EO139" s="2">
        <f t="shared" si="135"/>
        <v>94.806684856047681</v>
      </c>
      <c r="EQ139" s="2">
        <f t="shared" si="165"/>
        <v>84.551344914215548</v>
      </c>
      <c r="ER139" s="2">
        <f t="shared" si="165"/>
        <v>84.360300585175551</v>
      </c>
      <c r="ES139" s="2">
        <f t="shared" si="165"/>
        <v>84.488332607214005</v>
      </c>
      <c r="ET139" s="2">
        <f t="shared" si="165"/>
        <v>84.293260788750445</v>
      </c>
      <c r="EU139" s="2">
        <f t="shared" si="165"/>
        <v>84.999085039320335</v>
      </c>
      <c r="EV139" s="2">
        <f t="shared" si="165"/>
        <v>85.673911732937512</v>
      </c>
      <c r="EW139" s="2">
        <f t="shared" si="165"/>
        <v>86.378229623763389</v>
      </c>
      <c r="EX139" s="2">
        <f t="shared" si="165"/>
        <v>87.443549622633427</v>
      </c>
      <c r="EY139" s="2">
        <f t="shared" si="165"/>
        <v>89.066804474962893</v>
      </c>
      <c r="EZ139" s="2">
        <f t="shared" si="165"/>
        <v>90.17359080265598</v>
      </c>
      <c r="FA139" s="2">
        <f t="shared" si="165"/>
        <v>91.642240397309195</v>
      </c>
      <c r="FB139" s="2">
        <f t="shared" si="165"/>
        <v>90.854824075509711</v>
      </c>
      <c r="FC139" s="2">
        <f t="shared" si="165"/>
        <v>92.535219994946772</v>
      </c>
      <c r="FD139" s="2">
        <f t="shared" si="165"/>
        <v>93.453087578258703</v>
      </c>
      <c r="FE139" s="2">
        <f t="shared" si="165"/>
        <v>94.026222532968944</v>
      </c>
      <c r="FG139" s="2">
        <f t="shared" si="166"/>
        <v>0.99869073950529474</v>
      </c>
      <c r="FH139" s="2">
        <f t="shared" si="166"/>
        <v>0.99881855302150668</v>
      </c>
      <c r="FI139" s="2">
        <f t="shared" si="166"/>
        <v>0.99853708847964373</v>
      </c>
      <c r="FJ139" s="2">
        <f t="shared" si="166"/>
        <v>0.99871786866235102</v>
      </c>
      <c r="FK139" s="2">
        <f t="shared" si="166"/>
        <v>0.99868005292495032</v>
      </c>
      <c r="FL139" s="2">
        <f t="shared" si="166"/>
        <v>0.99849771300401846</v>
      </c>
      <c r="FM139" s="2">
        <f t="shared" si="166"/>
        <v>0.99831714779178427</v>
      </c>
      <c r="FN139" s="2">
        <f t="shared" si="166"/>
        <v>0.99835260523874658</v>
      </c>
      <c r="FO139" s="2">
        <f t="shared" si="166"/>
        <v>0.99837649354580771</v>
      </c>
      <c r="FP139" s="2">
        <f t="shared" si="166"/>
        <v>0.99834251722241885</v>
      </c>
      <c r="FQ139" s="2">
        <f t="shared" si="166"/>
        <v>0.99847028877237098</v>
      </c>
      <c r="FR139" s="2">
        <f t="shared" si="166"/>
        <v>0.99852868190492217</v>
      </c>
      <c r="FS139" s="2">
        <f t="shared" si="166"/>
        <v>0.99840587458086028</v>
      </c>
      <c r="FT139" s="2">
        <f t="shared" si="166"/>
        <v>0.99827479424171128</v>
      </c>
      <c r="FU139" s="2">
        <f t="shared" si="166"/>
        <v>0.99800143586999202</v>
      </c>
      <c r="FW139" s="2">
        <f t="shared" si="156"/>
        <v>6.4392437408540074E-2</v>
      </c>
      <c r="FX139" s="2">
        <f t="shared" si="156"/>
        <v>9.6984578849788367E-2</v>
      </c>
      <c r="FY139" s="2">
        <f t="shared" si="156"/>
        <v>9.334372380445051E-2</v>
      </c>
      <c r="FZ139" s="2">
        <f t="shared" si="156"/>
        <v>9.6647254936696278E-2</v>
      </c>
      <c r="GA139" s="2">
        <f t="shared" si="156"/>
        <v>8.7594041821938431E-2</v>
      </c>
      <c r="GB139" s="2">
        <f t="shared" si="156"/>
        <v>8.84744234876923E-2</v>
      </c>
      <c r="GC139" s="2">
        <f t="shared" si="156"/>
        <v>9.0152652417835419E-2</v>
      </c>
      <c r="GD139" s="2">
        <f t="shared" si="156"/>
        <v>0.1062144380813615</v>
      </c>
      <c r="GE139" s="2">
        <f t="shared" si="156"/>
        <v>0.10116075330657787</v>
      </c>
      <c r="GF139" s="2">
        <f t="shared" si="156"/>
        <v>8.2825572554614313E-2</v>
      </c>
      <c r="GG139" s="2">
        <f t="shared" si="156"/>
        <v>7.8410580205598088E-2</v>
      </c>
      <c r="GH139" s="2">
        <f t="shared" si="156"/>
        <v>7.4284153299685449E-2</v>
      </c>
      <c r="GI139" s="2">
        <f t="shared" si="156"/>
        <v>6.6113378948528576E-2</v>
      </c>
      <c r="GJ139" s="2">
        <f t="shared" si="156"/>
        <v>6.1813671963834353E-2</v>
      </c>
      <c r="GK139" s="2">
        <f t="shared" si="156"/>
        <v>5.5117133631856052E-2</v>
      </c>
      <c r="GM139" s="86">
        <f t="shared" si="157"/>
        <v>4.3341150242733369E-122</v>
      </c>
      <c r="GN139" s="86">
        <f t="shared" si="157"/>
        <v>3.4443083108582059E-107</v>
      </c>
      <c r="GO139" s="86">
        <f t="shared" si="157"/>
        <v>1.502981283262499E-116</v>
      </c>
      <c r="GP139" s="86">
        <f t="shared" si="157"/>
        <v>2.1193803655899616E-161</v>
      </c>
      <c r="GQ139" s="86">
        <f t="shared" si="157"/>
        <v>1.6489118596518784E-163</v>
      </c>
      <c r="GR139" s="86">
        <f t="shared" si="157"/>
        <v>6.4053511388833469E-148</v>
      </c>
      <c r="GS139" s="86">
        <f t="shared" si="157"/>
        <v>1.5138893129515551E-141</v>
      </c>
      <c r="GT139" s="86">
        <f t="shared" si="157"/>
        <v>5.7298370806722815E-195</v>
      </c>
      <c r="GU139" s="86">
        <f t="shared" si="157"/>
        <v>9.7128722689105503E-121</v>
      </c>
      <c r="GV139" s="86">
        <f t="shared" si="157"/>
        <v>4.5372757003736156E-144</v>
      </c>
      <c r="GW139" s="86">
        <f t="shared" si="157"/>
        <v>1.0759038765418236E-140</v>
      </c>
      <c r="GX139" s="86">
        <f t="shared" si="157"/>
        <v>1.4683992528566117E-130</v>
      </c>
      <c r="GY139" s="86">
        <f t="shared" si="157"/>
        <v>1.210970270804384E-99</v>
      </c>
      <c r="GZ139" s="86">
        <f t="shared" si="157"/>
        <v>1.8202284840842264E-125</v>
      </c>
      <c r="HA139" s="86">
        <f t="shared" si="157"/>
        <v>3.9986328905133869E-136</v>
      </c>
      <c r="HC139" s="86">
        <f t="shared" si="153"/>
        <v>4.4621901161292192E-55</v>
      </c>
      <c r="HD139" s="86">
        <f t="shared" si="153"/>
        <v>4.8214888691979961E-44</v>
      </c>
      <c r="HE139" s="86">
        <f t="shared" si="153"/>
        <v>1.2955769674967062E-55</v>
      </c>
      <c r="HF139" s="86">
        <f t="shared" si="153"/>
        <v>2.467071466416024E-78</v>
      </c>
      <c r="HG139" s="86">
        <f t="shared" si="153"/>
        <v>1.4272630119188792E-79</v>
      </c>
      <c r="HH139" s="86">
        <f t="shared" si="153"/>
        <v>2.4319638670332217E-88</v>
      </c>
      <c r="HI139" s="86">
        <f t="shared" si="153"/>
        <v>2.0179155064627133E-73</v>
      </c>
      <c r="HJ139" s="86">
        <f t="shared" si="153"/>
        <v>2.0440872409890954E-136</v>
      </c>
      <c r="HK139" s="86">
        <f t="shared" si="153"/>
        <v>1.3086376173797316E-73</v>
      </c>
      <c r="HL139" s="86">
        <f t="shared" si="161"/>
        <v>2.4323127411107535E-69</v>
      </c>
      <c r="HM139" s="86">
        <f t="shared" si="161"/>
        <v>9.8029995447602487E-71</v>
      </c>
      <c r="HN139" s="86">
        <f t="shared" si="161"/>
        <v>4.7414206559256174E-53</v>
      </c>
      <c r="HO139" s="86">
        <f t="shared" si="161"/>
        <v>1.3433979916976721E-40</v>
      </c>
      <c r="HP139" s="86">
        <f t="shared" si="161"/>
        <v>9.3894763318810848E-55</v>
      </c>
      <c r="HQ139" s="86">
        <f t="shared" si="161"/>
        <v>5.8982501850011714E-61</v>
      </c>
      <c r="HS139" s="86">
        <f t="shared" si="158"/>
        <v>0.46768209962015578</v>
      </c>
      <c r="HT139" s="86">
        <f t="shared" si="158"/>
        <v>0.22659023535202569</v>
      </c>
      <c r="HU139" s="86">
        <f t="shared" si="158"/>
        <v>0.36917908732303245</v>
      </c>
      <c r="HV139" s="86">
        <f t="shared" si="158"/>
        <v>0.41619780151269148</v>
      </c>
      <c r="HW139" s="86">
        <f t="shared" si="158"/>
        <v>0.46928176401263527</v>
      </c>
      <c r="HX139" s="86">
        <f t="shared" si="158"/>
        <v>0.48143497240792132</v>
      </c>
      <c r="HY139" s="86">
        <f t="shared" si="158"/>
        <v>0.48309413664880518</v>
      </c>
      <c r="HZ139" s="86">
        <f t="shared" si="158"/>
        <v>0.36889665571060376</v>
      </c>
      <c r="IA139" s="86">
        <f t="shared" si="158"/>
        <v>0.41992736166471351</v>
      </c>
      <c r="IB139" s="86">
        <f t="shared" si="158"/>
        <v>0.49671046006761077</v>
      </c>
      <c r="IC139" s="86">
        <f t="shared" si="158"/>
        <v>0.51002623982975048</v>
      </c>
      <c r="ID139" s="86">
        <f t="shared" si="158"/>
        <v>0.5087651380150765</v>
      </c>
      <c r="IE139" s="86">
        <f t="shared" si="158"/>
        <v>0.46564930517128583</v>
      </c>
      <c r="IF139" s="86">
        <f t="shared" si="158"/>
        <v>0.49602193547190004</v>
      </c>
      <c r="IG139" s="86">
        <f t="shared" si="158"/>
        <v>0.44486626286833802</v>
      </c>
      <c r="II139" s="86">
        <f t="shared" si="159"/>
        <v>2.9746780031378315E-15</v>
      </c>
      <c r="IJ139" s="86">
        <f t="shared" si="159"/>
        <v>1.3738091724400876E-11</v>
      </c>
      <c r="IK139" s="86">
        <f t="shared" si="159"/>
        <v>5.279243457461756E-15</v>
      </c>
      <c r="IL139" s="86">
        <f t="shared" si="159"/>
        <v>5.6984818870899174E-14</v>
      </c>
      <c r="IM139" s="86">
        <f t="shared" si="159"/>
        <v>6.639267577485337E-16</v>
      </c>
      <c r="IN139" s="86">
        <f t="shared" si="159"/>
        <v>1.40830249040605E-15</v>
      </c>
      <c r="IO139" s="86">
        <f t="shared" si="159"/>
        <v>3.9993965392142483E-17</v>
      </c>
      <c r="IP139" s="86">
        <f t="shared" si="159"/>
        <v>2.0699977736391097E-14</v>
      </c>
      <c r="IQ139" s="86">
        <f t="shared" si="159"/>
        <v>9.6349388139341769E-15</v>
      </c>
      <c r="IR139" s="86">
        <f t="shared" si="159"/>
        <v>2.8987230062899953E-18</v>
      </c>
      <c r="IS139" s="86">
        <f t="shared" si="159"/>
        <v>3.9216051936951146E-18</v>
      </c>
      <c r="IT139" s="86">
        <f t="shared" si="159"/>
        <v>4.102242149777142E-18</v>
      </c>
      <c r="IU139" s="86">
        <f t="shared" si="159"/>
        <v>8.3084821375882031E-20</v>
      </c>
      <c r="IV139" s="86">
        <f t="shared" si="159"/>
        <v>3.515598008311645E-13</v>
      </c>
      <c r="IW139" s="86">
        <f t="shared" si="159"/>
        <v>8.607897975261695E-12</v>
      </c>
      <c r="IY139" s="86">
        <f t="shared" si="160"/>
        <v>0.46768209962015878</v>
      </c>
      <c r="IZ139" s="86">
        <f t="shared" si="160"/>
        <v>0.22659023536576378</v>
      </c>
      <c r="JA139" s="86">
        <f t="shared" si="160"/>
        <v>0.36917908732303772</v>
      </c>
      <c r="JB139" s="86">
        <f t="shared" si="160"/>
        <v>0.41619780151274849</v>
      </c>
      <c r="JC139" s="86">
        <f t="shared" si="160"/>
        <v>0.46928176401263594</v>
      </c>
      <c r="JD139" s="86">
        <f t="shared" si="160"/>
        <v>0.48143497240792271</v>
      </c>
      <c r="JE139" s="86">
        <f t="shared" si="160"/>
        <v>0.48309413664880524</v>
      </c>
      <c r="JF139" s="86">
        <f t="shared" si="160"/>
        <v>0.36889665571062447</v>
      </c>
      <c r="JG139" s="86">
        <f t="shared" si="160"/>
        <v>0.41992736166472316</v>
      </c>
      <c r="JH139" s="86">
        <f t="shared" si="160"/>
        <v>0.49671046006761077</v>
      </c>
      <c r="JI139" s="86">
        <f t="shared" si="160"/>
        <v>0.51002623982975048</v>
      </c>
      <c r="JJ139" s="86">
        <f t="shared" si="160"/>
        <v>0.5087651380150765</v>
      </c>
      <c r="JK139" s="86">
        <f t="shared" si="160"/>
        <v>0.46564930517128583</v>
      </c>
      <c r="JL139" s="86">
        <f t="shared" si="160"/>
        <v>0.4960219354722516</v>
      </c>
      <c r="JM139" s="86">
        <f t="shared" si="160"/>
        <v>0.44486626287694592</v>
      </c>
    </row>
    <row r="140" spans="2:273" x14ac:dyDescent="0.25">
      <c r="B140" s="2">
        <v>113</v>
      </c>
      <c r="C140" s="37">
        <v>82.492000000000004</v>
      </c>
      <c r="D140" s="37">
        <v>83.841999999999999</v>
      </c>
      <c r="E140" s="37">
        <v>83.123000000000005</v>
      </c>
      <c r="F140" s="37">
        <v>85.525999999999996</v>
      </c>
      <c r="G140" s="37">
        <v>90.754000000000005</v>
      </c>
      <c r="H140" s="37">
        <v>91.561000000000007</v>
      </c>
      <c r="I140" s="37">
        <v>93.912000000000006</v>
      </c>
      <c r="J140" s="37">
        <v>91.683999999999997</v>
      </c>
      <c r="K140" s="37">
        <v>96.596000000000004</v>
      </c>
      <c r="L140" s="37">
        <v>103.43899999999999</v>
      </c>
      <c r="M140" s="37">
        <v>106.754</v>
      </c>
      <c r="N140" s="37">
        <v>110.298</v>
      </c>
      <c r="O140" s="37">
        <v>117.649</v>
      </c>
      <c r="P140" s="37">
        <v>145.96600000000001</v>
      </c>
      <c r="Q140" s="37">
        <v>182.22399999999999</v>
      </c>
      <c r="S140" s="4">
        <f t="shared" si="162"/>
        <v>84.299230928621384</v>
      </c>
      <c r="T140" s="4">
        <f t="shared" si="162"/>
        <v>84.589490318402767</v>
      </c>
      <c r="U140" s="4">
        <f t="shared" si="162"/>
        <v>85.408890939452959</v>
      </c>
      <c r="V140" s="4">
        <f t="shared" si="162"/>
        <v>87.433734995076918</v>
      </c>
      <c r="W140" s="4">
        <f t="shared" si="162"/>
        <v>90.250402595465417</v>
      </c>
      <c r="X140" s="4">
        <f t="shared" si="162"/>
        <v>91.689208375557612</v>
      </c>
      <c r="Y140" s="4">
        <f t="shared" si="162"/>
        <v>93.323930928797964</v>
      </c>
      <c r="Z140" s="4">
        <f t="shared" si="162"/>
        <v>91.247263144174013</v>
      </c>
      <c r="AA140" s="4">
        <f t="shared" si="162"/>
        <v>94.601706535301503</v>
      </c>
      <c r="AB140" s="4">
        <f t="shared" si="162"/>
        <v>102.10356744249778</v>
      </c>
      <c r="AC140" s="4">
        <f t="shared" si="162"/>
        <v>106.45584900711012</v>
      </c>
      <c r="AD140" s="4">
        <f t="shared" si="162"/>
        <v>110.13786545641594</v>
      </c>
      <c r="AE140" s="4">
        <f t="shared" si="162"/>
        <v>118.68092581246232</v>
      </c>
      <c r="AF140" s="4">
        <f t="shared" si="162"/>
        <v>144.90662859401996</v>
      </c>
      <c r="AG140" s="4">
        <f t="shared" si="162"/>
        <v>184.94643198780034</v>
      </c>
      <c r="AI140" s="4">
        <f t="shared" si="163"/>
        <v>-1.8072309286213795</v>
      </c>
      <c r="AJ140" s="4">
        <f t="shared" si="163"/>
        <v>-0.74749031840276814</v>
      </c>
      <c r="AK140" s="4">
        <f t="shared" si="163"/>
        <v>-2.2858909394529547</v>
      </c>
      <c r="AL140" s="4">
        <f t="shared" si="163"/>
        <v>-1.9077349950769218</v>
      </c>
      <c r="AM140" s="4">
        <f t="shared" si="163"/>
        <v>0.50359740453458812</v>
      </c>
      <c r="AN140" s="4">
        <f t="shared" si="163"/>
        <v>-0.12820837555760534</v>
      </c>
      <c r="AO140" s="4">
        <f t="shared" si="163"/>
        <v>0.58806907120204244</v>
      </c>
      <c r="AP140" s="4">
        <f t="shared" si="163"/>
        <v>0.43673685582598409</v>
      </c>
      <c r="AQ140" s="4">
        <f t="shared" si="163"/>
        <v>1.9942934646985009</v>
      </c>
      <c r="AR140" s="4">
        <f t="shared" si="163"/>
        <v>1.3354325575022159</v>
      </c>
      <c r="AS140" s="4">
        <f t="shared" si="163"/>
        <v>0.29815099288988733</v>
      </c>
      <c r="AT140" s="4">
        <f t="shared" si="163"/>
        <v>0.1601345435840642</v>
      </c>
      <c r="AU140" s="4">
        <f t="shared" si="163"/>
        <v>-1.031925812462319</v>
      </c>
      <c r="AV140" s="4">
        <f t="shared" si="163"/>
        <v>1.0593714059800448</v>
      </c>
      <c r="AW140" s="4">
        <f t="shared" si="163"/>
        <v>-2.7224319878003485</v>
      </c>
      <c r="AY140" s="2">
        <f t="shared" si="154"/>
        <v>84.299230928621384</v>
      </c>
      <c r="AZ140" s="2">
        <f t="shared" si="154"/>
        <v>84.278266664182894</v>
      </c>
      <c r="BA140" s="2">
        <f t="shared" si="154"/>
        <v>83.813507650219606</v>
      </c>
      <c r="BB140" s="2">
        <f t="shared" si="154"/>
        <v>84.340953298094419</v>
      </c>
      <c r="BC140" s="2">
        <f t="shared" si="154"/>
        <v>84.544289793544223</v>
      </c>
      <c r="BD140" s="2">
        <f t="shared" si="154"/>
        <v>85.431639562829673</v>
      </c>
      <c r="BE140" s="2">
        <f t="shared" si="154"/>
        <v>85.86505747364906</v>
      </c>
      <c r="BF140" s="2">
        <f t="shared" si="154"/>
        <v>87.271016653214417</v>
      </c>
      <c r="BG140" s="2">
        <f t="shared" si="154"/>
        <v>88.86236280378273</v>
      </c>
      <c r="BH140" s="2">
        <f t="shared" si="154"/>
        <v>89.974108001301602</v>
      </c>
      <c r="BI140" s="2">
        <f t="shared" si="154"/>
        <v>91.426003781208138</v>
      </c>
      <c r="BJ140" s="2">
        <f t="shared" si="154"/>
        <v>90.956481488142671</v>
      </c>
      <c r="BK140" s="2">
        <f t="shared" si="154"/>
        <v>92.615127477186419</v>
      </c>
      <c r="BL140" s="2">
        <f t="shared" si="154"/>
        <v>93.799633000181956</v>
      </c>
      <c r="BM140" s="2">
        <f t="shared" si="154"/>
        <v>94.709290898623522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100.77870787992497</v>
      </c>
      <c r="DL140" s="2">
        <f t="shared" si="164"/>
        <v>106.65610310391362</v>
      </c>
      <c r="DM140" s="2">
        <f t="shared" si="164"/>
        <v>114.43788674909727</v>
      </c>
      <c r="DN140" s="2">
        <f t="shared" si="164"/>
        <v>107.38954681050659</v>
      </c>
      <c r="DO140" s="2">
        <f t="shared" si="164"/>
        <v>106.01017638326586</v>
      </c>
      <c r="DP140" s="2">
        <f t="shared" si="164"/>
        <v>107.73334471313419</v>
      </c>
      <c r="DQ140" s="2">
        <f t="shared" si="164"/>
        <v>112.49605328185331</v>
      </c>
      <c r="DR140" s="2">
        <f t="shared" si="164"/>
        <v>111.74307619047617</v>
      </c>
      <c r="DS140" s="2">
        <f t="shared" si="164"/>
        <v>109.95733557422969</v>
      </c>
      <c r="DT140" s="2">
        <f t="shared" si="164"/>
        <v>112.90350630630631</v>
      </c>
      <c r="DU140" s="2">
        <f t="shared" si="164"/>
        <v>108.81480698107013</v>
      </c>
      <c r="DV140" s="2">
        <f t="shared" si="164"/>
        <v>108.47057796257795</v>
      </c>
      <c r="DW140" s="2">
        <f t="shared" si="164"/>
        <v>115.19793598862017</v>
      </c>
      <c r="DX140" s="2">
        <f t="shared" si="164"/>
        <v>111.07886218487393</v>
      </c>
      <c r="DY140" s="2">
        <f t="shared" si="164"/>
        <v>108.82073548387096</v>
      </c>
      <c r="EA140" s="2">
        <f t="shared" si="152"/>
        <v>84.267428189593716</v>
      </c>
      <c r="EB140" s="2">
        <f t="shared" si="152"/>
        <v>84.257174798303254</v>
      </c>
      <c r="EC140" s="2">
        <f t="shared" si="152"/>
        <v>83.705472575432594</v>
      </c>
      <c r="ED140" s="2">
        <f t="shared" si="152"/>
        <v>84.328390523572608</v>
      </c>
      <c r="EE140" s="2">
        <f t="shared" si="151"/>
        <v>84.477600124589415</v>
      </c>
      <c r="EF140" s="2">
        <f t="shared" si="151"/>
        <v>85.384026409181885</v>
      </c>
      <c r="EG140" s="2">
        <f t="shared" si="151"/>
        <v>85.777020759655514</v>
      </c>
      <c r="EH140" s="2">
        <f t="shared" si="151"/>
        <v>87.221288229133449</v>
      </c>
      <c r="EI140" s="2">
        <f t="shared" si="151"/>
        <v>88.817524674258763</v>
      </c>
      <c r="EJ140" s="2">
        <f t="shared" si="151"/>
        <v>89.929149758368723</v>
      </c>
      <c r="EK140" s="2">
        <f t="shared" si="151"/>
        <v>91.391157548986286</v>
      </c>
      <c r="EL140" s="2">
        <f t="shared" si="151"/>
        <v>90.951006961807252</v>
      </c>
      <c r="EM140" s="2">
        <f t="shared" si="135"/>
        <v>92.595298788084719</v>
      </c>
      <c r="EN140" s="2">
        <f t="shared" si="135"/>
        <v>93.804284528821896</v>
      </c>
      <c r="EO140" s="2">
        <f t="shared" si="135"/>
        <v>94.733606096160443</v>
      </c>
      <c r="EQ140" s="2">
        <f t="shared" si="165"/>
        <v>84.439655470323956</v>
      </c>
      <c r="ER140" s="2">
        <f t="shared" si="165"/>
        <v>84.228269668400515</v>
      </c>
      <c r="ES140" s="2">
        <f t="shared" si="165"/>
        <v>84.366253470622681</v>
      </c>
      <c r="ET140" s="2">
        <f t="shared" si="165"/>
        <v>84.191180063382305</v>
      </c>
      <c r="EU140" s="2">
        <f t="shared" si="165"/>
        <v>84.905630088747102</v>
      </c>
      <c r="EV140" s="2">
        <f t="shared" si="165"/>
        <v>85.560639332975413</v>
      </c>
      <c r="EW140" s="2">
        <f t="shared" si="165"/>
        <v>86.256854971048725</v>
      </c>
      <c r="EX140" s="2">
        <f t="shared" si="165"/>
        <v>87.333020243658751</v>
      </c>
      <c r="EY140" s="2">
        <f t="shared" si="165"/>
        <v>88.940720580088836</v>
      </c>
      <c r="EZ140" s="2">
        <f t="shared" si="165"/>
        <v>90.042629978699097</v>
      </c>
      <c r="FA140" s="2">
        <f t="shared" si="165"/>
        <v>91.514619391719066</v>
      </c>
      <c r="FB140" s="2">
        <f t="shared" si="165"/>
        <v>90.727970108069556</v>
      </c>
      <c r="FC140" s="2">
        <f t="shared" si="165"/>
        <v>92.414311069702805</v>
      </c>
      <c r="FD140" s="2">
        <f t="shared" si="165"/>
        <v>93.331774975087811</v>
      </c>
      <c r="FE140" s="2">
        <f t="shared" si="165"/>
        <v>93.901926156429255</v>
      </c>
      <c r="FG140" s="2">
        <f t="shared" si="166"/>
        <v>0.99880580266488117</v>
      </c>
      <c r="FH140" s="2">
        <f t="shared" si="166"/>
        <v>0.99892239552762552</v>
      </c>
      <c r="FI140" s="2">
        <f t="shared" si="166"/>
        <v>0.99866563707674494</v>
      </c>
      <c r="FJ140" s="2">
        <f t="shared" si="166"/>
        <v>0.99883055039269564</v>
      </c>
      <c r="FK140" s="2">
        <f t="shared" si="166"/>
        <v>0.99879605413265915</v>
      </c>
      <c r="FL140" s="2">
        <f t="shared" si="166"/>
        <v>0.99862971684500124</v>
      </c>
      <c r="FM140" s="2">
        <f t="shared" si="166"/>
        <v>0.99846499325239779</v>
      </c>
      <c r="FN140" s="2">
        <f t="shared" si="166"/>
        <v>0.99849734030618498</v>
      </c>
      <c r="FO140" s="2">
        <f t="shared" si="166"/>
        <v>0.99851913297272077</v>
      </c>
      <c r="FP140" s="2">
        <f t="shared" si="166"/>
        <v>0.998488137249953</v>
      </c>
      <c r="FQ140" s="2">
        <f t="shared" si="166"/>
        <v>0.99860469897458082</v>
      </c>
      <c r="FR140" s="2">
        <f t="shared" si="166"/>
        <v>0.99865796820965358</v>
      </c>
      <c r="FS140" s="2">
        <f t="shared" si="166"/>
        <v>0.99854593638311695</v>
      </c>
      <c r="FT140" s="2">
        <f t="shared" si="166"/>
        <v>0.99842635476990937</v>
      </c>
      <c r="FU140" s="2">
        <f t="shared" si="166"/>
        <v>0.99817696726636851</v>
      </c>
      <c r="FW140" s="2">
        <f t="shared" si="156"/>
        <v>7.0168981190592158E-2</v>
      </c>
      <c r="FX140" s="2">
        <f t="shared" si="156"/>
        <v>0.10535567385896082</v>
      </c>
      <c r="FY140" s="2">
        <f t="shared" si="156"/>
        <v>0.10143586362656781</v>
      </c>
      <c r="FZ140" s="2">
        <f t="shared" si="156"/>
        <v>0.10499261952736935</v>
      </c>
      <c r="GA140" s="2">
        <f t="shared" si="156"/>
        <v>9.5240091041740457E-2</v>
      </c>
      <c r="GB140" s="2">
        <f t="shared" si="156"/>
        <v>9.6189219255724059E-2</v>
      </c>
      <c r="GC140" s="2">
        <f t="shared" si="156"/>
        <v>9.7998053631969964E-2</v>
      </c>
      <c r="GD140" s="2">
        <f t="shared" si="156"/>
        <v>0.11528049275677731</v>
      </c>
      <c r="GE140" s="2">
        <f t="shared" si="156"/>
        <v>0.10984846053209635</v>
      </c>
      <c r="GF140" s="2">
        <f t="shared" si="156"/>
        <v>9.0096485819245786E-2</v>
      </c>
      <c r="GG140" s="2">
        <f t="shared" si="156"/>
        <v>8.5329977825753772E-2</v>
      </c>
      <c r="GH140" s="2">
        <f t="shared" si="156"/>
        <v>8.0871365420408417E-2</v>
      </c>
      <c r="GI140" s="2">
        <f t="shared" si="156"/>
        <v>7.2032419734138348E-2</v>
      </c>
      <c r="GJ140" s="2">
        <f t="shared" si="156"/>
        <v>6.7375537951825798E-2</v>
      </c>
      <c r="GK140" s="2">
        <f t="shared" si="156"/>
        <v>6.0115067281513647E-2</v>
      </c>
      <c r="GM140" s="86">
        <f t="shared" si="157"/>
        <v>9.3585025050395072E-127</v>
      </c>
      <c r="GN140" s="86">
        <f t="shared" si="157"/>
        <v>3.2963522451189811E-111</v>
      </c>
      <c r="GO140" s="86">
        <f t="shared" si="157"/>
        <v>6.5693438024091639E-121</v>
      </c>
      <c r="GP140" s="86">
        <f t="shared" si="157"/>
        <v>2.1281669135176417E-167</v>
      </c>
      <c r="GQ140" s="86">
        <f t="shared" si="157"/>
        <v>1.4339253022873058E-169</v>
      </c>
      <c r="GR140" s="86">
        <f t="shared" si="157"/>
        <v>2.026107864214499E-153</v>
      </c>
      <c r="GS140" s="86">
        <f t="shared" si="157"/>
        <v>7.5095956201026076E-147</v>
      </c>
      <c r="GT140" s="86">
        <f t="shared" si="157"/>
        <v>2.8577002028791705E-202</v>
      </c>
      <c r="GU140" s="86">
        <f t="shared" si="157"/>
        <v>3.1394954088791291E-125</v>
      </c>
      <c r="GV140" s="86">
        <f t="shared" si="157"/>
        <v>1.7084661054057871E-149</v>
      </c>
      <c r="GW140" s="86">
        <f t="shared" si="157"/>
        <v>5.5738937596687813E-146</v>
      </c>
      <c r="GX140" s="86">
        <f t="shared" si="157"/>
        <v>1.8902522527549627E-135</v>
      </c>
      <c r="GY140" s="86">
        <f t="shared" si="157"/>
        <v>2.1557946631860028E-103</v>
      </c>
      <c r="GZ140" s="86">
        <f t="shared" si="157"/>
        <v>3.478226846799383E-130</v>
      </c>
      <c r="HA140" s="86">
        <f t="shared" si="157"/>
        <v>3.2763622937553051E-141</v>
      </c>
      <c r="HC140" s="86">
        <f t="shared" si="153"/>
        <v>1.7378137447217973E-58</v>
      </c>
      <c r="HD140" s="86">
        <f t="shared" si="153"/>
        <v>1.1948873959439988E-46</v>
      </c>
      <c r="HE140" s="86">
        <f t="shared" si="153"/>
        <v>7.4153101561503732E-59</v>
      </c>
      <c r="HF140" s="86">
        <f t="shared" si="153"/>
        <v>6.9073468093011952E-83</v>
      </c>
      <c r="HG140" s="86">
        <f t="shared" si="153"/>
        <v>3.1533935270482349E-84</v>
      </c>
      <c r="HH140" s="86">
        <f t="shared" si="153"/>
        <v>1.5054745139637593E-93</v>
      </c>
      <c r="HI140" s="86">
        <f t="shared" si="153"/>
        <v>9.686550366086109E-78</v>
      </c>
      <c r="HJ140" s="86">
        <f t="shared" si="153"/>
        <v>2.4212947484317039E-144</v>
      </c>
      <c r="HK140" s="86">
        <f t="shared" si="153"/>
        <v>6.9519827334225649E-78</v>
      </c>
      <c r="HL140" s="86">
        <f t="shared" si="161"/>
        <v>1.9664167978752868E-73</v>
      </c>
      <c r="HM140" s="86">
        <f t="shared" si="161"/>
        <v>6.191077810403449E-75</v>
      </c>
      <c r="HN140" s="86">
        <f t="shared" si="161"/>
        <v>3.3320119389944146E-56</v>
      </c>
      <c r="HO140" s="86">
        <f t="shared" si="161"/>
        <v>4.6265532796946887E-43</v>
      </c>
      <c r="HP140" s="86">
        <f t="shared" si="161"/>
        <v>4.5619605392922035E-58</v>
      </c>
      <c r="HQ140" s="86">
        <f t="shared" si="161"/>
        <v>1.3377110701828784E-64</v>
      </c>
      <c r="HS140" s="86">
        <f t="shared" si="158"/>
        <v>0.50520479468547308</v>
      </c>
      <c r="HT140" s="86">
        <f t="shared" si="158"/>
        <v>0.15015395735156936</v>
      </c>
      <c r="HU140" s="86">
        <f t="shared" si="158"/>
        <v>0.26876683371148141</v>
      </c>
      <c r="HV140" s="86">
        <f t="shared" si="158"/>
        <v>0.32246735157084827</v>
      </c>
      <c r="HW140" s="86">
        <f t="shared" si="158"/>
        <v>0.38913795881543689</v>
      </c>
      <c r="HX140" s="86">
        <f t="shared" si="158"/>
        <v>0.40877943604543582</v>
      </c>
      <c r="HY140" s="86">
        <f t="shared" si="158"/>
        <v>0.40596651878323148</v>
      </c>
      <c r="HZ140" s="86">
        <f t="shared" si="158"/>
        <v>0.26412445459354139</v>
      </c>
      <c r="IA140" s="86">
        <f t="shared" si="158"/>
        <v>0.3214689355145291</v>
      </c>
      <c r="IB140" s="86">
        <f t="shared" si="158"/>
        <v>0.43191240526703822</v>
      </c>
      <c r="IC140" s="86">
        <f t="shared" si="158"/>
        <v>0.47120106858389604</v>
      </c>
      <c r="ID140" s="86">
        <f t="shared" si="158"/>
        <v>0.50041213346005442</v>
      </c>
      <c r="IE140" s="86">
        <f t="shared" si="158"/>
        <v>0.50765946352334179</v>
      </c>
      <c r="IF140" s="86">
        <f t="shared" si="158"/>
        <v>0.55135140191562215</v>
      </c>
      <c r="IG140" s="86">
        <f t="shared" si="158"/>
        <v>0.51273163293899404</v>
      </c>
      <c r="II140" s="86">
        <f t="shared" si="159"/>
        <v>2.5297682816214661E-14</v>
      </c>
      <c r="IJ140" s="86">
        <f t="shared" si="159"/>
        <v>9.077696988775502E-11</v>
      </c>
      <c r="IK140" s="86">
        <f t="shared" si="159"/>
        <v>6.22472992899639E-14</v>
      </c>
      <c r="IL140" s="86">
        <f t="shared" si="159"/>
        <v>5.7978469481081517E-13</v>
      </c>
      <c r="IM140" s="86">
        <f t="shared" si="159"/>
        <v>8.5251350482332241E-15</v>
      </c>
      <c r="IN140" s="86">
        <f t="shared" si="159"/>
        <v>1.7276999436289063E-14</v>
      </c>
      <c r="IO140" s="86">
        <f t="shared" si="159"/>
        <v>6.5979593393187251E-16</v>
      </c>
      <c r="IP140" s="86">
        <f t="shared" si="159"/>
        <v>2.5628201361742861E-13</v>
      </c>
      <c r="IQ140" s="86">
        <f t="shared" si="159"/>
        <v>1.193840658189513E-13</v>
      </c>
      <c r="IR140" s="86">
        <f t="shared" si="159"/>
        <v>5.2250071795231548E-17</v>
      </c>
      <c r="IS140" s="86">
        <f t="shared" si="159"/>
        <v>6.4570262137230846E-17</v>
      </c>
      <c r="IT140" s="86">
        <f t="shared" si="159"/>
        <v>6.3167123110712163E-17</v>
      </c>
      <c r="IU140" s="86">
        <f t="shared" si="159"/>
        <v>1.4660444900102433E-18</v>
      </c>
      <c r="IV140" s="86">
        <f t="shared" si="159"/>
        <v>2.1144451951516725E-12</v>
      </c>
      <c r="IW140" s="86">
        <f t="shared" si="159"/>
        <v>3.9289663375481559E-11</v>
      </c>
      <c r="IY140" s="86">
        <f t="shared" si="160"/>
        <v>0.50520479468549839</v>
      </c>
      <c r="IZ140" s="86">
        <f t="shared" si="160"/>
        <v>0.15015395744234633</v>
      </c>
      <c r="JA140" s="86">
        <f t="shared" si="160"/>
        <v>0.26876683371154364</v>
      </c>
      <c r="JB140" s="86">
        <f t="shared" si="160"/>
        <v>0.32246735157142803</v>
      </c>
      <c r="JC140" s="86">
        <f t="shared" si="160"/>
        <v>0.38913795881544544</v>
      </c>
      <c r="JD140" s="86">
        <f t="shared" si="160"/>
        <v>0.40877943604545308</v>
      </c>
      <c r="JE140" s="86">
        <f t="shared" si="160"/>
        <v>0.40596651878323214</v>
      </c>
      <c r="JF140" s="86">
        <f t="shared" si="160"/>
        <v>0.26412445459379769</v>
      </c>
      <c r="JG140" s="86">
        <f t="shared" si="160"/>
        <v>0.3214689355146485</v>
      </c>
      <c r="JH140" s="86">
        <f t="shared" si="160"/>
        <v>0.43191240526703828</v>
      </c>
      <c r="JI140" s="86">
        <f t="shared" si="160"/>
        <v>0.4712010685838961</v>
      </c>
      <c r="JJ140" s="86">
        <f t="shared" si="160"/>
        <v>0.50041213346005453</v>
      </c>
      <c r="JK140" s="86">
        <f t="shared" si="160"/>
        <v>0.50765946352334179</v>
      </c>
      <c r="JL140" s="86">
        <f t="shared" si="160"/>
        <v>0.55135140191773657</v>
      </c>
      <c r="JM140" s="86">
        <f t="shared" si="160"/>
        <v>0.51273163297828372</v>
      </c>
    </row>
    <row r="141" spans="2:273" x14ac:dyDescent="0.25">
      <c r="B141" s="2">
        <v>114</v>
      </c>
      <c r="C141" s="37">
        <v>82.650999999999996</v>
      </c>
      <c r="D141" s="37">
        <v>85.052999999999997</v>
      </c>
      <c r="E141" s="37">
        <v>85.316000000000003</v>
      </c>
      <c r="F141" s="37">
        <v>84.93</v>
      </c>
      <c r="G141" s="37">
        <v>84.912000000000006</v>
      </c>
      <c r="H141" s="37">
        <v>87.981999999999999</v>
      </c>
      <c r="I141" s="37">
        <v>90.93</v>
      </c>
      <c r="J141" s="37">
        <v>88.087999999999994</v>
      </c>
      <c r="K141" s="37">
        <v>90.438999999999993</v>
      </c>
      <c r="L141" s="37">
        <v>97.667000000000002</v>
      </c>
      <c r="M141" s="37">
        <v>100.26300000000001</v>
      </c>
      <c r="N141" s="37">
        <v>105.596</v>
      </c>
      <c r="O141" s="37">
        <v>114.702</v>
      </c>
      <c r="P141" s="37">
        <v>139.96600000000001</v>
      </c>
      <c r="Q141" s="37">
        <v>180.72399999999999</v>
      </c>
      <c r="S141" s="4">
        <f t="shared" si="162"/>
        <v>84.174324642651129</v>
      </c>
      <c r="T141" s="4">
        <f t="shared" si="162"/>
        <v>84.288044087668013</v>
      </c>
      <c r="U141" s="4">
        <f t="shared" si="162"/>
        <v>84.443534315523564</v>
      </c>
      <c r="V141" s="4">
        <f t="shared" si="162"/>
        <v>85.916623435721107</v>
      </c>
      <c r="W141" s="4">
        <f t="shared" si="162"/>
        <v>87.760890276683909</v>
      </c>
      <c r="X141" s="4">
        <f t="shared" si="162"/>
        <v>89.085919176291043</v>
      </c>
      <c r="Y141" s="4">
        <f t="shared" si="162"/>
        <v>90.040140412441829</v>
      </c>
      <c r="Z141" s="4">
        <f t="shared" si="162"/>
        <v>89.040324986275991</v>
      </c>
      <c r="AA141" s="4">
        <f t="shared" si="162"/>
        <v>91.716201729534134</v>
      </c>
      <c r="AB141" s="4">
        <f t="shared" si="162"/>
        <v>97.196454165056537</v>
      </c>
      <c r="AC141" s="4">
        <f t="shared" si="162"/>
        <v>101.26948142152224</v>
      </c>
      <c r="AD141" s="4">
        <f t="shared" si="162"/>
        <v>104.77630246623751</v>
      </c>
      <c r="AE141" s="4">
        <f t="shared" si="162"/>
        <v>114.07528276458103</v>
      </c>
      <c r="AF141" s="4">
        <f t="shared" si="162"/>
        <v>139.86414691765549</v>
      </c>
      <c r="AG141" s="4">
        <f t="shared" si="162"/>
        <v>184.32936034910927</v>
      </c>
      <c r="AI141" s="4">
        <f t="shared" si="163"/>
        <v>-1.5233246426511329</v>
      </c>
      <c r="AJ141" s="4">
        <f t="shared" si="163"/>
        <v>0.76495591233198468</v>
      </c>
      <c r="AK141" s="4">
        <f t="shared" si="163"/>
        <v>0.87246568447643824</v>
      </c>
      <c r="AL141" s="4">
        <f t="shared" si="163"/>
        <v>-0.9866234357210999</v>
      </c>
      <c r="AM141" s="4">
        <f t="shared" si="163"/>
        <v>-2.8488902766839033</v>
      </c>
      <c r="AN141" s="4">
        <f t="shared" si="163"/>
        <v>-1.1039191762910434</v>
      </c>
      <c r="AO141" s="4">
        <f t="shared" si="163"/>
        <v>0.88985958755817762</v>
      </c>
      <c r="AP141" s="4">
        <f t="shared" si="163"/>
        <v>-0.95232498627599682</v>
      </c>
      <c r="AQ141" s="4">
        <f t="shared" si="163"/>
        <v>-1.2772017295341414</v>
      </c>
      <c r="AR141" s="4">
        <f t="shared" si="163"/>
        <v>0.47054583494346502</v>
      </c>
      <c r="AS141" s="4">
        <f t="shared" si="163"/>
        <v>-1.0064814215222384</v>
      </c>
      <c r="AT141" s="4">
        <f t="shared" si="163"/>
        <v>0.81969753376249344</v>
      </c>
      <c r="AU141" s="4">
        <f t="shared" si="163"/>
        <v>0.6267172354189654</v>
      </c>
      <c r="AV141" s="4">
        <f t="shared" si="163"/>
        <v>0.10185308234451895</v>
      </c>
      <c r="AW141" s="4">
        <f t="shared" si="163"/>
        <v>-3.6053603491092758</v>
      </c>
      <c r="AY141" s="2">
        <f t="shared" si="154"/>
        <v>84.174324642651129</v>
      </c>
      <c r="AZ141" s="2">
        <f t="shared" si="154"/>
        <v>84.145149374891503</v>
      </c>
      <c r="BA141" s="2">
        <f t="shared" si="154"/>
        <v>83.654283863568907</v>
      </c>
      <c r="BB141" s="2">
        <f t="shared" si="154"/>
        <v>84.242068424011052</v>
      </c>
      <c r="BC141" s="2">
        <f t="shared" si="154"/>
        <v>84.425852485993659</v>
      </c>
      <c r="BD141" s="2">
        <f t="shared" si="154"/>
        <v>85.305340020949842</v>
      </c>
      <c r="BE141" s="2">
        <f t="shared" si="154"/>
        <v>85.713898559038981</v>
      </c>
      <c r="BF141" s="2">
        <f t="shared" si="154"/>
        <v>87.151904243851035</v>
      </c>
      <c r="BG141" s="2">
        <f t="shared" si="154"/>
        <v>88.726418609698356</v>
      </c>
      <c r="BH141" s="2">
        <f t="shared" si="154"/>
        <v>89.833906626801607</v>
      </c>
      <c r="BI141" s="2">
        <f t="shared" si="154"/>
        <v>91.286789438466982</v>
      </c>
      <c r="BJ141" s="2">
        <f t="shared" si="154"/>
        <v>90.839313050648414</v>
      </c>
      <c r="BK141" s="2">
        <f t="shared" si="154"/>
        <v>92.502987833799878</v>
      </c>
      <c r="BL141" s="2">
        <f t="shared" si="154"/>
        <v>93.707989142535098</v>
      </c>
      <c r="BM141" s="2">
        <f t="shared" si="154"/>
        <v>94.626333392815596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100.83490956848031</v>
      </c>
      <c r="DL141" s="2">
        <f t="shared" si="164"/>
        <v>106.75097435897436</v>
      </c>
      <c r="DM141" s="2">
        <f t="shared" si="164"/>
        <v>114.63762753036437</v>
      </c>
      <c r="DN141" s="2">
        <f t="shared" si="164"/>
        <v>107.50491041275799</v>
      </c>
      <c r="DO141" s="2">
        <f t="shared" si="164"/>
        <v>106.11367152496626</v>
      </c>
      <c r="DP141" s="2">
        <f t="shared" si="164"/>
        <v>107.82243195827405</v>
      </c>
      <c r="DQ141" s="2">
        <f t="shared" si="164"/>
        <v>112.64164710424711</v>
      </c>
      <c r="DR141" s="2">
        <f t="shared" si="164"/>
        <v>111.85691428571427</v>
      </c>
      <c r="DS141" s="2">
        <f t="shared" si="164"/>
        <v>110.03433613445378</v>
      </c>
      <c r="DT141" s="2">
        <f t="shared" si="164"/>
        <v>113.00511531531532</v>
      </c>
      <c r="DU141" s="2">
        <f t="shared" si="164"/>
        <v>108.85817879417878</v>
      </c>
      <c r="DV141" s="2">
        <f t="shared" si="164"/>
        <v>108.51692307692306</v>
      </c>
      <c r="DW141" s="2">
        <f t="shared" si="164"/>
        <v>115.31723257467992</v>
      </c>
      <c r="DX141" s="2">
        <f t="shared" si="164"/>
        <v>111.1561638655462</v>
      </c>
      <c r="DY141" s="2">
        <f t="shared" si="164"/>
        <v>108.89268548387096</v>
      </c>
      <c r="EA141" s="2">
        <f t="shared" si="152"/>
        <v>84.141924498523551</v>
      </c>
      <c r="EB141" s="2">
        <f t="shared" si="152"/>
        <v>84.126356258837234</v>
      </c>
      <c r="EC141" s="2">
        <f t="shared" si="152"/>
        <v>83.538733190333204</v>
      </c>
      <c r="ED141" s="2">
        <f t="shared" si="152"/>
        <v>84.233729092632075</v>
      </c>
      <c r="EE141" s="2">
        <f t="shared" si="151"/>
        <v>84.35461043153245</v>
      </c>
      <c r="EF141" s="2">
        <f t="shared" si="151"/>
        <v>85.257271774832958</v>
      </c>
      <c r="EG141" s="2">
        <f t="shared" si="151"/>
        <v>85.621338008751408</v>
      </c>
      <c r="EH141" s="2">
        <f t="shared" si="151"/>
        <v>87.103043663767565</v>
      </c>
      <c r="EI141" s="2">
        <f t="shared" si="151"/>
        <v>88.681737355083641</v>
      </c>
      <c r="EJ141" s="2">
        <f t="shared" si="151"/>
        <v>89.7899739904054</v>
      </c>
      <c r="EK141" s="2">
        <f t="shared" si="151"/>
        <v>91.251839562804392</v>
      </c>
      <c r="EL141" s="2">
        <f t="shared" si="151"/>
        <v>90.838565624751524</v>
      </c>
      <c r="EM141" s="2">
        <f t="shared" si="135"/>
        <v>92.487970948012219</v>
      </c>
      <c r="EN141" s="2">
        <f t="shared" si="135"/>
        <v>93.720390216642457</v>
      </c>
      <c r="EO141" s="2">
        <f t="shared" si="135"/>
        <v>94.660527336273191</v>
      </c>
      <c r="EQ141" s="2">
        <f t="shared" si="165"/>
        <v>84.327966026432378</v>
      </c>
      <c r="ER141" s="2">
        <f t="shared" si="165"/>
        <v>84.096238751625478</v>
      </c>
      <c r="ES141" s="2">
        <f t="shared" si="165"/>
        <v>84.244174334031356</v>
      </c>
      <c r="ET141" s="2">
        <f t="shared" si="165"/>
        <v>84.089099338014165</v>
      </c>
      <c r="EU141" s="2">
        <f t="shared" si="165"/>
        <v>84.812175138173885</v>
      </c>
      <c r="EV141" s="2">
        <f t="shared" si="165"/>
        <v>85.447366933013313</v>
      </c>
      <c r="EW141" s="2">
        <f t="shared" si="165"/>
        <v>86.135480318334061</v>
      </c>
      <c r="EX141" s="2">
        <f t="shared" si="165"/>
        <v>87.222490864684076</v>
      </c>
      <c r="EY141" s="2">
        <f t="shared" si="165"/>
        <v>88.814636685214765</v>
      </c>
      <c r="EZ141" s="2">
        <f t="shared" si="165"/>
        <v>89.911669154742242</v>
      </c>
      <c r="FA141" s="2">
        <f t="shared" si="165"/>
        <v>91.386998386128951</v>
      </c>
      <c r="FB141" s="2">
        <f t="shared" si="165"/>
        <v>90.601116140629415</v>
      </c>
      <c r="FC141" s="2">
        <f t="shared" si="165"/>
        <v>92.293402144458824</v>
      </c>
      <c r="FD141" s="2">
        <f t="shared" si="165"/>
        <v>93.210462371916918</v>
      </c>
      <c r="FE141" s="2">
        <f t="shared" si="165"/>
        <v>93.77762977988958</v>
      </c>
      <c r="FG141" s="2">
        <f t="shared" si="166"/>
        <v>0.99891076463308759</v>
      </c>
      <c r="FH141" s="2">
        <f t="shared" si="166"/>
        <v>0.99901711984640429</v>
      </c>
      <c r="FI141" s="2">
        <f t="shared" si="166"/>
        <v>0.99878290365171518</v>
      </c>
      <c r="FJ141" s="2">
        <f t="shared" si="166"/>
        <v>0.99893333952387953</v>
      </c>
      <c r="FK141" s="2">
        <f t="shared" si="166"/>
        <v>0.99890187198969016</v>
      </c>
      <c r="FL141" s="2">
        <f t="shared" si="166"/>
        <v>0.99875013621349673</v>
      </c>
      <c r="FM141" s="2">
        <f t="shared" si="166"/>
        <v>0.99859986810035006</v>
      </c>
      <c r="FN141" s="2">
        <f t="shared" si="166"/>
        <v>0.99862937685064779</v>
      </c>
      <c r="FO141" s="2">
        <f t="shared" si="166"/>
        <v>0.99864925721735875</v>
      </c>
      <c r="FP141" s="2">
        <f t="shared" si="166"/>
        <v>0.99862098133688615</v>
      </c>
      <c r="FQ141" s="2">
        <f t="shared" si="166"/>
        <v>0.99872731409126569</v>
      </c>
      <c r="FR141" s="2">
        <f t="shared" si="166"/>
        <v>0.99877590791444704</v>
      </c>
      <c r="FS141" s="2">
        <f t="shared" si="166"/>
        <v>0.99867370853212256</v>
      </c>
      <c r="FT141" s="2">
        <f t="shared" si="166"/>
        <v>0.99856461974476263</v>
      </c>
      <c r="FU141" s="2">
        <f t="shared" si="166"/>
        <v>0.99833710764665407</v>
      </c>
      <c r="FW141" s="2">
        <f t="shared" si="156"/>
        <v>7.6421402091476548E-2</v>
      </c>
      <c r="FX141" s="2">
        <f t="shared" si="156"/>
        <v>0.11435780640219211</v>
      </c>
      <c r="FY141" s="2">
        <f t="shared" si="156"/>
        <v>0.11014430217584877</v>
      </c>
      <c r="FZ141" s="2">
        <f t="shared" si="156"/>
        <v>0.11396768259324255</v>
      </c>
      <c r="GA141" s="2">
        <f t="shared" si="156"/>
        <v>0.10347786730321823</v>
      </c>
      <c r="GB141" s="2">
        <f t="shared" si="156"/>
        <v>0.10449960828625346</v>
      </c>
      <c r="GC141" s="2">
        <f t="shared" si="156"/>
        <v>0.10644631372388649</v>
      </c>
      <c r="GD141" s="2">
        <f t="shared" si="156"/>
        <v>0.12501215481300332</v>
      </c>
      <c r="GE141" s="2">
        <f t="shared" si="156"/>
        <v>0.11918333905225968</v>
      </c>
      <c r="GF141" s="2">
        <f t="shared" si="156"/>
        <v>9.793752535101205E-2</v>
      </c>
      <c r="GG141" s="2">
        <f t="shared" si="156"/>
        <v>9.279849816621441E-2</v>
      </c>
      <c r="GH141" s="2">
        <f t="shared" si="156"/>
        <v>8.798718440316261E-2</v>
      </c>
      <c r="GI141" s="2">
        <f t="shared" si="156"/>
        <v>7.8436876040824582E-2</v>
      </c>
      <c r="GJ141" s="2">
        <f t="shared" si="156"/>
        <v>7.3398696942970215E-2</v>
      </c>
      <c r="GK141" s="2">
        <f t="shared" si="156"/>
        <v>6.5534772403082836E-2</v>
      </c>
      <c r="GM141" s="86">
        <f t="shared" si="157"/>
        <v>1.6478510320933466E-131</v>
      </c>
      <c r="GN141" s="86">
        <f t="shared" si="157"/>
        <v>2.6542933996128221E-115</v>
      </c>
      <c r="GO141" s="86">
        <f t="shared" si="157"/>
        <v>2.3822900554311244E-125</v>
      </c>
      <c r="GP141" s="86">
        <f t="shared" si="157"/>
        <v>1.6568493526335081E-173</v>
      </c>
      <c r="GQ141" s="86">
        <f t="shared" si="157"/>
        <v>9.6490512093028234E-176</v>
      </c>
      <c r="GR141" s="86">
        <f t="shared" si="157"/>
        <v>5.0736163376746329E-159</v>
      </c>
      <c r="GS141" s="86">
        <f t="shared" si="157"/>
        <v>2.9681065695711544E-152</v>
      </c>
      <c r="GT141" s="86">
        <f t="shared" si="157"/>
        <v>1.0435686360919692E-209</v>
      </c>
      <c r="GU141" s="86">
        <f t="shared" si="157"/>
        <v>8.3817915337148291E-130</v>
      </c>
      <c r="GV141" s="86">
        <f t="shared" si="157"/>
        <v>5.0943329374508386E-155</v>
      </c>
      <c r="GW141" s="86">
        <f t="shared" si="157"/>
        <v>2.3013920217108468E-151</v>
      </c>
      <c r="GX141" s="86">
        <f t="shared" si="157"/>
        <v>1.9733765962633346E-140</v>
      </c>
      <c r="GY141" s="86">
        <f t="shared" si="157"/>
        <v>3.2642650210071047E-107</v>
      </c>
      <c r="GZ141" s="86">
        <f t="shared" si="157"/>
        <v>5.4250929052919602E-135</v>
      </c>
      <c r="HA141" s="86">
        <f t="shared" si="157"/>
        <v>2.1602283190193477E-146</v>
      </c>
      <c r="HC141" s="86">
        <f t="shared" si="153"/>
        <v>5.3150162509286301E-62</v>
      </c>
      <c r="HD141" s="86">
        <f t="shared" si="153"/>
        <v>2.479169341413412E-49</v>
      </c>
      <c r="HE141" s="86">
        <f t="shared" si="153"/>
        <v>3.4170759667883842E-62</v>
      </c>
      <c r="HF141" s="86">
        <f t="shared" si="153"/>
        <v>1.4304250765471112E-87</v>
      </c>
      <c r="HG141" s="86">
        <f t="shared" si="153"/>
        <v>5.1083512245165304E-89</v>
      </c>
      <c r="HH141" s="86">
        <f t="shared" si="153"/>
        <v>6.5726299595440899E-99</v>
      </c>
      <c r="HI141" s="86">
        <f t="shared" si="153"/>
        <v>3.480245221866597E-82</v>
      </c>
      <c r="HJ141" s="86">
        <f t="shared" si="153"/>
        <v>1.7030007868926239E-152</v>
      </c>
      <c r="HK141" s="86">
        <f t="shared" si="153"/>
        <v>2.7822756600082345E-82</v>
      </c>
      <c r="HL141" s="86">
        <f t="shared" si="161"/>
        <v>1.2066952062356645E-77</v>
      </c>
      <c r="HM141" s="86">
        <f t="shared" si="161"/>
        <v>2.9419221431910867E-79</v>
      </c>
      <c r="HN141" s="86">
        <f t="shared" si="161"/>
        <v>1.8885294324026625E-59</v>
      </c>
      <c r="HO141" s="86">
        <f t="shared" si="161"/>
        <v>1.3409739635121371E-45</v>
      </c>
      <c r="HP141" s="86">
        <f t="shared" si="161"/>
        <v>1.7614642583327309E-61</v>
      </c>
      <c r="HQ141" s="86">
        <f t="shared" si="161"/>
        <v>2.3646629869402789E-68</v>
      </c>
      <c r="HS141" s="86">
        <f t="shared" si="158"/>
        <v>0.5084668048550377</v>
      </c>
      <c r="HT141" s="86">
        <f t="shared" si="158"/>
        <v>9.1451151919553872E-2</v>
      </c>
      <c r="HU141" s="86">
        <f t="shared" si="158"/>
        <v>0.1754471201173905</v>
      </c>
      <c r="HV141" s="86">
        <f t="shared" si="158"/>
        <v>0.22519629728614057</v>
      </c>
      <c r="HW141" s="86">
        <f t="shared" si="158"/>
        <v>0.2896013851974395</v>
      </c>
      <c r="HX141" s="86">
        <f t="shared" si="158"/>
        <v>0.31209950171261325</v>
      </c>
      <c r="HY141" s="86">
        <f t="shared" si="158"/>
        <v>0.30253417631007057</v>
      </c>
      <c r="HZ141" s="86">
        <f t="shared" si="158"/>
        <v>0.16792590312903569</v>
      </c>
      <c r="IA141" s="86">
        <f t="shared" si="158"/>
        <v>0.21925704807524837</v>
      </c>
      <c r="IB141" s="86">
        <f t="shared" si="158"/>
        <v>0.3336453566620744</v>
      </c>
      <c r="IC141" s="86">
        <f t="shared" si="158"/>
        <v>0.38995617955644934</v>
      </c>
      <c r="ID141" s="86">
        <f t="shared" si="158"/>
        <v>0.44425313502799424</v>
      </c>
      <c r="IE141" s="86">
        <f t="shared" si="158"/>
        <v>0.50234250535411695</v>
      </c>
      <c r="IF141" s="86">
        <f t="shared" si="158"/>
        <v>0.56392292769719088</v>
      </c>
      <c r="IG141" s="86">
        <f t="shared" si="158"/>
        <v>0.56170373942131702</v>
      </c>
      <c r="II141" s="86">
        <f t="shared" si="159"/>
        <v>2.0007149577968115E-13</v>
      </c>
      <c r="IJ141" s="86">
        <f t="shared" si="159"/>
        <v>5.5578766878262471E-10</v>
      </c>
      <c r="IK141" s="86">
        <f t="shared" si="159"/>
        <v>6.6494069033231568E-13</v>
      </c>
      <c r="IL141" s="86">
        <f t="shared" si="159"/>
        <v>5.3684407507089759E-12</v>
      </c>
      <c r="IM141" s="86">
        <f t="shared" si="159"/>
        <v>9.9123921282420906E-14</v>
      </c>
      <c r="IN141" s="86">
        <f t="shared" si="159"/>
        <v>1.921909072656976E-13</v>
      </c>
      <c r="IO141" s="86">
        <f t="shared" si="159"/>
        <v>9.7436350794616435E-15</v>
      </c>
      <c r="IP141" s="86">
        <f t="shared" si="159"/>
        <v>2.8496571400464058E-12</v>
      </c>
      <c r="IQ141" s="86">
        <f t="shared" si="159"/>
        <v>1.3319980157491962E-12</v>
      </c>
      <c r="IR141" s="86">
        <f t="shared" si="159"/>
        <v>8.4373298942452031E-16</v>
      </c>
      <c r="IS141" s="86">
        <f t="shared" si="159"/>
        <v>9.5825604056930498E-16</v>
      </c>
      <c r="IT141" s="86">
        <f t="shared" si="159"/>
        <v>8.8096985653471314E-16</v>
      </c>
      <c r="IU141" s="86">
        <f t="shared" si="159"/>
        <v>2.3426129583511927E-17</v>
      </c>
      <c r="IV141" s="86">
        <f t="shared" si="159"/>
        <v>1.1981953712184768E-11</v>
      </c>
      <c r="IW141" s="86">
        <f t="shared" si="159"/>
        <v>1.7093016886555786E-10</v>
      </c>
      <c r="IY141" s="86">
        <f t="shared" si="160"/>
        <v>0.50846680485523776</v>
      </c>
      <c r="IZ141" s="86">
        <f t="shared" si="160"/>
        <v>9.1451152475341538E-2</v>
      </c>
      <c r="JA141" s="86">
        <f t="shared" si="160"/>
        <v>0.17544712011805544</v>
      </c>
      <c r="JB141" s="86">
        <f t="shared" si="160"/>
        <v>0.225196297291509</v>
      </c>
      <c r="JC141" s="86">
        <f t="shared" si="160"/>
        <v>0.28960138519753864</v>
      </c>
      <c r="JD141" s="86">
        <f t="shared" si="160"/>
        <v>0.31209950171280543</v>
      </c>
      <c r="JE141" s="86">
        <f t="shared" si="160"/>
        <v>0.30253417631008034</v>
      </c>
      <c r="JF141" s="86">
        <f t="shared" si="160"/>
        <v>0.16792590313188535</v>
      </c>
      <c r="JG141" s="86">
        <f t="shared" si="160"/>
        <v>0.21925704807658036</v>
      </c>
      <c r="JH141" s="86">
        <f t="shared" si="160"/>
        <v>0.33364535666207523</v>
      </c>
      <c r="JI141" s="86">
        <f t="shared" si="160"/>
        <v>0.38995617955645029</v>
      </c>
      <c r="JJ141" s="86">
        <f t="shared" si="160"/>
        <v>0.44425313502799513</v>
      </c>
      <c r="JK141" s="86">
        <f t="shared" si="160"/>
        <v>0.50234250535411695</v>
      </c>
      <c r="JL141" s="86">
        <f t="shared" si="160"/>
        <v>0.56392292770917285</v>
      </c>
      <c r="JM141" s="86">
        <f t="shared" si="160"/>
        <v>0.56170373959224718</v>
      </c>
    </row>
    <row r="142" spans="2:273" x14ac:dyDescent="0.25">
      <c r="B142" s="2">
        <v>115</v>
      </c>
      <c r="C142" s="37">
        <v>83.856999999999999</v>
      </c>
      <c r="D142" s="37">
        <v>82.825000000000003</v>
      </c>
      <c r="E142" s="37">
        <v>84.298000000000002</v>
      </c>
      <c r="F142" s="37">
        <v>87.525999999999996</v>
      </c>
      <c r="G142" s="37">
        <v>85.981999999999999</v>
      </c>
      <c r="H142" s="37">
        <v>86.227999999999994</v>
      </c>
      <c r="I142" s="37">
        <v>87.385999999999996</v>
      </c>
      <c r="J142" s="37">
        <v>88.158000000000001</v>
      </c>
      <c r="K142" s="37">
        <v>87.736999999999995</v>
      </c>
      <c r="L142" s="37">
        <v>92.825000000000003</v>
      </c>
      <c r="M142" s="37">
        <v>95.543999999999997</v>
      </c>
      <c r="N142" s="37">
        <v>99.281000000000006</v>
      </c>
      <c r="O142" s="37">
        <v>105.842</v>
      </c>
      <c r="P142" s="37">
        <v>131.89699999999999</v>
      </c>
      <c r="Q142" s="37">
        <v>175.86199999999999</v>
      </c>
      <c r="S142" s="4">
        <f t="shared" si="162"/>
        <v>84.049809862828212</v>
      </c>
      <c r="T142" s="4">
        <f t="shared" si="162"/>
        <v>84.070685849819142</v>
      </c>
      <c r="U142" s="4">
        <f t="shared" si="162"/>
        <v>83.8349332969496</v>
      </c>
      <c r="V142" s="4">
        <f t="shared" si="162"/>
        <v>84.935380065486839</v>
      </c>
      <c r="W142" s="4">
        <f t="shared" si="162"/>
        <v>86.004526983000986</v>
      </c>
      <c r="X142" s="4">
        <f t="shared" si="162"/>
        <v>87.172832606643908</v>
      </c>
      <c r="Y142" s="4">
        <f t="shared" si="162"/>
        <v>87.714235510937343</v>
      </c>
      <c r="Z142" s="4">
        <f t="shared" si="162"/>
        <v>87.800391285814769</v>
      </c>
      <c r="AA142" s="4">
        <f t="shared" si="162"/>
        <v>89.931187364464932</v>
      </c>
      <c r="AB142" s="4">
        <f t="shared" si="162"/>
        <v>93.534734764222549</v>
      </c>
      <c r="AC142" s="4">
        <f t="shared" si="162"/>
        <v>96.911734568517346</v>
      </c>
      <c r="AD142" s="4">
        <f t="shared" si="162"/>
        <v>99.615505151254794</v>
      </c>
      <c r="AE142" s="4">
        <f t="shared" si="162"/>
        <v>108.18328774912321</v>
      </c>
      <c r="AF142" s="4">
        <f t="shared" si="162"/>
        <v>131.01046679149204</v>
      </c>
      <c r="AG142" s="4">
        <f t="shared" si="162"/>
        <v>177.75659418925687</v>
      </c>
      <c r="AI142" s="4">
        <f t="shared" si="163"/>
        <v>-0.19280986282821289</v>
      </c>
      <c r="AJ142" s="4">
        <f t="shared" si="163"/>
        <v>-1.2456858498191394</v>
      </c>
      <c r="AK142" s="4">
        <f t="shared" si="163"/>
        <v>0.46306670305040143</v>
      </c>
      <c r="AL142" s="4">
        <f t="shared" si="163"/>
        <v>2.5906199345131569</v>
      </c>
      <c r="AM142" s="4">
        <f t="shared" si="163"/>
        <v>-2.2526983000986434E-2</v>
      </c>
      <c r="AN142" s="4">
        <f t="shared" si="163"/>
        <v>-0.94483260664391366</v>
      </c>
      <c r="AO142" s="4">
        <f t="shared" si="163"/>
        <v>-0.32823551093734693</v>
      </c>
      <c r="AP142" s="4">
        <f t="shared" si="163"/>
        <v>0.35760871418523266</v>
      </c>
      <c r="AQ142" s="4">
        <f t="shared" si="163"/>
        <v>-2.1941873644649377</v>
      </c>
      <c r="AR142" s="4">
        <f t="shared" si="163"/>
        <v>-0.70973476422254578</v>
      </c>
      <c r="AS142" s="4">
        <f t="shared" si="163"/>
        <v>-1.3677345685173492</v>
      </c>
      <c r="AT142" s="4">
        <f t="shared" si="163"/>
        <v>-0.3345051512547883</v>
      </c>
      <c r="AU142" s="4">
        <f t="shared" si="163"/>
        <v>-2.3412877491232109</v>
      </c>
      <c r="AV142" s="4">
        <f t="shared" si="163"/>
        <v>0.88653320850795581</v>
      </c>
      <c r="AW142" s="4">
        <f t="shared" si="163"/>
        <v>-1.8945941892568783</v>
      </c>
      <c r="AY142" s="2">
        <f t="shared" si="154"/>
        <v>84.049809862828212</v>
      </c>
      <c r="AZ142" s="2">
        <f t="shared" si="154"/>
        <v>84.012136835978538</v>
      </c>
      <c r="BA142" s="2">
        <f t="shared" si="154"/>
        <v>83.496562097038847</v>
      </c>
      <c r="BB142" s="2">
        <f t="shared" si="154"/>
        <v>84.143118590971767</v>
      </c>
      <c r="BC142" s="2">
        <f t="shared" si="154"/>
        <v>84.308362097583213</v>
      </c>
      <c r="BD142" s="2">
        <f t="shared" si="154"/>
        <v>85.179581203141353</v>
      </c>
      <c r="BE142" s="2">
        <f t="shared" si="154"/>
        <v>85.563909715643859</v>
      </c>
      <c r="BF142" s="2">
        <f t="shared" si="154"/>
        <v>87.033258705429176</v>
      </c>
      <c r="BG142" s="2">
        <f t="shared" si="154"/>
        <v>88.59094317853264</v>
      </c>
      <c r="BH142" s="2">
        <f t="shared" si="154"/>
        <v>89.694121841757152</v>
      </c>
      <c r="BI142" s="2">
        <f t="shared" si="154"/>
        <v>91.147981881024606</v>
      </c>
      <c r="BJ142" s="2">
        <f t="shared" si="154"/>
        <v>90.721945431638645</v>
      </c>
      <c r="BK142" s="2">
        <f t="shared" si="154"/>
        <v>92.390767245530981</v>
      </c>
      <c r="BL142" s="2">
        <f t="shared" si="154"/>
        <v>93.615793985173966</v>
      </c>
      <c r="BM142" s="2">
        <f t="shared" si="154"/>
        <v>94.542554459581666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100.89111125703566</v>
      </c>
      <c r="DL142" s="2">
        <f t="shared" si="164"/>
        <v>106.84584561403508</v>
      </c>
      <c r="DM142" s="2">
        <f t="shared" si="164"/>
        <v>114.83736831163148</v>
      </c>
      <c r="DN142" s="2">
        <f t="shared" si="164"/>
        <v>107.6202740150094</v>
      </c>
      <c r="DO142" s="2">
        <f t="shared" si="164"/>
        <v>106.21716666666667</v>
      </c>
      <c r="DP142" s="2">
        <f t="shared" si="164"/>
        <v>107.91151920341393</v>
      </c>
      <c r="DQ142" s="2">
        <f t="shared" si="164"/>
        <v>112.78724092664095</v>
      </c>
      <c r="DR142" s="2">
        <f t="shared" si="164"/>
        <v>111.97075238095236</v>
      </c>
      <c r="DS142" s="2">
        <f t="shared" si="164"/>
        <v>110.11133669467787</v>
      </c>
      <c r="DT142" s="2">
        <f t="shared" si="164"/>
        <v>113.10672432432432</v>
      </c>
      <c r="DU142" s="2">
        <f t="shared" si="164"/>
        <v>108.90155060728743</v>
      </c>
      <c r="DV142" s="2">
        <f t="shared" si="164"/>
        <v>108.56326819126818</v>
      </c>
      <c r="DW142" s="2">
        <f t="shared" si="164"/>
        <v>115.43652916073967</v>
      </c>
      <c r="DX142" s="2">
        <f t="shared" si="164"/>
        <v>111.23346554621847</v>
      </c>
      <c r="DY142" s="2">
        <f t="shared" si="164"/>
        <v>108.96463548387096</v>
      </c>
      <c r="EA142" s="2">
        <f t="shared" si="152"/>
        <v>84.0164208074534</v>
      </c>
      <c r="EB142" s="2">
        <f t="shared" si="152"/>
        <v>83.995537719371214</v>
      </c>
      <c r="EC142" s="2">
        <f t="shared" si="152"/>
        <v>83.371993805233828</v>
      </c>
      <c r="ED142" s="2">
        <f t="shared" si="152"/>
        <v>84.139067661691527</v>
      </c>
      <c r="EE142" s="2">
        <f t="shared" si="151"/>
        <v>84.23162073847547</v>
      </c>
      <c r="EF142" s="2">
        <f t="shared" si="151"/>
        <v>85.130517140484031</v>
      </c>
      <c r="EG142" s="2">
        <f t="shared" si="151"/>
        <v>85.465655257847288</v>
      </c>
      <c r="EH142" s="2">
        <f t="shared" si="151"/>
        <v>86.984799098401695</v>
      </c>
      <c r="EI142" s="2">
        <f t="shared" si="151"/>
        <v>88.545950035908504</v>
      </c>
      <c r="EJ142" s="2">
        <f t="shared" si="151"/>
        <v>89.650798222442091</v>
      </c>
      <c r="EK142" s="2">
        <f t="shared" si="151"/>
        <v>91.112521576622498</v>
      </c>
      <c r="EL142" s="2">
        <f t="shared" si="151"/>
        <v>90.726124287695797</v>
      </c>
      <c r="EM142" s="2">
        <f t="shared" si="135"/>
        <v>92.380643107939733</v>
      </c>
      <c r="EN142" s="2">
        <f t="shared" si="135"/>
        <v>93.636495904463018</v>
      </c>
      <c r="EO142" s="2">
        <f t="shared" si="135"/>
        <v>94.587448576385952</v>
      </c>
      <c r="EQ142" s="2">
        <f t="shared" si="165"/>
        <v>84.216276582540786</v>
      </c>
      <c r="ER142" s="2">
        <f t="shared" si="165"/>
        <v>83.964207834850441</v>
      </c>
      <c r="ES142" s="2">
        <f t="shared" si="165"/>
        <v>84.122095197440032</v>
      </c>
      <c r="ET142" s="2">
        <f t="shared" si="165"/>
        <v>83.987018612646025</v>
      </c>
      <c r="EU142" s="2">
        <f t="shared" si="165"/>
        <v>84.718720187600653</v>
      </c>
      <c r="EV142" s="2">
        <f t="shared" si="165"/>
        <v>85.334094533051214</v>
      </c>
      <c r="EW142" s="2">
        <f t="shared" si="165"/>
        <v>86.014105665619383</v>
      </c>
      <c r="EX142" s="2">
        <f t="shared" si="165"/>
        <v>87.111961485709386</v>
      </c>
      <c r="EY142" s="2">
        <f t="shared" si="165"/>
        <v>88.688552790340708</v>
      </c>
      <c r="EZ142" s="2">
        <f t="shared" si="165"/>
        <v>89.780708330785373</v>
      </c>
      <c r="FA142" s="2">
        <f t="shared" si="165"/>
        <v>91.259377380538837</v>
      </c>
      <c r="FB142" s="2">
        <f t="shared" si="165"/>
        <v>90.47426217318926</v>
      </c>
      <c r="FC142" s="2">
        <f t="shared" si="165"/>
        <v>92.172493219214857</v>
      </c>
      <c r="FD142" s="2">
        <f t="shared" si="165"/>
        <v>93.089149768746026</v>
      </c>
      <c r="FE142" s="2">
        <f t="shared" si="165"/>
        <v>93.65333340334989</v>
      </c>
      <c r="FG142" s="2">
        <f t="shared" si="166"/>
        <v>0.99900651032181553</v>
      </c>
      <c r="FH142" s="2">
        <f t="shared" si="166"/>
        <v>0.99910352511647516</v>
      </c>
      <c r="FI142" s="2">
        <f t="shared" si="166"/>
        <v>0.99888987605322255</v>
      </c>
      <c r="FJ142" s="2">
        <f t="shared" si="166"/>
        <v>0.99902710277302453</v>
      </c>
      <c r="FK142" s="2">
        <f t="shared" si="166"/>
        <v>0.99899839857349992</v>
      </c>
      <c r="FL142" s="2">
        <f t="shared" si="166"/>
        <v>0.99885998530648401</v>
      </c>
      <c r="FM142" s="2">
        <f t="shared" si="166"/>
        <v>0.99872290719771639</v>
      </c>
      <c r="FN142" s="2">
        <f t="shared" si="166"/>
        <v>0.99874982606016594</v>
      </c>
      <c r="FO142" s="2">
        <f t="shared" si="166"/>
        <v>0.99876796151238356</v>
      </c>
      <c r="FP142" s="2">
        <f t="shared" si="166"/>
        <v>0.9987421674078012</v>
      </c>
      <c r="FQ142" s="2">
        <f t="shared" si="166"/>
        <v>0.99883916666304429</v>
      </c>
      <c r="FR142" s="2">
        <f t="shared" si="166"/>
        <v>0.99888349449433145</v>
      </c>
      <c r="FS142" s="2">
        <f t="shared" si="166"/>
        <v>0.9987902666301457</v>
      </c>
      <c r="FT142" s="2">
        <f t="shared" si="166"/>
        <v>0.99869075229338511</v>
      </c>
      <c r="FU142" s="2">
        <f t="shared" si="166"/>
        <v>0.99848320221651987</v>
      </c>
      <c r="FW142" s="2">
        <f t="shared" si="156"/>
        <v>8.3181106892352225E-2</v>
      </c>
      <c r="FX142" s="2">
        <f t="shared" si="156"/>
        <v>0.12402249674668113</v>
      </c>
      <c r="FY142" s="2">
        <f t="shared" si="156"/>
        <v>0.11950094614209286</v>
      </c>
      <c r="FZ142" s="2">
        <f t="shared" si="156"/>
        <v>0.12360400400345968</v>
      </c>
      <c r="GA142" s="2">
        <f t="shared" si="156"/>
        <v>0.11233969786245752</v>
      </c>
      <c r="GB142" s="2">
        <f t="shared" si="156"/>
        <v>0.11343786891730545</v>
      </c>
      <c r="GC142" s="2">
        <f t="shared" si="156"/>
        <v>0.11552960211914794</v>
      </c>
      <c r="GD142" s="2">
        <f t="shared" si="156"/>
        <v>0.13543957247397395</v>
      </c>
      <c r="GE142" s="2">
        <f t="shared" si="156"/>
        <v>0.12919635622441655</v>
      </c>
      <c r="GF142" s="2">
        <f t="shared" si="156"/>
        <v>0.10638118280513416</v>
      </c>
      <c r="GG142" s="2">
        <f t="shared" si="156"/>
        <v>0.10084862890183377</v>
      </c>
      <c r="GH142" s="2">
        <f t="shared" si="156"/>
        <v>9.5663952786595577E-2</v>
      </c>
      <c r="GI142" s="2">
        <f t="shared" si="156"/>
        <v>8.535837922957458E-2</v>
      </c>
      <c r="GJ142" s="2">
        <f t="shared" si="156"/>
        <v>7.9914168716273534E-2</v>
      </c>
      <c r="GK142" s="2">
        <f t="shared" si="156"/>
        <v>7.1405972158058467E-2</v>
      </c>
      <c r="GM142" s="86">
        <f t="shared" si="157"/>
        <v>2.3660811077401969E-136</v>
      </c>
      <c r="GN142" s="86">
        <f t="shared" si="157"/>
        <v>1.798219381660047E-119</v>
      </c>
      <c r="GO142" s="86">
        <f t="shared" si="157"/>
        <v>7.1674764553812256E-130</v>
      </c>
      <c r="GP142" s="86">
        <f t="shared" si="157"/>
        <v>1.0000824490527251E-179</v>
      </c>
      <c r="GQ142" s="86">
        <f t="shared" si="157"/>
        <v>5.0241965795389251E-182</v>
      </c>
      <c r="GR142" s="86">
        <f t="shared" si="157"/>
        <v>1.0057800169599754E-164</v>
      </c>
      <c r="GS142" s="86">
        <f t="shared" si="157"/>
        <v>9.3471173250349698E-158</v>
      </c>
      <c r="GT142" s="86">
        <f t="shared" si="157"/>
        <v>2.790295020532444E-217</v>
      </c>
      <c r="GU142" s="86">
        <f t="shared" si="157"/>
        <v>1.8483045724961972E-134</v>
      </c>
      <c r="GV142" s="86">
        <f t="shared" si="157"/>
        <v>1.2029088705958712E-160</v>
      </c>
      <c r="GW142" s="86">
        <f t="shared" si="157"/>
        <v>7.5729299318519371E-157</v>
      </c>
      <c r="GX142" s="86">
        <f t="shared" si="157"/>
        <v>1.670742559104925E-145</v>
      </c>
      <c r="GY142" s="86">
        <f t="shared" si="157"/>
        <v>4.2039949703422754E-111</v>
      </c>
      <c r="GZ142" s="86">
        <f t="shared" si="157"/>
        <v>6.9066655223332488E-140</v>
      </c>
      <c r="HA142" s="86">
        <f t="shared" si="157"/>
        <v>1.1461185358067254E-151</v>
      </c>
      <c r="HC142" s="86">
        <f t="shared" si="153"/>
        <v>1.2765260190839226E-65</v>
      </c>
      <c r="HD142" s="86">
        <f t="shared" si="153"/>
        <v>4.3062447664684421E-52</v>
      </c>
      <c r="HE142" s="86">
        <f t="shared" si="153"/>
        <v>1.2677103523212099E-65</v>
      </c>
      <c r="HF142" s="86">
        <f t="shared" si="153"/>
        <v>2.1909101258180593E-92</v>
      </c>
      <c r="HG142" s="86">
        <f t="shared" si="153"/>
        <v>6.0672608643793581E-94</v>
      </c>
      <c r="HH142" s="86">
        <f t="shared" si="153"/>
        <v>2.0236481689084079E-104</v>
      </c>
      <c r="HI142" s="86">
        <f t="shared" si="153"/>
        <v>9.3584877705683934E-87</v>
      </c>
      <c r="HJ142" s="86">
        <f t="shared" si="153"/>
        <v>7.1118491681970939E-161</v>
      </c>
      <c r="HK142" s="86">
        <f t="shared" si="153"/>
        <v>8.3883220160381924E-87</v>
      </c>
      <c r="HL142" s="86">
        <f t="shared" si="161"/>
        <v>5.6203817307159832E-82</v>
      </c>
      <c r="HM142" s="86">
        <f t="shared" si="161"/>
        <v>1.0518014450180943E-83</v>
      </c>
      <c r="HN142" s="86">
        <f t="shared" si="161"/>
        <v>8.6325654204702581E-63</v>
      </c>
      <c r="HO142" s="86">
        <f t="shared" si="161"/>
        <v>3.2709305589344456E-48</v>
      </c>
      <c r="HP142" s="86">
        <f t="shared" si="161"/>
        <v>5.4048922254233416E-65</v>
      </c>
      <c r="HQ142" s="86">
        <f t="shared" si="161"/>
        <v>3.2577932781849224E-72</v>
      </c>
      <c r="HS142" s="86">
        <f t="shared" si="158"/>
        <v>0.47510939910439665</v>
      </c>
      <c r="HT142" s="86">
        <f t="shared" si="158"/>
        <v>5.1229926696516388E-2</v>
      </c>
      <c r="HU142" s="86">
        <f t="shared" si="158"/>
        <v>0.10270840184581079</v>
      </c>
      <c r="HV142" s="86">
        <f t="shared" si="158"/>
        <v>0.14169368549566297</v>
      </c>
      <c r="HW142" s="86">
        <f t="shared" si="158"/>
        <v>0.19318814593246936</v>
      </c>
      <c r="HX142" s="86">
        <f t="shared" si="158"/>
        <v>0.21393995425498424</v>
      </c>
      <c r="HY142" s="86">
        <f t="shared" si="158"/>
        <v>0.19958869419551351</v>
      </c>
      <c r="HZ142" s="86">
        <f t="shared" si="158"/>
        <v>9.4825976834340173E-2</v>
      </c>
      <c r="IA142" s="86">
        <f t="shared" si="158"/>
        <v>0.13317703601227029</v>
      </c>
      <c r="IB142" s="86">
        <f t="shared" si="158"/>
        <v>0.22846437990565502</v>
      </c>
      <c r="IC142" s="86">
        <f t="shared" si="158"/>
        <v>0.28824529719526998</v>
      </c>
      <c r="ID142" s="86">
        <f t="shared" si="158"/>
        <v>0.35467755582743582</v>
      </c>
      <c r="IE142" s="86">
        <f t="shared" si="158"/>
        <v>0.44876222132879001</v>
      </c>
      <c r="IF142" s="86">
        <f t="shared" si="158"/>
        <v>0.52274276801703246</v>
      </c>
      <c r="IG142" s="86">
        <f t="shared" si="158"/>
        <v>0.57796007447199116</v>
      </c>
      <c r="II142" s="86">
        <f t="shared" si="159"/>
        <v>1.4715928078157404E-12</v>
      </c>
      <c r="IJ142" s="86">
        <f t="shared" si="159"/>
        <v>3.1534305888690463E-9</v>
      </c>
      <c r="IK142" s="86">
        <f t="shared" si="159"/>
        <v>6.4360005192272834E-12</v>
      </c>
      <c r="IL142" s="86">
        <f t="shared" si="159"/>
        <v>4.5244198850774612E-11</v>
      </c>
      <c r="IM142" s="86">
        <f t="shared" si="159"/>
        <v>1.0437688689417866E-12</v>
      </c>
      <c r="IN142" s="86">
        <f t="shared" si="159"/>
        <v>1.9388429153306431E-12</v>
      </c>
      <c r="IO142" s="86">
        <f t="shared" si="159"/>
        <v>1.2882026852394286E-13</v>
      </c>
      <c r="IP142" s="86">
        <f t="shared" si="159"/>
        <v>2.8461849017778686E-11</v>
      </c>
      <c r="IQ142" s="86">
        <f t="shared" si="159"/>
        <v>1.3383980808181187E-11</v>
      </c>
      <c r="IR142" s="86">
        <f t="shared" si="159"/>
        <v>1.220705094364175E-14</v>
      </c>
      <c r="IS142" s="86">
        <f t="shared" si="159"/>
        <v>1.2819077880827128E-14</v>
      </c>
      <c r="IT142" s="86">
        <f t="shared" si="159"/>
        <v>1.1129450573773775E-14</v>
      </c>
      <c r="IU142" s="86">
        <f t="shared" si="159"/>
        <v>3.3901500405242767E-16</v>
      </c>
      <c r="IV142" s="86">
        <f t="shared" si="159"/>
        <v>6.3977078416850433E-11</v>
      </c>
      <c r="IW142" s="86">
        <f t="shared" si="159"/>
        <v>7.0883500683258792E-10</v>
      </c>
      <c r="IY142" s="86">
        <f t="shared" si="160"/>
        <v>0.47510939910586825</v>
      </c>
      <c r="IZ142" s="86">
        <f t="shared" si="160"/>
        <v>5.1229929849946974E-2</v>
      </c>
      <c r="JA142" s="86">
        <f t="shared" si="160"/>
        <v>0.10270840185224679</v>
      </c>
      <c r="JB142" s="86">
        <f t="shared" si="160"/>
        <v>0.14169368554090717</v>
      </c>
      <c r="JC142" s="86">
        <f t="shared" si="160"/>
        <v>0.19318814593351313</v>
      </c>
      <c r="JD142" s="86">
        <f t="shared" si="160"/>
        <v>0.21393995425692308</v>
      </c>
      <c r="JE142" s="86">
        <f t="shared" si="160"/>
        <v>0.19958869419564232</v>
      </c>
      <c r="JF142" s="86">
        <f t="shared" si="160"/>
        <v>9.4825976862802017E-2</v>
      </c>
      <c r="JG142" s="86">
        <f t="shared" si="160"/>
        <v>0.13317703602565428</v>
      </c>
      <c r="JH142" s="86">
        <f t="shared" si="160"/>
        <v>0.22846437990566723</v>
      </c>
      <c r="JI142" s="86">
        <f t="shared" si="160"/>
        <v>0.2882452971952828</v>
      </c>
      <c r="JJ142" s="86">
        <f t="shared" si="160"/>
        <v>0.35467755582744692</v>
      </c>
      <c r="JK142" s="86">
        <f t="shared" si="160"/>
        <v>0.44876222132879034</v>
      </c>
      <c r="JL142" s="86">
        <f t="shared" si="160"/>
        <v>0.5227427680810095</v>
      </c>
      <c r="JM142" s="86">
        <f t="shared" si="160"/>
        <v>0.57796007518082615</v>
      </c>
    </row>
    <row r="143" spans="2:273" x14ac:dyDescent="0.25">
      <c r="B143" s="2">
        <v>116</v>
      </c>
      <c r="C143" s="37">
        <v>82.221999999999994</v>
      </c>
      <c r="D143" s="37">
        <v>84.034999999999997</v>
      </c>
      <c r="E143" s="37">
        <v>83.281000000000006</v>
      </c>
      <c r="F143" s="37">
        <v>84.93</v>
      </c>
      <c r="G143" s="37">
        <v>85.718999999999994</v>
      </c>
      <c r="H143" s="37">
        <v>86.649000000000001</v>
      </c>
      <c r="I143" s="37">
        <v>87.456000000000003</v>
      </c>
      <c r="J143" s="37">
        <v>84.86</v>
      </c>
      <c r="K143" s="37">
        <v>89.350999999999999</v>
      </c>
      <c r="L143" s="37">
        <v>89.332999999999998</v>
      </c>
      <c r="M143" s="37">
        <v>91.350999999999999</v>
      </c>
      <c r="N143" s="37">
        <v>93.034999999999997</v>
      </c>
      <c r="O143" s="37">
        <v>105.07</v>
      </c>
      <c r="P143" s="37">
        <v>120.672</v>
      </c>
      <c r="Q143" s="37">
        <v>166.72399999999999</v>
      </c>
      <c r="S143" s="4">
        <f t="shared" si="162"/>
        <v>83.925705709366198</v>
      </c>
      <c r="T143" s="4">
        <f t="shared" si="162"/>
        <v>83.900588870748308</v>
      </c>
      <c r="U143" s="4">
        <f t="shared" si="162"/>
        <v>83.465775480024973</v>
      </c>
      <c r="V143" s="4">
        <f t="shared" si="162"/>
        <v>84.370558812508492</v>
      </c>
      <c r="W143" s="4">
        <f t="shared" si="162"/>
        <v>84.939562699446682</v>
      </c>
      <c r="X143" s="4">
        <f t="shared" si="162"/>
        <v>85.967742487570774</v>
      </c>
      <c r="Y143" s="4">
        <f t="shared" si="162"/>
        <v>86.326702498513981</v>
      </c>
      <c r="Z143" s="4">
        <f t="shared" si="162"/>
        <v>87.180744918671238</v>
      </c>
      <c r="AA143" s="4">
        <f t="shared" si="162"/>
        <v>88.971052207056488</v>
      </c>
      <c r="AB143" s="4">
        <f t="shared" si="162"/>
        <v>91.267792819619388</v>
      </c>
      <c r="AC143" s="4">
        <f t="shared" si="162"/>
        <v>93.887287555408719</v>
      </c>
      <c r="AD143" s="4">
        <f t="shared" si="162"/>
        <v>95.560803244996308</v>
      </c>
      <c r="AE143" s="4">
        <f t="shared" si="162"/>
        <v>102.43526549142096</v>
      </c>
      <c r="AF143" s="4">
        <f t="shared" si="162"/>
        <v>120.31207834910758</v>
      </c>
      <c r="AG143" s="4">
        <f t="shared" si="162"/>
        <v>165.60037828164829</v>
      </c>
      <c r="AI143" s="4">
        <f t="shared" si="163"/>
        <v>-1.7037057093662042</v>
      </c>
      <c r="AJ143" s="4">
        <f t="shared" si="163"/>
        <v>0.13441112925168852</v>
      </c>
      <c r="AK143" s="4">
        <f t="shared" si="163"/>
        <v>-0.18477548002496746</v>
      </c>
      <c r="AL143" s="4">
        <f t="shared" si="163"/>
        <v>0.55944118749151528</v>
      </c>
      <c r="AM143" s="4">
        <f t="shared" si="163"/>
        <v>0.77943730055331173</v>
      </c>
      <c r="AN143" s="4">
        <f t="shared" si="163"/>
        <v>0.68125751242922661</v>
      </c>
      <c r="AO143" s="4">
        <f t="shared" si="163"/>
        <v>1.1292975014860218</v>
      </c>
      <c r="AP143" s="4">
        <f t="shared" si="163"/>
        <v>-2.3207449186712381</v>
      </c>
      <c r="AQ143" s="4">
        <f t="shared" si="163"/>
        <v>0.37994779294351133</v>
      </c>
      <c r="AR143" s="4">
        <f t="shared" si="163"/>
        <v>-1.9347928196193891</v>
      </c>
      <c r="AS143" s="4">
        <f t="shared" si="163"/>
        <v>-2.5362875554087196</v>
      </c>
      <c r="AT143" s="4">
        <f t="shared" si="163"/>
        <v>-2.525803244996311</v>
      </c>
      <c r="AU143" s="4">
        <f t="shared" si="163"/>
        <v>2.6347345085790295</v>
      </c>
      <c r="AV143" s="4">
        <f t="shared" si="163"/>
        <v>0.35992165089241723</v>
      </c>
      <c r="AW143" s="4">
        <f t="shared" si="163"/>
        <v>1.1236217183516999</v>
      </c>
      <c r="AY143" s="2">
        <f t="shared" si="154"/>
        <v>83.925705709366198</v>
      </c>
      <c r="AZ143" s="2">
        <f t="shared" si="154"/>
        <v>83.879214453644906</v>
      </c>
      <c r="BA143" s="2">
        <f t="shared" si="154"/>
        <v>83.340436390920317</v>
      </c>
      <c r="BB143" s="2">
        <f t="shared" si="154"/>
        <v>84.044071184470695</v>
      </c>
      <c r="BC143" s="2">
        <f t="shared" si="154"/>
        <v>84.191878535042093</v>
      </c>
      <c r="BD143" s="2">
        <f t="shared" si="154"/>
        <v>85.054380920190582</v>
      </c>
      <c r="BE143" s="2">
        <f t="shared" si="154"/>
        <v>85.415156677943642</v>
      </c>
      <c r="BF143" s="2">
        <f t="shared" si="154"/>
        <v>86.915082442915292</v>
      </c>
      <c r="BG143" s="2">
        <f t="shared" si="154"/>
        <v>88.455946253181892</v>
      </c>
      <c r="BH143" s="2">
        <f t="shared" si="154"/>
        <v>89.554757177828463</v>
      </c>
      <c r="BI143" s="2">
        <f t="shared" si="154"/>
        <v>91.009595618365097</v>
      </c>
      <c r="BJ143" s="2">
        <f t="shared" si="154"/>
        <v>90.604334332179874</v>
      </c>
      <c r="BK143" s="2">
        <f t="shared" si="154"/>
        <v>92.278422268045674</v>
      </c>
      <c r="BL143" s="2">
        <f t="shared" si="154"/>
        <v>93.522960689683828</v>
      </c>
      <c r="BM143" s="2">
        <f t="shared" si="154"/>
        <v>94.457842717671426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100.94731294559101</v>
      </c>
      <c r="DL143" s="2">
        <f t="shared" si="164"/>
        <v>106.94071686909581</v>
      </c>
      <c r="DM143" s="2">
        <f t="shared" si="164"/>
        <v>115.03710909289858</v>
      </c>
      <c r="DN143" s="2">
        <f t="shared" si="164"/>
        <v>107.73563761726081</v>
      </c>
      <c r="DO143" s="2">
        <f t="shared" si="164"/>
        <v>106.32066180836708</v>
      </c>
      <c r="DP143" s="2">
        <f t="shared" si="164"/>
        <v>108.00060644855381</v>
      </c>
      <c r="DQ143" s="2">
        <f t="shared" si="164"/>
        <v>112.93283474903477</v>
      </c>
      <c r="DR143" s="2">
        <f t="shared" si="164"/>
        <v>112.08459047619047</v>
      </c>
      <c r="DS143" s="2">
        <f t="shared" si="164"/>
        <v>110.18833725490197</v>
      </c>
      <c r="DT143" s="2">
        <f t="shared" si="164"/>
        <v>113.20833333333334</v>
      </c>
      <c r="DU143" s="2">
        <f t="shared" si="164"/>
        <v>108.9449224203961</v>
      </c>
      <c r="DV143" s="2">
        <f t="shared" si="164"/>
        <v>108.60961330561329</v>
      </c>
      <c r="DW143" s="2">
        <f t="shared" si="164"/>
        <v>115.55582574679941</v>
      </c>
      <c r="DX143" s="2">
        <f t="shared" si="164"/>
        <v>111.31076722689073</v>
      </c>
      <c r="DY143" s="2">
        <f t="shared" si="164"/>
        <v>109.03658548387097</v>
      </c>
      <c r="EA143" s="2">
        <f t="shared" si="152"/>
        <v>83.89091711638325</v>
      </c>
      <c r="EB143" s="2">
        <f t="shared" si="152"/>
        <v>83.864719179905194</v>
      </c>
      <c r="EC143" s="2">
        <f t="shared" si="152"/>
        <v>83.205254420134438</v>
      </c>
      <c r="ED143" s="2">
        <f t="shared" si="152"/>
        <v>84.044406230750994</v>
      </c>
      <c r="EE143" s="2">
        <f t="shared" si="151"/>
        <v>84.108631045418505</v>
      </c>
      <c r="EF143" s="2">
        <f t="shared" si="151"/>
        <v>85.003762506135104</v>
      </c>
      <c r="EG143" s="2">
        <f t="shared" si="151"/>
        <v>85.309972506943183</v>
      </c>
      <c r="EH143" s="2">
        <f t="shared" si="151"/>
        <v>86.866554533035824</v>
      </c>
      <c r="EI143" s="2">
        <f t="shared" si="151"/>
        <v>88.410162716733367</v>
      </c>
      <c r="EJ143" s="2">
        <f t="shared" si="151"/>
        <v>89.511622454478768</v>
      </c>
      <c r="EK143" s="2">
        <f t="shared" si="151"/>
        <v>90.97320359044059</v>
      </c>
      <c r="EL143" s="2">
        <f t="shared" si="151"/>
        <v>90.613682950640083</v>
      </c>
      <c r="EM143" s="2">
        <f t="shared" si="135"/>
        <v>92.273315267867247</v>
      </c>
      <c r="EN143" s="2">
        <f t="shared" si="135"/>
        <v>93.55260159228358</v>
      </c>
      <c r="EO143" s="2">
        <f t="shared" si="135"/>
        <v>94.514369816498714</v>
      </c>
      <c r="EQ143" s="2">
        <f t="shared" si="165"/>
        <v>84.104587138649208</v>
      </c>
      <c r="ER143" s="2">
        <f t="shared" si="165"/>
        <v>83.832176918075419</v>
      </c>
      <c r="ES143" s="2">
        <f t="shared" si="165"/>
        <v>84.000016060848708</v>
      </c>
      <c r="ET143" s="2">
        <f t="shared" si="165"/>
        <v>83.884937887277886</v>
      </c>
      <c r="EU143" s="2">
        <f t="shared" si="165"/>
        <v>84.625265237027435</v>
      </c>
      <c r="EV143" s="2">
        <f t="shared" si="165"/>
        <v>85.220822133089115</v>
      </c>
      <c r="EW143" s="2">
        <f t="shared" si="165"/>
        <v>85.892731012904719</v>
      </c>
      <c r="EX143" s="2">
        <f t="shared" si="165"/>
        <v>87.001432106734711</v>
      </c>
      <c r="EY143" s="2">
        <f t="shared" si="165"/>
        <v>88.562468895466651</v>
      </c>
      <c r="EZ143" s="2">
        <f t="shared" si="165"/>
        <v>89.649747506828504</v>
      </c>
      <c r="FA143" s="2">
        <f t="shared" si="165"/>
        <v>91.131756374948708</v>
      </c>
      <c r="FB143" s="2">
        <f t="shared" si="165"/>
        <v>90.347408205749105</v>
      </c>
      <c r="FC143" s="2">
        <f t="shared" si="165"/>
        <v>92.051584293970876</v>
      </c>
      <c r="FD143" s="2">
        <f t="shared" si="165"/>
        <v>92.967837165575133</v>
      </c>
      <c r="FE143" s="2">
        <f t="shared" si="165"/>
        <v>93.529037026810215</v>
      </c>
      <c r="FG143" s="2">
        <f t="shared" si="166"/>
        <v>0.9990938474321821</v>
      </c>
      <c r="FH143" s="2">
        <f t="shared" si="166"/>
        <v>0.99918234069198941</v>
      </c>
      <c r="FI143" s="2">
        <f t="shared" si="166"/>
        <v>0.99898745602335459</v>
      </c>
      <c r="FJ143" s="2">
        <f t="shared" si="166"/>
        <v>0.9991126312207379</v>
      </c>
      <c r="FK143" s="2">
        <f t="shared" si="166"/>
        <v>0.99908644813092851</v>
      </c>
      <c r="FL143" s="2">
        <f t="shared" si="166"/>
        <v>0.99896018994024771</v>
      </c>
      <c r="FM143" s="2">
        <f t="shared" si="166"/>
        <v>0.9988351466265033</v>
      </c>
      <c r="FN143" s="2">
        <f t="shared" si="166"/>
        <v>0.99885970238105104</v>
      </c>
      <c r="FO143" s="2">
        <f t="shared" si="166"/>
        <v>0.99887624572304756</v>
      </c>
      <c r="FP143" s="2">
        <f t="shared" si="166"/>
        <v>0.99885271606544268</v>
      </c>
      <c r="FQ143" s="2">
        <f t="shared" si="166"/>
        <v>0.99894119926730873</v>
      </c>
      <c r="FR143" s="2">
        <f t="shared" si="166"/>
        <v>0.99898163483204627</v>
      </c>
      <c r="FS143" s="2">
        <f t="shared" si="166"/>
        <v>0.99889659260350117</v>
      </c>
      <c r="FT143" s="2">
        <f t="shared" si="166"/>
        <v>0.9988058143304458</v>
      </c>
      <c r="FU143" s="2">
        <f t="shared" si="166"/>
        <v>0.9986164793332466</v>
      </c>
      <c r="FW143" s="2">
        <f t="shared" si="156"/>
        <v>9.0480152056774163E-2</v>
      </c>
      <c r="FX143" s="2">
        <f t="shared" si="156"/>
        <v>0.13438004356846894</v>
      </c>
      <c r="FY143" s="2">
        <f t="shared" si="156"/>
        <v>0.12953672245554515</v>
      </c>
      <c r="FZ143" s="2">
        <f t="shared" si="156"/>
        <v>0.13393194467192013</v>
      </c>
      <c r="GA143" s="2">
        <f t="shared" si="156"/>
        <v>0.12185729947170026</v>
      </c>
      <c r="GB143" s="2">
        <f t="shared" si="156"/>
        <v>0.12303561356095816</v>
      </c>
      <c r="GC143" s="2">
        <f t="shared" si="156"/>
        <v>0.12527931550594271</v>
      </c>
      <c r="GD143" s="2">
        <f t="shared" si="156"/>
        <v>0.14659103805545606</v>
      </c>
      <c r="GE143" s="2">
        <f t="shared" si="156"/>
        <v>0.13991697411274903</v>
      </c>
      <c r="GF143" s="2">
        <f t="shared" si="156"/>
        <v>0.11545963158190155</v>
      </c>
      <c r="GG143" s="2">
        <f t="shared" si="156"/>
        <v>0.10951279672250863</v>
      </c>
      <c r="GH143" s="2">
        <f t="shared" si="156"/>
        <v>0.10393417937539928</v>
      </c>
      <c r="GI143" s="2">
        <f t="shared" si="156"/>
        <v>9.2829133121899887E-2</v>
      </c>
      <c r="GJ143" s="2">
        <f t="shared" si="156"/>
        <v>8.6953732470360909E-2</v>
      </c>
      <c r="GK143" s="2">
        <f t="shared" si="156"/>
        <v>7.7759397770961761E-2</v>
      </c>
      <c r="GM143" s="86">
        <f t="shared" si="157"/>
        <v>2.7703594989176535E-141</v>
      </c>
      <c r="GN143" s="86">
        <f t="shared" si="157"/>
        <v>1.0249669158416388E-123</v>
      </c>
      <c r="GO143" s="86">
        <f t="shared" si="157"/>
        <v>1.7890889719704892E-134</v>
      </c>
      <c r="GP143" s="86">
        <f t="shared" si="157"/>
        <v>4.6801437767102036E-186</v>
      </c>
      <c r="GQ143" s="86">
        <f t="shared" si="157"/>
        <v>2.0242668365646073E-188</v>
      </c>
      <c r="GR143" s="86">
        <f t="shared" si="157"/>
        <v>1.5783882702378515E-170</v>
      </c>
      <c r="GS143" s="86">
        <f t="shared" si="157"/>
        <v>2.3453420645167888E-163</v>
      </c>
      <c r="GT143" s="86">
        <f t="shared" si="157"/>
        <v>5.4625955824468053E-225</v>
      </c>
      <c r="GU143" s="86">
        <f t="shared" si="157"/>
        <v>3.3663945915165844E-139</v>
      </c>
      <c r="GV143" s="86">
        <f t="shared" si="157"/>
        <v>2.24924902725235E-166</v>
      </c>
      <c r="GW143" s="86">
        <f t="shared" si="157"/>
        <v>1.9859745877703286E-162</v>
      </c>
      <c r="GX143" s="86">
        <f t="shared" si="157"/>
        <v>1.1471322250381368E-150</v>
      </c>
      <c r="GY143" s="86">
        <f t="shared" si="157"/>
        <v>4.6050320120198976E-115</v>
      </c>
      <c r="GZ143" s="86">
        <f t="shared" si="157"/>
        <v>7.1768951719655343E-145</v>
      </c>
      <c r="HA143" s="86">
        <f t="shared" si="157"/>
        <v>4.8930159303416957E-157</v>
      </c>
      <c r="HC143" s="86">
        <f t="shared" si="153"/>
        <v>2.4074526230046453E-69</v>
      </c>
      <c r="HD143" s="86">
        <f t="shared" si="153"/>
        <v>6.2616101096218986E-55</v>
      </c>
      <c r="HE143" s="86">
        <f t="shared" si="153"/>
        <v>3.7862379994172028E-69</v>
      </c>
      <c r="HF143" s="86">
        <f t="shared" si="153"/>
        <v>2.4818317925995852E-97</v>
      </c>
      <c r="HG143" s="86">
        <f t="shared" si="153"/>
        <v>5.2831915159157195E-99</v>
      </c>
      <c r="HH143" s="86">
        <f t="shared" si="153"/>
        <v>4.3938274243745895E-110</v>
      </c>
      <c r="HI143" s="86">
        <f t="shared" si="153"/>
        <v>1.8833834812937864E-91</v>
      </c>
      <c r="HJ143" s="86">
        <f t="shared" si="153"/>
        <v>1.7633304831129762E-169</v>
      </c>
      <c r="HK143" s="86">
        <f t="shared" si="153"/>
        <v>1.9050932667638613E-91</v>
      </c>
      <c r="HL143" s="86">
        <f t="shared" si="161"/>
        <v>1.9868367106406721E-86</v>
      </c>
      <c r="HM143" s="86">
        <f t="shared" si="161"/>
        <v>2.8291479667873563E-88</v>
      </c>
      <c r="HN143" s="86">
        <f t="shared" si="161"/>
        <v>3.182264629918674E-66</v>
      </c>
      <c r="HO143" s="86">
        <f t="shared" si="161"/>
        <v>6.7141426463620916E-51</v>
      </c>
      <c r="HP143" s="86">
        <f t="shared" si="161"/>
        <v>1.3178670330573068E-68</v>
      </c>
      <c r="HQ143" s="86">
        <f t="shared" si="161"/>
        <v>3.4978912962595832E-76</v>
      </c>
      <c r="HS143" s="86">
        <f t="shared" si="158"/>
        <v>0.41104492827228534</v>
      </c>
      <c r="HT143" s="86">
        <f t="shared" si="158"/>
        <v>2.6422564041887246E-2</v>
      </c>
      <c r="HU143" s="86">
        <f t="shared" si="158"/>
        <v>5.3971049302778941E-2</v>
      </c>
      <c r="HV143" s="86">
        <f t="shared" si="158"/>
        <v>8.0364705725870872E-2</v>
      </c>
      <c r="HW143" s="86">
        <f t="shared" si="158"/>
        <v>0.11550774470563606</v>
      </c>
      <c r="HX143" s="86">
        <f t="shared" si="158"/>
        <v>0.13162919083535635</v>
      </c>
      <c r="HY143" s="86">
        <f t="shared" si="158"/>
        <v>0.1165417367373044</v>
      </c>
      <c r="HZ143" s="86">
        <f t="shared" si="158"/>
        <v>4.7613671199288804E-2</v>
      </c>
      <c r="IA143" s="86">
        <f t="shared" si="158"/>
        <v>7.2085377453629709E-2</v>
      </c>
      <c r="IB143" s="86">
        <f t="shared" si="158"/>
        <v>0.13858973116072379</v>
      </c>
      <c r="IC143" s="86">
        <f t="shared" si="158"/>
        <v>0.19004877051203742</v>
      </c>
      <c r="ID143" s="86">
        <f t="shared" si="158"/>
        <v>0.25410337224410967</v>
      </c>
      <c r="IE143" s="86">
        <f t="shared" si="158"/>
        <v>0.36056806964484117</v>
      </c>
      <c r="IF143" s="86">
        <f t="shared" si="158"/>
        <v>0.43339333039592998</v>
      </c>
      <c r="IG143" s="86">
        <f t="shared" si="158"/>
        <v>0.55195981675422245</v>
      </c>
      <c r="II143" s="86">
        <f t="shared" si="159"/>
        <v>1.0067597307280123E-11</v>
      </c>
      <c r="IJ143" s="86">
        <f t="shared" si="159"/>
        <v>1.6582991264802293E-8</v>
      </c>
      <c r="IK143" s="86">
        <f t="shared" si="159"/>
        <v>5.6452634218972232E-11</v>
      </c>
      <c r="IL143" s="86">
        <f t="shared" si="159"/>
        <v>3.4711854146762737E-10</v>
      </c>
      <c r="IM143" s="86">
        <f t="shared" si="159"/>
        <v>9.9549182566663947E-12</v>
      </c>
      <c r="IN143" s="86">
        <f t="shared" si="159"/>
        <v>1.7740145431302232E-11</v>
      </c>
      <c r="IO143" s="86">
        <f t="shared" si="159"/>
        <v>1.5249711594285915E-12</v>
      </c>
      <c r="IP143" s="86">
        <f t="shared" si="159"/>
        <v>2.553927661227948E-10</v>
      </c>
      <c r="IQ143" s="86">
        <f t="shared" si="159"/>
        <v>1.2113358000808403E-10</v>
      </c>
      <c r="IR143" s="86">
        <f t="shared" si="159"/>
        <v>1.5825577258939169E-13</v>
      </c>
      <c r="IS143" s="86">
        <f t="shared" si="159"/>
        <v>1.5459994959445382E-13</v>
      </c>
      <c r="IT143" s="86">
        <f t="shared" si="159"/>
        <v>1.2737273347764212E-13</v>
      </c>
      <c r="IU143" s="86">
        <f t="shared" si="159"/>
        <v>4.4436853889634978E-15</v>
      </c>
      <c r="IV143" s="86">
        <f t="shared" si="159"/>
        <v>3.2190033003639498E-10</v>
      </c>
      <c r="IW143" s="86">
        <f t="shared" si="159"/>
        <v>2.8021210708929397E-9</v>
      </c>
      <c r="IY143" s="86">
        <f t="shared" si="160"/>
        <v>0.41104492828235295</v>
      </c>
      <c r="IZ143" s="86">
        <f t="shared" si="160"/>
        <v>2.6422580624878511E-2</v>
      </c>
      <c r="JA143" s="86">
        <f t="shared" si="160"/>
        <v>5.3971049359231575E-2</v>
      </c>
      <c r="JB143" s="86">
        <f t="shared" si="160"/>
        <v>8.0364706072989414E-2</v>
      </c>
      <c r="JC143" s="86">
        <f t="shared" si="160"/>
        <v>0.11550774471559097</v>
      </c>
      <c r="JD143" s="86">
        <f t="shared" si="160"/>
        <v>0.13162919085309649</v>
      </c>
      <c r="JE143" s="86">
        <f t="shared" si="160"/>
        <v>0.11654173673882938</v>
      </c>
      <c r="JF143" s="86">
        <f t="shared" si="160"/>
        <v>4.7613671454681573E-2</v>
      </c>
      <c r="JG143" s="86">
        <f t="shared" si="160"/>
        <v>7.2085377574763285E-2</v>
      </c>
      <c r="JH143" s="86">
        <f t="shared" si="160"/>
        <v>0.13858973116088205</v>
      </c>
      <c r="JI143" s="86">
        <f t="shared" si="160"/>
        <v>0.19004877051219202</v>
      </c>
      <c r="JJ143" s="86">
        <f t="shared" si="160"/>
        <v>0.25410337224423707</v>
      </c>
      <c r="JK143" s="86">
        <f t="shared" si="160"/>
        <v>0.36056806964484561</v>
      </c>
      <c r="JL143" s="86">
        <f t="shared" si="160"/>
        <v>0.43339333071783032</v>
      </c>
      <c r="JM143" s="86">
        <f t="shared" si="160"/>
        <v>0.55195981955634354</v>
      </c>
    </row>
    <row r="144" spans="2:273" x14ac:dyDescent="0.25">
      <c r="B144" s="2">
        <v>117</v>
      </c>
      <c r="C144" s="37">
        <v>81.602999999999994</v>
      </c>
      <c r="D144" s="37">
        <v>85.701999999999998</v>
      </c>
      <c r="E144" s="37">
        <v>80.965000000000003</v>
      </c>
      <c r="F144" s="37">
        <v>83.158000000000001</v>
      </c>
      <c r="G144" s="37">
        <v>84.649000000000001</v>
      </c>
      <c r="H144" s="37">
        <v>83.947000000000003</v>
      </c>
      <c r="I144" s="37">
        <v>86.14</v>
      </c>
      <c r="J144" s="37">
        <v>87.543999999999997</v>
      </c>
      <c r="K144" s="37">
        <v>86.965000000000003</v>
      </c>
      <c r="L144" s="37">
        <v>89.227999999999994</v>
      </c>
      <c r="M144" s="37">
        <v>92.105000000000004</v>
      </c>
      <c r="N144" s="37">
        <v>91.912000000000006</v>
      </c>
      <c r="O144" s="37">
        <v>98.087999999999994</v>
      </c>
      <c r="P144" s="37">
        <v>113.741</v>
      </c>
      <c r="Q144" s="37">
        <v>153.10300000000001</v>
      </c>
      <c r="S144" s="4">
        <f t="shared" si="162"/>
        <v>83.802033788642476</v>
      </c>
      <c r="T144" s="4">
        <f t="shared" si="162"/>
        <v>83.75331408667725</v>
      </c>
      <c r="U144" s="4">
        <f t="shared" si="162"/>
        <v>83.22602280023969</v>
      </c>
      <c r="V144" s="4">
        <f t="shared" si="162"/>
        <v>84.061783129796225</v>
      </c>
      <c r="W144" s="4">
        <f t="shared" si="162"/>
        <v>84.361218482413534</v>
      </c>
      <c r="X144" s="4">
        <f t="shared" si="162"/>
        <v>85.292314596831446</v>
      </c>
      <c r="Y144" s="4">
        <f t="shared" si="162"/>
        <v>85.596023366331721</v>
      </c>
      <c r="Z144" s="4">
        <f t="shared" si="162"/>
        <v>86.875600106422738</v>
      </c>
      <c r="AA144" s="4">
        <f t="shared" si="162"/>
        <v>88.490679983203393</v>
      </c>
      <c r="AB144" s="4">
        <f t="shared" si="162"/>
        <v>90.066523590000699</v>
      </c>
      <c r="AC144" s="4">
        <f t="shared" si="162"/>
        <v>92.108827474814959</v>
      </c>
      <c r="AD144" s="4">
        <f t="shared" si="162"/>
        <v>92.88797139534654</v>
      </c>
      <c r="AE144" s="4">
        <f t="shared" si="162"/>
        <v>97.872272913066723</v>
      </c>
      <c r="AF144" s="4">
        <f t="shared" si="162"/>
        <v>110.19648368983123</v>
      </c>
      <c r="AG144" s="4">
        <f t="shared" si="162"/>
        <v>149.78530461730151</v>
      </c>
      <c r="AI144" s="4">
        <f t="shared" si="163"/>
        <v>-2.1990337886424811</v>
      </c>
      <c r="AJ144" s="4">
        <f t="shared" si="163"/>
        <v>1.9486859133227483</v>
      </c>
      <c r="AK144" s="4">
        <f t="shared" si="163"/>
        <v>-2.2610228002396866</v>
      </c>
      <c r="AL144" s="4">
        <f t="shared" si="163"/>
        <v>-0.90378312979622422</v>
      </c>
      <c r="AM144" s="4">
        <f t="shared" si="163"/>
        <v>0.28778151758646686</v>
      </c>
      <c r="AN144" s="4">
        <f t="shared" si="163"/>
        <v>-1.3453145968314431</v>
      </c>
      <c r="AO144" s="4">
        <f t="shared" si="163"/>
        <v>0.54397663366827942</v>
      </c>
      <c r="AP144" s="4">
        <f t="shared" si="163"/>
        <v>0.66839989357725926</v>
      </c>
      <c r="AQ144" s="4">
        <f t="shared" si="163"/>
        <v>-1.5256799832033892</v>
      </c>
      <c r="AR144" s="4">
        <f t="shared" si="163"/>
        <v>-0.83852359000070464</v>
      </c>
      <c r="AS144" s="4">
        <f t="shared" si="163"/>
        <v>-3.8274748149547122E-3</v>
      </c>
      <c r="AT144" s="4">
        <f t="shared" si="163"/>
        <v>-0.97597139534653365</v>
      </c>
      <c r="AU144" s="4">
        <f t="shared" si="163"/>
        <v>0.21572708693327058</v>
      </c>
      <c r="AV144" s="4">
        <f t="shared" si="163"/>
        <v>3.544516310168774</v>
      </c>
      <c r="AW144" s="4">
        <f t="shared" si="163"/>
        <v>3.3176953826985027</v>
      </c>
      <c r="AY144" s="2">
        <f t="shared" ref="AY144:BM160" si="167">IF(OR($B144 &lt; C$230, $B144 &gt; C$233), #N/A, ((1-FG144)*DK144) + (FG144 - FW144)*EA144 + (FW144*EQ144))</f>
        <v>83.802033788642476</v>
      </c>
      <c r="AZ144" s="2">
        <f t="shared" si="167"/>
        <v>83.746368374437893</v>
      </c>
      <c r="BA144" s="2">
        <f t="shared" si="167"/>
        <v>83.186006241930514</v>
      </c>
      <c r="BB144" s="2">
        <f t="shared" si="167"/>
        <v>83.944893971111597</v>
      </c>
      <c r="BC144" s="2">
        <f t="shared" si="167"/>
        <v>84.076465706128857</v>
      </c>
      <c r="BD144" s="2">
        <f t="shared" si="167"/>
        <v>84.929759493423745</v>
      </c>
      <c r="BE144" s="2">
        <f t="shared" si="167"/>
        <v>85.267709965215133</v>
      </c>
      <c r="BF144" s="2">
        <f t="shared" si="167"/>
        <v>86.797379686219898</v>
      </c>
      <c r="BG144" s="2">
        <f t="shared" si="167"/>
        <v>88.321439443273519</v>
      </c>
      <c r="BH144" s="2">
        <f t="shared" si="167"/>
        <v>89.415818257191134</v>
      </c>
      <c r="BI144" s="2">
        <f t="shared" si="167"/>
        <v>90.871647400561216</v>
      </c>
      <c r="BJ144" s="2">
        <f t="shared" si="167"/>
        <v>90.486434496316903</v>
      </c>
      <c r="BK144" s="2">
        <f t="shared" si="167"/>
        <v>92.165908762807874</v>
      </c>
      <c r="BL144" s="2">
        <f t="shared" si="167"/>
        <v>93.429398314195964</v>
      </c>
      <c r="BM144" s="2">
        <f t="shared" si="167"/>
        <v>94.372080486234069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101.00351463414636</v>
      </c>
      <c r="DL144" s="2">
        <f t="shared" si="164"/>
        <v>107.03558812415655</v>
      </c>
      <c r="DM144" s="2">
        <f t="shared" si="164"/>
        <v>115.23684987416567</v>
      </c>
      <c r="DN144" s="2">
        <f t="shared" si="164"/>
        <v>107.85100121951223</v>
      </c>
      <c r="DO144" s="2">
        <f t="shared" si="164"/>
        <v>106.42415695006747</v>
      </c>
      <c r="DP144" s="2">
        <f t="shared" si="164"/>
        <v>108.08969369369369</v>
      </c>
      <c r="DQ144" s="2">
        <f t="shared" si="164"/>
        <v>113.07842857142859</v>
      </c>
      <c r="DR144" s="2">
        <f t="shared" si="164"/>
        <v>112.19842857142856</v>
      </c>
      <c r="DS144" s="2">
        <f t="shared" si="164"/>
        <v>110.26533781512605</v>
      </c>
      <c r="DT144" s="2">
        <f t="shared" si="164"/>
        <v>113.30994234234234</v>
      </c>
      <c r="DU144" s="2">
        <f t="shared" si="164"/>
        <v>108.98829423350475</v>
      </c>
      <c r="DV144" s="2">
        <f t="shared" si="164"/>
        <v>108.65595841995841</v>
      </c>
      <c r="DW144" s="2">
        <f t="shared" si="164"/>
        <v>115.67512233285916</v>
      </c>
      <c r="DX144" s="2">
        <f t="shared" si="164"/>
        <v>111.38806890756301</v>
      </c>
      <c r="DY144" s="2">
        <f t="shared" si="164"/>
        <v>109.10853548387097</v>
      </c>
      <c r="EA144" s="2">
        <f t="shared" si="152"/>
        <v>83.765413425313085</v>
      </c>
      <c r="EB144" s="2">
        <f t="shared" si="152"/>
        <v>83.73390064043916</v>
      </c>
      <c r="EC144" s="2">
        <f t="shared" si="152"/>
        <v>83.038515035035061</v>
      </c>
      <c r="ED144" s="2">
        <f t="shared" si="152"/>
        <v>83.94974479981046</v>
      </c>
      <c r="EE144" s="2">
        <f t="shared" si="151"/>
        <v>83.98564135236154</v>
      </c>
      <c r="EF144" s="2">
        <f t="shared" si="151"/>
        <v>84.877007871786176</v>
      </c>
      <c r="EG144" s="2">
        <f t="shared" si="151"/>
        <v>85.154289756039063</v>
      </c>
      <c r="EH144" s="2">
        <f t="shared" si="151"/>
        <v>86.74830996766994</v>
      </c>
      <c r="EI144" s="2">
        <f t="shared" si="151"/>
        <v>88.274375397558245</v>
      </c>
      <c r="EJ144" s="2">
        <f t="shared" si="151"/>
        <v>89.372446686515445</v>
      </c>
      <c r="EK144" s="2">
        <f t="shared" si="151"/>
        <v>90.833885604258683</v>
      </c>
      <c r="EL144" s="2">
        <f t="shared" si="151"/>
        <v>90.501241613584369</v>
      </c>
      <c r="EM144" s="2">
        <f t="shared" si="135"/>
        <v>92.165987427794761</v>
      </c>
      <c r="EN144" s="2">
        <f t="shared" si="135"/>
        <v>93.468707280104141</v>
      </c>
      <c r="EO144" s="2">
        <f t="shared" si="135"/>
        <v>94.441291056611462</v>
      </c>
      <c r="EQ144" s="2">
        <f t="shared" si="165"/>
        <v>83.99289769475763</v>
      </c>
      <c r="ER144" s="2">
        <f t="shared" si="165"/>
        <v>83.700146001300382</v>
      </c>
      <c r="ES144" s="2">
        <f t="shared" si="165"/>
        <v>83.877936924257369</v>
      </c>
      <c r="ET144" s="2">
        <f t="shared" si="165"/>
        <v>83.782857161909746</v>
      </c>
      <c r="EU144" s="2">
        <f t="shared" si="165"/>
        <v>84.531810286454203</v>
      </c>
      <c r="EV144" s="2">
        <f t="shared" si="165"/>
        <v>85.107549733127016</v>
      </c>
      <c r="EW144" s="2">
        <f t="shared" si="165"/>
        <v>85.771356360190055</v>
      </c>
      <c r="EX144" s="2">
        <f t="shared" si="165"/>
        <v>86.890902727760036</v>
      </c>
      <c r="EY144" s="2">
        <f t="shared" si="165"/>
        <v>88.43638500059258</v>
      </c>
      <c r="EZ144" s="2">
        <f t="shared" si="165"/>
        <v>89.518786682871635</v>
      </c>
      <c r="FA144" s="2">
        <f t="shared" si="165"/>
        <v>91.004135369358593</v>
      </c>
      <c r="FB144" s="2">
        <f t="shared" si="165"/>
        <v>90.220554238308949</v>
      </c>
      <c r="FC144" s="2">
        <f t="shared" si="165"/>
        <v>91.930675368726895</v>
      </c>
      <c r="FD144" s="2">
        <f t="shared" si="165"/>
        <v>92.846524562404241</v>
      </c>
      <c r="FE144" s="2">
        <f t="shared" si="165"/>
        <v>93.404740650270526</v>
      </c>
      <c r="FG144" s="2">
        <f t="shared" si="166"/>
        <v>0.99917351313891689</v>
      </c>
      <c r="FH144" s="2">
        <f t="shared" si="166"/>
        <v>0.99925423219381282</v>
      </c>
      <c r="FI144" s="2">
        <f t="shared" si="166"/>
        <v>0.99907646663771432</v>
      </c>
      <c r="FJ144" s="2">
        <f t="shared" si="166"/>
        <v>0.99919064686145753</v>
      </c>
      <c r="FK144" s="2">
        <f t="shared" si="166"/>
        <v>0.99916676381535019</v>
      </c>
      <c r="FL144" s="2">
        <f t="shared" si="166"/>
        <v>0.99905159518316744</v>
      </c>
      <c r="FM144" s="2">
        <f t="shared" si="166"/>
        <v>0.998937532200036</v>
      </c>
      <c r="FN144" s="2">
        <f t="shared" si="166"/>
        <v>0.99895993185740617</v>
      </c>
      <c r="FO144" s="2">
        <f t="shared" si="166"/>
        <v>0.99897502257072801</v>
      </c>
      <c r="FP144" s="2">
        <f t="shared" si="166"/>
        <v>0.99895355897916061</v>
      </c>
      <c r="FQ144" s="2">
        <f t="shared" si="166"/>
        <v>0.99903427228498831</v>
      </c>
      <c r="FR144" s="2">
        <f t="shared" si="166"/>
        <v>0.99907115669931024</v>
      </c>
      <c r="FS144" s="2">
        <f t="shared" si="166"/>
        <v>0.99899358278324291</v>
      </c>
      <c r="FT144" s="2">
        <f t="shared" si="166"/>
        <v>0.99891077527444505</v>
      </c>
      <c r="FU144" s="2">
        <f t="shared" si="166"/>
        <v>0.99873806053347147</v>
      </c>
      <c r="FW144" s="2">
        <f t="shared" ref="FW144:GK160" si="169">POWER(10,($B144-C$232)/C$229)/(1+POWER(10,($B144-C$232)/C$229))</f>
        <v>9.8350972684403223E-2</v>
      </c>
      <c r="FX144" s="2">
        <f t="shared" si="169"/>
        <v>0.14545894969503648</v>
      </c>
      <c r="FY144" s="2">
        <f t="shared" si="169"/>
        <v>0.14028103385601051</v>
      </c>
      <c r="FZ144" s="2">
        <f t="shared" si="169"/>
        <v>0.14498009500046977</v>
      </c>
      <c r="GA144" s="2">
        <f t="shared" si="169"/>
        <v>0.13206128386138599</v>
      </c>
      <c r="GB144" s="2">
        <f t="shared" si="169"/>
        <v>0.13332328633804513</v>
      </c>
      <c r="GC144" s="2">
        <f t="shared" si="169"/>
        <v>0.13572556070865899</v>
      </c>
      <c r="GD144" s="2">
        <f t="shared" si="169"/>
        <v>0.15849234526824957</v>
      </c>
      <c r="GE144" s="2">
        <f t="shared" si="169"/>
        <v>0.15137254292330307</v>
      </c>
      <c r="GF144" s="2">
        <f t="shared" si="169"/>
        <v>0.12520427594291725</v>
      </c>
      <c r="GG144" s="2">
        <f t="shared" si="169"/>
        <v>0.11882295830332189</v>
      </c>
      <c r="GH144" s="2">
        <f t="shared" si="169"/>
        <v>0.11283017028437303</v>
      </c>
      <c r="GI144" s="2">
        <f t="shared" si="169"/>
        <v>0.10088162587358399</v>
      </c>
      <c r="GJ144" s="2">
        <f t="shared" si="169"/>
        <v>9.4549681284053888E-2</v>
      </c>
      <c r="GK144" s="2">
        <f t="shared" si="169"/>
        <v>8.462660807303253E-2</v>
      </c>
      <c r="GM144" s="86">
        <f t="shared" ref="GM144:HA160" si="170" xml:space="preserve"> _xlfn.NORM.DIST($B144, C$7, ABS(C$11), TRUE) * _xlfn.NORM.DIST(($B144 - C$7)*C$15, 0, ABS(C$11), TRUE) * 2</f>
        <v>2.6450413114267611E-146</v>
      </c>
      <c r="GN144" s="86">
        <f t="shared" si="170"/>
        <v>4.9152509582969454E-128</v>
      </c>
      <c r="GO144" s="86">
        <f t="shared" si="170"/>
        <v>3.7049889802553293E-139</v>
      </c>
      <c r="GP144" s="86">
        <f t="shared" si="170"/>
        <v>1.6980426580895873E-192</v>
      </c>
      <c r="GQ144" s="86">
        <f t="shared" si="170"/>
        <v>6.3107861190199573E-195</v>
      </c>
      <c r="GR144" s="86">
        <f t="shared" si="170"/>
        <v>1.9608552790696926E-176</v>
      </c>
      <c r="GS144" s="86">
        <f t="shared" si="170"/>
        <v>4.6887845005566906E-169</v>
      </c>
      <c r="GT144" s="86">
        <f t="shared" si="170"/>
        <v>7.8300243595395636E-233</v>
      </c>
      <c r="GU144" s="86">
        <f t="shared" si="170"/>
        <v>5.0641512967971068E-144</v>
      </c>
      <c r="GV144" s="86">
        <f t="shared" si="170"/>
        <v>3.3304045574285866E-172</v>
      </c>
      <c r="GW144" s="86">
        <f t="shared" si="170"/>
        <v>4.1506403277417172E-168</v>
      </c>
      <c r="GX144" s="86">
        <f t="shared" si="170"/>
        <v>6.3872967170757498E-156</v>
      </c>
      <c r="GY144" s="86">
        <f t="shared" si="170"/>
        <v>4.2903428846464002E-119</v>
      </c>
      <c r="GZ144" s="86">
        <f t="shared" si="170"/>
        <v>6.0870510214801438E-150</v>
      </c>
      <c r="HA144" s="86">
        <f t="shared" si="170"/>
        <v>1.6808782425985353E-162</v>
      </c>
      <c r="HC144" s="86">
        <f t="shared" si="153"/>
        <v>3.5650839756009069E-73</v>
      </c>
      <c r="HD144" s="86">
        <f t="shared" si="153"/>
        <v>7.6216857104273482E-58</v>
      </c>
      <c r="HE144" s="86">
        <f t="shared" si="153"/>
        <v>9.1033655586404483E-73</v>
      </c>
      <c r="HF144" s="86">
        <f t="shared" si="153"/>
        <v>2.0791820429158444E-102</v>
      </c>
      <c r="HG144" s="86">
        <f t="shared" si="153"/>
        <v>3.3726834760856165E-104</v>
      </c>
      <c r="HH144" s="86">
        <f t="shared" si="153"/>
        <v>6.727390454139086E-116</v>
      </c>
      <c r="HI144" s="86">
        <f t="shared" si="153"/>
        <v>2.8365640062779073E-96</v>
      </c>
      <c r="HJ144" s="86">
        <f t="shared" si="153"/>
        <v>2.5956890809824007E-178</v>
      </c>
      <c r="HK144" s="86">
        <f t="shared" si="153"/>
        <v>3.2591748633331571E-96</v>
      </c>
      <c r="HL144" s="86">
        <f t="shared" si="161"/>
        <v>5.3305251500036011E-91</v>
      </c>
      <c r="HM144" s="86">
        <f t="shared" si="161"/>
        <v>5.7250586018890985E-93</v>
      </c>
      <c r="HN144" s="86">
        <f t="shared" si="161"/>
        <v>9.4601022237467564E-70</v>
      </c>
      <c r="HO144" s="86">
        <f t="shared" si="161"/>
        <v>1.1597375125649958E-53</v>
      </c>
      <c r="HP144" s="86">
        <f t="shared" si="161"/>
        <v>2.5533450570370169E-72</v>
      </c>
      <c r="HQ144" s="86">
        <f t="shared" si="161"/>
        <v>2.9268486491696791E-80</v>
      </c>
      <c r="HS144" s="86">
        <f t="shared" ref="HS144:IG160" si="171" xml:space="preserve"> _xlfn.NORM.DIST($B144, C$9, ABS(C$13), TRUE) * _xlfn.NORM.DIST(($B144 - C$9)*C$17, 0, ABS(C$13), TRUE) * 2</f>
        <v>0.32866284946652141</v>
      </c>
      <c r="HT144" s="86">
        <f t="shared" si="171"/>
        <v>1.2560771375354102E-2</v>
      </c>
      <c r="HU144" s="86">
        <f t="shared" si="171"/>
        <v>2.5493259599477014E-2</v>
      </c>
      <c r="HV144" s="86">
        <f t="shared" si="171"/>
        <v>4.1132197492863114E-2</v>
      </c>
      <c r="HW144" s="86">
        <f t="shared" si="171"/>
        <v>6.1949926521755738E-2</v>
      </c>
      <c r="HX144" s="86">
        <f t="shared" si="171"/>
        <v>7.2734658992316931E-2</v>
      </c>
      <c r="HY144" s="86">
        <f t="shared" si="171"/>
        <v>6.0284065146312467E-2</v>
      </c>
      <c r="HZ144" s="86">
        <f t="shared" si="171"/>
        <v>2.1293657402915462E-2</v>
      </c>
      <c r="IA144" s="86">
        <f t="shared" si="171"/>
        <v>3.4817370068564987E-2</v>
      </c>
      <c r="IB144" s="86">
        <f t="shared" si="171"/>
        <v>7.4522349101989654E-2</v>
      </c>
      <c r="IC144" s="86">
        <f t="shared" si="171"/>
        <v>0.11176375931056511</v>
      </c>
      <c r="ID144" s="86">
        <f t="shared" si="171"/>
        <v>0.16323548779278813</v>
      </c>
      <c r="IE144" s="86">
        <f t="shared" si="171"/>
        <v>0.25998439821142388</v>
      </c>
      <c r="IF144" s="86">
        <f t="shared" si="171"/>
        <v>0.31794164926129409</v>
      </c>
      <c r="IG144" s="86">
        <f t="shared" si="171"/>
        <v>0.48399401314960394</v>
      </c>
      <c r="II144" s="86">
        <f t="shared" ref="II144:IW160" si="172" xml:space="preserve"> _xlfn.NORM.DIST($B144, C$10, ABS(C$14), TRUE) * _xlfn.NORM.DIST(($B144 - C$10)*C$18, 0, ABS(C$14), TRUE) * 2</f>
        <v>6.4068053627819072E-11</v>
      </c>
      <c r="IJ144" s="86">
        <f t="shared" si="172"/>
        <v>8.0838783155233724E-8</v>
      </c>
      <c r="IK144" s="86">
        <f t="shared" si="172"/>
        <v>4.4880711445891794E-10</v>
      </c>
      <c r="IL144" s="86">
        <f t="shared" si="172"/>
        <v>2.4247576593369752E-9</v>
      </c>
      <c r="IM144" s="86">
        <f t="shared" si="172"/>
        <v>8.6009154632105457E-11</v>
      </c>
      <c r="IN144" s="86">
        <f t="shared" si="172"/>
        <v>1.4724595845236651E-10</v>
      </c>
      <c r="IO144" s="86">
        <f t="shared" si="172"/>
        <v>1.6166785268251008E-11</v>
      </c>
      <c r="IP144" s="86">
        <f t="shared" si="172"/>
        <v>2.0592961957557215E-9</v>
      </c>
      <c r="IQ144" s="86">
        <f t="shared" si="172"/>
        <v>9.8769771547106413E-10</v>
      </c>
      <c r="IR144" s="86">
        <f t="shared" si="172"/>
        <v>1.8387120610922552E-12</v>
      </c>
      <c r="IS144" s="86">
        <f t="shared" si="172"/>
        <v>1.6811113105333485E-12</v>
      </c>
      <c r="IT144" s="86">
        <f t="shared" si="172"/>
        <v>1.320754505025265E-12</v>
      </c>
      <c r="IU144" s="86">
        <f t="shared" si="172"/>
        <v>5.2761756501004772E-14</v>
      </c>
      <c r="IV144" s="86">
        <f t="shared" si="172"/>
        <v>1.5263596945587315E-9</v>
      </c>
      <c r="IW144" s="86">
        <f t="shared" si="172"/>
        <v>1.056029351186169E-8</v>
      </c>
      <c r="IY144" s="86">
        <f t="shared" ref="IY144:JM160" si="173">GM144+HC144+HS144+II144</f>
        <v>0.32866284953058944</v>
      </c>
      <c r="IZ144" s="86">
        <f t="shared" si="173"/>
        <v>1.2560852214137257E-2</v>
      </c>
      <c r="JA144" s="86">
        <f t="shared" si="173"/>
        <v>2.5493260048284127E-2</v>
      </c>
      <c r="JB144" s="86">
        <f t="shared" si="173"/>
        <v>4.1132199917620772E-2</v>
      </c>
      <c r="JC144" s="86">
        <f t="shared" si="173"/>
        <v>6.1949926607764889E-2</v>
      </c>
      <c r="JD144" s="86">
        <f t="shared" si="173"/>
        <v>7.2734659139562882E-2</v>
      </c>
      <c r="JE144" s="86">
        <f t="shared" si="173"/>
        <v>6.028406516247925E-2</v>
      </c>
      <c r="JF144" s="86">
        <f t="shared" si="173"/>
        <v>2.1293659462211657E-2</v>
      </c>
      <c r="JG144" s="86">
        <f t="shared" si="173"/>
        <v>3.4817371056262703E-2</v>
      </c>
      <c r="JH144" s="86">
        <f t="shared" si="173"/>
        <v>7.4522349103828364E-2</v>
      </c>
      <c r="JI144" s="86">
        <f t="shared" si="173"/>
        <v>0.11176375931224622</v>
      </c>
      <c r="JJ144" s="86">
        <f t="shared" si="173"/>
        <v>0.16323548779410887</v>
      </c>
      <c r="JK144" s="86">
        <f t="shared" si="173"/>
        <v>0.25998439821147662</v>
      </c>
      <c r="JL144" s="86">
        <f t="shared" si="173"/>
        <v>0.3179416507876538</v>
      </c>
      <c r="JM144" s="86">
        <f t="shared" si="173"/>
        <v>0.48399402370989747</v>
      </c>
    </row>
    <row r="145" spans="2:273" x14ac:dyDescent="0.25">
      <c r="B145" s="2">
        <v>118</v>
      </c>
      <c r="C145" s="37">
        <v>81.397000000000006</v>
      </c>
      <c r="D145" s="37">
        <v>84.07</v>
      </c>
      <c r="E145" s="37">
        <v>82.438999999999993</v>
      </c>
      <c r="F145" s="37">
        <v>85.123000000000005</v>
      </c>
      <c r="G145" s="37">
        <v>81.561000000000007</v>
      </c>
      <c r="H145" s="37">
        <v>85.965000000000003</v>
      </c>
      <c r="I145" s="37">
        <v>83.456000000000003</v>
      </c>
      <c r="J145" s="37">
        <v>86.350999999999999</v>
      </c>
      <c r="K145" s="37">
        <v>87.947000000000003</v>
      </c>
      <c r="L145" s="37">
        <v>86.649000000000001</v>
      </c>
      <c r="M145" s="37">
        <v>89</v>
      </c>
      <c r="N145" s="37">
        <v>91.894999999999996</v>
      </c>
      <c r="O145" s="37">
        <v>93.947000000000003</v>
      </c>
      <c r="P145" s="37">
        <v>102.94799999999999</v>
      </c>
      <c r="Q145" s="37">
        <v>134.655</v>
      </c>
      <c r="S145" s="4">
        <f t="shared" si="162"/>
        <v>83.678818097673727</v>
      </c>
      <c r="T145" s="4">
        <f t="shared" si="162"/>
        <v>83.61560299402629</v>
      </c>
      <c r="U145" s="4">
        <f t="shared" si="162"/>
        <v>83.044365995108151</v>
      </c>
      <c r="V145" s="4">
        <f t="shared" si="162"/>
        <v>83.881837868502515</v>
      </c>
      <c r="W145" s="4">
        <f t="shared" si="162"/>
        <v>84.055647245630723</v>
      </c>
      <c r="X145" s="4">
        <f t="shared" si="162"/>
        <v>84.93007951461945</v>
      </c>
      <c r="Y145" s="4">
        <f t="shared" si="162"/>
        <v>85.2218127801425</v>
      </c>
      <c r="Z145" s="4">
        <f t="shared" si="162"/>
        <v>86.699697797127911</v>
      </c>
      <c r="AA145" s="4">
        <f t="shared" si="162"/>
        <v>88.234860189085722</v>
      </c>
      <c r="AB145" s="4">
        <f t="shared" si="162"/>
        <v>89.48714571881699</v>
      </c>
      <c r="AC145" s="4">
        <f t="shared" si="162"/>
        <v>91.190622605936696</v>
      </c>
      <c r="AD145" s="4">
        <f t="shared" si="162"/>
        <v>91.376154899319289</v>
      </c>
      <c r="AE145" s="4">
        <f t="shared" si="162"/>
        <v>94.840951917977875</v>
      </c>
      <c r="AF145" s="4">
        <f t="shared" si="162"/>
        <v>102.41609314657882</v>
      </c>
      <c r="AG145" s="4">
        <f t="shared" si="162"/>
        <v>133.21913195995663</v>
      </c>
      <c r="AI145" s="4">
        <f t="shared" si="163"/>
        <v>-2.281818097673721</v>
      </c>
      <c r="AJ145" s="4">
        <f t="shared" si="163"/>
        <v>0.45439700597370347</v>
      </c>
      <c r="AK145" s="4">
        <f t="shared" si="163"/>
        <v>-0.60536599510815847</v>
      </c>
      <c r="AL145" s="4">
        <f t="shared" si="163"/>
        <v>1.2411621314974894</v>
      </c>
      <c r="AM145" s="4">
        <f t="shared" si="163"/>
        <v>-2.4946472456307163</v>
      </c>
      <c r="AN145" s="4">
        <f t="shared" si="163"/>
        <v>1.0349204853805531</v>
      </c>
      <c r="AO145" s="4">
        <f t="shared" si="163"/>
        <v>-1.7658127801424968</v>
      </c>
      <c r="AP145" s="4">
        <f t="shared" si="163"/>
        <v>-0.34869779712791171</v>
      </c>
      <c r="AQ145" s="4">
        <f t="shared" si="163"/>
        <v>-0.28786018908571975</v>
      </c>
      <c r="AR145" s="4">
        <f t="shared" si="163"/>
        <v>-2.838145718816989</v>
      </c>
      <c r="AS145" s="4">
        <f t="shared" si="163"/>
        <v>-2.1906226059366958</v>
      </c>
      <c r="AT145" s="4">
        <f t="shared" si="163"/>
        <v>0.51884510068070711</v>
      </c>
      <c r="AU145" s="4">
        <f t="shared" si="163"/>
        <v>-0.89395191797787277</v>
      </c>
      <c r="AV145" s="4">
        <f t="shared" si="163"/>
        <v>0.53190685342117661</v>
      </c>
      <c r="AW145" s="4">
        <f t="shared" si="163"/>
        <v>1.4358680400433741</v>
      </c>
      <c r="AY145" s="2">
        <f t="shared" si="167"/>
        <v>83.678818097673727</v>
      </c>
      <c r="AZ145" s="2">
        <f t="shared" si="167"/>
        <v>83.613585460131304</v>
      </c>
      <c r="BA145" s="2">
        <f t="shared" si="167"/>
        <v>83.033375647229661</v>
      </c>
      <c r="BB145" s="2">
        <f t="shared" si="167"/>
        <v>83.845555202931152</v>
      </c>
      <c r="BC145" s="2">
        <f t="shared" si="167"/>
        <v>83.962190974792676</v>
      </c>
      <c r="BD145" s="2">
        <f t="shared" si="167"/>
        <v>84.80573946086723</v>
      </c>
      <c r="BE145" s="2">
        <f t="shared" si="167"/>
        <v>85.12164419700801</v>
      </c>
      <c r="BF145" s="2">
        <f t="shared" si="167"/>
        <v>86.680156195318887</v>
      </c>
      <c r="BG145" s="2">
        <f t="shared" si="167"/>
        <v>88.187435933819103</v>
      </c>
      <c r="BH145" s="2">
        <f t="shared" si="167"/>
        <v>89.277312602484869</v>
      </c>
      <c r="BI145" s="2">
        <f t="shared" si="167"/>
        <v>90.734156049274191</v>
      </c>
      <c r="BJ145" s="2">
        <f t="shared" si="167"/>
        <v>90.368199790746147</v>
      </c>
      <c r="BK145" s="2">
        <f t="shared" si="167"/>
        <v>92.053181885512686</v>
      </c>
      <c r="BL145" s="2">
        <f t="shared" si="167"/>
        <v>93.335011845812261</v>
      </c>
      <c r="BM145" s="2">
        <f t="shared" si="167"/>
        <v>94.28514376316798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>
        <f t="shared" si="168"/>
        <v>84.07</v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>
        <f t="shared" si="168"/>
        <v>86.350999999999999</v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>
        <f t="shared" si="111"/>
        <v>84.07</v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>
        <f t="shared" si="117"/>
        <v>86.350999999999999</v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101.0597163227017</v>
      </c>
      <c r="DL145" s="2">
        <f t="shared" si="164"/>
        <v>107.13045937921727</v>
      </c>
      <c r="DM145" s="2">
        <f t="shared" si="164"/>
        <v>115.43659065543277</v>
      </c>
      <c r="DN145" s="2">
        <f t="shared" si="164"/>
        <v>107.96636482176362</v>
      </c>
      <c r="DO145" s="2">
        <f t="shared" si="164"/>
        <v>106.52765209176788</v>
      </c>
      <c r="DP145" s="2">
        <f t="shared" si="164"/>
        <v>108.17878093883357</v>
      </c>
      <c r="DQ145" s="2">
        <f t="shared" si="164"/>
        <v>113.22402239382241</v>
      </c>
      <c r="DR145" s="2">
        <f t="shared" si="164"/>
        <v>112.31226666666666</v>
      </c>
      <c r="DS145" s="2">
        <f t="shared" si="164"/>
        <v>110.34233837535014</v>
      </c>
      <c r="DT145" s="2">
        <f t="shared" si="164"/>
        <v>113.41155135135135</v>
      </c>
      <c r="DU145" s="2">
        <f t="shared" si="164"/>
        <v>109.03166604661341</v>
      </c>
      <c r="DV145" s="2">
        <f t="shared" si="164"/>
        <v>108.70230353430352</v>
      </c>
      <c r="DW145" s="2">
        <f t="shared" si="164"/>
        <v>115.79441891891889</v>
      </c>
      <c r="DX145" s="2">
        <f t="shared" si="164"/>
        <v>111.46537058823527</v>
      </c>
      <c r="DY145" s="2">
        <f t="shared" si="164"/>
        <v>109.18048548387097</v>
      </c>
      <c r="EA145" s="2">
        <f t="shared" si="152"/>
        <v>83.639909734242934</v>
      </c>
      <c r="EB145" s="2">
        <f t="shared" si="152"/>
        <v>83.60308210097314</v>
      </c>
      <c r="EC145" s="2">
        <f t="shared" si="152"/>
        <v>82.871775649935671</v>
      </c>
      <c r="ED145" s="2">
        <f t="shared" si="152"/>
        <v>83.855083368869927</v>
      </c>
      <c r="EE145" s="2">
        <f t="shared" si="151"/>
        <v>83.862651659304561</v>
      </c>
      <c r="EF145" s="2">
        <f t="shared" si="151"/>
        <v>84.750253237437249</v>
      </c>
      <c r="EG145" s="2">
        <f t="shared" si="151"/>
        <v>84.998607005134943</v>
      </c>
      <c r="EH145" s="2">
        <f t="shared" si="151"/>
        <v>86.630065402304069</v>
      </c>
      <c r="EI145" s="2">
        <f t="shared" si="151"/>
        <v>88.138588078383108</v>
      </c>
      <c r="EJ145" s="2">
        <f t="shared" si="151"/>
        <v>89.233270918552137</v>
      </c>
      <c r="EK145" s="2">
        <f t="shared" si="151"/>
        <v>90.694567618076789</v>
      </c>
      <c r="EL145" s="2">
        <f t="shared" si="151"/>
        <v>90.388800276528642</v>
      </c>
      <c r="EM145" s="2">
        <f t="shared" si="135"/>
        <v>92.058659587722275</v>
      </c>
      <c r="EN145" s="2">
        <f t="shared" si="135"/>
        <v>93.384812967924702</v>
      </c>
      <c r="EO145" s="2">
        <f t="shared" si="135"/>
        <v>94.368212296724224</v>
      </c>
      <c r="EQ145" s="2">
        <f t="shared" si="165"/>
        <v>83.881208250866038</v>
      </c>
      <c r="ER145" s="2">
        <f t="shared" si="165"/>
        <v>83.568115084525346</v>
      </c>
      <c r="ES145" s="2">
        <f t="shared" si="165"/>
        <v>83.755857787666045</v>
      </c>
      <c r="ET145" s="2">
        <f t="shared" si="165"/>
        <v>83.680776436541606</v>
      </c>
      <c r="EU145" s="2">
        <f t="shared" si="165"/>
        <v>84.438355335880985</v>
      </c>
      <c r="EV145" s="2">
        <f t="shared" si="165"/>
        <v>84.994277333164916</v>
      </c>
      <c r="EW145" s="2">
        <f t="shared" si="165"/>
        <v>85.649981707475376</v>
      </c>
      <c r="EX145" s="2">
        <f t="shared" si="165"/>
        <v>86.780373348785346</v>
      </c>
      <c r="EY145" s="2">
        <f t="shared" si="165"/>
        <v>88.310301105718523</v>
      </c>
      <c r="EZ145" s="2">
        <f t="shared" si="165"/>
        <v>89.387825858914766</v>
      </c>
      <c r="FA145" s="2">
        <f t="shared" si="165"/>
        <v>90.876514363768464</v>
      </c>
      <c r="FB145" s="2">
        <f t="shared" si="165"/>
        <v>90.093700270868808</v>
      </c>
      <c r="FC145" s="2">
        <f t="shared" si="165"/>
        <v>91.809766443482928</v>
      </c>
      <c r="FD145" s="2">
        <f t="shared" si="165"/>
        <v>92.725211959233349</v>
      </c>
      <c r="FE145" s="2">
        <f t="shared" si="165"/>
        <v>93.280444273730851</v>
      </c>
      <c r="FG145" s="2">
        <f t="shared" si="166"/>
        <v>0.99924618020491029</v>
      </c>
      <c r="FH145" s="2">
        <f t="shared" si="166"/>
        <v>0.99931980704320422</v>
      </c>
      <c r="FI145" s="2">
        <f t="shared" si="166"/>
        <v>0.9991576591136887</v>
      </c>
      <c r="FJ145" s="2">
        <f t="shared" si="166"/>
        <v>0.99926180859499592</v>
      </c>
      <c r="FK145" s="2">
        <f t="shared" si="166"/>
        <v>0.99924002384963251</v>
      </c>
      <c r="FL145" s="2">
        <f t="shared" si="166"/>
        <v>0.99913497234096083</v>
      </c>
      <c r="FM145" s="2">
        <f t="shared" si="166"/>
        <v>0.99903092725557086</v>
      </c>
      <c r="FN145" s="2">
        <f t="shared" si="166"/>
        <v>0.99905135976573756</v>
      </c>
      <c r="FO145" s="2">
        <f t="shared" si="166"/>
        <v>0.99906512516094181</v>
      </c>
      <c r="FP145" s="2">
        <f t="shared" si="166"/>
        <v>0.99904554656450195</v>
      </c>
      <c r="FQ145" s="2">
        <f t="shared" si="166"/>
        <v>0.99911917100885805</v>
      </c>
      <c r="FR145" s="2">
        <f t="shared" si="166"/>
        <v>0.99915281560290081</v>
      </c>
      <c r="FS145" s="2">
        <f t="shared" si="166"/>
        <v>0.99908205530190619</v>
      </c>
      <c r="FT145" s="2">
        <f t="shared" si="166"/>
        <v>0.99900652002870938</v>
      </c>
      <c r="FU145" s="2">
        <f t="shared" si="166"/>
        <v>0.99884896972097226</v>
      </c>
      <c r="FW145" s="2">
        <f t="shared" si="169"/>
        <v>0.10682605412798152</v>
      </c>
      <c r="FX145" s="2">
        <f t="shared" si="169"/>
        <v>0.1572852853082464</v>
      </c>
      <c r="FY145" s="2">
        <f t="shared" si="169"/>
        <v>0.15176115027518033</v>
      </c>
      <c r="FZ145" s="2">
        <f t="shared" si="169"/>
        <v>0.15677464060619054</v>
      </c>
      <c r="GA145" s="2">
        <f t="shared" si="169"/>
        <v>0.14298059758950227</v>
      </c>
      <c r="GB145" s="2">
        <f t="shared" si="169"/>
        <v>0.14432959520935446</v>
      </c>
      <c r="GC145" s="2">
        <f t="shared" si="169"/>
        <v>0.14689657239667656</v>
      </c>
      <c r="GD145" s="2">
        <f t="shared" si="169"/>
        <v>0.17116609063790741</v>
      </c>
      <c r="GE145" s="2">
        <f t="shared" si="169"/>
        <v>0.16358763447661889</v>
      </c>
      <c r="GF145" s="2">
        <f t="shared" si="169"/>
        <v>0.13564523437437356</v>
      </c>
      <c r="GG145" s="2">
        <f t="shared" si="169"/>
        <v>0.12881012627650262</v>
      </c>
      <c r="GH145" s="2">
        <f t="shared" si="169"/>
        <v>0.12238359642843115</v>
      </c>
      <c r="GI145" s="2">
        <f t="shared" si="169"/>
        <v>0.10954828316467598</v>
      </c>
      <c r="GJ145" s="2">
        <f t="shared" si="169"/>
        <v>0.10273452145325369</v>
      </c>
      <c r="GK145" s="2">
        <f t="shared" si="169"/>
        <v>9.2039760665491757E-2</v>
      </c>
      <c r="GM145" s="86">
        <f t="shared" si="170"/>
        <v>2.0592727934294211E-151</v>
      </c>
      <c r="GN145" s="86">
        <f t="shared" si="170"/>
        <v>1.9831050157593917E-132</v>
      </c>
      <c r="GO145" s="86">
        <f t="shared" si="170"/>
        <v>6.3654153998566865E-144</v>
      </c>
      <c r="GP145" s="86">
        <f t="shared" si="170"/>
        <v>4.7763885263888942E-199</v>
      </c>
      <c r="GQ145" s="86">
        <f t="shared" si="170"/>
        <v>1.5223320717883439E-201</v>
      </c>
      <c r="GR145" s="86">
        <f t="shared" si="170"/>
        <v>1.9283848801587424E-182</v>
      </c>
      <c r="GS145" s="86">
        <f t="shared" si="170"/>
        <v>7.4685356526110342E-175</v>
      </c>
      <c r="GT145" s="86">
        <f t="shared" si="170"/>
        <v>8.2174651841461412E-241</v>
      </c>
      <c r="GU145" s="86">
        <f t="shared" si="170"/>
        <v>6.2920779745470453E-149</v>
      </c>
      <c r="GV145" s="86">
        <f t="shared" si="170"/>
        <v>3.9048697213353706E-178</v>
      </c>
      <c r="GW145" s="86">
        <f t="shared" si="170"/>
        <v>6.9132724945966121E-174</v>
      </c>
      <c r="GX145" s="86">
        <f t="shared" si="170"/>
        <v>2.8841370489359344E-161</v>
      </c>
      <c r="GY145" s="86">
        <f t="shared" si="170"/>
        <v>3.3996614661578483E-123</v>
      </c>
      <c r="GZ145" s="86">
        <f t="shared" si="170"/>
        <v>4.2138096305474105E-155</v>
      </c>
      <c r="HA145" s="86">
        <f t="shared" si="170"/>
        <v>4.6462649455943177E-168</v>
      </c>
      <c r="HC145" s="86">
        <f t="shared" si="153"/>
        <v>4.1452252022871821E-77</v>
      </c>
      <c r="HD145" s="86">
        <f t="shared" si="153"/>
        <v>7.7656525270658013E-61</v>
      </c>
      <c r="HE145" s="86">
        <f t="shared" si="153"/>
        <v>1.7619241236053001E-76</v>
      </c>
      <c r="HF145" s="86">
        <f t="shared" si="153"/>
        <v>1.2881615269789855E-107</v>
      </c>
      <c r="HG145" s="86">
        <f t="shared" si="153"/>
        <v>1.5783937512520139E-109</v>
      </c>
      <c r="HH145" s="86">
        <f t="shared" si="153"/>
        <v>7.2632444968698251E-122</v>
      </c>
      <c r="HI145" s="86">
        <f t="shared" si="153"/>
        <v>3.1970682969662341E-101</v>
      </c>
      <c r="HJ145" s="86">
        <f t="shared" si="153"/>
        <v>2.2684272689406569E-187</v>
      </c>
      <c r="HK145" s="86">
        <f t="shared" si="153"/>
        <v>4.1998579621902634E-101</v>
      </c>
      <c r="HL145" s="86">
        <f t="shared" si="161"/>
        <v>1.0853601142574158E-95</v>
      </c>
      <c r="HM145" s="86">
        <f t="shared" si="161"/>
        <v>8.7154724944292625E-98</v>
      </c>
      <c r="HN145" s="86">
        <f t="shared" si="161"/>
        <v>2.2677889075926019E-73</v>
      </c>
      <c r="HO145" s="86">
        <f t="shared" si="161"/>
        <v>1.6856282742875614E-56</v>
      </c>
      <c r="HP145" s="86">
        <f t="shared" si="161"/>
        <v>3.9308292426010177E-76</v>
      </c>
      <c r="HQ145" s="86">
        <f t="shared" si="161"/>
        <v>1.9084877217372284E-84</v>
      </c>
      <c r="HS145" s="86">
        <f t="shared" si="171"/>
        <v>0.24261834902898172</v>
      </c>
      <c r="HT145" s="86">
        <f t="shared" si="171"/>
        <v>5.5093497038146925E-3</v>
      </c>
      <c r="HU145" s="86">
        <f t="shared" si="171"/>
        <v>1.0841483753587833E-2</v>
      </c>
      <c r="HV145" s="86">
        <f t="shared" si="171"/>
        <v>1.9024621202150163E-2</v>
      </c>
      <c r="HW145" s="86">
        <f t="shared" si="171"/>
        <v>2.9843971697787179E-2</v>
      </c>
      <c r="HX145" s="86">
        <f t="shared" si="171"/>
        <v>3.6140302332143062E-2</v>
      </c>
      <c r="HY145" s="86">
        <f t="shared" si="171"/>
        <v>2.766878736763885E-2</v>
      </c>
      <c r="HZ145" s="86">
        <f t="shared" si="171"/>
        <v>8.4970028606090424E-3</v>
      </c>
      <c r="IA145" s="86">
        <f t="shared" si="171"/>
        <v>1.5031833502941516E-2</v>
      </c>
      <c r="IB145" s="86">
        <f t="shared" si="171"/>
        <v>3.5571178581460534E-2</v>
      </c>
      <c r="IC145" s="86">
        <f t="shared" si="171"/>
        <v>5.8675435858026766E-2</v>
      </c>
      <c r="ID145" s="86">
        <f t="shared" si="171"/>
        <v>9.4051013403170555E-2</v>
      </c>
      <c r="IE145" s="86">
        <f t="shared" si="171"/>
        <v>0.16808092062313884</v>
      </c>
      <c r="IF145" s="86">
        <f t="shared" si="171"/>
        <v>0.20470488050728852</v>
      </c>
      <c r="IG145" s="86">
        <f t="shared" si="171"/>
        <v>0.38609762473748638</v>
      </c>
      <c r="II145" s="86">
        <f t="shared" si="172"/>
        <v>3.7929845050451922E-10</v>
      </c>
      <c r="IJ145" s="86">
        <f t="shared" si="172"/>
        <v>3.6537205875381305E-7</v>
      </c>
      <c r="IK145" s="86">
        <f t="shared" si="172"/>
        <v>3.2346299596242998E-9</v>
      </c>
      <c r="IL145" s="86">
        <f t="shared" si="172"/>
        <v>1.5424816211356259E-8</v>
      </c>
      <c r="IM145" s="86">
        <f t="shared" si="172"/>
        <v>6.7328651492266817E-10</v>
      </c>
      <c r="IN145" s="86">
        <f t="shared" si="172"/>
        <v>1.108860115471535E-9</v>
      </c>
      <c r="IO145" s="86">
        <f t="shared" si="172"/>
        <v>1.5351470695160004E-10</v>
      </c>
      <c r="IP145" s="86">
        <f t="shared" si="172"/>
        <v>1.492438075846313E-8</v>
      </c>
      <c r="IQ145" s="86">
        <f t="shared" si="172"/>
        <v>7.2570143054765416E-9</v>
      </c>
      <c r="IR145" s="86">
        <f t="shared" si="172"/>
        <v>1.914888318681768E-11</v>
      </c>
      <c r="IS145" s="86">
        <f t="shared" si="172"/>
        <v>1.6484752217008124E-11</v>
      </c>
      <c r="IT145" s="86">
        <f t="shared" si="172"/>
        <v>1.2409942468663033E-11</v>
      </c>
      <c r="IU145" s="86">
        <f t="shared" si="172"/>
        <v>5.6754134294269837E-13</v>
      </c>
      <c r="IV145" s="86">
        <f t="shared" si="172"/>
        <v>6.8213911813892974E-9</v>
      </c>
      <c r="IW145" s="86">
        <f t="shared" si="172"/>
        <v>3.7944392267482005E-8</v>
      </c>
      <c r="IY145" s="86">
        <f t="shared" si="173"/>
        <v>0.24261834940828017</v>
      </c>
      <c r="IZ145" s="86">
        <f t="shared" si="173"/>
        <v>5.5097150758734465E-3</v>
      </c>
      <c r="JA145" s="86">
        <f t="shared" si="173"/>
        <v>1.0841486988217793E-2</v>
      </c>
      <c r="JB145" s="86">
        <f t="shared" si="173"/>
        <v>1.9024636626966376E-2</v>
      </c>
      <c r="JC145" s="86">
        <f t="shared" si="173"/>
        <v>2.9843972371073692E-2</v>
      </c>
      <c r="JD145" s="86">
        <f t="shared" si="173"/>
        <v>3.6140303441003177E-2</v>
      </c>
      <c r="JE145" s="86">
        <f t="shared" si="173"/>
        <v>2.7668787521153558E-2</v>
      </c>
      <c r="JF145" s="86">
        <f t="shared" si="173"/>
        <v>8.4970177849898014E-3</v>
      </c>
      <c r="JG145" s="86">
        <f t="shared" si="173"/>
        <v>1.5031840759955822E-2</v>
      </c>
      <c r="JH145" s="86">
        <f t="shared" si="173"/>
        <v>3.5571178600609418E-2</v>
      </c>
      <c r="JI145" s="86">
        <f t="shared" si="173"/>
        <v>5.8675435874511517E-2</v>
      </c>
      <c r="JJ145" s="86">
        <f t="shared" si="173"/>
        <v>9.4051013415580503E-2</v>
      </c>
      <c r="JK145" s="86">
        <f t="shared" si="173"/>
        <v>0.16808092062370639</v>
      </c>
      <c r="JL145" s="86">
        <f t="shared" si="173"/>
        <v>0.2047048873286797</v>
      </c>
      <c r="JM145" s="86">
        <f t="shared" si="173"/>
        <v>0.38609766268187867</v>
      </c>
    </row>
    <row r="146" spans="2:273" x14ac:dyDescent="0.25">
      <c r="B146" s="2">
        <v>119</v>
      </c>
      <c r="C146" s="37">
        <v>82.856999999999999</v>
      </c>
      <c r="D146" s="37">
        <v>82.736999999999995</v>
      </c>
      <c r="E146" s="37">
        <v>82.825000000000003</v>
      </c>
      <c r="F146" s="37">
        <v>81.876999999999995</v>
      </c>
      <c r="G146" s="37">
        <v>84.174999999999997</v>
      </c>
      <c r="H146" s="37">
        <v>83.614000000000004</v>
      </c>
      <c r="I146" s="37">
        <v>86.332999999999998</v>
      </c>
      <c r="J146" s="37">
        <v>84.981999999999999</v>
      </c>
      <c r="K146" s="37">
        <v>86.93</v>
      </c>
      <c r="L146" s="37">
        <v>89.841999999999999</v>
      </c>
      <c r="M146" s="37">
        <v>89.632000000000005</v>
      </c>
      <c r="N146" s="37">
        <v>88.772000000000006</v>
      </c>
      <c r="O146" s="37">
        <v>91.683999999999997</v>
      </c>
      <c r="P146" s="37">
        <v>96.569000000000003</v>
      </c>
      <c r="Q146" s="37">
        <v>119.776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83.556084888237962</v>
      </c>
      <c r="T146" s="4">
        <f t="shared" si="174"/>
        <v>83.481419585461865</v>
      </c>
      <c r="U146" s="4">
        <f t="shared" si="174"/>
        <v>82.885245659974743</v>
      </c>
      <c r="V146" s="4">
        <f t="shared" si="174"/>
        <v>83.755777536331905</v>
      </c>
      <c r="W146" s="4">
        <f t="shared" si="174"/>
        <v>83.875503324158075</v>
      </c>
      <c r="X146" s="4">
        <f t="shared" si="174"/>
        <v>84.719110835829284</v>
      </c>
      <c r="Y146" s="4">
        <f t="shared" si="174"/>
        <v>85.002864278409973</v>
      </c>
      <c r="Z146" s="4">
        <f t="shared" si="174"/>
        <v>86.567567000331294</v>
      </c>
      <c r="AA146" s="4">
        <f t="shared" si="174"/>
        <v>88.065269943801653</v>
      </c>
      <c r="AB146" s="4">
        <f t="shared" si="174"/>
        <v>89.196547347898104</v>
      </c>
      <c r="AC146" s="4">
        <f t="shared" si="174"/>
        <v>90.741289163935633</v>
      </c>
      <c r="AD146" s="4">
        <f t="shared" si="174"/>
        <v>90.614973330448905</v>
      </c>
      <c r="AE146" s="4">
        <f t="shared" si="174"/>
        <v>93.120093180505521</v>
      </c>
      <c r="AF146" s="4">
        <f t="shared" si="174"/>
        <v>97.463927166641156</v>
      </c>
      <c r="AG146" s="4">
        <f t="shared" si="174"/>
        <v>118.67033081815491</v>
      </c>
      <c r="AI146" s="4">
        <f t="shared" ref="AI146:AW162" si="175">IF(OR($B146 &lt; C$230, $B146 &gt; C$233), 0, C146-S146)</f>
        <v>-0.69908488823796233</v>
      </c>
      <c r="AJ146" s="4">
        <f t="shared" si="175"/>
        <v>-0.74441958546186981</v>
      </c>
      <c r="AK146" s="4">
        <f t="shared" si="175"/>
        <v>-6.0245659974739851E-2</v>
      </c>
      <c r="AL146" s="4">
        <f t="shared" si="175"/>
        <v>-1.8787775363319099</v>
      </c>
      <c r="AM146" s="4">
        <f t="shared" si="175"/>
        <v>0.29949667584192241</v>
      </c>
      <c r="AN146" s="4">
        <f t="shared" si="175"/>
        <v>-1.1051108358292794</v>
      </c>
      <c r="AO146" s="4">
        <f t="shared" si="175"/>
        <v>1.3301357215900254</v>
      </c>
      <c r="AP146" s="4">
        <f t="shared" si="175"/>
        <v>-1.5855670003312952</v>
      </c>
      <c r="AQ146" s="4">
        <f t="shared" si="175"/>
        <v>-1.1352699438016458</v>
      </c>
      <c r="AR146" s="4">
        <f t="shared" si="175"/>
        <v>0.64545265210189484</v>
      </c>
      <c r="AS146" s="4">
        <f t="shared" si="175"/>
        <v>-1.1092891639356282</v>
      </c>
      <c r="AT146" s="4">
        <f t="shared" si="175"/>
        <v>-1.8429733304488991</v>
      </c>
      <c r="AU146" s="4">
        <f t="shared" si="175"/>
        <v>-1.436093180505523</v>
      </c>
      <c r="AV146" s="4">
        <f t="shared" si="175"/>
        <v>-0.89492716664115335</v>
      </c>
      <c r="AW146" s="4">
        <f t="shared" si="175"/>
        <v>1.1056691818450872</v>
      </c>
      <c r="AY146" s="2">
        <f t="shared" si="167"/>
        <v>83.556084888237962</v>
      </c>
      <c r="AZ146" s="2">
        <f t="shared" si="167"/>
        <v>83.480853273063829</v>
      </c>
      <c r="BA146" s="2">
        <f t="shared" si="167"/>
        <v>82.882651933974657</v>
      </c>
      <c r="BB146" s="2">
        <f t="shared" si="167"/>
        <v>83.746023765225104</v>
      </c>
      <c r="BC146" s="2">
        <f t="shared" si="167"/>
        <v>83.84912448238299</v>
      </c>
      <c r="BD146" s="2">
        <f t="shared" si="167"/>
        <v>84.682345226274123</v>
      </c>
      <c r="BE146" s="2">
        <f t="shared" si="167"/>
        <v>84.977037251014636</v>
      </c>
      <c r="BF146" s="2">
        <f t="shared" si="167"/>
        <v>86.563418931912523</v>
      </c>
      <c r="BG146" s="2">
        <f t="shared" si="167"/>
        <v>88.053950150282901</v>
      </c>
      <c r="BH146" s="2">
        <f t="shared" si="167"/>
        <v>89.139249415499179</v>
      </c>
      <c r="BI146" s="2">
        <f t="shared" si="167"/>
        <v>90.597142246148394</v>
      </c>
      <c r="BJ146" s="2">
        <f t="shared" si="167"/>
        <v>90.249583346419982</v>
      </c>
      <c r="BK146" s="2">
        <f t="shared" si="167"/>
        <v>91.940196124175415</v>
      </c>
      <c r="BL146" s="2">
        <f t="shared" si="167"/>
        <v>93.239702346685604</v>
      </c>
      <c r="BM146" s="2">
        <f t="shared" si="167"/>
        <v>94.196902338347201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>
        <f t="shared" si="168"/>
        <v>82.736999999999995</v>
      </c>
      <c r="CG146" s="2">
        <f t="shared" si="168"/>
        <v>82.825000000000003</v>
      </c>
      <c r="CH146" s="2">
        <f t="shared" si="168"/>
        <v>81.876999999999995</v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84.981999999999999</v>
      </c>
      <c r="CM146" s="2">
        <f t="shared" si="168"/>
        <v>86.93</v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>
        <f t="shared" si="111"/>
        <v>82.736999999999995</v>
      </c>
      <c r="CW146" s="2">
        <f t="shared" si="112"/>
        <v>82.825000000000003</v>
      </c>
      <c r="CX146" s="2">
        <f t="shared" si="113"/>
        <v>81.876999999999995</v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84.981999999999999</v>
      </c>
      <c r="DC146" s="2">
        <f t="shared" si="118"/>
        <v>86.93</v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101.11591801125705</v>
      </c>
      <c r="DL146" s="2">
        <f t="shared" si="176"/>
        <v>107.225330634278</v>
      </c>
      <c r="DM146" s="2">
        <f t="shared" si="176"/>
        <v>115.63633143669986</v>
      </c>
      <c r="DN146" s="2">
        <f t="shared" si="176"/>
        <v>108.08172842401504</v>
      </c>
      <c r="DO146" s="2">
        <f t="shared" si="176"/>
        <v>106.63114723346828</v>
      </c>
      <c r="DP146" s="2">
        <f t="shared" si="176"/>
        <v>108.26786818397345</v>
      </c>
      <c r="DQ146" s="2">
        <f t="shared" si="176"/>
        <v>113.36961621621623</v>
      </c>
      <c r="DR146" s="2">
        <f t="shared" si="176"/>
        <v>112.42610476190475</v>
      </c>
      <c r="DS146" s="2">
        <f t="shared" si="176"/>
        <v>110.41933893557423</v>
      </c>
      <c r="DT146" s="2">
        <f t="shared" si="176"/>
        <v>113.51316036036036</v>
      </c>
      <c r="DU146" s="2">
        <f t="shared" si="176"/>
        <v>109.07503785972206</v>
      </c>
      <c r="DV146" s="2">
        <f t="shared" si="176"/>
        <v>108.74864864864863</v>
      </c>
      <c r="DW146" s="2">
        <f t="shared" si="176"/>
        <v>115.91371550497864</v>
      </c>
      <c r="DX146" s="2">
        <f t="shared" si="176"/>
        <v>111.54267226890754</v>
      </c>
      <c r="DY146" s="2">
        <f t="shared" si="176"/>
        <v>109.25243548387097</v>
      </c>
      <c r="EA146" s="2">
        <f t="shared" si="152"/>
        <v>83.514406043172784</v>
      </c>
      <c r="EB146" s="2">
        <f t="shared" si="152"/>
        <v>83.47226356150712</v>
      </c>
      <c r="EC146" s="2">
        <f t="shared" si="152"/>
        <v>82.705036264836281</v>
      </c>
      <c r="ED146" s="2">
        <f t="shared" si="152"/>
        <v>83.760421937929394</v>
      </c>
      <c r="EE146" s="2">
        <f t="shared" si="151"/>
        <v>83.739661966247596</v>
      </c>
      <c r="EF146" s="2">
        <f t="shared" si="151"/>
        <v>84.623498603088322</v>
      </c>
      <c r="EG146" s="2">
        <f t="shared" si="151"/>
        <v>84.842924254230837</v>
      </c>
      <c r="EH146" s="2">
        <f t="shared" si="151"/>
        <v>86.511820836938185</v>
      </c>
      <c r="EI146" s="2">
        <f t="shared" si="151"/>
        <v>88.002800759207986</v>
      </c>
      <c r="EJ146" s="2">
        <f t="shared" si="151"/>
        <v>89.094095150588814</v>
      </c>
      <c r="EK146" s="2">
        <f t="shared" si="151"/>
        <v>90.555249631894895</v>
      </c>
      <c r="EL146" s="2">
        <f t="shared" si="151"/>
        <v>90.276358939472914</v>
      </c>
      <c r="EM146" s="2">
        <f t="shared" si="135"/>
        <v>91.951331747649789</v>
      </c>
      <c r="EN146" s="2">
        <f t="shared" si="135"/>
        <v>93.300918655745264</v>
      </c>
      <c r="EO146" s="2">
        <f t="shared" si="135"/>
        <v>94.295133536836971</v>
      </c>
      <c r="EQ146" s="2">
        <f t="shared" ref="EQ146:FE162" si="177">CU$228*$B146+CU$229</f>
        <v>83.769518806974446</v>
      </c>
      <c r="ER146" s="2">
        <f t="shared" si="177"/>
        <v>83.436084167750323</v>
      </c>
      <c r="ES146" s="2">
        <f t="shared" si="177"/>
        <v>83.633778651074721</v>
      </c>
      <c r="ET146" s="2">
        <f t="shared" si="177"/>
        <v>83.578695711173481</v>
      </c>
      <c r="EU146" s="2">
        <f t="shared" si="177"/>
        <v>84.344900385307767</v>
      </c>
      <c r="EV146" s="2">
        <f t="shared" si="177"/>
        <v>84.881004933202803</v>
      </c>
      <c r="EW146" s="2">
        <f t="shared" si="177"/>
        <v>85.528607054760712</v>
      </c>
      <c r="EX146" s="2">
        <f t="shared" si="177"/>
        <v>86.669843969810671</v>
      </c>
      <c r="EY146" s="2">
        <f t="shared" si="177"/>
        <v>88.184217210844452</v>
      </c>
      <c r="EZ146" s="2">
        <f t="shared" si="177"/>
        <v>89.256865034957897</v>
      </c>
      <c r="FA146" s="2">
        <f t="shared" si="177"/>
        <v>90.74889335817835</v>
      </c>
      <c r="FB146" s="2">
        <f t="shared" si="177"/>
        <v>89.966846303428653</v>
      </c>
      <c r="FC146" s="2">
        <f t="shared" si="177"/>
        <v>91.688857518238947</v>
      </c>
      <c r="FD146" s="2">
        <f t="shared" si="177"/>
        <v>92.603899356062442</v>
      </c>
      <c r="FE146" s="2">
        <f t="shared" si="177"/>
        <v>93.156147897191161</v>
      </c>
      <c r="FG146" s="2">
        <f t="shared" ref="FG146:FU162" si="178">POWER(10,($B146-C$231)/C$229)/(1+POWER(10,($B146-C$231)/C$229))</f>
        <v>0.99931246257299466</v>
      </c>
      <c r="FH146" s="2">
        <f t="shared" si="178"/>
        <v>0.99937961952102061</v>
      </c>
      <c r="FI146" s="2">
        <f t="shared" si="178"/>
        <v>0.99923171903867325</v>
      </c>
      <c r="FJ146" s="2">
        <f t="shared" si="178"/>
        <v>0.99932671770551829</v>
      </c>
      <c r="FK146" s="2">
        <f t="shared" si="178"/>
        <v>0.99930684716231577</v>
      </c>
      <c r="FL146" s="2">
        <f t="shared" si="178"/>
        <v>0.99921102534734041</v>
      </c>
      <c r="FM146" s="2">
        <f t="shared" si="178"/>
        <v>0.99911611978634884</v>
      </c>
      <c r="FN146" s="2">
        <f t="shared" si="178"/>
        <v>0.99913475760187032</v>
      </c>
      <c r="FO146" s="2">
        <f t="shared" si="178"/>
        <v>0.99914731387235545</v>
      </c>
      <c r="FP146" s="2">
        <f t="shared" si="178"/>
        <v>0.99912945501144201</v>
      </c>
      <c r="FQ146" s="2">
        <f t="shared" si="178"/>
        <v>0.9991966121471666</v>
      </c>
      <c r="FR146" s="2">
        <f t="shared" si="178"/>
        <v>0.99922730104758029</v>
      </c>
      <c r="FS146" s="2">
        <f t="shared" si="178"/>
        <v>0.99916275686196454</v>
      </c>
      <c r="FT146" s="2">
        <f t="shared" si="178"/>
        <v>0.99909385628652247</v>
      </c>
      <c r="FU146" s="2">
        <f t="shared" si="178"/>
        <v>0.99895014158134143</v>
      </c>
      <c r="FW146" s="2">
        <f t="shared" si="169"/>
        <v>0.11593754218523884</v>
      </c>
      <c r="FX146" s="2">
        <f t="shared" si="169"/>
        <v>0.16988199449792657</v>
      </c>
      <c r="FY146" s="2">
        <f t="shared" si="169"/>
        <v>0.16400154045180182</v>
      </c>
      <c r="FZ146" s="2">
        <f t="shared" si="169"/>
        <v>0.16933867108441647</v>
      </c>
      <c r="GA146" s="2">
        <f t="shared" si="169"/>
        <v>0.15464189849176715</v>
      </c>
      <c r="GB146" s="2">
        <f t="shared" si="169"/>
        <v>0.15608088115931004</v>
      </c>
      <c r="GC146" s="2">
        <f t="shared" si="169"/>
        <v>0.15881806881188465</v>
      </c>
      <c r="GD146" s="2">
        <f t="shared" si="169"/>
        <v>0.18463092887060961</v>
      </c>
      <c r="GE146" s="2">
        <f t="shared" si="169"/>
        <v>0.1765833233598566</v>
      </c>
      <c r="GF146" s="2">
        <f t="shared" si="169"/>
        <v>0.14681075777224811</v>
      </c>
      <c r="GG146" s="2">
        <f t="shared" si="169"/>
        <v>0.13950382939174807</v>
      </c>
      <c r="GH146" s="2">
        <f t="shared" si="169"/>
        <v>0.13262499549174139</v>
      </c>
      <c r="GI146" s="2">
        <f t="shared" si="169"/>
        <v>0.11886105891689032</v>
      </c>
      <c r="GJ146" s="2">
        <f t="shared" si="169"/>
        <v>0.11154061222466724</v>
      </c>
      <c r="GK146" s="2">
        <f t="shared" si="169"/>
        <v>0.10003132953872279</v>
      </c>
      <c r="GM146" s="86">
        <f t="shared" si="170"/>
        <v>1.3073019245305191E-156</v>
      </c>
      <c r="GN146" s="86">
        <f t="shared" si="170"/>
        <v>6.7314033206041199E-137</v>
      </c>
      <c r="GO146" s="86">
        <f t="shared" si="170"/>
        <v>9.072922070892511E-149</v>
      </c>
      <c r="GP146" s="86">
        <f t="shared" si="170"/>
        <v>1.0416173324360246E-205</v>
      </c>
      <c r="GQ146" s="86">
        <f t="shared" si="170"/>
        <v>2.8414593613156451E-208</v>
      </c>
      <c r="GR146" s="86">
        <f t="shared" si="170"/>
        <v>1.5012541232549828E-188</v>
      </c>
      <c r="GS146" s="86">
        <f t="shared" si="170"/>
        <v>9.4782355628197382E-181</v>
      </c>
      <c r="GT146" s="86">
        <f t="shared" si="170"/>
        <v>6.3142112218967382E-249</v>
      </c>
      <c r="GU146" s="86">
        <f t="shared" si="170"/>
        <v>6.4568859007098188E-154</v>
      </c>
      <c r="GV146" s="86">
        <f t="shared" si="170"/>
        <v>3.6254498964708407E-184</v>
      </c>
      <c r="GW146" s="86">
        <f t="shared" si="170"/>
        <v>9.1764589908748243E-180</v>
      </c>
      <c r="GX146" s="86">
        <f t="shared" si="170"/>
        <v>1.0561014347003217E-166</v>
      </c>
      <c r="GY146" s="86">
        <f t="shared" si="170"/>
        <v>2.2911806402772405E-127</v>
      </c>
      <c r="GZ146" s="86">
        <f t="shared" si="170"/>
        <v>2.3808728733282151E-160</v>
      </c>
      <c r="HA146" s="86">
        <f t="shared" si="170"/>
        <v>1.033416886110225E-173</v>
      </c>
      <c r="HC146" s="86">
        <f t="shared" si="153"/>
        <v>3.7842219386680991E-81</v>
      </c>
      <c r="HD146" s="86">
        <f t="shared" si="153"/>
        <v>6.6229601434830758E-64</v>
      </c>
      <c r="HE146" s="86">
        <f t="shared" si="153"/>
        <v>2.7450459048620476E-80</v>
      </c>
      <c r="HF146" s="86">
        <f t="shared" si="153"/>
        <v>5.9019032753945567E-113</v>
      </c>
      <c r="HG146" s="86">
        <f t="shared" si="153"/>
        <v>5.4150409947586575E-115</v>
      </c>
      <c r="HH146" s="86">
        <f t="shared" si="153"/>
        <v>5.5294373648509647E-128</v>
      </c>
      <c r="HI146" s="86">
        <f t="shared" si="153"/>
        <v>2.6965135142275873E-106</v>
      </c>
      <c r="HJ146" s="86">
        <f t="shared" si="153"/>
        <v>1.1768925042539259E-196</v>
      </c>
      <c r="HK146" s="86">
        <f t="shared" si="153"/>
        <v>4.0764618828180947E-106</v>
      </c>
      <c r="HL146" s="86">
        <f t="shared" si="161"/>
        <v>1.6771019990504675E-100</v>
      </c>
      <c r="HM146" s="86">
        <f t="shared" si="161"/>
        <v>9.9810026638794995E-103</v>
      </c>
      <c r="HN146" s="86">
        <f t="shared" si="161"/>
        <v>4.3837118175775286E-77</v>
      </c>
      <c r="HO146" s="86">
        <f t="shared" si="161"/>
        <v>2.0614898894592029E-59</v>
      </c>
      <c r="HP146" s="86">
        <f t="shared" si="161"/>
        <v>4.8081747872441195E-80</v>
      </c>
      <c r="HQ146" s="86">
        <f t="shared" si="161"/>
        <v>9.6974778521541539E-89</v>
      </c>
      <c r="HS146" s="86">
        <f t="shared" si="171"/>
        <v>0.16529281761589376</v>
      </c>
      <c r="HT146" s="86">
        <f t="shared" si="171"/>
        <v>2.2315900340717653E-3</v>
      </c>
      <c r="HU146" s="86">
        <f t="shared" si="171"/>
        <v>4.1572132172615567E-3</v>
      </c>
      <c r="HV146" s="86">
        <f t="shared" si="171"/>
        <v>7.9636052083357917E-3</v>
      </c>
      <c r="HW146" s="86">
        <f t="shared" si="171"/>
        <v>1.2934417837672383E-2</v>
      </c>
      <c r="HX146" s="86">
        <f t="shared" si="171"/>
        <v>1.6172061506368025E-2</v>
      </c>
      <c r="HY146" s="86">
        <f t="shared" si="171"/>
        <v>1.1288989970504249E-2</v>
      </c>
      <c r="HZ146" s="86">
        <f t="shared" si="171"/>
        <v>3.0303442936938118E-3</v>
      </c>
      <c r="IA146" s="86">
        <f t="shared" si="171"/>
        <v>5.8107990731476487E-3</v>
      </c>
      <c r="IB146" s="86">
        <f t="shared" si="171"/>
        <v>1.509903120227718E-2</v>
      </c>
      <c r="IC146" s="86">
        <f t="shared" si="171"/>
        <v>2.7540325838324338E-2</v>
      </c>
      <c r="ID146" s="86">
        <f t="shared" si="171"/>
        <v>4.8652199382218132E-2</v>
      </c>
      <c r="IE146" s="86">
        <f t="shared" si="171"/>
        <v>9.7452771743537739E-2</v>
      </c>
      <c r="IF146" s="86">
        <f t="shared" si="171"/>
        <v>0.11498313819905734</v>
      </c>
      <c r="IG146" s="86">
        <f t="shared" si="171"/>
        <v>0.27812821488812695</v>
      </c>
      <c r="II146" s="86">
        <f t="shared" si="172"/>
        <v>2.0892768559276192E-9</v>
      </c>
      <c r="IJ146" s="86">
        <f t="shared" si="172"/>
        <v>1.531446299990471E-6</v>
      </c>
      <c r="IK146" s="86">
        <f t="shared" si="172"/>
        <v>2.1138397563683626E-8</v>
      </c>
      <c r="IL146" s="86">
        <f t="shared" si="172"/>
        <v>8.9377900720791503E-8</v>
      </c>
      <c r="IM146" s="86">
        <f t="shared" si="172"/>
        <v>4.7762605442975785E-9</v>
      </c>
      <c r="IN146" s="86">
        <f t="shared" si="172"/>
        <v>7.5777965176495095E-9</v>
      </c>
      <c r="IO146" s="86">
        <f t="shared" si="172"/>
        <v>1.3059639852877821E-9</v>
      </c>
      <c r="IP146" s="86">
        <f t="shared" si="172"/>
        <v>9.7243107203716477E-8</v>
      </c>
      <c r="IQ146" s="86">
        <f t="shared" si="172"/>
        <v>4.8058929869493476E-8</v>
      </c>
      <c r="IR146" s="86">
        <f t="shared" si="172"/>
        <v>1.7878381499998825E-10</v>
      </c>
      <c r="IS146" s="86">
        <f t="shared" si="172"/>
        <v>1.4579401557713052E-10</v>
      </c>
      <c r="IT146" s="86">
        <f t="shared" si="172"/>
        <v>1.056783352453105E-10</v>
      </c>
      <c r="IU146" s="86">
        <f t="shared" si="172"/>
        <v>5.5313971509158024E-12</v>
      </c>
      <c r="IV146" s="86">
        <f t="shared" si="172"/>
        <v>2.8735331168915785E-8</v>
      </c>
      <c r="IW146" s="86">
        <f t="shared" si="172"/>
        <v>1.299991122338676E-7</v>
      </c>
      <c r="IY146" s="86">
        <f t="shared" si="173"/>
        <v>0.16529281970517062</v>
      </c>
      <c r="IZ146" s="86">
        <f t="shared" si="173"/>
        <v>2.2331214803717556E-3</v>
      </c>
      <c r="JA146" s="86">
        <f t="shared" si="173"/>
        <v>4.1572343556591203E-3</v>
      </c>
      <c r="JB146" s="86">
        <f t="shared" si="173"/>
        <v>7.9636945862365128E-3</v>
      </c>
      <c r="JC146" s="86">
        <f t="shared" si="173"/>
        <v>1.2934422613932928E-2</v>
      </c>
      <c r="JD146" s="86">
        <f t="shared" si="173"/>
        <v>1.6172069084164544E-2</v>
      </c>
      <c r="JE146" s="86">
        <f t="shared" si="173"/>
        <v>1.1288991276468234E-2</v>
      </c>
      <c r="JF146" s="86">
        <f t="shared" si="173"/>
        <v>3.0304415368010156E-3</v>
      </c>
      <c r="JG146" s="86">
        <f t="shared" si="173"/>
        <v>5.8108471320775183E-3</v>
      </c>
      <c r="JH146" s="86">
        <f t="shared" si="173"/>
        <v>1.5099031381060994E-2</v>
      </c>
      <c r="JI146" s="86">
        <f t="shared" si="173"/>
        <v>2.7540325984118354E-2</v>
      </c>
      <c r="JJ146" s="86">
        <f t="shared" si="173"/>
        <v>4.8652199487896466E-2</v>
      </c>
      <c r="JK146" s="86">
        <f t="shared" si="173"/>
        <v>9.7452771749069134E-2</v>
      </c>
      <c r="JL146" s="86">
        <f t="shared" si="173"/>
        <v>0.11498316693438851</v>
      </c>
      <c r="JM146" s="86">
        <f t="shared" si="173"/>
        <v>0.2781283448872392</v>
      </c>
    </row>
    <row r="147" spans="2:273" x14ac:dyDescent="0.25">
      <c r="B147" s="2">
        <v>120</v>
      </c>
      <c r="C147" s="37">
        <v>80.602999999999994</v>
      </c>
      <c r="D147" s="37">
        <v>82.718999999999994</v>
      </c>
      <c r="E147" s="37">
        <v>82.403999999999996</v>
      </c>
      <c r="F147" s="37">
        <v>84.965000000000003</v>
      </c>
      <c r="G147" s="37">
        <v>81.614000000000004</v>
      </c>
      <c r="H147" s="37">
        <v>85.034999999999997</v>
      </c>
      <c r="I147" s="37">
        <v>84.86</v>
      </c>
      <c r="J147" s="37">
        <v>85.491</v>
      </c>
      <c r="K147" s="37">
        <v>85.981999999999999</v>
      </c>
      <c r="L147" s="37">
        <v>88.701999999999998</v>
      </c>
      <c r="M147" s="37">
        <v>89.894999999999996</v>
      </c>
      <c r="N147" s="37">
        <v>87.614000000000004</v>
      </c>
      <c r="O147" s="37">
        <v>89.578999999999994</v>
      </c>
      <c r="P147" s="37">
        <v>92.259</v>
      </c>
      <c r="Q147" s="37">
        <v>107.931</v>
      </c>
      <c r="S147" s="4">
        <f t="shared" si="174"/>
        <v>83.433862483798592</v>
      </c>
      <c r="T147" s="4">
        <f t="shared" si="174"/>
        <v>83.348470031915213</v>
      </c>
      <c r="U147" s="4">
        <f t="shared" si="174"/>
        <v>82.734476756656477</v>
      </c>
      <c r="V147" s="4">
        <f t="shared" si="174"/>
        <v>83.648566979493495</v>
      </c>
      <c r="W147" s="4">
        <f t="shared" si="174"/>
        <v>83.743734188753351</v>
      </c>
      <c r="X147" s="4">
        <f t="shared" si="174"/>
        <v>84.568964157851639</v>
      </c>
      <c r="Y147" s="4">
        <f t="shared" si="174"/>
        <v>84.839587263306939</v>
      </c>
      <c r="Z147" s="4">
        <f t="shared" si="174"/>
        <v>86.447993682589242</v>
      </c>
      <c r="AA147" s="4">
        <f t="shared" si="174"/>
        <v>87.923335281332783</v>
      </c>
      <c r="AB147" s="4">
        <f t="shared" si="174"/>
        <v>89.014861770594749</v>
      </c>
      <c r="AC147" s="4">
        <f t="shared" si="174"/>
        <v>90.499505012605951</v>
      </c>
      <c r="AD147" s="4">
        <f t="shared" si="174"/>
        <v>90.24467180724119</v>
      </c>
      <c r="AE147" s="4">
        <f t="shared" si="174"/>
        <v>92.258257424375188</v>
      </c>
      <c r="AF147" s="4">
        <f t="shared" si="174"/>
        <v>94.821344347586049</v>
      </c>
      <c r="AG147" s="4">
        <f t="shared" si="174"/>
        <v>107.77907150215577</v>
      </c>
      <c r="AI147" s="4">
        <f t="shared" si="175"/>
        <v>-2.8308624837985974</v>
      </c>
      <c r="AJ147" s="4">
        <f t="shared" si="175"/>
        <v>-0.62947003191521844</v>
      </c>
      <c r="AK147" s="4">
        <f t="shared" si="175"/>
        <v>-0.33047675665648057</v>
      </c>
      <c r="AL147" s="4">
        <f t="shared" si="175"/>
        <v>1.3164330205065085</v>
      </c>
      <c r="AM147" s="4">
        <f t="shared" si="175"/>
        <v>-2.1297341887533463</v>
      </c>
      <c r="AN147" s="4">
        <f t="shared" si="175"/>
        <v>0.46603584214835791</v>
      </c>
      <c r="AO147" s="4">
        <f t="shared" si="175"/>
        <v>2.0412736693060651E-2</v>
      </c>
      <c r="AP147" s="4">
        <f t="shared" si="175"/>
        <v>-0.95699368258924267</v>
      </c>
      <c r="AQ147" s="4">
        <f t="shared" si="175"/>
        <v>-1.9413352813327833</v>
      </c>
      <c r="AR147" s="4">
        <f t="shared" si="175"/>
        <v>-0.31286177059475051</v>
      </c>
      <c r="AS147" s="4">
        <f t="shared" si="175"/>
        <v>-0.60450501260595502</v>
      </c>
      <c r="AT147" s="4">
        <f t="shared" si="175"/>
        <v>-2.6306718072411854</v>
      </c>
      <c r="AU147" s="4">
        <f t="shared" si="175"/>
        <v>-2.6792574243751943</v>
      </c>
      <c r="AV147" s="4">
        <f t="shared" si="175"/>
        <v>-2.5623443475860483</v>
      </c>
      <c r="AW147" s="4">
        <f t="shared" si="175"/>
        <v>0.15192849784422435</v>
      </c>
      <c r="AY147" s="2">
        <f t="shared" si="167"/>
        <v>83.433862483798592</v>
      </c>
      <c r="AZ147" s="2">
        <f t="shared" si="167"/>
        <v>83.348160071861898</v>
      </c>
      <c r="BA147" s="2">
        <f t="shared" si="167"/>
        <v>82.733944363171901</v>
      </c>
      <c r="BB147" s="2">
        <f t="shared" si="167"/>
        <v>83.646269368785184</v>
      </c>
      <c r="BC147" s="2">
        <f t="shared" si="167"/>
        <v>83.737338324911434</v>
      </c>
      <c r="BD147" s="2">
        <f t="shared" si="167"/>
        <v>84.559602646313948</v>
      </c>
      <c r="BE147" s="2">
        <f t="shared" si="167"/>
        <v>84.833969252829249</v>
      </c>
      <c r="BF147" s="2">
        <f t="shared" si="167"/>
        <v>86.447175697097293</v>
      </c>
      <c r="BG147" s="2">
        <f t="shared" si="167"/>
        <v>87.920997378465117</v>
      </c>
      <c r="BH147" s="2">
        <f t="shared" si="167"/>
        <v>89.001639321173684</v>
      </c>
      <c r="BI147" s="2">
        <f t="shared" si="167"/>
        <v>90.460628273347936</v>
      </c>
      <c r="BJ147" s="2">
        <f t="shared" si="167"/>
        <v>90.130537768462972</v>
      </c>
      <c r="BK147" s="2">
        <f t="shared" si="167"/>
        <v>91.826905393264028</v>
      </c>
      <c r="BL147" s="2">
        <f t="shared" si="167"/>
        <v>93.143367231725037</v>
      </c>
      <c r="BM147" s="2">
        <f t="shared" si="167"/>
        <v>94.107220066361762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>
        <f t="shared" si="168"/>
        <v>82.718999999999994</v>
      </c>
      <c r="CG147" s="2">
        <f t="shared" si="168"/>
        <v>82.403999999999996</v>
      </c>
      <c r="CH147" s="2">
        <f t="shared" si="168"/>
        <v>84.965000000000003</v>
      </c>
      <c r="CI147" s="2">
        <f t="shared" si="168"/>
        <v>81.614000000000004</v>
      </c>
      <c r="CJ147" s="2">
        <f t="shared" si="168"/>
        <v>85.034999999999997</v>
      </c>
      <c r="CK147" s="2">
        <f t="shared" si="168"/>
        <v>84.86</v>
      </c>
      <c r="CL147" s="2">
        <f t="shared" si="168"/>
        <v>85.491</v>
      </c>
      <c r="CM147" s="2">
        <f t="shared" si="168"/>
        <v>85.981999999999999</v>
      </c>
      <c r="CN147" s="2">
        <f t="shared" si="168"/>
        <v>88.701999999999998</v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>
        <f t="shared" si="111"/>
        <v>82.718999999999994</v>
      </c>
      <c r="CW147" s="2">
        <f t="shared" si="112"/>
        <v>82.403999999999996</v>
      </c>
      <c r="CX147" s="2">
        <f t="shared" si="113"/>
        <v>84.965000000000003</v>
      </c>
      <c r="CY147" s="2">
        <f t="shared" si="114"/>
        <v>81.614000000000004</v>
      </c>
      <c r="CZ147" s="2">
        <f t="shared" si="115"/>
        <v>85.034999999999997</v>
      </c>
      <c r="DA147" s="2">
        <f t="shared" si="116"/>
        <v>84.86</v>
      </c>
      <c r="DB147" s="2">
        <f t="shared" si="117"/>
        <v>85.491</v>
      </c>
      <c r="DC147" s="2">
        <f t="shared" si="118"/>
        <v>85.981999999999999</v>
      </c>
      <c r="DD147" s="2">
        <f t="shared" si="119"/>
        <v>88.701999999999998</v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101.1721196998124</v>
      </c>
      <c r="DL147" s="2">
        <f t="shared" si="176"/>
        <v>107.32020188933873</v>
      </c>
      <c r="DM147" s="2">
        <f t="shared" si="176"/>
        <v>115.83607221796696</v>
      </c>
      <c r="DN147" s="2">
        <f t="shared" si="176"/>
        <v>108.19709202626645</v>
      </c>
      <c r="DO147" s="2">
        <f t="shared" si="176"/>
        <v>106.73464237516869</v>
      </c>
      <c r="DP147" s="2">
        <f t="shared" si="176"/>
        <v>108.35695542911333</v>
      </c>
      <c r="DQ147" s="2">
        <f t="shared" si="176"/>
        <v>113.51521003861006</v>
      </c>
      <c r="DR147" s="2">
        <f t="shared" si="176"/>
        <v>112.53994285714285</v>
      </c>
      <c r="DS147" s="2">
        <f t="shared" si="176"/>
        <v>110.49633949579831</v>
      </c>
      <c r="DT147" s="2">
        <f t="shared" si="176"/>
        <v>113.61476936936937</v>
      </c>
      <c r="DU147" s="2">
        <f t="shared" si="176"/>
        <v>109.11840967283071</v>
      </c>
      <c r="DV147" s="2">
        <f t="shared" si="176"/>
        <v>108.79499376299374</v>
      </c>
      <c r="DW147" s="2">
        <f t="shared" si="176"/>
        <v>116.03301209103839</v>
      </c>
      <c r="DX147" s="2">
        <f t="shared" si="176"/>
        <v>111.61997394957982</v>
      </c>
      <c r="DY147" s="2">
        <f t="shared" si="176"/>
        <v>109.32438548387097</v>
      </c>
      <c r="EA147" s="2">
        <f t="shared" si="152"/>
        <v>83.388902352102619</v>
      </c>
      <c r="EB147" s="2">
        <f t="shared" si="152"/>
        <v>83.3414450220411</v>
      </c>
      <c r="EC147" s="2">
        <f t="shared" si="152"/>
        <v>82.53829687973689</v>
      </c>
      <c r="ED147" s="2">
        <f t="shared" si="152"/>
        <v>83.66576050698886</v>
      </c>
      <c r="EE147" s="2">
        <f t="shared" si="151"/>
        <v>83.616672273190616</v>
      </c>
      <c r="EF147" s="2">
        <f t="shared" si="151"/>
        <v>84.496743968739395</v>
      </c>
      <c r="EG147" s="2">
        <f t="shared" si="151"/>
        <v>84.687241503326717</v>
      </c>
      <c r="EH147" s="2">
        <f t="shared" si="151"/>
        <v>86.393576271572314</v>
      </c>
      <c r="EI147" s="2">
        <f t="shared" si="151"/>
        <v>87.867013440032849</v>
      </c>
      <c r="EJ147" s="2">
        <f t="shared" si="151"/>
        <v>88.954919382625491</v>
      </c>
      <c r="EK147" s="2">
        <f t="shared" si="151"/>
        <v>90.415931645712988</v>
      </c>
      <c r="EL147" s="2">
        <f t="shared" ref="EL147:EO210" si="179">CP$228*$B147+CP$229</f>
        <v>90.1639176024172</v>
      </c>
      <c r="EM147" s="2">
        <f t="shared" si="135"/>
        <v>91.844003907577289</v>
      </c>
      <c r="EN147" s="2">
        <f t="shared" si="135"/>
        <v>93.217024343565825</v>
      </c>
      <c r="EO147" s="2">
        <f t="shared" si="135"/>
        <v>94.222054776949733</v>
      </c>
      <c r="EQ147" s="2">
        <f t="shared" si="177"/>
        <v>83.657829363082868</v>
      </c>
      <c r="ER147" s="2">
        <f t="shared" si="177"/>
        <v>83.304053250975286</v>
      </c>
      <c r="ES147" s="2">
        <f t="shared" si="177"/>
        <v>83.511699514483396</v>
      </c>
      <c r="ET147" s="2">
        <f t="shared" si="177"/>
        <v>83.476614985805341</v>
      </c>
      <c r="EU147" s="2">
        <f t="shared" si="177"/>
        <v>84.251445434734535</v>
      </c>
      <c r="EV147" s="2">
        <f t="shared" si="177"/>
        <v>84.767732533240704</v>
      </c>
      <c r="EW147" s="2">
        <f t="shared" si="177"/>
        <v>85.407232402046048</v>
      </c>
      <c r="EX147" s="2">
        <f t="shared" si="177"/>
        <v>86.559314590835996</v>
      </c>
      <c r="EY147" s="2">
        <f t="shared" si="177"/>
        <v>88.058133315970395</v>
      </c>
      <c r="EZ147" s="2">
        <f t="shared" si="177"/>
        <v>89.125904211001028</v>
      </c>
      <c r="FA147" s="2">
        <f t="shared" si="177"/>
        <v>90.621272352588221</v>
      </c>
      <c r="FB147" s="2">
        <f t="shared" si="177"/>
        <v>89.839992335988498</v>
      </c>
      <c r="FC147" s="2">
        <f t="shared" si="177"/>
        <v>91.567948592994966</v>
      </c>
      <c r="FD147" s="2">
        <f t="shared" si="177"/>
        <v>92.48258675289155</v>
      </c>
      <c r="FE147" s="2">
        <f t="shared" si="177"/>
        <v>93.031851520651486</v>
      </c>
      <c r="FG147" s="2">
        <f t="shared" si="178"/>
        <v>0.99937292047840509</v>
      </c>
      <c r="FH147" s="2">
        <f t="shared" si="178"/>
        <v>0.99943417539211532</v>
      </c>
      <c r="FI147" s="2">
        <f t="shared" si="178"/>
        <v>0.99929927206611269</v>
      </c>
      <c r="FJ147" s="2">
        <f t="shared" si="178"/>
        <v>0.99938592287060901</v>
      </c>
      <c r="FK147" s="2">
        <f t="shared" si="178"/>
        <v>0.99936779854077495</v>
      </c>
      <c r="FL147" s="2">
        <f t="shared" si="178"/>
        <v>0.99928039660905388</v>
      </c>
      <c r="FM147" s="2">
        <f t="shared" si="178"/>
        <v>0.99919382896702269</v>
      </c>
      <c r="FN147" s="2">
        <f t="shared" si="178"/>
        <v>0.99921082947314255</v>
      </c>
      <c r="FO147" s="2">
        <f t="shared" si="178"/>
        <v>0.9992222826591145</v>
      </c>
      <c r="FP147" s="2">
        <f t="shared" si="178"/>
        <v>0.99920599271450294</v>
      </c>
      <c r="FQ147" s="2">
        <f t="shared" si="178"/>
        <v>0.9992672497723184</v>
      </c>
      <c r="FR147" s="2">
        <f t="shared" si="178"/>
        <v>0.99929524226396738</v>
      </c>
      <c r="FS147" s="2">
        <f t="shared" si="178"/>
        <v>0.99923636892751633</v>
      </c>
      <c r="FT147" s="2">
        <f t="shared" si="178"/>
        <v>0.9991735212154591</v>
      </c>
      <c r="FU147" s="2">
        <f t="shared" si="178"/>
        <v>0.99904242928568776</v>
      </c>
      <c r="FW147" s="2">
        <f t="shared" si="169"/>
        <v>0.12571678890085111</v>
      </c>
      <c r="FX147" s="2">
        <f t="shared" si="169"/>
        <v>0.18326815461993387</v>
      </c>
      <c r="FY147" s="2">
        <f t="shared" si="169"/>
        <v>0.17702315153899797</v>
      </c>
      <c r="FZ147" s="2">
        <f t="shared" si="169"/>
        <v>0.18269144110287222</v>
      </c>
      <c r="GA147" s="2">
        <f t="shared" si="169"/>
        <v>0.16706887391093217</v>
      </c>
      <c r="GB147" s="2">
        <f t="shared" si="169"/>
        <v>0.16860042999621941</v>
      </c>
      <c r="GC147" s="2">
        <f t="shared" si="169"/>
        <v>0.17151255182455252</v>
      </c>
      <c r="GD147" s="2">
        <f t="shared" si="169"/>
        <v>0.198900796011969</v>
      </c>
      <c r="GE147" s="2">
        <f t="shared" si="169"/>
        <v>0.19037642719086376</v>
      </c>
      <c r="GF147" s="2">
        <f t="shared" si="169"/>
        <v>0.15872658561166383</v>
      </c>
      <c r="GG147" s="2">
        <f t="shared" si="169"/>
        <v>0.15093150829172969</v>
      </c>
      <c r="GH147" s="2">
        <f t="shared" si="169"/>
        <v>0.14358320831773672</v>
      </c>
      <c r="GI147" s="2">
        <f t="shared" si="169"/>
        <v>0.12885096100588836</v>
      </c>
      <c r="GJ147" s="2">
        <f t="shared" si="169"/>
        <v>0.12099974237639706</v>
      </c>
      <c r="GK147" s="2">
        <f t="shared" si="169"/>
        <v>0.10863376444869324</v>
      </c>
      <c r="GM147" s="86">
        <f t="shared" si="170"/>
        <v>6.7672815282985162E-162</v>
      </c>
      <c r="GN147" s="86">
        <f t="shared" si="170"/>
        <v>1.9223006896649209E-141</v>
      </c>
      <c r="GO147" s="86">
        <f t="shared" si="170"/>
        <v>1.0728627613290448E-153</v>
      </c>
      <c r="GP147" s="86">
        <f t="shared" si="170"/>
        <v>1.7610443983265016E-212</v>
      </c>
      <c r="GQ147" s="86">
        <f t="shared" si="170"/>
        <v>4.1037009113161565E-215</v>
      </c>
      <c r="GR147" s="86">
        <f t="shared" si="170"/>
        <v>9.2517325915046245E-195</v>
      </c>
      <c r="GS147" s="86">
        <f t="shared" si="170"/>
        <v>9.583680958036849E-187</v>
      </c>
      <c r="GT147" s="86">
        <f t="shared" si="170"/>
        <v>3.5522440613773856E-257</v>
      </c>
      <c r="GU147" s="86">
        <f t="shared" si="170"/>
        <v>5.4725500792968694E-159</v>
      </c>
      <c r="GV147" s="86">
        <f t="shared" si="170"/>
        <v>2.6653790227821114E-190</v>
      </c>
      <c r="GW147" s="86">
        <f t="shared" si="170"/>
        <v>9.7070080242369332E-186</v>
      </c>
      <c r="GX147" s="86">
        <f t="shared" si="170"/>
        <v>3.1360448429030761E-172</v>
      </c>
      <c r="GY147" s="86">
        <f t="shared" si="170"/>
        <v>1.3132846168254949E-131</v>
      </c>
      <c r="GZ147" s="86">
        <f t="shared" si="170"/>
        <v>1.0979605503377778E-165</v>
      </c>
      <c r="HA147" s="86">
        <f t="shared" si="170"/>
        <v>1.8494687078177131E-179</v>
      </c>
      <c r="HC147" s="86">
        <f t="shared" si="153"/>
        <v>2.7123150555172059E-85</v>
      </c>
      <c r="HD147" s="86">
        <f t="shared" si="153"/>
        <v>4.7278100366253318E-67</v>
      </c>
      <c r="HE147" s="86">
        <f t="shared" si="153"/>
        <v>3.442518249253083E-84</v>
      </c>
      <c r="HF147" s="86">
        <f t="shared" si="153"/>
        <v>1.9996090668528073E-118</v>
      </c>
      <c r="HG147" s="86">
        <f t="shared" si="153"/>
        <v>1.3618267380302441E-120</v>
      </c>
      <c r="HH147" s="86">
        <f t="shared" si="153"/>
        <v>2.968139775306768E-134</v>
      </c>
      <c r="HI147" s="86">
        <f t="shared" si="153"/>
        <v>1.7018901685674757E-111</v>
      </c>
      <c r="HJ147" s="86">
        <f t="shared" si="153"/>
        <v>3.6247324326050606E-206</v>
      </c>
      <c r="HK147" s="86">
        <f t="shared" si="153"/>
        <v>2.980171816778419E-111</v>
      </c>
      <c r="HL147" s="86">
        <f t="shared" si="161"/>
        <v>1.966588970336644E-105</v>
      </c>
      <c r="HM147" s="86">
        <f t="shared" si="161"/>
        <v>8.5983713573541387E-108</v>
      </c>
      <c r="HN147" s="86">
        <f t="shared" si="161"/>
        <v>6.8328252472281258E-81</v>
      </c>
      <c r="HO147" s="86">
        <f t="shared" si="161"/>
        <v>2.1213063978108067E-62</v>
      </c>
      <c r="HP147" s="86">
        <f t="shared" si="161"/>
        <v>4.6728677270377728E-84</v>
      </c>
      <c r="HQ147" s="86">
        <f t="shared" si="161"/>
        <v>3.8396779018800459E-93</v>
      </c>
      <c r="HS147" s="86">
        <f t="shared" si="171"/>
        <v>0.10395129349832695</v>
      </c>
      <c r="HT147" s="86">
        <f t="shared" si="171"/>
        <v>8.3532397647053367E-4</v>
      </c>
      <c r="HU147" s="86">
        <f t="shared" si="171"/>
        <v>1.4391312159679045E-3</v>
      </c>
      <c r="HV147" s="86">
        <f t="shared" si="171"/>
        <v>3.0209291447796344E-3</v>
      </c>
      <c r="HW147" s="86">
        <f t="shared" si="171"/>
        <v>5.0510537749434122E-3</v>
      </c>
      <c r="HX147" s="86">
        <f t="shared" si="171"/>
        <v>6.5272935943204591E-3</v>
      </c>
      <c r="HY147" s="86">
        <f t="shared" si="171"/>
        <v>4.1017992140112546E-3</v>
      </c>
      <c r="HZ147" s="86">
        <f t="shared" si="171"/>
        <v>9.6713575148872535E-4</v>
      </c>
      <c r="IA147" s="86">
        <f t="shared" si="171"/>
        <v>2.0142093001459206E-3</v>
      </c>
      <c r="IB147" s="86">
        <f t="shared" si="171"/>
        <v>5.7099313653184644E-3</v>
      </c>
      <c r="IC147" s="86">
        <f t="shared" si="171"/>
        <v>1.1576482833646122E-2</v>
      </c>
      <c r="ID147" s="86">
        <f t="shared" si="171"/>
        <v>2.2628971194601402E-2</v>
      </c>
      <c r="IE147" s="86">
        <f t="shared" si="171"/>
        <v>5.0722984124391475E-2</v>
      </c>
      <c r="IF147" s="86">
        <f t="shared" si="171"/>
        <v>5.611251502226379E-2</v>
      </c>
      <c r="IG147" s="86">
        <f t="shared" si="171"/>
        <v>0.17987392656331083</v>
      </c>
      <c r="II147" s="86">
        <f t="shared" si="172"/>
        <v>1.070887479026941E-8</v>
      </c>
      <c r="IJ147" s="86">
        <f t="shared" si="172"/>
        <v>5.9542064555574128E-6</v>
      </c>
      <c r="IK147" s="86">
        <f t="shared" si="172"/>
        <v>1.2528776241169262E-7</v>
      </c>
      <c r="IL147" s="86">
        <f t="shared" si="172"/>
        <v>4.7185674855949443E-7</v>
      </c>
      <c r="IM147" s="86">
        <f t="shared" si="172"/>
        <v>3.0711801900066557E-8</v>
      </c>
      <c r="IN147" s="86">
        <f t="shared" si="172"/>
        <v>4.7004501220966755E-8</v>
      </c>
      <c r="IO147" s="86">
        <f t="shared" si="172"/>
        <v>9.955678975237389E-9</v>
      </c>
      <c r="IP147" s="86">
        <f t="shared" si="172"/>
        <v>5.6982595624560478E-7</v>
      </c>
      <c r="IQ147" s="86">
        <f t="shared" si="172"/>
        <v>2.8694344921547562E-7</v>
      </c>
      <c r="IR147" s="86">
        <f t="shared" si="172"/>
        <v>1.4967812875174997E-9</v>
      </c>
      <c r="IS147" s="86">
        <f t="shared" si="172"/>
        <v>1.1631893217617581E-9</v>
      </c>
      <c r="IT147" s="86">
        <f t="shared" si="172"/>
        <v>8.1572869743711894E-10</v>
      </c>
      <c r="IU147" s="86">
        <f t="shared" si="172"/>
        <v>4.8853420951721134E-11</v>
      </c>
      <c r="IV147" s="86">
        <f t="shared" si="172"/>
        <v>1.1411379761817387E-7</v>
      </c>
      <c r="IW147" s="86">
        <f t="shared" si="172"/>
        <v>4.2471431500917033E-7</v>
      </c>
      <c r="IY147" s="86">
        <f t="shared" si="173"/>
        <v>0.10395130420720174</v>
      </c>
      <c r="IZ147" s="86">
        <f t="shared" si="173"/>
        <v>8.4127818292609104E-4</v>
      </c>
      <c r="JA147" s="86">
        <f t="shared" si="173"/>
        <v>1.4392565037303162E-3</v>
      </c>
      <c r="JB147" s="86">
        <f t="shared" si="173"/>
        <v>3.0214010015281938E-3</v>
      </c>
      <c r="JC147" s="86">
        <f t="shared" si="173"/>
        <v>5.0510844867453124E-3</v>
      </c>
      <c r="JD147" s="86">
        <f t="shared" si="173"/>
        <v>6.5273405988216801E-3</v>
      </c>
      <c r="JE147" s="86">
        <f t="shared" si="173"/>
        <v>4.1018091696902303E-3</v>
      </c>
      <c r="JF147" s="86">
        <f t="shared" si="173"/>
        <v>9.6770557744497098E-4</v>
      </c>
      <c r="JG147" s="86">
        <f t="shared" si="173"/>
        <v>2.014496243595136E-3</v>
      </c>
      <c r="JH147" s="86">
        <f t="shared" si="173"/>
        <v>5.7099328620997519E-3</v>
      </c>
      <c r="JI147" s="86">
        <f t="shared" si="173"/>
        <v>1.1576483996835443E-2</v>
      </c>
      <c r="JJ147" s="86">
        <f t="shared" si="173"/>
        <v>2.2628972010330099E-2</v>
      </c>
      <c r="JK147" s="86">
        <f t="shared" si="173"/>
        <v>5.0722984173244896E-2</v>
      </c>
      <c r="JL147" s="86">
        <f t="shared" si="173"/>
        <v>5.6112629136061409E-2</v>
      </c>
      <c r="JM147" s="86">
        <f t="shared" si="173"/>
        <v>0.17987435127762585</v>
      </c>
    </row>
    <row r="148" spans="2:273" x14ac:dyDescent="0.25">
      <c r="B148" s="2">
        <v>121</v>
      </c>
      <c r="C148" s="37">
        <v>83.856999999999999</v>
      </c>
      <c r="D148" s="37">
        <v>84.367999999999995</v>
      </c>
      <c r="E148" s="37">
        <v>81.841999999999999</v>
      </c>
      <c r="F148" s="37">
        <v>82.754000000000005</v>
      </c>
      <c r="G148" s="37">
        <v>84.754000000000005</v>
      </c>
      <c r="H148" s="37">
        <v>84.421000000000006</v>
      </c>
      <c r="I148" s="37">
        <v>83.683999999999997</v>
      </c>
      <c r="J148" s="37">
        <v>87.158000000000001</v>
      </c>
      <c r="K148" s="37">
        <v>89.632000000000005</v>
      </c>
      <c r="L148" s="37">
        <v>87.876999999999995</v>
      </c>
      <c r="M148" s="37">
        <v>89.210999999999999</v>
      </c>
      <c r="N148" s="37">
        <v>92.263000000000005</v>
      </c>
      <c r="O148" s="37">
        <v>88.087999999999994</v>
      </c>
      <c r="P148" s="37">
        <v>91.31</v>
      </c>
      <c r="Q148" s="37">
        <v>99.016999999999996</v>
      </c>
      <c r="S148" s="4">
        <f t="shared" si="174"/>
        <v>83.31218104250145</v>
      </c>
      <c r="T148" s="4">
        <f t="shared" si="174"/>
        <v>83.216175494726627</v>
      </c>
      <c r="U148" s="4">
        <f t="shared" si="174"/>
        <v>82.587493545796775</v>
      </c>
      <c r="V148" s="4">
        <f t="shared" si="174"/>
        <v>83.54687263998315</v>
      </c>
      <c r="W148" s="4">
        <f t="shared" si="174"/>
        <v>83.628253091018252</v>
      </c>
      <c r="X148" s="4">
        <f t="shared" si="174"/>
        <v>84.439614360180187</v>
      </c>
      <c r="Y148" s="4">
        <f t="shared" si="174"/>
        <v>84.693558598272332</v>
      </c>
      <c r="Z148" s="4">
        <f t="shared" si="174"/>
        <v>86.331933791183246</v>
      </c>
      <c r="AA148" s="4">
        <f t="shared" si="174"/>
        <v>87.789213342682999</v>
      </c>
      <c r="AB148" s="4">
        <f t="shared" si="174"/>
        <v>88.867070362469221</v>
      </c>
      <c r="AC148" s="4">
        <f t="shared" si="174"/>
        <v>90.333578531940233</v>
      </c>
      <c r="AD148" s="4">
        <f t="shared" si="174"/>
        <v>90.041678002916669</v>
      </c>
      <c r="AE148" s="4">
        <f t="shared" si="174"/>
        <v>91.849152547271245</v>
      </c>
      <c r="AF148" s="4">
        <f t="shared" si="174"/>
        <v>93.612675714401163</v>
      </c>
      <c r="AG148" s="4">
        <f t="shared" si="174"/>
        <v>100.76845309672616</v>
      </c>
      <c r="AI148" s="4">
        <f t="shared" si="175"/>
        <v>0.54481895749854914</v>
      </c>
      <c r="AJ148" s="4">
        <f t="shared" si="175"/>
        <v>1.1518245052733675</v>
      </c>
      <c r="AK148" s="4">
        <f t="shared" si="175"/>
        <v>-0.7454935457967764</v>
      </c>
      <c r="AL148" s="4">
        <f t="shared" si="175"/>
        <v>-0.79287263998314472</v>
      </c>
      <c r="AM148" s="4">
        <f t="shared" si="175"/>
        <v>1.1257469089817533</v>
      </c>
      <c r="AN148" s="4">
        <f t="shared" si="175"/>
        <v>-1.8614360180180256E-2</v>
      </c>
      <c r="AO148" s="4">
        <f t="shared" si="175"/>
        <v>-1.009558598272335</v>
      </c>
      <c r="AP148" s="4">
        <f t="shared" si="175"/>
        <v>0.82606620881675497</v>
      </c>
      <c r="AQ148" s="4">
        <f t="shared" si="175"/>
        <v>1.8427866573170064</v>
      </c>
      <c r="AR148" s="4">
        <f t="shared" si="175"/>
        <v>-0.99007036246922553</v>
      </c>
      <c r="AS148" s="4">
        <f t="shared" si="175"/>
        <v>-1.1225785319402348</v>
      </c>
      <c r="AT148" s="4">
        <f t="shared" si="175"/>
        <v>2.2213219970833364</v>
      </c>
      <c r="AU148" s="4">
        <f t="shared" si="175"/>
        <v>-3.7611525472712515</v>
      </c>
      <c r="AV148" s="4">
        <f t="shared" si="175"/>
        <v>-2.3026757144011611</v>
      </c>
      <c r="AW148" s="4">
        <f t="shared" si="175"/>
        <v>-1.7514530967261663</v>
      </c>
      <c r="AY148" s="2">
        <f t="shared" si="167"/>
        <v>83.31218104250145</v>
      </c>
      <c r="AZ148" s="2">
        <f t="shared" si="167"/>
        <v>83.215494817231558</v>
      </c>
      <c r="BA148" s="2">
        <f t="shared" si="167"/>
        <v>82.587362503221442</v>
      </c>
      <c r="BB148" s="2">
        <f t="shared" si="167"/>
        <v>83.546262786133298</v>
      </c>
      <c r="BC148" s="2">
        <f t="shared" si="167"/>
        <v>83.626905579890803</v>
      </c>
      <c r="BD148" s="2">
        <f t="shared" si="167"/>
        <v>84.437538552828741</v>
      </c>
      <c r="BE148" s="2">
        <f t="shared" si="167"/>
        <v>84.692521391545213</v>
      </c>
      <c r="BF148" s="2">
        <f t="shared" si="167"/>
        <v>86.331434736128088</v>
      </c>
      <c r="BG148" s="2">
        <f t="shared" si="167"/>
        <v>87.788593339319533</v>
      </c>
      <c r="BH148" s="2">
        <f t="shared" si="167"/>
        <v>88.864494074254651</v>
      </c>
      <c r="BI148" s="2">
        <f t="shared" si="167"/>
        <v>90.324637701718729</v>
      </c>
      <c r="BJ148" s="2">
        <f t="shared" si="167"/>
        <v>90.011015419972949</v>
      </c>
      <c r="BK148" s="2">
        <f t="shared" si="167"/>
        <v>91.713263190042042</v>
      </c>
      <c r="BL148" s="2">
        <f t="shared" si="167"/>
        <v>93.045900695915506</v>
      </c>
      <c r="BM148" s="2">
        <f t="shared" si="167"/>
        <v>94.015955324327422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>
        <f t="shared" si="168"/>
        <v>84.367999999999995</v>
      </c>
      <c r="CG148" s="2">
        <f t="shared" si="168"/>
        <v>81.841999999999999</v>
      </c>
      <c r="CH148" s="2">
        <f t="shared" si="168"/>
        <v>82.754000000000005</v>
      </c>
      <c r="CI148" s="2">
        <f t="shared" si="168"/>
        <v>84.754000000000005</v>
      </c>
      <c r="CJ148" s="2">
        <f t="shared" si="168"/>
        <v>84.421000000000006</v>
      </c>
      <c r="CK148" s="2">
        <f t="shared" si="168"/>
        <v>83.683999999999997</v>
      </c>
      <c r="CL148" s="2">
        <f t="shared" si="168"/>
        <v>87.158000000000001</v>
      </c>
      <c r="CM148" s="2">
        <f t="shared" si="168"/>
        <v>89.632000000000005</v>
      </c>
      <c r="CN148" s="2">
        <f t="shared" si="168"/>
        <v>87.876999999999995</v>
      </c>
      <c r="CO148" s="2">
        <f t="shared" si="168"/>
        <v>89.210999999999999</v>
      </c>
      <c r="CP148" s="2">
        <f t="shared" si="168"/>
        <v>92.263000000000005</v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>
        <f t="shared" si="111"/>
        <v>84.367999999999995</v>
      </c>
      <c r="CW148" s="2">
        <f t="shared" si="112"/>
        <v>81.841999999999999</v>
      </c>
      <c r="CX148" s="2">
        <f t="shared" si="113"/>
        <v>82.754000000000005</v>
      </c>
      <c r="CY148" s="2">
        <f t="shared" si="114"/>
        <v>84.754000000000005</v>
      </c>
      <c r="CZ148" s="2">
        <f t="shared" si="115"/>
        <v>84.421000000000006</v>
      </c>
      <c r="DA148" s="2">
        <f t="shared" si="116"/>
        <v>83.683999999999997</v>
      </c>
      <c r="DB148" s="2">
        <f t="shared" si="117"/>
        <v>87.158000000000001</v>
      </c>
      <c r="DC148" s="2">
        <f t="shared" si="118"/>
        <v>89.632000000000005</v>
      </c>
      <c r="DD148" s="2">
        <f t="shared" si="119"/>
        <v>87.876999999999995</v>
      </c>
      <c r="DE148" s="2">
        <f t="shared" si="120"/>
        <v>89.210999999999999</v>
      </c>
      <c r="DF148" s="2">
        <f t="shared" si="121"/>
        <v>92.263000000000005</v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101.22832138836775</v>
      </c>
      <c r="DL148" s="2">
        <f t="shared" si="176"/>
        <v>107.41507314439946</v>
      </c>
      <c r="DM148" s="2">
        <f t="shared" si="176"/>
        <v>116.03581299923405</v>
      </c>
      <c r="DN148" s="2">
        <f t="shared" si="176"/>
        <v>108.31245562851785</v>
      </c>
      <c r="DO148" s="2">
        <f t="shared" si="176"/>
        <v>106.8381375168691</v>
      </c>
      <c r="DP148" s="2">
        <f t="shared" si="176"/>
        <v>108.44604267425319</v>
      </c>
      <c r="DQ148" s="2">
        <f t="shared" si="176"/>
        <v>113.66080386100387</v>
      </c>
      <c r="DR148" s="2">
        <f t="shared" si="176"/>
        <v>112.65378095238094</v>
      </c>
      <c r="DS148" s="2">
        <f t="shared" si="176"/>
        <v>110.5733400560224</v>
      </c>
      <c r="DT148" s="2">
        <f t="shared" si="176"/>
        <v>113.71637837837838</v>
      </c>
      <c r="DU148" s="2">
        <f t="shared" si="176"/>
        <v>109.16178148593937</v>
      </c>
      <c r="DV148" s="2">
        <f t="shared" si="176"/>
        <v>108.84133887733886</v>
      </c>
      <c r="DW148" s="2">
        <f t="shared" si="176"/>
        <v>116.15230867709813</v>
      </c>
      <c r="DX148" s="2">
        <f t="shared" si="176"/>
        <v>111.69727563025208</v>
      </c>
      <c r="DY148" s="2">
        <f t="shared" si="176"/>
        <v>109.39633548387097</v>
      </c>
      <c r="EA148" s="2">
        <f t="shared" si="152"/>
        <v>83.263398661032468</v>
      </c>
      <c r="EB148" s="2">
        <f t="shared" si="152"/>
        <v>83.210626482575066</v>
      </c>
      <c r="EC148" s="2">
        <f t="shared" si="152"/>
        <v>82.371557494637514</v>
      </c>
      <c r="ED148" s="2">
        <f t="shared" si="152"/>
        <v>83.571099076048313</v>
      </c>
      <c r="EE148" s="2">
        <f t="shared" si="152"/>
        <v>83.493682580133651</v>
      </c>
      <c r="EF148" s="2">
        <f t="shared" si="152"/>
        <v>84.369989334390468</v>
      </c>
      <c r="EG148" s="2">
        <f t="shared" si="152"/>
        <v>84.531558752422598</v>
      </c>
      <c r="EH148" s="2">
        <f t="shared" si="152"/>
        <v>86.275331706206444</v>
      </c>
      <c r="EI148" s="2">
        <f t="shared" si="152"/>
        <v>87.731226120857713</v>
      </c>
      <c r="EJ148" s="2">
        <f t="shared" si="152"/>
        <v>88.815743614662182</v>
      </c>
      <c r="EK148" s="2">
        <f t="shared" si="152"/>
        <v>90.276613659531094</v>
      </c>
      <c r="EL148" s="2">
        <f t="shared" si="179"/>
        <v>90.051476265361472</v>
      </c>
      <c r="EM148" s="2">
        <f t="shared" si="135"/>
        <v>91.736676067504803</v>
      </c>
      <c r="EN148" s="2">
        <f t="shared" si="135"/>
        <v>93.133130031386386</v>
      </c>
      <c r="EO148" s="2">
        <f t="shared" si="135"/>
        <v>94.148976017062481</v>
      </c>
      <c r="EQ148" s="2">
        <f t="shared" si="177"/>
        <v>83.54613991919129</v>
      </c>
      <c r="ER148" s="2">
        <f t="shared" si="177"/>
        <v>83.17202233420025</v>
      </c>
      <c r="ES148" s="2">
        <f t="shared" si="177"/>
        <v>83.389620377892072</v>
      </c>
      <c r="ET148" s="2">
        <f t="shared" si="177"/>
        <v>83.374534260437201</v>
      </c>
      <c r="EU148" s="2">
        <f t="shared" si="177"/>
        <v>84.157990484161317</v>
      </c>
      <c r="EV148" s="2">
        <f t="shared" si="177"/>
        <v>84.654460133278604</v>
      </c>
      <c r="EW148" s="2">
        <f t="shared" si="177"/>
        <v>85.285857749331385</v>
      </c>
      <c r="EX148" s="2">
        <f t="shared" si="177"/>
        <v>86.448785211861306</v>
      </c>
      <c r="EY148" s="2">
        <f t="shared" si="177"/>
        <v>87.932049421096323</v>
      </c>
      <c r="EZ148" s="2">
        <f t="shared" si="177"/>
        <v>88.99494338704416</v>
      </c>
      <c r="FA148" s="2">
        <f t="shared" si="177"/>
        <v>90.493651346998107</v>
      </c>
      <c r="FB148" s="2">
        <f t="shared" si="177"/>
        <v>89.713138368548357</v>
      </c>
      <c r="FC148" s="2">
        <f t="shared" si="177"/>
        <v>91.447039667751</v>
      </c>
      <c r="FD148" s="2">
        <f t="shared" si="177"/>
        <v>92.361274149720657</v>
      </c>
      <c r="FE148" s="2">
        <f t="shared" si="177"/>
        <v>92.907555144111797</v>
      </c>
      <c r="FG148" s="2">
        <f t="shared" si="178"/>
        <v>0.99942806512197369</v>
      </c>
      <c r="FH148" s="2">
        <f t="shared" si="178"/>
        <v>0.99948393613145592</v>
      </c>
      <c r="FI148" s="2">
        <f t="shared" si="178"/>
        <v>0.99936088912353938</v>
      </c>
      <c r="FJ148" s="2">
        <f t="shared" si="178"/>
        <v>0.99943992473973498</v>
      </c>
      <c r="FK148" s="2">
        <f t="shared" si="178"/>
        <v>0.99942339334170316</v>
      </c>
      <c r="FL148" s="2">
        <f t="shared" si="178"/>
        <v>0.99934367235052624</v>
      </c>
      <c r="FM148" s="2">
        <f t="shared" si="178"/>
        <v>0.99926471112233883</v>
      </c>
      <c r="FN148" s="2">
        <f t="shared" si="178"/>
        <v>0.99928021794485389</v>
      </c>
      <c r="FO148" s="2">
        <f t="shared" si="178"/>
        <v>0.99929066481485695</v>
      </c>
      <c r="FP148" s="2">
        <f t="shared" si="178"/>
        <v>0.99927580615399525</v>
      </c>
      <c r="FQ148" s="2">
        <f t="shared" si="178"/>
        <v>0.99933168076054746</v>
      </c>
      <c r="FR148" s="2">
        <f t="shared" si="178"/>
        <v>0.99935721344575457</v>
      </c>
      <c r="FS148" s="2">
        <f t="shared" si="178"/>
        <v>0.99930351338681489</v>
      </c>
      <c r="FT148" s="2">
        <f t="shared" si="178"/>
        <v>0.99924618757187589</v>
      </c>
      <c r="FU148" s="2">
        <f t="shared" si="178"/>
        <v>0.99912661154101623</v>
      </c>
      <c r="FW148" s="2">
        <f t="shared" si="169"/>
        <v>0.13619383259072729</v>
      </c>
      <c r="FX148" s="2">
        <f t="shared" si="169"/>
        <v>0.19745820189514729</v>
      </c>
      <c r="FY148" s="2">
        <f t="shared" si="169"/>
        <v>0.19084264826734254</v>
      </c>
      <c r="FZ148" s="2">
        <f t="shared" si="169"/>
        <v>0.19684759708983535</v>
      </c>
      <c r="GA148" s="2">
        <f t="shared" si="169"/>
        <v>0.18028150934259587</v>
      </c>
      <c r="GB148" s="2">
        <f t="shared" si="169"/>
        <v>0.18190773584976047</v>
      </c>
      <c r="GC148" s="2">
        <f t="shared" si="169"/>
        <v>0.18499856124888317</v>
      </c>
      <c r="GD148" s="2">
        <f t="shared" si="169"/>
        <v>0.2139841185194625</v>
      </c>
      <c r="GE148" s="2">
        <f t="shared" si="169"/>
        <v>0.20497872157090868</v>
      </c>
      <c r="GF148" s="2">
        <f t="shared" si="169"/>
        <v>0.17141524638488476</v>
      </c>
      <c r="GG148" s="2">
        <f t="shared" si="169"/>
        <v>0.16311785110747082</v>
      </c>
      <c r="GH148" s="2">
        <f t="shared" si="169"/>
        <v>0.1552847520969341</v>
      </c>
      <c r="GI148" s="2">
        <f t="shared" si="169"/>
        <v>0.13954751116280195</v>
      </c>
      <c r="GJ148" s="2">
        <f t="shared" si="169"/>
        <v>0.13114264145058308</v>
      </c>
      <c r="GK148" s="2">
        <f t="shared" si="169"/>
        <v>0.1178790881576884</v>
      </c>
      <c r="GM148" s="86">
        <f t="shared" si="170"/>
        <v>2.8564383191276868E-167</v>
      </c>
      <c r="GN148" s="86">
        <f t="shared" si="170"/>
        <v>4.618372550438557E-146</v>
      </c>
      <c r="GO148" s="86">
        <f t="shared" si="170"/>
        <v>1.0524800622301545E-158</v>
      </c>
      <c r="GP148" s="86">
        <f t="shared" si="170"/>
        <v>2.3082466391659728E-219</v>
      </c>
      <c r="GQ148" s="86">
        <f t="shared" si="170"/>
        <v>4.585729377349689E-222</v>
      </c>
      <c r="GR148" s="86">
        <f t="shared" si="170"/>
        <v>4.5133241461455008E-201</v>
      </c>
      <c r="GS148" s="86">
        <f t="shared" si="170"/>
        <v>7.7205129996278391E-193</v>
      </c>
      <c r="GT148" s="86">
        <f t="shared" si="170"/>
        <v>1.4631374427167465E-265</v>
      </c>
      <c r="GU148" s="86">
        <f t="shared" si="170"/>
        <v>3.8308064308937749E-164</v>
      </c>
      <c r="GV148" s="86">
        <f t="shared" si="170"/>
        <v>1.5516503305275584E-196</v>
      </c>
      <c r="GW148" s="86">
        <f t="shared" si="170"/>
        <v>8.1829629168973997E-192</v>
      </c>
      <c r="GX148" s="86">
        <f t="shared" si="170"/>
        <v>7.5516514755238388E-178</v>
      </c>
      <c r="GY148" s="86">
        <f t="shared" si="170"/>
        <v>6.4022161231513971E-136</v>
      </c>
      <c r="GZ148" s="86">
        <f t="shared" si="170"/>
        <v>4.1325927091531136E-171</v>
      </c>
      <c r="HA148" s="86">
        <f t="shared" si="170"/>
        <v>2.6632654219140627E-185</v>
      </c>
      <c r="HC148" s="86">
        <f t="shared" si="153"/>
        <v>1.5262468999742214E-89</v>
      </c>
      <c r="HD148" s="86">
        <f t="shared" si="153"/>
        <v>2.8248081778130381E-70</v>
      </c>
      <c r="HE148" s="86">
        <f t="shared" si="153"/>
        <v>3.4750020348664753E-88</v>
      </c>
      <c r="HF148" s="86">
        <f t="shared" si="153"/>
        <v>5.0097669843572294E-124</v>
      </c>
      <c r="HG148" s="86">
        <f t="shared" si="153"/>
        <v>2.5105198684657309E-126</v>
      </c>
      <c r="HH148" s="86">
        <f t="shared" si="153"/>
        <v>1.1233851520426528E-140</v>
      </c>
      <c r="HI148" s="86">
        <f t="shared" si="153"/>
        <v>8.0376020221765837E-117</v>
      </c>
      <c r="HJ148" s="86">
        <f t="shared" si="153"/>
        <v>6.6272090446893865E-216</v>
      </c>
      <c r="HK148" s="86">
        <f t="shared" si="153"/>
        <v>1.6409544656567989E-116</v>
      </c>
      <c r="HL148" s="86">
        <f t="shared" si="161"/>
        <v>1.7499429991737481E-110</v>
      </c>
      <c r="HM148" s="86">
        <f t="shared" si="161"/>
        <v>5.5719155146594985E-113</v>
      </c>
      <c r="HN148" s="86">
        <f t="shared" si="161"/>
        <v>8.5874637864357125E-85</v>
      </c>
      <c r="HO148" s="86">
        <f t="shared" si="161"/>
        <v>1.8366014408319816E-65</v>
      </c>
      <c r="HP148" s="86">
        <f t="shared" si="161"/>
        <v>3.6081176921315087E-88</v>
      </c>
      <c r="HQ148" s="86">
        <f t="shared" si="161"/>
        <v>1.1846350875222709E-97</v>
      </c>
      <c r="HS148" s="86">
        <f t="shared" si="171"/>
        <v>6.0383601501130042E-2</v>
      </c>
      <c r="HT148" s="86">
        <f t="shared" si="171"/>
        <v>2.8908119382234078E-4</v>
      </c>
      <c r="HU148" s="86">
        <f t="shared" si="171"/>
        <v>4.5015339147849303E-4</v>
      </c>
      <c r="HV148" s="86">
        <f t="shared" si="171"/>
        <v>1.0395913785170153E-3</v>
      </c>
      <c r="HW148" s="86">
        <f t="shared" si="171"/>
        <v>1.7796187260947327E-3</v>
      </c>
      <c r="HX148" s="86">
        <f t="shared" si="171"/>
        <v>2.3794775852752294E-3</v>
      </c>
      <c r="HY148" s="86">
        <f t="shared" si="171"/>
        <v>1.3291768083471777E-3</v>
      </c>
      <c r="HZ148" s="86">
        <f t="shared" si="171"/>
        <v>2.7645220060654743E-4</v>
      </c>
      <c r="IA148" s="86">
        <f t="shared" si="171"/>
        <v>6.2674195925985492E-4</v>
      </c>
      <c r="IB148" s="86">
        <f t="shared" si="171"/>
        <v>1.9267395499783673E-3</v>
      </c>
      <c r="IC148" s="86">
        <f t="shared" si="171"/>
        <v>4.3650134830447163E-3</v>
      </c>
      <c r="ID148" s="86">
        <f t="shared" si="171"/>
        <v>9.4785129971724502E-3</v>
      </c>
      <c r="IE148" s="86">
        <f t="shared" si="171"/>
        <v>2.3734310867687795E-2</v>
      </c>
      <c r="IF148" s="86">
        <f t="shared" si="171"/>
        <v>2.3725088108490656E-2</v>
      </c>
      <c r="IG148" s="86">
        <f t="shared" si="171"/>
        <v>0.10398482280730462</v>
      </c>
      <c r="II148" s="86">
        <f t="shared" si="172"/>
        <v>5.108448976934829E-8</v>
      </c>
      <c r="IJ148" s="86">
        <f t="shared" si="172"/>
        <v>2.1479336887385466E-5</v>
      </c>
      <c r="IK148" s="86">
        <f t="shared" si="172"/>
        <v>6.7368479286163315E-7</v>
      </c>
      <c r="IL148" s="86">
        <f t="shared" si="172"/>
        <v>2.270325064412909E-6</v>
      </c>
      <c r="IM148" s="86">
        <f t="shared" si="172"/>
        <v>1.7904492645336186E-7</v>
      </c>
      <c r="IN148" s="86">
        <f t="shared" si="172"/>
        <v>2.6471462060848017E-7</v>
      </c>
      <c r="IO148" s="86">
        <f t="shared" si="172"/>
        <v>6.8028053993675644E-8</v>
      </c>
      <c r="IP148" s="86">
        <f t="shared" si="172"/>
        <v>3.0040294403587536E-6</v>
      </c>
      <c r="IQ148" s="86">
        <f t="shared" si="172"/>
        <v>1.5451401233961029E-6</v>
      </c>
      <c r="IR148" s="86">
        <f t="shared" si="172"/>
        <v>1.1239245516129687E-8</v>
      </c>
      <c r="IS148" s="86">
        <f t="shared" si="172"/>
        <v>8.3735187355411268E-9</v>
      </c>
      <c r="IT148" s="86">
        <f t="shared" si="172"/>
        <v>5.7086602023776257E-9</v>
      </c>
      <c r="IU148" s="86">
        <f t="shared" si="172"/>
        <v>3.9106571190461448E-10</v>
      </c>
      <c r="IV148" s="86">
        <f t="shared" si="172"/>
        <v>4.2726338321744629E-7</v>
      </c>
      <c r="IW148" s="86">
        <f t="shared" si="172"/>
        <v>1.3233173642204102E-6</v>
      </c>
      <c r="IY148" s="86">
        <f t="shared" si="173"/>
        <v>6.0383652585619813E-2</v>
      </c>
      <c r="IZ148" s="86">
        <f t="shared" si="173"/>
        <v>3.1056053070972625E-4</v>
      </c>
      <c r="JA148" s="86">
        <f t="shared" si="173"/>
        <v>4.5082707627135468E-4</v>
      </c>
      <c r="JB148" s="86">
        <f t="shared" si="173"/>
        <v>1.0418617035814282E-3</v>
      </c>
      <c r="JC148" s="86">
        <f t="shared" si="173"/>
        <v>1.779797771021186E-3</v>
      </c>
      <c r="JD148" s="86">
        <f t="shared" si="173"/>
        <v>2.379742299895838E-3</v>
      </c>
      <c r="JE148" s="86">
        <f t="shared" si="173"/>
        <v>1.3292448364011712E-3</v>
      </c>
      <c r="JF148" s="86">
        <f t="shared" si="173"/>
        <v>2.794562300469062E-4</v>
      </c>
      <c r="JG148" s="86">
        <f t="shared" si="173"/>
        <v>6.2828709938325103E-4</v>
      </c>
      <c r="JH148" s="86">
        <f t="shared" si="173"/>
        <v>1.9267507892238834E-3</v>
      </c>
      <c r="JI148" s="86">
        <f t="shared" si="173"/>
        <v>4.3650218565634514E-3</v>
      </c>
      <c r="JJ148" s="86">
        <f t="shared" si="173"/>
        <v>9.4785187058326528E-3</v>
      </c>
      <c r="JK148" s="86">
        <f t="shared" si="173"/>
        <v>2.3734311258753506E-2</v>
      </c>
      <c r="JL148" s="86">
        <f t="shared" si="173"/>
        <v>2.3725515371873875E-2</v>
      </c>
      <c r="JM148" s="86">
        <f t="shared" si="173"/>
        <v>0.10398614612466883</v>
      </c>
    </row>
    <row r="149" spans="2:273" x14ac:dyDescent="0.25">
      <c r="B149" s="2">
        <v>122</v>
      </c>
      <c r="C149" s="37">
        <v>82.19</v>
      </c>
      <c r="D149" s="37">
        <v>82.965000000000003</v>
      </c>
      <c r="E149" s="37">
        <v>82.841999999999999</v>
      </c>
      <c r="F149" s="37">
        <v>83.649000000000001</v>
      </c>
      <c r="G149" s="37">
        <v>82.649000000000001</v>
      </c>
      <c r="H149" s="37">
        <v>84.438999999999993</v>
      </c>
      <c r="I149" s="37">
        <v>83.965000000000003</v>
      </c>
      <c r="J149" s="37">
        <v>85.105000000000004</v>
      </c>
      <c r="K149" s="37">
        <v>87.736999999999995</v>
      </c>
      <c r="L149" s="37">
        <v>89.876999999999995</v>
      </c>
      <c r="M149" s="37">
        <v>89.718999999999994</v>
      </c>
      <c r="N149" s="37">
        <v>89.718999999999994</v>
      </c>
      <c r="O149" s="37">
        <v>88.543999999999997</v>
      </c>
      <c r="P149" s="37">
        <v>93.155000000000001</v>
      </c>
      <c r="Q149" s="37">
        <v>91.775999999999996</v>
      </c>
      <c r="S149" s="4">
        <f t="shared" si="174"/>
        <v>83.191072259979578</v>
      </c>
      <c r="T149" s="4">
        <f t="shared" si="174"/>
        <v>83.084920093015342</v>
      </c>
      <c r="U149" s="4">
        <f t="shared" si="174"/>
        <v>82.443212024589755</v>
      </c>
      <c r="V149" s="4">
        <f t="shared" si="174"/>
        <v>83.446698156303782</v>
      </c>
      <c r="W149" s="4">
        <f t="shared" si="174"/>
        <v>83.518231777151342</v>
      </c>
      <c r="X149" s="4">
        <f t="shared" si="174"/>
        <v>84.316706472516188</v>
      </c>
      <c r="Y149" s="4">
        <f t="shared" si="174"/>
        <v>84.552982048275624</v>
      </c>
      <c r="Z149" s="4">
        <f t="shared" si="174"/>
        <v>86.21793599431156</v>
      </c>
      <c r="AA149" s="4">
        <f t="shared" si="174"/>
        <v>87.657836935907</v>
      </c>
      <c r="AB149" s="4">
        <f t="shared" si="174"/>
        <v>88.728261066575783</v>
      </c>
      <c r="AC149" s="4">
        <f t="shared" si="174"/>
        <v>90.190954534239808</v>
      </c>
      <c r="AD149" s="4">
        <f t="shared" si="174"/>
        <v>89.898049169476934</v>
      </c>
      <c r="AE149" s="4">
        <f t="shared" si="174"/>
        <v>91.636042319125423</v>
      </c>
      <c r="AF149" s="4">
        <f t="shared" si="174"/>
        <v>93.109809446736051</v>
      </c>
      <c r="AG149" s="4">
        <f t="shared" si="174"/>
        <v>96.860700310101535</v>
      </c>
      <c r="AI149" s="4">
        <f t="shared" si="175"/>
        <v>-1.0010722599795798</v>
      </c>
      <c r="AJ149" s="4">
        <f t="shared" si="175"/>
        <v>-0.11992009301533813</v>
      </c>
      <c r="AK149" s="4">
        <f t="shared" si="175"/>
        <v>0.39878797541024369</v>
      </c>
      <c r="AL149" s="4">
        <f t="shared" si="175"/>
        <v>0.20230184369621895</v>
      </c>
      <c r="AM149" s="4">
        <f t="shared" si="175"/>
        <v>-0.86923177715134159</v>
      </c>
      <c r="AN149" s="4">
        <f t="shared" si="175"/>
        <v>0.12229352748380506</v>
      </c>
      <c r="AO149" s="4">
        <f t="shared" si="175"/>
        <v>-0.58798204827562017</v>
      </c>
      <c r="AP149" s="4">
        <f t="shared" si="175"/>
        <v>-1.112935994311556</v>
      </c>
      <c r="AQ149" s="4">
        <f t="shared" si="175"/>
        <v>7.9163064092995228E-2</v>
      </c>
      <c r="AR149" s="4">
        <f t="shared" si="175"/>
        <v>1.1487389334242124</v>
      </c>
      <c r="AS149" s="4">
        <f t="shared" si="175"/>
        <v>-0.47195453423981348</v>
      </c>
      <c r="AT149" s="4">
        <f t="shared" si="175"/>
        <v>-0.17904916947694005</v>
      </c>
      <c r="AU149" s="4">
        <f t="shared" si="175"/>
        <v>-3.0920423191254258</v>
      </c>
      <c r="AV149" s="4">
        <f t="shared" si="175"/>
        <v>4.5190553263950051E-2</v>
      </c>
      <c r="AW149" s="4">
        <f t="shared" si="175"/>
        <v>-5.0847003101015389</v>
      </c>
      <c r="AY149" s="2">
        <f t="shared" si="167"/>
        <v>83.191072259979578</v>
      </c>
      <c r="AZ149" s="2">
        <f t="shared" si="167"/>
        <v>83.082847187209424</v>
      </c>
      <c r="BA149" s="2">
        <f t="shared" si="167"/>
        <v>82.443014377076679</v>
      </c>
      <c r="BB149" s="2">
        <f t="shared" si="167"/>
        <v>83.44597612969801</v>
      </c>
      <c r="BC149" s="2">
        <f t="shared" si="167"/>
        <v>83.517899181026124</v>
      </c>
      <c r="BD149" s="2">
        <f t="shared" si="167"/>
        <v>84.316180209221514</v>
      </c>
      <c r="BE149" s="2">
        <f t="shared" si="167"/>
        <v>84.552774561029423</v>
      </c>
      <c r="BF149" s="2">
        <f t="shared" si="167"/>
        <v>86.216204313257734</v>
      </c>
      <c r="BG149" s="2">
        <f t="shared" si="167"/>
        <v>87.656753720947705</v>
      </c>
      <c r="BH149" s="2">
        <f t="shared" si="167"/>
        <v>88.727826227041277</v>
      </c>
      <c r="BI149" s="2">
        <f t="shared" si="167"/>
        <v>90.189195023208455</v>
      </c>
      <c r="BJ149" s="2">
        <f t="shared" si="167"/>
        <v>89.890968783965334</v>
      </c>
      <c r="BK149" s="2">
        <f t="shared" si="167"/>
        <v>91.599222818698237</v>
      </c>
      <c r="BL149" s="2">
        <f t="shared" si="167"/>
        <v>92.947194308419697</v>
      </c>
      <c r="BM149" s="2">
        <f t="shared" si="167"/>
        <v>93.922961680350511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82.965000000000003</v>
      </c>
      <c r="CG149" s="2">
        <f t="shared" si="168"/>
        <v>82.841999999999999</v>
      </c>
      <c r="CH149" s="2">
        <f t="shared" si="168"/>
        <v>83.649000000000001</v>
      </c>
      <c r="CI149" s="2">
        <f t="shared" si="168"/>
        <v>82.649000000000001</v>
      </c>
      <c r="CJ149" s="2">
        <f t="shared" si="168"/>
        <v>84.438999999999993</v>
      </c>
      <c r="CK149" s="2">
        <f t="shared" si="168"/>
        <v>83.965000000000003</v>
      </c>
      <c r="CL149" s="2">
        <f t="shared" si="168"/>
        <v>85.105000000000004</v>
      </c>
      <c r="CM149" s="2">
        <f t="shared" si="168"/>
        <v>87.736999999999995</v>
      </c>
      <c r="CN149" s="2">
        <f t="shared" si="168"/>
        <v>89.876999999999995</v>
      </c>
      <c r="CO149" s="2">
        <f t="shared" si="168"/>
        <v>89.718999999999994</v>
      </c>
      <c r="CP149" s="2">
        <f t="shared" si="168"/>
        <v>89.718999999999994</v>
      </c>
      <c r="CQ149" s="2" t="str">
        <f t="shared" si="168"/>
        <v/>
      </c>
      <c r="CR149" s="2">
        <f t="shared" si="168"/>
        <v>93.155000000000001</v>
      </c>
      <c r="CS149" s="2" t="str">
        <f t="shared" si="168"/>
        <v/>
      </c>
      <c r="CU149" s="2" t="str">
        <f t="shared" si="110"/>
        <v/>
      </c>
      <c r="CV149" s="2">
        <f t="shared" si="111"/>
        <v>82.965000000000003</v>
      </c>
      <c r="CW149" s="2">
        <f t="shared" si="112"/>
        <v>82.841999999999999</v>
      </c>
      <c r="CX149" s="2">
        <f t="shared" si="113"/>
        <v>83.649000000000001</v>
      </c>
      <c r="CY149" s="2">
        <f t="shared" si="114"/>
        <v>82.649000000000001</v>
      </c>
      <c r="CZ149" s="2">
        <f t="shared" si="115"/>
        <v>84.438999999999993</v>
      </c>
      <c r="DA149" s="2">
        <f t="shared" si="116"/>
        <v>83.965000000000003</v>
      </c>
      <c r="DB149" s="2">
        <f t="shared" si="117"/>
        <v>85.105000000000004</v>
      </c>
      <c r="DC149" s="2">
        <f t="shared" si="118"/>
        <v>87.736999999999995</v>
      </c>
      <c r="DD149" s="2">
        <f t="shared" si="119"/>
        <v>89.876999999999995</v>
      </c>
      <c r="DE149" s="2">
        <f t="shared" si="120"/>
        <v>89.718999999999994</v>
      </c>
      <c r="DF149" s="2">
        <f t="shared" si="121"/>
        <v>89.718999999999994</v>
      </c>
      <c r="DG149" s="2" t="str">
        <f t="shared" si="122"/>
        <v/>
      </c>
      <c r="DH149" s="2">
        <f t="shared" si="123"/>
        <v>93.155000000000001</v>
      </c>
      <c r="DI149" s="2" t="str">
        <f t="shared" si="124"/>
        <v/>
      </c>
      <c r="DK149" s="2">
        <f t="shared" si="176"/>
        <v>101.28452307692309</v>
      </c>
      <c r="DL149" s="2">
        <f t="shared" si="176"/>
        <v>107.50994439946018</v>
      </c>
      <c r="DM149" s="2">
        <f t="shared" si="176"/>
        <v>116.23555378050115</v>
      </c>
      <c r="DN149" s="2">
        <f t="shared" si="176"/>
        <v>108.42781923076926</v>
      </c>
      <c r="DO149" s="2">
        <f t="shared" si="176"/>
        <v>106.9416326585695</v>
      </c>
      <c r="DP149" s="2">
        <f t="shared" si="176"/>
        <v>108.53512991939307</v>
      </c>
      <c r="DQ149" s="2">
        <f t="shared" si="176"/>
        <v>113.80639768339771</v>
      </c>
      <c r="DR149" s="2">
        <f t="shared" si="176"/>
        <v>112.76761904761904</v>
      </c>
      <c r="DS149" s="2">
        <f t="shared" si="176"/>
        <v>110.6503406162465</v>
      </c>
      <c r="DT149" s="2">
        <f t="shared" si="176"/>
        <v>113.81798738738739</v>
      </c>
      <c r="DU149" s="2">
        <f t="shared" si="176"/>
        <v>109.20515329904802</v>
      </c>
      <c r="DV149" s="2">
        <f t="shared" si="176"/>
        <v>108.88768399168397</v>
      </c>
      <c r="DW149" s="2">
        <f t="shared" si="176"/>
        <v>116.27160526315788</v>
      </c>
      <c r="DX149" s="2">
        <f t="shared" si="176"/>
        <v>111.77457731092434</v>
      </c>
      <c r="DY149" s="2">
        <f t="shared" si="176"/>
        <v>109.46828548387097</v>
      </c>
      <c r="EA149" s="2">
        <f t="shared" si="152"/>
        <v>83.137894969962304</v>
      </c>
      <c r="EB149" s="2">
        <f t="shared" si="152"/>
        <v>83.079807943109046</v>
      </c>
      <c r="EC149" s="2">
        <f t="shared" si="152"/>
        <v>82.204818109538124</v>
      </c>
      <c r="ED149" s="2">
        <f t="shared" si="152"/>
        <v>83.476437645107779</v>
      </c>
      <c r="EE149" s="2">
        <f t="shared" si="152"/>
        <v>83.370692887076672</v>
      </c>
      <c r="EF149" s="2">
        <f t="shared" si="152"/>
        <v>84.24323470004154</v>
      </c>
      <c r="EG149" s="2">
        <f t="shared" si="152"/>
        <v>84.375876001518492</v>
      </c>
      <c r="EH149" s="2">
        <f t="shared" si="152"/>
        <v>86.157087140840559</v>
      </c>
      <c r="EI149" s="2">
        <f t="shared" si="152"/>
        <v>87.59543880168259</v>
      </c>
      <c r="EJ149" s="2">
        <f t="shared" si="152"/>
        <v>88.676567846698859</v>
      </c>
      <c r="EK149" s="2">
        <f t="shared" si="152"/>
        <v>90.137295673349186</v>
      </c>
      <c r="EL149" s="2">
        <f t="shared" si="179"/>
        <v>89.939034928305759</v>
      </c>
      <c r="EM149" s="2">
        <f t="shared" si="135"/>
        <v>91.629348227432317</v>
      </c>
      <c r="EN149" s="2">
        <f t="shared" si="135"/>
        <v>93.049235719206948</v>
      </c>
      <c r="EO149" s="2">
        <f t="shared" si="135"/>
        <v>94.075897257175242</v>
      </c>
      <c r="EQ149" s="2">
        <f t="shared" si="177"/>
        <v>83.434450475299698</v>
      </c>
      <c r="ER149" s="2">
        <f t="shared" si="177"/>
        <v>83.039991417425227</v>
      </c>
      <c r="ES149" s="2">
        <f t="shared" si="177"/>
        <v>83.267541241300734</v>
      </c>
      <c r="ET149" s="2">
        <f t="shared" si="177"/>
        <v>83.272453535069062</v>
      </c>
      <c r="EU149" s="2">
        <f t="shared" si="177"/>
        <v>84.064535533588085</v>
      </c>
      <c r="EV149" s="2">
        <f t="shared" si="177"/>
        <v>84.541187733316505</v>
      </c>
      <c r="EW149" s="2">
        <f t="shared" si="177"/>
        <v>85.164483096616706</v>
      </c>
      <c r="EX149" s="2">
        <f t="shared" si="177"/>
        <v>86.338255832886631</v>
      </c>
      <c r="EY149" s="2">
        <f t="shared" si="177"/>
        <v>87.805965526222266</v>
      </c>
      <c r="EZ149" s="2">
        <f t="shared" si="177"/>
        <v>88.863982563087291</v>
      </c>
      <c r="FA149" s="2">
        <f t="shared" si="177"/>
        <v>90.366030341407978</v>
      </c>
      <c r="FB149" s="2">
        <f t="shared" si="177"/>
        <v>89.586284401108202</v>
      </c>
      <c r="FC149" s="2">
        <f t="shared" si="177"/>
        <v>91.326130742507019</v>
      </c>
      <c r="FD149" s="2">
        <f t="shared" si="177"/>
        <v>92.239961546549765</v>
      </c>
      <c r="FE149" s="2">
        <f t="shared" si="177"/>
        <v>92.783258767572107</v>
      </c>
      <c r="FG149" s="2">
        <f t="shared" si="178"/>
        <v>0.99947836294093451</v>
      </c>
      <c r="FH149" s="2">
        <f t="shared" si="178"/>
        <v>0.99952932278556439</v>
      </c>
      <c r="FI149" s="2">
        <f t="shared" si="178"/>
        <v>0.9994170911733391</v>
      </c>
      <c r="FJ149" s="2">
        <f t="shared" si="178"/>
        <v>0.99948918011829746</v>
      </c>
      <c r="FK149" s="2">
        <f t="shared" si="178"/>
        <v>0.99947410179607166</v>
      </c>
      <c r="FL149" s="2">
        <f t="shared" si="178"/>
        <v>0.99940138749980734</v>
      </c>
      <c r="FM149" s="2">
        <f t="shared" si="178"/>
        <v>0.99932936518515203</v>
      </c>
      <c r="FN149" s="2">
        <f t="shared" si="178"/>
        <v>0.99934350938620042</v>
      </c>
      <c r="FO149" s="2">
        <f t="shared" si="178"/>
        <v>0.99935303824306643</v>
      </c>
      <c r="FP149" s="2">
        <f t="shared" si="178"/>
        <v>0.99933948527385208</v>
      </c>
      <c r="FQ149" s="2">
        <f t="shared" si="178"/>
        <v>0.99939044976495972</v>
      </c>
      <c r="FR149" s="2">
        <f t="shared" si="178"/>
        <v>0.99941373853721382</v>
      </c>
      <c r="FS149" s="2">
        <f t="shared" si="178"/>
        <v>0.99936475772958366</v>
      </c>
      <c r="FT149" s="2">
        <f t="shared" si="178"/>
        <v>0.99931246929263839</v>
      </c>
      <c r="FU149" s="2">
        <f t="shared" si="178"/>
        <v>0.99920339904067645</v>
      </c>
      <c r="FW149" s="2">
        <f t="shared" si="169"/>
        <v>0.14739681278174951</v>
      </c>
      <c r="FX149" s="2">
        <f t="shared" si="169"/>
        <v>0.21246114094301899</v>
      </c>
      <c r="FY149" s="2">
        <f t="shared" si="169"/>
        <v>0.20547162738052563</v>
      </c>
      <c r="FZ149" s="2">
        <f t="shared" si="169"/>
        <v>0.2118163870286692</v>
      </c>
      <c r="GA149" s="2">
        <f t="shared" si="169"/>
        <v>0.19429532003625005</v>
      </c>
      <c r="GB149" s="2">
        <f t="shared" si="169"/>
        <v>0.19601772939290413</v>
      </c>
      <c r="GC149" s="2">
        <f t="shared" si="169"/>
        <v>0.19928989737576519</v>
      </c>
      <c r="GD149" s="2">
        <f t="shared" si="169"/>
        <v>0.22988303068155003</v>
      </c>
      <c r="GE149" s="2">
        <f t="shared" si="169"/>
        <v>0.22039614962277926</v>
      </c>
      <c r="GF149" s="2">
        <f t="shared" si="169"/>
        <v>0.18489531221070357</v>
      </c>
      <c r="GG149" s="2">
        <f t="shared" si="169"/>
        <v>0.17608407638255522</v>
      </c>
      <c r="GH149" s="2">
        <f t="shared" si="169"/>
        <v>0.16775313570265696</v>
      </c>
      <c r="GI149" s="2">
        <f t="shared" si="169"/>
        <v>0.15097814050172964</v>
      </c>
      <c r="GJ149" s="2">
        <f t="shared" si="169"/>
        <v>0.14199842528036527</v>
      </c>
      <c r="GK149" s="2">
        <f t="shared" si="169"/>
        <v>0.12779842885780673</v>
      </c>
      <c r="GM149" s="86">
        <f t="shared" si="170"/>
        <v>9.8311393919643329E-173</v>
      </c>
      <c r="GN149" s="86">
        <f t="shared" si="170"/>
        <v>9.3347962773365336E-151</v>
      </c>
      <c r="GO149" s="86">
        <f t="shared" si="170"/>
        <v>8.5654983609930973E-164</v>
      </c>
      <c r="GP149" s="86">
        <f t="shared" si="170"/>
        <v>2.345526469400241E-226</v>
      </c>
      <c r="GQ149" s="86">
        <f t="shared" si="170"/>
        <v>3.9649348657782736E-229</v>
      </c>
      <c r="GR149" s="86">
        <f t="shared" si="170"/>
        <v>1.7428940436398812E-207</v>
      </c>
      <c r="GS149" s="86">
        <f t="shared" si="170"/>
        <v>4.9552465199831284E-199</v>
      </c>
      <c r="GT149" s="86">
        <f t="shared" si="170"/>
        <v>4.4122737320455532E-274</v>
      </c>
      <c r="GU149" s="86">
        <f t="shared" si="170"/>
        <v>2.2147305448367935E-169</v>
      </c>
      <c r="GV149" s="86">
        <f t="shared" si="170"/>
        <v>7.1525820370032662E-203</v>
      </c>
      <c r="GW149" s="86">
        <f t="shared" si="170"/>
        <v>5.497269415906981E-198</v>
      </c>
      <c r="GX149" s="86">
        <f t="shared" si="170"/>
        <v>1.4746229467085593E-183</v>
      </c>
      <c r="GY149" s="86">
        <f t="shared" si="170"/>
        <v>2.6544223061429044E-140</v>
      </c>
      <c r="GZ149" s="86">
        <f t="shared" si="170"/>
        <v>1.2695216308268464E-176</v>
      </c>
      <c r="HA149" s="86">
        <f t="shared" si="170"/>
        <v>3.0858463712581594E-191</v>
      </c>
      <c r="HC149" s="86">
        <f t="shared" si="153"/>
        <v>6.7424483995187539E-94</v>
      </c>
      <c r="HD149" s="86">
        <f t="shared" si="153"/>
        <v>1.4126260784085146E-73</v>
      </c>
      <c r="HE149" s="86">
        <f t="shared" si="153"/>
        <v>2.8234156080770746E-92</v>
      </c>
      <c r="HF149" s="86">
        <f t="shared" si="153"/>
        <v>9.281076469074177E-130</v>
      </c>
      <c r="HG149" s="86">
        <f t="shared" si="153"/>
        <v>3.3924696592419467E-132</v>
      </c>
      <c r="HH149" s="86">
        <f t="shared" si="153"/>
        <v>2.9977994117348353E-147</v>
      </c>
      <c r="HI149" s="86">
        <f t="shared" si="153"/>
        <v>2.8403780265156678E-122</v>
      </c>
      <c r="HJ149" s="86">
        <f t="shared" si="153"/>
        <v>7.1926690122024783E-226</v>
      </c>
      <c r="HK149" s="86">
        <f t="shared" si="153"/>
        <v>6.8051553397426857E-122</v>
      </c>
      <c r="HL149" s="86">
        <f t="shared" si="161"/>
        <v>1.1816229343487542E-115</v>
      </c>
      <c r="HM149" s="86">
        <f t="shared" si="161"/>
        <v>2.715985921951128E-118</v>
      </c>
      <c r="HN149" s="86">
        <f t="shared" si="161"/>
        <v>8.702099136380025E-89</v>
      </c>
      <c r="HO149" s="86">
        <f t="shared" si="161"/>
        <v>1.3378371386688327E-68</v>
      </c>
      <c r="HP149" s="86">
        <f t="shared" si="161"/>
        <v>2.2133983861409353E-92</v>
      </c>
      <c r="HQ149" s="86">
        <f t="shared" si="161"/>
        <v>2.8478447059351581E-102</v>
      </c>
      <c r="HS149" s="86">
        <f t="shared" si="171"/>
        <v>3.2426715011976824E-2</v>
      </c>
      <c r="HT149" s="86">
        <f t="shared" si="171"/>
        <v>9.251574512915234E-5</v>
      </c>
      <c r="HU149" s="86">
        <f t="shared" si="171"/>
        <v>1.2729182566361839E-4</v>
      </c>
      <c r="HV149" s="86">
        <f t="shared" si="171"/>
        <v>3.2477519294320234E-4</v>
      </c>
      <c r="HW149" s="86">
        <f t="shared" si="171"/>
        <v>5.6623078906776331E-4</v>
      </c>
      <c r="HX149" s="86">
        <f t="shared" si="171"/>
        <v>7.8425343087663185E-4</v>
      </c>
      <c r="HY149" s="86">
        <f t="shared" si="171"/>
        <v>3.845200870134712E-4</v>
      </c>
      <c r="HZ149" s="86">
        <f t="shared" si="171"/>
        <v>7.080691736839834E-5</v>
      </c>
      <c r="IA149" s="86">
        <f t="shared" si="171"/>
        <v>1.7517668815511826E-4</v>
      </c>
      <c r="IB149" s="86">
        <f t="shared" si="171"/>
        <v>5.8079481392028581E-4</v>
      </c>
      <c r="IC149" s="86">
        <f t="shared" si="171"/>
        <v>1.4783557827481833E-3</v>
      </c>
      <c r="ID149" s="86">
        <f t="shared" si="171"/>
        <v>3.5806890270756574E-3</v>
      </c>
      <c r="IE149" s="86">
        <f t="shared" si="171"/>
        <v>9.9999971633214588E-3</v>
      </c>
      <c r="IF149" s="86">
        <f t="shared" si="171"/>
        <v>8.6763430521023446E-3</v>
      </c>
      <c r="IG149" s="86">
        <f t="shared" si="171"/>
        <v>5.3562340747664805E-2</v>
      </c>
      <c r="II149" s="86">
        <f t="shared" si="172"/>
        <v>2.2683188661358925E-7</v>
      </c>
      <c r="IJ149" s="86">
        <f t="shared" si="172"/>
        <v>7.1916331356556933E-5</v>
      </c>
      <c r="IK149" s="86">
        <f t="shared" si="172"/>
        <v>3.2874375744050878E-6</v>
      </c>
      <c r="IL149" s="86">
        <f t="shared" si="172"/>
        <v>9.9588990547043297E-6</v>
      </c>
      <c r="IM149" s="86">
        <f t="shared" si="172"/>
        <v>9.46640186777553E-7</v>
      </c>
      <c r="IN149" s="86">
        <f t="shared" si="172"/>
        <v>1.3539005860461966E-6</v>
      </c>
      <c r="IO149" s="86">
        <f t="shared" si="172"/>
        <v>4.1679277205619895E-7</v>
      </c>
      <c r="IP149" s="86">
        <f t="shared" si="172"/>
        <v>1.4253721248628547E-5</v>
      </c>
      <c r="IQ149" s="86">
        <f t="shared" si="172"/>
        <v>7.5068035600148282E-6</v>
      </c>
      <c r="IR149" s="86">
        <f t="shared" si="172"/>
        <v>7.5715235314075653E-8</v>
      </c>
      <c r="IS149" s="86">
        <f t="shared" si="172"/>
        <v>5.4402559059580545E-8</v>
      </c>
      <c r="IT149" s="86">
        <f t="shared" si="172"/>
        <v>3.6228323244244292E-8</v>
      </c>
      <c r="IU149" s="86">
        <f t="shared" si="172"/>
        <v>2.8377910270844632E-9</v>
      </c>
      <c r="IV149" s="86">
        <f t="shared" si="172"/>
        <v>1.5085202953473454E-6</v>
      </c>
      <c r="IW149" s="86">
        <f t="shared" si="172"/>
        <v>3.9327221963536321E-6</v>
      </c>
      <c r="IY149" s="86">
        <f t="shared" si="173"/>
        <v>3.2426941843863438E-2</v>
      </c>
      <c r="IZ149" s="86">
        <f t="shared" si="173"/>
        <v>1.6443207648570926E-4</v>
      </c>
      <c r="JA149" s="86">
        <f t="shared" si="173"/>
        <v>1.3057926323802347E-4</v>
      </c>
      <c r="JB149" s="86">
        <f t="shared" si="173"/>
        <v>3.3473409199790669E-4</v>
      </c>
      <c r="JC149" s="86">
        <f t="shared" si="173"/>
        <v>5.6717742925454086E-4</v>
      </c>
      <c r="JD149" s="86">
        <f t="shared" si="173"/>
        <v>7.8560733146267807E-4</v>
      </c>
      <c r="JE149" s="86">
        <f t="shared" si="173"/>
        <v>3.8493687978552742E-4</v>
      </c>
      <c r="JF149" s="86">
        <f t="shared" si="173"/>
        <v>8.5060638617026884E-5</v>
      </c>
      <c r="JG149" s="86">
        <f t="shared" si="173"/>
        <v>1.826834917151331E-4</v>
      </c>
      <c r="JH149" s="86">
        <f t="shared" si="173"/>
        <v>5.8087052915559991E-4</v>
      </c>
      <c r="JI149" s="86">
        <f t="shared" si="173"/>
        <v>1.478410185307243E-3</v>
      </c>
      <c r="JJ149" s="86">
        <f t="shared" si="173"/>
        <v>3.5807252553989016E-3</v>
      </c>
      <c r="JK149" s="86">
        <f t="shared" si="173"/>
        <v>1.0000000001112485E-2</v>
      </c>
      <c r="JL149" s="86">
        <f t="shared" si="173"/>
        <v>8.6778515723976921E-3</v>
      </c>
      <c r="JM149" s="86">
        <f t="shared" si="173"/>
        <v>5.3566273469861161E-2</v>
      </c>
    </row>
    <row r="150" spans="2:273" x14ac:dyDescent="0.25">
      <c r="B150" s="2">
        <v>123</v>
      </c>
      <c r="C150" s="37">
        <v>83</v>
      </c>
      <c r="D150" s="37">
        <v>81.86</v>
      </c>
      <c r="E150" s="37">
        <v>81.981999999999999</v>
      </c>
      <c r="F150" s="37">
        <v>83.561000000000007</v>
      </c>
      <c r="G150" s="37">
        <v>83.281000000000006</v>
      </c>
      <c r="H150" s="37">
        <v>83.614000000000004</v>
      </c>
      <c r="I150" s="37">
        <v>84.263000000000005</v>
      </c>
      <c r="J150" s="37">
        <v>86.754000000000005</v>
      </c>
      <c r="K150" s="37">
        <v>85.14</v>
      </c>
      <c r="L150" s="37">
        <v>87.543999999999997</v>
      </c>
      <c r="M150" s="37">
        <v>88.158000000000001</v>
      </c>
      <c r="N150" s="37">
        <v>88.93</v>
      </c>
      <c r="O150" s="37">
        <v>89.86</v>
      </c>
      <c r="P150" s="37">
        <v>92.052000000000007</v>
      </c>
      <c r="Q150" s="37">
        <v>91.241</v>
      </c>
      <c r="S150" s="4">
        <f t="shared" si="174"/>
        <v>83.070569006588201</v>
      </c>
      <c r="T150" s="4">
        <f t="shared" si="174"/>
        <v>82.956232723604273</v>
      </c>
      <c r="U150" s="4">
        <f t="shared" si="174"/>
        <v>82.301770722634316</v>
      </c>
      <c r="V150" s="4">
        <f t="shared" si="174"/>
        <v>83.347804564583768</v>
      </c>
      <c r="W150" s="4">
        <f t="shared" si="174"/>
        <v>83.410860471145639</v>
      </c>
      <c r="X150" s="4">
        <f t="shared" si="174"/>
        <v>84.196236567501998</v>
      </c>
      <c r="Y150" s="4">
        <f t="shared" si="174"/>
        <v>84.415081050665364</v>
      </c>
      <c r="Z150" s="4">
        <f t="shared" si="174"/>
        <v>86.108321909190082</v>
      </c>
      <c r="AA150" s="4">
        <f t="shared" si="174"/>
        <v>87.52969781479203</v>
      </c>
      <c r="AB150" s="4">
        <f t="shared" si="174"/>
        <v>88.591778310994101</v>
      </c>
      <c r="AC150" s="4">
        <f t="shared" si="174"/>
        <v>90.05466912566574</v>
      </c>
      <c r="AD150" s="4">
        <f t="shared" si="174"/>
        <v>89.771788898872614</v>
      </c>
      <c r="AE150" s="4">
        <f t="shared" si="174"/>
        <v>91.493308392574761</v>
      </c>
      <c r="AF150" s="4">
        <f t="shared" si="174"/>
        <v>92.887916908927437</v>
      </c>
      <c r="AG150" s="4">
        <f t="shared" si="174"/>
        <v>94.954337225245538</v>
      </c>
      <c r="AI150" s="4">
        <f t="shared" si="175"/>
        <v>-7.0569006588200978E-2</v>
      </c>
      <c r="AJ150" s="4">
        <f t="shared" si="175"/>
        <v>-1.0962327236042739</v>
      </c>
      <c r="AK150" s="4">
        <f t="shared" si="175"/>
        <v>-0.31977072263431694</v>
      </c>
      <c r="AL150" s="4">
        <f t="shared" si="175"/>
        <v>0.21319543541623887</v>
      </c>
      <c r="AM150" s="4">
        <f t="shared" si="175"/>
        <v>-0.12986047114563348</v>
      </c>
      <c r="AN150" s="4">
        <f t="shared" si="175"/>
        <v>-0.58223656750199382</v>
      </c>
      <c r="AO150" s="4">
        <f t="shared" si="175"/>
        <v>-0.15208105066535893</v>
      </c>
      <c r="AP150" s="4">
        <f t="shared" si="175"/>
        <v>0.64567809080992333</v>
      </c>
      <c r="AQ150" s="4">
        <f t="shared" si="175"/>
        <v>-2.3896978147920294</v>
      </c>
      <c r="AR150" s="4">
        <f t="shared" si="175"/>
        <v>-1.0477783109941043</v>
      </c>
      <c r="AS150" s="4">
        <f t="shared" si="175"/>
        <v>-1.8966691256657384</v>
      </c>
      <c r="AT150" s="4">
        <f t="shared" si="175"/>
        <v>-0.84178889887260766</v>
      </c>
      <c r="AU150" s="4">
        <f t="shared" si="175"/>
        <v>-1.6333083925747616</v>
      </c>
      <c r="AV150" s="4">
        <f t="shared" si="175"/>
        <v>-0.83591690892743031</v>
      </c>
      <c r="AW150" s="4">
        <f t="shared" si="175"/>
        <v>-3.7133372252455388</v>
      </c>
      <c r="AY150" s="2">
        <f t="shared" si="167"/>
        <v>83.070569006588201</v>
      </c>
      <c r="AZ150" s="2">
        <f t="shared" si="167"/>
        <v>82.95020760092082</v>
      </c>
      <c r="BA150" s="2">
        <f t="shared" si="167"/>
        <v>82.301004397337067</v>
      </c>
      <c r="BB150" s="2">
        <f t="shared" si="167"/>
        <v>83.345383167936788</v>
      </c>
      <c r="BC150" s="2">
        <f t="shared" si="167"/>
        <v>83.410390645046405</v>
      </c>
      <c r="BD150" s="2">
        <f t="shared" si="167"/>
        <v>84.19555470277632</v>
      </c>
      <c r="BE150" s="2">
        <f t="shared" si="167"/>
        <v>84.414807834061335</v>
      </c>
      <c r="BF150" s="2">
        <f t="shared" si="167"/>
        <v>86.101492261802633</v>
      </c>
      <c r="BG150" s="2">
        <f t="shared" si="167"/>
        <v>87.525493672496594</v>
      </c>
      <c r="BH150" s="2">
        <f t="shared" si="167"/>
        <v>88.591648758094422</v>
      </c>
      <c r="BI150" s="2">
        <f t="shared" si="167"/>
        <v>90.054325225790137</v>
      </c>
      <c r="BJ150" s="2">
        <f t="shared" si="167"/>
        <v>89.770350905832501</v>
      </c>
      <c r="BK150" s="2">
        <f t="shared" si="167"/>
        <v>91.484737686810092</v>
      </c>
      <c r="BL150" s="2">
        <f t="shared" si="167"/>
        <v>92.847137788746366</v>
      </c>
      <c r="BM150" s="2">
        <f t="shared" si="167"/>
        <v>93.828088797078479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>
        <f t="shared" si="168"/>
        <v>81.86</v>
      </c>
      <c r="CG150" s="2">
        <f t="shared" si="168"/>
        <v>81.981999999999999</v>
      </c>
      <c r="CH150" s="2">
        <f t="shared" si="168"/>
        <v>83.561000000000007</v>
      </c>
      <c r="CI150" s="2">
        <f t="shared" si="168"/>
        <v>83.281000000000006</v>
      </c>
      <c r="CJ150" s="2">
        <f t="shared" si="168"/>
        <v>83.614000000000004</v>
      </c>
      <c r="CK150" s="2">
        <f t="shared" si="168"/>
        <v>84.263000000000005</v>
      </c>
      <c r="CL150" s="2">
        <f t="shared" si="168"/>
        <v>86.754000000000005</v>
      </c>
      <c r="CM150" s="2">
        <f t="shared" si="168"/>
        <v>85.14</v>
      </c>
      <c r="CN150" s="2">
        <f t="shared" si="168"/>
        <v>87.543999999999997</v>
      </c>
      <c r="CO150" s="2">
        <f t="shared" si="168"/>
        <v>88.158000000000001</v>
      </c>
      <c r="CP150" s="2">
        <f t="shared" si="168"/>
        <v>88.93</v>
      </c>
      <c r="CQ150" s="2">
        <f t="shared" si="168"/>
        <v>89.86</v>
      </c>
      <c r="CR150" s="2">
        <f t="shared" si="168"/>
        <v>92.052000000000007</v>
      </c>
      <c r="CS150" s="2" t="str">
        <f t="shared" si="168"/>
        <v/>
      </c>
      <c r="CU150" s="2" t="str">
        <f t="shared" si="110"/>
        <v/>
      </c>
      <c r="CV150" s="2">
        <f t="shared" si="111"/>
        <v>81.86</v>
      </c>
      <c r="CW150" s="2">
        <f t="shared" si="112"/>
        <v>81.981999999999999</v>
      </c>
      <c r="CX150" s="2">
        <f t="shared" si="113"/>
        <v>83.561000000000007</v>
      </c>
      <c r="CY150" s="2">
        <f t="shared" si="114"/>
        <v>83.281000000000006</v>
      </c>
      <c r="CZ150" s="2">
        <f t="shared" si="115"/>
        <v>83.614000000000004</v>
      </c>
      <c r="DA150" s="2">
        <f t="shared" si="116"/>
        <v>84.263000000000005</v>
      </c>
      <c r="DB150" s="2">
        <f t="shared" si="117"/>
        <v>86.754000000000005</v>
      </c>
      <c r="DC150" s="2">
        <f t="shared" si="118"/>
        <v>85.14</v>
      </c>
      <c r="DD150" s="2">
        <f t="shared" si="119"/>
        <v>87.543999999999997</v>
      </c>
      <c r="DE150" s="2">
        <f t="shared" si="120"/>
        <v>88.158000000000001</v>
      </c>
      <c r="DF150" s="2">
        <f t="shared" si="121"/>
        <v>88.93</v>
      </c>
      <c r="DG150" s="2">
        <f t="shared" si="122"/>
        <v>89.86</v>
      </c>
      <c r="DH150" s="2">
        <f t="shared" si="123"/>
        <v>92.052000000000007</v>
      </c>
      <c r="DI150" s="2" t="str">
        <f t="shared" si="124"/>
        <v/>
      </c>
      <c r="DK150" s="2">
        <f t="shared" si="176"/>
        <v>101.34072476547844</v>
      </c>
      <c r="DL150" s="2">
        <f t="shared" si="176"/>
        <v>107.60481565452092</v>
      </c>
      <c r="DM150" s="2">
        <f t="shared" si="176"/>
        <v>116.43529456176825</v>
      </c>
      <c r="DN150" s="2">
        <f t="shared" si="176"/>
        <v>108.54318283302067</v>
      </c>
      <c r="DO150" s="2">
        <f t="shared" si="176"/>
        <v>107.04512780026991</v>
      </c>
      <c r="DP150" s="2">
        <f t="shared" si="176"/>
        <v>108.62421716453295</v>
      </c>
      <c r="DQ150" s="2">
        <f t="shared" si="176"/>
        <v>113.95199150579153</v>
      </c>
      <c r="DR150" s="2">
        <f t="shared" si="176"/>
        <v>112.88145714285713</v>
      </c>
      <c r="DS150" s="2">
        <f t="shared" si="176"/>
        <v>110.72734117647059</v>
      </c>
      <c r="DT150" s="2">
        <f t="shared" si="176"/>
        <v>113.9195963963964</v>
      </c>
      <c r="DU150" s="2">
        <f t="shared" si="176"/>
        <v>109.24852511215668</v>
      </c>
      <c r="DV150" s="2">
        <f t="shared" si="176"/>
        <v>108.93402910602909</v>
      </c>
      <c r="DW150" s="2">
        <f t="shared" si="176"/>
        <v>116.39090184921761</v>
      </c>
      <c r="DX150" s="2">
        <f t="shared" si="176"/>
        <v>111.85187899159662</v>
      </c>
      <c r="DY150" s="2">
        <f t="shared" si="176"/>
        <v>109.54023548387096</v>
      </c>
      <c r="EA150" s="2">
        <f t="shared" si="152"/>
        <v>83.012391278892153</v>
      </c>
      <c r="EB150" s="2">
        <f t="shared" si="152"/>
        <v>82.948989403643026</v>
      </c>
      <c r="EC150" s="2">
        <f t="shared" si="152"/>
        <v>82.038078724438748</v>
      </c>
      <c r="ED150" s="2">
        <f t="shared" si="152"/>
        <v>83.381776214167246</v>
      </c>
      <c r="EE150" s="2">
        <f t="shared" si="152"/>
        <v>83.247703194019707</v>
      </c>
      <c r="EF150" s="2">
        <f t="shared" si="152"/>
        <v>84.116480065692627</v>
      </c>
      <c r="EG150" s="2">
        <f t="shared" si="152"/>
        <v>84.220193250614386</v>
      </c>
      <c r="EH150" s="2">
        <f t="shared" si="152"/>
        <v>86.038842575474689</v>
      </c>
      <c r="EI150" s="2">
        <f t="shared" si="152"/>
        <v>87.459651482507454</v>
      </c>
      <c r="EJ150" s="2">
        <f t="shared" si="152"/>
        <v>88.537392078735536</v>
      </c>
      <c r="EK150" s="2">
        <f t="shared" si="152"/>
        <v>89.997977687167293</v>
      </c>
      <c r="EL150" s="2">
        <f t="shared" si="179"/>
        <v>89.826593591250031</v>
      </c>
      <c r="EM150" s="2">
        <f t="shared" si="135"/>
        <v>91.522020387359831</v>
      </c>
      <c r="EN150" s="2">
        <f t="shared" si="135"/>
        <v>92.965341407027509</v>
      </c>
      <c r="EO150" s="2">
        <f t="shared" si="135"/>
        <v>94.00281849728799</v>
      </c>
      <c r="EQ150" s="2">
        <f t="shared" si="177"/>
        <v>83.32276103140812</v>
      </c>
      <c r="ER150" s="2">
        <f t="shared" si="177"/>
        <v>82.907960500650191</v>
      </c>
      <c r="ES150" s="2">
        <f t="shared" si="177"/>
        <v>83.145462104709409</v>
      </c>
      <c r="ET150" s="2">
        <f t="shared" si="177"/>
        <v>83.170372809700922</v>
      </c>
      <c r="EU150" s="2">
        <f t="shared" si="177"/>
        <v>83.971080583014867</v>
      </c>
      <c r="EV150" s="2">
        <f t="shared" si="177"/>
        <v>84.427915333354406</v>
      </c>
      <c r="EW150" s="2">
        <f t="shared" si="177"/>
        <v>85.043108443902042</v>
      </c>
      <c r="EX150" s="2">
        <f t="shared" si="177"/>
        <v>86.227726453911941</v>
      </c>
      <c r="EY150" s="2">
        <f t="shared" si="177"/>
        <v>87.679881631348195</v>
      </c>
      <c r="EZ150" s="2">
        <f t="shared" si="177"/>
        <v>88.733021739130422</v>
      </c>
      <c r="FA150" s="2">
        <f t="shared" si="177"/>
        <v>90.238409335817863</v>
      </c>
      <c r="FB150" s="2">
        <f t="shared" si="177"/>
        <v>89.459430433668047</v>
      </c>
      <c r="FC150" s="2">
        <f t="shared" si="177"/>
        <v>91.205221817263038</v>
      </c>
      <c r="FD150" s="2">
        <f t="shared" si="177"/>
        <v>92.118648943378872</v>
      </c>
      <c r="FE150" s="2">
        <f t="shared" si="177"/>
        <v>92.658962391032432</v>
      </c>
      <c r="FG150" s="2">
        <f t="shared" si="178"/>
        <v>0.999524239511274</v>
      </c>
      <c r="FH150" s="2">
        <f t="shared" si="178"/>
        <v>0.99957071950016263</v>
      </c>
      <c r="FI150" s="2">
        <f t="shared" si="178"/>
        <v>0.99946835356376496</v>
      </c>
      <c r="FJ150" s="2">
        <f t="shared" si="178"/>
        <v>0.99953410579056212</v>
      </c>
      <c r="FK150" s="2">
        <f t="shared" si="178"/>
        <v>0.99952035294274744</v>
      </c>
      <c r="FL150" s="2">
        <f t="shared" si="178"/>
        <v>0.99945403015424794</v>
      </c>
      <c r="FM150" s="2">
        <f t="shared" si="178"/>
        <v>0.99938833768627577</v>
      </c>
      <c r="FN150" s="2">
        <f t="shared" si="178"/>
        <v>0.99940123885740595</v>
      </c>
      <c r="FO150" s="2">
        <f t="shared" si="178"/>
        <v>0.99940993027494174</v>
      </c>
      <c r="FP150" s="2">
        <f t="shared" si="178"/>
        <v>0.99939756839799698</v>
      </c>
      <c r="FQ150" s="2">
        <f t="shared" si="178"/>
        <v>0.99944405376099432</v>
      </c>
      <c r="FR150" s="2">
        <f t="shared" si="178"/>
        <v>0.99946529560870134</v>
      </c>
      <c r="FS150" s="2">
        <f t="shared" si="178"/>
        <v>0.9994206197796337</v>
      </c>
      <c r="FT150" s="2">
        <f t="shared" si="178"/>
        <v>0.99937292660753463</v>
      </c>
      <c r="FU150" s="2">
        <f t="shared" si="178"/>
        <v>0.99927344036425614</v>
      </c>
      <c r="FW150" s="2">
        <f t="shared" si="169"/>
        <v>0.15935132337482108</v>
      </c>
      <c r="FX150" s="2">
        <f t="shared" si="169"/>
        <v>0.22827976026353</v>
      </c>
      <c r="FY150" s="2">
        <f t="shared" si="169"/>
        <v>0.22091582738239007</v>
      </c>
      <c r="FZ150" s="2">
        <f t="shared" si="169"/>
        <v>0.22760087519379701</v>
      </c>
      <c r="GA150" s="2">
        <f t="shared" si="169"/>
        <v>0.20912056230325152</v>
      </c>
      <c r="GB150" s="2">
        <f t="shared" si="169"/>
        <v>0.21093998805378605</v>
      </c>
      <c r="GC150" s="2">
        <f t="shared" si="169"/>
        <v>0.21439482995828724</v>
      </c>
      <c r="GD150" s="2">
        <f t="shared" si="169"/>
        <v>0.24659262688122552</v>
      </c>
      <c r="GE150" s="2">
        <f t="shared" si="169"/>
        <v>0.23662805026017872</v>
      </c>
      <c r="GF150" s="2">
        <f t="shared" si="169"/>
        <v>0.19918062154163391</v>
      </c>
      <c r="GG150" s="2">
        <f t="shared" si="169"/>
        <v>0.18984717460989692</v>
      </c>
      <c r="GH150" s="2">
        <f t="shared" si="169"/>
        <v>0.18100812600972402</v>
      </c>
      <c r="GI150" s="2">
        <f t="shared" si="169"/>
        <v>0.16316752488993191</v>
      </c>
      <c r="GJ150" s="2">
        <f t="shared" si="169"/>
        <v>0.1535939778131854</v>
      </c>
      <c r="GK150" s="2">
        <f t="shared" si="169"/>
        <v>0.13842148677211619</v>
      </c>
      <c r="GM150" s="86">
        <f t="shared" si="170"/>
        <v>2.7589737727803373E-178</v>
      </c>
      <c r="GN150" s="86">
        <f t="shared" si="170"/>
        <v>1.5873234969747382E-155</v>
      </c>
      <c r="GO150" s="86">
        <f t="shared" si="170"/>
        <v>5.7830501195833338E-169</v>
      </c>
      <c r="GP150" s="86">
        <f t="shared" si="170"/>
        <v>1.8477417476703316E-233</v>
      </c>
      <c r="GQ150" s="86">
        <f t="shared" si="170"/>
        <v>2.6524989319366648E-236</v>
      </c>
      <c r="GR150" s="86">
        <f t="shared" si="170"/>
        <v>5.3277400802791496E-214</v>
      </c>
      <c r="GS150" s="86">
        <f t="shared" si="170"/>
        <v>2.5338807552182295E-205</v>
      </c>
      <c r="GT150" s="86">
        <f t="shared" si="170"/>
        <v>9.7416225083396042E-283</v>
      </c>
      <c r="GU150" s="86">
        <f t="shared" si="170"/>
        <v>1.0574951104101549E-174</v>
      </c>
      <c r="GV150" s="86">
        <f t="shared" si="170"/>
        <v>2.6107327017831105E-209</v>
      </c>
      <c r="GW150" s="86">
        <f t="shared" si="170"/>
        <v>2.9430062760642146E-204</v>
      </c>
      <c r="GX150" s="86">
        <f t="shared" si="170"/>
        <v>2.3350485627761877E-189</v>
      </c>
      <c r="GY150" s="86">
        <f t="shared" si="170"/>
        <v>9.3599679429703523E-145</v>
      </c>
      <c r="GZ150" s="86">
        <f t="shared" si="170"/>
        <v>3.1829931286393218E-182</v>
      </c>
      <c r="HA150" s="86">
        <f t="shared" si="170"/>
        <v>2.8768887459666997E-197</v>
      </c>
      <c r="HC150" s="86">
        <f t="shared" si="153"/>
        <v>2.3383342896446036E-98</v>
      </c>
      <c r="HD150" s="86">
        <f t="shared" si="153"/>
        <v>5.9124003066835717E-77</v>
      </c>
      <c r="HE150" s="86">
        <f t="shared" si="153"/>
        <v>1.8463966663859471E-96</v>
      </c>
      <c r="HF150" s="86">
        <f t="shared" si="153"/>
        <v>1.2713855745393928E-135</v>
      </c>
      <c r="HG150" s="86">
        <f t="shared" si="153"/>
        <v>3.3602248395951148E-138</v>
      </c>
      <c r="HH150" s="86">
        <f t="shared" si="153"/>
        <v>5.6402118751681774E-154</v>
      </c>
      <c r="HI150" s="86">
        <f t="shared" si="153"/>
        <v>7.5105175318623498E-128</v>
      </c>
      <c r="HJ150" s="86">
        <f t="shared" si="153"/>
        <v>4.6338718777539142E-236</v>
      </c>
      <c r="HK150" s="86">
        <f t="shared" si="153"/>
        <v>2.1254727981604644E-127</v>
      </c>
      <c r="HL150" s="86">
        <f t="shared" si="161"/>
        <v>6.054355548520247E-121</v>
      </c>
      <c r="HM150" s="86">
        <f t="shared" si="161"/>
        <v>9.9580505717353068E-124</v>
      </c>
      <c r="HN150" s="86">
        <f t="shared" si="161"/>
        <v>7.1099516848640044E-93</v>
      </c>
      <c r="HO150" s="86">
        <f t="shared" si="161"/>
        <v>8.1989214552040496E-72</v>
      </c>
      <c r="HP150" s="86">
        <f t="shared" si="161"/>
        <v>1.078719999344535E-96</v>
      </c>
      <c r="HQ150" s="86">
        <f t="shared" si="161"/>
        <v>5.3343173669446185E-107</v>
      </c>
      <c r="HS150" s="86">
        <f t="shared" si="171"/>
        <v>1.6114413664430022E-2</v>
      </c>
      <c r="HT150" s="86">
        <f t="shared" si="171"/>
        <v>2.7382566341886118E-5</v>
      </c>
      <c r="HU150" s="86">
        <f t="shared" si="171"/>
        <v>3.2546325686453619E-5</v>
      </c>
      <c r="HV150" s="86">
        <f t="shared" si="171"/>
        <v>9.2143798220135716E-5</v>
      </c>
      <c r="HW150" s="86">
        <f t="shared" si="171"/>
        <v>1.6279096788250426E-4</v>
      </c>
      <c r="HX150" s="86">
        <f t="shared" si="171"/>
        <v>2.3385346980782563E-4</v>
      </c>
      <c r="HY150" s="86">
        <f t="shared" si="171"/>
        <v>9.9362804768565198E-5</v>
      </c>
      <c r="HZ150" s="86">
        <f t="shared" si="171"/>
        <v>1.6251553363550427E-5</v>
      </c>
      <c r="IA150" s="86">
        <f t="shared" si="171"/>
        <v>4.3993875553997363E-5</v>
      </c>
      <c r="IB150" s="86">
        <f t="shared" si="171"/>
        <v>1.5650500806521013E-4</v>
      </c>
      <c r="IC150" s="86">
        <f t="shared" si="171"/>
        <v>4.5016188662078339E-4</v>
      </c>
      <c r="ID150" s="86">
        <f t="shared" si="171"/>
        <v>1.2213962331326209E-3</v>
      </c>
      <c r="IE150" s="86">
        <f t="shared" si="171"/>
        <v>3.7994291943944897E-3</v>
      </c>
      <c r="IF150" s="86">
        <f t="shared" si="171"/>
        <v>2.7417868719056249E-3</v>
      </c>
      <c r="IG150" s="86">
        <f t="shared" si="171"/>
        <v>2.4527112524845823E-2</v>
      </c>
      <c r="II150" s="86">
        <f t="shared" si="172"/>
        <v>9.3771469146662968E-7</v>
      </c>
      <c r="IJ150" s="86">
        <f t="shared" si="172"/>
        <v>2.2355963221419884E-4</v>
      </c>
      <c r="IK150" s="86">
        <f t="shared" si="172"/>
        <v>1.4563787368255596E-5</v>
      </c>
      <c r="IL150" s="86">
        <f t="shared" si="172"/>
        <v>3.9842817797379406E-5</v>
      </c>
      <c r="IM150" s="86">
        <f t="shared" si="172"/>
        <v>4.5406755432384011E-6</v>
      </c>
      <c r="IN150" s="86">
        <f t="shared" si="172"/>
        <v>6.2909215666372422E-6</v>
      </c>
      <c r="IO150" s="86">
        <f t="shared" si="172"/>
        <v>2.2904824474647542E-6</v>
      </c>
      <c r="IP150" s="86">
        <f t="shared" si="172"/>
        <v>6.0901456979426256E-5</v>
      </c>
      <c r="IQ150" s="86">
        <f t="shared" si="172"/>
        <v>3.2919336195549455E-5</v>
      </c>
      <c r="IR150" s="86">
        <f t="shared" si="172"/>
        <v>4.5775566026433137E-7</v>
      </c>
      <c r="IS150" s="86">
        <f t="shared" si="172"/>
        <v>3.1908562045490246E-7</v>
      </c>
      <c r="IT150" s="86">
        <f t="shared" si="172"/>
        <v>2.0854451821893389E-7</v>
      </c>
      <c r="IU150" s="86">
        <f t="shared" si="172"/>
        <v>1.8671509478050055E-8</v>
      </c>
      <c r="IV150" s="86">
        <f t="shared" si="172"/>
        <v>5.0231045266696862E-6</v>
      </c>
      <c r="IW150" s="86">
        <f t="shared" si="172"/>
        <v>1.1149132056289965E-5</v>
      </c>
      <c r="IY150" s="86">
        <f t="shared" si="173"/>
        <v>1.6115351379121488E-2</v>
      </c>
      <c r="IZ150" s="86">
        <f t="shared" si="173"/>
        <v>2.5094219855608497E-4</v>
      </c>
      <c r="JA150" s="86">
        <f t="shared" si="173"/>
        <v>4.7110113054709218E-5</v>
      </c>
      <c r="JB150" s="86">
        <f t="shared" si="173"/>
        <v>1.3198661601751511E-4</v>
      </c>
      <c r="JC150" s="86">
        <f t="shared" si="173"/>
        <v>1.6733164342574267E-4</v>
      </c>
      <c r="JD150" s="86">
        <f t="shared" si="173"/>
        <v>2.4014439137446286E-4</v>
      </c>
      <c r="JE150" s="86">
        <f t="shared" si="173"/>
        <v>1.0165328721602996E-4</v>
      </c>
      <c r="JF150" s="86">
        <f t="shared" si="173"/>
        <v>7.715301034297669E-5</v>
      </c>
      <c r="JG150" s="86">
        <f t="shared" si="173"/>
        <v>7.6913211749546812E-5</v>
      </c>
      <c r="JH150" s="86">
        <f t="shared" si="173"/>
        <v>1.5696276372547446E-4</v>
      </c>
      <c r="JI150" s="86">
        <f t="shared" si="173"/>
        <v>4.5048097224123827E-4</v>
      </c>
      <c r="JJ150" s="86">
        <f t="shared" si="173"/>
        <v>1.2216047776508398E-3</v>
      </c>
      <c r="JK150" s="86">
        <f t="shared" si="173"/>
        <v>3.7994478659039675E-3</v>
      </c>
      <c r="JL150" s="86">
        <f t="shared" si="173"/>
        <v>2.7468099764322946E-3</v>
      </c>
      <c r="JM150" s="86">
        <f t="shared" si="173"/>
        <v>2.4538261656902115E-2</v>
      </c>
    </row>
    <row r="151" spans="2:273" x14ac:dyDescent="0.25">
      <c r="B151" s="2">
        <v>124</v>
      </c>
      <c r="C151" s="37">
        <v>80.316999999999993</v>
      </c>
      <c r="D151" s="37">
        <v>83.912000000000006</v>
      </c>
      <c r="E151" s="37">
        <v>81.245999999999995</v>
      </c>
      <c r="F151" s="37">
        <v>84.034999999999997</v>
      </c>
      <c r="G151" s="37">
        <v>81.649000000000001</v>
      </c>
      <c r="H151" s="37">
        <v>85.018000000000001</v>
      </c>
      <c r="I151" s="37">
        <v>83.509</v>
      </c>
      <c r="J151" s="37">
        <v>86.227999999999994</v>
      </c>
      <c r="K151" s="37">
        <v>84.789000000000001</v>
      </c>
      <c r="L151" s="37">
        <v>86.825000000000003</v>
      </c>
      <c r="M151" s="37">
        <v>91.912000000000006</v>
      </c>
      <c r="N151" s="37">
        <v>88.894999999999996</v>
      </c>
      <c r="O151" s="37">
        <v>90.052999999999997</v>
      </c>
      <c r="P151" s="37">
        <v>90.534000000000006</v>
      </c>
      <c r="Q151" s="37">
        <v>89.914000000000001</v>
      </c>
      <c r="S151" s="4">
        <f t="shared" si="174"/>
        <v>82.950704895080676</v>
      </c>
      <c r="T151" s="4">
        <f t="shared" si="174"/>
        <v>82.833795613188869</v>
      </c>
      <c r="U151" s="4">
        <f t="shared" si="174"/>
        <v>82.164302811156361</v>
      </c>
      <c r="V151" s="4">
        <f t="shared" si="174"/>
        <v>83.252658377144272</v>
      </c>
      <c r="W151" s="4">
        <f t="shared" si="174"/>
        <v>83.306221676884391</v>
      </c>
      <c r="X151" s="4">
        <f t="shared" si="174"/>
        <v>84.078147234064375</v>
      </c>
      <c r="Y151" s="4">
        <f t="shared" si="174"/>
        <v>84.279863545588029</v>
      </c>
      <c r="Z151" s="4">
        <f t="shared" si="174"/>
        <v>86.01164074781731</v>
      </c>
      <c r="AA151" s="4">
        <f t="shared" si="174"/>
        <v>87.410266020790388</v>
      </c>
      <c r="AB151" s="4">
        <f t="shared" si="174"/>
        <v>88.456344234235033</v>
      </c>
      <c r="AC151" s="4">
        <f t="shared" si="174"/>
        <v>89.920356391914098</v>
      </c>
      <c r="AD151" s="4">
        <f t="shared" si="174"/>
        <v>89.649542882295108</v>
      </c>
      <c r="AE151" s="4">
        <f t="shared" si="174"/>
        <v>91.371493954621883</v>
      </c>
      <c r="AF151" s="4">
        <f t="shared" si="174"/>
        <v>92.758347450092273</v>
      </c>
      <c r="AG151" s="4">
        <f t="shared" si="174"/>
        <v>94.121653315356596</v>
      </c>
      <c r="AI151" s="4">
        <f t="shared" si="175"/>
        <v>-2.6337048950806832</v>
      </c>
      <c r="AJ151" s="4">
        <f t="shared" si="175"/>
        <v>1.0782043868111373</v>
      </c>
      <c r="AK151" s="4">
        <f t="shared" si="175"/>
        <v>-0.91830281115636581</v>
      </c>
      <c r="AL151" s="4">
        <f t="shared" si="175"/>
        <v>0.78234162285572495</v>
      </c>
      <c r="AM151" s="4">
        <f t="shared" si="175"/>
        <v>-1.6572216768843901</v>
      </c>
      <c r="AN151" s="4">
        <f t="shared" si="175"/>
        <v>0.93985276593562617</v>
      </c>
      <c r="AO151" s="4">
        <f t="shared" si="175"/>
        <v>-0.77086354558802839</v>
      </c>
      <c r="AP151" s="4">
        <f t="shared" si="175"/>
        <v>0.21635925218268426</v>
      </c>
      <c r="AQ151" s="4">
        <f t="shared" si="175"/>
        <v>-2.6212660207903866</v>
      </c>
      <c r="AR151" s="4">
        <f t="shared" si="175"/>
        <v>-1.6313442342350299</v>
      </c>
      <c r="AS151" s="4">
        <f t="shared" si="175"/>
        <v>1.9916436080859086</v>
      </c>
      <c r="AT151" s="4">
        <f t="shared" si="175"/>
        <v>-0.75454288229511235</v>
      </c>
      <c r="AU151" s="4">
        <f t="shared" si="175"/>
        <v>-1.3184939546218857</v>
      </c>
      <c r="AV151" s="4">
        <f t="shared" si="175"/>
        <v>-2.2243474500922673</v>
      </c>
      <c r="AW151" s="4">
        <f t="shared" si="175"/>
        <v>-4.2076533153565947</v>
      </c>
      <c r="AY151" s="2">
        <f t="shared" si="167"/>
        <v>82.950704895080676</v>
      </c>
      <c r="AZ151" s="2">
        <f t="shared" si="167"/>
        <v>82.81756724951255</v>
      </c>
      <c r="BA151" s="2">
        <f t="shared" si="167"/>
        <v>82.161431115631331</v>
      </c>
      <c r="BB151" s="2">
        <f t="shared" si="167"/>
        <v>83.244459673222508</v>
      </c>
      <c r="BC151" s="2">
        <f t="shared" si="167"/>
        <v>83.304448662186161</v>
      </c>
      <c r="BD151" s="2">
        <f t="shared" si="167"/>
        <v>84.075688277986103</v>
      </c>
      <c r="BE151" s="2">
        <f t="shared" si="167"/>
        <v>84.278696785219907</v>
      </c>
      <c r="BF151" s="2">
        <f t="shared" si="167"/>
        <v>85.987305516913025</v>
      </c>
      <c r="BG151" s="2">
        <f t="shared" si="167"/>
        <v>87.394827267456435</v>
      </c>
      <c r="BH151" s="2">
        <f t="shared" si="167"/>
        <v>88.455974663571922</v>
      </c>
      <c r="BI151" s="2">
        <f t="shared" si="167"/>
        <v>89.920053311235591</v>
      </c>
      <c r="BJ151" s="2">
        <f t="shared" si="167"/>
        <v>89.64911591618575</v>
      </c>
      <c r="BK151" s="2">
        <f t="shared" si="167"/>
        <v>91.369761677143089</v>
      </c>
      <c r="BL151" s="2">
        <f t="shared" si="167"/>
        <v>92.745619977116363</v>
      </c>
      <c r="BM151" s="2">
        <f t="shared" si="167"/>
        <v>93.731183592128701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80.316999999999993</v>
      </c>
      <c r="CF151" s="2">
        <f t="shared" si="168"/>
        <v>83.912000000000006</v>
      </c>
      <c r="CG151" s="2">
        <f t="shared" si="168"/>
        <v>81.245999999999995</v>
      </c>
      <c r="CH151" s="2">
        <f t="shared" si="168"/>
        <v>84.034999999999997</v>
      </c>
      <c r="CI151" s="2">
        <f t="shared" si="168"/>
        <v>81.649000000000001</v>
      </c>
      <c r="CJ151" s="2">
        <f t="shared" si="168"/>
        <v>85.018000000000001</v>
      </c>
      <c r="CK151" s="2">
        <f t="shared" si="168"/>
        <v>83.509</v>
      </c>
      <c r="CL151" s="2">
        <f t="shared" si="168"/>
        <v>86.227999999999994</v>
      </c>
      <c r="CM151" s="2">
        <f t="shared" si="168"/>
        <v>84.789000000000001</v>
      </c>
      <c r="CN151" s="2">
        <f t="shared" si="168"/>
        <v>86.825000000000003</v>
      </c>
      <c r="CO151" s="2">
        <f t="shared" si="168"/>
        <v>91.912000000000006</v>
      </c>
      <c r="CP151" s="2">
        <f t="shared" si="168"/>
        <v>88.894999999999996</v>
      </c>
      <c r="CQ151" s="2">
        <f t="shared" si="168"/>
        <v>90.052999999999997</v>
      </c>
      <c r="CR151" s="2">
        <f t="shared" si="168"/>
        <v>90.534000000000006</v>
      </c>
      <c r="CS151" s="2">
        <f t="shared" si="168"/>
        <v>89.914000000000001</v>
      </c>
      <c r="CU151" s="2">
        <f t="shared" si="110"/>
        <v>80.316999999999993</v>
      </c>
      <c r="CV151" s="2">
        <f t="shared" si="111"/>
        <v>83.912000000000006</v>
      </c>
      <c r="CW151" s="2">
        <f t="shared" si="112"/>
        <v>81.245999999999995</v>
      </c>
      <c r="CX151" s="2">
        <f t="shared" si="113"/>
        <v>84.034999999999997</v>
      </c>
      <c r="CY151" s="2">
        <f t="shared" si="114"/>
        <v>81.649000000000001</v>
      </c>
      <c r="CZ151" s="2">
        <f t="shared" si="115"/>
        <v>85.018000000000001</v>
      </c>
      <c r="DA151" s="2">
        <f t="shared" si="116"/>
        <v>83.509</v>
      </c>
      <c r="DB151" s="2">
        <f t="shared" si="117"/>
        <v>86.227999999999994</v>
      </c>
      <c r="DC151" s="2">
        <f t="shared" si="118"/>
        <v>84.789000000000001</v>
      </c>
      <c r="DD151" s="2">
        <f t="shared" si="119"/>
        <v>86.825000000000003</v>
      </c>
      <c r="DE151" s="2">
        <f t="shared" si="120"/>
        <v>91.912000000000006</v>
      </c>
      <c r="DF151" s="2">
        <f t="shared" si="121"/>
        <v>88.894999999999996</v>
      </c>
      <c r="DG151" s="2">
        <f t="shared" si="122"/>
        <v>90.052999999999997</v>
      </c>
      <c r="DH151" s="2">
        <f t="shared" si="123"/>
        <v>90.534000000000006</v>
      </c>
      <c r="DI151" s="2">
        <f t="shared" si="124"/>
        <v>89.914000000000001</v>
      </c>
      <c r="DK151" s="2">
        <f t="shared" si="176"/>
        <v>101.39692645403379</v>
      </c>
      <c r="DL151" s="2">
        <f t="shared" si="176"/>
        <v>107.69968690958164</v>
      </c>
      <c r="DM151" s="2">
        <f t="shared" si="176"/>
        <v>116.63503534303536</v>
      </c>
      <c r="DN151" s="2">
        <f t="shared" si="176"/>
        <v>108.65854643527207</v>
      </c>
      <c r="DO151" s="2">
        <f t="shared" si="176"/>
        <v>107.1486229419703</v>
      </c>
      <c r="DP151" s="2">
        <f t="shared" si="176"/>
        <v>108.71330440967283</v>
      </c>
      <c r="DQ151" s="2">
        <f t="shared" si="176"/>
        <v>114.09758532818535</v>
      </c>
      <c r="DR151" s="2">
        <f t="shared" si="176"/>
        <v>112.99529523809522</v>
      </c>
      <c r="DS151" s="2">
        <f t="shared" si="176"/>
        <v>110.80434173669468</v>
      </c>
      <c r="DT151" s="2">
        <f t="shared" si="176"/>
        <v>114.02120540540541</v>
      </c>
      <c r="DU151" s="2">
        <f t="shared" si="176"/>
        <v>109.29189692526533</v>
      </c>
      <c r="DV151" s="2">
        <f t="shared" si="176"/>
        <v>108.9803742203742</v>
      </c>
      <c r="DW151" s="2">
        <f t="shared" si="176"/>
        <v>116.51019843527736</v>
      </c>
      <c r="DX151" s="2">
        <f t="shared" si="176"/>
        <v>111.92918067226888</v>
      </c>
      <c r="DY151" s="2">
        <f t="shared" si="176"/>
        <v>109.61218548387096</v>
      </c>
      <c r="EA151" s="2">
        <f t="shared" si="152"/>
        <v>82.886887587822002</v>
      </c>
      <c r="EB151" s="2">
        <f t="shared" si="152"/>
        <v>82.818170864177006</v>
      </c>
      <c r="EC151" s="2">
        <f t="shared" si="152"/>
        <v>81.871339339339357</v>
      </c>
      <c r="ED151" s="2">
        <f t="shared" si="152"/>
        <v>83.287114783226713</v>
      </c>
      <c r="EE151" s="2">
        <f t="shared" si="152"/>
        <v>83.124713500962741</v>
      </c>
      <c r="EF151" s="2">
        <f t="shared" si="152"/>
        <v>83.9897254313437</v>
      </c>
      <c r="EG151" s="2">
        <f t="shared" si="152"/>
        <v>84.064510499710266</v>
      </c>
      <c r="EH151" s="2">
        <f t="shared" si="152"/>
        <v>85.920598010108819</v>
      </c>
      <c r="EI151" s="2">
        <f t="shared" si="152"/>
        <v>87.323864163332331</v>
      </c>
      <c r="EJ151" s="2">
        <f t="shared" si="152"/>
        <v>88.398216310772227</v>
      </c>
      <c r="EK151" s="2">
        <f t="shared" si="152"/>
        <v>89.858659700985385</v>
      </c>
      <c r="EL151" s="2">
        <f t="shared" si="179"/>
        <v>89.714152254194317</v>
      </c>
      <c r="EM151" s="2">
        <f t="shared" si="135"/>
        <v>91.414692547287345</v>
      </c>
      <c r="EN151" s="2">
        <f t="shared" si="135"/>
        <v>92.88144709484807</v>
      </c>
      <c r="EO151" s="2">
        <f t="shared" si="135"/>
        <v>93.929739737400752</v>
      </c>
      <c r="EQ151" s="2">
        <f t="shared" si="177"/>
        <v>83.211071587516528</v>
      </c>
      <c r="ER151" s="2">
        <f t="shared" si="177"/>
        <v>82.775929583875154</v>
      </c>
      <c r="ES151" s="2">
        <f t="shared" si="177"/>
        <v>83.023382968118085</v>
      </c>
      <c r="ET151" s="2">
        <f t="shared" si="177"/>
        <v>83.068292084332782</v>
      </c>
      <c r="EU151" s="2">
        <f t="shared" si="177"/>
        <v>83.877625632441635</v>
      </c>
      <c r="EV151" s="2">
        <f t="shared" si="177"/>
        <v>84.314642933392307</v>
      </c>
      <c r="EW151" s="2">
        <f t="shared" si="177"/>
        <v>84.921733791187378</v>
      </c>
      <c r="EX151" s="2">
        <f t="shared" si="177"/>
        <v>86.117197074937266</v>
      </c>
      <c r="EY151" s="2">
        <f t="shared" si="177"/>
        <v>87.553797736474138</v>
      </c>
      <c r="EZ151" s="2">
        <f t="shared" si="177"/>
        <v>88.602060915173553</v>
      </c>
      <c r="FA151" s="2">
        <f t="shared" si="177"/>
        <v>90.110788330227734</v>
      </c>
      <c r="FB151" s="2">
        <f t="shared" si="177"/>
        <v>89.332576466227906</v>
      </c>
      <c r="FC151" s="2">
        <f t="shared" si="177"/>
        <v>91.084312892019071</v>
      </c>
      <c r="FD151" s="2">
        <f t="shared" si="177"/>
        <v>91.99733634020798</v>
      </c>
      <c r="FE151" s="2">
        <f t="shared" si="177"/>
        <v>92.534666014492743</v>
      </c>
      <c r="FG151" s="2">
        <f t="shared" si="178"/>
        <v>0.99956608311281736</v>
      </c>
      <c r="FH151" s="2">
        <f t="shared" si="178"/>
        <v>0.99960847674239561</v>
      </c>
      <c r="FI151" s="2">
        <f t="shared" si="178"/>
        <v>0.9995151100047196</v>
      </c>
      <c r="FJ151" s="2">
        <f t="shared" si="178"/>
        <v>0.99957508201206435</v>
      </c>
      <c r="FK151" s="2">
        <f t="shared" si="178"/>
        <v>0.99956253822219654</v>
      </c>
      <c r="FL151" s="2">
        <f t="shared" si="178"/>
        <v>0.99950204566127077</v>
      </c>
      <c r="FM151" s="2">
        <f t="shared" si="178"/>
        <v>0.99944212731534332</v>
      </c>
      <c r="FN151" s="2">
        <f t="shared" si="178"/>
        <v>0.99945389457648315</v>
      </c>
      <c r="FO151" s="2">
        <f t="shared" si="178"/>
        <v>0.99946182207271317</v>
      </c>
      <c r="FP151" s="2">
        <f t="shared" si="178"/>
        <v>0.999450546723885</v>
      </c>
      <c r="FQ151" s="2">
        <f t="shared" si="178"/>
        <v>0.99949294620025375</v>
      </c>
      <c r="FR151" s="2">
        <f t="shared" si="178"/>
        <v>0.99951232085486308</v>
      </c>
      <c r="FS151" s="2">
        <f t="shared" si="178"/>
        <v>0.99947157202009274</v>
      </c>
      <c r="FT151" s="2">
        <f t="shared" si="178"/>
        <v>0.99942807071242312</v>
      </c>
      <c r="FU151" s="2">
        <f t="shared" si="178"/>
        <v>0.99933732737251779</v>
      </c>
      <c r="FW151" s="2">
        <f t="shared" si="169"/>
        <v>0.17207971048779061</v>
      </c>
      <c r="FX151" s="2">
        <f t="shared" si="169"/>
        <v>0.24490987978500045</v>
      </c>
      <c r="FY151" s="2">
        <f t="shared" si="169"/>
        <v>0.23717435787607377</v>
      </c>
      <c r="FZ151" s="2">
        <f t="shared" si="169"/>
        <v>0.24419718778232122</v>
      </c>
      <c r="GA151" s="2">
        <f t="shared" si="169"/>
        <v>0.22476144561140762</v>
      </c>
      <c r="GB151" s="2">
        <f t="shared" si="169"/>
        <v>0.22667794980839762</v>
      </c>
      <c r="GC151" s="2">
        <f t="shared" si="169"/>
        <v>0.23031531619536982</v>
      </c>
      <c r="GD151" s="2">
        <f t="shared" si="169"/>
        <v>0.26410027867245001</v>
      </c>
      <c r="GE151" s="2">
        <f t="shared" si="169"/>
        <v>0.25366643320059717</v>
      </c>
      <c r="GF151" s="2">
        <f t="shared" si="169"/>
        <v>0.21427948817222645</v>
      </c>
      <c r="GG151" s="2">
        <f t="shared" si="169"/>
        <v>0.20441912379865851</v>
      </c>
      <c r="GH151" s="2">
        <f t="shared" si="169"/>
        <v>0.19506497795296687</v>
      </c>
      <c r="GI151" s="2">
        <f t="shared" si="169"/>
        <v>0.17613686768372436</v>
      </c>
      <c r="GJ151" s="2">
        <f t="shared" si="169"/>
        <v>0.16595327413058142</v>
      </c>
      <c r="GK151" s="2">
        <f t="shared" si="169"/>
        <v>0.14977593611660239</v>
      </c>
      <c r="GM151" s="86">
        <f t="shared" si="170"/>
        <v>6.3132428463376134E-184</v>
      </c>
      <c r="GN151" s="86">
        <f t="shared" si="170"/>
        <v>2.27073998724298E-160</v>
      </c>
      <c r="GO151" s="86">
        <f t="shared" si="170"/>
        <v>3.2390936598809137E-174</v>
      </c>
      <c r="GP151" s="86">
        <f t="shared" si="170"/>
        <v>1.1284485259491429E-240</v>
      </c>
      <c r="GQ151" s="86">
        <f t="shared" si="170"/>
        <v>1.3729751204251283E-243</v>
      </c>
      <c r="GR151" s="86">
        <f t="shared" si="170"/>
        <v>1.2891676227146737E-220</v>
      </c>
      <c r="GS151" s="86">
        <f t="shared" si="170"/>
        <v>1.0322990998952838E-211</v>
      </c>
      <c r="GT151" s="86">
        <f t="shared" si="170"/>
        <v>1.5746656720019991E-291</v>
      </c>
      <c r="GU151" s="86">
        <f t="shared" si="170"/>
        <v>4.1702236228473337E-180</v>
      </c>
      <c r="GV151" s="86">
        <f t="shared" si="170"/>
        <v>7.5455199470362183E-216</v>
      </c>
      <c r="GW151" s="86">
        <f t="shared" si="170"/>
        <v>1.2555665235399598E-210</v>
      </c>
      <c r="GX151" s="86">
        <f t="shared" si="170"/>
        <v>2.9983573512944095E-195</v>
      </c>
      <c r="GY151" s="86">
        <f t="shared" si="170"/>
        <v>2.8069841883374159E-149</v>
      </c>
      <c r="GZ151" s="86">
        <f t="shared" si="170"/>
        <v>6.5133740847194193E-188</v>
      </c>
      <c r="HA151" s="86">
        <f t="shared" si="170"/>
        <v>2.1580298008417707E-203</v>
      </c>
      <c r="HC151" s="86">
        <f t="shared" si="153"/>
        <v>6.3662028085198465E-103</v>
      </c>
      <c r="HD151" s="86">
        <f t="shared" si="153"/>
        <v>2.0710403426848735E-80</v>
      </c>
      <c r="HE151" s="86">
        <f t="shared" si="153"/>
        <v>9.7184241166457212E-101</v>
      </c>
      <c r="HF151" s="86">
        <f t="shared" si="153"/>
        <v>1.2877889347948804E-141</v>
      </c>
      <c r="HG151" s="86">
        <f t="shared" si="153"/>
        <v>2.4395571407348217E-144</v>
      </c>
      <c r="HH151" s="86">
        <f t="shared" si="153"/>
        <v>7.4816488222913733E-161</v>
      </c>
      <c r="HI151" s="86">
        <f t="shared" si="153"/>
        <v>1.4859279487768893E-133</v>
      </c>
      <c r="HJ151" s="86">
        <f t="shared" si="153"/>
        <v>1.7720787493409443E-246</v>
      </c>
      <c r="HK151" s="86">
        <f t="shared" si="153"/>
        <v>4.9996480288146592E-133</v>
      </c>
      <c r="HL151" s="86">
        <f t="shared" si="161"/>
        <v>2.3538616452969536E-126</v>
      </c>
      <c r="HM151" s="86">
        <f t="shared" si="161"/>
        <v>2.7462168794112264E-129</v>
      </c>
      <c r="HN151" s="86">
        <f t="shared" si="161"/>
        <v>4.6836294341543771E-97</v>
      </c>
      <c r="HO151" s="86">
        <f t="shared" si="161"/>
        <v>4.2273137394420364E-75</v>
      </c>
      <c r="HP151" s="86">
        <f t="shared" si="161"/>
        <v>4.1765477260414643E-101</v>
      </c>
      <c r="HQ151" s="86">
        <f t="shared" si="161"/>
        <v>7.7850586888338355E-112</v>
      </c>
      <c r="HS151" s="86">
        <f t="shared" si="171"/>
        <v>7.4179213459888687E-3</v>
      </c>
      <c r="HT151" s="86">
        <f t="shared" si="171"/>
        <v>7.4950160031849284E-6</v>
      </c>
      <c r="HU151" s="86">
        <f t="shared" si="171"/>
        <v>7.523962193708869E-6</v>
      </c>
      <c r="HV151" s="86">
        <f t="shared" si="171"/>
        <v>2.3744403270915368E-5</v>
      </c>
      <c r="HW151" s="86">
        <f t="shared" si="171"/>
        <v>4.2300252242562725E-5</v>
      </c>
      <c r="HX151" s="86">
        <f t="shared" si="171"/>
        <v>6.310782414225454E-5</v>
      </c>
      <c r="HY151" s="86">
        <f t="shared" si="171"/>
        <v>2.2938908425761995E-5</v>
      </c>
      <c r="HZ151" s="86">
        <f t="shared" si="171"/>
        <v>3.3421006699077575E-6</v>
      </c>
      <c r="IA151" s="86">
        <f t="shared" si="171"/>
        <v>9.9274621755667234E-6</v>
      </c>
      <c r="IB151" s="86">
        <f t="shared" si="171"/>
        <v>3.7710486307236088E-5</v>
      </c>
      <c r="IC151" s="86">
        <f t="shared" si="171"/>
        <v>1.2330793182757351E-4</v>
      </c>
      <c r="ID151" s="86">
        <f t="shared" si="171"/>
        <v>3.7649868947584026E-4</v>
      </c>
      <c r="IE151" s="86">
        <f t="shared" si="171"/>
        <v>1.3033276649538099E-3</v>
      </c>
      <c r="IF151" s="86">
        <f t="shared" si="171"/>
        <v>7.4836456860983029E-4</v>
      </c>
      <c r="IG151" s="86">
        <f t="shared" si="171"/>
        <v>9.9689462353775033E-3</v>
      </c>
      <c r="II151" s="86">
        <f t="shared" si="172"/>
        <v>3.609785739972588E-6</v>
      </c>
      <c r="IJ151" s="86">
        <f t="shared" si="172"/>
        <v>6.4547028556857441E-4</v>
      </c>
      <c r="IK151" s="86">
        <f t="shared" si="172"/>
        <v>5.8599744726243943E-5</v>
      </c>
      <c r="IL151" s="86">
        <f t="shared" si="172"/>
        <v>1.4544465617447389E-4</v>
      </c>
      <c r="IM151" s="86">
        <f t="shared" si="172"/>
        <v>1.9766879432523068E-5</v>
      </c>
      <c r="IN151" s="86">
        <f t="shared" si="172"/>
        <v>2.6566348252762398E-5</v>
      </c>
      <c r="IO151" s="86">
        <f t="shared" si="172"/>
        <v>1.1295218972719447E-5</v>
      </c>
      <c r="IP151" s="86">
        <f t="shared" si="172"/>
        <v>2.3444744334757628E-4</v>
      </c>
      <c r="IQ151" s="86">
        <f t="shared" si="172"/>
        <v>1.303701750899499E-4</v>
      </c>
      <c r="IR151" s="86">
        <f t="shared" si="172"/>
        <v>2.4845491916623166E-6</v>
      </c>
      <c r="IS151" s="86">
        <f t="shared" si="172"/>
        <v>1.6901046932705141E-6</v>
      </c>
      <c r="IT151" s="86">
        <f t="shared" si="172"/>
        <v>1.0892144293042782E-6</v>
      </c>
      <c r="IU151" s="86">
        <f t="shared" si="172"/>
        <v>1.1141723979592067E-7</v>
      </c>
      <c r="IV151" s="86">
        <f t="shared" si="172"/>
        <v>1.5777215166538725E-5</v>
      </c>
      <c r="IW151" s="86">
        <f t="shared" si="172"/>
        <v>3.0155624849864167E-5</v>
      </c>
      <c r="IY151" s="86">
        <f t="shared" si="173"/>
        <v>7.4215311317288417E-3</v>
      </c>
      <c r="IZ151" s="86">
        <f t="shared" si="173"/>
        <v>6.5296530157175935E-4</v>
      </c>
      <c r="JA151" s="86">
        <f t="shared" si="173"/>
        <v>6.6123706919952809E-5</v>
      </c>
      <c r="JB151" s="86">
        <f t="shared" si="173"/>
        <v>1.6918905944538924E-4</v>
      </c>
      <c r="JC151" s="86">
        <f t="shared" si="173"/>
        <v>6.2067131675085793E-5</v>
      </c>
      <c r="JD151" s="86">
        <f t="shared" si="173"/>
        <v>8.9674172395016945E-5</v>
      </c>
      <c r="JE151" s="86">
        <f t="shared" si="173"/>
        <v>3.4234127398481444E-5</v>
      </c>
      <c r="JF151" s="86">
        <f t="shared" si="173"/>
        <v>2.3778954401748402E-4</v>
      </c>
      <c r="JG151" s="86">
        <f t="shared" si="173"/>
        <v>1.4029763726551662E-4</v>
      </c>
      <c r="JH151" s="86">
        <f t="shared" si="173"/>
        <v>4.0195035498898408E-5</v>
      </c>
      <c r="JI151" s="86">
        <f t="shared" si="173"/>
        <v>1.2499803652084402E-4</v>
      </c>
      <c r="JJ151" s="86">
        <f t="shared" si="173"/>
        <v>3.7758790390514456E-4</v>
      </c>
      <c r="JK151" s="86">
        <f t="shared" si="173"/>
        <v>1.3034390821936059E-3</v>
      </c>
      <c r="JL151" s="86">
        <f t="shared" si="173"/>
        <v>7.6414178377636898E-4</v>
      </c>
      <c r="JM151" s="86">
        <f t="shared" si="173"/>
        <v>9.9991018602273683E-3</v>
      </c>
    </row>
    <row r="152" spans="2:273" x14ac:dyDescent="0.25">
      <c r="B152" s="2">
        <v>125</v>
      </c>
      <c r="C152" s="37">
        <v>82.349000000000004</v>
      </c>
      <c r="D152" s="37">
        <v>81.93</v>
      </c>
      <c r="E152" s="37">
        <v>79.912000000000006</v>
      </c>
      <c r="F152" s="37">
        <v>82.578999999999994</v>
      </c>
      <c r="G152" s="37">
        <v>81.281000000000006</v>
      </c>
      <c r="H152" s="37">
        <v>82.385999999999996</v>
      </c>
      <c r="I152" s="37">
        <v>82.174999999999997</v>
      </c>
      <c r="J152" s="37">
        <v>85.474000000000004</v>
      </c>
      <c r="K152" s="37">
        <v>89.245999999999995</v>
      </c>
      <c r="L152" s="37">
        <v>86.649000000000001</v>
      </c>
      <c r="M152" s="37">
        <v>89.649000000000001</v>
      </c>
      <c r="N152" s="37">
        <v>89.087999999999994</v>
      </c>
      <c r="O152" s="37">
        <v>91.772000000000006</v>
      </c>
      <c r="P152" s="37">
        <v>90.447999999999993</v>
      </c>
      <c r="Q152" s="37">
        <v>92.052000000000007</v>
      </c>
      <c r="S152" s="4">
        <f t="shared" si="174"/>
        <v>82.831513776682698</v>
      </c>
      <c r="T152" s="4">
        <f t="shared" si="174"/>
        <v>82.725346930357759</v>
      </c>
      <c r="U152" s="4">
        <f t="shared" si="174"/>
        <v>82.034138650322632</v>
      </c>
      <c r="V152" s="4">
        <f t="shared" si="174"/>
        <v>83.168516733779143</v>
      </c>
      <c r="W152" s="4">
        <f t="shared" si="174"/>
        <v>83.206654818930943</v>
      </c>
      <c r="X152" s="4">
        <f t="shared" si="174"/>
        <v>83.965374936017596</v>
      </c>
      <c r="Y152" s="4">
        <f t="shared" si="174"/>
        <v>84.149308109248338</v>
      </c>
      <c r="Z152" s="4">
        <f t="shared" si="174"/>
        <v>85.951386366218742</v>
      </c>
      <c r="AA152" s="4">
        <f t="shared" si="174"/>
        <v>87.315806118053388</v>
      </c>
      <c r="AB152" s="4">
        <f t="shared" si="174"/>
        <v>88.322470028454475</v>
      </c>
      <c r="AC152" s="4">
        <f t="shared" si="174"/>
        <v>89.787583190079232</v>
      </c>
      <c r="AD152" s="4">
        <f t="shared" si="174"/>
        <v>89.52809929253722</v>
      </c>
      <c r="AE152" s="4">
        <f t="shared" si="174"/>
        <v>91.25465844062667</v>
      </c>
      <c r="AF152" s="4">
        <f t="shared" si="174"/>
        <v>92.657210999737259</v>
      </c>
      <c r="AG152" s="4">
        <f t="shared" si="174"/>
        <v>93.781849369473036</v>
      </c>
      <c r="AI152" s="4">
        <f t="shared" si="175"/>
        <v>-0.48251377668269413</v>
      </c>
      <c r="AJ152" s="4">
        <f t="shared" si="175"/>
        <v>-0.79534693035775206</v>
      </c>
      <c r="AK152" s="4">
        <f t="shared" si="175"/>
        <v>-2.1221386503226256</v>
      </c>
      <c r="AL152" s="4">
        <f t="shared" si="175"/>
        <v>-0.58951673377914915</v>
      </c>
      <c r="AM152" s="4">
        <f t="shared" si="175"/>
        <v>-1.925654818930937</v>
      </c>
      <c r="AN152" s="4">
        <f t="shared" si="175"/>
        <v>-1.5793749360176008</v>
      </c>
      <c r="AO152" s="4">
        <f t="shared" si="175"/>
        <v>-1.9743081092483408</v>
      </c>
      <c r="AP152" s="4">
        <f t="shared" si="175"/>
        <v>-0.47738636621873809</v>
      </c>
      <c r="AQ152" s="4">
        <f t="shared" si="175"/>
        <v>1.9301938819466073</v>
      </c>
      <c r="AR152" s="4">
        <f t="shared" si="175"/>
        <v>-1.6734700284544743</v>
      </c>
      <c r="AS152" s="4">
        <f t="shared" si="175"/>
        <v>-0.13858319007923114</v>
      </c>
      <c r="AT152" s="4">
        <f t="shared" si="175"/>
        <v>-0.44009929253722646</v>
      </c>
      <c r="AU152" s="4">
        <f t="shared" si="175"/>
        <v>0.51734155937333526</v>
      </c>
      <c r="AV152" s="4">
        <f t="shared" si="175"/>
        <v>-2.209210999737266</v>
      </c>
      <c r="AW152" s="4">
        <f t="shared" si="175"/>
        <v>-1.7298493694730297</v>
      </c>
      <c r="AY152" s="2">
        <f t="shared" si="167"/>
        <v>82.831513776682698</v>
      </c>
      <c r="AZ152" s="2">
        <f t="shared" si="167"/>
        <v>82.684918132528111</v>
      </c>
      <c r="BA152" s="2">
        <f t="shared" si="167"/>
        <v>82.024384825925381</v>
      </c>
      <c r="BB152" s="2">
        <f t="shared" si="167"/>
        <v>83.143183792975819</v>
      </c>
      <c r="BC152" s="2">
        <f t="shared" si="167"/>
        <v>83.200137570081381</v>
      </c>
      <c r="BD152" s="2">
        <f t="shared" si="167"/>
        <v>83.956605619703893</v>
      </c>
      <c r="BE152" s="2">
        <f t="shared" si="167"/>
        <v>84.14451168820456</v>
      </c>
      <c r="BF152" s="2">
        <f t="shared" si="167"/>
        <v>85.873649640896843</v>
      </c>
      <c r="BG152" s="2">
        <f t="shared" si="167"/>
        <v>87.264766946783482</v>
      </c>
      <c r="BH152" s="2">
        <f t="shared" si="167"/>
        <v>88.320816514969181</v>
      </c>
      <c r="BI152" s="2">
        <f t="shared" si="167"/>
        <v>89.786403758671781</v>
      </c>
      <c r="BJ152" s="2">
        <f t="shared" si="167"/>
        <v>89.527219630812084</v>
      </c>
      <c r="BK152" s="2">
        <f t="shared" si="167"/>
        <v>91.254249595680307</v>
      </c>
      <c r="BL152" s="2">
        <f t="shared" si="167"/>
        <v>92.642530006552576</v>
      </c>
      <c r="BM152" s="2">
        <f t="shared" si="167"/>
        <v>93.632091672764247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82.349000000000004</v>
      </c>
      <c r="CF152" s="2">
        <f t="shared" si="168"/>
        <v>81.93</v>
      </c>
      <c r="CG152" s="2">
        <f t="shared" si="168"/>
        <v>79.912000000000006</v>
      </c>
      <c r="CH152" s="2">
        <f t="shared" si="168"/>
        <v>82.578999999999994</v>
      </c>
      <c r="CI152" s="2">
        <f t="shared" si="168"/>
        <v>81.281000000000006</v>
      </c>
      <c r="CJ152" s="2">
        <f t="shared" si="168"/>
        <v>82.385999999999996</v>
      </c>
      <c r="CK152" s="2">
        <f t="shared" si="168"/>
        <v>82.174999999999997</v>
      </c>
      <c r="CL152" s="2">
        <f t="shared" si="168"/>
        <v>85.474000000000004</v>
      </c>
      <c r="CM152" s="2">
        <f t="shared" si="168"/>
        <v>89.245999999999995</v>
      </c>
      <c r="CN152" s="2">
        <f t="shared" si="168"/>
        <v>86.649000000000001</v>
      </c>
      <c r="CO152" s="2">
        <f t="shared" si="168"/>
        <v>89.649000000000001</v>
      </c>
      <c r="CP152" s="2">
        <f t="shared" si="168"/>
        <v>89.087999999999994</v>
      </c>
      <c r="CQ152" s="2">
        <f t="shared" si="168"/>
        <v>91.772000000000006</v>
      </c>
      <c r="CR152" s="2">
        <f t="shared" si="168"/>
        <v>90.447999999999993</v>
      </c>
      <c r="CS152" s="2">
        <f t="shared" si="168"/>
        <v>92.052000000000007</v>
      </c>
      <c r="CU152" s="2">
        <f t="shared" si="110"/>
        <v>82.349000000000004</v>
      </c>
      <c r="CV152" s="2">
        <f t="shared" si="111"/>
        <v>81.93</v>
      </c>
      <c r="CW152" s="2">
        <f t="shared" si="112"/>
        <v>79.912000000000006</v>
      </c>
      <c r="CX152" s="2">
        <f t="shared" si="113"/>
        <v>82.578999999999994</v>
      </c>
      <c r="CY152" s="2">
        <f t="shared" si="114"/>
        <v>81.281000000000006</v>
      </c>
      <c r="CZ152" s="2">
        <f t="shared" si="115"/>
        <v>82.385999999999996</v>
      </c>
      <c r="DA152" s="2">
        <f t="shared" si="116"/>
        <v>82.174999999999997</v>
      </c>
      <c r="DB152" s="2">
        <f t="shared" si="117"/>
        <v>85.474000000000004</v>
      </c>
      <c r="DC152" s="2">
        <f t="shared" si="118"/>
        <v>89.245999999999995</v>
      </c>
      <c r="DD152" s="2">
        <f t="shared" si="119"/>
        <v>86.649000000000001</v>
      </c>
      <c r="DE152" s="2">
        <f t="shared" si="120"/>
        <v>89.649000000000001</v>
      </c>
      <c r="DF152" s="2">
        <f t="shared" si="121"/>
        <v>89.087999999999994</v>
      </c>
      <c r="DG152" s="2">
        <f t="shared" si="122"/>
        <v>91.772000000000006</v>
      </c>
      <c r="DH152" s="2">
        <f t="shared" si="123"/>
        <v>90.447999999999993</v>
      </c>
      <c r="DI152" s="2">
        <f t="shared" si="124"/>
        <v>92.052000000000007</v>
      </c>
      <c r="DK152" s="2">
        <f t="shared" si="176"/>
        <v>101.45312814258914</v>
      </c>
      <c r="DL152" s="2">
        <f t="shared" si="176"/>
        <v>107.79455816464237</v>
      </c>
      <c r="DM152" s="2">
        <f t="shared" si="176"/>
        <v>116.83477612430244</v>
      </c>
      <c r="DN152" s="2">
        <f t="shared" si="176"/>
        <v>108.77391003752348</v>
      </c>
      <c r="DO152" s="2">
        <f t="shared" si="176"/>
        <v>107.25211808367071</v>
      </c>
      <c r="DP152" s="2">
        <f t="shared" si="176"/>
        <v>108.80239165481271</v>
      </c>
      <c r="DQ152" s="2">
        <f t="shared" si="176"/>
        <v>114.24317915057917</v>
      </c>
      <c r="DR152" s="2">
        <f t="shared" si="176"/>
        <v>113.10913333333332</v>
      </c>
      <c r="DS152" s="2">
        <f t="shared" si="176"/>
        <v>110.88134229691876</v>
      </c>
      <c r="DT152" s="2">
        <f t="shared" si="176"/>
        <v>114.12281441441442</v>
      </c>
      <c r="DU152" s="2">
        <f t="shared" si="176"/>
        <v>109.335268738374</v>
      </c>
      <c r="DV152" s="2">
        <f t="shared" si="176"/>
        <v>109.02671933471932</v>
      </c>
      <c r="DW152" s="2">
        <f t="shared" si="176"/>
        <v>116.62949502133711</v>
      </c>
      <c r="DX152" s="2">
        <f t="shared" si="176"/>
        <v>112.00648235294116</v>
      </c>
      <c r="DY152" s="2">
        <f t="shared" si="176"/>
        <v>109.68413548387096</v>
      </c>
      <c r="EA152" s="2">
        <f t="shared" si="152"/>
        <v>82.761383896751838</v>
      </c>
      <c r="EB152" s="2">
        <f t="shared" si="152"/>
        <v>82.687352324710986</v>
      </c>
      <c r="EC152" s="2">
        <f t="shared" si="152"/>
        <v>81.704599954239967</v>
      </c>
      <c r="ED152" s="2">
        <f t="shared" si="152"/>
        <v>83.192453352286179</v>
      </c>
      <c r="EE152" s="2">
        <f t="shared" si="152"/>
        <v>83.001723807905762</v>
      </c>
      <c r="EF152" s="2">
        <f t="shared" si="152"/>
        <v>83.862970796994773</v>
      </c>
      <c r="EG152" s="2">
        <f t="shared" si="152"/>
        <v>83.908827748806146</v>
      </c>
      <c r="EH152" s="2">
        <f t="shared" si="152"/>
        <v>85.802353444742934</v>
      </c>
      <c r="EI152" s="2">
        <f t="shared" si="152"/>
        <v>87.188076844157195</v>
      </c>
      <c r="EJ152" s="2">
        <f t="shared" si="152"/>
        <v>88.259040542808904</v>
      </c>
      <c r="EK152" s="2">
        <f t="shared" si="152"/>
        <v>89.719341714803491</v>
      </c>
      <c r="EL152" s="2">
        <f t="shared" si="179"/>
        <v>89.60171091713859</v>
      </c>
      <c r="EM152" s="2">
        <f t="shared" si="135"/>
        <v>91.307364707214845</v>
      </c>
      <c r="EN152" s="2">
        <f t="shared" si="135"/>
        <v>92.797552782668632</v>
      </c>
      <c r="EO152" s="2">
        <f t="shared" si="135"/>
        <v>93.856660977513513</v>
      </c>
      <c r="EQ152" s="2">
        <f t="shared" si="177"/>
        <v>83.09938214362495</v>
      </c>
      <c r="ER152" s="2">
        <f t="shared" si="177"/>
        <v>82.643898667100132</v>
      </c>
      <c r="ES152" s="2">
        <f t="shared" si="177"/>
        <v>82.901303831526747</v>
      </c>
      <c r="ET152" s="2">
        <f t="shared" si="177"/>
        <v>82.966211358964642</v>
      </c>
      <c r="EU152" s="2">
        <f t="shared" si="177"/>
        <v>83.784170681868417</v>
      </c>
      <c r="EV152" s="2">
        <f t="shared" si="177"/>
        <v>84.201370533430207</v>
      </c>
      <c r="EW152" s="2">
        <f t="shared" si="177"/>
        <v>84.800359138472714</v>
      </c>
      <c r="EX152" s="2">
        <f t="shared" si="177"/>
        <v>86.006667695962591</v>
      </c>
      <c r="EY152" s="2">
        <f t="shared" si="177"/>
        <v>87.427713841600081</v>
      </c>
      <c r="EZ152" s="2">
        <f t="shared" si="177"/>
        <v>88.471100091216684</v>
      </c>
      <c r="FA152" s="2">
        <f t="shared" si="177"/>
        <v>89.98316732463762</v>
      </c>
      <c r="FB152" s="2">
        <f t="shared" si="177"/>
        <v>89.20572249878775</v>
      </c>
      <c r="FC152" s="2">
        <f t="shared" si="177"/>
        <v>90.96340396677509</v>
      </c>
      <c r="FD152" s="2">
        <f t="shared" si="177"/>
        <v>91.876023737037087</v>
      </c>
      <c r="FE152" s="2">
        <f t="shared" si="177"/>
        <v>92.410369637953067</v>
      </c>
      <c r="FG152" s="2">
        <f t="shared" si="178"/>
        <v>0.9996042479857048</v>
      </c>
      <c r="FH152" s="2">
        <f t="shared" si="178"/>
        <v>0.99964291424367102</v>
      </c>
      <c r="FI152" s="2">
        <f t="shared" si="178"/>
        <v>0.99955775620004916</v>
      </c>
      <c r="FJ152" s="2">
        <f t="shared" si="178"/>
        <v>0.99961245569959045</v>
      </c>
      <c r="FK152" s="2">
        <f t="shared" si="178"/>
        <v>0.99960101475914143</v>
      </c>
      <c r="FL152" s="2">
        <f t="shared" si="178"/>
        <v>0.99954584034675831</v>
      </c>
      <c r="FM152" s="2">
        <f t="shared" si="178"/>
        <v>0.99949118908873891</v>
      </c>
      <c r="FN152" s="2">
        <f t="shared" si="178"/>
        <v>0.99950192200099741</v>
      </c>
      <c r="FO152" s="2">
        <f t="shared" si="178"/>
        <v>0.99950915265331342</v>
      </c>
      <c r="FP152" s="2">
        <f t="shared" si="178"/>
        <v>0.99949886842879043</v>
      </c>
      <c r="FQ152" s="2">
        <f t="shared" si="178"/>
        <v>0.99953754080576773</v>
      </c>
      <c r="FR152" s="2">
        <f t="shared" si="178"/>
        <v>0.99955521224745192</v>
      </c>
      <c r="FS152" s="2">
        <f t="shared" si="178"/>
        <v>0.99951804554558299</v>
      </c>
      <c r="FT152" s="2">
        <f t="shared" si="178"/>
        <v>0.99947836803999823</v>
      </c>
      <c r="FU152" s="2">
        <f t="shared" si="178"/>
        <v>0.99939560013943973</v>
      </c>
      <c r="FW152" s="2">
        <f t="shared" si="169"/>
        <v>0.18560032507632984</v>
      </c>
      <c r="FX152" s="2">
        <f t="shared" si="169"/>
        <v>0.26233966014122284</v>
      </c>
      <c r="FY152" s="2">
        <f t="shared" si="169"/>
        <v>0.25423897662371431</v>
      </c>
      <c r="FZ152" s="2">
        <f t="shared" si="169"/>
        <v>0.26159381897236794</v>
      </c>
      <c r="GA152" s="2">
        <f t="shared" si="169"/>
        <v>0.24121537072382657</v>
      </c>
      <c r="GB152" s="2">
        <f t="shared" si="169"/>
        <v>0.24322815628430189</v>
      </c>
      <c r="GC152" s="2">
        <f t="shared" si="169"/>
        <v>0.24704625431251426</v>
      </c>
      <c r="GD152" s="2">
        <f t="shared" si="169"/>
        <v>0.28238504912593893</v>
      </c>
      <c r="GE152" s="2">
        <f t="shared" si="169"/>
        <v>0.27149533185068275</v>
      </c>
      <c r="GF152" s="2">
        <f t="shared" si="169"/>
        <v>0.23019391906236034</v>
      </c>
      <c r="GG152" s="2">
        <f t="shared" si="169"/>
        <v>0.21980609880632238</v>
      </c>
      <c r="GH152" s="2">
        <f t="shared" si="169"/>
        <v>0.20993364530710512</v>
      </c>
      <c r="GI152" s="2">
        <f t="shared" si="169"/>
        <v>0.18990314112951734</v>
      </c>
      <c r="GJ152" s="2">
        <f t="shared" si="169"/>
        <v>0.17909665298093866</v>
      </c>
      <c r="GK152" s="2">
        <f t="shared" si="169"/>
        <v>0.16188676633097066</v>
      </c>
      <c r="GM152" s="86">
        <f t="shared" si="170"/>
        <v>1.1779185892626685E-189</v>
      </c>
      <c r="GN152" s="86">
        <f t="shared" si="170"/>
        <v>2.7327979757872479E-165</v>
      </c>
      <c r="GO152" s="86">
        <f t="shared" si="170"/>
        <v>1.505043684283679E-179</v>
      </c>
      <c r="GP152" s="86">
        <f t="shared" si="170"/>
        <v>5.3426739927652386E-248</v>
      </c>
      <c r="GQ152" s="86">
        <f t="shared" si="170"/>
        <v>5.4986403764789958E-251</v>
      </c>
      <c r="GR152" s="86">
        <f t="shared" si="170"/>
        <v>2.4692607232169967E-227</v>
      </c>
      <c r="GS152" s="86">
        <f t="shared" si="170"/>
        <v>3.3505816806834373E-218</v>
      </c>
      <c r="GT152" s="86">
        <f t="shared" si="170"/>
        <v>1.8635046342942671E-300</v>
      </c>
      <c r="GU152" s="86">
        <f t="shared" si="170"/>
        <v>1.358190504742738E-185</v>
      </c>
      <c r="GV152" s="86">
        <f t="shared" si="170"/>
        <v>1.7267915596298518E-222</v>
      </c>
      <c r="GW152" s="86">
        <f t="shared" si="170"/>
        <v>4.2686391046468669E-217</v>
      </c>
      <c r="GX152" s="86">
        <f t="shared" si="170"/>
        <v>3.1220526900040421E-201</v>
      </c>
      <c r="GY152" s="86">
        <f t="shared" si="170"/>
        <v>7.159185144500124E-154</v>
      </c>
      <c r="GZ152" s="86">
        <f t="shared" si="170"/>
        <v>1.0877969814062526E-193</v>
      </c>
      <c r="HA152" s="86">
        <f t="shared" si="170"/>
        <v>1.302489556675288E-209</v>
      </c>
      <c r="HC152" s="86">
        <f t="shared" si="153"/>
        <v>1.3605946819259356E-107</v>
      </c>
      <c r="HD152" s="86">
        <f t="shared" si="153"/>
        <v>6.0714416751067423E-84</v>
      </c>
      <c r="HE152" s="86">
        <f t="shared" si="153"/>
        <v>4.1169742922634328E-105</v>
      </c>
      <c r="HF152" s="86">
        <f t="shared" si="153"/>
        <v>9.6447632003743751E-148</v>
      </c>
      <c r="HG152" s="86">
        <f t="shared" si="153"/>
        <v>1.2981796663920288E-150</v>
      </c>
      <c r="HH152" s="86">
        <f t="shared" si="153"/>
        <v>6.9967926284779634E-168</v>
      </c>
      <c r="HI152" s="86">
        <f t="shared" si="153"/>
        <v>2.199634560647259E-139</v>
      </c>
      <c r="HJ152" s="86">
        <f t="shared" si="153"/>
        <v>4.0225196575830949E-257</v>
      </c>
      <c r="HK152" s="86">
        <f t="shared" si="153"/>
        <v>8.8568782152262641E-139</v>
      </c>
      <c r="HL152" s="86">
        <f t="shared" si="161"/>
        <v>6.943982005389879E-132</v>
      </c>
      <c r="HM152" s="86">
        <f t="shared" si="161"/>
        <v>5.6963878798726474E-135</v>
      </c>
      <c r="HN152" s="86">
        <f t="shared" si="161"/>
        <v>2.487494113045655E-101</v>
      </c>
      <c r="HO152" s="86">
        <f t="shared" si="161"/>
        <v>1.8336496308550039E-78</v>
      </c>
      <c r="HP152" s="86">
        <f t="shared" si="161"/>
        <v>1.2846232303184807E-105</v>
      </c>
      <c r="HQ152" s="86">
        <f t="shared" si="161"/>
        <v>8.8522924662516066E-117</v>
      </c>
      <c r="HS152" s="86">
        <f t="shared" si="171"/>
        <v>3.1658266071597236E-3</v>
      </c>
      <c r="HT152" s="86">
        <f t="shared" si="171"/>
        <v>1.8969377271541951E-6</v>
      </c>
      <c r="HU152" s="86">
        <f t="shared" si="171"/>
        <v>1.5723654085574161E-6</v>
      </c>
      <c r="HV152" s="86">
        <f t="shared" si="171"/>
        <v>5.5569242612778233E-6</v>
      </c>
      <c r="HW152" s="86">
        <f t="shared" si="171"/>
        <v>9.9341100016160094E-6</v>
      </c>
      <c r="HX152" s="86">
        <f t="shared" si="171"/>
        <v>1.5413400046687525E-5</v>
      </c>
      <c r="HY152" s="86">
        <f t="shared" si="171"/>
        <v>4.730697177461592E-6</v>
      </c>
      <c r="HZ152" s="86">
        <f t="shared" si="171"/>
        <v>6.1565280192405067E-7</v>
      </c>
      <c r="IA152" s="86">
        <f t="shared" si="171"/>
        <v>2.0125038871004776E-6</v>
      </c>
      <c r="IB152" s="86">
        <f t="shared" si="171"/>
        <v>8.1248701555718804E-6</v>
      </c>
      <c r="IC152" s="86">
        <f t="shared" si="171"/>
        <v>3.039010625660985E-5</v>
      </c>
      <c r="ID152" s="86">
        <f t="shared" si="171"/>
        <v>1.0492600186454556E-4</v>
      </c>
      <c r="IE152" s="86">
        <f t="shared" si="171"/>
        <v>4.0398825060545206E-4</v>
      </c>
      <c r="IF152" s="86">
        <f t="shared" si="171"/>
        <v>1.764150978634544E-4</v>
      </c>
      <c r="IG152" s="86">
        <f t="shared" si="171"/>
        <v>3.5927001391929704E-3</v>
      </c>
      <c r="II152" s="86">
        <f t="shared" si="172"/>
        <v>1.2943183383713857E-5</v>
      </c>
      <c r="IJ152" s="86">
        <f t="shared" si="172"/>
        <v>1.7315061411190941E-3</v>
      </c>
      <c r="IK152" s="86">
        <f t="shared" si="172"/>
        <v>2.1425721821308392E-4</v>
      </c>
      <c r="IL152" s="86">
        <f t="shared" si="172"/>
        <v>4.8469276110689664E-4</v>
      </c>
      <c r="IM152" s="86">
        <f t="shared" si="172"/>
        <v>7.8132754842793662E-5</v>
      </c>
      <c r="IN152" s="86">
        <f t="shared" si="172"/>
        <v>1.0200849279006361E-4</v>
      </c>
      <c r="IO152" s="86">
        <f t="shared" si="172"/>
        <v>5.0008088252439712E-5</v>
      </c>
      <c r="IP152" s="86">
        <f t="shared" si="172"/>
        <v>8.1365917142095111E-4</v>
      </c>
      <c r="IQ152" s="86">
        <f t="shared" si="172"/>
        <v>4.6653382219320744E-4</v>
      </c>
      <c r="IR152" s="86">
        <f t="shared" si="172"/>
        <v>1.2111846805669959E-5</v>
      </c>
      <c r="IS152" s="86">
        <f t="shared" si="172"/>
        <v>8.0872909436908794E-6</v>
      </c>
      <c r="IT152" s="86">
        <f t="shared" si="172"/>
        <v>5.1634430988253267E-6</v>
      </c>
      <c r="IU152" s="86">
        <f t="shared" si="172"/>
        <v>6.0314335353543062E-7</v>
      </c>
      <c r="IV152" s="86">
        <f t="shared" si="172"/>
        <v>4.6751757814943359E-5</v>
      </c>
      <c r="IW152" s="86">
        <f t="shared" si="172"/>
        <v>7.7828645065455805E-5</v>
      </c>
      <c r="IY152" s="86">
        <f t="shared" si="173"/>
        <v>3.1787697905434373E-3</v>
      </c>
      <c r="IZ152" s="86">
        <f t="shared" si="173"/>
        <v>1.7334030788462482E-3</v>
      </c>
      <c r="JA152" s="86">
        <f t="shared" si="173"/>
        <v>2.1582958362164134E-4</v>
      </c>
      <c r="JB152" s="86">
        <f t="shared" si="173"/>
        <v>4.9024968536817443E-4</v>
      </c>
      <c r="JC152" s="86">
        <f t="shared" si="173"/>
        <v>8.8066864844409676E-5</v>
      </c>
      <c r="JD152" s="86">
        <f t="shared" si="173"/>
        <v>1.1742189283675113E-4</v>
      </c>
      <c r="JE152" s="86">
        <f t="shared" si="173"/>
        <v>5.4738785429901304E-5</v>
      </c>
      <c r="JF152" s="86">
        <f t="shared" si="173"/>
        <v>8.142748242228752E-4</v>
      </c>
      <c r="JG152" s="86">
        <f t="shared" si="173"/>
        <v>4.6854632608030791E-4</v>
      </c>
      <c r="JH152" s="86">
        <f t="shared" si="173"/>
        <v>2.0236716961241841E-5</v>
      </c>
      <c r="JI152" s="86">
        <f t="shared" si="173"/>
        <v>3.8477397200300731E-5</v>
      </c>
      <c r="JJ152" s="86">
        <f t="shared" si="173"/>
        <v>1.1008944496337089E-4</v>
      </c>
      <c r="JK152" s="86">
        <f t="shared" si="173"/>
        <v>4.0459139395898749E-4</v>
      </c>
      <c r="JL152" s="86">
        <f t="shared" si="173"/>
        <v>2.2316685567839775E-4</v>
      </c>
      <c r="JM152" s="86">
        <f t="shared" si="173"/>
        <v>3.6705287842584262E-3</v>
      </c>
    </row>
    <row r="153" spans="2:273" x14ac:dyDescent="0.25">
      <c r="B153" s="2">
        <v>126</v>
      </c>
      <c r="C153" s="37">
        <v>81.540000000000006</v>
      </c>
      <c r="D153" s="37">
        <v>81.701999999999998</v>
      </c>
      <c r="E153" s="37">
        <v>80.718999999999994</v>
      </c>
      <c r="F153" s="37">
        <v>82.894999999999996</v>
      </c>
      <c r="G153" s="37">
        <v>82.718999999999994</v>
      </c>
      <c r="H153" s="37">
        <v>82.86</v>
      </c>
      <c r="I153" s="37">
        <v>85.385999999999996</v>
      </c>
      <c r="J153" s="37">
        <v>85.807000000000002</v>
      </c>
      <c r="K153" s="37">
        <v>87.876999999999995</v>
      </c>
      <c r="L153" s="37">
        <v>88.158000000000001</v>
      </c>
      <c r="M153" s="37">
        <v>89.561000000000007</v>
      </c>
      <c r="N153" s="37">
        <v>88.947000000000003</v>
      </c>
      <c r="O153" s="37">
        <v>87.825000000000003</v>
      </c>
      <c r="P153" s="37">
        <v>92.534000000000006</v>
      </c>
      <c r="Q153" s="37">
        <v>90.414000000000001</v>
      </c>
      <c r="S153" s="4">
        <f t="shared" si="174"/>
        <v>82.713029166061929</v>
      </c>
      <c r="T153" s="4">
        <f t="shared" si="174"/>
        <v>82.64536790202007</v>
      </c>
      <c r="U153" s="4">
        <f t="shared" si="174"/>
        <v>81.919908768416732</v>
      </c>
      <c r="V153" s="4">
        <f t="shared" si="174"/>
        <v>83.112648634987522</v>
      </c>
      <c r="W153" s="4">
        <f t="shared" si="174"/>
        <v>83.119228170826517</v>
      </c>
      <c r="X153" s="4">
        <f t="shared" si="174"/>
        <v>83.866733782337235</v>
      </c>
      <c r="Y153" s="4">
        <f t="shared" si="174"/>
        <v>84.029969512426788</v>
      </c>
      <c r="Z153" s="4">
        <f t="shared" si="174"/>
        <v>85.983037763996492</v>
      </c>
      <c r="AA153" s="4">
        <f t="shared" si="174"/>
        <v>87.286956908959098</v>
      </c>
      <c r="AB153" s="4">
        <f t="shared" si="174"/>
        <v>88.192922009323112</v>
      </c>
      <c r="AC153" s="4">
        <f t="shared" si="174"/>
        <v>89.658141533145837</v>
      </c>
      <c r="AD153" s="4">
        <f t="shared" si="174"/>
        <v>89.408030341097003</v>
      </c>
      <c r="AE153" s="4">
        <f t="shared" si="174"/>
        <v>91.138739374715996</v>
      </c>
      <c r="AF153" s="4">
        <f t="shared" si="174"/>
        <v>92.573138705637675</v>
      </c>
      <c r="AG153" s="4">
        <f t="shared" si="174"/>
        <v>93.653641540227738</v>
      </c>
      <c r="AI153" s="4">
        <f t="shared" si="175"/>
        <v>-1.173029166061923</v>
      </c>
      <c r="AJ153" s="4">
        <f t="shared" si="175"/>
        <v>-0.94336790202007137</v>
      </c>
      <c r="AK153" s="4">
        <f t="shared" si="175"/>
        <v>-1.2009087684167383</v>
      </c>
      <c r="AL153" s="4">
        <f t="shared" si="175"/>
        <v>-0.21764863498752618</v>
      </c>
      <c r="AM153" s="4">
        <f t="shared" si="175"/>
        <v>-0.40022817082652296</v>
      </c>
      <c r="AN153" s="4">
        <f t="shared" si="175"/>
        <v>-1.0067337823372355</v>
      </c>
      <c r="AO153" s="4">
        <f t="shared" si="175"/>
        <v>1.3560304875732072</v>
      </c>
      <c r="AP153" s="4">
        <f t="shared" si="175"/>
        <v>-0.17603776399649007</v>
      </c>
      <c r="AQ153" s="4">
        <f t="shared" si="175"/>
        <v>0.59004309104089714</v>
      </c>
      <c r="AR153" s="4">
        <f t="shared" si="175"/>
        <v>-3.492200932311107E-2</v>
      </c>
      <c r="AS153" s="4">
        <f t="shared" si="175"/>
        <v>-9.7141533145830294E-2</v>
      </c>
      <c r="AT153" s="4">
        <f t="shared" si="175"/>
        <v>-0.46103034109700047</v>
      </c>
      <c r="AU153" s="4">
        <f t="shared" si="175"/>
        <v>-3.3137393747159933</v>
      </c>
      <c r="AV153" s="4">
        <f t="shared" si="175"/>
        <v>-3.9138705637668636E-2</v>
      </c>
      <c r="AW153" s="4">
        <f t="shared" si="175"/>
        <v>-3.239641540227737</v>
      </c>
      <c r="AY153" s="2">
        <f t="shared" si="167"/>
        <v>82.713029166061929</v>
      </c>
      <c r="AZ153" s="2">
        <f t="shared" si="167"/>
        <v>82.552253097596449</v>
      </c>
      <c r="BA153" s="2">
        <f t="shared" si="167"/>
        <v>81.88994507526715</v>
      </c>
      <c r="BB153" s="2">
        <f t="shared" si="167"/>
        <v>83.041536433164623</v>
      </c>
      <c r="BC153" s="2">
        <f t="shared" si="167"/>
        <v>83.097515739821091</v>
      </c>
      <c r="BD153" s="2">
        <f t="shared" si="167"/>
        <v>83.83832909899094</v>
      </c>
      <c r="BE153" s="2">
        <f t="shared" si="167"/>
        <v>84.0123156237713</v>
      </c>
      <c r="BF153" s="2">
        <f t="shared" si="167"/>
        <v>85.760528353194857</v>
      </c>
      <c r="BG153" s="2">
        <f t="shared" si="167"/>
        <v>87.135322955188713</v>
      </c>
      <c r="BH153" s="2">
        <f t="shared" si="167"/>
        <v>88.186185989424231</v>
      </c>
      <c r="BI153" s="2">
        <f t="shared" si="167"/>
        <v>89.653399939875825</v>
      </c>
      <c r="BJ153" s="2">
        <f t="shared" si="167"/>
        <v>89.404620220756669</v>
      </c>
      <c r="BK153" s="2">
        <f t="shared" si="167"/>
        <v>91.138157694078785</v>
      </c>
      <c r="BL153" s="2">
        <f t="shared" si="167"/>
        <v>92.537758678030301</v>
      </c>
      <c r="BM153" s="2">
        <f t="shared" si="167"/>
        <v>93.530659055716313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81.540000000000006</v>
      </c>
      <c r="CF153" s="2">
        <f t="shared" si="168"/>
        <v>81.701999999999998</v>
      </c>
      <c r="CG153" s="2">
        <f t="shared" si="168"/>
        <v>80.718999999999994</v>
      </c>
      <c r="CH153" s="2">
        <f t="shared" si="168"/>
        <v>82.894999999999996</v>
      </c>
      <c r="CI153" s="2">
        <f t="shared" si="168"/>
        <v>82.718999999999994</v>
      </c>
      <c r="CJ153" s="2">
        <f t="shared" si="168"/>
        <v>82.86</v>
      </c>
      <c r="CK153" s="2">
        <f t="shared" si="168"/>
        <v>85.385999999999996</v>
      </c>
      <c r="CL153" s="2">
        <f t="shared" si="168"/>
        <v>85.807000000000002</v>
      </c>
      <c r="CM153" s="2">
        <f t="shared" si="168"/>
        <v>87.876999999999995</v>
      </c>
      <c r="CN153" s="2">
        <f t="shared" si="168"/>
        <v>88.158000000000001</v>
      </c>
      <c r="CO153" s="2">
        <f t="shared" si="168"/>
        <v>89.561000000000007</v>
      </c>
      <c r="CP153" s="2">
        <f t="shared" si="168"/>
        <v>88.947000000000003</v>
      </c>
      <c r="CQ153" s="2">
        <f t="shared" si="168"/>
        <v>87.825000000000003</v>
      </c>
      <c r="CR153" s="2">
        <f t="shared" si="168"/>
        <v>92.534000000000006</v>
      </c>
      <c r="CS153" s="2">
        <f t="shared" si="168"/>
        <v>90.414000000000001</v>
      </c>
      <c r="CU153" s="2">
        <f t="shared" si="110"/>
        <v>81.540000000000006</v>
      </c>
      <c r="CV153" s="2">
        <f t="shared" si="111"/>
        <v>81.701999999999998</v>
      </c>
      <c r="CW153" s="2">
        <f t="shared" si="112"/>
        <v>80.718999999999994</v>
      </c>
      <c r="CX153" s="2">
        <f t="shared" si="113"/>
        <v>82.894999999999996</v>
      </c>
      <c r="CY153" s="2">
        <f t="shared" si="114"/>
        <v>82.718999999999994</v>
      </c>
      <c r="CZ153" s="2">
        <f t="shared" si="115"/>
        <v>82.86</v>
      </c>
      <c r="DA153" s="2">
        <f t="shared" si="116"/>
        <v>85.385999999999996</v>
      </c>
      <c r="DB153" s="2">
        <f t="shared" si="117"/>
        <v>85.807000000000002</v>
      </c>
      <c r="DC153" s="2">
        <f t="shared" si="118"/>
        <v>87.876999999999995</v>
      </c>
      <c r="DD153" s="2">
        <f t="shared" si="119"/>
        <v>88.158000000000001</v>
      </c>
      <c r="DE153" s="2">
        <f t="shared" si="120"/>
        <v>89.561000000000007</v>
      </c>
      <c r="DF153" s="2">
        <f t="shared" si="121"/>
        <v>88.947000000000003</v>
      </c>
      <c r="DG153" s="2">
        <f t="shared" si="122"/>
        <v>87.825000000000003</v>
      </c>
      <c r="DH153" s="2">
        <f t="shared" si="123"/>
        <v>92.534000000000006</v>
      </c>
      <c r="DI153" s="2">
        <f t="shared" si="124"/>
        <v>90.414000000000001</v>
      </c>
      <c r="DK153" s="2">
        <f t="shared" si="176"/>
        <v>101.50932983114448</v>
      </c>
      <c r="DL153" s="2">
        <f t="shared" si="176"/>
        <v>107.88942941970311</v>
      </c>
      <c r="DM153" s="2">
        <f t="shared" si="176"/>
        <v>117.03451690556955</v>
      </c>
      <c r="DN153" s="2">
        <f t="shared" si="176"/>
        <v>108.88927363977488</v>
      </c>
      <c r="DO153" s="2">
        <f t="shared" si="176"/>
        <v>107.35561322537112</v>
      </c>
      <c r="DP153" s="2">
        <f t="shared" si="176"/>
        <v>108.89147889995257</v>
      </c>
      <c r="DQ153" s="2">
        <f t="shared" si="176"/>
        <v>114.38877297297299</v>
      </c>
      <c r="DR153" s="2">
        <f t="shared" si="176"/>
        <v>113.22297142857141</v>
      </c>
      <c r="DS153" s="2">
        <f t="shared" si="176"/>
        <v>110.95834285714285</v>
      </c>
      <c r="DT153" s="2">
        <f t="shared" si="176"/>
        <v>114.22442342342342</v>
      </c>
      <c r="DU153" s="2">
        <f t="shared" si="176"/>
        <v>109.37864055148265</v>
      </c>
      <c r="DV153" s="2">
        <f t="shared" si="176"/>
        <v>109.07306444906443</v>
      </c>
      <c r="DW153" s="2">
        <f t="shared" si="176"/>
        <v>116.74879160739685</v>
      </c>
      <c r="DX153" s="2">
        <f t="shared" si="176"/>
        <v>112.08378403361343</v>
      </c>
      <c r="DY153" s="2">
        <f t="shared" si="176"/>
        <v>109.75608548387096</v>
      </c>
      <c r="EA153" s="2">
        <f t="shared" si="152"/>
        <v>82.635880205681687</v>
      </c>
      <c r="EB153" s="2">
        <f t="shared" si="152"/>
        <v>82.556533785244952</v>
      </c>
      <c r="EC153" s="2">
        <f t="shared" si="152"/>
        <v>81.537860569140591</v>
      </c>
      <c r="ED153" s="2">
        <f t="shared" si="152"/>
        <v>83.097791921345646</v>
      </c>
      <c r="EE153" s="2">
        <f t="shared" si="152"/>
        <v>82.878734114848797</v>
      </c>
      <c r="EF153" s="2">
        <f t="shared" si="152"/>
        <v>83.736216162645846</v>
      </c>
      <c r="EG153" s="2">
        <f t="shared" si="152"/>
        <v>83.753144997902041</v>
      </c>
      <c r="EH153" s="2">
        <f t="shared" si="152"/>
        <v>85.684108879377064</v>
      </c>
      <c r="EI153" s="2">
        <f t="shared" si="152"/>
        <v>87.052289524982058</v>
      </c>
      <c r="EJ153" s="2">
        <f t="shared" si="152"/>
        <v>88.119864774845581</v>
      </c>
      <c r="EK153" s="2">
        <f t="shared" si="152"/>
        <v>89.580023728621583</v>
      </c>
      <c r="EL153" s="2">
        <f t="shared" si="179"/>
        <v>89.489269580082876</v>
      </c>
      <c r="EM153" s="2">
        <f t="shared" si="135"/>
        <v>91.200036867142359</v>
      </c>
      <c r="EN153" s="2">
        <f t="shared" si="135"/>
        <v>92.713658470489193</v>
      </c>
      <c r="EO153" s="2">
        <f t="shared" si="135"/>
        <v>93.783582217626261</v>
      </c>
      <c r="EQ153" s="2">
        <f t="shared" si="177"/>
        <v>82.987692699733358</v>
      </c>
      <c r="ER153" s="2">
        <f t="shared" si="177"/>
        <v>82.511867750325095</v>
      </c>
      <c r="ES153" s="2">
        <f t="shared" si="177"/>
        <v>82.779224694935422</v>
      </c>
      <c r="ET153" s="2">
        <f t="shared" si="177"/>
        <v>82.864130633596503</v>
      </c>
      <c r="EU153" s="2">
        <f t="shared" si="177"/>
        <v>83.690715731295185</v>
      </c>
      <c r="EV153" s="2">
        <f t="shared" si="177"/>
        <v>84.088098133468108</v>
      </c>
      <c r="EW153" s="2">
        <f t="shared" si="177"/>
        <v>84.678984485758036</v>
      </c>
      <c r="EX153" s="2">
        <f t="shared" si="177"/>
        <v>85.896138316987901</v>
      </c>
      <c r="EY153" s="2">
        <f t="shared" si="177"/>
        <v>87.30162994672601</v>
      </c>
      <c r="EZ153" s="2">
        <f t="shared" si="177"/>
        <v>88.340139267259815</v>
      </c>
      <c r="FA153" s="2">
        <f t="shared" si="177"/>
        <v>89.855546319047505</v>
      </c>
      <c r="FB153" s="2">
        <f t="shared" si="177"/>
        <v>89.078868531347595</v>
      </c>
      <c r="FC153" s="2">
        <f t="shared" si="177"/>
        <v>90.842495041531123</v>
      </c>
      <c r="FD153" s="2">
        <f t="shared" si="177"/>
        <v>91.754711133866181</v>
      </c>
      <c r="FE153" s="2">
        <f t="shared" si="177"/>
        <v>92.286073261413378</v>
      </c>
      <c r="FG153" s="2">
        <f t="shared" si="178"/>
        <v>0.99963905730455993</v>
      </c>
      <c r="FH153" s="2">
        <f t="shared" si="178"/>
        <v>0.99967432368700415</v>
      </c>
      <c r="FI153" s="2">
        <f t="shared" si="178"/>
        <v>0.99959665316550839</v>
      </c>
      <c r="FJ153" s="2">
        <f t="shared" si="178"/>
        <v>0.99964654334453074</v>
      </c>
      <c r="FK153" s="2">
        <f t="shared" si="178"/>
        <v>0.99963610836067707</v>
      </c>
      <c r="FL153" s="2">
        <f t="shared" si="178"/>
        <v>0.99958578492094419</v>
      </c>
      <c r="FM153" s="2">
        <f t="shared" si="178"/>
        <v>0.99953593815777064</v>
      </c>
      <c r="FN153" s="2">
        <f t="shared" si="178"/>
        <v>0.99954572755736393</v>
      </c>
      <c r="FO153" s="2">
        <f t="shared" si="178"/>
        <v>0.99955232256450177</v>
      </c>
      <c r="FP153" s="2">
        <f t="shared" si="178"/>
        <v>0.99954294242154962</v>
      </c>
      <c r="FQ153" s="2">
        <f t="shared" si="178"/>
        <v>0.9995782150390814</v>
      </c>
      <c r="FR153" s="2">
        <f t="shared" si="178"/>
        <v>0.99959433287207144</v>
      </c>
      <c r="FS153" s="2">
        <f t="shared" si="178"/>
        <v>0.99956043367290859</v>
      </c>
      <c r="FT153" s="2">
        <f t="shared" si="178"/>
        <v>0.99952424416210228</v>
      </c>
      <c r="FU153" s="2">
        <f t="shared" si="178"/>
        <v>0.99944875146011569</v>
      </c>
      <c r="FW153" s="2">
        <f t="shared" si="169"/>
        <v>0.19992674447155626</v>
      </c>
      <c r="FX153" s="2">
        <f t="shared" si="169"/>
        <v>0.28054900594419296</v>
      </c>
      <c r="FY153" s="2">
        <f t="shared" si="169"/>
        <v>0.27209344554077136</v>
      </c>
      <c r="FZ153" s="2">
        <f t="shared" si="169"/>
        <v>0.27977102958962674</v>
      </c>
      <c r="GA153" s="2">
        <f t="shared" si="169"/>
        <v>0.25847222283894417</v>
      </c>
      <c r="GB153" s="2">
        <f t="shared" si="169"/>
        <v>0.26057955452342529</v>
      </c>
      <c r="GC153" s="2">
        <f t="shared" si="169"/>
        <v>0.26457480278848522</v>
      </c>
      <c r="GD153" s="2">
        <f t="shared" si="169"/>
        <v>0.30141723800377362</v>
      </c>
      <c r="GE153" s="2">
        <f t="shared" si="169"/>
        <v>0.29009026716217051</v>
      </c>
      <c r="GF153" s="2">
        <f t="shared" si="169"/>
        <v>0.24691886754613077</v>
      </c>
      <c r="GG153" s="2">
        <f t="shared" si="169"/>
        <v>0.23600769842801611</v>
      </c>
      <c r="GH153" s="2">
        <f t="shared" si="169"/>
        <v>0.22561799349679579</v>
      </c>
      <c r="GI153" s="2">
        <f t="shared" si="169"/>
        <v>0.20447830186441857</v>
      </c>
      <c r="GJ153" s="2">
        <f t="shared" si="169"/>
        <v>0.19304005100869337</v>
      </c>
      <c r="GK153" s="2">
        <f t="shared" si="169"/>
        <v>0.1747755697406003</v>
      </c>
      <c r="GM153" s="86">
        <f t="shared" si="170"/>
        <v>1.7919781793146672E-195</v>
      </c>
      <c r="GN153" s="86">
        <f t="shared" si="170"/>
        <v>2.76683169251292E-170</v>
      </c>
      <c r="GO153" s="86">
        <f t="shared" si="170"/>
        <v>5.8013720303779869E-185</v>
      </c>
      <c r="GP153" s="86">
        <f t="shared" si="170"/>
        <v>1.9609614758420437E-255</v>
      </c>
      <c r="GQ153" s="86">
        <f t="shared" si="170"/>
        <v>1.7038455033460786E-258</v>
      </c>
      <c r="GR153" s="86">
        <f t="shared" si="170"/>
        <v>3.7438007313783632E-234</v>
      </c>
      <c r="GS153" s="86">
        <f t="shared" si="170"/>
        <v>8.6641730111855208E-225</v>
      </c>
      <c r="GT153" s="86">
        <f t="shared" si="170"/>
        <v>0</v>
      </c>
      <c r="GU153" s="86">
        <f t="shared" si="170"/>
        <v>3.6532501528118088E-191</v>
      </c>
      <c r="GV153" s="86">
        <f t="shared" si="170"/>
        <v>3.129043298754797E-229</v>
      </c>
      <c r="GW153" s="86">
        <f t="shared" si="170"/>
        <v>1.1564776975471682E-223</v>
      </c>
      <c r="GX153" s="86">
        <f t="shared" si="170"/>
        <v>2.6361091293045746E-207</v>
      </c>
      <c r="GY153" s="86">
        <f t="shared" si="170"/>
        <v>1.5528952100104232E-158</v>
      </c>
      <c r="GZ153" s="86">
        <f t="shared" si="170"/>
        <v>1.4827164629592364E-199</v>
      </c>
      <c r="HA153" s="86">
        <f t="shared" si="170"/>
        <v>6.3251449517803136E-216</v>
      </c>
      <c r="HC153" s="86">
        <f t="shared" si="153"/>
        <v>2.2826624913051676E-112</v>
      </c>
      <c r="HD153" s="86">
        <f t="shared" si="153"/>
        <v>1.4895828599849426E-87</v>
      </c>
      <c r="HE153" s="86">
        <f t="shared" si="153"/>
        <v>1.4036645281269314E-109</v>
      </c>
      <c r="HF153" s="86">
        <f t="shared" ref="HF153:HN187" si="180" xml:space="preserve"> _xlfn.NORM.DIST($B153, F$8, ABS(F$12), TRUE) * _xlfn.NORM.DIST(($B153 - F$8)*F$16, 0, ABS(F$12), TRUE) * 2</f>
        <v>5.340838809247978E-154</v>
      </c>
      <c r="HG153" s="86">
        <f t="shared" si="180"/>
        <v>5.0632712285118285E-157</v>
      </c>
      <c r="HH153" s="86">
        <f t="shared" si="180"/>
        <v>4.6130884569962878E-175</v>
      </c>
      <c r="HI153" s="86">
        <f t="shared" si="180"/>
        <v>2.436236950535172E-145</v>
      </c>
      <c r="HJ153" s="86">
        <f t="shared" si="180"/>
        <v>5.4197737773958002E-268</v>
      </c>
      <c r="HK153" s="86">
        <f t="shared" si="180"/>
        <v>1.1816009368656404E-144</v>
      </c>
      <c r="HL153" s="86">
        <f t="shared" si="161"/>
        <v>1.5543260215379406E-137</v>
      </c>
      <c r="HM153" s="86">
        <f t="shared" si="161"/>
        <v>8.887090792618039E-141</v>
      </c>
      <c r="HN153" s="86">
        <f t="shared" si="161"/>
        <v>1.0651144254854196E-105</v>
      </c>
      <c r="HO153" s="86">
        <f t="shared" si="161"/>
        <v>6.6911820301101444E-82</v>
      </c>
      <c r="HP153" s="86">
        <f t="shared" si="161"/>
        <v>3.1388775049885995E-110</v>
      </c>
      <c r="HQ153" s="86">
        <f t="shared" si="161"/>
        <v>7.8424432510987883E-122</v>
      </c>
      <c r="HS153" s="86">
        <f t="shared" si="171"/>
        <v>1.2535297282851407E-3</v>
      </c>
      <c r="HT153" s="86">
        <f t="shared" si="171"/>
        <v>4.4385264015116609E-7</v>
      </c>
      <c r="HU153" s="86">
        <f t="shared" si="171"/>
        <v>2.9696795710832232E-7</v>
      </c>
      <c r="HV153" s="86">
        <f t="shared" si="171"/>
        <v>1.1808687439682527E-6</v>
      </c>
      <c r="HW153" s="86">
        <f t="shared" si="171"/>
        <v>2.1082204000253533E-6</v>
      </c>
      <c r="HX153" s="86">
        <f t="shared" si="171"/>
        <v>3.4067087447780649E-6</v>
      </c>
      <c r="HY153" s="86">
        <f t="shared" si="171"/>
        <v>8.713088168468389E-7</v>
      </c>
      <c r="HZ153" s="86">
        <f t="shared" si="171"/>
        <v>1.0155624687575379E-7</v>
      </c>
      <c r="IA153" s="86">
        <f t="shared" si="171"/>
        <v>3.664107102247163E-7</v>
      </c>
      <c r="IB153" s="86">
        <f t="shared" si="171"/>
        <v>1.5649526658078286E-6</v>
      </c>
      <c r="IC153" s="86">
        <f t="shared" si="171"/>
        <v>6.7386024512855719E-6</v>
      </c>
      <c r="ID153" s="86">
        <f t="shared" si="171"/>
        <v>2.6441135075810576E-5</v>
      </c>
      <c r="IE153" s="86">
        <f t="shared" si="171"/>
        <v>1.132056884792881E-4</v>
      </c>
      <c r="IF153" s="86">
        <f t="shared" si="171"/>
        <v>3.5920674877807984E-5</v>
      </c>
      <c r="IG153" s="86">
        <f t="shared" si="171"/>
        <v>1.147329157254319E-3</v>
      </c>
      <c r="II153" s="86">
        <f t="shared" si="172"/>
        <v>4.3238276656573581E-5</v>
      </c>
      <c r="IJ153" s="86">
        <f t="shared" si="172"/>
        <v>4.3165434877564159E-3</v>
      </c>
      <c r="IK153" s="86">
        <f t="shared" si="172"/>
        <v>7.1223470327744969E-4</v>
      </c>
      <c r="IL153" s="86">
        <f t="shared" si="172"/>
        <v>1.475251052565822E-3</v>
      </c>
      <c r="IM153" s="86">
        <f t="shared" si="172"/>
        <v>2.8055974047497289E-4</v>
      </c>
      <c r="IN153" s="86">
        <f t="shared" si="172"/>
        <v>3.5632561132013015E-4</v>
      </c>
      <c r="IO153" s="86">
        <f t="shared" si="172"/>
        <v>1.9888989695279573E-4</v>
      </c>
      <c r="IP153" s="86">
        <f t="shared" si="172"/>
        <v>2.5471526839178607E-3</v>
      </c>
      <c r="IQ153" s="86">
        <f t="shared" si="172"/>
        <v>1.5094268009841197E-3</v>
      </c>
      <c r="IR153" s="86">
        <f t="shared" si="172"/>
        <v>5.3056420335268133E-5</v>
      </c>
      <c r="IS153" s="86">
        <f t="shared" si="172"/>
        <v>3.4975720759246736E-5</v>
      </c>
      <c r="IT153" s="86">
        <f t="shared" si="172"/>
        <v>2.2225283458294033E-5</v>
      </c>
      <c r="IU153" s="86">
        <f t="shared" si="172"/>
        <v>2.9629459120169552E-6</v>
      </c>
      <c r="IV153" s="86">
        <f t="shared" si="172"/>
        <v>1.3072020382283241E-4</v>
      </c>
      <c r="IW153" s="86">
        <f t="shared" si="172"/>
        <v>1.9169892332582185E-4</v>
      </c>
      <c r="IY153" s="86">
        <f t="shared" si="173"/>
        <v>1.2967680049417144E-3</v>
      </c>
      <c r="IZ153" s="86">
        <f t="shared" si="173"/>
        <v>4.3169873403965673E-3</v>
      </c>
      <c r="JA153" s="86">
        <f t="shared" si="173"/>
        <v>7.1253167123455803E-4</v>
      </c>
      <c r="JB153" s="86">
        <f t="shared" si="173"/>
        <v>1.4764319213097902E-3</v>
      </c>
      <c r="JC153" s="86">
        <f t="shared" si="173"/>
        <v>2.8266796087499823E-4</v>
      </c>
      <c r="JD153" s="86">
        <f t="shared" si="173"/>
        <v>3.597323200649082E-4</v>
      </c>
      <c r="JE153" s="86">
        <f t="shared" si="173"/>
        <v>1.9976120576964258E-4</v>
      </c>
      <c r="JF153" s="86">
        <f t="shared" si="173"/>
        <v>2.5472542401647363E-3</v>
      </c>
      <c r="JG153" s="86">
        <f t="shared" si="173"/>
        <v>1.5097932116943443E-3</v>
      </c>
      <c r="JH153" s="86">
        <f t="shared" si="173"/>
        <v>5.462137300107596E-5</v>
      </c>
      <c r="JI153" s="86">
        <f t="shared" si="173"/>
        <v>4.1714323210532307E-5</v>
      </c>
      <c r="JJ153" s="86">
        <f t="shared" si="173"/>
        <v>4.8666418534104609E-5</v>
      </c>
      <c r="JK153" s="86">
        <f t="shared" si="173"/>
        <v>1.1616863439130506E-4</v>
      </c>
      <c r="JL153" s="86">
        <f t="shared" si="173"/>
        <v>1.666408787006404E-4</v>
      </c>
      <c r="JM153" s="86">
        <f t="shared" si="173"/>
        <v>1.339028080580141E-3</v>
      </c>
    </row>
    <row r="154" spans="2:273" x14ac:dyDescent="0.25">
      <c r="B154" s="2">
        <v>127</v>
      </c>
      <c r="C154" s="37">
        <v>84.126999999999995</v>
      </c>
      <c r="D154" s="37">
        <v>83.105000000000004</v>
      </c>
      <c r="E154" s="37">
        <v>82.456000000000003</v>
      </c>
      <c r="F154" s="37">
        <v>82.210999999999999</v>
      </c>
      <c r="G154" s="37">
        <v>82.14</v>
      </c>
      <c r="H154" s="37">
        <v>82.894999999999996</v>
      </c>
      <c r="I154" s="37">
        <v>84.367999999999995</v>
      </c>
      <c r="J154" s="37">
        <v>85.438999999999993</v>
      </c>
      <c r="K154" s="37">
        <v>88.192999999999998</v>
      </c>
      <c r="L154" s="37">
        <v>88.105000000000004</v>
      </c>
      <c r="M154" s="37">
        <v>87.912000000000006</v>
      </c>
      <c r="N154" s="37">
        <v>88.018000000000001</v>
      </c>
      <c r="O154" s="37">
        <v>91.316000000000003</v>
      </c>
      <c r="P154" s="37">
        <v>92.724000000000004</v>
      </c>
      <c r="Q154" s="37">
        <v>89.775999999999996</v>
      </c>
      <c r="S154" s="4">
        <f t="shared" si="174"/>
        <v>82.595283598822405</v>
      </c>
      <c r="T154" s="4">
        <f t="shared" si="174"/>
        <v>82.617691233208404</v>
      </c>
      <c r="U154" s="4">
        <f t="shared" si="174"/>
        <v>81.841406010362633</v>
      </c>
      <c r="V154" s="4">
        <f t="shared" si="174"/>
        <v>83.120747967588841</v>
      </c>
      <c r="W154" s="4">
        <f t="shared" si="174"/>
        <v>83.062029584830256</v>
      </c>
      <c r="X154" s="4">
        <f t="shared" si="174"/>
        <v>83.804169399417205</v>
      </c>
      <c r="Y154" s="4">
        <f t="shared" si="174"/>
        <v>83.940230079331002</v>
      </c>
      <c r="Z154" s="4">
        <f t="shared" si="174"/>
        <v>86.218193526140425</v>
      </c>
      <c r="AA154" s="4">
        <f t="shared" si="174"/>
        <v>87.411133884972401</v>
      </c>
      <c r="AB154" s="4">
        <f t="shared" si="174"/>
        <v>88.076648968759145</v>
      </c>
      <c r="AC154" s="4">
        <f t="shared" si="174"/>
        <v>89.538289142744659</v>
      </c>
      <c r="AD154" s="4">
        <f t="shared" si="174"/>
        <v>89.293692747081209</v>
      </c>
      <c r="AE154" s="4">
        <f t="shared" si="174"/>
        <v>91.023702680267107</v>
      </c>
      <c r="AF154" s="4">
        <f t="shared" si="174"/>
        <v>92.518719055974415</v>
      </c>
      <c r="AG154" s="4">
        <f t="shared" si="174"/>
        <v>93.645009939732958</v>
      </c>
      <c r="AI154" s="4">
        <f t="shared" si="175"/>
        <v>1.5317164011775901</v>
      </c>
      <c r="AJ154" s="4">
        <f t="shared" si="175"/>
        <v>0.48730876679159962</v>
      </c>
      <c r="AK154" s="4">
        <f t="shared" si="175"/>
        <v>0.61459398963737044</v>
      </c>
      <c r="AL154" s="4">
        <f t="shared" si="175"/>
        <v>-0.90974796758884224</v>
      </c>
      <c r="AM154" s="4">
        <f t="shared" si="175"/>
        <v>-0.92202958483025554</v>
      </c>
      <c r="AN154" s="4">
        <f t="shared" si="175"/>
        <v>-0.90916939941720898</v>
      </c>
      <c r="AO154" s="4">
        <f t="shared" si="175"/>
        <v>0.42776992066899311</v>
      </c>
      <c r="AP154" s="4">
        <f t="shared" si="175"/>
        <v>-0.77919352614043191</v>
      </c>
      <c r="AQ154" s="4">
        <f t="shared" si="175"/>
        <v>0.78186611502759717</v>
      </c>
      <c r="AR154" s="4">
        <f t="shared" si="175"/>
        <v>2.835103124085947E-2</v>
      </c>
      <c r="AS154" s="4">
        <f t="shared" si="175"/>
        <v>-1.6262891427446533</v>
      </c>
      <c r="AT154" s="4">
        <f t="shared" si="175"/>
        <v>-1.2756927470812087</v>
      </c>
      <c r="AU154" s="4">
        <f t="shared" si="175"/>
        <v>0.29229731973289574</v>
      </c>
      <c r="AV154" s="4">
        <f t="shared" si="175"/>
        <v>0.2052809440255885</v>
      </c>
      <c r="AW154" s="4">
        <f t="shared" si="175"/>
        <v>-3.8690099397329618</v>
      </c>
      <c r="AY154" s="2">
        <f t="shared" si="167"/>
        <v>82.595283598822405</v>
      </c>
      <c r="AZ154" s="2">
        <f t="shared" si="167"/>
        <v>82.419565880942201</v>
      </c>
      <c r="BA154" s="2">
        <f t="shared" si="167"/>
        <v>81.758178149108389</v>
      </c>
      <c r="BB154" s="2">
        <f t="shared" si="167"/>
        <v>82.93950164107585</v>
      </c>
      <c r="BC154" s="2">
        <f t="shared" si="167"/>
        <v>82.996633912135593</v>
      </c>
      <c r="BD154" s="2">
        <f t="shared" si="167"/>
        <v>83.720877998703656</v>
      </c>
      <c r="BE154" s="2">
        <f t="shared" si="167"/>
        <v>83.882162545075332</v>
      </c>
      <c r="BF154" s="2">
        <f t="shared" si="167"/>
        <v>85.647943079045632</v>
      </c>
      <c r="BG154" s="2">
        <f t="shared" si="167"/>
        <v>87.006502786619066</v>
      </c>
      <c r="BH154" s="2">
        <f t="shared" si="167"/>
        <v>88.052093381287847</v>
      </c>
      <c r="BI154" s="2">
        <f t="shared" si="167"/>
        <v>89.521063495633229</v>
      </c>
      <c r="BJ154" s="2">
        <f t="shared" si="167"/>
        <v>89.281278941324985</v>
      </c>
      <c r="BK154" s="2">
        <f t="shared" si="167"/>
        <v>91.021444261478607</v>
      </c>
      <c r="BL154" s="2">
        <f t="shared" si="167"/>
        <v>92.431200032211763</v>
      </c>
      <c r="BM154" s="2">
        <f t="shared" si="167"/>
        <v>93.426734174340794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84.126999999999995</v>
      </c>
      <c r="CF154" s="2">
        <f t="shared" si="168"/>
        <v>83.105000000000004</v>
      </c>
      <c r="CG154" s="2">
        <f t="shared" si="168"/>
        <v>82.456000000000003</v>
      </c>
      <c r="CH154" s="2">
        <f t="shared" si="168"/>
        <v>82.210999999999999</v>
      </c>
      <c r="CI154" s="2">
        <f t="shared" si="168"/>
        <v>82.14</v>
      </c>
      <c r="CJ154" s="2">
        <f t="shared" si="168"/>
        <v>82.894999999999996</v>
      </c>
      <c r="CK154" s="2">
        <f t="shared" si="168"/>
        <v>84.367999999999995</v>
      </c>
      <c r="CL154" s="2">
        <f t="shared" si="168"/>
        <v>85.438999999999993</v>
      </c>
      <c r="CM154" s="2">
        <f t="shared" si="168"/>
        <v>88.192999999999998</v>
      </c>
      <c r="CN154" s="2">
        <f t="shared" si="168"/>
        <v>88.105000000000004</v>
      </c>
      <c r="CO154" s="2">
        <f t="shared" si="168"/>
        <v>87.912000000000006</v>
      </c>
      <c r="CP154" s="2">
        <f t="shared" si="168"/>
        <v>88.018000000000001</v>
      </c>
      <c r="CQ154" s="2">
        <f t="shared" si="168"/>
        <v>91.316000000000003</v>
      </c>
      <c r="CR154" s="2">
        <f t="shared" si="168"/>
        <v>92.724000000000004</v>
      </c>
      <c r="CS154" s="2">
        <f t="shared" si="168"/>
        <v>89.775999999999996</v>
      </c>
      <c r="CU154" s="2">
        <f t="shared" si="110"/>
        <v>84.126999999999995</v>
      </c>
      <c r="CV154" s="2">
        <f t="shared" si="111"/>
        <v>83.105000000000004</v>
      </c>
      <c r="CW154" s="2">
        <f t="shared" si="112"/>
        <v>82.456000000000003</v>
      </c>
      <c r="CX154" s="2">
        <f t="shared" si="113"/>
        <v>82.210999999999999</v>
      </c>
      <c r="CY154" s="2">
        <f t="shared" si="114"/>
        <v>82.14</v>
      </c>
      <c r="CZ154" s="2">
        <f t="shared" si="115"/>
        <v>82.894999999999996</v>
      </c>
      <c r="DA154" s="2">
        <f t="shared" si="116"/>
        <v>84.367999999999995</v>
      </c>
      <c r="DB154" s="2">
        <f t="shared" si="117"/>
        <v>85.438999999999993</v>
      </c>
      <c r="DC154" s="2">
        <f t="shared" si="118"/>
        <v>88.192999999999998</v>
      </c>
      <c r="DD154" s="2">
        <f t="shared" si="119"/>
        <v>88.105000000000004</v>
      </c>
      <c r="DE154" s="2">
        <f t="shared" si="120"/>
        <v>87.912000000000006</v>
      </c>
      <c r="DF154" s="2">
        <f t="shared" si="121"/>
        <v>88.018000000000001</v>
      </c>
      <c r="DG154" s="2">
        <f t="shared" si="122"/>
        <v>91.316000000000003</v>
      </c>
      <c r="DH154" s="2">
        <f t="shared" si="123"/>
        <v>92.724000000000004</v>
      </c>
      <c r="DI154" s="2">
        <f t="shared" si="124"/>
        <v>89.775999999999996</v>
      </c>
      <c r="DK154" s="2">
        <f t="shared" si="176"/>
        <v>101.56553151969983</v>
      </c>
      <c r="DL154" s="2">
        <f t="shared" si="176"/>
        <v>107.98430067476383</v>
      </c>
      <c r="DM154" s="2">
        <f t="shared" si="176"/>
        <v>117.23425768683664</v>
      </c>
      <c r="DN154" s="2">
        <f t="shared" si="176"/>
        <v>109.00463724202629</v>
      </c>
      <c r="DO154" s="2">
        <f t="shared" si="176"/>
        <v>107.45910836707152</v>
      </c>
      <c r="DP154" s="2">
        <f t="shared" si="176"/>
        <v>108.98056614509245</v>
      </c>
      <c r="DQ154" s="2">
        <f t="shared" si="176"/>
        <v>114.53436679536681</v>
      </c>
      <c r="DR154" s="2">
        <f t="shared" si="176"/>
        <v>113.33680952380951</v>
      </c>
      <c r="DS154" s="2">
        <f t="shared" si="176"/>
        <v>111.03534341736695</v>
      </c>
      <c r="DT154" s="2">
        <f t="shared" si="176"/>
        <v>114.32603243243244</v>
      </c>
      <c r="DU154" s="2">
        <f t="shared" si="176"/>
        <v>109.4220123645913</v>
      </c>
      <c r="DV154" s="2">
        <f t="shared" si="176"/>
        <v>109.11940956340955</v>
      </c>
      <c r="DW154" s="2">
        <f t="shared" si="176"/>
        <v>116.8680881934566</v>
      </c>
      <c r="DX154" s="2">
        <f t="shared" si="176"/>
        <v>112.16108571428569</v>
      </c>
      <c r="DY154" s="2">
        <f t="shared" si="176"/>
        <v>109.82803548387096</v>
      </c>
      <c r="EA154" s="2">
        <f t="shared" si="152"/>
        <v>82.510376514611536</v>
      </c>
      <c r="EB154" s="2">
        <f t="shared" si="152"/>
        <v>82.425715245778932</v>
      </c>
      <c r="EC154" s="2">
        <f t="shared" si="152"/>
        <v>81.371121184041201</v>
      </c>
      <c r="ED154" s="2">
        <f t="shared" si="152"/>
        <v>83.003130490405113</v>
      </c>
      <c r="EE154" s="2">
        <f t="shared" si="152"/>
        <v>82.755744421791817</v>
      </c>
      <c r="EF154" s="2">
        <f t="shared" si="152"/>
        <v>83.609461528296919</v>
      </c>
      <c r="EG154" s="2">
        <f t="shared" si="152"/>
        <v>83.597462246997921</v>
      </c>
      <c r="EH154" s="2">
        <f t="shared" si="152"/>
        <v>85.565864314011179</v>
      </c>
      <c r="EI154" s="2">
        <f t="shared" si="152"/>
        <v>86.916502205806935</v>
      </c>
      <c r="EJ154" s="2">
        <f t="shared" si="152"/>
        <v>87.980689006882272</v>
      </c>
      <c r="EK154" s="2">
        <f t="shared" si="152"/>
        <v>89.44070574243969</v>
      </c>
      <c r="EL154" s="2">
        <f t="shared" si="179"/>
        <v>89.376828243027148</v>
      </c>
      <c r="EM154" s="2">
        <f t="shared" si="135"/>
        <v>91.092709027069873</v>
      </c>
      <c r="EN154" s="2">
        <f t="shared" si="135"/>
        <v>92.629764158309769</v>
      </c>
      <c r="EO154" s="2">
        <f t="shared" si="135"/>
        <v>93.710503457739023</v>
      </c>
      <c r="EQ154" s="2">
        <f t="shared" si="177"/>
        <v>82.876003255841781</v>
      </c>
      <c r="ER154" s="2">
        <f t="shared" si="177"/>
        <v>82.379836833550058</v>
      </c>
      <c r="ES154" s="2">
        <f t="shared" si="177"/>
        <v>82.657145558344098</v>
      </c>
      <c r="ET154" s="2">
        <f t="shared" si="177"/>
        <v>82.762049908228363</v>
      </c>
      <c r="EU154" s="2">
        <f t="shared" si="177"/>
        <v>83.597260780721967</v>
      </c>
      <c r="EV154" s="2">
        <f t="shared" si="177"/>
        <v>83.974825733506009</v>
      </c>
      <c r="EW154" s="2">
        <f t="shared" si="177"/>
        <v>84.557609833043372</v>
      </c>
      <c r="EX154" s="2">
        <f t="shared" si="177"/>
        <v>85.785608938013226</v>
      </c>
      <c r="EY154" s="2">
        <f t="shared" si="177"/>
        <v>87.175546051851953</v>
      </c>
      <c r="EZ154" s="2">
        <f t="shared" si="177"/>
        <v>88.209178443302946</v>
      </c>
      <c r="FA154" s="2">
        <f t="shared" si="177"/>
        <v>89.727925313457376</v>
      </c>
      <c r="FB154" s="2">
        <f t="shared" si="177"/>
        <v>88.952014563907454</v>
      </c>
      <c r="FC154" s="2">
        <f t="shared" si="177"/>
        <v>90.721586116287142</v>
      </c>
      <c r="FD154" s="2">
        <f t="shared" si="177"/>
        <v>91.633398530695288</v>
      </c>
      <c r="FE154" s="2">
        <f t="shared" si="177"/>
        <v>92.161776884873703</v>
      </c>
      <c r="FG154" s="2">
        <f t="shared" si="178"/>
        <v>0.99967080589448198</v>
      </c>
      <c r="FH154" s="2">
        <f t="shared" si="178"/>
        <v>0.99970297116077222</v>
      </c>
      <c r="FI154" s="2">
        <f t="shared" si="178"/>
        <v>0.99963213025917164</v>
      </c>
      <c r="FJ154" s="2">
        <f t="shared" si="178"/>
        <v>0.99967763367326257</v>
      </c>
      <c r="FK154" s="2">
        <f t="shared" si="178"/>
        <v>0.99966811625416019</v>
      </c>
      <c r="FL154" s="2">
        <f t="shared" si="178"/>
        <v>0.99962221758925351</v>
      </c>
      <c r="FM154" s="2">
        <f t="shared" si="178"/>
        <v>0.99957675328757123</v>
      </c>
      <c r="FN154" s="2">
        <f t="shared" si="178"/>
        <v>0.99958568204757126</v>
      </c>
      <c r="FO154" s="2">
        <f t="shared" si="178"/>
        <v>0.99959169724293395</v>
      </c>
      <c r="FP154" s="2">
        <f t="shared" si="178"/>
        <v>0.99958314176982599</v>
      </c>
      <c r="FQ154" s="2">
        <f t="shared" si="178"/>
        <v>0.99961531326707675</v>
      </c>
      <c r="FR154" s="2">
        <f t="shared" si="178"/>
        <v>0.9996300139757629</v>
      </c>
      <c r="FS154" s="2">
        <f t="shared" si="178"/>
        <v>0.99959909523925439</v>
      </c>
      <c r="FT154" s="2">
        <f t="shared" si="178"/>
        <v>0.99956608735477837</v>
      </c>
      <c r="FU154" s="2">
        <f t="shared" si="178"/>
        <v>0.9994972309701895</v>
      </c>
      <c r="FW154" s="2">
        <f t="shared" si="169"/>
        <v>0.21506698125767251</v>
      </c>
      <c r="FX154" s="2">
        <f t="shared" si="169"/>
        <v>0.29950909657572616</v>
      </c>
      <c r="FY154" s="2">
        <f t="shared" si="169"/>
        <v>0.29071299876355305</v>
      </c>
      <c r="FZ154" s="2">
        <f t="shared" si="169"/>
        <v>0.2987003718848813</v>
      </c>
      <c r="GA154" s="2">
        <f t="shared" si="169"/>
        <v>0.27651375153134816</v>
      </c>
      <c r="GB154" s="2">
        <f t="shared" si="169"/>
        <v>0.27871288946606421</v>
      </c>
      <c r="GC154" s="2">
        <f t="shared" si="169"/>
        <v>0.28287979773323796</v>
      </c>
      <c r="GD154" s="2">
        <f t="shared" si="169"/>
        <v>0.32115809066376655</v>
      </c>
      <c r="GE154" s="2">
        <f t="shared" si="169"/>
        <v>0.30941785598057736</v>
      </c>
      <c r="GF154" s="2">
        <f t="shared" si="169"/>
        <v>0.26444155195266056</v>
      </c>
      <c r="GG154" s="2">
        <f t="shared" si="169"/>
        <v>0.25301621812203207</v>
      </c>
      <c r="GH154" s="2">
        <f t="shared" si="169"/>
        <v>0.24211503990692651</v>
      </c>
      <c r="GI154" s="2">
        <f t="shared" si="169"/>
        <v>0.2198685002685252</v>
      </c>
      <c r="GJ154" s="2">
        <f t="shared" si="169"/>
        <v>0.20779421505609946</v>
      </c>
      <c r="GK154" s="2">
        <f t="shared" si="169"/>
        <v>0.18845978654447096</v>
      </c>
      <c r="GM154" s="86">
        <f t="shared" si="170"/>
        <v>2.2228070541225659E-201</v>
      </c>
      <c r="GN154" s="86">
        <f t="shared" si="170"/>
        <v>2.3566230647622696E-175</v>
      </c>
      <c r="GO154" s="86">
        <f t="shared" si="170"/>
        <v>1.8550919249078165E-190</v>
      </c>
      <c r="GP154" s="86">
        <f t="shared" si="170"/>
        <v>5.5796900255536206E-263</v>
      </c>
      <c r="GQ154" s="86">
        <f t="shared" si="170"/>
        <v>4.0849291678609136E-266</v>
      </c>
      <c r="GR154" s="86">
        <f t="shared" si="170"/>
        <v>4.4930770757379326E-241</v>
      </c>
      <c r="GS154" s="86">
        <f t="shared" si="170"/>
        <v>1.7849389281609263E-231</v>
      </c>
      <c r="GT154" s="86">
        <f t="shared" si="170"/>
        <v>0</v>
      </c>
      <c r="GU154" s="86">
        <f t="shared" si="170"/>
        <v>8.1154507092581037E-197</v>
      </c>
      <c r="GV154" s="86">
        <f t="shared" si="170"/>
        <v>4.4895333380313072E-236</v>
      </c>
      <c r="GW154" s="86">
        <f t="shared" si="170"/>
        <v>2.4967799840204696E-230</v>
      </c>
      <c r="GX154" s="86">
        <f t="shared" si="170"/>
        <v>1.8048867436881691E-213</v>
      </c>
      <c r="GY154" s="86">
        <f t="shared" si="170"/>
        <v>2.8646573260763191E-163</v>
      </c>
      <c r="GZ154" s="86">
        <f t="shared" si="170"/>
        <v>1.6494299070686367E-205</v>
      </c>
      <c r="HA154" s="86">
        <f t="shared" si="170"/>
        <v>2.4714011676269165E-222</v>
      </c>
      <c r="HC154" s="86">
        <f t="shared" ref="HC154:HH213" si="181" xml:space="preserve"> _xlfn.NORM.DIST($B154, C$8, ABS(C$12), TRUE) * _xlfn.NORM.DIST(($B154 - C$8)*C$16, 0, ABS(C$12), TRUE) * 2</f>
        <v>3.0061462284539446E-117</v>
      </c>
      <c r="HD154" s="86">
        <f t="shared" si="181"/>
        <v>3.0584308227916271E-91</v>
      </c>
      <c r="HE154" s="86">
        <f t="shared" si="181"/>
        <v>3.8516186514721249E-114</v>
      </c>
      <c r="HF154" s="86">
        <f t="shared" si="180"/>
        <v>2.1867063231605007E-160</v>
      </c>
      <c r="HG154" s="86">
        <f t="shared" si="180"/>
        <v>1.4474118424309968E-163</v>
      </c>
      <c r="HH154" s="86">
        <f t="shared" si="180"/>
        <v>2.14421094495279E-182</v>
      </c>
      <c r="HI154" s="86">
        <f t="shared" si="180"/>
        <v>2.0188152276069569E-151</v>
      </c>
      <c r="HJ154" s="86">
        <f t="shared" si="180"/>
        <v>4.3343516513304515E-279</v>
      </c>
      <c r="HK154" s="86">
        <f t="shared" si="180"/>
        <v>1.1871400550305693E-150</v>
      </c>
      <c r="HL154" s="86">
        <f t="shared" si="161"/>
        <v>2.6398138297964896E-143</v>
      </c>
      <c r="HM154" s="86">
        <f t="shared" si="161"/>
        <v>1.0428136261292126E-146</v>
      </c>
      <c r="HN154" s="86">
        <f t="shared" si="161"/>
        <v>3.6768567688367181E-110</v>
      </c>
      <c r="HO154" s="86">
        <f t="shared" si="161"/>
        <v>2.0540690804593666E-85</v>
      </c>
      <c r="HP154" s="86">
        <f t="shared" si="161"/>
        <v>6.0926256344972335E-115</v>
      </c>
      <c r="HQ154" s="86">
        <f t="shared" si="161"/>
        <v>5.413028243294421E-127</v>
      </c>
      <c r="HS154" s="86">
        <f t="shared" si="171"/>
        <v>4.6072572280568108E-4</v>
      </c>
      <c r="HT154" s="86">
        <f t="shared" si="171"/>
        <v>9.5994301162838854E-8</v>
      </c>
      <c r="HU154" s="86">
        <f t="shared" si="171"/>
        <v>5.0674707846541693E-8</v>
      </c>
      <c r="HV154" s="86">
        <f t="shared" si="171"/>
        <v>2.2780011466579564E-7</v>
      </c>
      <c r="HW154" s="86">
        <f t="shared" si="171"/>
        <v>4.0419825911529851E-7</v>
      </c>
      <c r="HX154" s="86">
        <f t="shared" si="171"/>
        <v>6.8122959433306069E-7</v>
      </c>
      <c r="HY154" s="86">
        <f t="shared" si="171"/>
        <v>1.4327606914697706E-7</v>
      </c>
      <c r="HZ154" s="86">
        <f t="shared" si="171"/>
        <v>1.4996558146838654E-8</v>
      </c>
      <c r="IA154" s="86">
        <f t="shared" si="171"/>
        <v>5.9896001949415182E-8</v>
      </c>
      <c r="IB154" s="86">
        <f t="shared" si="171"/>
        <v>2.6939228833517225E-7</v>
      </c>
      <c r="IC154" s="86">
        <f t="shared" si="171"/>
        <v>1.3440461161571428E-6</v>
      </c>
      <c r="ID154" s="86">
        <f t="shared" si="171"/>
        <v>6.0245516190574117E-6</v>
      </c>
      <c r="IE154" s="86">
        <f t="shared" si="171"/>
        <v>2.8682918952359446E-5</v>
      </c>
      <c r="IF154" s="86">
        <f t="shared" si="171"/>
        <v>6.3185570418339254E-6</v>
      </c>
      <c r="IG154" s="86">
        <f t="shared" si="171"/>
        <v>3.2456489455782317E-4</v>
      </c>
      <c r="II154" s="86">
        <f t="shared" si="172"/>
        <v>1.346157254745626E-4</v>
      </c>
      <c r="IJ154" s="86">
        <f t="shared" si="172"/>
        <v>9.9999039719860464E-3</v>
      </c>
      <c r="IK154" s="86">
        <f t="shared" si="172"/>
        <v>2.1536344259329588E-3</v>
      </c>
      <c r="IL154" s="86">
        <f t="shared" si="172"/>
        <v>4.1025187404378225E-3</v>
      </c>
      <c r="IM154" s="86">
        <f t="shared" si="172"/>
        <v>9.1568491887427273E-4</v>
      </c>
      <c r="IN154" s="86">
        <f t="shared" si="172"/>
        <v>1.1328944551314518E-3</v>
      </c>
      <c r="IO154" s="86">
        <f t="shared" si="172"/>
        <v>7.1102161539052223E-4</v>
      </c>
      <c r="IP154" s="86">
        <f t="shared" si="172"/>
        <v>7.1943991706773383E-3</v>
      </c>
      <c r="IQ154" s="86">
        <f t="shared" si="172"/>
        <v>4.4171814267084022E-3</v>
      </c>
      <c r="IR154" s="86">
        <f t="shared" si="172"/>
        <v>2.0896693535957025E-4</v>
      </c>
      <c r="IS154" s="86">
        <f t="shared" si="172"/>
        <v>1.3678040423017142E-4</v>
      </c>
      <c r="IT154" s="86">
        <f t="shared" si="172"/>
        <v>8.6902705626261878E-5</v>
      </c>
      <c r="IU154" s="86">
        <f t="shared" si="172"/>
        <v>1.3213678330252978E-5</v>
      </c>
      <c r="IV154" s="86">
        <f t="shared" si="172"/>
        <v>3.4492020466365568E-4</v>
      </c>
      <c r="IW154" s="86">
        <f t="shared" si="172"/>
        <v>4.506817941843154E-4</v>
      </c>
      <c r="IY154" s="86">
        <f t="shared" si="173"/>
        <v>5.9534144828024365E-4</v>
      </c>
      <c r="IZ154" s="86">
        <f t="shared" si="173"/>
        <v>9.999999966287209E-3</v>
      </c>
      <c r="JA154" s="86">
        <f t="shared" si="173"/>
        <v>2.1536851006408054E-3</v>
      </c>
      <c r="JB154" s="86">
        <f t="shared" si="173"/>
        <v>4.1027465405524882E-3</v>
      </c>
      <c r="JC154" s="86">
        <f t="shared" si="173"/>
        <v>9.1608911713338798E-4</v>
      </c>
      <c r="JD154" s="86">
        <f t="shared" si="173"/>
        <v>1.1335756847257849E-3</v>
      </c>
      <c r="JE154" s="86">
        <f t="shared" si="173"/>
        <v>7.1116489145966924E-4</v>
      </c>
      <c r="JF154" s="86">
        <f t="shared" si="173"/>
        <v>7.1944141672354855E-3</v>
      </c>
      <c r="JG154" s="86">
        <f t="shared" si="173"/>
        <v>4.4172413227103512E-3</v>
      </c>
      <c r="JH154" s="86">
        <f t="shared" si="173"/>
        <v>2.0923632764790543E-4</v>
      </c>
      <c r="JI154" s="86">
        <f t="shared" si="173"/>
        <v>1.3812445034632856E-4</v>
      </c>
      <c r="JJ154" s="86">
        <f t="shared" si="173"/>
        <v>9.2927257245319284E-5</v>
      </c>
      <c r="JK154" s="86">
        <f t="shared" si="173"/>
        <v>4.1896597282612427E-5</v>
      </c>
      <c r="JL154" s="86">
        <f t="shared" si="173"/>
        <v>3.5123876170548962E-4</v>
      </c>
      <c r="JM154" s="86">
        <f t="shared" si="173"/>
        <v>7.7524668874213857E-4</v>
      </c>
    </row>
    <row r="155" spans="2:273" x14ac:dyDescent="0.25">
      <c r="B155" s="2">
        <v>128</v>
      </c>
      <c r="C155" s="37">
        <v>83.667000000000002</v>
      </c>
      <c r="D155" s="37">
        <v>83.667000000000002</v>
      </c>
      <c r="E155" s="37">
        <v>81.105000000000004</v>
      </c>
      <c r="F155" s="37">
        <v>81.385999999999996</v>
      </c>
      <c r="G155" s="37">
        <v>84.632000000000005</v>
      </c>
      <c r="H155" s="37">
        <v>83.93</v>
      </c>
      <c r="I155" s="37">
        <v>81.807000000000002</v>
      </c>
      <c r="J155" s="37">
        <v>86.807000000000002</v>
      </c>
      <c r="K155" s="37">
        <v>86.807000000000002</v>
      </c>
      <c r="L155" s="37">
        <v>87.632000000000005</v>
      </c>
      <c r="M155" s="37">
        <v>89.421000000000006</v>
      </c>
      <c r="N155" s="37">
        <v>87.105000000000004</v>
      </c>
      <c r="O155" s="37">
        <v>90.491</v>
      </c>
      <c r="P155" s="37">
        <v>93.171999999999997</v>
      </c>
      <c r="Q155" s="37">
        <v>93.930999999999997</v>
      </c>
      <c r="S155" s="4">
        <f t="shared" si="174"/>
        <v>82.478307928826851</v>
      </c>
      <c r="T155" s="4">
        <f t="shared" si="174"/>
        <v>82.675778913931481</v>
      </c>
      <c r="U155" s="4">
        <f t="shared" si="174"/>
        <v>81.838032567792766</v>
      </c>
      <c r="V155" s="4">
        <f t="shared" si="174"/>
        <v>83.256105123780813</v>
      </c>
      <c r="W155" s="4">
        <f t="shared" si="174"/>
        <v>83.07553511326411</v>
      </c>
      <c r="X155" s="4">
        <f t="shared" si="174"/>
        <v>83.825270852386979</v>
      </c>
      <c r="Y155" s="4">
        <f t="shared" si="174"/>
        <v>83.924725919353179</v>
      </c>
      <c r="Z155" s="4">
        <f t="shared" si="174"/>
        <v>86.842185769449955</v>
      </c>
      <c r="AA155" s="4">
        <f t="shared" si="174"/>
        <v>87.847026923714978</v>
      </c>
      <c r="AB155" s="4">
        <f t="shared" si="174"/>
        <v>87.998612169161788</v>
      </c>
      <c r="AC155" s="4">
        <f t="shared" si="174"/>
        <v>89.445739673753437</v>
      </c>
      <c r="AD155" s="4">
        <f t="shared" si="174"/>
        <v>89.198082650023395</v>
      </c>
      <c r="AE155" s="4">
        <f t="shared" si="174"/>
        <v>90.912590665845855</v>
      </c>
      <c r="AF155" s="4">
        <f t="shared" si="174"/>
        <v>92.527422612495698</v>
      </c>
      <c r="AG155" s="4">
        <f t="shared" si="174"/>
        <v>93.77107549139788</v>
      </c>
      <c r="AI155" s="4">
        <f t="shared" si="175"/>
        <v>1.1886920711731506</v>
      </c>
      <c r="AJ155" s="4">
        <f t="shared" si="175"/>
        <v>0.99122108606852066</v>
      </c>
      <c r="AK155" s="4">
        <f t="shared" si="175"/>
        <v>-0.73303256779276182</v>
      </c>
      <c r="AL155" s="4">
        <f t="shared" si="175"/>
        <v>-1.8701051237808173</v>
      </c>
      <c r="AM155" s="4">
        <f t="shared" si="175"/>
        <v>1.5564648867358954</v>
      </c>
      <c r="AN155" s="4">
        <f t="shared" si="175"/>
        <v>0.10472914761302832</v>
      </c>
      <c r="AO155" s="4">
        <f t="shared" si="175"/>
        <v>-2.1177259193531768</v>
      </c>
      <c r="AP155" s="4">
        <f t="shared" si="175"/>
        <v>-3.5185769449952886E-2</v>
      </c>
      <c r="AQ155" s="4">
        <f t="shared" si="175"/>
        <v>-1.0400269237149757</v>
      </c>
      <c r="AR155" s="4">
        <f t="shared" si="175"/>
        <v>-0.36661216916178319</v>
      </c>
      <c r="AS155" s="4">
        <f t="shared" si="175"/>
        <v>-2.4739673753430225E-2</v>
      </c>
      <c r="AT155" s="4">
        <f t="shared" si="175"/>
        <v>-2.0930826500233906</v>
      </c>
      <c r="AU155" s="4">
        <f t="shared" si="175"/>
        <v>-0.42159066584585503</v>
      </c>
      <c r="AV155" s="4">
        <f t="shared" si="175"/>
        <v>0.64457738750429883</v>
      </c>
      <c r="AW155" s="4">
        <f t="shared" si="175"/>
        <v>0.15992450860211704</v>
      </c>
      <c r="AY155" s="2">
        <f t="shared" si="167"/>
        <v>82.478307928826851</v>
      </c>
      <c r="AZ155" s="2">
        <f t="shared" si="167"/>
        <v>82.28685114593037</v>
      </c>
      <c r="BA155" s="2">
        <f t="shared" si="167"/>
        <v>81.629134610673233</v>
      </c>
      <c r="BB155" s="2">
        <f t="shared" si="167"/>
        <v>82.837066972384775</v>
      </c>
      <c r="BC155" s="2">
        <f t="shared" si="167"/>
        <v>82.897533530603496</v>
      </c>
      <c r="BD155" s="2">
        <f t="shared" si="167"/>
        <v>83.604267739862053</v>
      </c>
      <c r="BE155" s="2">
        <f t="shared" si="167"/>
        <v>83.754095357191417</v>
      </c>
      <c r="BF155" s="2">
        <f t="shared" si="167"/>
        <v>85.535892532301858</v>
      </c>
      <c r="BG155" s="2">
        <f t="shared" si="167"/>
        <v>86.87831065717441</v>
      </c>
      <c r="BH155" s="2">
        <f t="shared" si="167"/>
        <v>87.918547106224111</v>
      </c>
      <c r="BI155" s="2">
        <f t="shared" si="167"/>
        <v>89.389413686038139</v>
      </c>
      <c r="BJ155" s="2">
        <f t="shared" si="167"/>
        <v>89.157160904264359</v>
      </c>
      <c r="BK155" s="2">
        <f t="shared" si="167"/>
        <v>90.904070276816753</v>
      </c>
      <c r="BL155" s="2">
        <f t="shared" si="167"/>
        <v>92.32275310192064</v>
      </c>
      <c r="BM155" s="2">
        <f t="shared" si="167"/>
        <v>93.320170164270351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83.667000000000002</v>
      </c>
      <c r="CF155" s="2" t="str">
        <f t="shared" si="168"/>
        <v/>
      </c>
      <c r="CG155" s="2">
        <f t="shared" si="168"/>
        <v>81.105000000000004</v>
      </c>
      <c r="CH155" s="2" t="str">
        <f t="shared" si="168"/>
        <v/>
      </c>
      <c r="CI155" s="2">
        <f t="shared" si="168"/>
        <v>84.632000000000005</v>
      </c>
      <c r="CJ155" s="2">
        <f t="shared" si="168"/>
        <v>83.93</v>
      </c>
      <c r="CK155" s="2">
        <f t="shared" si="168"/>
        <v>81.807000000000002</v>
      </c>
      <c r="CL155" s="2" t="str">
        <f t="shared" si="168"/>
        <v/>
      </c>
      <c r="CM155" s="2" t="str">
        <f t="shared" si="168"/>
        <v/>
      </c>
      <c r="CN155" s="2">
        <f t="shared" si="168"/>
        <v>87.632000000000005</v>
      </c>
      <c r="CO155" s="2">
        <f t="shared" si="168"/>
        <v>89.421000000000006</v>
      </c>
      <c r="CP155" s="2">
        <f t="shared" si="168"/>
        <v>87.105000000000004</v>
      </c>
      <c r="CQ155" s="2">
        <f t="shared" si="168"/>
        <v>90.491</v>
      </c>
      <c r="CR155" s="2">
        <f t="shared" si="168"/>
        <v>93.171999999999997</v>
      </c>
      <c r="CS155" s="2">
        <f t="shared" si="168"/>
        <v>93.930999999999997</v>
      </c>
      <c r="CU155" s="2">
        <f t="shared" ref="CU155:CU218" si="197">IF(AND(IY155 &lt; $DI$22, $B155 &gt; C$7, $B155 &lt; C$233), C155, "")</f>
        <v>83.667000000000002</v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81.105000000000004</v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84.632000000000005</v>
      </c>
      <c r="CZ155" s="2">
        <f t="shared" ref="CZ155:CZ218" si="202">IF(AND(JD155 &lt; $DI$22, $B155 &gt; H$7, $B155 &lt; H$233), H155, "")</f>
        <v>83.93</v>
      </c>
      <c r="DA155" s="2">
        <f t="shared" ref="DA155:DA218" si="203">IF(AND(JE155 &lt; $DI$22, $B155 &gt; I$7, $B155 &lt; I$233), I155, "")</f>
        <v>81.807000000000002</v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>
        <f t="shared" ref="DD155:DD218" si="206">IF(AND(JH155 &lt; $DI$22, $B155 &gt; L$7, $B155 &lt; L$233), L155, "")</f>
        <v>87.632000000000005</v>
      </c>
      <c r="DE155" s="2">
        <f t="shared" ref="DE155:DE218" si="207">IF(AND(JI155 &lt; $DI$22, $B155 &gt; M$7, $B155 &lt; M$233), M155, "")</f>
        <v>89.421000000000006</v>
      </c>
      <c r="DF155" s="2">
        <f t="shared" ref="DF155:DF218" si="208">IF(AND(JJ155 &lt; $DI$22, $B155 &gt; N$7, $B155 &lt; N$233), N155, "")</f>
        <v>87.105000000000004</v>
      </c>
      <c r="DG155" s="2">
        <f t="shared" ref="DG155:DG218" si="209">IF(AND(JK155 &lt; $DI$22, $B155 &gt; O$7, $B155 &lt; O$233), O155, "")</f>
        <v>90.491</v>
      </c>
      <c r="DH155" s="2">
        <f t="shared" ref="DH155:DH218" si="210">IF(AND(JL155 &lt; $DI$22, $B155 &gt; P$7, $B155 &lt; P$233), P155, "")</f>
        <v>93.171999999999997</v>
      </c>
      <c r="DI155" s="2">
        <f t="shared" ref="DI155:DI218" si="211">IF(AND(JM155 &lt; $DI$22, $B155 &gt; Q$7, $B155 &lt; Q$233), Q155, "")</f>
        <v>93.930999999999997</v>
      </c>
      <c r="DK155" s="2">
        <f t="shared" si="176"/>
        <v>101.62173320825518</v>
      </c>
      <c r="DL155" s="2">
        <f t="shared" si="176"/>
        <v>108.07917192982455</v>
      </c>
      <c r="DM155" s="2">
        <f t="shared" si="176"/>
        <v>117.43399846810374</v>
      </c>
      <c r="DN155" s="2">
        <f t="shared" si="176"/>
        <v>109.1200008442777</v>
      </c>
      <c r="DO155" s="2">
        <f t="shared" si="176"/>
        <v>107.56260350877193</v>
      </c>
      <c r="DP155" s="2">
        <f t="shared" si="176"/>
        <v>109.06965339023233</v>
      </c>
      <c r="DQ155" s="2">
        <f t="shared" si="176"/>
        <v>114.67996061776063</v>
      </c>
      <c r="DR155" s="2">
        <f t="shared" si="176"/>
        <v>113.4506476190476</v>
      </c>
      <c r="DS155" s="2">
        <f t="shared" si="176"/>
        <v>111.11234397759104</v>
      </c>
      <c r="DT155" s="2">
        <f t="shared" si="176"/>
        <v>114.42764144144144</v>
      </c>
      <c r="DU155" s="2">
        <f t="shared" si="176"/>
        <v>109.46538417769996</v>
      </c>
      <c r="DV155" s="2">
        <f t="shared" si="176"/>
        <v>109.16575467775466</v>
      </c>
      <c r="DW155" s="2">
        <f t="shared" si="176"/>
        <v>116.98738477951633</v>
      </c>
      <c r="DX155" s="2">
        <f t="shared" si="176"/>
        <v>112.23838739495797</v>
      </c>
      <c r="DY155" s="2">
        <f t="shared" si="176"/>
        <v>109.89998548387096</v>
      </c>
      <c r="EA155" s="2">
        <f t="shared" si="152"/>
        <v>82.384872823541372</v>
      </c>
      <c r="EB155" s="2">
        <f t="shared" si="152"/>
        <v>82.294896706312912</v>
      </c>
      <c r="EC155" s="2">
        <f t="shared" si="152"/>
        <v>81.204381798941824</v>
      </c>
      <c r="ED155" s="2">
        <f t="shared" si="152"/>
        <v>82.908469059464579</v>
      </c>
      <c r="EE155" s="2">
        <f t="shared" si="152"/>
        <v>82.632754728734852</v>
      </c>
      <c r="EF155" s="2">
        <f t="shared" si="152"/>
        <v>83.482706893947991</v>
      </c>
      <c r="EG155" s="2">
        <f t="shared" si="152"/>
        <v>83.441779496093801</v>
      </c>
      <c r="EH155" s="2">
        <f t="shared" si="152"/>
        <v>85.447619748645309</v>
      </c>
      <c r="EI155" s="2">
        <f t="shared" si="152"/>
        <v>86.780714886631799</v>
      </c>
      <c r="EJ155" s="2">
        <f t="shared" si="152"/>
        <v>87.841513238918949</v>
      </c>
      <c r="EK155" s="2">
        <f t="shared" si="152"/>
        <v>89.301387756257782</v>
      </c>
      <c r="EL155" s="2">
        <f t="shared" si="179"/>
        <v>89.264386905971435</v>
      </c>
      <c r="EM155" s="2">
        <f t="shared" si="135"/>
        <v>90.985381186997387</v>
      </c>
      <c r="EN155" s="2">
        <f t="shared" si="135"/>
        <v>92.54586984613033</v>
      </c>
      <c r="EO155" s="2">
        <f t="shared" si="135"/>
        <v>93.63742469785177</v>
      </c>
      <c r="EQ155" s="2">
        <f t="shared" si="177"/>
        <v>82.764313811950188</v>
      </c>
      <c r="ER155" s="2">
        <f t="shared" si="177"/>
        <v>82.247805916775022</v>
      </c>
      <c r="ES155" s="2">
        <f t="shared" si="177"/>
        <v>82.535066421752774</v>
      </c>
      <c r="ET155" s="2">
        <f t="shared" si="177"/>
        <v>82.659969182860223</v>
      </c>
      <c r="EU155" s="2">
        <f t="shared" si="177"/>
        <v>83.503805830148735</v>
      </c>
      <c r="EV155" s="2">
        <f t="shared" si="177"/>
        <v>83.861553333543895</v>
      </c>
      <c r="EW155" s="2">
        <f t="shared" si="177"/>
        <v>84.436235180328708</v>
      </c>
      <c r="EX155" s="2">
        <f t="shared" si="177"/>
        <v>85.675079559038551</v>
      </c>
      <c r="EY155" s="2">
        <f t="shared" si="177"/>
        <v>87.049462156977881</v>
      </c>
      <c r="EZ155" s="2">
        <f t="shared" si="177"/>
        <v>88.078217619346077</v>
      </c>
      <c r="FA155" s="2">
        <f t="shared" si="177"/>
        <v>89.600304307867262</v>
      </c>
      <c r="FB155" s="2">
        <f t="shared" si="177"/>
        <v>88.825160596467299</v>
      </c>
      <c r="FC155" s="2">
        <f t="shared" si="177"/>
        <v>90.600677191043161</v>
      </c>
      <c r="FD155" s="2">
        <f t="shared" si="177"/>
        <v>91.512085927524396</v>
      </c>
      <c r="FE155" s="2">
        <f t="shared" si="177"/>
        <v>92.037480508334014</v>
      </c>
      <c r="FG155" s="2">
        <f t="shared" si="178"/>
        <v>0.99969976271098837</v>
      </c>
      <c r="FH155" s="2">
        <f t="shared" si="178"/>
        <v>0.99972909939894949</v>
      </c>
      <c r="FI155" s="2">
        <f t="shared" si="178"/>
        <v>0.99966448794885499</v>
      </c>
      <c r="FJ155" s="2">
        <f t="shared" si="178"/>
        <v>0.99970599007625627</v>
      </c>
      <c r="FK155" s="2">
        <f t="shared" si="178"/>
        <v>0.99969730958717051</v>
      </c>
      <c r="FL155" s="2">
        <f t="shared" si="178"/>
        <v>0.99965544689327501</v>
      </c>
      <c r="FM155" s="2">
        <f t="shared" si="178"/>
        <v>0.99961398003472612</v>
      </c>
      <c r="FN155" s="2">
        <f t="shared" si="178"/>
        <v>0.99962212376078219</v>
      </c>
      <c r="FO155" s="2">
        <f t="shared" si="178"/>
        <v>0.99962761008125589</v>
      </c>
      <c r="FP155" s="2">
        <f t="shared" si="178"/>
        <v>0.99961980683049911</v>
      </c>
      <c r="FQ155" s="2">
        <f t="shared" si="178"/>
        <v>0.99964914965414287</v>
      </c>
      <c r="FR155" s="2">
        <f t="shared" si="178"/>
        <v>0.99966255775013424</v>
      </c>
      <c r="FS155" s="2">
        <f t="shared" si="178"/>
        <v>0.99963435761451547</v>
      </c>
      <c r="FT155" s="2">
        <f t="shared" si="178"/>
        <v>0.99960425185471469</v>
      </c>
      <c r="FU155" s="2">
        <f t="shared" si="178"/>
        <v>0.99954144890963403</v>
      </c>
      <c r="FW155" s="2">
        <f t="shared" si="169"/>
        <v>0.23102270221802879</v>
      </c>
      <c r="FX155" s="2">
        <f t="shared" si="169"/>
        <v>0.31918207755138789</v>
      </c>
      <c r="FY155" s="2">
        <f t="shared" si="169"/>
        <v>0.31006395629564137</v>
      </c>
      <c r="FZ155" s="2">
        <f t="shared" si="169"/>
        <v>0.31834437353472028</v>
      </c>
      <c r="GA155" s="2">
        <f t="shared" si="169"/>
        <v>0.29531307087735686</v>
      </c>
      <c r="GB155" s="2">
        <f t="shared" si="169"/>
        <v>0.29760022062613073</v>
      </c>
      <c r="GC155" s="2">
        <f t="shared" si="169"/>
        <v>0.30193130198337359</v>
      </c>
      <c r="GD155" s="2">
        <f t="shared" si="169"/>
        <v>0.34155970087136128</v>
      </c>
      <c r="GE155" s="2">
        <f t="shared" si="169"/>
        <v>0.3294355959356044</v>
      </c>
      <c r="GF155" s="2">
        <f t="shared" si="169"/>
        <v>0.28274087213053767</v>
      </c>
      <c r="GG155" s="2">
        <f t="shared" si="169"/>
        <v>0.27081599940234313</v>
      </c>
      <c r="GH155" s="2">
        <f t="shared" si="169"/>
        <v>0.25941425082670638</v>
      </c>
      <c r="GI155" s="2">
        <f t="shared" si="169"/>
        <v>0.23607330767731136</v>
      </c>
      <c r="GJ155" s="2">
        <f t="shared" si="169"/>
        <v>0.22336391324120475</v>
      </c>
      <c r="GK155" s="2">
        <f t="shared" si="169"/>
        <v>0.20295192212914928</v>
      </c>
      <c r="GM155" s="86">
        <f t="shared" si="170"/>
        <v>2.248120082342712E-207</v>
      </c>
      <c r="GN155" s="86">
        <f t="shared" si="170"/>
        <v>1.6886003477593783E-180</v>
      </c>
      <c r="GO155" s="86">
        <f t="shared" si="170"/>
        <v>4.9209673269306283E-196</v>
      </c>
      <c r="GP155" s="86">
        <f t="shared" si="170"/>
        <v>1.2307759110387919E-270</v>
      </c>
      <c r="GQ155" s="86">
        <f t="shared" si="170"/>
        <v>7.5773189401966105E-274</v>
      </c>
      <c r="GR155" s="86">
        <f t="shared" si="170"/>
        <v>4.2683266982571167E-248</v>
      </c>
      <c r="GS155" s="86">
        <f t="shared" si="170"/>
        <v>2.9295854199515772E-238</v>
      </c>
      <c r="GT155" s="86">
        <f t="shared" si="170"/>
        <v>0</v>
      </c>
      <c r="GU155" s="86">
        <f t="shared" si="170"/>
        <v>1.4888729846939315E-202</v>
      </c>
      <c r="GV155" s="86">
        <f t="shared" si="170"/>
        <v>5.1004206069466853E-243</v>
      </c>
      <c r="GW155" s="86">
        <f t="shared" si="170"/>
        <v>4.2955193378373705E-237</v>
      </c>
      <c r="GX155" s="86">
        <f t="shared" si="170"/>
        <v>1.0020679159138398E-219</v>
      </c>
      <c r="GY155" s="86">
        <f t="shared" si="170"/>
        <v>4.4941995334243586E-168</v>
      </c>
      <c r="GZ155" s="86">
        <f t="shared" si="170"/>
        <v>1.4975188738098705E-211</v>
      </c>
      <c r="HA155" s="86">
        <f t="shared" si="170"/>
        <v>7.7694411477294812E-229</v>
      </c>
      <c r="HC155" s="86">
        <f t="shared" si="181"/>
        <v>3.1076018681513563E-122</v>
      </c>
      <c r="HD155" s="86">
        <f t="shared" si="181"/>
        <v>5.2551596061634875E-95</v>
      </c>
      <c r="HE155" s="86">
        <f t="shared" si="181"/>
        <v>8.5057072683802168E-119</v>
      </c>
      <c r="HF155" s="86">
        <f t="shared" si="180"/>
        <v>6.6195288752999221E-167</v>
      </c>
      <c r="HG155" s="86">
        <f t="shared" si="180"/>
        <v>3.0325643940863689E-170</v>
      </c>
      <c r="HH155" s="86">
        <f t="shared" si="180"/>
        <v>7.0261678862583829E-190</v>
      </c>
      <c r="HI155" s="86">
        <f t="shared" si="180"/>
        <v>1.2516243737556769E-157</v>
      </c>
      <c r="HJ155" s="86">
        <f t="shared" si="180"/>
        <v>2.0574048884424918E-290</v>
      </c>
      <c r="HK155" s="86">
        <f t="shared" si="180"/>
        <v>8.9818668009096603E-157</v>
      </c>
      <c r="HL155" s="86">
        <f t="shared" si="161"/>
        <v>3.4016874282293685E-149</v>
      </c>
      <c r="HM155" s="86">
        <f t="shared" si="161"/>
        <v>9.2030753028771675E-153</v>
      </c>
      <c r="HN155" s="86">
        <f t="shared" si="161"/>
        <v>1.0232823483665858E-114</v>
      </c>
      <c r="HO155" s="86">
        <f t="shared" si="161"/>
        <v>5.3045018246326843E-89</v>
      </c>
      <c r="HP155" s="86">
        <f t="shared" si="161"/>
        <v>9.3941597935302407E-120</v>
      </c>
      <c r="HQ155" s="86">
        <f t="shared" si="161"/>
        <v>2.9108143494449022E-132</v>
      </c>
      <c r="HS155" s="86">
        <f t="shared" si="171"/>
        <v>1.5723251052642424E-4</v>
      </c>
      <c r="HT155" s="86">
        <f t="shared" si="171"/>
        <v>1.9186188733530077E-8</v>
      </c>
      <c r="HU155" s="86">
        <f t="shared" si="171"/>
        <v>7.8104653314114918E-9</v>
      </c>
      <c r="HV155" s="86">
        <f t="shared" si="171"/>
        <v>3.9881871126738656E-8</v>
      </c>
      <c r="HW155" s="86">
        <f t="shared" si="171"/>
        <v>6.9990738693184749E-8</v>
      </c>
      <c r="HX155" s="86">
        <f t="shared" si="171"/>
        <v>1.2321258923948104E-7</v>
      </c>
      <c r="HY155" s="86">
        <f t="shared" si="171"/>
        <v>2.1027282909650365E-8</v>
      </c>
      <c r="HZ155" s="86">
        <f t="shared" si="171"/>
        <v>1.9817928685106346E-9</v>
      </c>
      <c r="IA155" s="86">
        <f t="shared" si="171"/>
        <v>8.7880402582898183E-9</v>
      </c>
      <c r="IB155" s="86">
        <f t="shared" si="171"/>
        <v>4.1430834561384654E-8</v>
      </c>
      <c r="IC155" s="86">
        <f t="shared" si="171"/>
        <v>2.4106947830663163E-7</v>
      </c>
      <c r="ID155" s="86">
        <f t="shared" si="171"/>
        <v>1.2408798643640601E-6</v>
      </c>
      <c r="IE155" s="86">
        <f t="shared" si="171"/>
        <v>6.5706557176820087E-6</v>
      </c>
      <c r="IF155" s="86">
        <f t="shared" si="171"/>
        <v>9.6036551034752235E-7</v>
      </c>
      <c r="IG155" s="86">
        <f t="shared" si="171"/>
        <v>8.1320144355188489E-5</v>
      </c>
      <c r="II155" s="86">
        <f t="shared" si="172"/>
        <v>3.9072102985540104E-4</v>
      </c>
      <c r="IJ155" s="86">
        <f t="shared" si="172"/>
        <v>2.1516560972883986E-2</v>
      </c>
      <c r="IK155" s="86">
        <f t="shared" si="172"/>
        <v>5.9252098748626761E-3</v>
      </c>
      <c r="IL155" s="86">
        <f t="shared" si="172"/>
        <v>1.0423600101762716E-2</v>
      </c>
      <c r="IM155" s="86">
        <f t="shared" si="172"/>
        <v>2.7176783120129058E-3</v>
      </c>
      <c r="IN155" s="86">
        <f t="shared" si="172"/>
        <v>3.2798118684969953E-3</v>
      </c>
      <c r="IO155" s="86">
        <f t="shared" si="172"/>
        <v>2.2861428186497228E-3</v>
      </c>
      <c r="IP155" s="86">
        <f t="shared" si="172"/>
        <v>1.8325994938231387E-2</v>
      </c>
      <c r="IQ155" s="86">
        <f t="shared" si="172"/>
        <v>1.1691321459047608E-2</v>
      </c>
      <c r="IR155" s="86">
        <f t="shared" si="172"/>
        <v>7.4045230966110324E-4</v>
      </c>
      <c r="IS155" s="86">
        <f t="shared" si="172"/>
        <v>4.8396873515138767E-4</v>
      </c>
      <c r="IT155" s="86">
        <f t="shared" si="172"/>
        <v>3.088285178730091E-4</v>
      </c>
      <c r="IU155" s="86">
        <f t="shared" si="172"/>
        <v>5.3518926782596587E-5</v>
      </c>
      <c r="IV155" s="86">
        <f t="shared" si="172"/>
        <v>8.5891997031860485E-4</v>
      </c>
      <c r="IW155" s="86">
        <f t="shared" si="172"/>
        <v>1.0114378448449217E-3</v>
      </c>
      <c r="IY155" s="86">
        <f t="shared" si="173"/>
        <v>5.4795354038182534E-4</v>
      </c>
      <c r="IZ155" s="86">
        <f t="shared" si="173"/>
        <v>2.1516580159072721E-2</v>
      </c>
      <c r="JA155" s="86">
        <f t="shared" si="173"/>
        <v>5.9252176853280079E-3</v>
      </c>
      <c r="JB155" s="86">
        <f t="shared" si="173"/>
        <v>1.0423639983633843E-2</v>
      </c>
      <c r="JC155" s="86">
        <f t="shared" si="173"/>
        <v>2.7177483027515988E-3</v>
      </c>
      <c r="JD155" s="86">
        <f t="shared" si="173"/>
        <v>3.2799350810862348E-3</v>
      </c>
      <c r="JE155" s="86">
        <f t="shared" si="173"/>
        <v>2.2861638459326324E-3</v>
      </c>
      <c r="JF155" s="86">
        <f t="shared" si="173"/>
        <v>1.8325996920024255E-2</v>
      </c>
      <c r="JG155" s="86">
        <f t="shared" si="173"/>
        <v>1.1691330247087867E-2</v>
      </c>
      <c r="JH155" s="86">
        <f t="shared" si="173"/>
        <v>7.4049374049566462E-4</v>
      </c>
      <c r="JI155" s="86">
        <f t="shared" si="173"/>
        <v>4.8420980462969429E-4</v>
      </c>
      <c r="JJ155" s="86">
        <f t="shared" si="173"/>
        <v>3.1006939773737315E-4</v>
      </c>
      <c r="JK155" s="86">
        <f t="shared" si="173"/>
        <v>6.0089582500278596E-5</v>
      </c>
      <c r="JL155" s="86">
        <f t="shared" si="173"/>
        <v>8.5988033582895236E-4</v>
      </c>
      <c r="JM155" s="86">
        <f t="shared" si="173"/>
        <v>1.0927579892001103E-3</v>
      </c>
    </row>
    <row r="156" spans="2:273" x14ac:dyDescent="0.25">
      <c r="B156" s="2">
        <v>129</v>
      </c>
      <c r="C156" s="37">
        <v>83.667000000000002</v>
      </c>
      <c r="D156" s="37">
        <v>82.649000000000001</v>
      </c>
      <c r="E156" s="37">
        <v>82.385999999999996</v>
      </c>
      <c r="F156" s="37">
        <v>81.947000000000003</v>
      </c>
      <c r="G156" s="37">
        <v>83.86</v>
      </c>
      <c r="H156" s="37">
        <v>83.158000000000001</v>
      </c>
      <c r="I156" s="37">
        <v>84.158000000000001</v>
      </c>
      <c r="J156" s="37">
        <v>87.332999999999998</v>
      </c>
      <c r="K156" s="37">
        <v>88.316000000000003</v>
      </c>
      <c r="L156" s="37">
        <v>88.281000000000006</v>
      </c>
      <c r="M156" s="37">
        <v>89.087999999999994</v>
      </c>
      <c r="N156" s="37">
        <v>90.421000000000006</v>
      </c>
      <c r="O156" s="37">
        <v>93.052999999999997</v>
      </c>
      <c r="P156" s="37">
        <v>93.034000000000006</v>
      </c>
      <c r="Q156" s="37">
        <v>93.224000000000004</v>
      </c>
      <c r="S156" s="4">
        <f t="shared" si="174"/>
        <v>82.362130576751383</v>
      </c>
      <c r="T156" s="4">
        <f t="shared" si="174"/>
        <v>82.85689425174624</v>
      </c>
      <c r="U156" s="4">
        <f t="shared" si="174"/>
        <v>81.976023569794975</v>
      </c>
      <c r="V156" s="4">
        <f t="shared" si="174"/>
        <v>83.611412777637895</v>
      </c>
      <c r="W156" s="4">
        <f t="shared" si="174"/>
        <v>83.237784836931809</v>
      </c>
      <c r="X156" s="4">
        <f t="shared" si="174"/>
        <v>84.018691692261541</v>
      </c>
      <c r="Y156" s="4">
        <f t="shared" si="174"/>
        <v>84.075746271891191</v>
      </c>
      <c r="Z156" s="4">
        <f t="shared" si="174"/>
        <v>88.090365220110741</v>
      </c>
      <c r="AA156" s="4">
        <f t="shared" si="174"/>
        <v>88.826619154976527</v>
      </c>
      <c r="AB156" s="4">
        <f t="shared" si="174"/>
        <v>88.018981330167108</v>
      </c>
      <c r="AC156" s="4">
        <f t="shared" si="174"/>
        <v>89.424196436908275</v>
      </c>
      <c r="AD156" s="4">
        <f t="shared" si="174"/>
        <v>89.154238061122555</v>
      </c>
      <c r="AE156" s="4">
        <f t="shared" si="174"/>
        <v>90.815139193613717</v>
      </c>
      <c r="AF156" s="4">
        <f t="shared" si="174"/>
        <v>92.662458780279934</v>
      </c>
      <c r="AG156" s="4">
        <f t="shared" si="174"/>
        <v>94.118410821449416</v>
      </c>
      <c r="AI156" s="4">
        <f t="shared" si="175"/>
        <v>1.3048694232486184</v>
      </c>
      <c r="AJ156" s="4">
        <f t="shared" si="175"/>
        <v>-0.20789425174623943</v>
      </c>
      <c r="AK156" s="4">
        <f t="shared" si="175"/>
        <v>0.40997643020502039</v>
      </c>
      <c r="AL156" s="4">
        <f t="shared" si="175"/>
        <v>-1.6644127776378923</v>
      </c>
      <c r="AM156" s="4">
        <f t="shared" si="175"/>
        <v>0.62221516306819069</v>
      </c>
      <c r="AN156" s="4">
        <f t="shared" si="175"/>
        <v>-0.86069169226153974</v>
      </c>
      <c r="AO156" s="4">
        <f t="shared" si="175"/>
        <v>8.2253728108810265E-2</v>
      </c>
      <c r="AP156" s="4">
        <f t="shared" si="175"/>
        <v>-0.75736522011074214</v>
      </c>
      <c r="AQ156" s="4">
        <f t="shared" si="175"/>
        <v>-0.51061915497652421</v>
      </c>
      <c r="AR156" s="4">
        <f t="shared" si="175"/>
        <v>0.2620186698328979</v>
      </c>
      <c r="AS156" s="4">
        <f t="shared" si="175"/>
        <v>-0.33619643690828127</v>
      </c>
      <c r="AT156" s="4">
        <f t="shared" si="175"/>
        <v>1.2667619388774511</v>
      </c>
      <c r="AU156" s="4">
        <f t="shared" si="175"/>
        <v>2.2378608063862799</v>
      </c>
      <c r="AV156" s="4">
        <f t="shared" si="175"/>
        <v>0.37154121972007204</v>
      </c>
      <c r="AW156" s="4">
        <f t="shared" si="175"/>
        <v>-0.8944108214494122</v>
      </c>
      <c r="AY156" s="2">
        <f t="shared" si="167"/>
        <v>82.362130576751383</v>
      </c>
      <c r="AZ156" s="2">
        <f t="shared" si="167"/>
        <v>82.154104516666337</v>
      </c>
      <c r="BA156" s="2">
        <f t="shared" si="167"/>
        <v>81.502846983697694</v>
      </c>
      <c r="BB156" s="2">
        <f t="shared" si="167"/>
        <v>82.734223826212428</v>
      </c>
      <c r="BC156" s="2">
        <f t="shared" si="167"/>
        <v>82.800245126595044</v>
      </c>
      <c r="BD156" s="2">
        <f t="shared" si="167"/>
        <v>83.488509133352508</v>
      </c>
      <c r="BE156" s="2">
        <f t="shared" si="167"/>
        <v>83.628144076071365</v>
      </c>
      <c r="BF156" s="2">
        <f t="shared" si="167"/>
        <v>85.424372348567672</v>
      </c>
      <c r="BG156" s="2">
        <f t="shared" si="167"/>
        <v>86.750747025188701</v>
      </c>
      <c r="BH156" s="2">
        <f t="shared" si="167"/>
        <v>87.785553211513076</v>
      </c>
      <c r="BI156" s="2">
        <f t="shared" si="167"/>
        <v>89.25846673115214</v>
      </c>
      <c r="BJ156" s="2">
        <f t="shared" si="167"/>
        <v>89.03223587277094</v>
      </c>
      <c r="BK156" s="2">
        <f t="shared" si="167"/>
        <v>90.786000108651152</v>
      </c>
      <c r="BL156" s="2">
        <f t="shared" si="167"/>
        <v>92.212323818823165</v>
      </c>
      <c r="BM156" s="2">
        <f t="shared" si="167"/>
        <v>93.210827405467768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83.667000000000002</v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>
        <f t="shared" si="168"/>
        <v>83.86</v>
      </c>
      <c r="CJ156" s="2">
        <f t="shared" si="168"/>
        <v>83.158000000000001</v>
      </c>
      <c r="CK156" s="2">
        <f t="shared" si="168"/>
        <v>84.158000000000001</v>
      </c>
      <c r="CL156" s="2" t="str">
        <f t="shared" si="168"/>
        <v/>
      </c>
      <c r="CM156" s="2" t="str">
        <f t="shared" si="168"/>
        <v/>
      </c>
      <c r="CN156" s="2">
        <f t="shared" si="168"/>
        <v>88.281000000000006</v>
      </c>
      <c r="CO156" s="2">
        <f t="shared" si="168"/>
        <v>89.087999999999994</v>
      </c>
      <c r="CP156" s="2">
        <f t="shared" si="168"/>
        <v>90.421000000000006</v>
      </c>
      <c r="CQ156" s="2">
        <f t="shared" si="168"/>
        <v>93.052999999999997</v>
      </c>
      <c r="CR156" s="2">
        <f t="shared" si="168"/>
        <v>93.034000000000006</v>
      </c>
      <c r="CS156" s="2">
        <f t="shared" si="168"/>
        <v>93.224000000000004</v>
      </c>
      <c r="CU156" s="2">
        <f t="shared" si="197"/>
        <v>83.667000000000002</v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>
        <f t="shared" si="201"/>
        <v>83.86</v>
      </c>
      <c r="CZ156" s="2">
        <f t="shared" si="202"/>
        <v>83.158000000000001</v>
      </c>
      <c r="DA156" s="2">
        <f t="shared" si="203"/>
        <v>84.158000000000001</v>
      </c>
      <c r="DB156" s="2" t="str">
        <f t="shared" si="204"/>
        <v/>
      </c>
      <c r="DC156" s="2" t="str">
        <f t="shared" si="205"/>
        <v/>
      </c>
      <c r="DD156" s="2">
        <f t="shared" si="206"/>
        <v>88.281000000000006</v>
      </c>
      <c r="DE156" s="2">
        <f t="shared" si="207"/>
        <v>89.087999999999994</v>
      </c>
      <c r="DF156" s="2">
        <f t="shared" si="208"/>
        <v>90.421000000000006</v>
      </c>
      <c r="DG156" s="2">
        <f t="shared" si="209"/>
        <v>93.052999999999997</v>
      </c>
      <c r="DH156" s="2">
        <f t="shared" si="210"/>
        <v>93.034000000000006</v>
      </c>
      <c r="DI156" s="2">
        <f t="shared" si="211"/>
        <v>93.224000000000004</v>
      </c>
      <c r="DK156" s="2">
        <f t="shared" si="176"/>
        <v>101.67793489681053</v>
      </c>
      <c r="DL156" s="2">
        <f t="shared" si="176"/>
        <v>108.17404318488529</v>
      </c>
      <c r="DM156" s="2">
        <f t="shared" si="176"/>
        <v>117.63373924937083</v>
      </c>
      <c r="DN156" s="2">
        <f t="shared" si="176"/>
        <v>109.2353644465291</v>
      </c>
      <c r="DO156" s="2">
        <f t="shared" si="176"/>
        <v>107.66609865047234</v>
      </c>
      <c r="DP156" s="2">
        <f t="shared" si="176"/>
        <v>109.15874063537221</v>
      </c>
      <c r="DQ156" s="2">
        <f t="shared" si="176"/>
        <v>114.82555444015446</v>
      </c>
      <c r="DR156" s="2">
        <f t="shared" si="176"/>
        <v>113.56448571428569</v>
      </c>
      <c r="DS156" s="2">
        <f t="shared" si="176"/>
        <v>111.18934453781512</v>
      </c>
      <c r="DT156" s="2">
        <f t="shared" si="176"/>
        <v>114.52925045045045</v>
      </c>
      <c r="DU156" s="2">
        <f t="shared" si="176"/>
        <v>109.50875599080861</v>
      </c>
      <c r="DV156" s="2">
        <f t="shared" si="176"/>
        <v>109.21209979209978</v>
      </c>
      <c r="DW156" s="2">
        <f t="shared" si="176"/>
        <v>117.10668136557608</v>
      </c>
      <c r="DX156" s="2">
        <f t="shared" si="176"/>
        <v>112.31568907563023</v>
      </c>
      <c r="DY156" s="2">
        <f t="shared" si="176"/>
        <v>109.97193548387096</v>
      </c>
      <c r="EA156" s="2">
        <f t="shared" si="152"/>
        <v>82.259369132471221</v>
      </c>
      <c r="EB156" s="2">
        <f t="shared" si="152"/>
        <v>82.164078166846878</v>
      </c>
      <c r="EC156" s="2">
        <f t="shared" si="152"/>
        <v>81.037642413842434</v>
      </c>
      <c r="ED156" s="2">
        <f t="shared" si="152"/>
        <v>82.813807628524032</v>
      </c>
      <c r="EE156" s="2">
        <f t="shared" si="152"/>
        <v>82.509765035677873</v>
      </c>
      <c r="EF156" s="2">
        <f t="shared" si="152"/>
        <v>83.355952259599064</v>
      </c>
      <c r="EG156" s="2">
        <f t="shared" si="152"/>
        <v>83.286096745189695</v>
      </c>
      <c r="EH156" s="2">
        <f t="shared" si="152"/>
        <v>85.329375183279438</v>
      </c>
      <c r="EI156" s="2">
        <f t="shared" si="152"/>
        <v>86.644927567456676</v>
      </c>
      <c r="EJ156" s="2">
        <f t="shared" si="152"/>
        <v>87.702337470955626</v>
      </c>
      <c r="EK156" s="2">
        <f t="shared" si="152"/>
        <v>89.162069770075888</v>
      </c>
      <c r="EL156" s="2">
        <f t="shared" si="179"/>
        <v>89.151945568915707</v>
      </c>
      <c r="EM156" s="2">
        <f t="shared" si="135"/>
        <v>90.878053346924901</v>
      </c>
      <c r="EN156" s="2">
        <f t="shared" si="135"/>
        <v>92.461975533950891</v>
      </c>
      <c r="EO156" s="2">
        <f t="shared" si="135"/>
        <v>93.564345937964532</v>
      </c>
      <c r="EQ156" s="2">
        <f t="shared" si="177"/>
        <v>82.652624368058611</v>
      </c>
      <c r="ER156" s="2">
        <f t="shared" si="177"/>
        <v>82.115774999999985</v>
      </c>
      <c r="ES156" s="2">
        <f t="shared" si="177"/>
        <v>82.412987285161449</v>
      </c>
      <c r="ET156" s="2">
        <f t="shared" si="177"/>
        <v>82.557888457492083</v>
      </c>
      <c r="EU156" s="2">
        <f t="shared" si="177"/>
        <v>83.410350879575518</v>
      </c>
      <c r="EV156" s="2">
        <f t="shared" si="177"/>
        <v>83.748280933581796</v>
      </c>
      <c r="EW156" s="2">
        <f t="shared" si="177"/>
        <v>84.31486052761403</v>
      </c>
      <c r="EX156" s="2">
        <f t="shared" si="177"/>
        <v>85.564550180063861</v>
      </c>
      <c r="EY156" s="2">
        <f t="shared" si="177"/>
        <v>86.923378262103824</v>
      </c>
      <c r="EZ156" s="2">
        <f t="shared" si="177"/>
        <v>87.947256795389208</v>
      </c>
      <c r="FA156" s="2">
        <f t="shared" si="177"/>
        <v>89.472683302277133</v>
      </c>
      <c r="FB156" s="2">
        <f t="shared" si="177"/>
        <v>88.698306629027144</v>
      </c>
      <c r="FC156" s="2">
        <f t="shared" si="177"/>
        <v>90.479768265799194</v>
      </c>
      <c r="FD156" s="2">
        <f t="shared" si="177"/>
        <v>91.390773324353503</v>
      </c>
      <c r="FE156" s="2">
        <f t="shared" si="177"/>
        <v>91.913184131794338</v>
      </c>
      <c r="FG156" s="2">
        <f t="shared" si="178"/>
        <v>0.99972617310418577</v>
      </c>
      <c r="FH156" s="2">
        <f t="shared" si="178"/>
        <v>0.99975292982621111</v>
      </c>
      <c r="FI156" s="2">
        <f t="shared" si="178"/>
        <v>0.99969400033907552</v>
      </c>
      <c r="FJ156" s="2">
        <f t="shared" si="178"/>
        <v>0.99973185282578425</v>
      </c>
      <c r="FK156" s="2">
        <f t="shared" si="178"/>
        <v>0.99972393570997886</v>
      </c>
      <c r="FL156" s="2">
        <f t="shared" si="178"/>
        <v>0.99968575430496565</v>
      </c>
      <c r="FM156" s="2">
        <f t="shared" si="178"/>
        <v>0.99964793364932725</v>
      </c>
      <c r="FN156" s="2">
        <f t="shared" si="178"/>
        <v>0.9996553613150021</v>
      </c>
      <c r="FO156" s="2">
        <f t="shared" si="178"/>
        <v>0.99966036522907176</v>
      </c>
      <c r="FP156" s="2">
        <f t="shared" si="178"/>
        <v>0.99965324810851741</v>
      </c>
      <c r="FQ156" s="2">
        <f t="shared" si="178"/>
        <v>0.99968001080319124</v>
      </c>
      <c r="FR156" s="2">
        <f t="shared" si="178"/>
        <v>0.99969223987267974</v>
      </c>
      <c r="FS156" s="2">
        <f t="shared" si="178"/>
        <v>0.9996665194521851</v>
      </c>
      <c r="FT156" s="2">
        <f t="shared" si="178"/>
        <v>0.9996390608333845</v>
      </c>
      <c r="FU156" s="2">
        <f t="shared" si="178"/>
        <v>0.99958177956102789</v>
      </c>
      <c r="FW156" s="2">
        <f t="shared" si="169"/>
        <v>0.247788484113104</v>
      </c>
      <c r="FX156" s="2">
        <f t="shared" si="169"/>
        <v>0.3395209430008731</v>
      </c>
      <c r="FY156" s="2">
        <f t="shared" si="169"/>
        <v>0.3301035151983564</v>
      </c>
      <c r="FZ156" s="2">
        <f t="shared" si="169"/>
        <v>0.33865641155862003</v>
      </c>
      <c r="GA156" s="2">
        <f t="shared" si="169"/>
        <v>0.31483431308574994</v>
      </c>
      <c r="GB156" s="2">
        <f t="shared" si="169"/>
        <v>0.31720459614415181</v>
      </c>
      <c r="GC156" s="2">
        <f t="shared" si="169"/>
        <v>0.32169031877163373</v>
      </c>
      <c r="GD156" s="2">
        <f t="shared" si="169"/>
        <v>0.362565132730572</v>
      </c>
      <c r="GE156" s="2">
        <f t="shared" si="169"/>
        <v>0.35009185529327586</v>
      </c>
      <c r="GF156" s="2">
        <f t="shared" si="169"/>
        <v>0.30178695744037359</v>
      </c>
      <c r="GG156" s="2">
        <f t="shared" si="169"/>
        <v>0.28938288894804781</v>
      </c>
      <c r="GH156" s="2">
        <f t="shared" si="169"/>
        <v>0.27749692694694533</v>
      </c>
      <c r="GI156" s="2">
        <f t="shared" si="169"/>
        <v>0.25308498934720347</v>
      </c>
      <c r="GJ156" s="2">
        <f t="shared" si="169"/>
        <v>0.2397471697189798</v>
      </c>
      <c r="GK156" s="2">
        <f t="shared" si="169"/>
        <v>0.21825875601800251</v>
      </c>
      <c r="GM156" s="86">
        <f t="shared" si="170"/>
        <v>1.8538864990785727E-213</v>
      </c>
      <c r="GN156" s="86">
        <f t="shared" si="170"/>
        <v>1.0178653097914987E-185</v>
      </c>
      <c r="GO156" s="86">
        <f t="shared" si="170"/>
        <v>1.0828871409520675E-201</v>
      </c>
      <c r="GP156" s="86">
        <f t="shared" si="170"/>
        <v>2.1046176190194649E-278</v>
      </c>
      <c r="GQ156" s="86">
        <f t="shared" si="170"/>
        <v>1.0874786428955151E-281</v>
      </c>
      <c r="GR156" s="86">
        <f t="shared" si="170"/>
        <v>3.2096041028704895E-255</v>
      </c>
      <c r="GS156" s="86">
        <f t="shared" si="170"/>
        <v>3.8306534802837672E-245</v>
      </c>
      <c r="GT156" s="86">
        <f t="shared" si="170"/>
        <v>0</v>
      </c>
      <c r="GU156" s="86">
        <f t="shared" si="170"/>
        <v>2.2558582384133388E-208</v>
      </c>
      <c r="GV156" s="86">
        <f t="shared" si="170"/>
        <v>4.587998386636483E-250</v>
      </c>
      <c r="GW156" s="86">
        <f t="shared" si="170"/>
        <v>5.8889897525166436E-244</v>
      </c>
      <c r="GX156" s="86">
        <f t="shared" si="170"/>
        <v>4.511306443993344E-226</v>
      </c>
      <c r="GY156" s="86">
        <f t="shared" si="170"/>
        <v>5.996232430062437E-173</v>
      </c>
      <c r="GZ156" s="86">
        <f t="shared" si="170"/>
        <v>1.1096109649582549E-217</v>
      </c>
      <c r="HA156" s="86">
        <f t="shared" si="170"/>
        <v>1.9652030914027436E-235</v>
      </c>
      <c r="HC156" s="86">
        <f t="shared" si="181"/>
        <v>2.521618895205913E-127</v>
      </c>
      <c r="HD156" s="86">
        <f t="shared" si="181"/>
        <v>7.5564703167927644E-99</v>
      </c>
      <c r="HE156" s="86">
        <f t="shared" si="181"/>
        <v>1.5116722250863834E-123</v>
      </c>
      <c r="HF156" s="86">
        <f t="shared" si="180"/>
        <v>1.4815363484163805E-173</v>
      </c>
      <c r="HG156" s="86">
        <f t="shared" si="180"/>
        <v>4.6566951588478949E-177</v>
      </c>
      <c r="HH156" s="86">
        <f t="shared" si="180"/>
        <v>1.6230713841823672E-197</v>
      </c>
      <c r="HI156" s="86">
        <f t="shared" si="180"/>
        <v>5.8055669596412622E-164</v>
      </c>
      <c r="HJ156" s="86">
        <f t="shared" si="180"/>
        <v>5.7964367795724783E-302</v>
      </c>
      <c r="HK156" s="86">
        <f t="shared" si="180"/>
        <v>5.1174989286485594E-163</v>
      </c>
      <c r="HL156" s="86">
        <f t="shared" si="161"/>
        <v>3.3258155849258199E-155</v>
      </c>
      <c r="HM156" s="86">
        <f t="shared" si="161"/>
        <v>6.1084510590236251E-159</v>
      </c>
      <c r="HN156" s="86">
        <f t="shared" si="161"/>
        <v>2.2958585846215733E-119</v>
      </c>
      <c r="HO156" s="86">
        <f t="shared" si="161"/>
        <v>1.1523480490949724E-92</v>
      </c>
      <c r="HP156" s="86">
        <f t="shared" si="161"/>
        <v>1.1506069877763238E-124</v>
      </c>
      <c r="HQ156" s="86">
        <f t="shared" si="161"/>
        <v>1.2194571173516006E-137</v>
      </c>
      <c r="HS156" s="86">
        <f t="shared" si="171"/>
        <v>4.9830109020971445E-5</v>
      </c>
      <c r="HT156" s="86">
        <f t="shared" si="171"/>
        <v>3.5431417395957404E-9</v>
      </c>
      <c r="HU156" s="86">
        <f t="shared" si="171"/>
        <v>1.0870600754756708E-9</v>
      </c>
      <c r="HV156" s="86">
        <f t="shared" si="171"/>
        <v>6.3351034212529178E-9</v>
      </c>
      <c r="HW156" s="86">
        <f t="shared" si="171"/>
        <v>1.0942866802353423E-8</v>
      </c>
      <c r="HX156" s="86">
        <f t="shared" si="171"/>
        <v>2.0151052432394738E-8</v>
      </c>
      <c r="HY156" s="86">
        <f t="shared" si="171"/>
        <v>2.7533452169148699E-9</v>
      </c>
      <c r="HZ156" s="86">
        <f t="shared" si="171"/>
        <v>2.3430767774460324E-10</v>
      </c>
      <c r="IA156" s="86">
        <f t="shared" si="171"/>
        <v>1.1569809565830753E-9</v>
      </c>
      <c r="IB156" s="86">
        <f t="shared" si="171"/>
        <v>5.6908255552563458E-9</v>
      </c>
      <c r="IC156" s="86">
        <f t="shared" si="171"/>
        <v>3.8870571972789371E-8</v>
      </c>
      <c r="ID156" s="86">
        <f t="shared" si="171"/>
        <v>2.3098272364045935E-7</v>
      </c>
      <c r="IE156" s="86">
        <f t="shared" si="171"/>
        <v>1.3606280122981441E-6</v>
      </c>
      <c r="IF156" s="86">
        <f t="shared" si="171"/>
        <v>1.261427686447286E-7</v>
      </c>
      <c r="IG156" s="86">
        <f t="shared" si="171"/>
        <v>1.8045500383777844E-5</v>
      </c>
      <c r="II156" s="86">
        <f t="shared" si="172"/>
        <v>1.0576091665322404E-3</v>
      </c>
      <c r="IJ156" s="86">
        <f t="shared" si="172"/>
        <v>4.2944845514683742E-2</v>
      </c>
      <c r="IK156" s="86">
        <f t="shared" si="172"/>
        <v>1.4828987341543318E-2</v>
      </c>
      <c r="IL156" s="86">
        <f t="shared" si="172"/>
        <v>2.4179612253542326E-2</v>
      </c>
      <c r="IM156" s="86">
        <f t="shared" si="172"/>
        <v>7.3361320039649694E-3</v>
      </c>
      <c r="IN156" s="86">
        <f t="shared" si="172"/>
        <v>8.6471705563952849E-3</v>
      </c>
      <c r="IO156" s="86">
        <f t="shared" si="172"/>
        <v>6.6131923628224088E-3</v>
      </c>
      <c r="IP156" s="86">
        <f t="shared" si="172"/>
        <v>4.202693680128998E-2</v>
      </c>
      <c r="IQ156" s="86">
        <f t="shared" si="172"/>
        <v>2.7960220327726631E-2</v>
      </c>
      <c r="IR156" s="86">
        <f t="shared" si="172"/>
        <v>2.3618072957076572E-3</v>
      </c>
      <c r="IS156" s="86">
        <f t="shared" si="172"/>
        <v>1.5502008227239695E-3</v>
      </c>
      <c r="IT156" s="86">
        <f t="shared" si="172"/>
        <v>9.9799671159118367E-4</v>
      </c>
      <c r="IU156" s="86">
        <f t="shared" si="172"/>
        <v>1.9696405502691417E-4</v>
      </c>
      <c r="IV156" s="86">
        <f t="shared" si="172"/>
        <v>2.0184947714498398E-3</v>
      </c>
      <c r="IW156" s="86">
        <f t="shared" si="172"/>
        <v>2.1669616800917271E-3</v>
      </c>
      <c r="IY156" s="86">
        <f t="shared" si="173"/>
        <v>1.1074392755532118E-3</v>
      </c>
      <c r="IZ156" s="86">
        <f t="shared" si="173"/>
        <v>4.2944849057825481E-2</v>
      </c>
      <c r="JA156" s="86">
        <f t="shared" si="173"/>
        <v>1.4828988428603394E-2</v>
      </c>
      <c r="JB156" s="86">
        <f t="shared" si="173"/>
        <v>2.4179618588645747E-2</v>
      </c>
      <c r="JC156" s="86">
        <f t="shared" si="173"/>
        <v>7.3361429468317713E-3</v>
      </c>
      <c r="JD156" s="86">
        <f t="shared" si="173"/>
        <v>8.6471907074477175E-3</v>
      </c>
      <c r="JE156" s="86">
        <f t="shared" si="173"/>
        <v>6.6131951161676255E-3</v>
      </c>
      <c r="JF156" s="86">
        <f t="shared" si="173"/>
        <v>4.2026937035597657E-2</v>
      </c>
      <c r="JG156" s="86">
        <f t="shared" si="173"/>
        <v>2.7960221484707587E-2</v>
      </c>
      <c r="JH156" s="86">
        <f t="shared" si="173"/>
        <v>2.3618129865332124E-3</v>
      </c>
      <c r="JI156" s="86">
        <f t="shared" si="173"/>
        <v>1.5502396932959423E-3</v>
      </c>
      <c r="JJ156" s="86">
        <f t="shared" si="173"/>
        <v>9.9822769431482414E-4</v>
      </c>
      <c r="JK156" s="86">
        <f t="shared" si="173"/>
        <v>1.9832468303921232E-4</v>
      </c>
      <c r="JL156" s="86">
        <f t="shared" si="173"/>
        <v>2.0186209142184844E-3</v>
      </c>
      <c r="JM156" s="86">
        <f t="shared" si="173"/>
        <v>2.1850071804755049E-3</v>
      </c>
    </row>
    <row r="157" spans="2:273" x14ac:dyDescent="0.25">
      <c r="B157" s="2">
        <v>130</v>
      </c>
      <c r="C157" s="37">
        <v>79.73</v>
      </c>
      <c r="D157" s="37">
        <v>83.912000000000006</v>
      </c>
      <c r="E157" s="37">
        <v>83.509</v>
      </c>
      <c r="F157" s="37">
        <v>84.965000000000003</v>
      </c>
      <c r="G157" s="37">
        <v>85.332999999999998</v>
      </c>
      <c r="H157" s="37">
        <v>85.403999999999996</v>
      </c>
      <c r="I157" s="37">
        <v>84.403999999999996</v>
      </c>
      <c r="J157" s="37">
        <v>91.614000000000004</v>
      </c>
      <c r="K157" s="37">
        <v>91.438999999999993</v>
      </c>
      <c r="L157" s="37">
        <v>87.894999999999996</v>
      </c>
      <c r="M157" s="37">
        <v>90</v>
      </c>
      <c r="N157" s="37">
        <v>89.123000000000005</v>
      </c>
      <c r="O157" s="37">
        <v>91.438999999999993</v>
      </c>
      <c r="P157" s="37">
        <v>92.638000000000005</v>
      </c>
      <c r="Q157" s="37">
        <v>96.447999999999993</v>
      </c>
      <c r="S157" s="4">
        <f t="shared" si="174"/>
        <v>82.246776745629489</v>
      </c>
      <c r="T157" s="4">
        <f t="shared" si="174"/>
        <v>83.186328618212499</v>
      </c>
      <c r="U157" s="4">
        <f t="shared" si="174"/>
        <v>82.344142937709776</v>
      </c>
      <c r="V157" s="4">
        <f t="shared" si="174"/>
        <v>84.288178417081184</v>
      </c>
      <c r="W157" s="4">
        <f t="shared" si="174"/>
        <v>83.674539003708361</v>
      </c>
      <c r="X157" s="4">
        <f t="shared" si="174"/>
        <v>84.521606841753822</v>
      </c>
      <c r="Y157" s="4">
        <f t="shared" si="174"/>
        <v>84.550778146368614</v>
      </c>
      <c r="Z157" s="4">
        <f t="shared" si="174"/>
        <v>90.134673947791669</v>
      </c>
      <c r="AA157" s="4">
        <f t="shared" si="174"/>
        <v>90.589171380034969</v>
      </c>
      <c r="AB157" s="4">
        <f t="shared" si="174"/>
        <v>88.261190715910359</v>
      </c>
      <c r="AC157" s="4">
        <f t="shared" si="174"/>
        <v>89.566802229413</v>
      </c>
      <c r="AD157" s="4">
        <f t="shared" si="174"/>
        <v>89.235324379119518</v>
      </c>
      <c r="AE157" s="4">
        <f t="shared" si="174"/>
        <v>90.757333117592225</v>
      </c>
      <c r="AF157" s="4">
        <f t="shared" si="174"/>
        <v>93.030087869224218</v>
      </c>
      <c r="AG157" s="4">
        <f t="shared" si="174"/>
        <v>94.840431407514316</v>
      </c>
      <c r="AI157" s="4">
        <f t="shared" si="175"/>
        <v>-2.5167767456294854</v>
      </c>
      <c r="AJ157" s="4">
        <f t="shared" si="175"/>
        <v>0.72567138178750668</v>
      </c>
      <c r="AK157" s="4">
        <f t="shared" si="175"/>
        <v>1.1648570622902241</v>
      </c>
      <c r="AL157" s="4">
        <f t="shared" si="175"/>
        <v>0.67682158291881933</v>
      </c>
      <c r="AM157" s="4">
        <f t="shared" si="175"/>
        <v>1.6584609962916375</v>
      </c>
      <c r="AN157" s="4">
        <f t="shared" si="175"/>
        <v>0.88239315824617393</v>
      </c>
      <c r="AO157" s="4">
        <f t="shared" si="175"/>
        <v>-0.14677814636861797</v>
      </c>
      <c r="AP157" s="4">
        <f t="shared" si="175"/>
        <v>1.4793260522083358</v>
      </c>
      <c r="AQ157" s="4">
        <f t="shared" si="175"/>
        <v>0.84982861996502379</v>
      </c>
      <c r="AR157" s="4">
        <f t="shared" si="175"/>
        <v>-0.36619071591036345</v>
      </c>
      <c r="AS157" s="4">
        <f t="shared" si="175"/>
        <v>0.43319777058700026</v>
      </c>
      <c r="AT157" s="4">
        <f t="shared" si="175"/>
        <v>-0.11232437911951365</v>
      </c>
      <c r="AU157" s="4">
        <f t="shared" si="175"/>
        <v>0.68166688240776807</v>
      </c>
      <c r="AV157" s="4">
        <f t="shared" si="175"/>
        <v>-0.39208786922421268</v>
      </c>
      <c r="AW157" s="4">
        <f t="shared" si="175"/>
        <v>1.6075685924856771</v>
      </c>
      <c r="AY157" s="2">
        <f t="shared" si="167"/>
        <v>82.246776745629489</v>
      </c>
      <c r="AZ157" s="2">
        <f t="shared" si="167"/>
        <v>82.021322603618316</v>
      </c>
      <c r="BA157" s="2">
        <f t="shared" si="167"/>
        <v>81.379327674031543</v>
      </c>
      <c r="BB157" s="2">
        <f t="shared" si="167"/>
        <v>82.630967731274765</v>
      </c>
      <c r="BC157" s="2">
        <f t="shared" si="167"/>
        <v>82.704786816649658</v>
      </c>
      <c r="BD157" s="2">
        <f t="shared" si="167"/>
        <v>83.373607684174388</v>
      </c>
      <c r="BE157" s="2">
        <f t="shared" si="167"/>
        <v>83.504324138265332</v>
      </c>
      <c r="BF157" s="2">
        <f t="shared" si="167"/>
        <v>85.313374784642818</v>
      </c>
      <c r="BG157" s="2">
        <f t="shared" si="167"/>
        <v>86.623808178718633</v>
      </c>
      <c r="BH157" s="2">
        <f t="shared" si="167"/>
        <v>87.653114908263973</v>
      </c>
      <c r="BI157" s="2">
        <f t="shared" si="167"/>
        <v>89.128235161694235</v>
      </c>
      <c r="BJ157" s="2">
        <f t="shared" si="167"/>
        <v>88.906479054592168</v>
      </c>
      <c r="BK157" s="2">
        <f t="shared" si="167"/>
        <v>90.667202245182722</v>
      </c>
      <c r="BL157" s="2">
        <f t="shared" si="167"/>
        <v>92.099827036172229</v>
      </c>
      <c r="BM157" s="2">
        <f t="shared" si="167"/>
        <v>93.098576283400575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79.73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>
        <f t="shared" si="168"/>
        <v>87.894999999999996</v>
      </c>
      <c r="CO157" s="2">
        <f t="shared" si="168"/>
        <v>90</v>
      </c>
      <c r="CP157" s="2">
        <f t="shared" si="168"/>
        <v>89.123000000000005</v>
      </c>
      <c r="CQ157" s="2">
        <f t="shared" si="168"/>
        <v>91.438999999999993</v>
      </c>
      <c r="CR157" s="2">
        <f t="shared" si="168"/>
        <v>92.638000000000005</v>
      </c>
      <c r="CS157" s="2">
        <f t="shared" si="168"/>
        <v>96.447999999999993</v>
      </c>
      <c r="CU157" s="2">
        <f t="shared" si="197"/>
        <v>79.73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>
        <f t="shared" si="206"/>
        <v>87.894999999999996</v>
      </c>
      <c r="DE157" s="2">
        <f t="shared" si="207"/>
        <v>90</v>
      </c>
      <c r="DF157" s="2">
        <f t="shared" si="208"/>
        <v>89.123000000000005</v>
      </c>
      <c r="DG157" s="2">
        <f t="shared" si="209"/>
        <v>91.438999999999993</v>
      </c>
      <c r="DH157" s="2">
        <f t="shared" si="210"/>
        <v>92.638000000000005</v>
      </c>
      <c r="DI157" s="2">
        <f t="shared" si="211"/>
        <v>96.447999999999993</v>
      </c>
      <c r="DK157" s="2">
        <f t="shared" si="176"/>
        <v>101.73413658536587</v>
      </c>
      <c r="DL157" s="2">
        <f t="shared" si="176"/>
        <v>108.26891443994602</v>
      </c>
      <c r="DM157" s="2">
        <f t="shared" si="176"/>
        <v>117.83348003063793</v>
      </c>
      <c r="DN157" s="2">
        <f t="shared" si="176"/>
        <v>109.35072804878051</v>
      </c>
      <c r="DO157" s="2">
        <f t="shared" si="176"/>
        <v>107.76959379217274</v>
      </c>
      <c r="DP157" s="2">
        <f t="shared" si="176"/>
        <v>109.24782788051209</v>
      </c>
      <c r="DQ157" s="2">
        <f t="shared" si="176"/>
        <v>114.97114826254828</v>
      </c>
      <c r="DR157" s="2">
        <f t="shared" si="176"/>
        <v>113.67832380952379</v>
      </c>
      <c r="DS157" s="2">
        <f t="shared" si="176"/>
        <v>111.26634509803921</v>
      </c>
      <c r="DT157" s="2">
        <f t="shared" si="176"/>
        <v>114.63085945945946</v>
      </c>
      <c r="DU157" s="2">
        <f t="shared" si="176"/>
        <v>109.55212780391727</v>
      </c>
      <c r="DV157" s="2">
        <f t="shared" si="176"/>
        <v>109.25844490644489</v>
      </c>
      <c r="DW157" s="2">
        <f t="shared" si="176"/>
        <v>117.22597795163583</v>
      </c>
      <c r="DX157" s="2">
        <f t="shared" si="176"/>
        <v>112.3929907563025</v>
      </c>
      <c r="DY157" s="2">
        <f t="shared" si="176"/>
        <v>110.04388548387097</v>
      </c>
      <c r="EA157" s="2">
        <f t="shared" si="152"/>
        <v>82.13386544140107</v>
      </c>
      <c r="EB157" s="2">
        <f t="shared" si="152"/>
        <v>82.033259627380858</v>
      </c>
      <c r="EC157" s="2">
        <f t="shared" si="152"/>
        <v>80.870903028743044</v>
      </c>
      <c r="ED157" s="2">
        <f t="shared" si="152"/>
        <v>82.719146197583498</v>
      </c>
      <c r="EE157" s="2">
        <f t="shared" si="152"/>
        <v>82.386775342620908</v>
      </c>
      <c r="EF157" s="2">
        <f t="shared" si="152"/>
        <v>83.229197625250137</v>
      </c>
      <c r="EG157" s="2">
        <f t="shared" si="152"/>
        <v>83.130413994285576</v>
      </c>
      <c r="EH157" s="2">
        <f t="shared" si="152"/>
        <v>85.211130617913554</v>
      </c>
      <c r="EI157" s="2">
        <f t="shared" si="152"/>
        <v>86.50914024828154</v>
      </c>
      <c r="EJ157" s="2">
        <f t="shared" si="152"/>
        <v>87.563161702992318</v>
      </c>
      <c r="EK157" s="2">
        <f t="shared" si="152"/>
        <v>89.02275178389398</v>
      </c>
      <c r="EL157" s="2">
        <f t="shared" si="179"/>
        <v>89.039504231859993</v>
      </c>
      <c r="EM157" s="2">
        <f t="shared" si="135"/>
        <v>90.770725506852415</v>
      </c>
      <c r="EN157" s="2">
        <f t="shared" si="135"/>
        <v>92.378081221771453</v>
      </c>
      <c r="EO157" s="2">
        <f t="shared" si="135"/>
        <v>93.49126717807728</v>
      </c>
      <c r="EQ157" s="2">
        <f t="shared" si="177"/>
        <v>82.540934924167033</v>
      </c>
      <c r="ER157" s="2">
        <f t="shared" si="177"/>
        <v>81.983744083224963</v>
      </c>
      <c r="ES157" s="2">
        <f t="shared" si="177"/>
        <v>82.290908148570111</v>
      </c>
      <c r="ET157" s="2">
        <f t="shared" si="177"/>
        <v>82.455807732123944</v>
      </c>
      <c r="EU157" s="2">
        <f t="shared" si="177"/>
        <v>83.3168959290023</v>
      </c>
      <c r="EV157" s="2">
        <f t="shared" si="177"/>
        <v>83.635008533619697</v>
      </c>
      <c r="EW157" s="2">
        <f t="shared" si="177"/>
        <v>84.193485874899366</v>
      </c>
      <c r="EX157" s="2">
        <f t="shared" si="177"/>
        <v>85.454020801089186</v>
      </c>
      <c r="EY157" s="2">
        <f t="shared" si="177"/>
        <v>86.797294367229753</v>
      </c>
      <c r="EZ157" s="2">
        <f t="shared" si="177"/>
        <v>87.816295971432339</v>
      </c>
      <c r="FA157" s="2">
        <f t="shared" si="177"/>
        <v>89.345062296687018</v>
      </c>
      <c r="FB157" s="2">
        <f t="shared" si="177"/>
        <v>88.571452661586989</v>
      </c>
      <c r="FC157" s="2">
        <f t="shared" si="177"/>
        <v>90.358859340555213</v>
      </c>
      <c r="FD157" s="2">
        <f t="shared" si="177"/>
        <v>91.269460721182611</v>
      </c>
      <c r="FE157" s="2">
        <f t="shared" si="177"/>
        <v>91.788887755254649</v>
      </c>
      <c r="FG157" s="2">
        <f t="shared" si="178"/>
        <v>0.99975026088574626</v>
      </c>
      <c r="FH157" s="2">
        <f t="shared" si="178"/>
        <v>0.99977466442474083</v>
      </c>
      <c r="FI157" s="2">
        <f t="shared" si="178"/>
        <v>0.99972091747819758</v>
      </c>
      <c r="FJ157" s="2">
        <f t="shared" si="178"/>
        <v>0.9997554411004389</v>
      </c>
      <c r="FK157" s="2">
        <f t="shared" si="178"/>
        <v>0.99974822025924426</v>
      </c>
      <c r="FL157" s="2">
        <f t="shared" si="178"/>
        <v>0.99971339659526193</v>
      </c>
      <c r="FM157" s="2">
        <f t="shared" si="178"/>
        <v>0.99967890172502427</v>
      </c>
      <c r="FN157" s="2">
        <f t="shared" si="178"/>
        <v>0.99968567625191995</v>
      </c>
      <c r="FO157" s="2">
        <f t="shared" si="178"/>
        <v>0.99969024015057262</v>
      </c>
      <c r="FP157" s="2">
        <f t="shared" si="178"/>
        <v>0.99968374886744971</v>
      </c>
      <c r="FQ157" s="2">
        <f t="shared" si="178"/>
        <v>0.99970815816705727</v>
      </c>
      <c r="FR157" s="2">
        <f t="shared" si="178"/>
        <v>0.99971931182705143</v>
      </c>
      <c r="FS157" s="2">
        <f t="shared" si="178"/>
        <v>0.99969585320119825</v>
      </c>
      <c r="FT157" s="2">
        <f t="shared" si="178"/>
        <v>0.99967080911301265</v>
      </c>
      <c r="FU157" s="2">
        <f t="shared" si="178"/>
        <v>0.99961856439001961</v>
      </c>
      <c r="FW157" s="2">
        <f t="shared" si="169"/>
        <v>0.26535113646900488</v>
      </c>
      <c r="FX157" s="2">
        <f t="shared" si="169"/>
        <v>0.3604696350672002</v>
      </c>
      <c r="FY157" s="2">
        <f t="shared" si="169"/>
        <v>0.35077974658791616</v>
      </c>
      <c r="FZ157" s="2">
        <f t="shared" si="169"/>
        <v>0.359580802199153</v>
      </c>
      <c r="GA157" s="2">
        <f t="shared" si="169"/>
        <v>0.33503246691078542</v>
      </c>
      <c r="GB157" s="2">
        <f t="shared" si="169"/>
        <v>0.33747991510803221</v>
      </c>
      <c r="GC157" s="2">
        <f t="shared" si="169"/>
        <v>0.34210870004600735</v>
      </c>
      <c r="GD157" s="2">
        <f t="shared" si="169"/>
        <v>0.3841087797298709</v>
      </c>
      <c r="GE157" s="2">
        <f t="shared" si="169"/>
        <v>0.3713260902920289</v>
      </c>
      <c r="GF157" s="2">
        <f t="shared" si="169"/>
        <v>0.32154087908461043</v>
      </c>
      <c r="GG157" s="2">
        <f t="shared" si="169"/>
        <v>0.30868384096824381</v>
      </c>
      <c r="GH157" s="2">
        <f t="shared" si="169"/>
        <v>0.29633571083594318</v>
      </c>
      <c r="GI157" s="2">
        <f t="shared" si="169"/>
        <v>0.2708878542156164</v>
      </c>
      <c r="GJ157" s="2">
        <f t="shared" si="169"/>
        <v>0.25693455178806635</v>
      </c>
      <c r="GK157" s="2">
        <f t="shared" si="169"/>
        <v>0.23438056604053323</v>
      </c>
      <c r="GM157" s="86">
        <f t="shared" si="170"/>
        <v>1.246493458891639E-219</v>
      </c>
      <c r="GN157" s="86">
        <f t="shared" si="170"/>
        <v>5.1615230841461663E-191</v>
      </c>
      <c r="GO157" s="86">
        <f t="shared" si="170"/>
        <v>1.9767922623494011E-207</v>
      </c>
      <c r="GP157" s="86">
        <f t="shared" si="170"/>
        <v>2.7899101721468976E-286</v>
      </c>
      <c r="GQ157" s="86">
        <f t="shared" si="170"/>
        <v>1.2075289652883362E-289</v>
      </c>
      <c r="GR157" s="86">
        <f t="shared" si="170"/>
        <v>1.910393393633762E-262</v>
      </c>
      <c r="GS157" s="86">
        <f t="shared" si="170"/>
        <v>3.9904412259594093E-252</v>
      </c>
      <c r="GT157" s="86">
        <f t="shared" si="170"/>
        <v>0</v>
      </c>
      <c r="GU157" s="86">
        <f t="shared" si="170"/>
        <v>2.8227511642459922E-214</v>
      </c>
      <c r="GV157" s="86">
        <f t="shared" si="170"/>
        <v>3.2677620144638086E-257</v>
      </c>
      <c r="GW157" s="86">
        <f t="shared" si="170"/>
        <v>6.4335854089785554E-251</v>
      </c>
      <c r="GX157" s="86">
        <f t="shared" si="170"/>
        <v>1.6468836590108939E-232</v>
      </c>
      <c r="GY157" s="86">
        <f t="shared" si="170"/>
        <v>6.8037510185736295E-178</v>
      </c>
      <c r="GZ157" s="86">
        <f t="shared" si="170"/>
        <v>6.7100629450742123E-224</v>
      </c>
      <c r="HA157" s="86">
        <f t="shared" si="170"/>
        <v>3.999389347387388E-242</v>
      </c>
      <c r="HC157" s="86">
        <f t="shared" si="181"/>
        <v>1.606071030234983E-132</v>
      </c>
      <c r="HD157" s="86">
        <f t="shared" si="181"/>
        <v>9.092658369609147E-103</v>
      </c>
      <c r="HE157" s="86">
        <f t="shared" si="181"/>
        <v>2.1621118380701607E-128</v>
      </c>
      <c r="HF157" s="86">
        <f t="shared" si="180"/>
        <v>2.4515431119649384E-180</v>
      </c>
      <c r="HG157" s="86">
        <f t="shared" si="180"/>
        <v>5.2406933813017994E-184</v>
      </c>
      <c r="HH157" s="86">
        <f t="shared" si="180"/>
        <v>2.643126914867013E-205</v>
      </c>
      <c r="HI157" s="86">
        <f t="shared" si="180"/>
        <v>2.0146595306715925E-170</v>
      </c>
      <c r="HJ157" s="86">
        <f t="shared" si="180"/>
        <v>0</v>
      </c>
      <c r="HK157" s="86">
        <f t="shared" si="180"/>
        <v>2.1956787168902359E-169</v>
      </c>
      <c r="HL157" s="86">
        <f t="shared" si="161"/>
        <v>2.4670487474439954E-161</v>
      </c>
      <c r="HM157" s="86">
        <f t="shared" si="161"/>
        <v>3.0492577964847807E-165</v>
      </c>
      <c r="HN157" s="86">
        <f t="shared" si="161"/>
        <v>4.1525862171806803E-124</v>
      </c>
      <c r="HO157" s="86">
        <f t="shared" si="161"/>
        <v>2.1058375594212754E-96</v>
      </c>
      <c r="HP157" s="86">
        <f t="shared" si="161"/>
        <v>1.1194493083048645E-129</v>
      </c>
      <c r="HQ157" s="86">
        <f t="shared" si="161"/>
        <v>3.980057219323285E-143</v>
      </c>
      <c r="HS157" s="86">
        <f t="shared" si="171"/>
        <v>1.4665304989000575E-5</v>
      </c>
      <c r="HT157" s="86">
        <f t="shared" si="171"/>
        <v>6.044648063934817E-10</v>
      </c>
      <c r="HU157" s="86">
        <f t="shared" si="171"/>
        <v>1.3659005654011189E-10</v>
      </c>
      <c r="HV157" s="86">
        <f t="shared" si="171"/>
        <v>9.1281777624577006E-10</v>
      </c>
      <c r="HW157" s="86">
        <f t="shared" si="171"/>
        <v>1.5443671383906862E-9</v>
      </c>
      <c r="HX157" s="86">
        <f t="shared" si="171"/>
        <v>2.9792390488947286E-9</v>
      </c>
      <c r="HY157" s="86">
        <f t="shared" si="171"/>
        <v>3.2157240470397829E-10</v>
      </c>
      <c r="HZ157" s="86">
        <f t="shared" si="171"/>
        <v>2.4778187409051932E-11</v>
      </c>
      <c r="IA157" s="86">
        <f t="shared" si="171"/>
        <v>1.3664320118314201E-10</v>
      </c>
      <c r="IB157" s="86">
        <f t="shared" si="171"/>
        <v>6.9792604663124385E-10</v>
      </c>
      <c r="IC157" s="86">
        <f t="shared" si="171"/>
        <v>5.6327523731662754E-9</v>
      </c>
      <c r="ID157" s="86">
        <f t="shared" si="171"/>
        <v>3.884633727909743E-8</v>
      </c>
      <c r="IE157" s="86">
        <f t="shared" si="171"/>
        <v>2.546248093652582E-7</v>
      </c>
      <c r="IF157" s="86">
        <f t="shared" si="171"/>
        <v>1.4319521908175491E-8</v>
      </c>
      <c r="IG157" s="86">
        <f t="shared" si="171"/>
        <v>3.5467892492597794E-6</v>
      </c>
      <c r="II157" s="86">
        <f t="shared" si="172"/>
        <v>2.6704910440175649E-3</v>
      </c>
      <c r="IJ157" s="86">
        <f t="shared" si="172"/>
        <v>7.9329927752331483E-2</v>
      </c>
      <c r="IK157" s="86">
        <f t="shared" si="172"/>
        <v>3.3718261397337371E-2</v>
      </c>
      <c r="IL157" s="86">
        <f t="shared" si="172"/>
        <v>5.1112366058857932E-2</v>
      </c>
      <c r="IM157" s="86">
        <f t="shared" si="172"/>
        <v>1.8004006153632436E-2</v>
      </c>
      <c r="IN157" s="86">
        <f t="shared" si="172"/>
        <v>2.0749946570679755E-2</v>
      </c>
      <c r="IO157" s="86">
        <f t="shared" si="172"/>
        <v>1.7204532255787306E-2</v>
      </c>
      <c r="IP157" s="86">
        <f t="shared" si="172"/>
        <v>8.6466043626051994E-2</v>
      </c>
      <c r="IQ157" s="86">
        <f t="shared" si="172"/>
        <v>6.0270260201262929E-2</v>
      </c>
      <c r="IR157" s="86">
        <f t="shared" si="172"/>
        <v>6.7834237882524349E-3</v>
      </c>
      <c r="IS157" s="86">
        <f t="shared" si="172"/>
        <v>4.4968635570674714E-3</v>
      </c>
      <c r="IT157" s="86">
        <f t="shared" si="172"/>
        <v>2.9340321007028636E-3</v>
      </c>
      <c r="IU157" s="86">
        <f t="shared" si="172"/>
        <v>6.5900955845704808E-4</v>
      </c>
      <c r="IV157" s="86">
        <f t="shared" si="172"/>
        <v>4.4757088414585739E-3</v>
      </c>
      <c r="IW157" s="86">
        <f t="shared" si="172"/>
        <v>4.4318874558943741E-3</v>
      </c>
      <c r="IY157" s="86">
        <f t="shared" si="173"/>
        <v>2.6851563490065656E-3</v>
      </c>
      <c r="IZ157" s="86">
        <f t="shared" si="173"/>
        <v>7.9329928356796295E-2</v>
      </c>
      <c r="JA157" s="86">
        <f t="shared" si="173"/>
        <v>3.3718261533927429E-2</v>
      </c>
      <c r="JB157" s="86">
        <f t="shared" si="173"/>
        <v>5.1112366971675711E-2</v>
      </c>
      <c r="JC157" s="86">
        <f t="shared" si="173"/>
        <v>1.8004007697999574E-2</v>
      </c>
      <c r="JD157" s="86">
        <f t="shared" si="173"/>
        <v>2.0749949549918805E-2</v>
      </c>
      <c r="JE157" s="86">
        <f t="shared" si="173"/>
        <v>1.720453257735971E-2</v>
      </c>
      <c r="JF157" s="86">
        <f t="shared" si="173"/>
        <v>8.6466043650830188E-2</v>
      </c>
      <c r="JG157" s="86">
        <f t="shared" si="173"/>
        <v>6.0270260337906133E-2</v>
      </c>
      <c r="JH157" s="86">
        <f t="shared" si="173"/>
        <v>6.7834244861784817E-3</v>
      </c>
      <c r="JI157" s="86">
        <f t="shared" si="173"/>
        <v>4.4968691898198444E-3</v>
      </c>
      <c r="JJ157" s="86">
        <f t="shared" si="173"/>
        <v>2.9340709470401429E-3</v>
      </c>
      <c r="JK157" s="86">
        <f t="shared" si="173"/>
        <v>6.5926418326641334E-4</v>
      </c>
      <c r="JL157" s="86">
        <f t="shared" si="173"/>
        <v>4.4757231609804824E-3</v>
      </c>
      <c r="JM157" s="86">
        <f t="shared" si="173"/>
        <v>4.4354342451436339E-3</v>
      </c>
    </row>
    <row r="158" spans="2:273" x14ac:dyDescent="0.25">
      <c r="B158" s="2">
        <v>131</v>
      </c>
      <c r="C158" s="37">
        <v>82.094999999999999</v>
      </c>
      <c r="D158" s="37">
        <v>84.174999999999997</v>
      </c>
      <c r="E158" s="37">
        <v>83.438999999999993</v>
      </c>
      <c r="F158" s="37">
        <v>86.421000000000006</v>
      </c>
      <c r="G158" s="37">
        <v>84.456000000000003</v>
      </c>
      <c r="H158" s="37">
        <v>85.018000000000001</v>
      </c>
      <c r="I158" s="37">
        <v>87</v>
      </c>
      <c r="J158" s="37">
        <v>94.456000000000003</v>
      </c>
      <c r="K158" s="37">
        <v>92.614000000000004</v>
      </c>
      <c r="L158" s="37">
        <v>88.123000000000005</v>
      </c>
      <c r="M158" s="37">
        <v>89.596000000000004</v>
      </c>
      <c r="N158" s="37">
        <v>90.227999999999994</v>
      </c>
      <c r="O158" s="37">
        <v>91.754000000000005</v>
      </c>
      <c r="P158" s="37">
        <v>93.224000000000004</v>
      </c>
      <c r="Q158" s="37">
        <v>99.914000000000001</v>
      </c>
      <c r="S158" s="4">
        <f t="shared" si="174"/>
        <v>82.132267623493462</v>
      </c>
      <c r="T158" s="4">
        <f t="shared" si="174"/>
        <v>83.651902979054157</v>
      </c>
      <c r="U158" s="4">
        <f t="shared" si="174"/>
        <v>83.021988608228739</v>
      </c>
      <c r="V158" s="4">
        <f t="shared" si="174"/>
        <v>85.338696652169958</v>
      </c>
      <c r="W158" s="4">
        <f t="shared" si="174"/>
        <v>84.543594696462677</v>
      </c>
      <c r="X158" s="4">
        <f t="shared" si="174"/>
        <v>85.496231942149478</v>
      </c>
      <c r="Y158" s="4">
        <f t="shared" si="174"/>
        <v>85.555995788867335</v>
      </c>
      <c r="Z158" s="4">
        <f t="shared" si="174"/>
        <v>92.868353466750847</v>
      </c>
      <c r="AA158" s="4">
        <f t="shared" si="174"/>
        <v>93.20678694032442</v>
      </c>
      <c r="AB158" s="4">
        <f t="shared" si="174"/>
        <v>88.934198303212227</v>
      </c>
      <c r="AC158" s="4">
        <f t="shared" si="174"/>
        <v>90.041338951214499</v>
      </c>
      <c r="AD158" s="4">
        <f t="shared" si="174"/>
        <v>89.580616020521347</v>
      </c>
      <c r="AE158" s="4">
        <f t="shared" si="174"/>
        <v>90.799723488918858</v>
      </c>
      <c r="AF158" s="4">
        <f t="shared" si="174"/>
        <v>93.790114487509925</v>
      </c>
      <c r="AG158" s="4">
        <f t="shared" si="174"/>
        <v>96.162756890744078</v>
      </c>
      <c r="AI158" s="4">
        <f t="shared" si="175"/>
        <v>-3.726762349346302E-2</v>
      </c>
      <c r="AJ158" s="4">
        <f t="shared" si="175"/>
        <v>0.52309702094584054</v>
      </c>
      <c r="AK158" s="4">
        <f t="shared" si="175"/>
        <v>0.41701139177125413</v>
      </c>
      <c r="AL158" s="4">
        <f t="shared" si="175"/>
        <v>1.0823033478300488</v>
      </c>
      <c r="AM158" s="4">
        <f t="shared" si="175"/>
        <v>-8.7594696462673483E-2</v>
      </c>
      <c r="AN158" s="4">
        <f t="shared" si="175"/>
        <v>-0.47823194214947762</v>
      </c>
      <c r="AO158" s="4">
        <f t="shared" si="175"/>
        <v>1.4440042111326648</v>
      </c>
      <c r="AP158" s="4">
        <f t="shared" si="175"/>
        <v>1.5876465332491563</v>
      </c>
      <c r="AQ158" s="4">
        <f t="shared" si="175"/>
        <v>-0.59278694032441592</v>
      </c>
      <c r="AR158" s="4">
        <f t="shared" si="175"/>
        <v>-0.81119830321222253</v>
      </c>
      <c r="AS158" s="4">
        <f t="shared" si="175"/>
        <v>-0.44533895121449518</v>
      </c>
      <c r="AT158" s="4">
        <f t="shared" si="175"/>
        <v>0.64738397947864712</v>
      </c>
      <c r="AU158" s="4">
        <f t="shared" si="175"/>
        <v>0.95427651108114731</v>
      </c>
      <c r="AV158" s="4">
        <f t="shared" si="175"/>
        <v>-0.5661144875099211</v>
      </c>
      <c r="AW158" s="4">
        <f t="shared" si="175"/>
        <v>3.751243109255924</v>
      </c>
      <c r="AY158" s="2">
        <f t="shared" si="167"/>
        <v>82.132267623493462</v>
      </c>
      <c r="AZ158" s="2">
        <f t="shared" si="167"/>
        <v>81.888503018341098</v>
      </c>
      <c r="BA158" s="2">
        <f t="shared" si="167"/>
        <v>81.258567226947434</v>
      </c>
      <c r="BB158" s="2">
        <f t="shared" si="167"/>
        <v>82.527298566561328</v>
      </c>
      <c r="BC158" s="2">
        <f t="shared" si="167"/>
        <v>82.611162976306034</v>
      </c>
      <c r="BD158" s="2">
        <f t="shared" si="167"/>
        <v>83.259562976889086</v>
      </c>
      <c r="BE158" s="2">
        <f t="shared" si="167"/>
        <v>83.382634935478379</v>
      </c>
      <c r="BF158" s="2">
        <f t="shared" si="167"/>
        <v>85.202888499060876</v>
      </c>
      <c r="BG158" s="2">
        <f t="shared" si="167"/>
        <v>86.497485910031713</v>
      </c>
      <c r="BH158" s="2">
        <f t="shared" si="167"/>
        <v>87.52123214269406</v>
      </c>
      <c r="BI158" s="2">
        <f t="shared" si="167"/>
        <v>88.998727202111468</v>
      </c>
      <c r="BJ158" s="2">
        <f t="shared" si="167"/>
        <v>88.779871864727738</v>
      </c>
      <c r="BK158" s="2">
        <f t="shared" si="167"/>
        <v>90.547650032942784</v>
      </c>
      <c r="BL158" s="2">
        <f t="shared" si="167"/>
        <v>91.985188617538526</v>
      </c>
      <c r="BM158" s="2">
        <f t="shared" si="167"/>
        <v>92.983300115494103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82.094999999999999</v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>
        <f t="shared" si="168"/>
        <v>90.227999999999994</v>
      </c>
      <c r="CQ158" s="2">
        <f t="shared" si="168"/>
        <v>91.754000000000005</v>
      </c>
      <c r="CR158" s="2">
        <f t="shared" si="168"/>
        <v>93.224000000000004</v>
      </c>
      <c r="CS158" s="2">
        <f t="shared" si="168"/>
        <v>99.914000000000001</v>
      </c>
      <c r="CU158" s="2">
        <f t="shared" si="197"/>
        <v>82.094999999999999</v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>
        <f t="shared" si="208"/>
        <v>90.227999999999994</v>
      </c>
      <c r="DG158" s="2">
        <f t="shared" si="209"/>
        <v>91.754000000000005</v>
      </c>
      <c r="DH158" s="2">
        <f t="shared" si="210"/>
        <v>93.224000000000004</v>
      </c>
      <c r="DI158" s="2">
        <f t="shared" si="211"/>
        <v>99.914000000000001</v>
      </c>
      <c r="DK158" s="2">
        <f t="shared" si="176"/>
        <v>101.79033827392122</v>
      </c>
      <c r="DL158" s="2">
        <f t="shared" si="176"/>
        <v>108.36378569500674</v>
      </c>
      <c r="DM158" s="2">
        <f t="shared" si="176"/>
        <v>118.03322081190503</v>
      </c>
      <c r="DN158" s="2">
        <f t="shared" si="176"/>
        <v>109.46609165103192</v>
      </c>
      <c r="DO158" s="2">
        <f t="shared" si="176"/>
        <v>107.87308893387313</v>
      </c>
      <c r="DP158" s="2">
        <f t="shared" si="176"/>
        <v>109.33691512565197</v>
      </c>
      <c r="DQ158" s="2">
        <f t="shared" si="176"/>
        <v>115.1167420849421</v>
      </c>
      <c r="DR158" s="2">
        <f t="shared" si="176"/>
        <v>113.7921619047619</v>
      </c>
      <c r="DS158" s="2">
        <f t="shared" si="176"/>
        <v>111.3433456582633</v>
      </c>
      <c r="DT158" s="2">
        <f t="shared" si="176"/>
        <v>114.73246846846847</v>
      </c>
      <c r="DU158" s="2">
        <f t="shared" si="176"/>
        <v>109.59549961702592</v>
      </c>
      <c r="DV158" s="2">
        <f t="shared" si="176"/>
        <v>109.30479002079001</v>
      </c>
      <c r="DW158" s="2">
        <f t="shared" si="176"/>
        <v>117.34527453769557</v>
      </c>
      <c r="DX158" s="2">
        <f t="shared" si="176"/>
        <v>112.47029243697477</v>
      </c>
      <c r="DY158" s="2">
        <f t="shared" si="176"/>
        <v>110.11583548387097</v>
      </c>
      <c r="EA158" s="2">
        <f t="shared" si="152"/>
        <v>82.008361750330906</v>
      </c>
      <c r="EB158" s="2">
        <f t="shared" si="152"/>
        <v>81.902441087914838</v>
      </c>
      <c r="EC158" s="2">
        <f t="shared" si="152"/>
        <v>80.704163643643653</v>
      </c>
      <c r="ED158" s="2">
        <f t="shared" si="152"/>
        <v>82.624484766642965</v>
      </c>
      <c r="EE158" s="2">
        <f t="shared" si="152"/>
        <v>82.263785649563943</v>
      </c>
      <c r="EF158" s="2">
        <f t="shared" si="152"/>
        <v>83.10244299090121</v>
      </c>
      <c r="EG158" s="2">
        <f t="shared" si="152"/>
        <v>82.97473124338147</v>
      </c>
      <c r="EH158" s="2">
        <f t="shared" si="152"/>
        <v>85.092886052547684</v>
      </c>
      <c r="EI158" s="2">
        <f t="shared" si="152"/>
        <v>86.373352929106403</v>
      </c>
      <c r="EJ158" s="2">
        <f t="shared" si="152"/>
        <v>87.423985935028995</v>
      </c>
      <c r="EK158" s="2">
        <f t="shared" si="152"/>
        <v>88.883433797712087</v>
      </c>
      <c r="EL158" s="2">
        <f t="shared" si="179"/>
        <v>88.927062894804266</v>
      </c>
      <c r="EM158" s="2">
        <f t="shared" si="135"/>
        <v>90.663397666779929</v>
      </c>
      <c r="EN158" s="2">
        <f t="shared" si="135"/>
        <v>92.294186909592014</v>
      </c>
      <c r="EO158" s="2">
        <f t="shared" si="135"/>
        <v>93.418188418190041</v>
      </c>
      <c r="EQ158" s="2">
        <f t="shared" si="177"/>
        <v>82.429245480275441</v>
      </c>
      <c r="ER158" s="2">
        <f t="shared" si="177"/>
        <v>81.851713166449926</v>
      </c>
      <c r="ES158" s="2">
        <f t="shared" si="177"/>
        <v>82.168829011978787</v>
      </c>
      <c r="ET158" s="2">
        <f t="shared" si="177"/>
        <v>82.353727006755804</v>
      </c>
      <c r="EU158" s="2">
        <f t="shared" si="177"/>
        <v>83.223440978429068</v>
      </c>
      <c r="EV158" s="2">
        <f t="shared" si="177"/>
        <v>83.521736133657598</v>
      </c>
      <c r="EW158" s="2">
        <f t="shared" si="177"/>
        <v>84.072111222184702</v>
      </c>
      <c r="EX158" s="2">
        <f t="shared" si="177"/>
        <v>85.343491422114511</v>
      </c>
      <c r="EY158" s="2">
        <f t="shared" si="177"/>
        <v>86.671210472355696</v>
      </c>
      <c r="EZ158" s="2">
        <f t="shared" si="177"/>
        <v>87.685335147475485</v>
      </c>
      <c r="FA158" s="2">
        <f t="shared" si="177"/>
        <v>89.21744129109689</v>
      </c>
      <c r="FB158" s="2">
        <f t="shared" si="177"/>
        <v>88.444598694146848</v>
      </c>
      <c r="FC158" s="2">
        <f t="shared" si="177"/>
        <v>90.237950415311246</v>
      </c>
      <c r="FD158" s="2">
        <f t="shared" si="177"/>
        <v>91.148148118011719</v>
      </c>
      <c r="FE158" s="2">
        <f t="shared" si="177"/>
        <v>91.664591378714974</v>
      </c>
      <c r="FG158" s="2">
        <f t="shared" si="178"/>
        <v>0.99977223021569994</v>
      </c>
      <c r="FH158" s="2">
        <f t="shared" si="178"/>
        <v>0.99979448743815547</v>
      </c>
      <c r="FI158" s="2">
        <f t="shared" si="178"/>
        <v>0.99974546746468018</v>
      </c>
      <c r="FJ158" s="2">
        <f t="shared" si="178"/>
        <v>0.99977695483313478</v>
      </c>
      <c r="FK158" s="2">
        <f t="shared" si="178"/>
        <v>0.99977036906008243</v>
      </c>
      <c r="FL158" s="2">
        <f t="shared" si="178"/>
        <v>0.99973860799650094</v>
      </c>
      <c r="FM158" s="2">
        <f t="shared" si="178"/>
        <v>0.99970714661868798</v>
      </c>
      <c r="FN158" s="2">
        <f t="shared" si="178"/>
        <v>0.99971332540610103</v>
      </c>
      <c r="FO158" s="2">
        <f t="shared" si="178"/>
        <v>0.99971748795971549</v>
      </c>
      <c r="FP158" s="2">
        <f t="shared" si="178"/>
        <v>0.99971156751303936</v>
      </c>
      <c r="FQ158" s="2">
        <f t="shared" si="178"/>
        <v>0.9997338302500276</v>
      </c>
      <c r="FR158" s="2">
        <f t="shared" si="178"/>
        <v>0.99974400302130229</v>
      </c>
      <c r="FS158" s="2">
        <f t="shared" si="178"/>
        <v>0.99972260739926155</v>
      </c>
      <c r="FT158" s="2">
        <f t="shared" si="178"/>
        <v>0.99969976564649332</v>
      </c>
      <c r="FU158" s="2">
        <f t="shared" si="178"/>
        <v>0.99965211491339301</v>
      </c>
      <c r="FW158" s="2">
        <f t="shared" si="169"/>
        <v>0.28368912395946333</v>
      </c>
      <c r="FX158" s="2">
        <f t="shared" si="169"/>
        <v>0.38196337902780897</v>
      </c>
      <c r="FY158" s="2">
        <f t="shared" si="169"/>
        <v>0.37203182072983554</v>
      </c>
      <c r="FZ158" s="2">
        <f t="shared" si="169"/>
        <v>0.38105312590525525</v>
      </c>
      <c r="GA158" s="2">
        <f t="shared" si="169"/>
        <v>0.35585342787823943</v>
      </c>
      <c r="GB158" s="2">
        <f t="shared" si="169"/>
        <v>0.35837100451496212</v>
      </c>
      <c r="GC158" s="2">
        <f t="shared" si="169"/>
        <v>0.36312927448737881</v>
      </c>
      <c r="GD158" s="2">
        <f t="shared" si="169"/>
        <v>0.40611696963630806</v>
      </c>
      <c r="GE158" s="2">
        <f t="shared" si="169"/>
        <v>0.39306930439400012</v>
      </c>
      <c r="GF158" s="2">
        <f t="shared" si="169"/>
        <v>0.34195455687899828</v>
      </c>
      <c r="GG158" s="2">
        <f t="shared" si="169"/>
        <v>0.32867669496375412</v>
      </c>
      <c r="GH158" s="2">
        <f t="shared" si="169"/>
        <v>0.3158942496579647</v>
      </c>
      <c r="GI158" s="2">
        <f t="shared" si="169"/>
        <v>0.28945771451058011</v>
      </c>
      <c r="GJ158" s="2">
        <f t="shared" si="169"/>
        <v>0.27490854093895195</v>
      </c>
      <c r="GK158" s="2">
        <f t="shared" si="169"/>
        <v>0.25131039524532844</v>
      </c>
      <c r="GM158" s="86">
        <f t="shared" si="170"/>
        <v>6.8334108395061111E-226</v>
      </c>
      <c r="GN158" s="86">
        <f t="shared" si="170"/>
        <v>2.2018467922731414E-196</v>
      </c>
      <c r="GO158" s="86">
        <f t="shared" si="170"/>
        <v>2.9935157489064425E-213</v>
      </c>
      <c r="GP158" s="86">
        <f t="shared" si="170"/>
        <v>2.8669997239284986E-294</v>
      </c>
      <c r="GQ158" s="86">
        <f t="shared" si="170"/>
        <v>1.0373938088229992E-297</v>
      </c>
      <c r="GR158" s="86">
        <f t="shared" si="170"/>
        <v>9.0005547516058119E-270</v>
      </c>
      <c r="GS158" s="86">
        <f t="shared" si="170"/>
        <v>3.3116762666382845E-259</v>
      </c>
      <c r="GT158" s="86">
        <f t="shared" si="170"/>
        <v>0</v>
      </c>
      <c r="GU158" s="86">
        <f t="shared" si="170"/>
        <v>2.9170079522070693E-220</v>
      </c>
      <c r="GV158" s="86">
        <f t="shared" si="170"/>
        <v>1.8428289019201004E-264</v>
      </c>
      <c r="GW158" s="86">
        <f t="shared" si="170"/>
        <v>5.6007996623206166E-258</v>
      </c>
      <c r="GX158" s="86">
        <f t="shared" si="170"/>
        <v>4.8750209658684415E-239</v>
      </c>
      <c r="GY158" s="86">
        <f t="shared" si="170"/>
        <v>6.565377868130167E-183</v>
      </c>
      <c r="GZ158" s="86">
        <f t="shared" si="170"/>
        <v>3.3115963852999731E-230</v>
      </c>
      <c r="HA158" s="86">
        <f t="shared" si="170"/>
        <v>6.5485642545271271E-249</v>
      </c>
      <c r="HC158" s="86">
        <f t="shared" si="181"/>
        <v>8.0292343418776767E-138</v>
      </c>
      <c r="HD158" s="86">
        <f t="shared" si="181"/>
        <v>9.1557725221567351E-107</v>
      </c>
      <c r="HE158" s="86">
        <f t="shared" si="181"/>
        <v>2.4886604487193919E-133</v>
      </c>
      <c r="HF158" s="86">
        <f t="shared" si="180"/>
        <v>2.9991798574280654E-187</v>
      </c>
      <c r="HG158" s="86">
        <f t="shared" si="180"/>
        <v>4.3225152804338984E-191</v>
      </c>
      <c r="HH158" s="86">
        <f t="shared" si="180"/>
        <v>3.0342636372750793E-213</v>
      </c>
      <c r="HI158" s="86">
        <f t="shared" si="180"/>
        <v>5.2304455138461928E-177</v>
      </c>
      <c r="HJ158" s="86">
        <f t="shared" si="180"/>
        <v>0</v>
      </c>
      <c r="HK158" s="86">
        <f t="shared" si="180"/>
        <v>7.0940372185326213E-176</v>
      </c>
      <c r="HL158" s="86">
        <f t="shared" si="161"/>
        <v>1.3884385085315159E-167</v>
      </c>
      <c r="HM158" s="86">
        <f t="shared" si="161"/>
        <v>1.1447629935117269E-171</v>
      </c>
      <c r="HN158" s="86">
        <f t="shared" si="161"/>
        <v>6.0549345132408386E-129</v>
      </c>
      <c r="HO158" s="86">
        <f t="shared" si="161"/>
        <v>3.237138208254248E-100</v>
      </c>
      <c r="HP158" s="86">
        <f t="shared" si="161"/>
        <v>8.6513401302546708E-135</v>
      </c>
      <c r="HQ158" s="86">
        <f t="shared" si="161"/>
        <v>1.0119899705099936E-148</v>
      </c>
      <c r="HS158" s="86">
        <f t="shared" si="171"/>
        <v>4.0077507533118618E-6</v>
      </c>
      <c r="HT158" s="86">
        <f t="shared" si="171"/>
        <v>9.5250902143089371E-11</v>
      </c>
      <c r="HU158" s="86">
        <f t="shared" si="171"/>
        <v>1.5491111222497349E-11</v>
      </c>
      <c r="HV158" s="86">
        <f t="shared" si="171"/>
        <v>1.1928129688055529E-10</v>
      </c>
      <c r="HW158" s="86">
        <f t="shared" si="171"/>
        <v>1.9669539926774677E-10</v>
      </c>
      <c r="HX158" s="86">
        <f t="shared" si="171"/>
        <v>3.9808129002135609E-10</v>
      </c>
      <c r="HY158" s="86">
        <f t="shared" si="171"/>
        <v>3.3490689216892943E-11</v>
      </c>
      <c r="HZ158" s="86">
        <f t="shared" si="171"/>
        <v>2.343219624666002E-12</v>
      </c>
      <c r="IA158" s="86">
        <f t="shared" si="171"/>
        <v>1.4473638466779215E-11</v>
      </c>
      <c r="IB158" s="86">
        <f t="shared" si="171"/>
        <v>7.6402780973689051E-11</v>
      </c>
      <c r="IC158" s="86">
        <f t="shared" si="171"/>
        <v>7.3336767536607416E-10</v>
      </c>
      <c r="ID158" s="86">
        <f t="shared" si="171"/>
        <v>5.9009364027295271E-9</v>
      </c>
      <c r="IE158" s="86">
        <f t="shared" si="171"/>
        <v>4.3049558778174161E-8</v>
      </c>
      <c r="IF158" s="86">
        <f t="shared" si="171"/>
        <v>1.4048739685270738E-9</v>
      </c>
      <c r="IG158" s="86">
        <f t="shared" si="171"/>
        <v>6.1749194719934627E-7</v>
      </c>
      <c r="II158" s="86">
        <f t="shared" si="172"/>
        <v>6.2909341091491539E-3</v>
      </c>
      <c r="IJ158" s="86">
        <f t="shared" si="172"/>
        <v>0.13518725283713384</v>
      </c>
      <c r="IK158" s="86">
        <f t="shared" si="172"/>
        <v>6.9472326512652977E-2</v>
      </c>
      <c r="IL158" s="86">
        <f t="shared" si="172"/>
        <v>9.8126350265788143E-2</v>
      </c>
      <c r="IM158" s="86">
        <f t="shared" si="172"/>
        <v>4.010935387304268E-2</v>
      </c>
      <c r="IN158" s="86">
        <f t="shared" si="172"/>
        <v>4.5241020944457415E-2</v>
      </c>
      <c r="IO158" s="86">
        <f t="shared" si="172"/>
        <v>4.018599150909042E-2</v>
      </c>
      <c r="IP158" s="86">
        <f t="shared" si="172"/>
        <v>0.1587206165201771</v>
      </c>
      <c r="IQ158" s="86">
        <f t="shared" si="172"/>
        <v>0.11659236357752212</v>
      </c>
      <c r="IR158" s="86">
        <f t="shared" si="172"/>
        <v>1.7536302478271881E-2</v>
      </c>
      <c r="IS158" s="86">
        <f t="shared" si="172"/>
        <v>1.1812945555485925E-2</v>
      </c>
      <c r="IT158" s="86">
        <f t="shared" si="172"/>
        <v>7.8486684516337682E-3</v>
      </c>
      <c r="IU158" s="86">
        <f t="shared" si="172"/>
        <v>2.0055697438312054E-3</v>
      </c>
      <c r="IV158" s="86">
        <f t="shared" si="172"/>
        <v>9.360296958240099E-3</v>
      </c>
      <c r="IW158" s="86">
        <f t="shared" si="172"/>
        <v>8.651127912619112E-3</v>
      </c>
      <c r="IY158" s="86">
        <f t="shared" si="173"/>
        <v>6.2949418599024662E-3</v>
      </c>
      <c r="IZ158" s="86">
        <f t="shared" si="173"/>
        <v>0.13518725293238473</v>
      </c>
      <c r="JA158" s="86">
        <f t="shared" si="173"/>
        <v>6.9472326528144085E-2</v>
      </c>
      <c r="JB158" s="86">
        <f t="shared" si="173"/>
        <v>9.8126350385069436E-2</v>
      </c>
      <c r="JC158" s="86">
        <f t="shared" si="173"/>
        <v>4.0109354069738076E-2</v>
      </c>
      <c r="JD158" s="86">
        <f t="shared" si="173"/>
        <v>4.5241021342538705E-2</v>
      </c>
      <c r="JE158" s="86">
        <f t="shared" si="173"/>
        <v>4.0185991542581109E-2</v>
      </c>
      <c r="JF158" s="86">
        <f t="shared" si="173"/>
        <v>0.15872061652252031</v>
      </c>
      <c r="JG158" s="86">
        <f t="shared" si="173"/>
        <v>0.11659236359199576</v>
      </c>
      <c r="JH158" s="86">
        <f t="shared" si="173"/>
        <v>1.7536302554674661E-2</v>
      </c>
      <c r="JI158" s="86">
        <f t="shared" si="173"/>
        <v>1.18129462888536E-2</v>
      </c>
      <c r="JJ158" s="86">
        <f t="shared" si="173"/>
        <v>7.8486743525701709E-3</v>
      </c>
      <c r="JK158" s="86">
        <f t="shared" si="173"/>
        <v>2.0056127933899834E-3</v>
      </c>
      <c r="JL158" s="86">
        <f t="shared" si="173"/>
        <v>9.3602983631140679E-3</v>
      </c>
      <c r="JM158" s="86">
        <f t="shared" si="173"/>
        <v>8.6517454045663116E-3</v>
      </c>
    </row>
    <row r="159" spans="2:273" x14ac:dyDescent="0.25">
      <c r="B159" s="2">
        <v>132</v>
      </c>
      <c r="C159" s="37">
        <v>81.174999999999997</v>
      </c>
      <c r="D159" s="37">
        <v>81.93</v>
      </c>
      <c r="E159" s="37">
        <v>83.701999999999998</v>
      </c>
      <c r="F159" s="37">
        <v>84.947000000000003</v>
      </c>
      <c r="G159" s="37">
        <v>86.841999999999999</v>
      </c>
      <c r="H159" s="37">
        <v>86.298000000000002</v>
      </c>
      <c r="I159" s="37">
        <v>86.86</v>
      </c>
      <c r="J159" s="37">
        <v>94.018000000000001</v>
      </c>
      <c r="K159" s="37">
        <v>95.509</v>
      </c>
      <c r="L159" s="37">
        <v>90.93</v>
      </c>
      <c r="M159" s="37">
        <v>92.596000000000004</v>
      </c>
      <c r="N159" s="37">
        <v>92.543999999999997</v>
      </c>
      <c r="O159" s="37">
        <v>89.718999999999994</v>
      </c>
      <c r="P159" s="37">
        <v>97.397000000000006</v>
      </c>
      <c r="Q159" s="37">
        <v>100.776</v>
      </c>
      <c r="S159" s="4">
        <f t="shared" si="174"/>
        <v>82.018619597256645</v>
      </c>
      <c r="T159" s="4">
        <f t="shared" si="174"/>
        <v>84.178752485070049</v>
      </c>
      <c r="U159" s="4">
        <f t="shared" si="174"/>
        <v>84.011512352178173</v>
      </c>
      <c r="V159" s="4">
        <f t="shared" si="174"/>
        <v>86.676533488480175</v>
      </c>
      <c r="W159" s="4">
        <f t="shared" si="174"/>
        <v>85.965238744218951</v>
      </c>
      <c r="X159" s="4">
        <f t="shared" si="174"/>
        <v>87.048083254650933</v>
      </c>
      <c r="Y159" s="4">
        <f t="shared" si="174"/>
        <v>87.250927879909241</v>
      </c>
      <c r="Z159" s="4">
        <f t="shared" si="174"/>
        <v>95.700947171922394</v>
      </c>
      <c r="AA159" s="4">
        <f t="shared" si="174"/>
        <v>96.340384557206406</v>
      </c>
      <c r="AB159" s="4">
        <f t="shared" si="174"/>
        <v>90.309104231003388</v>
      </c>
      <c r="AC159" s="4">
        <f t="shared" si="174"/>
        <v>91.091528423195385</v>
      </c>
      <c r="AD159" s="4">
        <f t="shared" si="174"/>
        <v>90.411036393474419</v>
      </c>
      <c r="AE159" s="4">
        <f t="shared" si="174"/>
        <v>91.064396486276763</v>
      </c>
      <c r="AF159" s="4">
        <f t="shared" si="174"/>
        <v>95.15230860299431</v>
      </c>
      <c r="AG159" s="4">
        <f t="shared" si="174"/>
        <v>98.379295106763323</v>
      </c>
      <c r="AI159" s="4">
        <f t="shared" si="175"/>
        <v>-0.84361959725664803</v>
      </c>
      <c r="AJ159" s="4">
        <f t="shared" si="175"/>
        <v>-2.2487524850700424</v>
      </c>
      <c r="AK159" s="4">
        <f t="shared" si="175"/>
        <v>-0.30951235217817441</v>
      </c>
      <c r="AL159" s="4">
        <f t="shared" si="175"/>
        <v>-1.7295334884801719</v>
      </c>
      <c r="AM159" s="4">
        <f t="shared" si="175"/>
        <v>0.87676125578104802</v>
      </c>
      <c r="AN159" s="4">
        <f t="shared" si="175"/>
        <v>-0.75008325465093151</v>
      </c>
      <c r="AO159" s="4">
        <f t="shared" si="175"/>
        <v>-0.39092787990924194</v>
      </c>
      <c r="AP159" s="4">
        <f t="shared" si="175"/>
        <v>-1.6829471719223932</v>
      </c>
      <c r="AQ159" s="4">
        <f t="shared" si="175"/>
        <v>-0.83138455720640536</v>
      </c>
      <c r="AR159" s="4">
        <f t="shared" si="175"/>
        <v>0.62089576899661836</v>
      </c>
      <c r="AS159" s="4">
        <f t="shared" si="175"/>
        <v>1.5044715768046188</v>
      </c>
      <c r="AT159" s="4">
        <f t="shared" si="175"/>
        <v>2.1329636065255784</v>
      </c>
      <c r="AU159" s="4">
        <f t="shared" si="175"/>
        <v>-1.3453964862767691</v>
      </c>
      <c r="AV159" s="4">
        <f t="shared" si="175"/>
        <v>2.2446913970056954</v>
      </c>
      <c r="AW159" s="4">
        <f t="shared" si="175"/>
        <v>2.3967048932366737</v>
      </c>
      <c r="AY159" s="2">
        <f t="shared" si="167"/>
        <v>82.018619597256645</v>
      </c>
      <c r="AZ159" s="2">
        <f t="shared" si="167"/>
        <v>81.755644374676791</v>
      </c>
      <c r="BA159" s="2">
        <f t="shared" si="167"/>
        <v>81.140533012657514</v>
      </c>
      <c r="BB159" s="2">
        <f t="shared" si="167"/>
        <v>82.423220701358588</v>
      </c>
      <c r="BC159" s="2">
        <f t="shared" si="167"/>
        <v>82.519363154352533</v>
      </c>
      <c r="BD159" s="2">
        <f t="shared" si="167"/>
        <v>83.14636817084866</v>
      </c>
      <c r="BE159" s="2">
        <f t="shared" si="167"/>
        <v>83.263058646683902</v>
      </c>
      <c r="BF159" s="2">
        <f t="shared" si="167"/>
        <v>85.092898426248823</v>
      </c>
      <c r="BG159" s="2">
        <f t="shared" si="167"/>
        <v>86.371767294739868</v>
      </c>
      <c r="BH159" s="2">
        <f t="shared" si="167"/>
        <v>87.389901224263568</v>
      </c>
      <c r="BI159" s="2">
        <f t="shared" si="167"/>
        <v>88.86994621016801</v>
      </c>
      <c r="BJ159" s="2">
        <f t="shared" si="167"/>
        <v>88.652402626477638</v>
      </c>
      <c r="BK159" s="2">
        <f t="shared" si="167"/>
        <v>90.427322398819811</v>
      </c>
      <c r="BL159" s="2">
        <f t="shared" si="167"/>
        <v>91.868347529979786</v>
      </c>
      <c r="BM159" s="2">
        <f t="shared" si="167"/>
        <v>92.864898171895945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>
        <f t="shared" si="168"/>
        <v>89.718999999999994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>
        <f t="shared" si="209"/>
        <v>89.718999999999994</v>
      </c>
      <c r="DH159" s="2" t="str">
        <f t="shared" si="210"/>
        <v/>
      </c>
      <c r="DI159" s="2" t="str">
        <f t="shared" si="211"/>
        <v/>
      </c>
      <c r="DK159" s="2">
        <f t="shared" si="176"/>
        <v>101.84653996247657</v>
      </c>
      <c r="DL159" s="2">
        <f t="shared" si="176"/>
        <v>108.45865695006748</v>
      </c>
      <c r="DM159" s="2">
        <f t="shared" si="176"/>
        <v>118.23296159317212</v>
      </c>
      <c r="DN159" s="2">
        <f t="shared" si="176"/>
        <v>109.58145525328332</v>
      </c>
      <c r="DO159" s="2">
        <f t="shared" si="176"/>
        <v>107.97658407557354</v>
      </c>
      <c r="DP159" s="2">
        <f t="shared" si="176"/>
        <v>109.42600237079185</v>
      </c>
      <c r="DQ159" s="2">
        <f t="shared" si="176"/>
        <v>115.26233590733592</v>
      </c>
      <c r="DR159" s="2">
        <f t="shared" si="176"/>
        <v>113.90599999999999</v>
      </c>
      <c r="DS159" s="2">
        <f t="shared" si="176"/>
        <v>111.4203462184874</v>
      </c>
      <c r="DT159" s="2">
        <f t="shared" si="176"/>
        <v>114.83407747747748</v>
      </c>
      <c r="DU159" s="2">
        <f t="shared" si="176"/>
        <v>109.63887143013457</v>
      </c>
      <c r="DV159" s="2">
        <f t="shared" si="176"/>
        <v>109.35113513513512</v>
      </c>
      <c r="DW159" s="2">
        <f t="shared" si="176"/>
        <v>117.46457112375532</v>
      </c>
      <c r="DX159" s="2">
        <f t="shared" si="176"/>
        <v>112.54759411764704</v>
      </c>
      <c r="DY159" s="2">
        <f t="shared" si="176"/>
        <v>110.18778548387097</v>
      </c>
      <c r="EA159" s="2">
        <f t="shared" si="152"/>
        <v>81.882858059260755</v>
      </c>
      <c r="EB159" s="2">
        <f t="shared" si="152"/>
        <v>81.771622548448818</v>
      </c>
      <c r="EC159" s="2">
        <f t="shared" si="152"/>
        <v>80.537424258544277</v>
      </c>
      <c r="ED159" s="2">
        <f t="shared" si="152"/>
        <v>82.529823335702432</v>
      </c>
      <c r="EE159" s="2">
        <f t="shared" si="152"/>
        <v>82.140795956506963</v>
      </c>
      <c r="EF159" s="2">
        <f t="shared" si="152"/>
        <v>82.975688356552283</v>
      </c>
      <c r="EG159" s="2">
        <f t="shared" si="152"/>
        <v>82.81904849247735</v>
      </c>
      <c r="EH159" s="2">
        <f t="shared" si="152"/>
        <v>84.974641487181799</v>
      </c>
      <c r="EI159" s="2">
        <f t="shared" si="152"/>
        <v>86.237565609931281</v>
      </c>
      <c r="EJ159" s="2">
        <f t="shared" si="152"/>
        <v>87.284810167065686</v>
      </c>
      <c r="EK159" s="2">
        <f t="shared" ref="EK159:EK190" si="212">CO$228*$B159+CO$229</f>
        <v>88.744115811530179</v>
      </c>
      <c r="EL159" s="2">
        <f t="shared" si="179"/>
        <v>88.814621557748552</v>
      </c>
      <c r="EM159" s="2">
        <f t="shared" si="179"/>
        <v>90.556069826707429</v>
      </c>
      <c r="EN159" s="2">
        <f t="shared" si="179"/>
        <v>92.210292597412575</v>
      </c>
      <c r="EO159" s="2">
        <f t="shared" si="179"/>
        <v>93.345109658302789</v>
      </c>
      <c r="EQ159" s="2">
        <f t="shared" si="177"/>
        <v>82.317556036383863</v>
      </c>
      <c r="ER159" s="2">
        <f t="shared" si="177"/>
        <v>81.719682249674889</v>
      </c>
      <c r="ES159" s="2">
        <f t="shared" si="177"/>
        <v>82.046749875387462</v>
      </c>
      <c r="ET159" s="2">
        <f t="shared" si="177"/>
        <v>82.251646281387679</v>
      </c>
      <c r="EU159" s="2">
        <f t="shared" si="177"/>
        <v>83.12998602785585</v>
      </c>
      <c r="EV159" s="2">
        <f t="shared" si="177"/>
        <v>83.408463733695498</v>
      </c>
      <c r="EW159" s="2">
        <f t="shared" si="177"/>
        <v>83.950736569470038</v>
      </c>
      <c r="EX159" s="2">
        <f t="shared" si="177"/>
        <v>85.232962043139821</v>
      </c>
      <c r="EY159" s="2">
        <f t="shared" si="177"/>
        <v>86.545126577481625</v>
      </c>
      <c r="EZ159" s="2">
        <f t="shared" si="177"/>
        <v>87.554374323518601</v>
      </c>
      <c r="FA159" s="2">
        <f t="shared" si="177"/>
        <v>89.089820285506775</v>
      </c>
      <c r="FB159" s="2">
        <f t="shared" si="177"/>
        <v>88.317744726706692</v>
      </c>
      <c r="FC159" s="2">
        <f t="shared" si="177"/>
        <v>90.117041490067265</v>
      </c>
      <c r="FD159" s="2">
        <f t="shared" si="177"/>
        <v>91.026835514840826</v>
      </c>
      <c r="FE159" s="2">
        <f t="shared" si="177"/>
        <v>91.540295002175284</v>
      </c>
      <c r="FG159" s="2">
        <f t="shared" si="178"/>
        <v>0.99979226732461346</v>
      </c>
      <c r="FH159" s="2">
        <f t="shared" si="178"/>
        <v>0.99981256692664466</v>
      </c>
      <c r="FI159" s="2">
        <f t="shared" si="178"/>
        <v>0.99976785836975146</v>
      </c>
      <c r="FJ159" s="2">
        <f t="shared" si="178"/>
        <v>0.99979657639785147</v>
      </c>
      <c r="FK159" s="2">
        <f t="shared" si="178"/>
        <v>0.99979056986220072</v>
      </c>
      <c r="FL159" s="2">
        <f t="shared" si="178"/>
        <v>0.9997616021764183</v>
      </c>
      <c r="FM159" s="2">
        <f t="shared" si="178"/>
        <v>0.99973290765948652</v>
      </c>
      <c r="FN159" s="2">
        <f t="shared" si="178"/>
        <v>0.99973854306793941</v>
      </c>
      <c r="FO159" s="2">
        <f t="shared" si="178"/>
        <v>0.99974233955208924</v>
      </c>
      <c r="FP159" s="2">
        <f t="shared" si="178"/>
        <v>0.99973693976928169</v>
      </c>
      <c r="FQ159" s="2">
        <f t="shared" si="178"/>
        <v>0.99975724461757265</v>
      </c>
      <c r="FR159" s="2">
        <f t="shared" si="178"/>
        <v>0.99976652272151911</v>
      </c>
      <c r="FS159" s="2">
        <f t="shared" si="178"/>
        <v>0.99974700876647526</v>
      </c>
      <c r="FT159" s="2">
        <f t="shared" si="178"/>
        <v>0.99972617578153955</v>
      </c>
      <c r="FU159" s="2">
        <f t="shared" si="178"/>
        <v>0.99968271531804298</v>
      </c>
      <c r="FW159" s="2">
        <f t="shared" si="169"/>
        <v>0.30277212195605563</v>
      </c>
      <c r="FX159" s="2">
        <f t="shared" si="169"/>
        <v>0.40392926386449568</v>
      </c>
      <c r="FY159" s="2">
        <f t="shared" si="169"/>
        <v>0.39379047436192538</v>
      </c>
      <c r="FZ159" s="2">
        <f t="shared" si="169"/>
        <v>0.40300079756277168</v>
      </c>
      <c r="GA159" s="2">
        <f t="shared" si="169"/>
        <v>0.37723428084028654</v>
      </c>
      <c r="GB159" s="2">
        <f t="shared" si="169"/>
        <v>0.37981393046751444</v>
      </c>
      <c r="GC159" s="2">
        <f t="shared" si="169"/>
        <v>0.38468621300123079</v>
      </c>
      <c r="GD159" s="2">
        <f t="shared" si="169"/>
        <v>0.42850881308843669</v>
      </c>
      <c r="GE159" s="2">
        <f t="shared" si="169"/>
        <v>0.41524475389237669</v>
      </c>
      <c r="GF159" s="2">
        <f t="shared" si="169"/>
        <v>0.36297088556046658</v>
      </c>
      <c r="GG159" s="2">
        <f t="shared" si="169"/>
        <v>0.34931015748175553</v>
      </c>
      <c r="GH159" s="2">
        <f t="shared" si="169"/>
        <v>0.33612704424202694</v>
      </c>
      <c r="GI159" s="2">
        <f t="shared" si="169"/>
        <v>0.30876148874685511</v>
      </c>
      <c r="GJ159" s="2">
        <f t="shared" si="169"/>
        <v>0.29364302114952417</v>
      </c>
      <c r="GK159" s="2">
        <f t="shared" si="169"/>
        <v>0.26903339232145812</v>
      </c>
      <c r="GM159" s="86">
        <f t="shared" si="170"/>
        <v>3.0543814549006047E-232</v>
      </c>
      <c r="GN159" s="86">
        <f t="shared" si="170"/>
        <v>7.9016105968118845E-202</v>
      </c>
      <c r="GO159" s="86">
        <f t="shared" si="170"/>
        <v>3.7604723476278744E-219</v>
      </c>
      <c r="GP159" s="86">
        <f t="shared" si="170"/>
        <v>2.2839321591514378E-302</v>
      </c>
      <c r="GQ159" s="86">
        <f t="shared" si="170"/>
        <v>6.8953567421428428E-306</v>
      </c>
      <c r="GR159" s="86">
        <f t="shared" si="170"/>
        <v>3.3565148868889034E-277</v>
      </c>
      <c r="GS159" s="86">
        <f t="shared" si="170"/>
        <v>2.1895325016742004E-266</v>
      </c>
      <c r="GT159" s="86">
        <f t="shared" si="170"/>
        <v>0</v>
      </c>
      <c r="GU159" s="86">
        <f t="shared" si="170"/>
        <v>2.4894565314009894E-226</v>
      </c>
      <c r="GV159" s="86">
        <f t="shared" si="170"/>
        <v>8.2285758145833424E-272</v>
      </c>
      <c r="GW159" s="86">
        <f t="shared" si="170"/>
        <v>3.8853428332728745E-265</v>
      </c>
      <c r="GX159" s="86">
        <f t="shared" si="170"/>
        <v>1.1701477117524117E-245</v>
      </c>
      <c r="GY159" s="86">
        <f t="shared" si="170"/>
        <v>5.3877820735716359E-188</v>
      </c>
      <c r="GZ159" s="86">
        <f t="shared" si="170"/>
        <v>1.3338309490495715E-236</v>
      </c>
      <c r="HA159" s="86">
        <f t="shared" si="170"/>
        <v>8.6270503434668169E-256</v>
      </c>
      <c r="HC159" s="86">
        <f t="shared" si="181"/>
        <v>3.1506552307948478E-143</v>
      </c>
      <c r="HD159" s="86">
        <f t="shared" si="181"/>
        <v>7.7148078733857822E-111</v>
      </c>
      <c r="HE159" s="86">
        <f t="shared" si="181"/>
        <v>2.3052291947206248E-138</v>
      </c>
      <c r="HF159" s="86">
        <f t="shared" si="180"/>
        <v>2.7126598678537775E-194</v>
      </c>
      <c r="HG159" s="86">
        <f t="shared" si="180"/>
        <v>2.6128543289984952E-198</v>
      </c>
      <c r="HH159" s="86">
        <f t="shared" si="180"/>
        <v>2.4554860222583895E-221</v>
      </c>
      <c r="HI159" s="86">
        <f t="shared" si="180"/>
        <v>1.0158969427518308E-183</v>
      </c>
      <c r="HJ159" s="86">
        <f t="shared" si="180"/>
        <v>0</v>
      </c>
      <c r="HK159" s="86">
        <f t="shared" si="180"/>
        <v>1.7259407195058081E-182</v>
      </c>
      <c r="HL159" s="86">
        <f t="shared" si="161"/>
        <v>5.9284181596558013E-174</v>
      </c>
      <c r="HM159" s="86">
        <f t="shared" si="161"/>
        <v>3.2321332373069464E-178</v>
      </c>
      <c r="HN159" s="86">
        <f t="shared" si="161"/>
        <v>7.1172345400269836E-134</v>
      </c>
      <c r="HO159" s="86">
        <f t="shared" si="161"/>
        <v>4.1858748609490473E-104</v>
      </c>
      <c r="HP159" s="86">
        <f t="shared" si="161"/>
        <v>5.3107692048686536E-140</v>
      </c>
      <c r="HQ159" s="86">
        <f t="shared" si="161"/>
        <v>2.004568672312905E-154</v>
      </c>
      <c r="HS159" s="86">
        <f t="shared" si="171"/>
        <v>1.0168509764016641E-6</v>
      </c>
      <c r="HT159" s="86">
        <f t="shared" si="171"/>
        <v>1.3861884489208195E-11</v>
      </c>
      <c r="HU159" s="86">
        <f t="shared" si="171"/>
        <v>1.5854894778753683E-12</v>
      </c>
      <c r="HV159" s="86">
        <f t="shared" si="171"/>
        <v>1.4132998377910563E-11</v>
      </c>
      <c r="HW159" s="86">
        <f t="shared" si="171"/>
        <v>2.2603133517995606E-11</v>
      </c>
      <c r="HX159" s="86">
        <f t="shared" si="171"/>
        <v>4.8061996478926571E-11</v>
      </c>
      <c r="HY159" s="86">
        <f t="shared" si="171"/>
        <v>3.1095433657213358E-12</v>
      </c>
      <c r="HZ159" s="86">
        <f t="shared" si="171"/>
        <v>1.9812248338726725E-13</v>
      </c>
      <c r="IA159" s="86">
        <f t="shared" si="171"/>
        <v>1.3746975242376189E-12</v>
      </c>
      <c r="IB159" s="86">
        <f t="shared" si="171"/>
        <v>7.4639923538878799E-12</v>
      </c>
      <c r="IC159" s="86">
        <f t="shared" si="171"/>
        <v>8.5766319035806858E-11</v>
      </c>
      <c r="ID159" s="86">
        <f t="shared" si="171"/>
        <v>8.0943246658322295E-10</v>
      </c>
      <c r="IE159" s="86">
        <f t="shared" si="171"/>
        <v>6.5738888780609467E-9</v>
      </c>
      <c r="IF159" s="86">
        <f t="shared" si="171"/>
        <v>1.1911421972890114E-10</v>
      </c>
      <c r="IG159" s="86">
        <f t="shared" si="171"/>
        <v>9.523357296782236E-8</v>
      </c>
      <c r="II159" s="86">
        <f t="shared" si="172"/>
        <v>1.3823124477499785E-2</v>
      </c>
      <c r="IJ159" s="86">
        <f t="shared" si="172"/>
        <v>0.21165300379583832</v>
      </c>
      <c r="IK159" s="86">
        <f t="shared" si="172"/>
        <v>0.12914273185237715</v>
      </c>
      <c r="IL159" s="86">
        <f t="shared" si="172"/>
        <v>0.17026184793549556</v>
      </c>
      <c r="IM159" s="86">
        <f t="shared" si="172"/>
        <v>8.086749483478517E-2</v>
      </c>
      <c r="IN159" s="86">
        <f t="shared" si="172"/>
        <v>8.9331675680339367E-2</v>
      </c>
      <c r="IO159" s="86">
        <f t="shared" si="172"/>
        <v>8.3978884257570857E-2</v>
      </c>
      <c r="IP159" s="86">
        <f t="shared" si="172"/>
        <v>0.25812607301390311</v>
      </c>
      <c r="IQ159" s="86">
        <f t="shared" si="172"/>
        <v>0.20118481361394888</v>
      </c>
      <c r="IR159" s="86">
        <f t="shared" si="172"/>
        <v>4.0736222846041469E-2</v>
      </c>
      <c r="IS159" s="86">
        <f t="shared" si="172"/>
        <v>2.8074223073828907E-2</v>
      </c>
      <c r="IT159" s="86">
        <f t="shared" si="172"/>
        <v>1.9094686377914404E-2</v>
      </c>
      <c r="IU159" s="86">
        <f t="shared" si="172"/>
        <v>5.5533695108636255E-3</v>
      </c>
      <c r="IV159" s="86">
        <f t="shared" si="172"/>
        <v>1.8452117608047911E-2</v>
      </c>
      <c r="IW159" s="86">
        <f t="shared" si="172"/>
        <v>1.6111705707662991E-2</v>
      </c>
      <c r="IY159" s="86">
        <f t="shared" si="173"/>
        <v>1.3824141328476187E-2</v>
      </c>
      <c r="IZ159" s="86">
        <f t="shared" si="173"/>
        <v>0.2116530038097002</v>
      </c>
      <c r="JA159" s="86">
        <f t="shared" si="173"/>
        <v>0.12914273185396263</v>
      </c>
      <c r="JB159" s="86">
        <f t="shared" si="173"/>
        <v>0.17026184794962856</v>
      </c>
      <c r="JC159" s="86">
        <f t="shared" si="173"/>
        <v>8.0867494857388297E-2</v>
      </c>
      <c r="JD159" s="86">
        <f t="shared" si="173"/>
        <v>8.9331675728401366E-2</v>
      </c>
      <c r="JE159" s="86">
        <f t="shared" si="173"/>
        <v>8.3978884260680398E-2</v>
      </c>
      <c r="JF159" s="86">
        <f t="shared" si="173"/>
        <v>0.25812607301410123</v>
      </c>
      <c r="JG159" s="86">
        <f t="shared" si="173"/>
        <v>0.20118481361532359</v>
      </c>
      <c r="JH159" s="86">
        <f t="shared" si="173"/>
        <v>4.0736222853505463E-2</v>
      </c>
      <c r="JI159" s="86">
        <f t="shared" si="173"/>
        <v>2.8074223159595225E-2</v>
      </c>
      <c r="JJ159" s="86">
        <f t="shared" si="173"/>
        <v>1.909468718734687E-2</v>
      </c>
      <c r="JK159" s="86">
        <f t="shared" si="173"/>
        <v>5.5533760847525033E-3</v>
      </c>
      <c r="JL159" s="86">
        <f t="shared" si="173"/>
        <v>1.845211772716213E-2</v>
      </c>
      <c r="JM159" s="86">
        <f t="shared" si="173"/>
        <v>1.611180094123596E-2</v>
      </c>
    </row>
    <row r="160" spans="2:273" x14ac:dyDescent="0.25">
      <c r="B160" s="2">
        <v>133</v>
      </c>
      <c r="C160" s="37">
        <v>81.778000000000006</v>
      </c>
      <c r="D160" s="37">
        <v>84.841999999999999</v>
      </c>
      <c r="E160" s="37">
        <v>82.947000000000003</v>
      </c>
      <c r="F160" s="37">
        <v>88.772000000000006</v>
      </c>
      <c r="G160" s="37">
        <v>86.876999999999995</v>
      </c>
      <c r="H160" s="37">
        <v>90.316000000000003</v>
      </c>
      <c r="I160" s="37">
        <v>91.227999999999994</v>
      </c>
      <c r="J160" s="37">
        <v>97.316000000000003</v>
      </c>
      <c r="K160" s="37">
        <v>99.701999999999998</v>
      </c>
      <c r="L160" s="37">
        <v>94.86</v>
      </c>
      <c r="M160" s="37">
        <v>92.543999999999997</v>
      </c>
      <c r="N160" s="37">
        <v>92.825000000000003</v>
      </c>
      <c r="O160" s="37">
        <v>92.367999999999995</v>
      </c>
      <c r="P160" s="37">
        <v>96.534000000000006</v>
      </c>
      <c r="Q160" s="37">
        <v>104.017</v>
      </c>
      <c r="S160" s="4">
        <f t="shared" si="174"/>
        <v>81.905843505338993</v>
      </c>
      <c r="T160" s="4">
        <f t="shared" si="174"/>
        <v>84.625517188433165</v>
      </c>
      <c r="U160" s="4">
        <f t="shared" si="174"/>
        <v>85.154601258966977</v>
      </c>
      <c r="V160" s="4">
        <f t="shared" si="174"/>
        <v>88.008803038082306</v>
      </c>
      <c r="W160" s="4">
        <f t="shared" si="174"/>
        <v>87.890647528030186</v>
      </c>
      <c r="X160" s="4">
        <f t="shared" si="174"/>
        <v>89.085642822298439</v>
      </c>
      <c r="Y160" s="4">
        <f t="shared" si="174"/>
        <v>89.558279137890224</v>
      </c>
      <c r="Z160" s="4">
        <f t="shared" si="174"/>
        <v>97.617498874333066</v>
      </c>
      <c r="AA160" s="4">
        <f t="shared" si="174"/>
        <v>99.119161467617047</v>
      </c>
      <c r="AB160" s="4">
        <f t="shared" si="174"/>
        <v>92.592183808548683</v>
      </c>
      <c r="AC160" s="4">
        <f t="shared" si="174"/>
        <v>92.967540633739148</v>
      </c>
      <c r="AD160" s="4">
        <f t="shared" si="174"/>
        <v>91.997394605179295</v>
      </c>
      <c r="AE160" s="4">
        <f t="shared" si="174"/>
        <v>91.759387381148258</v>
      </c>
      <c r="AF160" s="4">
        <f t="shared" si="174"/>
        <v>97.343828361074742</v>
      </c>
      <c r="AG160" s="4">
        <f t="shared" si="174"/>
        <v>101.82102952242074</v>
      </c>
      <c r="AI160" s="4">
        <f t="shared" si="175"/>
        <v>-0.12784350533898703</v>
      </c>
      <c r="AJ160" s="4">
        <f t="shared" si="175"/>
        <v>0.21648281156683424</v>
      </c>
      <c r="AK160" s="4">
        <f t="shared" si="175"/>
        <v>-2.2076012589669745</v>
      </c>
      <c r="AL160" s="4">
        <f t="shared" si="175"/>
        <v>0.76319696191769992</v>
      </c>
      <c r="AM160" s="4">
        <f t="shared" si="175"/>
        <v>-1.0136475280301909</v>
      </c>
      <c r="AN160" s="4">
        <f t="shared" si="175"/>
        <v>1.2303571777015634</v>
      </c>
      <c r="AO160" s="4">
        <f t="shared" si="175"/>
        <v>1.6697208621097701</v>
      </c>
      <c r="AP160" s="4">
        <f t="shared" si="175"/>
        <v>-0.30149887433306333</v>
      </c>
      <c r="AQ160" s="4">
        <f t="shared" si="175"/>
        <v>0.5828385323829508</v>
      </c>
      <c r="AR160" s="4">
        <f t="shared" si="175"/>
        <v>2.2678161914513169</v>
      </c>
      <c r="AS160" s="4">
        <f t="shared" si="175"/>
        <v>-0.42354063373915096</v>
      </c>
      <c r="AT160" s="4">
        <f t="shared" si="175"/>
        <v>0.82760539482070783</v>
      </c>
      <c r="AU160" s="4">
        <f t="shared" si="175"/>
        <v>0.6086126188517369</v>
      </c>
      <c r="AV160" s="4">
        <f t="shared" si="175"/>
        <v>-0.80982836107473588</v>
      </c>
      <c r="AW160" s="4">
        <f t="shared" si="175"/>
        <v>2.1959704775792517</v>
      </c>
      <c r="AY160" s="2">
        <f t="shared" si="167"/>
        <v>81.905843505338993</v>
      </c>
      <c r="AZ160" s="2">
        <f t="shared" si="167"/>
        <v>81.622746274291444</v>
      </c>
      <c r="BA160" s="2">
        <f t="shared" si="167"/>
        <v>81.025168421979743</v>
      </c>
      <c r="BB160" s="2">
        <f t="shared" si="167"/>
        <v>82.318743041892873</v>
      </c>
      <c r="BC160" s="2">
        <f t="shared" si="167"/>
        <v>82.429361287506907</v>
      </c>
      <c r="BD160" s="2">
        <f t="shared" si="167"/>
        <v>83.034009631939767</v>
      </c>
      <c r="BE160" s="2">
        <f t="shared" si="167"/>
        <v>83.145559434543514</v>
      </c>
      <c r="BF160" s="2">
        <f t="shared" si="167"/>
        <v>84.983385753558551</v>
      </c>
      <c r="BG160" s="2">
        <f t="shared" si="167"/>
        <v>86.246634589971279</v>
      </c>
      <c r="BH160" s="2">
        <f t="shared" si="167"/>
        <v>87.25911452809919</v>
      </c>
      <c r="BI160" s="2">
        <f t="shared" si="167"/>
        <v>88.741890197794476</v>
      </c>
      <c r="BJ160" s="2">
        <f t="shared" si="167"/>
        <v>88.524067178239008</v>
      </c>
      <c r="BK160" s="2">
        <f t="shared" si="167"/>
        <v>90.306204527100249</v>
      </c>
      <c r="BL160" s="2">
        <f t="shared" si="167"/>
        <v>91.749257870022703</v>
      </c>
      <c r="BM160" s="2">
        <f t="shared" si="167"/>
        <v>92.743288703001213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101.90274165103192</v>
      </c>
      <c r="DL160" s="2">
        <f t="shared" si="176"/>
        <v>108.5535282051282</v>
      </c>
      <c r="DM160" s="2">
        <f t="shared" si="176"/>
        <v>118.43270237443922</v>
      </c>
      <c r="DN160" s="2">
        <f t="shared" si="176"/>
        <v>109.69681885553473</v>
      </c>
      <c r="DO160" s="2">
        <f t="shared" si="176"/>
        <v>108.08007921727395</v>
      </c>
      <c r="DP160" s="2">
        <f t="shared" si="176"/>
        <v>109.51508961593171</v>
      </c>
      <c r="DQ160" s="2">
        <f t="shared" si="176"/>
        <v>115.40792972972974</v>
      </c>
      <c r="DR160" s="2">
        <f t="shared" si="176"/>
        <v>114.01983809523809</v>
      </c>
      <c r="DS160" s="2">
        <f t="shared" si="176"/>
        <v>111.49734677871149</v>
      </c>
      <c r="DT160" s="2">
        <f t="shared" si="176"/>
        <v>114.93568648648649</v>
      </c>
      <c r="DU160" s="2">
        <f t="shared" si="176"/>
        <v>109.68224324324324</v>
      </c>
      <c r="DV160" s="2">
        <f t="shared" si="176"/>
        <v>109.39748024948024</v>
      </c>
      <c r="DW160" s="2">
        <f t="shared" si="176"/>
        <v>117.58386770981505</v>
      </c>
      <c r="DX160" s="2">
        <f t="shared" si="176"/>
        <v>112.6248957983193</v>
      </c>
      <c r="DY160" s="2">
        <f t="shared" si="176"/>
        <v>110.25973548387097</v>
      </c>
      <c r="EA160" s="2">
        <f t="shared" ref="EA160:EJ185" si="213">CE$228*$B160+CE$229</f>
        <v>81.75735436819059</v>
      </c>
      <c r="EB160" s="2">
        <f t="shared" si="213"/>
        <v>81.640804008982798</v>
      </c>
      <c r="EC160" s="2">
        <f t="shared" si="213"/>
        <v>80.370684873444887</v>
      </c>
      <c r="ED160" s="2">
        <f t="shared" si="213"/>
        <v>82.435161904761898</v>
      </c>
      <c r="EE160" s="2">
        <f t="shared" si="213"/>
        <v>82.017806263449998</v>
      </c>
      <c r="EF160" s="2">
        <f t="shared" si="213"/>
        <v>82.848933722203356</v>
      </c>
      <c r="EG160" s="2">
        <f t="shared" si="213"/>
        <v>82.663365741573244</v>
      </c>
      <c r="EH160" s="2">
        <f t="shared" si="213"/>
        <v>84.856396921815929</v>
      </c>
      <c r="EI160" s="2">
        <f t="shared" si="213"/>
        <v>86.101778290756144</v>
      </c>
      <c r="EJ160" s="2">
        <f t="shared" si="213"/>
        <v>87.145634399102363</v>
      </c>
      <c r="EK160" s="2">
        <f t="shared" si="212"/>
        <v>88.604797825348285</v>
      </c>
      <c r="EL160" s="2">
        <f t="shared" si="179"/>
        <v>88.702180220692824</v>
      </c>
      <c r="EM160" s="2">
        <f t="shared" si="179"/>
        <v>90.448741986634943</v>
      </c>
      <c r="EN160" s="2">
        <f t="shared" si="179"/>
        <v>92.126398285233137</v>
      </c>
      <c r="EO160" s="2">
        <f t="shared" si="179"/>
        <v>93.272030898415551</v>
      </c>
      <c r="EQ160" s="2">
        <f t="shared" si="177"/>
        <v>82.205866592492271</v>
      </c>
      <c r="ER160" s="2">
        <f t="shared" si="177"/>
        <v>81.587651332899867</v>
      </c>
      <c r="ES160" s="2">
        <f t="shared" si="177"/>
        <v>81.924670738796138</v>
      </c>
      <c r="ET160" s="2">
        <f t="shared" si="177"/>
        <v>82.149565556019539</v>
      </c>
      <c r="EU160" s="2">
        <f t="shared" si="177"/>
        <v>83.036531077282618</v>
      </c>
      <c r="EV160" s="2">
        <f t="shared" si="177"/>
        <v>83.295191333733399</v>
      </c>
      <c r="EW160" s="2">
        <f t="shared" si="177"/>
        <v>83.829361916755374</v>
      </c>
      <c r="EX160" s="2">
        <f t="shared" si="177"/>
        <v>85.122432664165146</v>
      </c>
      <c r="EY160" s="2">
        <f t="shared" si="177"/>
        <v>86.419042682607568</v>
      </c>
      <c r="EZ160" s="2">
        <f t="shared" si="177"/>
        <v>87.423413499561747</v>
      </c>
      <c r="FA160" s="2">
        <f t="shared" si="177"/>
        <v>88.962199279916661</v>
      </c>
      <c r="FB160" s="2">
        <f t="shared" si="177"/>
        <v>88.190890759266537</v>
      </c>
      <c r="FC160" s="2">
        <f t="shared" si="177"/>
        <v>89.996132564823284</v>
      </c>
      <c r="FD160" s="2">
        <f t="shared" si="177"/>
        <v>90.905522911669919</v>
      </c>
      <c r="FE160" s="2">
        <f t="shared" si="177"/>
        <v>91.415998625635609</v>
      </c>
      <c r="FG160" s="2">
        <f t="shared" si="178"/>
        <v>0.99981054208540487</v>
      </c>
      <c r="FH160" s="2">
        <f t="shared" si="178"/>
        <v>0.99982905618622719</v>
      </c>
      <c r="FI160" s="2">
        <f t="shared" si="178"/>
        <v>0.99978827999236586</v>
      </c>
      <c r="FJ160" s="2">
        <f t="shared" si="178"/>
        <v>0.99981447214908337</v>
      </c>
      <c r="FK160" s="2">
        <f t="shared" si="178"/>
        <v>0.9998089939244591</v>
      </c>
      <c r="FL160" s="2">
        <f t="shared" si="178"/>
        <v>0.99978257403999538</v>
      </c>
      <c r="FM160" s="2">
        <f t="shared" si="178"/>
        <v>0.99975640316551728</v>
      </c>
      <c r="FN160" s="2">
        <f t="shared" si="178"/>
        <v>0.99976154295814201</v>
      </c>
      <c r="FO160" s="2">
        <f t="shared" si="178"/>
        <v>0.99976500555099623</v>
      </c>
      <c r="FP160" s="2">
        <f t="shared" si="178"/>
        <v>0.99976008066490085</v>
      </c>
      <c r="FQ160" s="2">
        <f t="shared" si="178"/>
        <v>0.99977859973083938</v>
      </c>
      <c r="FR160" s="2">
        <f t="shared" si="178"/>
        <v>0.999787061816793</v>
      </c>
      <c r="FS160" s="2">
        <f t="shared" si="178"/>
        <v>0.99976926411647038</v>
      </c>
      <c r="FT160" s="2">
        <f t="shared" si="178"/>
        <v>0.99975026332763961</v>
      </c>
      <c r="FU160" s="2">
        <f t="shared" si="178"/>
        <v>0.99971062485223028</v>
      </c>
      <c r="FW160" s="2">
        <f t="shared" si="169"/>
        <v>0.32256073802745144</v>
      </c>
      <c r="FX160" s="2">
        <f t="shared" si="169"/>
        <v>0.42628706726088816</v>
      </c>
      <c r="FY160" s="2">
        <f t="shared" si="169"/>
        <v>0.41597872433212763</v>
      </c>
      <c r="FZ160" s="2">
        <f t="shared" si="169"/>
        <v>0.42534388142726048</v>
      </c>
      <c r="GA160" s="2">
        <f t="shared" si="169"/>
        <v>0.39910382672502759</v>
      </c>
      <c r="GB160" s="2">
        <f t="shared" si="169"/>
        <v>0.40173655431200955</v>
      </c>
      <c r="GC160" s="2">
        <f t="shared" si="169"/>
        <v>0.40670564014686794</v>
      </c>
      <c r="GD160" s="2">
        <f t="shared" si="169"/>
        <v>0.45119728187667596</v>
      </c>
      <c r="GE160" s="2">
        <f t="shared" si="169"/>
        <v>0.43776889294341925</v>
      </c>
      <c r="GF160" s="2">
        <f t="shared" si="169"/>
        <v>0.384524098468912</v>
      </c>
      <c r="GG160" s="2">
        <f t="shared" si="169"/>
        <v>0.37052401064614332</v>
      </c>
      <c r="GH160" s="2">
        <f t="shared" si="169"/>
        <v>0.35697951124145555</v>
      </c>
      <c r="GI160" s="2">
        <f t="shared" si="169"/>
        <v>0.3287569802403153</v>
      </c>
      <c r="GJ160" s="2">
        <f t="shared" si="169"/>
        <v>0.31310291782860772</v>
      </c>
      <c r="GK160" s="2">
        <f t="shared" si="169"/>
        <v>0.28752625844145996</v>
      </c>
      <c r="GM160" s="86">
        <f t="shared" si="170"/>
        <v>1.1131274115964436E-238</v>
      </c>
      <c r="GN160" s="86">
        <f t="shared" si="170"/>
        <v>2.3853998634501977E-207</v>
      </c>
      <c r="GO160" s="86">
        <f t="shared" si="170"/>
        <v>3.918693910302058E-225</v>
      </c>
      <c r="GP160" s="86">
        <f t="shared" si="170"/>
        <v>0</v>
      </c>
      <c r="GQ160" s="86">
        <f t="shared" si="170"/>
        <v>0</v>
      </c>
      <c r="GR160" s="86">
        <f t="shared" si="170"/>
        <v>9.907828914175569E-285</v>
      </c>
      <c r="GS160" s="86">
        <f t="shared" si="170"/>
        <v>1.153265320721215E-273</v>
      </c>
      <c r="GT160" s="86">
        <f t="shared" si="170"/>
        <v>0</v>
      </c>
      <c r="GU160" s="86">
        <f t="shared" si="170"/>
        <v>1.7545719444107571E-232</v>
      </c>
      <c r="GV160" s="86">
        <f t="shared" si="170"/>
        <v>2.9091568033372978E-279</v>
      </c>
      <c r="GW160" s="86">
        <f t="shared" si="170"/>
        <v>2.1477747537670146E-272</v>
      </c>
      <c r="GX160" s="86">
        <f t="shared" si="170"/>
        <v>2.2774731801118502E-252</v>
      </c>
      <c r="GY160" s="86">
        <f t="shared" si="170"/>
        <v>3.7600793507341935E-193</v>
      </c>
      <c r="GZ160" s="86">
        <f t="shared" si="170"/>
        <v>4.3844436684040371E-243</v>
      </c>
      <c r="HA160" s="86">
        <f t="shared" si="170"/>
        <v>9.1440831805213399E-263</v>
      </c>
      <c r="HC160" s="86">
        <f t="shared" si="181"/>
        <v>9.7037288417688365E-149</v>
      </c>
      <c r="HD160" s="86">
        <f t="shared" si="181"/>
        <v>5.4397050953036809E-115</v>
      </c>
      <c r="HE160" s="86">
        <f t="shared" si="181"/>
        <v>1.7183747502340638E-143</v>
      </c>
      <c r="HF160" s="86">
        <f t="shared" si="180"/>
        <v>1.8138963014845241E-201</v>
      </c>
      <c r="HG160" s="86">
        <f t="shared" si="180"/>
        <v>1.157494909910368E-205</v>
      </c>
      <c r="HH160" s="86">
        <f t="shared" si="180"/>
        <v>1.4007633474446982E-229</v>
      </c>
      <c r="HI160" s="86">
        <f t="shared" si="180"/>
        <v>1.4761444681054751E-190</v>
      </c>
      <c r="HJ160" s="86">
        <f t="shared" si="180"/>
        <v>0</v>
      </c>
      <c r="HK160" s="86">
        <f t="shared" si="180"/>
        <v>3.1619897209791654E-189</v>
      </c>
      <c r="HL160" s="86">
        <f t="shared" si="161"/>
        <v>1.9204743387309171E-180</v>
      </c>
      <c r="HM160" s="86">
        <f t="shared" si="161"/>
        <v>6.8629264476597287E-185</v>
      </c>
      <c r="HN160" s="86">
        <f t="shared" si="161"/>
        <v>6.7440107240391894E-139</v>
      </c>
      <c r="HO160" s="86">
        <f t="shared" si="161"/>
        <v>4.5529583637435348E-108</v>
      </c>
      <c r="HP160" s="86">
        <f t="shared" si="161"/>
        <v>2.5895271874423279E-145</v>
      </c>
      <c r="HQ160" s="86">
        <f t="shared" si="161"/>
        <v>3.093268247391654E-160</v>
      </c>
      <c r="HS160" s="86">
        <f t="shared" si="171"/>
        <v>2.3948914549322665E-7</v>
      </c>
      <c r="HT160" s="86">
        <f t="shared" si="171"/>
        <v>1.8628426580206733E-12</v>
      </c>
      <c r="HU160" s="86">
        <f t="shared" si="171"/>
        <v>1.4641648437529743E-13</v>
      </c>
      <c r="HV160" s="86">
        <f t="shared" si="171"/>
        <v>1.5180816207956981E-12</v>
      </c>
      <c r="HW160" s="86">
        <f t="shared" si="171"/>
        <v>2.3431012728040244E-12</v>
      </c>
      <c r="HX160" s="86">
        <f t="shared" si="171"/>
        <v>5.2421676175361453E-12</v>
      </c>
      <c r="HY160" s="86">
        <f t="shared" si="171"/>
        <v>2.573406412792562E-13</v>
      </c>
      <c r="HZ160" s="86">
        <f t="shared" si="171"/>
        <v>1.4974708904730492E-14</v>
      </c>
      <c r="IA160" s="86">
        <f t="shared" si="171"/>
        <v>1.1705729181612643E-13</v>
      </c>
      <c r="IB160" s="86">
        <f t="shared" si="171"/>
        <v>6.5058558503850673E-13</v>
      </c>
      <c r="IC160" s="86">
        <f t="shared" si="171"/>
        <v>9.007625585410362E-12</v>
      </c>
      <c r="ID160" s="86">
        <f t="shared" si="171"/>
        <v>1.002371569311184E-10</v>
      </c>
      <c r="IE160" s="86">
        <f t="shared" si="171"/>
        <v>9.0646191441555879E-10</v>
      </c>
      <c r="IF160" s="86">
        <f t="shared" si="171"/>
        <v>8.7269091384046673E-12</v>
      </c>
      <c r="IG160" s="86">
        <f t="shared" si="171"/>
        <v>1.3011777866935516E-8</v>
      </c>
      <c r="II160" s="86">
        <f t="shared" si="172"/>
        <v>2.8309864956381957E-2</v>
      </c>
      <c r="IJ160" s="86">
        <f t="shared" si="172"/>
        <v>0.30305660331711209</v>
      </c>
      <c r="IK160" s="86">
        <f t="shared" si="172"/>
        <v>0.21533400929038166</v>
      </c>
      <c r="IL160" s="86">
        <f t="shared" si="172"/>
        <v>0.26542485972719865</v>
      </c>
      <c r="IM160" s="86">
        <f t="shared" si="172"/>
        <v>0.14685779349575193</v>
      </c>
      <c r="IN160" s="86">
        <f t="shared" si="172"/>
        <v>0.15896909561283426</v>
      </c>
      <c r="IO160" s="86">
        <f t="shared" si="172"/>
        <v>0.15612952837144095</v>
      </c>
      <c r="IP160" s="86">
        <f t="shared" si="172"/>
        <v>0.36909981394094638</v>
      </c>
      <c r="IQ160" s="86">
        <f t="shared" si="172"/>
        <v>0.30744129964759009</v>
      </c>
      <c r="IR160" s="86">
        <f t="shared" si="172"/>
        <v>8.4730967212611516E-2</v>
      </c>
      <c r="IS160" s="86">
        <f t="shared" si="172"/>
        <v>6.0214284716904432E-2</v>
      </c>
      <c r="IT160" s="86">
        <f t="shared" si="172"/>
        <v>4.2181240516150728E-2</v>
      </c>
      <c r="IU160" s="86">
        <f t="shared" si="172"/>
        <v>1.3988208989897468E-2</v>
      </c>
      <c r="IV160" s="86">
        <f t="shared" si="172"/>
        <v>3.4258018420760677E-2</v>
      </c>
      <c r="IW160" s="86">
        <f t="shared" si="172"/>
        <v>2.861094255837459E-2</v>
      </c>
      <c r="IY160" s="86">
        <f t="shared" si="173"/>
        <v>2.8310104445527451E-2</v>
      </c>
      <c r="IZ160" s="86">
        <f t="shared" si="173"/>
        <v>0.30305660331897494</v>
      </c>
      <c r="JA160" s="86">
        <f t="shared" si="173"/>
        <v>0.21533400929052807</v>
      </c>
      <c r="JB160" s="86">
        <f t="shared" si="173"/>
        <v>0.26542485972871671</v>
      </c>
      <c r="JC160" s="86">
        <f t="shared" si="173"/>
        <v>0.14685779349809502</v>
      </c>
      <c r="JD160" s="86">
        <f t="shared" si="173"/>
        <v>0.15896909561807643</v>
      </c>
      <c r="JE160" s="86">
        <f t="shared" si="173"/>
        <v>0.1561295283716983</v>
      </c>
      <c r="JF160" s="86">
        <f t="shared" si="173"/>
        <v>0.36909981394096136</v>
      </c>
      <c r="JG160" s="86">
        <f t="shared" si="173"/>
        <v>0.30744129964770717</v>
      </c>
      <c r="JH160" s="86">
        <f t="shared" si="173"/>
        <v>8.4730967213262107E-2</v>
      </c>
      <c r="JI160" s="86">
        <f t="shared" si="173"/>
        <v>6.0214284725912059E-2</v>
      </c>
      <c r="JJ160" s="86">
        <f t="shared" si="173"/>
        <v>4.2181240616387887E-2</v>
      </c>
      <c r="JK160" s="86">
        <f t="shared" si="173"/>
        <v>1.3988209896359382E-2</v>
      </c>
      <c r="JL160" s="86">
        <f t="shared" si="173"/>
        <v>3.4258018429487586E-2</v>
      </c>
      <c r="JM160" s="86">
        <f t="shared" si="173"/>
        <v>2.8610955570152457E-2</v>
      </c>
    </row>
    <row r="161" spans="2:273" x14ac:dyDescent="0.25">
      <c r="B161" s="2">
        <v>134</v>
      </c>
      <c r="C161" s="37">
        <v>80.111000000000004</v>
      </c>
      <c r="D161" s="37">
        <v>85.210999999999999</v>
      </c>
      <c r="E161" s="37">
        <v>86.93</v>
      </c>
      <c r="F161" s="37">
        <v>89.736999999999995</v>
      </c>
      <c r="G161" s="37">
        <v>90.316000000000003</v>
      </c>
      <c r="H161" s="37">
        <v>90.807000000000002</v>
      </c>
      <c r="I161" s="37">
        <v>93.105000000000004</v>
      </c>
      <c r="J161" s="37">
        <v>97.14</v>
      </c>
      <c r="K161" s="37">
        <v>101</v>
      </c>
      <c r="L161" s="37">
        <v>94.174999999999997</v>
      </c>
      <c r="M161" s="37">
        <v>96.263000000000005</v>
      </c>
      <c r="N161" s="37">
        <v>94.614000000000004</v>
      </c>
      <c r="O161" s="37">
        <v>94.174999999999997</v>
      </c>
      <c r="P161" s="37">
        <v>100.19</v>
      </c>
      <c r="Q161" s="37">
        <v>108.379</v>
      </c>
      <c r="S161" s="4">
        <f t="shared" si="174"/>
        <v>81.793943958835683</v>
      </c>
      <c r="T161" s="4">
        <f t="shared" si="174"/>
        <v>84.822326644231325</v>
      </c>
      <c r="U161" s="4">
        <f t="shared" si="174"/>
        <v>86.109431470941828</v>
      </c>
      <c r="V161" s="4">
        <f t="shared" si="174"/>
        <v>88.882331651359877</v>
      </c>
      <c r="W161" s="4">
        <f t="shared" si="174"/>
        <v>89.967594955732409</v>
      </c>
      <c r="X161" s="4">
        <f t="shared" si="174"/>
        <v>91.195440704894708</v>
      </c>
      <c r="Y161" s="4">
        <f t="shared" si="174"/>
        <v>91.974223211924013</v>
      </c>
      <c r="Z161" s="4">
        <f t="shared" si="174"/>
        <v>97.675683376309621</v>
      </c>
      <c r="AA161" s="4">
        <f t="shared" si="174"/>
        <v>100.40886421323098</v>
      </c>
      <c r="AB161" s="4">
        <f t="shared" si="174"/>
        <v>95.675413164556304</v>
      </c>
      <c r="AC161" s="4">
        <f t="shared" si="174"/>
        <v>95.744715540362364</v>
      </c>
      <c r="AD161" s="4">
        <f t="shared" si="174"/>
        <v>94.534046856680391</v>
      </c>
      <c r="AE161" s="4">
        <f t="shared" si="174"/>
        <v>93.168767062915236</v>
      </c>
      <c r="AF161" s="4">
        <f t="shared" si="174"/>
        <v>100.53561391369607</v>
      </c>
      <c r="AG161" s="4">
        <f t="shared" si="174"/>
        <v>106.78239893910718</v>
      </c>
      <c r="AI161" s="4">
        <f t="shared" si="175"/>
        <v>-1.6829439588356792</v>
      </c>
      <c r="AJ161" s="4">
        <f t="shared" si="175"/>
        <v>0.3886733557686739</v>
      </c>
      <c r="AK161" s="4">
        <f t="shared" si="175"/>
        <v>0.82056852905817834</v>
      </c>
      <c r="AL161" s="4">
        <f t="shared" si="175"/>
        <v>0.85466834864011787</v>
      </c>
      <c r="AM161" s="4">
        <f t="shared" si="175"/>
        <v>0.34840504426759367</v>
      </c>
      <c r="AN161" s="4">
        <f t="shared" si="175"/>
        <v>-0.38844070489470539</v>
      </c>
      <c r="AO161" s="4">
        <f t="shared" si="175"/>
        <v>1.1307767880759911</v>
      </c>
      <c r="AP161" s="4">
        <f t="shared" si="175"/>
        <v>-0.53568337630962048</v>
      </c>
      <c r="AQ161" s="4">
        <f t="shared" si="175"/>
        <v>0.59113578676901568</v>
      </c>
      <c r="AR161" s="4">
        <f t="shared" si="175"/>
        <v>-1.5004131645563064</v>
      </c>
      <c r="AS161" s="4">
        <f t="shared" si="175"/>
        <v>0.51828445963764125</v>
      </c>
      <c r="AT161" s="4">
        <f t="shared" si="175"/>
        <v>7.9953143319613673E-2</v>
      </c>
      <c r="AU161" s="4">
        <f t="shared" si="175"/>
        <v>1.0062329370847607</v>
      </c>
      <c r="AV161" s="4">
        <f t="shared" si="175"/>
        <v>-0.34561391369607009</v>
      </c>
      <c r="AW161" s="4">
        <f t="shared" si="175"/>
        <v>1.5966010608928229</v>
      </c>
      <c r="AY161" s="2">
        <f t="shared" ref="AY161:BM177" si="214">IF(OR($B161 &lt; C$230, $B161 &gt; C$233), #N/A, ((1-FG161)*DK161) + (FG161 - FW161)*EA161 + (FW161*EQ161))</f>
        <v>81.793943958835683</v>
      </c>
      <c r="AZ161" s="2">
        <f t="shared" si="214"/>
        <v>81.489809275064601</v>
      </c>
      <c r="BA161" s="2">
        <f t="shared" si="214"/>
        <v>80.912392637328452</v>
      </c>
      <c r="BB161" s="2">
        <f t="shared" si="214"/>
        <v>82.213878975358398</v>
      </c>
      <c r="BC161" s="2">
        <f t="shared" si="214"/>
        <v>82.341115267411425</v>
      </c>
      <c r="BD161" s="2">
        <f t="shared" si="214"/>
        <v>82.922466723865938</v>
      </c>
      <c r="BE161" s="2">
        <f t="shared" si="214"/>
        <v>83.030083062108019</v>
      </c>
      <c r="BF161" s="2">
        <f t="shared" si="214"/>
        <v>84.874328006274297</v>
      </c>
      <c r="BG161" s="2">
        <f t="shared" si="214"/>
        <v>86.122065261507174</v>
      </c>
      <c r="BH161" s="2">
        <f t="shared" si="214"/>
        <v>87.128860287658853</v>
      </c>
      <c r="BI161" s="2">
        <f t="shared" si="214"/>
        <v>88.614551457118893</v>
      </c>
      <c r="BJ161" s="2">
        <f t="shared" si="214"/>
        <v>88.394869353867165</v>
      </c>
      <c r="BK161" s="2">
        <f t="shared" si="214"/>
        <v>90.184288461373228</v>
      </c>
      <c r="BL161" s="2">
        <f t="shared" si="214"/>
        <v>91.627890743181865</v>
      </c>
      <c r="BM161" s="2">
        <f t="shared" si="214"/>
        <v>92.618411871454043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101.95894333958726</v>
      </c>
      <c r="DL161" s="2">
        <f t="shared" si="176"/>
        <v>108.64839946018893</v>
      </c>
      <c r="DM161" s="2">
        <f t="shared" si="176"/>
        <v>118.63244315570631</v>
      </c>
      <c r="DN161" s="2">
        <f t="shared" si="176"/>
        <v>109.81218245778614</v>
      </c>
      <c r="DO161" s="2">
        <f t="shared" si="176"/>
        <v>108.18357435897435</v>
      </c>
      <c r="DP161" s="2">
        <f t="shared" si="176"/>
        <v>109.60417686107159</v>
      </c>
      <c r="DQ161" s="2">
        <f t="shared" si="176"/>
        <v>115.55352355212356</v>
      </c>
      <c r="DR161" s="2">
        <f t="shared" si="176"/>
        <v>114.13367619047618</v>
      </c>
      <c r="DS161" s="2">
        <f t="shared" si="176"/>
        <v>111.57434733893557</v>
      </c>
      <c r="DT161" s="2">
        <f t="shared" si="176"/>
        <v>115.0372954954955</v>
      </c>
      <c r="DU161" s="2">
        <f t="shared" si="176"/>
        <v>109.72561505635188</v>
      </c>
      <c r="DV161" s="2">
        <f t="shared" si="176"/>
        <v>109.44382536382534</v>
      </c>
      <c r="DW161" s="2">
        <f t="shared" si="176"/>
        <v>117.7031642958748</v>
      </c>
      <c r="DX161" s="2">
        <f t="shared" si="176"/>
        <v>112.70219747899158</v>
      </c>
      <c r="DY161" s="2">
        <f t="shared" si="176"/>
        <v>110.33168548387097</v>
      </c>
      <c r="EA161" s="2">
        <f t="shared" si="213"/>
        <v>81.63185067712044</v>
      </c>
      <c r="EB161" s="2">
        <f t="shared" si="213"/>
        <v>81.509985469516764</v>
      </c>
      <c r="EC161" s="2">
        <f t="shared" si="213"/>
        <v>80.203945488345511</v>
      </c>
      <c r="ED161" s="2">
        <f t="shared" si="213"/>
        <v>82.340500473821365</v>
      </c>
      <c r="EE161" s="2">
        <f t="shared" si="213"/>
        <v>81.894816570393019</v>
      </c>
      <c r="EF161" s="2">
        <f t="shared" si="213"/>
        <v>82.722179087854443</v>
      </c>
      <c r="EG161" s="2">
        <f t="shared" si="213"/>
        <v>82.507682990669124</v>
      </c>
      <c r="EH161" s="2">
        <f t="shared" si="213"/>
        <v>84.738152356450058</v>
      </c>
      <c r="EI161" s="2">
        <f t="shared" si="213"/>
        <v>85.965990971581022</v>
      </c>
      <c r="EJ161" s="2">
        <f t="shared" si="213"/>
        <v>87.00645863113904</v>
      </c>
      <c r="EK161" s="2">
        <f t="shared" si="212"/>
        <v>88.465479839166377</v>
      </c>
      <c r="EL161" s="2">
        <f t="shared" si="179"/>
        <v>88.589738883637111</v>
      </c>
      <c r="EM161" s="2">
        <f t="shared" si="179"/>
        <v>90.341414146562457</v>
      </c>
      <c r="EN161" s="2">
        <f t="shared" si="179"/>
        <v>92.042503973053698</v>
      </c>
      <c r="EO161" s="2">
        <f t="shared" si="179"/>
        <v>93.198952138528313</v>
      </c>
      <c r="EQ161" s="2">
        <f t="shared" si="177"/>
        <v>82.094177148600693</v>
      </c>
      <c r="ER161" s="2">
        <f t="shared" si="177"/>
        <v>81.45562041612483</v>
      </c>
      <c r="ES161" s="2">
        <f t="shared" si="177"/>
        <v>81.802591602204814</v>
      </c>
      <c r="ET161" s="2">
        <f t="shared" si="177"/>
        <v>82.047484830651399</v>
      </c>
      <c r="EU161" s="2">
        <f t="shared" si="177"/>
        <v>82.9430761267094</v>
      </c>
      <c r="EV161" s="2">
        <f t="shared" si="177"/>
        <v>83.1819189337713</v>
      </c>
      <c r="EW161" s="2">
        <f t="shared" si="177"/>
        <v>83.707987264040696</v>
      </c>
      <c r="EX161" s="2">
        <f t="shared" si="177"/>
        <v>85.011903285190471</v>
      </c>
      <c r="EY161" s="2">
        <f t="shared" si="177"/>
        <v>86.292958787733511</v>
      </c>
      <c r="EZ161" s="2">
        <f t="shared" si="177"/>
        <v>87.292452675604864</v>
      </c>
      <c r="FA161" s="2">
        <f t="shared" si="177"/>
        <v>88.834578274326532</v>
      </c>
      <c r="FB161" s="2">
        <f t="shared" si="177"/>
        <v>88.064036791826396</v>
      </c>
      <c r="FC161" s="2">
        <f t="shared" si="177"/>
        <v>89.875223639579318</v>
      </c>
      <c r="FD161" s="2">
        <f t="shared" si="177"/>
        <v>90.784210308499041</v>
      </c>
      <c r="FE161" s="2">
        <f t="shared" si="177"/>
        <v>91.29170224909592</v>
      </c>
      <c r="FG161" s="2">
        <f t="shared" si="178"/>
        <v>0.9998272094478271</v>
      </c>
      <c r="FH161" s="2">
        <f t="shared" si="178"/>
        <v>0.99984409504392036</v>
      </c>
      <c r="FI161" s="2">
        <f t="shared" si="178"/>
        <v>0.9998069054609583</v>
      </c>
      <c r="FJ161" s="2">
        <f t="shared" si="178"/>
        <v>0.99983079382676554</v>
      </c>
      <c r="FK161" s="2">
        <f t="shared" si="178"/>
        <v>0.99982579746099509</v>
      </c>
      <c r="FL161" s="2">
        <f t="shared" si="178"/>
        <v>0.99980170137404212</v>
      </c>
      <c r="FM161" s="2">
        <f t="shared" si="178"/>
        <v>0.9997778322846026</v>
      </c>
      <c r="FN161" s="2">
        <f t="shared" si="178"/>
        <v>0.99978252003001944</v>
      </c>
      <c r="FO161" s="2">
        <f t="shared" si="178"/>
        <v>0.99978567808379348</v>
      </c>
      <c r="FP161" s="2">
        <f t="shared" si="178"/>
        <v>0.99978118634659641</v>
      </c>
      <c r="FQ161" s="2">
        <f t="shared" si="178"/>
        <v>0.99979807662105546</v>
      </c>
      <c r="FR161" s="2">
        <f t="shared" si="178"/>
        <v>0.99980579443011797</v>
      </c>
      <c r="FS161" s="2">
        <f t="shared" si="178"/>
        <v>0.99978956210082837</v>
      </c>
      <c r="FT161" s="2">
        <f t="shared" si="178"/>
        <v>0.99977223244283098</v>
      </c>
      <c r="FU161" s="2">
        <f t="shared" si="178"/>
        <v>0.99973608000869563</v>
      </c>
      <c r="FW161" s="2">
        <f t="shared" ref="FW161:GK177" si="216">POWER(10,($B161-C$232)/C$229)/(1+POWER(10,($B161-C$232)/C$229))</f>
        <v>0.34300642929289166</v>
      </c>
      <c r="FX161" s="2">
        <f t="shared" si="216"/>
        <v>0.44895031220695303</v>
      </c>
      <c r="FY161" s="2">
        <f t="shared" si="216"/>
        <v>0.43851282023101396</v>
      </c>
      <c r="FZ161" s="2">
        <f t="shared" si="216"/>
        <v>0.44799613844385805</v>
      </c>
      <c r="GA161" s="2">
        <f t="shared" si="216"/>
        <v>0.42138335491696011</v>
      </c>
      <c r="GB161" s="2">
        <f t="shared" si="216"/>
        <v>0.42405933382011507</v>
      </c>
      <c r="GC161" s="2">
        <f t="shared" si="216"/>
        <v>0.42910648904982979</v>
      </c>
      <c r="GD161" s="2">
        <f t="shared" si="216"/>
        <v>0.47409049087213045</v>
      </c>
      <c r="GE161" s="2">
        <f t="shared" si="216"/>
        <v>0.46055253905592924</v>
      </c>
      <c r="GF161" s="2">
        <f t="shared" si="216"/>
        <v>0.40654037714222085</v>
      </c>
      <c r="GG161" s="2">
        <f t="shared" si="216"/>
        <v>0.39224956223347907</v>
      </c>
      <c r="GH161" s="2">
        <f t="shared" si="216"/>
        <v>0.37838827849067391</v>
      </c>
      <c r="GI161" s="2">
        <f t="shared" si="216"/>
        <v>0.34939285971816764</v>
      </c>
      <c r="GJ161" s="2">
        <f t="shared" si="216"/>
        <v>0.33324401894842409</v>
      </c>
      <c r="GK161" s="2">
        <f t="shared" si="216"/>
        <v>0.30675683409471555</v>
      </c>
      <c r="GM161" s="86">
        <f t="shared" ref="GM161:HA177" si="217" xml:space="preserve"> _xlfn.NORM.DIST($B161, C$7, ABS(C$11), TRUE) * _xlfn.NORM.DIST(($B161 - C$7)*C$15, 0, ABS(C$11), TRUE) * 2</f>
        <v>3.3075017770629685E-245</v>
      </c>
      <c r="GN161" s="86">
        <f t="shared" si="217"/>
        <v>6.057893374046772E-213</v>
      </c>
      <c r="GO161" s="86">
        <f t="shared" si="217"/>
        <v>3.3874759277839544E-231</v>
      </c>
      <c r="GP161" s="86">
        <f t="shared" si="217"/>
        <v>0</v>
      </c>
      <c r="GQ161" s="86">
        <f t="shared" si="217"/>
        <v>0</v>
      </c>
      <c r="GR161" s="86">
        <f t="shared" si="217"/>
        <v>2.3149249784026382E-292</v>
      </c>
      <c r="GS161" s="86">
        <f t="shared" si="217"/>
        <v>4.8392630201557668E-281</v>
      </c>
      <c r="GT161" s="86">
        <f t="shared" si="217"/>
        <v>0</v>
      </c>
      <c r="GU161" s="86">
        <f t="shared" si="217"/>
        <v>1.0212577930119209E-238</v>
      </c>
      <c r="GV161" s="86">
        <f t="shared" si="217"/>
        <v>8.1434831534675848E-287</v>
      </c>
      <c r="GW161" s="86">
        <f t="shared" si="217"/>
        <v>9.4607601078009258E-280</v>
      </c>
      <c r="GX161" s="86">
        <f t="shared" si="217"/>
        <v>3.5942814374079935E-259</v>
      </c>
      <c r="GY161" s="86">
        <f t="shared" si="217"/>
        <v>2.2316110412089108E-198</v>
      </c>
      <c r="GZ161" s="86">
        <f t="shared" si="217"/>
        <v>1.1761868879548562E-249</v>
      </c>
      <c r="HA161" s="86">
        <f t="shared" si="217"/>
        <v>7.7978962761467301E-270</v>
      </c>
      <c r="HC161" s="86">
        <f t="shared" si="181"/>
        <v>2.3457485473543663E-154</v>
      </c>
      <c r="HD161" s="86">
        <f t="shared" si="181"/>
        <v>3.2095204996760547E-119</v>
      </c>
      <c r="HE161" s="86">
        <f t="shared" si="181"/>
        <v>1.0307933226054649E-148</v>
      </c>
      <c r="HF161" s="86">
        <f t="shared" si="180"/>
        <v>8.9670289803139519E-209</v>
      </c>
      <c r="HG161" s="86">
        <f t="shared" si="180"/>
        <v>3.7578797082267733E-213</v>
      </c>
      <c r="HH161" s="86">
        <f t="shared" si="180"/>
        <v>5.6328712023150412E-238</v>
      </c>
      <c r="HI161" s="86">
        <f t="shared" si="180"/>
        <v>1.60461522291605E-197</v>
      </c>
      <c r="HJ161" s="86">
        <f t="shared" si="180"/>
        <v>0</v>
      </c>
      <c r="HK161" s="86">
        <f t="shared" si="180"/>
        <v>4.3620628802282318E-196</v>
      </c>
      <c r="HL161" s="86">
        <f t="shared" si="161"/>
        <v>4.7198722323300537E-187</v>
      </c>
      <c r="HM161" s="86">
        <f t="shared" si="161"/>
        <v>1.0958985326143893E-191</v>
      </c>
      <c r="HN161" s="86">
        <f t="shared" si="161"/>
        <v>5.1513944545102811E-144</v>
      </c>
      <c r="HO161" s="86">
        <f t="shared" si="161"/>
        <v>4.165601408727409E-112</v>
      </c>
      <c r="HP161" s="86">
        <f t="shared" si="161"/>
        <v>1.0029211255895041E-150</v>
      </c>
      <c r="HQ161" s="86">
        <f t="shared" si="161"/>
        <v>3.7184379749586018E-166</v>
      </c>
      <c r="HS161" s="86">
        <f t="shared" ref="HS161:IG177" si="218" xml:space="preserve"> _xlfn.NORM.DIST($B161, C$9, ABS(C$13), TRUE) * _xlfn.NORM.DIST(($B161 - C$9)*C$17, 0, ABS(C$13), TRUE) * 2</f>
        <v>5.2348939033492535E-8</v>
      </c>
      <c r="HT161" s="86">
        <f t="shared" si="218"/>
        <v>2.3114361069407159E-13</v>
      </c>
      <c r="HU161" s="86">
        <f t="shared" si="218"/>
        <v>1.2198288468616267E-14</v>
      </c>
      <c r="HV161" s="86">
        <f t="shared" si="218"/>
        <v>1.4780470874702293E-13</v>
      </c>
      <c r="HW161" s="86">
        <f t="shared" si="218"/>
        <v>2.1907258351265434E-13</v>
      </c>
      <c r="HX161" s="86">
        <f t="shared" si="218"/>
        <v>5.1644498628528034E-13</v>
      </c>
      <c r="HY161" s="86">
        <f t="shared" si="218"/>
        <v>1.8979370206945344E-14</v>
      </c>
      <c r="HZ161" s="86">
        <f t="shared" si="218"/>
        <v>1.0116301860889746E-15</v>
      </c>
      <c r="IA161" s="86">
        <f t="shared" si="218"/>
        <v>8.9347574922043532E-15</v>
      </c>
      <c r="IB161" s="86">
        <f t="shared" si="218"/>
        <v>5.058580923652395E-14</v>
      </c>
      <c r="IC161" s="86">
        <f t="shared" si="218"/>
        <v>8.4941153459834289E-13</v>
      </c>
      <c r="ID161" s="86">
        <f t="shared" si="218"/>
        <v>1.1204073283474346E-11</v>
      </c>
      <c r="IE161" s="86">
        <f t="shared" si="218"/>
        <v>1.1283639902837316E-10</v>
      </c>
      <c r="IF161" s="86">
        <f t="shared" si="218"/>
        <v>5.5241641063532672E-13</v>
      </c>
      <c r="IG161" s="86">
        <f t="shared" si="218"/>
        <v>1.5750093497244495E-9</v>
      </c>
      <c r="II161" s="86">
        <f t="shared" ref="II161:IW177" si="219" xml:space="preserve"> _xlfn.NORM.DIST($B161, C$10, ABS(C$14), TRUE) * _xlfn.NORM.DIST(($B161 - C$10)*C$18, 0, ABS(C$14), TRUE) * 2</f>
        <v>5.3957572501428241E-2</v>
      </c>
      <c r="IJ161" s="86">
        <f t="shared" si="219"/>
        <v>0.39508098129956343</v>
      </c>
      <c r="IK161" s="86">
        <f t="shared" si="219"/>
        <v>0.31993354743392705</v>
      </c>
      <c r="IL161" s="86">
        <f t="shared" si="219"/>
        <v>0.36944221480645878</v>
      </c>
      <c r="IM161" s="86">
        <f t="shared" si="219"/>
        <v>0.23875779403200453</v>
      </c>
      <c r="IN161" s="86">
        <f t="shared" si="219"/>
        <v>0.25338770403440936</v>
      </c>
      <c r="IO161" s="86">
        <f t="shared" si="219"/>
        <v>0.25636158129349224</v>
      </c>
      <c r="IP161" s="86">
        <f t="shared" si="219"/>
        <v>0.46086649450441403</v>
      </c>
      <c r="IQ161" s="86">
        <f t="shared" si="219"/>
        <v>0.41310488862973133</v>
      </c>
      <c r="IR161" s="86">
        <f t="shared" si="219"/>
        <v>0.15692584161857659</v>
      </c>
      <c r="IS161" s="86">
        <f t="shared" si="219"/>
        <v>0.11606096863613909</v>
      </c>
      <c r="IT161" s="86">
        <f t="shared" si="219"/>
        <v>8.4343728653371405E-2</v>
      </c>
      <c r="IU161" s="86">
        <f t="shared" si="219"/>
        <v>3.2015414194946613E-2</v>
      </c>
      <c r="IV161" s="86">
        <f t="shared" si="219"/>
        <v>5.9837345669598578E-2</v>
      </c>
      <c r="IW161" s="86">
        <f t="shared" si="219"/>
        <v>4.8402735958476523E-2</v>
      </c>
      <c r="IY161" s="86">
        <f t="shared" ref="IY161:JM177" si="220">GM161+HC161+HS161+II161</f>
        <v>5.3957624850367272E-2</v>
      </c>
      <c r="IZ161" s="86">
        <f t="shared" si="220"/>
        <v>0.39508098129979458</v>
      </c>
      <c r="JA161" s="86">
        <f t="shared" si="220"/>
        <v>0.31993354743393926</v>
      </c>
      <c r="JB161" s="86">
        <f t="shared" si="220"/>
        <v>0.36944221480660661</v>
      </c>
      <c r="JC161" s="86">
        <f t="shared" si="220"/>
        <v>0.23875779403222361</v>
      </c>
      <c r="JD161" s="86">
        <f t="shared" si="220"/>
        <v>0.25338770403492578</v>
      </c>
      <c r="JE161" s="86">
        <f t="shared" si="220"/>
        <v>0.25636158129351122</v>
      </c>
      <c r="JF161" s="86">
        <f t="shared" si="220"/>
        <v>0.46086649450441503</v>
      </c>
      <c r="JG161" s="86">
        <f t="shared" si="220"/>
        <v>0.41310488862974026</v>
      </c>
      <c r="JH161" s="86">
        <f t="shared" si="220"/>
        <v>0.15692584161862719</v>
      </c>
      <c r="JI161" s="86">
        <f t="shared" si="220"/>
        <v>0.1160609686369885</v>
      </c>
      <c r="JJ161" s="86">
        <f t="shared" si="220"/>
        <v>8.4343728664575485E-2</v>
      </c>
      <c r="JK161" s="86">
        <f t="shared" si="220"/>
        <v>3.2015414307783013E-2</v>
      </c>
      <c r="JL161" s="86">
        <f t="shared" si="220"/>
        <v>5.9837345670150997E-2</v>
      </c>
      <c r="JM161" s="86">
        <f t="shared" si="220"/>
        <v>4.8402737533485875E-2</v>
      </c>
    </row>
    <row r="162" spans="2:273" x14ac:dyDescent="0.25">
      <c r="B162" s="2">
        <v>135</v>
      </c>
      <c r="C162" s="37">
        <v>79.888999999999996</v>
      </c>
      <c r="D162" s="37">
        <v>86.421000000000006</v>
      </c>
      <c r="E162" s="37">
        <v>88.421000000000006</v>
      </c>
      <c r="F162" s="37">
        <v>88.701999999999998</v>
      </c>
      <c r="G162" s="37">
        <v>90.649000000000001</v>
      </c>
      <c r="H162" s="37">
        <v>92.105000000000004</v>
      </c>
      <c r="I162" s="37">
        <v>92.174999999999997</v>
      </c>
      <c r="J162" s="37">
        <v>96.456000000000003</v>
      </c>
      <c r="K162" s="37">
        <v>99.281000000000006</v>
      </c>
      <c r="L162" s="37">
        <v>102.123</v>
      </c>
      <c r="M162" s="37">
        <v>100.684</v>
      </c>
      <c r="N162" s="37">
        <v>98.912000000000006</v>
      </c>
      <c r="O162" s="37">
        <v>95.894999999999996</v>
      </c>
      <c r="P162" s="37">
        <v>106.44799999999999</v>
      </c>
      <c r="Q162" s="37">
        <v>116.20699999999999</v>
      </c>
      <c r="S162" s="4">
        <f t="shared" si="174"/>
        <v>81.682918761896232</v>
      </c>
      <c r="T162" s="4">
        <f t="shared" si="174"/>
        <v>84.64640395587297</v>
      </c>
      <c r="U162" s="4">
        <f t="shared" si="174"/>
        <v>86.467140447085725</v>
      </c>
      <c r="V162" s="4">
        <f t="shared" si="174"/>
        <v>88.890269941529738</v>
      </c>
      <c r="W162" s="4">
        <f t="shared" si="174"/>
        <v>91.54613459443847</v>
      </c>
      <c r="X162" s="4">
        <f t="shared" si="174"/>
        <v>92.682804073459963</v>
      </c>
      <c r="Y162" s="4">
        <f t="shared" si="174"/>
        <v>93.610156786200193</v>
      </c>
      <c r="Z162" s="4">
        <f t="shared" si="174"/>
        <v>95.681652923683387</v>
      </c>
      <c r="AA162" s="4">
        <f t="shared" si="174"/>
        <v>99.478619337884595</v>
      </c>
      <c r="AB162" s="4">
        <f t="shared" si="174"/>
        <v>98.891066649634396</v>
      </c>
      <c r="AC162" s="4">
        <f t="shared" si="174"/>
        <v>99.070827907158943</v>
      </c>
      <c r="AD162" s="4">
        <f t="shared" si="174"/>
        <v>97.90926800088171</v>
      </c>
      <c r="AE162" s="4">
        <f t="shared" si="174"/>
        <v>95.557604642393287</v>
      </c>
      <c r="AF162" s="4">
        <f t="shared" si="174"/>
        <v>104.73145354922517</v>
      </c>
      <c r="AG162" s="4">
        <f t="shared" si="174"/>
        <v>113.4009328879158</v>
      </c>
      <c r="AI162" s="4">
        <f t="shared" si="175"/>
        <v>-1.7939187618962364</v>
      </c>
      <c r="AJ162" s="4">
        <f t="shared" si="175"/>
        <v>1.774596044127037</v>
      </c>
      <c r="AK162" s="4">
        <f t="shared" si="175"/>
        <v>1.953859552914281</v>
      </c>
      <c r="AL162" s="4">
        <f t="shared" si="175"/>
        <v>-0.18826994152973953</v>
      </c>
      <c r="AM162" s="4">
        <f t="shared" si="175"/>
        <v>-0.89713459443846943</v>
      </c>
      <c r="AN162" s="4">
        <f t="shared" si="175"/>
        <v>-0.57780407345995854</v>
      </c>
      <c r="AO162" s="4">
        <f t="shared" si="175"/>
        <v>-1.4351567862001957</v>
      </c>
      <c r="AP162" s="4">
        <f t="shared" si="175"/>
        <v>0.77434707631661581</v>
      </c>
      <c r="AQ162" s="4">
        <f t="shared" si="175"/>
        <v>-0.19761933788458919</v>
      </c>
      <c r="AR162" s="4">
        <f t="shared" si="175"/>
        <v>3.2319333503656082</v>
      </c>
      <c r="AS162" s="4">
        <f t="shared" si="175"/>
        <v>1.6131720928410545</v>
      </c>
      <c r="AT162" s="4">
        <f t="shared" si="175"/>
        <v>1.0027319991182964</v>
      </c>
      <c r="AU162" s="4">
        <f t="shared" si="175"/>
        <v>0.33739535760670947</v>
      </c>
      <c r="AV162" s="4">
        <f t="shared" si="175"/>
        <v>1.7165464507748283</v>
      </c>
      <c r="AW162" s="4">
        <f t="shared" si="175"/>
        <v>2.8060671120841931</v>
      </c>
      <c r="AY162" s="2">
        <f t="shared" si="214"/>
        <v>81.682918761896232</v>
      </c>
      <c r="AZ162" s="2">
        <f t="shared" si="214"/>
        <v>81.356834841649857</v>
      </c>
      <c r="BA162" s="2">
        <f t="shared" si="214"/>
        <v>80.802101021800794</v>
      </c>
      <c r="BB162" s="2">
        <f t="shared" si="214"/>
        <v>82.108646206458701</v>
      </c>
      <c r="BC162" s="2">
        <f t="shared" si="214"/>
        <v>82.254566899637183</v>
      </c>
      <c r="BD162" s="2">
        <f t="shared" si="214"/>
        <v>82.811711776459958</v>
      </c>
      <c r="BE162" s="2">
        <f t="shared" si="214"/>
        <v>82.916556970443182</v>
      </c>
      <c r="BF162" s="2">
        <f t="shared" si="214"/>
        <v>84.765699240929649</v>
      </c>
      <c r="BG162" s="2">
        <f t="shared" si="214"/>
        <v>85.998032144361559</v>
      </c>
      <c r="BH162" s="2">
        <f t="shared" si="214"/>
        <v>86.99912249095064</v>
      </c>
      <c r="BI162" s="2">
        <f t="shared" si="214"/>
        <v>88.487916313208615</v>
      </c>
      <c r="BJ162" s="2">
        <f t="shared" si="214"/>
        <v>88.264821306833454</v>
      </c>
      <c r="BK162" s="2">
        <f t="shared" si="214"/>
        <v>90.061573600844667</v>
      </c>
      <c r="BL162" s="2">
        <f t="shared" si="214"/>
        <v>91.504235913552336</v>
      </c>
      <c r="BM162" s="2">
        <f t="shared" si="214"/>
        <v>92.490232474941337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102.01514502814261</v>
      </c>
      <c r="DL162" s="2">
        <f t="shared" si="176"/>
        <v>108.74327071524966</v>
      </c>
      <c r="DM162" s="2">
        <f t="shared" si="176"/>
        <v>118.83218393697342</v>
      </c>
      <c r="DN162" s="2">
        <f t="shared" si="176"/>
        <v>109.92754606003754</v>
      </c>
      <c r="DO162" s="2">
        <f t="shared" si="176"/>
        <v>108.28706950067476</v>
      </c>
      <c r="DP162" s="2">
        <f t="shared" si="176"/>
        <v>109.69326410621147</v>
      </c>
      <c r="DQ162" s="2">
        <f t="shared" si="176"/>
        <v>115.69911737451739</v>
      </c>
      <c r="DR162" s="2">
        <f t="shared" si="176"/>
        <v>114.24751428571427</v>
      </c>
      <c r="DS162" s="2">
        <f t="shared" si="176"/>
        <v>111.65134789915966</v>
      </c>
      <c r="DT162" s="2">
        <f t="shared" si="176"/>
        <v>115.13890450450451</v>
      </c>
      <c r="DU162" s="2">
        <f t="shared" si="176"/>
        <v>109.76898686946055</v>
      </c>
      <c r="DV162" s="2">
        <f t="shared" si="176"/>
        <v>109.49017047817046</v>
      </c>
      <c r="DW162" s="2">
        <f t="shared" si="176"/>
        <v>117.82246088193455</v>
      </c>
      <c r="DX162" s="2">
        <f t="shared" si="176"/>
        <v>112.77949915966384</v>
      </c>
      <c r="DY162" s="2">
        <f t="shared" si="176"/>
        <v>110.40363548387097</v>
      </c>
      <c r="EA162" s="2">
        <f t="shared" si="213"/>
        <v>81.506346986050289</v>
      </c>
      <c r="EB162" s="2">
        <f t="shared" si="213"/>
        <v>81.379166930050744</v>
      </c>
      <c r="EC162" s="2">
        <f t="shared" si="213"/>
        <v>80.03720610324612</v>
      </c>
      <c r="ED162" s="2">
        <f t="shared" si="213"/>
        <v>82.245839042880817</v>
      </c>
      <c r="EE162" s="2">
        <f t="shared" si="213"/>
        <v>81.771826877336053</v>
      </c>
      <c r="EF162" s="2">
        <f t="shared" si="213"/>
        <v>82.595424453505501</v>
      </c>
      <c r="EG162" s="2">
        <f t="shared" si="213"/>
        <v>82.352000239765005</v>
      </c>
      <c r="EH162" s="2">
        <f t="shared" si="213"/>
        <v>84.619907791084174</v>
      </c>
      <c r="EI162" s="2">
        <f t="shared" si="213"/>
        <v>85.830203652405885</v>
      </c>
      <c r="EJ162" s="2">
        <f t="shared" si="213"/>
        <v>86.867282863175731</v>
      </c>
      <c r="EK162" s="2">
        <f t="shared" si="212"/>
        <v>88.326161852984484</v>
      </c>
      <c r="EL162" s="2">
        <f t="shared" si="179"/>
        <v>88.477297546581383</v>
      </c>
      <c r="EM162" s="2">
        <f t="shared" si="179"/>
        <v>90.234086306489971</v>
      </c>
      <c r="EN162" s="2">
        <f t="shared" si="179"/>
        <v>91.958609660874259</v>
      </c>
      <c r="EO162" s="2">
        <f t="shared" si="179"/>
        <v>93.12587337864106</v>
      </c>
      <c r="EQ162" s="2">
        <f t="shared" si="177"/>
        <v>81.982487704709101</v>
      </c>
      <c r="ER162" s="2">
        <f t="shared" si="177"/>
        <v>81.323589499349794</v>
      </c>
      <c r="ES162" s="2">
        <f t="shared" si="177"/>
        <v>81.680512465613475</v>
      </c>
      <c r="ET162" s="2">
        <f t="shared" si="177"/>
        <v>81.945404105283259</v>
      </c>
      <c r="EU162" s="2">
        <f t="shared" si="177"/>
        <v>82.849621176136168</v>
      </c>
      <c r="EV162" s="2">
        <f t="shared" si="177"/>
        <v>83.068646533809201</v>
      </c>
      <c r="EW162" s="2">
        <f t="shared" si="177"/>
        <v>83.586612611326032</v>
      </c>
      <c r="EX162" s="2">
        <f t="shared" si="177"/>
        <v>84.901373906215781</v>
      </c>
      <c r="EY162" s="2">
        <f t="shared" si="177"/>
        <v>86.16687489285944</v>
      </c>
      <c r="EZ162" s="2">
        <f t="shared" si="177"/>
        <v>87.161491851648009</v>
      </c>
      <c r="FA162" s="2">
        <f t="shared" si="177"/>
        <v>88.706957268736403</v>
      </c>
      <c r="FB162" s="2">
        <f t="shared" si="177"/>
        <v>87.937182824386241</v>
      </c>
      <c r="FC162" s="2">
        <f t="shared" si="177"/>
        <v>89.754314714335337</v>
      </c>
      <c r="FD162" s="2">
        <f t="shared" si="177"/>
        <v>90.662897705328135</v>
      </c>
      <c r="FE162" s="2">
        <f t="shared" si="177"/>
        <v>91.16740587255623</v>
      </c>
      <c r="FG162" s="2">
        <f t="shared" si="178"/>
        <v>0.99984241074754099</v>
      </c>
      <c r="FH162" s="2">
        <f t="shared" si="178"/>
        <v>0.99985781103960558</v>
      </c>
      <c r="FI162" s="2">
        <f t="shared" si="178"/>
        <v>0.9998238926952705</v>
      </c>
      <c r="FJ162" s="2">
        <f t="shared" si="178"/>
        <v>0.99984567983835804</v>
      </c>
      <c r="FK162" s="2">
        <f t="shared" si="178"/>
        <v>0.99984112296092731</v>
      </c>
      <c r="FL162" s="2">
        <f t="shared" si="178"/>
        <v>0.99981914634813907</v>
      </c>
      <c r="FM162" s="2">
        <f t="shared" si="178"/>
        <v>0.99979737667445079</v>
      </c>
      <c r="FN162" s="2">
        <f t="shared" si="178"/>
        <v>0.99980165211447358</v>
      </c>
      <c r="FO162" s="2">
        <f t="shared" si="178"/>
        <v>0.99980453240317912</v>
      </c>
      <c r="FP162" s="2">
        <f t="shared" si="178"/>
        <v>0.9998004357340402</v>
      </c>
      <c r="FQ162" s="2">
        <f t="shared" si="178"/>
        <v>0.99981584041770721</v>
      </c>
      <c r="FR162" s="2">
        <f t="shared" si="178"/>
        <v>0.99982287938856984</v>
      </c>
      <c r="FS162" s="2">
        <f t="shared" si="178"/>
        <v>0.99980807480120848</v>
      </c>
      <c r="FT162" s="2">
        <f t="shared" si="178"/>
        <v>0.99979226935586263</v>
      </c>
      <c r="FU162" s="2">
        <f t="shared" si="178"/>
        <v>0.99975929651756767</v>
      </c>
      <c r="FW162" s="2">
        <f t="shared" si="216"/>
        <v>0.36405164040982796</v>
      </c>
      <c r="FX162" s="2">
        <f t="shared" si="216"/>
        <v>0.47182753033906116</v>
      </c>
      <c r="FY162" s="2">
        <f t="shared" si="216"/>
        <v>0.46130341665522506</v>
      </c>
      <c r="FZ162" s="2">
        <f t="shared" si="216"/>
        <v>0.47086628158081711</v>
      </c>
      <c r="GA162" s="2">
        <f t="shared" si="216"/>
        <v>0.44398765107180194</v>
      </c>
      <c r="GB162" s="2">
        <f t="shared" si="216"/>
        <v>0.44669635778629335</v>
      </c>
      <c r="GC162" s="2">
        <f t="shared" si="216"/>
        <v>0.45180158546571308</v>
      </c>
      <c r="GD162" s="2">
        <f t="shared" si="216"/>
        <v>0.4970931462873599</v>
      </c>
      <c r="GE162" s="2">
        <f t="shared" si="216"/>
        <v>0.48350222823695194</v>
      </c>
      <c r="GF162" s="2">
        <f t="shared" si="216"/>
        <v>0.42893870445584936</v>
      </c>
      <c r="GG162" s="2">
        <f t="shared" si="216"/>
        <v>0.41441034213693922</v>
      </c>
      <c r="GH162" s="2">
        <f t="shared" si="216"/>
        <v>0.40028172490984709</v>
      </c>
      <c r="GI162" s="2">
        <f t="shared" si="216"/>
        <v>0.37060887478040111</v>
      </c>
      <c r="GJ162" s="2">
        <f t="shared" si="216"/>
        <v>0.35401300585799861</v>
      </c>
      <c r="GK162" s="2">
        <f t="shared" si="216"/>
        <v>0.32668385828167618</v>
      </c>
      <c r="GM162" s="86">
        <f t="shared" si="217"/>
        <v>8.01284484156006E-252</v>
      </c>
      <c r="GN162" s="86">
        <f t="shared" si="217"/>
        <v>1.2941804685391001E-218</v>
      </c>
      <c r="GO162" s="86">
        <f t="shared" si="217"/>
        <v>2.429097540842602E-237</v>
      </c>
      <c r="GP162" s="86">
        <f t="shared" si="217"/>
        <v>0</v>
      </c>
      <c r="GQ162" s="86">
        <f t="shared" si="217"/>
        <v>0</v>
      </c>
      <c r="GR162" s="86">
        <f t="shared" si="217"/>
        <v>4.2811634394587886E-300</v>
      </c>
      <c r="GS162" s="86">
        <f t="shared" si="217"/>
        <v>1.617704921916801E-288</v>
      </c>
      <c r="GT162" s="86">
        <f t="shared" si="217"/>
        <v>0</v>
      </c>
      <c r="GU162" s="86">
        <f t="shared" si="217"/>
        <v>4.909023489470204E-245</v>
      </c>
      <c r="GV162" s="86">
        <f t="shared" si="217"/>
        <v>1.8048944027812158E-294</v>
      </c>
      <c r="GW162" s="86">
        <f t="shared" si="217"/>
        <v>3.32077272953144E-287</v>
      </c>
      <c r="GX162" s="86">
        <f t="shared" si="217"/>
        <v>4.5995467764137485E-266</v>
      </c>
      <c r="GY162" s="86">
        <f t="shared" si="217"/>
        <v>1.1263474724737308E-203</v>
      </c>
      <c r="GZ162" s="86">
        <f t="shared" si="217"/>
        <v>2.5750413888034598E-256</v>
      </c>
      <c r="HA162" s="86">
        <f t="shared" si="217"/>
        <v>5.3502260196064725E-277</v>
      </c>
      <c r="HC162" s="86">
        <f t="shared" si="181"/>
        <v>4.4506519458025444E-160</v>
      </c>
      <c r="HD162" s="86">
        <f t="shared" si="181"/>
        <v>1.5845802690062743E-123</v>
      </c>
      <c r="HE162" s="86">
        <f t="shared" si="181"/>
        <v>4.9758831440090522E-154</v>
      </c>
      <c r="HF162" s="86">
        <f t="shared" si="180"/>
        <v>3.2771679412240211E-216</v>
      </c>
      <c r="HG162" s="86">
        <f t="shared" si="180"/>
        <v>8.940905246769943E-221</v>
      </c>
      <c r="HH162" s="86">
        <f t="shared" si="180"/>
        <v>1.5967153726489355E-246</v>
      </c>
      <c r="HI162" s="86">
        <f t="shared" si="180"/>
        <v>1.304880284723394E-204</v>
      </c>
      <c r="HJ162" s="86">
        <f t="shared" si="180"/>
        <v>0</v>
      </c>
      <c r="HK162" s="86">
        <f t="shared" si="180"/>
        <v>4.5312213624955839E-203</v>
      </c>
      <c r="HL162" s="86">
        <f t="shared" si="161"/>
        <v>8.8003282778215199E-194</v>
      </c>
      <c r="HM162" s="86">
        <f t="shared" si="161"/>
        <v>1.316033813019274E-198</v>
      </c>
      <c r="HN162" s="86">
        <f t="shared" si="161"/>
        <v>3.171945151510992E-149</v>
      </c>
      <c r="HO162" s="86">
        <f t="shared" si="161"/>
        <v>3.2057733274030499E-116</v>
      </c>
      <c r="HP162" s="86">
        <f t="shared" si="161"/>
        <v>3.0852538574905217E-156</v>
      </c>
      <c r="HQ162" s="86">
        <f t="shared" si="161"/>
        <v>3.482126244888727E-172</v>
      </c>
      <c r="HS162" s="86">
        <f t="shared" si="218"/>
        <v>1.0618103441531285E-8</v>
      </c>
      <c r="HT162" s="86">
        <f t="shared" si="218"/>
        <v>2.6478622113650818E-14</v>
      </c>
      <c r="HU162" s="86">
        <f t="shared" si="218"/>
        <v>9.1671333144807238E-16</v>
      </c>
      <c r="HV162" s="86">
        <f t="shared" si="218"/>
        <v>1.3042309352307503E-14</v>
      </c>
      <c r="HW162" s="86">
        <f t="shared" si="218"/>
        <v>1.84711698158855E-14</v>
      </c>
      <c r="HX162" s="86">
        <f t="shared" si="218"/>
        <v>4.5948858550525635E-14</v>
      </c>
      <c r="HY162" s="86">
        <f t="shared" si="218"/>
        <v>1.2472349248811609E-15</v>
      </c>
      <c r="HZ162" s="86">
        <f t="shared" si="218"/>
        <v>6.1075358916709145E-17</v>
      </c>
      <c r="IA162" s="86">
        <f t="shared" si="218"/>
        <v>6.1122178544662738E-16</v>
      </c>
      <c r="IB162" s="86">
        <f t="shared" si="218"/>
        <v>3.5081090961761623E-15</v>
      </c>
      <c r="IC162" s="86">
        <f t="shared" si="218"/>
        <v>7.190610108693282E-14</v>
      </c>
      <c r="ID162" s="86">
        <f t="shared" si="218"/>
        <v>1.1301680276434306E-12</v>
      </c>
      <c r="IE162" s="86">
        <f t="shared" si="218"/>
        <v>1.2677432751376809E-11</v>
      </c>
      <c r="IF162" s="86">
        <f t="shared" si="218"/>
        <v>3.0207347377431191E-14</v>
      </c>
      <c r="IG162" s="86">
        <f t="shared" si="218"/>
        <v>1.6889922069062059E-10</v>
      </c>
      <c r="II162" s="86">
        <f t="shared" si="219"/>
        <v>9.5477265038092646E-2</v>
      </c>
      <c r="IJ162" s="86">
        <f t="shared" si="219"/>
        <v>0.46711923080775802</v>
      </c>
      <c r="IK162" s="86">
        <f t="shared" si="219"/>
        <v>0.42082475976223271</v>
      </c>
      <c r="IL162" s="86">
        <f t="shared" si="219"/>
        <v>0.45654357919542377</v>
      </c>
      <c r="IM162" s="86">
        <f t="shared" si="219"/>
        <v>0.34517097026645127</v>
      </c>
      <c r="IN162" s="86">
        <f t="shared" si="219"/>
        <v>0.35938358998702169</v>
      </c>
      <c r="IO162" s="86">
        <f t="shared" si="219"/>
        <v>0.36884157264885026</v>
      </c>
      <c r="IP162" s="86">
        <f t="shared" si="219"/>
        <v>0.49994184218815313</v>
      </c>
      <c r="IQ162" s="86">
        <f t="shared" si="219"/>
        <v>0.48516168859364783</v>
      </c>
      <c r="IR162" s="86">
        <f t="shared" si="219"/>
        <v>0.25692295423519734</v>
      </c>
      <c r="IS162" s="86">
        <f t="shared" si="219"/>
        <v>0.19983566454980733</v>
      </c>
      <c r="IT162" s="86">
        <f t="shared" si="219"/>
        <v>0.15192285583199955</v>
      </c>
      <c r="IU162" s="86">
        <f t="shared" si="219"/>
        <v>6.6411140863550405E-2</v>
      </c>
      <c r="IV162" s="86">
        <f t="shared" si="219"/>
        <v>9.8206308725997199E-2</v>
      </c>
      <c r="IW162" s="86">
        <f t="shared" si="219"/>
        <v>7.7923727057213649E-2</v>
      </c>
      <c r="IY162" s="86">
        <f t="shared" si="220"/>
        <v>9.5477275656196084E-2</v>
      </c>
      <c r="IZ162" s="86">
        <f t="shared" si="220"/>
        <v>0.4671192308077845</v>
      </c>
      <c r="JA162" s="86">
        <f t="shared" si="220"/>
        <v>0.42082475976223366</v>
      </c>
      <c r="JB162" s="86">
        <f t="shared" si="220"/>
        <v>0.45654357919543681</v>
      </c>
      <c r="JC162" s="86">
        <f t="shared" si="220"/>
        <v>0.34517097026646976</v>
      </c>
      <c r="JD162" s="86">
        <f t="shared" si="220"/>
        <v>0.35938358998706765</v>
      </c>
      <c r="JE162" s="86">
        <f t="shared" si="220"/>
        <v>0.36884157264885148</v>
      </c>
      <c r="JF162" s="86">
        <f t="shared" si="220"/>
        <v>0.49994184218815318</v>
      </c>
      <c r="JG162" s="86">
        <f t="shared" si="220"/>
        <v>0.48516168859364844</v>
      </c>
      <c r="JH162" s="86">
        <f t="shared" si="220"/>
        <v>0.25692295423520084</v>
      </c>
      <c r="JI162" s="86">
        <f t="shared" si="220"/>
        <v>0.19983566454987925</v>
      </c>
      <c r="JJ162" s="86">
        <f t="shared" si="220"/>
        <v>0.15192285583312973</v>
      </c>
      <c r="JK162" s="86">
        <f t="shared" si="220"/>
        <v>6.6411140876227834E-2</v>
      </c>
      <c r="JL162" s="86">
        <f t="shared" si="220"/>
        <v>9.8206308726027411E-2</v>
      </c>
      <c r="JM162" s="86">
        <f t="shared" si="220"/>
        <v>7.7923727226112863E-2</v>
      </c>
    </row>
    <row r="163" spans="2:273" x14ac:dyDescent="0.25">
      <c r="B163" s="2">
        <v>136</v>
      </c>
      <c r="C163" s="37">
        <v>80.349000000000004</v>
      </c>
      <c r="D163" s="37">
        <v>83.718999999999994</v>
      </c>
      <c r="E163" s="37">
        <v>84.105000000000004</v>
      </c>
      <c r="F163" s="37">
        <v>86.965000000000003</v>
      </c>
      <c r="G163" s="37">
        <v>92.052999999999997</v>
      </c>
      <c r="H163" s="37">
        <v>92.385999999999996</v>
      </c>
      <c r="I163" s="37">
        <v>93.105000000000004</v>
      </c>
      <c r="J163" s="37">
        <v>93.332999999999998</v>
      </c>
      <c r="K163" s="37">
        <v>96.367999999999995</v>
      </c>
      <c r="L163" s="37">
        <v>102.807</v>
      </c>
      <c r="M163" s="37">
        <v>100.175</v>
      </c>
      <c r="N163" s="37">
        <v>101.316</v>
      </c>
      <c r="O163" s="37">
        <v>98.772000000000006</v>
      </c>
      <c r="P163" s="37">
        <v>110.069</v>
      </c>
      <c r="Q163" s="37">
        <v>121.655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81.572758461115185</v>
      </c>
      <c r="T163" s="4">
        <f t="shared" si="221"/>
        <v>84.09351596713897</v>
      </c>
      <c r="U163" s="4">
        <f t="shared" si="221"/>
        <v>85.989899499458474</v>
      </c>
      <c r="V163" s="4">
        <f t="shared" si="221"/>
        <v>87.934516325481354</v>
      </c>
      <c r="W163" s="4">
        <f t="shared" si="221"/>
        <v>91.945088946359448</v>
      </c>
      <c r="X163" s="4">
        <f t="shared" si="221"/>
        <v>92.878888348027843</v>
      </c>
      <c r="Y163" s="4">
        <f t="shared" si="221"/>
        <v>93.633646066253561</v>
      </c>
      <c r="Z163" s="4">
        <f t="shared" si="221"/>
        <v>92.416539623192421</v>
      </c>
      <c r="AA163" s="4">
        <f t="shared" si="221"/>
        <v>96.581249916908689</v>
      </c>
      <c r="AB163" s="4">
        <f t="shared" si="221"/>
        <v>101.07076089104177</v>
      </c>
      <c r="AC163" s="4">
        <f t="shared" si="221"/>
        <v>102.03948810165724</v>
      </c>
      <c r="AD163" s="4">
        <f t="shared" si="221"/>
        <v>101.48334195585882</v>
      </c>
      <c r="AE163" s="4">
        <f t="shared" si="221"/>
        <v>98.957785836892228</v>
      </c>
      <c r="AF163" s="4">
        <f t="shared" si="221"/>
        <v>109.65255866703825</v>
      </c>
      <c r="AG163" s="4">
        <f t="shared" si="221"/>
        <v>121.50870086986963</v>
      </c>
      <c r="AI163" s="4">
        <f t="shared" ref="AI163:AW179" si="222">IF(OR($B163 &lt; C$230, $B163 &gt; C$233), 0, C163-S163)</f>
        <v>-1.2237584611151817</v>
      </c>
      <c r="AJ163" s="4">
        <f t="shared" si="222"/>
        <v>-0.37451596713897572</v>
      </c>
      <c r="AK163" s="4">
        <f t="shared" si="222"/>
        <v>-1.88489949945847</v>
      </c>
      <c r="AL163" s="4">
        <f t="shared" si="222"/>
        <v>-0.9695163254813508</v>
      </c>
      <c r="AM163" s="4">
        <f t="shared" si="222"/>
        <v>0.10791105364054943</v>
      </c>
      <c r="AN163" s="4">
        <f t="shared" si="222"/>
        <v>-0.4928883480278472</v>
      </c>
      <c r="AO163" s="4">
        <f t="shared" si="222"/>
        <v>-0.52864606625355748</v>
      </c>
      <c r="AP163" s="4">
        <f t="shared" si="222"/>
        <v>0.91646037680757786</v>
      </c>
      <c r="AQ163" s="4">
        <f t="shared" si="222"/>
        <v>-0.2132499169086941</v>
      </c>
      <c r="AR163" s="4">
        <f t="shared" si="222"/>
        <v>1.7362391089582303</v>
      </c>
      <c r="AS163" s="4">
        <f t="shared" si="222"/>
        <v>-1.8644881016572441</v>
      </c>
      <c r="AT163" s="4">
        <f t="shared" si="222"/>
        <v>-0.1673419558588165</v>
      </c>
      <c r="AU163" s="4">
        <f t="shared" si="222"/>
        <v>-0.18578583689222228</v>
      </c>
      <c r="AV163" s="4">
        <f t="shared" si="222"/>
        <v>0.41644133296175312</v>
      </c>
      <c r="AW163" s="4">
        <f t="shared" si="222"/>
        <v>0.1462991301303731</v>
      </c>
      <c r="AY163" s="2">
        <f t="shared" si="214"/>
        <v>81.572758461115185</v>
      </c>
      <c r="AZ163" s="2">
        <f t="shared" si="214"/>
        <v>81.223825278417934</v>
      </c>
      <c r="BA163" s="2">
        <f t="shared" si="214"/>
        <v>80.69416614228129</v>
      </c>
      <c r="BB163" s="2">
        <f t="shared" si="214"/>
        <v>82.003066486566041</v>
      </c>
      <c r="BC163" s="2">
        <f t="shared" si="214"/>
        <v>82.169642278620969</v>
      </c>
      <c r="BD163" s="2">
        <f t="shared" si="214"/>
        <v>82.701710241400889</v>
      </c>
      <c r="BE163" s="2">
        <f t="shared" si="214"/>
        <v>82.80489083864515</v>
      </c>
      <c r="BF163" s="2">
        <f t="shared" si="214"/>
        <v>84.65747034219774</v>
      </c>
      <c r="BG163" s="2">
        <f t="shared" si="214"/>
        <v>85.874503735192363</v>
      </c>
      <c r="BH163" s="2">
        <f t="shared" si="214"/>
        <v>86.869880889879511</v>
      </c>
      <c r="BI163" s="2">
        <f t="shared" si="214"/>
        <v>88.361965021062204</v>
      </c>
      <c r="BJ163" s="2">
        <f t="shared" si="214"/>
        <v>88.133943652940275</v>
      </c>
      <c r="BK163" s="2">
        <f t="shared" si="214"/>
        <v>89.938067062100487</v>
      </c>
      <c r="BL163" s="2">
        <f t="shared" si="214"/>
        <v>91.378303140215621</v>
      </c>
      <c r="BM163" s="2">
        <f t="shared" si="214"/>
        <v>92.358742339520617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102.07134671669796</v>
      </c>
      <c r="DL163" s="2">
        <f t="shared" si="223"/>
        <v>108.83814197031039</v>
      </c>
      <c r="DM163" s="2">
        <f t="shared" si="223"/>
        <v>119.0319247182405</v>
      </c>
      <c r="DN163" s="2">
        <f t="shared" si="223"/>
        <v>110.04290966228895</v>
      </c>
      <c r="DO163" s="2">
        <f t="shared" si="223"/>
        <v>108.39056464237517</v>
      </c>
      <c r="DP163" s="2">
        <f t="shared" si="223"/>
        <v>109.78235135135135</v>
      </c>
      <c r="DQ163" s="2">
        <f t="shared" si="223"/>
        <v>115.84471119691122</v>
      </c>
      <c r="DR163" s="2">
        <f t="shared" si="223"/>
        <v>114.36135238095237</v>
      </c>
      <c r="DS163" s="2">
        <f t="shared" si="223"/>
        <v>111.72834845938375</v>
      </c>
      <c r="DT163" s="2">
        <f t="shared" si="223"/>
        <v>115.24051351351352</v>
      </c>
      <c r="DU163" s="2">
        <f t="shared" si="223"/>
        <v>109.8123586825692</v>
      </c>
      <c r="DV163" s="2">
        <f t="shared" si="223"/>
        <v>109.53651559251557</v>
      </c>
      <c r="DW163" s="2">
        <f t="shared" si="223"/>
        <v>117.94175746799429</v>
      </c>
      <c r="DX163" s="2">
        <f t="shared" si="223"/>
        <v>112.85680084033612</v>
      </c>
      <c r="DY163" s="2">
        <f t="shared" si="223"/>
        <v>110.47558548387096</v>
      </c>
      <c r="EA163" s="2">
        <f t="shared" si="213"/>
        <v>81.380843294980124</v>
      </c>
      <c r="EB163" s="2">
        <f t="shared" si="213"/>
        <v>81.248348390584724</v>
      </c>
      <c r="EC163" s="2">
        <f t="shared" si="213"/>
        <v>79.87046671814673</v>
      </c>
      <c r="ED163" s="2">
        <f t="shared" si="213"/>
        <v>82.151177611940284</v>
      </c>
      <c r="EE163" s="2">
        <f t="shared" si="213"/>
        <v>81.648837184279074</v>
      </c>
      <c r="EF163" s="2">
        <f t="shared" si="213"/>
        <v>82.468669819156588</v>
      </c>
      <c r="EG163" s="2">
        <f t="shared" si="213"/>
        <v>82.196317488860899</v>
      </c>
      <c r="EH163" s="2">
        <f t="shared" si="213"/>
        <v>84.501663225718303</v>
      </c>
      <c r="EI163" s="2">
        <f t="shared" si="213"/>
        <v>85.694416333230748</v>
      </c>
      <c r="EJ163" s="2">
        <f t="shared" si="213"/>
        <v>86.728107095212408</v>
      </c>
      <c r="EK163" s="2">
        <f t="shared" si="212"/>
        <v>88.186843866802576</v>
      </c>
      <c r="EL163" s="2">
        <f t="shared" si="179"/>
        <v>88.364856209525669</v>
      </c>
      <c r="EM163" s="2">
        <f t="shared" si="179"/>
        <v>90.126758466417485</v>
      </c>
      <c r="EN163" s="2">
        <f t="shared" si="179"/>
        <v>91.874715348694821</v>
      </c>
      <c r="EO163" s="2">
        <f t="shared" si="179"/>
        <v>93.052794618753822</v>
      </c>
      <c r="EQ163" s="2">
        <f t="shared" ref="EQ163:FE179" si="224">CU$228*$B163+CU$229</f>
        <v>81.870798260817523</v>
      </c>
      <c r="ER163" s="2">
        <f t="shared" si="224"/>
        <v>81.191558582574771</v>
      </c>
      <c r="ES163" s="2">
        <f t="shared" si="224"/>
        <v>81.558433329022151</v>
      </c>
      <c r="ET163" s="2">
        <f t="shared" si="224"/>
        <v>81.84332337991512</v>
      </c>
      <c r="EU163" s="2">
        <f t="shared" si="224"/>
        <v>82.75616622556295</v>
      </c>
      <c r="EV163" s="2">
        <f t="shared" si="224"/>
        <v>82.955374133847101</v>
      </c>
      <c r="EW163" s="2">
        <f t="shared" si="224"/>
        <v>83.465237958611368</v>
      </c>
      <c r="EX163" s="2">
        <f t="shared" si="224"/>
        <v>84.790844527241106</v>
      </c>
      <c r="EY163" s="2">
        <f t="shared" si="224"/>
        <v>86.040790997985383</v>
      </c>
      <c r="EZ163" s="2">
        <f t="shared" si="224"/>
        <v>87.03053102769114</v>
      </c>
      <c r="FA163" s="2">
        <f t="shared" si="224"/>
        <v>88.579336263146288</v>
      </c>
      <c r="FB163" s="2">
        <f t="shared" si="224"/>
        <v>87.810328856946086</v>
      </c>
      <c r="FC163" s="2">
        <f t="shared" si="224"/>
        <v>89.63340578909137</v>
      </c>
      <c r="FD163" s="2">
        <f t="shared" si="224"/>
        <v>90.541585102157242</v>
      </c>
      <c r="FE163" s="2">
        <f t="shared" si="224"/>
        <v>91.043109496016555</v>
      </c>
      <c r="FG163" s="2">
        <f t="shared" ref="FG163:FU179" si="225">POWER(10,($B163-C$231)/C$229)/(1+POWER(10,($B163-C$231)/C$229))</f>
        <v>0.99985627490067808</v>
      </c>
      <c r="FH163" s="2">
        <f t="shared" si="225"/>
        <v>0.99987032050445201</v>
      </c>
      <c r="FI163" s="2">
        <f t="shared" si="225"/>
        <v>0.99983938574039322</v>
      </c>
      <c r="FJ163" s="2">
        <f t="shared" si="225"/>
        <v>0.9998592564287645</v>
      </c>
      <c r="FK163" s="2">
        <f t="shared" si="225"/>
        <v>0.99985510039262304</v>
      </c>
      <c r="FL163" s="2">
        <f t="shared" si="225"/>
        <v>0.99983505688439933</v>
      </c>
      <c r="FM163" s="2">
        <f t="shared" si="225"/>
        <v>0.99981520203609342</v>
      </c>
      <c r="FN163" s="2">
        <f t="shared" si="225"/>
        <v>0.9998191014213107</v>
      </c>
      <c r="FO163" s="2">
        <f t="shared" si="225"/>
        <v>0.99982172836685734</v>
      </c>
      <c r="FP163" s="2">
        <f t="shared" si="225"/>
        <v>0.99981799203032906</v>
      </c>
      <c r="FQ163" s="2">
        <f t="shared" si="225"/>
        <v>0.9998320417431743</v>
      </c>
      <c r="FR163" s="2">
        <f t="shared" si="225"/>
        <v>0.99983846156497536</v>
      </c>
      <c r="FS163" s="2">
        <f t="shared" si="225"/>
        <v>0.99982495918238334</v>
      </c>
      <c r="FT163" s="2">
        <f t="shared" si="225"/>
        <v>0.99981054393799385</v>
      </c>
      <c r="FU163" s="2">
        <f t="shared" si="225"/>
        <v>0.99978047116548452</v>
      </c>
      <c r="FW163" s="2">
        <f t="shared" si="216"/>
        <v>0.38563017960810553</v>
      </c>
      <c r="FX163" s="2">
        <f t="shared" si="216"/>
        <v>0.49482369575094287</v>
      </c>
      <c r="FY163" s="2">
        <f t="shared" si="216"/>
        <v>0.48425693392645625</v>
      </c>
      <c r="FZ163" s="2">
        <f t="shared" si="216"/>
        <v>0.49385940336374401</v>
      </c>
      <c r="GA163" s="2">
        <f t="shared" si="216"/>
        <v>0.46682621809800534</v>
      </c>
      <c r="GB163" s="2">
        <f t="shared" si="216"/>
        <v>0.46955659034825614</v>
      </c>
      <c r="GC163" s="2">
        <f t="shared" si="216"/>
        <v>0.47469893464381085</v>
      </c>
      <c r="GD163" s="2">
        <f t="shared" si="216"/>
        <v>0.52010811335012697</v>
      </c>
      <c r="GE163" s="2">
        <f t="shared" si="216"/>
        <v>0.50652171829207948</v>
      </c>
      <c r="GF163" s="2">
        <f t="shared" si="216"/>
        <v>0.45163194706512988</v>
      </c>
      <c r="GG163" s="2">
        <f t="shared" si="216"/>
        <v>0.43692303872821037</v>
      </c>
      <c r="GH163" s="2">
        <f t="shared" si="216"/>
        <v>0.42258076579795117</v>
      </c>
      <c r="GI163" s="2">
        <f t="shared" si="216"/>
        <v>0.39233630094660116</v>
      </c>
      <c r="GJ163" s="2">
        <f t="shared" si="216"/>
        <v>0.37534771495038671</v>
      </c>
      <c r="GK163" s="2">
        <f t="shared" si="216"/>
        <v>0.34725692911300005</v>
      </c>
      <c r="GM163" s="86">
        <f t="shared" si="217"/>
        <v>1.5827150717902773E-258</v>
      </c>
      <c r="GN163" s="86">
        <f t="shared" si="217"/>
        <v>2.3258346354030141E-224</v>
      </c>
      <c r="GO163" s="86">
        <f t="shared" si="217"/>
        <v>1.4449258485095292E-243</v>
      </c>
      <c r="GP163" s="86">
        <f t="shared" si="217"/>
        <v>0</v>
      </c>
      <c r="GQ163" s="86">
        <f t="shared" si="217"/>
        <v>0</v>
      </c>
      <c r="GR163" s="86">
        <f t="shared" si="217"/>
        <v>6.2668774400362708E-308</v>
      </c>
      <c r="GS163" s="86">
        <f t="shared" si="217"/>
        <v>4.3081169029268662E-296</v>
      </c>
      <c r="GT163" s="86">
        <f t="shared" si="217"/>
        <v>0</v>
      </c>
      <c r="GU163" s="86">
        <f t="shared" si="217"/>
        <v>1.9487152958330183E-251</v>
      </c>
      <c r="GV163" s="86">
        <f t="shared" si="217"/>
        <v>3.1673051500820067E-302</v>
      </c>
      <c r="GW163" s="86">
        <f t="shared" si="217"/>
        <v>9.2880832846846102E-295</v>
      </c>
      <c r="GX163" s="86">
        <f t="shared" si="217"/>
        <v>4.7726562789323356E-273</v>
      </c>
      <c r="GY163" s="86">
        <f t="shared" si="217"/>
        <v>4.8345565927015102E-209</v>
      </c>
      <c r="GZ163" s="86">
        <f t="shared" si="217"/>
        <v>4.6008293363995831E-263</v>
      </c>
      <c r="HA163" s="86">
        <f t="shared" si="217"/>
        <v>2.9533995993966402E-284</v>
      </c>
      <c r="HC163" s="86">
        <f t="shared" si="181"/>
        <v>6.627653954390821E-166</v>
      </c>
      <c r="HD163" s="86">
        <f t="shared" si="181"/>
        <v>6.5462507368715109E-128</v>
      </c>
      <c r="HE163" s="86">
        <f t="shared" si="181"/>
        <v>1.9328973639875234E-159</v>
      </c>
      <c r="HF163" s="86">
        <f t="shared" si="180"/>
        <v>8.854378605125469E-224</v>
      </c>
      <c r="HG163" s="86">
        <f t="shared" si="180"/>
        <v>1.5589426896030757E-228</v>
      </c>
      <c r="HH163" s="86">
        <f t="shared" si="180"/>
        <v>3.1904576031646517E-255</v>
      </c>
      <c r="HI163" s="86">
        <f t="shared" si="180"/>
        <v>7.938223024813878E-212</v>
      </c>
      <c r="HJ163" s="86">
        <f t="shared" si="180"/>
        <v>0</v>
      </c>
      <c r="HK163" s="86">
        <f t="shared" si="180"/>
        <v>3.5442617244111406E-210</v>
      </c>
      <c r="HL163" s="86">
        <f t="shared" si="161"/>
        <v>1.2448284681176481E-200</v>
      </c>
      <c r="HM163" s="86">
        <f t="shared" si="161"/>
        <v>1.1884872143907712E-205</v>
      </c>
      <c r="HN163" s="86">
        <f t="shared" si="161"/>
        <v>1.5744027767670059E-154</v>
      </c>
      <c r="HO163" s="86">
        <f t="shared" si="161"/>
        <v>2.0751703036692203E-120</v>
      </c>
      <c r="HP163" s="86">
        <f t="shared" si="161"/>
        <v>7.5385479165632465E-162</v>
      </c>
      <c r="HQ163" s="86">
        <f t="shared" si="161"/>
        <v>2.5401798930327425E-178</v>
      </c>
      <c r="HS163" s="86">
        <f t="shared" si="218"/>
        <v>1.9981643368038787E-9</v>
      </c>
      <c r="HT163" s="86">
        <f t="shared" si="218"/>
        <v>2.8001214279324634E-15</v>
      </c>
      <c r="HU163" s="86">
        <f t="shared" si="218"/>
        <v>6.2136002848953117E-17</v>
      </c>
      <c r="HV163" s="86">
        <f t="shared" si="218"/>
        <v>1.0428956661372217E-15</v>
      </c>
      <c r="HW163" s="86">
        <f t="shared" si="218"/>
        <v>1.4042749655707371E-15</v>
      </c>
      <c r="HX163" s="86">
        <f t="shared" si="218"/>
        <v>3.6915064958066913E-15</v>
      </c>
      <c r="HY163" s="86">
        <f t="shared" si="218"/>
        <v>7.3020846206429101E-17</v>
      </c>
      <c r="HZ163" s="86">
        <f t="shared" si="218"/>
        <v>3.2948786255034215E-18</v>
      </c>
      <c r="IA163" s="86">
        <f t="shared" si="218"/>
        <v>3.7470721970516352E-17</v>
      </c>
      <c r="IB163" s="86">
        <f t="shared" si="218"/>
        <v>2.1695752642606424E-16</v>
      </c>
      <c r="IC163" s="86">
        <f t="shared" si="218"/>
        <v>5.4637022976025637E-15</v>
      </c>
      <c r="ID163" s="86">
        <f t="shared" si="218"/>
        <v>1.0286313148757129E-13</v>
      </c>
      <c r="IE163" s="86">
        <f t="shared" si="218"/>
        <v>1.2853341908618732E-12</v>
      </c>
      <c r="IF163" s="86">
        <f t="shared" si="218"/>
        <v>1.4266792165315144E-15</v>
      </c>
      <c r="IG163" s="86">
        <f t="shared" si="218"/>
        <v>1.6045563548200819E-11</v>
      </c>
      <c r="II163" s="86">
        <f t="shared" si="219"/>
        <v>0.15633138292786572</v>
      </c>
      <c r="IJ163" s="86">
        <f t="shared" si="219"/>
        <v>0.49948060988943155</v>
      </c>
      <c r="IK163" s="86">
        <f t="shared" si="219"/>
        <v>0.48744310922613321</v>
      </c>
      <c r="IL163" s="86">
        <f t="shared" si="219"/>
        <v>0.498779811310542</v>
      </c>
      <c r="IM163" s="86">
        <f t="shared" si="219"/>
        <v>0.44094173247212076</v>
      </c>
      <c r="IN163" s="86">
        <f t="shared" si="219"/>
        <v>0.45081389697972346</v>
      </c>
      <c r="IO163" s="86">
        <f t="shared" si="219"/>
        <v>0.46166054080858215</v>
      </c>
      <c r="IP163" s="86">
        <f t="shared" si="219"/>
        <v>0.46998037879995525</v>
      </c>
      <c r="IQ163" s="86">
        <f t="shared" si="219"/>
        <v>0.49606838326653713</v>
      </c>
      <c r="IR163" s="86">
        <f t="shared" si="219"/>
        <v>0.36895587864671786</v>
      </c>
      <c r="IS163" s="86">
        <f t="shared" si="219"/>
        <v>0.3052136061538262</v>
      </c>
      <c r="IT163" s="86">
        <f t="shared" si="219"/>
        <v>0.24499761500976358</v>
      </c>
      <c r="IU163" s="86">
        <f t="shared" si="219"/>
        <v>0.12432944684604379</v>
      </c>
      <c r="IV163" s="86">
        <f t="shared" si="219"/>
        <v>0.15124944737347695</v>
      </c>
      <c r="IW163" s="86">
        <f t="shared" si="219"/>
        <v>0.11922097927351362</v>
      </c>
      <c r="IY163" s="86">
        <f t="shared" si="220"/>
        <v>0.15633138492603005</v>
      </c>
      <c r="IZ163" s="86">
        <f t="shared" si="220"/>
        <v>0.49948060988943432</v>
      </c>
      <c r="JA163" s="86">
        <f t="shared" si="220"/>
        <v>0.48744310922613326</v>
      </c>
      <c r="JB163" s="86">
        <f t="shared" si="220"/>
        <v>0.49877981131054305</v>
      </c>
      <c r="JC163" s="86">
        <f t="shared" si="220"/>
        <v>0.44094173247212215</v>
      </c>
      <c r="JD163" s="86">
        <f t="shared" si="220"/>
        <v>0.45081389697972718</v>
      </c>
      <c r="JE163" s="86">
        <f t="shared" si="220"/>
        <v>0.46166054080858221</v>
      </c>
      <c r="JF163" s="86">
        <f t="shared" si="220"/>
        <v>0.46998037879995525</v>
      </c>
      <c r="JG163" s="86">
        <f t="shared" si="220"/>
        <v>0.49606838326653718</v>
      </c>
      <c r="JH163" s="86">
        <f t="shared" si="220"/>
        <v>0.36895587864671808</v>
      </c>
      <c r="JI163" s="86">
        <f t="shared" si="220"/>
        <v>0.30521360615383164</v>
      </c>
      <c r="JJ163" s="86">
        <f t="shared" si="220"/>
        <v>0.24499761500986644</v>
      </c>
      <c r="JK163" s="86">
        <f t="shared" si="220"/>
        <v>0.12432944684732912</v>
      </c>
      <c r="JL163" s="86">
        <f t="shared" si="220"/>
        <v>0.15124944737347837</v>
      </c>
      <c r="JM163" s="86">
        <f t="shared" si="220"/>
        <v>0.11922097928955919</v>
      </c>
    </row>
    <row r="164" spans="2:273" x14ac:dyDescent="0.25">
      <c r="B164" s="2">
        <v>137</v>
      </c>
      <c r="C164" s="37">
        <v>80.159000000000006</v>
      </c>
      <c r="D164" s="37">
        <v>82.578999999999994</v>
      </c>
      <c r="E164" s="37">
        <v>85.614000000000004</v>
      </c>
      <c r="F164" s="37">
        <v>87.332999999999998</v>
      </c>
      <c r="G164" s="37">
        <v>91.578999999999994</v>
      </c>
      <c r="H164" s="37">
        <v>92.718999999999994</v>
      </c>
      <c r="I164" s="37">
        <v>91.772000000000006</v>
      </c>
      <c r="J164" s="37">
        <v>88.525999999999996</v>
      </c>
      <c r="K164" s="37">
        <v>93.227999999999994</v>
      </c>
      <c r="L164" s="37">
        <v>99.316000000000003</v>
      </c>
      <c r="M164" s="37">
        <v>103.43899999999999</v>
      </c>
      <c r="N164" s="37">
        <v>101.842</v>
      </c>
      <c r="O164" s="37">
        <v>103.965</v>
      </c>
      <c r="P164" s="37">
        <v>114.94799999999999</v>
      </c>
      <c r="Q164" s="37">
        <v>131.155</v>
      </c>
      <c r="S164" s="4">
        <f t="shared" si="221"/>
        <v>81.463446050931211</v>
      </c>
      <c r="T164" s="4">
        <f t="shared" si="221"/>
        <v>83.290501470894682</v>
      </c>
      <c r="U164" s="4">
        <f t="shared" si="221"/>
        <v>84.79574534386694</v>
      </c>
      <c r="V164" s="4">
        <f t="shared" si="221"/>
        <v>86.323522115772946</v>
      </c>
      <c r="W164" s="4">
        <f t="shared" si="221"/>
        <v>90.88067985746828</v>
      </c>
      <c r="X164" s="4">
        <f t="shared" si="221"/>
        <v>91.573310796786132</v>
      </c>
      <c r="Y164" s="4">
        <f t="shared" si="221"/>
        <v>91.878325005634224</v>
      </c>
      <c r="Z164" s="4">
        <f t="shared" si="221"/>
        <v>89.109973165545085</v>
      </c>
      <c r="AA164" s="4">
        <f t="shared" si="221"/>
        <v>92.847815968716304</v>
      </c>
      <c r="AB164" s="4">
        <f t="shared" si="221"/>
        <v>101.12317491054563</v>
      </c>
      <c r="AC164" s="4">
        <f t="shared" si="221"/>
        <v>103.462074991851</v>
      </c>
      <c r="AD164" s="4">
        <f t="shared" si="221"/>
        <v>104.12254194641002</v>
      </c>
      <c r="AE164" s="4">
        <f t="shared" si="221"/>
        <v>102.89879969800907</v>
      </c>
      <c r="AF164" s="4">
        <f t="shared" si="221"/>
        <v>114.68060255864185</v>
      </c>
      <c r="AG164" s="4">
        <f t="shared" si="221"/>
        <v>130.50571726058774</v>
      </c>
      <c r="AI164" s="4">
        <f t="shared" si="222"/>
        <v>-1.3044460509312046</v>
      </c>
      <c r="AJ164" s="4">
        <f t="shared" si="222"/>
        <v>-0.71150147089468874</v>
      </c>
      <c r="AK164" s="4">
        <f t="shared" si="222"/>
        <v>0.81825465613306392</v>
      </c>
      <c r="AL164" s="4">
        <f t="shared" si="222"/>
        <v>1.0094778842270529</v>
      </c>
      <c r="AM164" s="4">
        <f t="shared" si="222"/>
        <v>0.69832014253171337</v>
      </c>
      <c r="AN164" s="4">
        <f t="shared" si="222"/>
        <v>1.1456892032138626</v>
      </c>
      <c r="AO164" s="4">
        <f t="shared" si="222"/>
        <v>-0.10632500563421843</v>
      </c>
      <c r="AP164" s="4">
        <f t="shared" si="222"/>
        <v>-0.58397316554508905</v>
      </c>
      <c r="AQ164" s="4">
        <f t="shared" si="222"/>
        <v>0.38018403128369016</v>
      </c>
      <c r="AR164" s="4">
        <f t="shared" si="222"/>
        <v>-1.8071749105456263</v>
      </c>
      <c r="AS164" s="4">
        <f t="shared" si="222"/>
        <v>-2.3074991851004256E-2</v>
      </c>
      <c r="AT164" s="4">
        <f t="shared" si="222"/>
        <v>-2.2805419464100254</v>
      </c>
      <c r="AU164" s="4">
        <f t="shared" si="222"/>
        <v>1.0662003019909321</v>
      </c>
      <c r="AV164" s="4">
        <f t="shared" si="222"/>
        <v>0.26739744135814192</v>
      </c>
      <c r="AW164" s="4">
        <f t="shared" si="222"/>
        <v>0.64928273941225711</v>
      </c>
      <c r="AY164" s="2">
        <f t="shared" si="214"/>
        <v>81.463446050931211</v>
      </c>
      <c r="AZ164" s="2">
        <f t="shared" si="214"/>
        <v>81.090783645920709</v>
      </c>
      <c r="BA164" s="2">
        <f t="shared" si="214"/>
        <v>80.588439412905103</v>
      </c>
      <c r="BB164" s="2">
        <f t="shared" si="214"/>
        <v>81.897165240855301</v>
      </c>
      <c r="BC164" s="2">
        <f t="shared" si="214"/>
        <v>82.086252583995815</v>
      </c>
      <c r="BD164" s="2">
        <f t="shared" si="214"/>
        <v>82.59242103740965</v>
      </c>
      <c r="BE164" s="2">
        <f t="shared" si="214"/>
        <v>82.694977625830106</v>
      </c>
      <c r="BF164" s="2">
        <f t="shared" si="214"/>
        <v>84.549609413624609</v>
      </c>
      <c r="BG164" s="2">
        <f t="shared" si="214"/>
        <v>85.751444608631246</v>
      </c>
      <c r="BH164" s="2">
        <f t="shared" si="214"/>
        <v>86.741111127632564</v>
      </c>
      <c r="BI164" s="2">
        <f t="shared" si="214"/>
        <v>88.236671818927903</v>
      </c>
      <c r="BJ164" s="2">
        <f t="shared" si="214"/>
        <v>88.002265412905757</v>
      </c>
      <c r="BK164" s="2">
        <f t="shared" si="214"/>
        <v>89.813783880800656</v>
      </c>
      <c r="BL164" s="2">
        <f t="shared" si="214"/>
        <v>91.250123122482165</v>
      </c>
      <c r="BM164" s="2">
        <f t="shared" si="214"/>
        <v>92.223962262849994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102.12754840525331</v>
      </c>
      <c r="DL164" s="2">
        <f t="shared" si="223"/>
        <v>108.93301322537111</v>
      </c>
      <c r="DM164" s="2">
        <f t="shared" si="223"/>
        <v>119.23166549950761</v>
      </c>
      <c r="DN164" s="2">
        <f t="shared" si="223"/>
        <v>110.15827326454036</v>
      </c>
      <c r="DO164" s="2">
        <f t="shared" si="223"/>
        <v>108.49405978407557</v>
      </c>
      <c r="DP164" s="2">
        <f t="shared" si="223"/>
        <v>109.87143859649123</v>
      </c>
      <c r="DQ164" s="2">
        <f t="shared" si="223"/>
        <v>115.99030501930504</v>
      </c>
      <c r="DR164" s="2">
        <f t="shared" si="223"/>
        <v>114.47519047619046</v>
      </c>
      <c r="DS164" s="2">
        <f t="shared" si="223"/>
        <v>111.80534901960783</v>
      </c>
      <c r="DT164" s="2">
        <f t="shared" si="223"/>
        <v>115.34212252252252</v>
      </c>
      <c r="DU164" s="2">
        <f t="shared" si="223"/>
        <v>109.85573049567785</v>
      </c>
      <c r="DV164" s="2">
        <f t="shared" si="223"/>
        <v>109.58286070686069</v>
      </c>
      <c r="DW164" s="2">
        <f t="shared" si="223"/>
        <v>118.06105405405404</v>
      </c>
      <c r="DX164" s="2">
        <f t="shared" si="223"/>
        <v>112.93410252100838</v>
      </c>
      <c r="DY164" s="2">
        <f t="shared" si="223"/>
        <v>110.54753548387096</v>
      </c>
      <c r="EA164" s="2">
        <f t="shared" si="213"/>
        <v>81.255339603909974</v>
      </c>
      <c r="EB164" s="2">
        <f t="shared" si="213"/>
        <v>81.11752985111869</v>
      </c>
      <c r="EC164" s="2">
        <f t="shared" si="213"/>
        <v>79.703727333047354</v>
      </c>
      <c r="ED164" s="2">
        <f t="shared" si="213"/>
        <v>82.056516180999751</v>
      </c>
      <c r="EE164" s="2">
        <f t="shared" si="213"/>
        <v>81.525847491222109</v>
      </c>
      <c r="EF164" s="2">
        <f t="shared" si="213"/>
        <v>82.341915184807661</v>
      </c>
      <c r="EG164" s="2">
        <f t="shared" si="213"/>
        <v>82.040634737956779</v>
      </c>
      <c r="EH164" s="2">
        <f t="shared" si="213"/>
        <v>84.383418660352419</v>
      </c>
      <c r="EI164" s="2">
        <f t="shared" si="213"/>
        <v>85.558629014055626</v>
      </c>
      <c r="EJ164" s="2">
        <f t="shared" si="213"/>
        <v>86.588931327249099</v>
      </c>
      <c r="EK164" s="2">
        <f t="shared" si="212"/>
        <v>88.047525880620682</v>
      </c>
      <c r="EL164" s="2">
        <f t="shared" si="179"/>
        <v>88.252414872469942</v>
      </c>
      <c r="EM164" s="2">
        <f t="shared" si="179"/>
        <v>90.019430626344985</v>
      </c>
      <c r="EN164" s="2">
        <f t="shared" si="179"/>
        <v>91.790821036515382</v>
      </c>
      <c r="EO164" s="2">
        <f t="shared" si="179"/>
        <v>92.97971585886657</v>
      </c>
      <c r="EQ164" s="2">
        <f t="shared" si="224"/>
        <v>81.759108816925931</v>
      </c>
      <c r="ER164" s="2">
        <f t="shared" si="224"/>
        <v>81.059527665799735</v>
      </c>
      <c r="ES164" s="2">
        <f t="shared" si="224"/>
        <v>81.436354192430827</v>
      </c>
      <c r="ET164" s="2">
        <f t="shared" si="224"/>
        <v>81.74124265454698</v>
      </c>
      <c r="EU164" s="2">
        <f t="shared" si="224"/>
        <v>82.662711274989732</v>
      </c>
      <c r="EV164" s="2">
        <f t="shared" si="224"/>
        <v>82.842101733884988</v>
      </c>
      <c r="EW164" s="2">
        <f t="shared" si="224"/>
        <v>83.34386330589669</v>
      </c>
      <c r="EX164" s="2">
        <f t="shared" si="224"/>
        <v>84.68031514826643</v>
      </c>
      <c r="EY164" s="2">
        <f t="shared" si="224"/>
        <v>85.914707103111311</v>
      </c>
      <c r="EZ164" s="2">
        <f t="shared" si="224"/>
        <v>86.899570203734271</v>
      </c>
      <c r="FA164" s="2">
        <f t="shared" si="224"/>
        <v>88.451715257556174</v>
      </c>
      <c r="FB164" s="2">
        <f t="shared" si="224"/>
        <v>87.683474889505931</v>
      </c>
      <c r="FC164" s="2">
        <f t="shared" si="224"/>
        <v>89.512496863847389</v>
      </c>
      <c r="FD164" s="2">
        <f t="shared" si="224"/>
        <v>90.42027249898635</v>
      </c>
      <c r="FE164" s="2">
        <f t="shared" si="224"/>
        <v>90.91881311947688</v>
      </c>
      <c r="FG164" s="2">
        <f t="shared" si="225"/>
        <v>0.99986891949385404</v>
      </c>
      <c r="FH164" s="2">
        <f t="shared" si="225"/>
        <v>0.99988172954490606</v>
      </c>
      <c r="FI164" s="2">
        <f t="shared" si="225"/>
        <v>0.99985351598412542</v>
      </c>
      <c r="FJ164" s="2">
        <f t="shared" si="225"/>
        <v>0.99987163874784957</v>
      </c>
      <c r="FK164" s="2">
        <f t="shared" si="225"/>
        <v>0.99986784830257325</v>
      </c>
      <c r="FL164" s="2">
        <f t="shared" si="225"/>
        <v>0.99984956790744306</v>
      </c>
      <c r="FM164" s="2">
        <f t="shared" si="225"/>
        <v>0.99983145951332131</v>
      </c>
      <c r="FN164" s="2">
        <f t="shared" si="225"/>
        <v>0.99983501590934065</v>
      </c>
      <c r="FO164" s="2">
        <f t="shared" si="225"/>
        <v>0.99983741178787022</v>
      </c>
      <c r="FP164" s="2">
        <f t="shared" si="225"/>
        <v>0.99983400410043166</v>
      </c>
      <c r="FQ164" s="2">
        <f t="shared" si="225"/>
        <v>0.9998468179854143</v>
      </c>
      <c r="FR164" s="2">
        <f t="shared" si="225"/>
        <v>0.99985267310223469</v>
      </c>
      <c r="FS164" s="2">
        <f t="shared" si="225"/>
        <v>0.99984035841825292</v>
      </c>
      <c r="FT164" s="2">
        <f t="shared" si="225"/>
        <v>0.99982721113746453</v>
      </c>
      <c r="FU164" s="2">
        <f t="shared" si="225"/>
        <v>0.99979978345595633</v>
      </c>
      <c r="FW164" s="2">
        <f t="shared" si="216"/>
        <v>0.40766784079094831</v>
      </c>
      <c r="FX164" s="2">
        <f t="shared" si="216"/>
        <v>0.51784178320406071</v>
      </c>
      <c r="FY164" s="2">
        <f t="shared" si="216"/>
        <v>0.5072770654430615</v>
      </c>
      <c r="FZ164" s="2">
        <f t="shared" si="216"/>
        <v>0.51687852990642424</v>
      </c>
      <c r="GA164" s="2">
        <f t="shared" si="216"/>
        <v>0.48980467642064518</v>
      </c>
      <c r="GB164" s="2">
        <f t="shared" si="216"/>
        <v>0.49254528983742368</v>
      </c>
      <c r="GC164" s="2">
        <f t="shared" si="216"/>
        <v>0.49770317339409254</v>
      </c>
      <c r="GD164" s="2">
        <f t="shared" si="216"/>
        <v>0.5430380493740472</v>
      </c>
      <c r="GE164" s="2">
        <f t="shared" si="216"/>
        <v>0.52951359011073074</v>
      </c>
      <c r="GF164" s="2">
        <f t="shared" si="216"/>
        <v>0.47452814088640466</v>
      </c>
      <c r="GG164" s="2">
        <f t="shared" si="216"/>
        <v>0.45969865660136072</v>
      </c>
      <c r="GH164" s="2">
        <f t="shared" si="216"/>
        <v>0.44519987267784261</v>
      </c>
      <c r="GI164" s="2">
        <f t="shared" si="216"/>
        <v>0.41449863908813589</v>
      </c>
      <c r="GJ164" s="2">
        <f t="shared" si="216"/>
        <v>0.39717764288203306</v>
      </c>
      <c r="GK164" s="2">
        <f t="shared" si="216"/>
        <v>0.36841668926749693</v>
      </c>
      <c r="GM164" s="86">
        <f t="shared" si="217"/>
        <v>2.5488606979906951E-265</v>
      </c>
      <c r="GN164" s="86">
        <f t="shared" si="217"/>
        <v>3.5161846501899048E-230</v>
      </c>
      <c r="GO164" s="86">
        <f t="shared" si="217"/>
        <v>7.1297798563833028E-250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9.1399081185269535E-304</v>
      </c>
      <c r="GT164" s="86">
        <f t="shared" si="217"/>
        <v>0</v>
      </c>
      <c r="GU164" s="86">
        <f t="shared" si="217"/>
        <v>6.3884182808598558E-258</v>
      </c>
      <c r="GV164" s="86">
        <f t="shared" si="217"/>
        <v>0</v>
      </c>
      <c r="GW164" s="86">
        <f t="shared" si="217"/>
        <v>2.0700695928908491E-302</v>
      </c>
      <c r="GX164" s="86">
        <f t="shared" si="217"/>
        <v>4.0155544411080549E-280</v>
      </c>
      <c r="GY164" s="86">
        <f t="shared" si="217"/>
        <v>1.7646936967697551E-214</v>
      </c>
      <c r="GZ164" s="86">
        <f t="shared" si="217"/>
        <v>6.7085726811453647E-270</v>
      </c>
      <c r="HA164" s="86">
        <f t="shared" si="217"/>
        <v>1.3116736562856512E-291</v>
      </c>
      <c r="HC164" s="86">
        <f t="shared" si="181"/>
        <v>7.7461331690749921E-172</v>
      </c>
      <c r="HD164" s="86">
        <f t="shared" si="181"/>
        <v>2.2629272756393314E-132</v>
      </c>
      <c r="HE164" s="86">
        <f t="shared" si="181"/>
        <v>6.0420301599431025E-165</v>
      </c>
      <c r="HF164" s="86">
        <f t="shared" si="180"/>
        <v>1.7685699634366874E-231</v>
      </c>
      <c r="HG164" s="86">
        <f t="shared" si="180"/>
        <v>1.9919768900164792E-236</v>
      </c>
      <c r="HH164" s="86">
        <f t="shared" si="180"/>
        <v>4.4936747478459843E-264</v>
      </c>
      <c r="HI164" s="86">
        <f t="shared" si="180"/>
        <v>3.6126358332081027E-219</v>
      </c>
      <c r="HJ164" s="86">
        <f t="shared" si="180"/>
        <v>0</v>
      </c>
      <c r="HK164" s="86">
        <f t="shared" si="180"/>
        <v>2.087463727962348E-217</v>
      </c>
      <c r="HL164" s="86">
        <f t="shared" si="161"/>
        <v>1.3358494658224095E-207</v>
      </c>
      <c r="HM164" s="86">
        <f t="shared" si="161"/>
        <v>8.0713849482370292E-213</v>
      </c>
      <c r="HN164" s="86">
        <f t="shared" si="161"/>
        <v>6.2992755200259864E-160</v>
      </c>
      <c r="HO164" s="86">
        <f t="shared" si="161"/>
        <v>1.1298883990557865E-124</v>
      </c>
      <c r="HP164" s="86">
        <f t="shared" si="161"/>
        <v>1.4630268132843774E-167</v>
      </c>
      <c r="HQ164" s="86">
        <f t="shared" si="161"/>
        <v>1.4434962640251465E-184</v>
      </c>
      <c r="HS164" s="86">
        <f t="shared" si="218"/>
        <v>3.4881460600879664E-10</v>
      </c>
      <c r="HT164" s="86">
        <f t="shared" si="218"/>
        <v>2.7333190721841782E-16</v>
      </c>
      <c r="HU164" s="86">
        <f t="shared" si="218"/>
        <v>3.7982433174744506E-18</v>
      </c>
      <c r="HV164" s="86">
        <f t="shared" si="218"/>
        <v>7.5561385041064609E-17</v>
      </c>
      <c r="HW164" s="86">
        <f t="shared" si="218"/>
        <v>9.6251929881235902E-17</v>
      </c>
      <c r="HX164" s="86">
        <f t="shared" si="218"/>
        <v>2.6776750969785722E-16</v>
      </c>
      <c r="HY164" s="86">
        <f t="shared" si="218"/>
        <v>3.8082310864036073E-18</v>
      </c>
      <c r="HZ164" s="86">
        <f t="shared" si="218"/>
        <v>1.5881649619543427E-19</v>
      </c>
      <c r="IA164" s="86">
        <f t="shared" si="218"/>
        <v>2.058323518450902E-18</v>
      </c>
      <c r="IB164" s="86">
        <f t="shared" si="218"/>
        <v>1.1964032868186844E-17</v>
      </c>
      <c r="IC164" s="86">
        <f t="shared" si="218"/>
        <v>3.7258318599438575E-16</v>
      </c>
      <c r="ID164" s="86">
        <f t="shared" si="218"/>
        <v>8.4462455223571183E-15</v>
      </c>
      <c r="IE164" s="86">
        <f t="shared" si="218"/>
        <v>1.1757979838748258E-13</v>
      </c>
      <c r="IF164" s="86">
        <f t="shared" si="218"/>
        <v>5.8188425971388185E-17</v>
      </c>
      <c r="IG164" s="86">
        <f t="shared" si="218"/>
        <v>1.3503263708002844E-12</v>
      </c>
      <c r="II164" s="86">
        <f t="shared" si="219"/>
        <v>0.23592201503537588</v>
      </c>
      <c r="IJ164" s="86">
        <f t="shared" si="219"/>
        <v>0.4822883883229041</v>
      </c>
      <c r="IK164" s="86">
        <f t="shared" si="219"/>
        <v>0.49549562184325929</v>
      </c>
      <c r="IL164" s="86">
        <f t="shared" si="219"/>
        <v>0.48065405468822103</v>
      </c>
      <c r="IM164" s="86">
        <f t="shared" si="219"/>
        <v>0.49527138656836739</v>
      </c>
      <c r="IN164" s="86">
        <f t="shared" si="219"/>
        <v>0.49784194955647681</v>
      </c>
      <c r="IO164" s="86">
        <f t="shared" si="219"/>
        <v>0.50004453403260163</v>
      </c>
      <c r="IP164" s="86">
        <f t="shared" si="219"/>
        <v>0.38299505883454393</v>
      </c>
      <c r="IQ164" s="86">
        <f t="shared" si="219"/>
        <v>0.44101653577091421</v>
      </c>
      <c r="IR164" s="86">
        <f t="shared" si="219"/>
        <v>0.46145020118968993</v>
      </c>
      <c r="IS164" s="86">
        <f t="shared" si="219"/>
        <v>0.41060192731620987</v>
      </c>
      <c r="IT164" s="86">
        <f t="shared" si="219"/>
        <v>0.35136967108335659</v>
      </c>
      <c r="IU164" s="86">
        <f t="shared" si="219"/>
        <v>0.20886551172799794</v>
      </c>
      <c r="IV164" s="86">
        <f t="shared" si="219"/>
        <v>0.21831491965323618</v>
      </c>
      <c r="IW164" s="86">
        <f t="shared" si="219"/>
        <v>0.17309205591153012</v>
      </c>
      <c r="IY164" s="86">
        <f t="shared" si="220"/>
        <v>0.2359220153841905</v>
      </c>
      <c r="IZ164" s="86">
        <f t="shared" si="220"/>
        <v>0.48228838832290438</v>
      </c>
      <c r="JA164" s="86">
        <f t="shared" si="220"/>
        <v>0.49549562184325929</v>
      </c>
      <c r="JB164" s="86">
        <f t="shared" si="220"/>
        <v>0.48065405468822109</v>
      </c>
      <c r="JC164" s="86">
        <f t="shared" si="220"/>
        <v>0.4952713865683675</v>
      </c>
      <c r="JD164" s="86">
        <f t="shared" si="220"/>
        <v>0.49784194955647709</v>
      </c>
      <c r="JE164" s="86">
        <f t="shared" si="220"/>
        <v>0.50004453403260163</v>
      </c>
      <c r="JF164" s="86">
        <f t="shared" si="220"/>
        <v>0.38299505883454393</v>
      </c>
      <c r="JG164" s="86">
        <f t="shared" si="220"/>
        <v>0.44101653577091421</v>
      </c>
      <c r="JH164" s="86">
        <f t="shared" si="220"/>
        <v>0.46145020118968993</v>
      </c>
      <c r="JI164" s="86">
        <f t="shared" si="220"/>
        <v>0.41060192731621026</v>
      </c>
      <c r="JJ164" s="86">
        <f t="shared" si="220"/>
        <v>0.35136967108336503</v>
      </c>
      <c r="JK164" s="86">
        <f t="shared" si="220"/>
        <v>0.20886551172811552</v>
      </c>
      <c r="JL164" s="86">
        <f t="shared" si="220"/>
        <v>0.21831491965323624</v>
      </c>
      <c r="JM164" s="86">
        <f t="shared" si="220"/>
        <v>0.17309205591288046</v>
      </c>
    </row>
    <row r="165" spans="2:273" x14ac:dyDescent="0.25">
      <c r="B165" s="2">
        <v>138</v>
      </c>
      <c r="C165" s="37">
        <v>80.27</v>
      </c>
      <c r="D165" s="37">
        <v>81.298000000000002</v>
      </c>
      <c r="E165" s="37">
        <v>83.825000000000003</v>
      </c>
      <c r="F165" s="37">
        <v>84.491</v>
      </c>
      <c r="G165" s="37">
        <v>88.614000000000004</v>
      </c>
      <c r="H165" s="37">
        <v>90.683999999999997</v>
      </c>
      <c r="I165" s="37">
        <v>87.965000000000003</v>
      </c>
      <c r="J165" s="37">
        <v>86.718999999999994</v>
      </c>
      <c r="K165" s="37">
        <v>88.876999999999995</v>
      </c>
      <c r="L165" s="37">
        <v>97.281000000000006</v>
      </c>
      <c r="M165" s="37">
        <v>101.965</v>
      </c>
      <c r="N165" s="37">
        <v>105.649</v>
      </c>
      <c r="O165" s="37">
        <v>105.825</v>
      </c>
      <c r="P165" s="37">
        <v>116.19</v>
      </c>
      <c r="Q165" s="37">
        <v>138.36199999999999</v>
      </c>
      <c r="S165" s="4">
        <f t="shared" si="221"/>
        <v>81.354956857241575</v>
      </c>
      <c r="T165" s="4">
        <f t="shared" si="221"/>
        <v>82.431972141904424</v>
      </c>
      <c r="U165" s="4">
        <f t="shared" si="221"/>
        <v>83.303383120270937</v>
      </c>
      <c r="V165" s="4">
        <f t="shared" si="221"/>
        <v>84.590146708947131</v>
      </c>
      <c r="W165" s="4">
        <f t="shared" si="221"/>
        <v>88.710457962420293</v>
      </c>
      <c r="X165" s="4">
        <f t="shared" si="221"/>
        <v>89.209740763072304</v>
      </c>
      <c r="Y165" s="4">
        <f t="shared" si="221"/>
        <v>89.044389076777634</v>
      </c>
      <c r="Z165" s="4">
        <f t="shared" si="221"/>
        <v>86.643836149877174</v>
      </c>
      <c r="AA165" s="4">
        <f t="shared" si="221"/>
        <v>89.525771744083841</v>
      </c>
      <c r="AB165" s="4">
        <f t="shared" si="221"/>
        <v>98.828743901009915</v>
      </c>
      <c r="AC165" s="4">
        <f t="shared" si="221"/>
        <v>102.55414332151034</v>
      </c>
      <c r="AD165" s="4">
        <f t="shared" si="221"/>
        <v>104.68062232608699</v>
      </c>
      <c r="AE165" s="4">
        <f t="shared" si="221"/>
        <v>106.30910663092297</v>
      </c>
      <c r="AF165" s="4">
        <f t="shared" si="221"/>
        <v>118.9275639053775</v>
      </c>
      <c r="AG165" s="4">
        <f t="shared" si="221"/>
        <v>139.33027728641235</v>
      </c>
      <c r="AI165" s="4">
        <f t="shared" si="222"/>
        <v>-1.0849568572415791</v>
      </c>
      <c r="AJ165" s="4">
        <f t="shared" si="222"/>
        <v>-1.1339721419044224</v>
      </c>
      <c r="AK165" s="4">
        <f t="shared" si="222"/>
        <v>0.52161687972906634</v>
      </c>
      <c r="AL165" s="4">
        <f t="shared" si="222"/>
        <v>-9.9146708947131401E-2</v>
      </c>
      <c r="AM165" s="4">
        <f t="shared" si="222"/>
        <v>-9.6457962420288368E-2</v>
      </c>
      <c r="AN165" s="4">
        <f t="shared" si="222"/>
        <v>1.4742592369276935</v>
      </c>
      <c r="AO165" s="4">
        <f t="shared" si="222"/>
        <v>-1.0793890767776304</v>
      </c>
      <c r="AP165" s="4">
        <f t="shared" si="222"/>
        <v>7.5163850122820008E-2</v>
      </c>
      <c r="AQ165" s="4">
        <f t="shared" si="222"/>
        <v>-0.64877174408384519</v>
      </c>
      <c r="AR165" s="4">
        <f t="shared" si="222"/>
        <v>-1.547743901009909</v>
      </c>
      <c r="AS165" s="4">
        <f t="shared" si="222"/>
        <v>-0.58914332151033477</v>
      </c>
      <c r="AT165" s="4">
        <f t="shared" si="222"/>
        <v>0.96837767391301099</v>
      </c>
      <c r="AU165" s="4">
        <f t="shared" si="222"/>
        <v>-0.48410663092296602</v>
      </c>
      <c r="AV165" s="4">
        <f t="shared" si="222"/>
        <v>-2.7375639053774989</v>
      </c>
      <c r="AW165" s="4">
        <f t="shared" si="222"/>
        <v>-0.96827728641235922</v>
      </c>
      <c r="AY165" s="2">
        <f t="shared" si="214"/>
        <v>81.354956857241575</v>
      </c>
      <c r="AZ165" s="2">
        <f t="shared" si="214"/>
        <v>80.957713662904013</v>
      </c>
      <c r="BA165" s="2">
        <f t="shared" si="214"/>
        <v>80.484753315021209</v>
      </c>
      <c r="BB165" s="2">
        <f t="shared" si="214"/>
        <v>81.790971103907339</v>
      </c>
      <c r="BC165" s="2">
        <f t="shared" si="214"/>
        <v>82.004295283844129</v>
      </c>
      <c r="BD165" s="2">
        <f t="shared" si="214"/>
        <v>82.483797078070495</v>
      </c>
      <c r="BE165" s="2">
        <f t="shared" si="214"/>
        <v>82.586695071601923</v>
      </c>
      <c r="BF165" s="2">
        <f t="shared" si="214"/>
        <v>84.442082247946502</v>
      </c>
      <c r="BG165" s="2">
        <f t="shared" si="214"/>
        <v>85.628815943583504</v>
      </c>
      <c r="BH165" s="2">
        <f t="shared" si="214"/>
        <v>86.612784983705694</v>
      </c>
      <c r="BI165" s="2">
        <f t="shared" si="214"/>
        <v>88.112005143366076</v>
      </c>
      <c r="BJ165" s="2">
        <f t="shared" si="214"/>
        <v>87.869823744428686</v>
      </c>
      <c r="BK165" s="2">
        <f t="shared" si="214"/>
        <v>89.68874703317266</v>
      </c>
      <c r="BL165" s="2">
        <f t="shared" si="214"/>
        <v>91.119747986693028</v>
      </c>
      <c r="BM165" s="2">
        <f t="shared" si="214"/>
        <v>92.085943393570332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102.18375009380865</v>
      </c>
      <c r="DL165" s="2">
        <f t="shared" si="223"/>
        <v>109.02788448043185</v>
      </c>
      <c r="DM165" s="2">
        <f t="shared" si="223"/>
        <v>119.43140628077471</v>
      </c>
      <c r="DN165" s="2">
        <f t="shared" si="223"/>
        <v>110.27363686679178</v>
      </c>
      <c r="DO165" s="2">
        <f t="shared" si="223"/>
        <v>108.59755492577597</v>
      </c>
      <c r="DP165" s="2">
        <f t="shared" si="223"/>
        <v>109.9605258416311</v>
      </c>
      <c r="DQ165" s="2">
        <f t="shared" si="223"/>
        <v>116.13589884169886</v>
      </c>
      <c r="DR165" s="2">
        <f t="shared" si="223"/>
        <v>114.58902857142856</v>
      </c>
      <c r="DS165" s="2">
        <f t="shared" si="223"/>
        <v>111.88234957983192</v>
      </c>
      <c r="DT165" s="2">
        <f t="shared" si="223"/>
        <v>115.44373153153154</v>
      </c>
      <c r="DU165" s="2">
        <f t="shared" si="223"/>
        <v>109.89910230878651</v>
      </c>
      <c r="DV165" s="2">
        <f t="shared" si="223"/>
        <v>109.6292058212058</v>
      </c>
      <c r="DW165" s="2">
        <f t="shared" si="223"/>
        <v>118.18035064011377</v>
      </c>
      <c r="DX165" s="2">
        <f t="shared" si="223"/>
        <v>113.01140420168065</v>
      </c>
      <c r="DY165" s="2">
        <f t="shared" si="223"/>
        <v>110.61948548387096</v>
      </c>
      <c r="EA165" s="2">
        <f t="shared" si="213"/>
        <v>81.129835912839809</v>
      </c>
      <c r="EB165" s="2">
        <f t="shared" si="213"/>
        <v>80.98671131165267</v>
      </c>
      <c r="EC165" s="2">
        <f t="shared" si="213"/>
        <v>79.536987947947964</v>
      </c>
      <c r="ED165" s="2">
        <f t="shared" si="213"/>
        <v>81.961854750059217</v>
      </c>
      <c r="EE165" s="2">
        <f t="shared" si="213"/>
        <v>81.402857798165144</v>
      </c>
      <c r="EF165" s="2">
        <f t="shared" si="213"/>
        <v>82.215160550458734</v>
      </c>
      <c r="EG165" s="2">
        <f t="shared" si="213"/>
        <v>81.884951987052673</v>
      </c>
      <c r="EH165" s="2">
        <f t="shared" si="213"/>
        <v>84.265174094986548</v>
      </c>
      <c r="EI165" s="2">
        <f t="shared" si="213"/>
        <v>85.422841694880489</v>
      </c>
      <c r="EJ165" s="2">
        <f t="shared" si="213"/>
        <v>86.449755559285776</v>
      </c>
      <c r="EK165" s="2">
        <f t="shared" si="212"/>
        <v>87.908207894438789</v>
      </c>
      <c r="EL165" s="2">
        <f t="shared" si="179"/>
        <v>88.139973535414228</v>
      </c>
      <c r="EM165" s="2">
        <f t="shared" si="179"/>
        <v>89.912102786272499</v>
      </c>
      <c r="EN165" s="2">
        <f t="shared" si="179"/>
        <v>91.706926724335943</v>
      </c>
      <c r="EO165" s="2">
        <f t="shared" si="179"/>
        <v>92.906637098979331</v>
      </c>
      <c r="EQ165" s="2">
        <f t="shared" si="224"/>
        <v>81.647419373034353</v>
      </c>
      <c r="ER165" s="2">
        <f t="shared" si="224"/>
        <v>80.927496749024698</v>
      </c>
      <c r="ES165" s="2">
        <f t="shared" si="224"/>
        <v>81.314275055839488</v>
      </c>
      <c r="ET165" s="2">
        <f t="shared" si="224"/>
        <v>81.63916192917884</v>
      </c>
      <c r="EU165" s="2">
        <f t="shared" si="224"/>
        <v>82.5692563244165</v>
      </c>
      <c r="EV165" s="2">
        <f t="shared" si="224"/>
        <v>82.728829333922889</v>
      </c>
      <c r="EW165" s="2">
        <f t="shared" si="224"/>
        <v>83.222488653182026</v>
      </c>
      <c r="EX165" s="2">
        <f t="shared" si="224"/>
        <v>84.569785769291741</v>
      </c>
      <c r="EY165" s="2">
        <f t="shared" si="224"/>
        <v>85.788623208237254</v>
      </c>
      <c r="EZ165" s="2">
        <f t="shared" si="224"/>
        <v>86.768609379777402</v>
      </c>
      <c r="FA165" s="2">
        <f t="shared" si="224"/>
        <v>88.324094251966045</v>
      </c>
      <c r="FB165" s="2">
        <f t="shared" si="224"/>
        <v>87.55662092206579</v>
      </c>
      <c r="FC165" s="2">
        <f t="shared" si="224"/>
        <v>89.391587938603408</v>
      </c>
      <c r="FD165" s="2">
        <f t="shared" si="224"/>
        <v>90.298959895815457</v>
      </c>
      <c r="FE165" s="2">
        <f t="shared" si="224"/>
        <v>90.794516742937191</v>
      </c>
      <c r="FG165" s="2">
        <f t="shared" si="225"/>
        <v>0.99988045177873763</v>
      </c>
      <c r="FH165" s="2">
        <f t="shared" si="225"/>
        <v>0.99989213494047902</v>
      </c>
      <c r="FI165" s="2">
        <f t="shared" si="225"/>
        <v>0.99986640326780096</v>
      </c>
      <c r="FJ165" s="2">
        <f t="shared" si="225"/>
        <v>0.99988293182447086</v>
      </c>
      <c r="FK165" s="2">
        <f t="shared" si="225"/>
        <v>0.99987947481805062</v>
      </c>
      <c r="FL165" s="2">
        <f t="shared" si="225"/>
        <v>0.99986280248500081</v>
      </c>
      <c r="FM165" s="2">
        <f t="shared" si="225"/>
        <v>0.99984628696975497</v>
      </c>
      <c r="FN165" s="2">
        <f t="shared" si="225"/>
        <v>0.99984953053666059</v>
      </c>
      <c r="FO165" s="2">
        <f t="shared" si="225"/>
        <v>0.9998517156668304</v>
      </c>
      <c r="FP165" s="2">
        <f t="shared" si="225"/>
        <v>0.99984860772909379</v>
      </c>
      <c r="FQ165" s="2">
        <f t="shared" si="225"/>
        <v>0.99986029445930236</v>
      </c>
      <c r="FR165" s="2">
        <f t="shared" si="225"/>
        <v>0.99986563453050692</v>
      </c>
      <c r="FS165" s="2">
        <f t="shared" si="225"/>
        <v>0.99985440310187468</v>
      </c>
      <c r="FT165" s="2">
        <f t="shared" si="225"/>
        <v>0.99984241228855553</v>
      </c>
      <c r="FU165" s="2">
        <f t="shared" si="225"/>
        <v>0.99981739712471984</v>
      </c>
      <c r="FW165" s="2">
        <f t="shared" si="216"/>
        <v>0.43008326874887054</v>
      </c>
      <c r="FX165" s="2">
        <f t="shared" si="216"/>
        <v>0.54078439728974792</v>
      </c>
      <c r="FY165" s="2">
        <f t="shared" si="216"/>
        <v>0.53026638125398384</v>
      </c>
      <c r="FZ165" s="2">
        <f t="shared" si="216"/>
        <v>0.53982624824130987</v>
      </c>
      <c r="GA165" s="2">
        <f t="shared" si="216"/>
        <v>0.51282629941416724</v>
      </c>
      <c r="GB165" s="2">
        <f t="shared" si="216"/>
        <v>0.5155655569627422</v>
      </c>
      <c r="GC165" s="2">
        <f t="shared" si="216"/>
        <v>0.52071714021490401</v>
      </c>
      <c r="GD165" s="2">
        <f t="shared" si="216"/>
        <v>0.5657870442543721</v>
      </c>
      <c r="GE165" s="2">
        <f t="shared" si="216"/>
        <v>0.55238089089323539</v>
      </c>
      <c r="GF165" s="2">
        <f t="shared" si="216"/>
        <v>0.49753194209897711</v>
      </c>
      <c r="GG165" s="2">
        <f t="shared" si="216"/>
        <v>0.48264386532458864</v>
      </c>
      <c r="GH165" s="2">
        <f t="shared" si="216"/>
        <v>0.46804830478676551</v>
      </c>
      <c r="GI165" s="2">
        <f t="shared" si="216"/>
        <v>0.43701255270899153</v>
      </c>
      <c r="GJ165" s="2">
        <f t="shared" si="216"/>
        <v>0.41942469774848379</v>
      </c>
      <c r="GK165" s="2">
        <f t="shared" si="216"/>
        <v>0.39009525195686368</v>
      </c>
      <c r="GM165" s="86">
        <f t="shared" si="217"/>
        <v>3.3466854729158752E-272</v>
      </c>
      <c r="GN165" s="86">
        <f t="shared" si="217"/>
        <v>4.4716881288033639E-236</v>
      </c>
      <c r="GO165" s="86">
        <f t="shared" si="217"/>
        <v>2.9183326394823495E-256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1.7295301591386609E-264</v>
      </c>
      <c r="GV165" s="86">
        <f t="shared" si="217"/>
        <v>0</v>
      </c>
      <c r="GW165" s="86">
        <f t="shared" si="217"/>
        <v>0</v>
      </c>
      <c r="GX165" s="86">
        <f t="shared" si="217"/>
        <v>2.7394872067430894E-287</v>
      </c>
      <c r="GY165" s="86">
        <f t="shared" si="217"/>
        <v>5.4778303187394121E-220</v>
      </c>
      <c r="GZ165" s="86">
        <f t="shared" si="217"/>
        <v>7.9829676607039121E-277</v>
      </c>
      <c r="HA165" s="86">
        <f t="shared" si="217"/>
        <v>4.6868499493968182E-299</v>
      </c>
      <c r="HC165" s="86">
        <f t="shared" si="181"/>
        <v>7.1054931371295876E-178</v>
      </c>
      <c r="HD165" s="86">
        <f t="shared" si="181"/>
        <v>6.5455121740407402E-137</v>
      </c>
      <c r="HE165" s="86">
        <f t="shared" si="181"/>
        <v>1.5198058635058737E-170</v>
      </c>
      <c r="HF165" s="86">
        <f t="shared" si="180"/>
        <v>2.6114811392383765E-239</v>
      </c>
      <c r="HG165" s="86">
        <f t="shared" si="180"/>
        <v>1.8652609902524575E-244</v>
      </c>
      <c r="HH165" s="86">
        <f t="shared" si="180"/>
        <v>4.4613789096011294E-273</v>
      </c>
      <c r="HI165" s="86">
        <f t="shared" si="180"/>
        <v>1.229897631738372E-226</v>
      </c>
      <c r="HJ165" s="86">
        <f t="shared" si="180"/>
        <v>0</v>
      </c>
      <c r="HK165" s="86">
        <f t="shared" si="180"/>
        <v>9.2574305620974508E-225</v>
      </c>
      <c r="HL165" s="86">
        <f t="shared" si="161"/>
        <v>1.0875231176182342E-214</v>
      </c>
      <c r="HM165" s="86">
        <f t="shared" si="161"/>
        <v>4.1221447799753774E-220</v>
      </c>
      <c r="HN165" s="86">
        <f t="shared" si="161"/>
        <v>2.0316338688017401E-165</v>
      </c>
      <c r="HO165" s="86">
        <f t="shared" si="161"/>
        <v>5.1745611464732318E-129</v>
      </c>
      <c r="HP165" s="86">
        <f t="shared" si="161"/>
        <v>2.2551738720590058E-173</v>
      </c>
      <c r="HQ165" s="86">
        <f t="shared" si="161"/>
        <v>6.3898926644566241E-191</v>
      </c>
      <c r="HS165" s="86">
        <f t="shared" si="218"/>
        <v>5.6477756831662573E-11</v>
      </c>
      <c r="HT165" s="86">
        <f t="shared" si="218"/>
        <v>2.4626522460008243E-17</v>
      </c>
      <c r="HU165" s="86">
        <f t="shared" si="218"/>
        <v>2.0936836910659602E-19</v>
      </c>
      <c r="HV165" s="86">
        <f t="shared" si="218"/>
        <v>4.9600831362669955E-18</v>
      </c>
      <c r="HW165" s="86">
        <f t="shared" si="218"/>
        <v>5.9472992858566008E-18</v>
      </c>
      <c r="HX165" s="86">
        <f t="shared" si="218"/>
        <v>1.7534364647205969E-17</v>
      </c>
      <c r="HY165" s="86">
        <f t="shared" si="218"/>
        <v>1.769004667051522E-19</v>
      </c>
      <c r="HZ165" s="86">
        <f t="shared" si="218"/>
        <v>6.8390048005282123E-21</v>
      </c>
      <c r="IA165" s="86">
        <f t="shared" si="218"/>
        <v>1.0130238960824572E-19</v>
      </c>
      <c r="IB165" s="86">
        <f t="shared" si="218"/>
        <v>5.8820900507509534E-19</v>
      </c>
      <c r="IC165" s="86">
        <f t="shared" si="218"/>
        <v>2.2799322885581545E-17</v>
      </c>
      <c r="ID165" s="86">
        <f t="shared" si="218"/>
        <v>6.2560361678914382E-16</v>
      </c>
      <c r="IE165" s="86">
        <f t="shared" si="218"/>
        <v>9.7032765776802417E-15</v>
      </c>
      <c r="IF165" s="86">
        <f t="shared" si="218"/>
        <v>2.0491587820174109E-18</v>
      </c>
      <c r="IG165" s="86">
        <f t="shared" si="218"/>
        <v>1.0065703152968971E-13</v>
      </c>
      <c r="II165" s="86">
        <f t="shared" si="219"/>
        <v>0.32675819676505646</v>
      </c>
      <c r="IJ165" s="86">
        <f t="shared" si="219"/>
        <v>0.42050441891074786</v>
      </c>
      <c r="IK165" s="86">
        <f t="shared" si="219"/>
        <v>0.44153871319414734</v>
      </c>
      <c r="IL165" s="86">
        <f t="shared" si="219"/>
        <v>0.40851598497803138</v>
      </c>
      <c r="IM165" s="86">
        <f t="shared" si="219"/>
        <v>0.487702543781181</v>
      </c>
      <c r="IN165" s="86">
        <f t="shared" si="219"/>
        <v>0.48275047231262247</v>
      </c>
      <c r="IO165" s="86">
        <f t="shared" si="219"/>
        <v>0.4674960262970107</v>
      </c>
      <c r="IP165" s="86">
        <f t="shared" si="219"/>
        <v>0.27137155604616719</v>
      </c>
      <c r="IQ165" s="86">
        <f t="shared" si="219"/>
        <v>0.34137082413970854</v>
      </c>
      <c r="IR165" s="86">
        <f t="shared" si="219"/>
        <v>0.50002009130061698</v>
      </c>
      <c r="IS165" s="86">
        <f t="shared" si="219"/>
        <v>0.48367385205929719</v>
      </c>
      <c r="IT165" s="86">
        <f t="shared" si="219"/>
        <v>0.44537566197861306</v>
      </c>
      <c r="IU165" s="86">
        <f t="shared" si="219"/>
        <v>0.31278758350752545</v>
      </c>
      <c r="IV165" s="86">
        <f t="shared" si="219"/>
        <v>0.29500491274249901</v>
      </c>
      <c r="IW165" s="86">
        <f t="shared" si="219"/>
        <v>0.23811193914239245</v>
      </c>
      <c r="IY165" s="86">
        <f t="shared" si="220"/>
        <v>0.32675819682153423</v>
      </c>
      <c r="IZ165" s="86">
        <f t="shared" si="220"/>
        <v>0.42050441891074786</v>
      </c>
      <c r="JA165" s="86">
        <f t="shared" si="220"/>
        <v>0.44153871319414734</v>
      </c>
      <c r="JB165" s="86">
        <f t="shared" si="220"/>
        <v>0.40851598497803138</v>
      </c>
      <c r="JC165" s="86">
        <f t="shared" si="220"/>
        <v>0.487702543781181</v>
      </c>
      <c r="JD165" s="86">
        <f t="shared" si="220"/>
        <v>0.48275047231262247</v>
      </c>
      <c r="JE165" s="86">
        <f t="shared" si="220"/>
        <v>0.4674960262970107</v>
      </c>
      <c r="JF165" s="86">
        <f t="shared" si="220"/>
        <v>0.27137155604616719</v>
      </c>
      <c r="JG165" s="86">
        <f t="shared" si="220"/>
        <v>0.34137082413970854</v>
      </c>
      <c r="JH165" s="86">
        <f t="shared" si="220"/>
        <v>0.50002009130061698</v>
      </c>
      <c r="JI165" s="86">
        <f t="shared" si="220"/>
        <v>0.48367385205929719</v>
      </c>
      <c r="JJ165" s="86">
        <f t="shared" si="220"/>
        <v>0.44537566197861367</v>
      </c>
      <c r="JK165" s="86">
        <f t="shared" si="220"/>
        <v>0.31278758350753516</v>
      </c>
      <c r="JL165" s="86">
        <f t="shared" si="220"/>
        <v>0.29500491274249901</v>
      </c>
      <c r="JM165" s="86">
        <f t="shared" si="220"/>
        <v>0.23811193914249312</v>
      </c>
    </row>
    <row r="166" spans="2:273" x14ac:dyDescent="0.25">
      <c r="B166" s="2">
        <v>139</v>
      </c>
      <c r="C166" s="37">
        <v>79.619</v>
      </c>
      <c r="D166" s="37">
        <v>82.614000000000004</v>
      </c>
      <c r="E166" s="37">
        <v>79.965000000000003</v>
      </c>
      <c r="F166" s="37">
        <v>82.123000000000005</v>
      </c>
      <c r="G166" s="37">
        <v>86.298000000000002</v>
      </c>
      <c r="H166" s="37">
        <v>84.561000000000007</v>
      </c>
      <c r="I166" s="37">
        <v>87.894999999999996</v>
      </c>
      <c r="J166" s="37">
        <v>83.965000000000003</v>
      </c>
      <c r="K166" s="37">
        <v>86.912000000000006</v>
      </c>
      <c r="L166" s="37">
        <v>95</v>
      </c>
      <c r="M166" s="37">
        <v>100.14</v>
      </c>
      <c r="N166" s="37">
        <v>103.123</v>
      </c>
      <c r="O166" s="37">
        <v>105.667</v>
      </c>
      <c r="P166" s="37">
        <v>120.414</v>
      </c>
      <c r="Q166" s="37">
        <v>143.79300000000001</v>
      </c>
      <c r="S166" s="4">
        <f t="shared" si="221"/>
        <v>81.247258614791789</v>
      </c>
      <c r="T166" s="4">
        <f t="shared" si="221"/>
        <v>81.684869199453573</v>
      </c>
      <c r="U166" s="4">
        <f t="shared" si="221"/>
        <v>81.964840097184648</v>
      </c>
      <c r="V166" s="4">
        <f t="shared" si="221"/>
        <v>83.176108356069733</v>
      </c>
      <c r="W166" s="4">
        <f t="shared" si="221"/>
        <v>86.225466767836053</v>
      </c>
      <c r="X166" s="4">
        <f t="shared" si="221"/>
        <v>86.619785749299083</v>
      </c>
      <c r="Y166" s="4">
        <f t="shared" si="221"/>
        <v>86.213981744894141</v>
      </c>
      <c r="Z166" s="4">
        <f t="shared" si="221"/>
        <v>85.203452053872553</v>
      </c>
      <c r="AA166" s="4">
        <f t="shared" si="221"/>
        <v>87.269318412194664</v>
      </c>
      <c r="AB166" s="4">
        <f t="shared" si="221"/>
        <v>95.102126281808083</v>
      </c>
      <c r="AC166" s="4">
        <f t="shared" si="221"/>
        <v>99.547269192778487</v>
      </c>
      <c r="AD166" s="4">
        <f t="shared" si="221"/>
        <v>102.72996011143574</v>
      </c>
      <c r="AE166" s="4">
        <f t="shared" si="221"/>
        <v>107.85960440562529</v>
      </c>
      <c r="AF166" s="4">
        <f t="shared" si="221"/>
        <v>121.45789141847712</v>
      </c>
      <c r="AG166" s="4">
        <f t="shared" si="221"/>
        <v>146.5949330385632</v>
      </c>
      <c r="AI166" s="4">
        <f t="shared" si="222"/>
        <v>-1.6282586147917897</v>
      </c>
      <c r="AJ166" s="4">
        <f t="shared" si="222"/>
        <v>0.9291308005464316</v>
      </c>
      <c r="AK166" s="4">
        <f t="shared" si="222"/>
        <v>-1.9998400971846451</v>
      </c>
      <c r="AL166" s="4">
        <f t="shared" si="222"/>
        <v>-1.0531083560697283</v>
      </c>
      <c r="AM166" s="4">
        <f t="shared" si="222"/>
        <v>7.2533232163948469E-2</v>
      </c>
      <c r="AN166" s="4">
        <f t="shared" si="222"/>
        <v>-2.0587857492990764</v>
      </c>
      <c r="AO166" s="4">
        <f t="shared" si="222"/>
        <v>1.6810182551058546</v>
      </c>
      <c r="AP166" s="4">
        <f t="shared" si="222"/>
        <v>-1.2384520538725496</v>
      </c>
      <c r="AQ166" s="4">
        <f t="shared" si="222"/>
        <v>-0.35731841219465821</v>
      </c>
      <c r="AR166" s="4">
        <f t="shared" si="222"/>
        <v>-0.10212628180808281</v>
      </c>
      <c r="AS166" s="4">
        <f t="shared" si="222"/>
        <v>0.59273080722151406</v>
      </c>
      <c r="AT166" s="4">
        <f t="shared" si="222"/>
        <v>0.39303988856426031</v>
      </c>
      <c r="AU166" s="4">
        <f t="shared" si="222"/>
        <v>-2.1926044056252891</v>
      </c>
      <c r="AV166" s="4">
        <f t="shared" si="222"/>
        <v>-1.0438914184771164</v>
      </c>
      <c r="AW166" s="4">
        <f t="shared" si="222"/>
        <v>-2.8019330385631918</v>
      </c>
      <c r="AY166" s="2">
        <f t="shared" si="214"/>
        <v>81.247258614791789</v>
      </c>
      <c r="AZ166" s="2">
        <f t="shared" si="214"/>
        <v>80.824619596678787</v>
      </c>
      <c r="BA166" s="2">
        <f t="shared" si="214"/>
        <v>80.382924121277142</v>
      </c>
      <c r="BB166" s="2">
        <f t="shared" si="214"/>
        <v>81.684515378901679</v>
      </c>
      <c r="BC166" s="2">
        <f t="shared" si="214"/>
        <v>81.923655710452707</v>
      </c>
      <c r="BD166" s="2">
        <f t="shared" si="214"/>
        <v>82.37578596652537</v>
      </c>
      <c r="BE166" s="2">
        <f t="shared" si="214"/>
        <v>82.479907608936855</v>
      </c>
      <c r="BF166" s="2">
        <f t="shared" si="214"/>
        <v>84.33485285902114</v>
      </c>
      <c r="BG166" s="2">
        <f t="shared" si="214"/>
        <v>85.506576140248967</v>
      </c>
      <c r="BH166" s="2">
        <f t="shared" si="214"/>
        <v>86.484870730588057</v>
      </c>
      <c r="BI166" s="2">
        <f t="shared" si="214"/>
        <v>87.987928004034444</v>
      </c>
      <c r="BJ166" s="2">
        <f t="shared" si="214"/>
        <v>87.736663462904559</v>
      </c>
      <c r="BK166" s="2">
        <f t="shared" si="214"/>
        <v>89.562987264314074</v>
      </c>
      <c r="BL166" s="2">
        <f t="shared" si="214"/>
        <v>90.98725126329353</v>
      </c>
      <c r="BM166" s="2">
        <f t="shared" si="214"/>
        <v>91.944767947793565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102.239951782364</v>
      </c>
      <c r="DL166" s="2">
        <f t="shared" si="223"/>
        <v>109.12275573549258</v>
      </c>
      <c r="DM166" s="2">
        <f t="shared" si="223"/>
        <v>119.6311470620418</v>
      </c>
      <c r="DN166" s="2">
        <f t="shared" si="223"/>
        <v>110.38900046904317</v>
      </c>
      <c r="DO166" s="2">
        <f t="shared" si="223"/>
        <v>108.70105006747637</v>
      </c>
      <c r="DP166" s="2">
        <f t="shared" si="223"/>
        <v>110.04961308677098</v>
      </c>
      <c r="DQ166" s="2">
        <f t="shared" si="223"/>
        <v>116.28149266409268</v>
      </c>
      <c r="DR166" s="2">
        <f t="shared" si="223"/>
        <v>114.70286666666665</v>
      </c>
      <c r="DS166" s="2">
        <f t="shared" si="223"/>
        <v>111.95935014005602</v>
      </c>
      <c r="DT166" s="2">
        <f t="shared" si="223"/>
        <v>115.54534054054054</v>
      </c>
      <c r="DU166" s="2">
        <f t="shared" si="223"/>
        <v>109.94247412189516</v>
      </c>
      <c r="DV166" s="2">
        <f t="shared" si="223"/>
        <v>109.67555093555092</v>
      </c>
      <c r="DW166" s="2">
        <f t="shared" si="223"/>
        <v>118.29964722617352</v>
      </c>
      <c r="DX166" s="2">
        <f t="shared" si="223"/>
        <v>113.08870588235293</v>
      </c>
      <c r="DY166" s="2">
        <f t="shared" si="223"/>
        <v>110.69143548387096</v>
      </c>
      <c r="EA166" s="2">
        <f t="shared" si="213"/>
        <v>81.004332221769658</v>
      </c>
      <c r="EB166" s="2">
        <f t="shared" si="213"/>
        <v>80.85589277218665</v>
      </c>
      <c r="EC166" s="2">
        <f t="shared" si="213"/>
        <v>79.370248562848587</v>
      </c>
      <c r="ED166" s="2">
        <f t="shared" si="213"/>
        <v>81.867193319118684</v>
      </c>
      <c r="EE166" s="2">
        <f t="shared" si="213"/>
        <v>81.279868105108164</v>
      </c>
      <c r="EF166" s="2">
        <f t="shared" si="213"/>
        <v>82.088405916109807</v>
      </c>
      <c r="EG166" s="2">
        <f t="shared" si="213"/>
        <v>81.729269236148554</v>
      </c>
      <c r="EH166" s="2">
        <f t="shared" si="213"/>
        <v>84.146929529620678</v>
      </c>
      <c r="EI166" s="2">
        <f t="shared" si="213"/>
        <v>85.287054375705367</v>
      </c>
      <c r="EJ166" s="2">
        <f t="shared" si="213"/>
        <v>86.310579791322454</v>
      </c>
      <c r="EK166" s="2">
        <f t="shared" si="212"/>
        <v>87.768889908256881</v>
      </c>
      <c r="EL166" s="2">
        <f t="shared" si="179"/>
        <v>88.0275321983585</v>
      </c>
      <c r="EM166" s="2">
        <f t="shared" si="179"/>
        <v>89.804774946200013</v>
      </c>
      <c r="EN166" s="2">
        <f t="shared" si="179"/>
        <v>91.623032412156505</v>
      </c>
      <c r="EO166" s="2">
        <f t="shared" si="179"/>
        <v>92.833558339092093</v>
      </c>
      <c r="EQ166" s="2">
        <f t="shared" si="224"/>
        <v>81.535729929142775</v>
      </c>
      <c r="ER166" s="2">
        <f t="shared" si="224"/>
        <v>80.795465832249675</v>
      </c>
      <c r="ES166" s="2">
        <f t="shared" si="224"/>
        <v>81.192195919248164</v>
      </c>
      <c r="ET166" s="2">
        <f t="shared" si="224"/>
        <v>81.5370812038107</v>
      </c>
      <c r="EU166" s="2">
        <f t="shared" si="224"/>
        <v>82.475801373843268</v>
      </c>
      <c r="EV166" s="2">
        <f t="shared" si="224"/>
        <v>82.615556933960789</v>
      </c>
      <c r="EW166" s="2">
        <f t="shared" si="224"/>
        <v>83.101114000467362</v>
      </c>
      <c r="EX166" s="2">
        <f t="shared" si="224"/>
        <v>84.459256390317066</v>
      </c>
      <c r="EY166" s="2">
        <f t="shared" si="224"/>
        <v>85.662539313363183</v>
      </c>
      <c r="EZ166" s="2">
        <f t="shared" si="224"/>
        <v>86.637648555820533</v>
      </c>
      <c r="FA166" s="2">
        <f t="shared" si="224"/>
        <v>88.19647324637593</v>
      </c>
      <c r="FB166" s="2">
        <f t="shared" si="224"/>
        <v>87.429766954625634</v>
      </c>
      <c r="FC166" s="2">
        <f t="shared" si="224"/>
        <v>89.270679013359427</v>
      </c>
      <c r="FD166" s="2">
        <f t="shared" si="224"/>
        <v>90.177647292644565</v>
      </c>
      <c r="FE166" s="2">
        <f t="shared" si="224"/>
        <v>90.670220366397501</v>
      </c>
      <c r="FG166" s="2">
        <f t="shared" si="225"/>
        <v>0.99989096957949763</v>
      </c>
      <c r="FH166" s="2">
        <f t="shared" si="225"/>
        <v>0.99990162496285595</v>
      </c>
      <c r="FI166" s="2">
        <f t="shared" si="225"/>
        <v>0.99987815689985848</v>
      </c>
      <c r="FJ166" s="2">
        <f t="shared" si="225"/>
        <v>0.99989323145517983</v>
      </c>
      <c r="FK166" s="2">
        <f t="shared" si="225"/>
        <v>0.99989007856194001</v>
      </c>
      <c r="FL166" s="2">
        <f t="shared" si="225"/>
        <v>0.9998748728686665</v>
      </c>
      <c r="FM166" s="2">
        <f t="shared" si="225"/>
        <v>0.99985981015418735</v>
      </c>
      <c r="FN166" s="2">
        <f t="shared" si="225"/>
        <v>0.99986276840153965</v>
      </c>
      <c r="FO166" s="2">
        <f t="shared" si="225"/>
        <v>0.99986476131632751</v>
      </c>
      <c r="FP166" s="2">
        <f t="shared" si="225"/>
        <v>0.99986192676868202</v>
      </c>
      <c r="FQ166" s="2">
        <f t="shared" si="225"/>
        <v>0.99987258546631308</v>
      </c>
      <c r="FR166" s="2">
        <f t="shared" si="225"/>
        <v>0.99987745578658316</v>
      </c>
      <c r="FS166" s="2">
        <f t="shared" si="225"/>
        <v>0.9998672123495973</v>
      </c>
      <c r="FT166" s="2">
        <f t="shared" si="225"/>
        <v>0.99985627630613916</v>
      </c>
      <c r="FU166" s="2">
        <f t="shared" si="225"/>
        <v>0.99983346152266095</v>
      </c>
      <c r="FW166" s="2">
        <f t="shared" si="216"/>
        <v>0.45278905263110303</v>
      </c>
      <c r="FX166" s="2">
        <f t="shared" si="216"/>
        <v>0.56355541480910287</v>
      </c>
      <c r="FY166" s="2">
        <f t="shared" si="216"/>
        <v>0.55312797167335193</v>
      </c>
      <c r="FZ166" s="2">
        <f t="shared" si="216"/>
        <v>0.56260634932702136</v>
      </c>
      <c r="GA166" s="2">
        <f t="shared" si="216"/>
        <v>0.53579363192033047</v>
      </c>
      <c r="GB166" s="2">
        <f t="shared" si="216"/>
        <v>0.53851995948135689</v>
      </c>
      <c r="GC166" s="2">
        <f t="shared" si="216"/>
        <v>0.54364350931774419</v>
      </c>
      <c r="GD166" s="2">
        <f t="shared" si="216"/>
        <v>0.58826220996498912</v>
      </c>
      <c r="GE166" s="2">
        <f t="shared" si="216"/>
        <v>0.57502876072934306</v>
      </c>
      <c r="GF166" s="2">
        <f t="shared" si="216"/>
        <v>0.52054619658785606</v>
      </c>
      <c r="GG166" s="2">
        <f t="shared" si="216"/>
        <v>0.50566249806634556</v>
      </c>
      <c r="GH166" s="2">
        <f t="shared" si="216"/>
        <v>0.49103151773957504</v>
      </c>
      <c r="GI166" s="2">
        <f t="shared" si="216"/>
        <v>0.45978902651151216</v>
      </c>
      <c r="GJ166" s="2">
        <f t="shared" si="216"/>
        <v>0.44200418706471789</v>
      </c>
      <c r="GK166" s="2">
        <f t="shared" si="216"/>
        <v>0.41221687328678774</v>
      </c>
      <c r="GM166" s="86">
        <f t="shared" si="217"/>
        <v>3.5826739141354569E-279</v>
      </c>
      <c r="GN166" s="86">
        <f t="shared" si="217"/>
        <v>4.7838389145811341E-242</v>
      </c>
      <c r="GO166" s="86">
        <f t="shared" si="217"/>
        <v>9.9087712513041038E-263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3.8667939404293655E-271</v>
      </c>
      <c r="GV166" s="86">
        <f t="shared" si="217"/>
        <v>0</v>
      </c>
      <c r="GW166" s="86">
        <f t="shared" si="217"/>
        <v>0</v>
      </c>
      <c r="GX166" s="86">
        <f t="shared" si="217"/>
        <v>1.5154082899608902E-294</v>
      </c>
      <c r="GY166" s="86">
        <f t="shared" si="217"/>
        <v>1.446014241003E-225</v>
      </c>
      <c r="GZ166" s="86">
        <f t="shared" si="217"/>
        <v>7.7524157480865448E-284</v>
      </c>
      <c r="HA166" s="86">
        <f t="shared" si="217"/>
        <v>1.347367933991731E-306</v>
      </c>
      <c r="HC166" s="86">
        <f t="shared" si="181"/>
        <v>5.115440711809701E-184</v>
      </c>
      <c r="HD166" s="86">
        <f t="shared" si="181"/>
        <v>1.5841907758159204E-141</v>
      </c>
      <c r="HE166" s="86">
        <f t="shared" si="181"/>
        <v>3.0762409340531371E-176</v>
      </c>
      <c r="HF166" s="86">
        <f t="shared" si="180"/>
        <v>2.8506767247891647E-247</v>
      </c>
      <c r="HG166" s="86">
        <f t="shared" si="180"/>
        <v>1.2799469699000297E-252</v>
      </c>
      <c r="HH166" s="86">
        <f t="shared" si="180"/>
        <v>3.1221319293157188E-282</v>
      </c>
      <c r="HI166" s="86">
        <f t="shared" si="180"/>
        <v>3.1322288192132488E-234</v>
      </c>
      <c r="HJ166" s="86">
        <f t="shared" si="180"/>
        <v>0</v>
      </c>
      <c r="HK166" s="86">
        <f t="shared" si="180"/>
        <v>3.0912654169039174E-232</v>
      </c>
      <c r="HL166" s="86">
        <f t="shared" si="161"/>
        <v>6.7165809895308142E-222</v>
      </c>
      <c r="HM166" s="86">
        <f t="shared" si="161"/>
        <v>1.5831272735817448E-227</v>
      </c>
      <c r="HN166" s="86">
        <f t="shared" si="161"/>
        <v>5.2817287759498132E-171</v>
      </c>
      <c r="HO166" s="86">
        <f t="shared" si="161"/>
        <v>1.9932565395098922E-133</v>
      </c>
      <c r="HP166" s="86">
        <f t="shared" si="161"/>
        <v>2.7610008423164983E-179</v>
      </c>
      <c r="HQ166" s="86">
        <f t="shared" si="161"/>
        <v>2.2034026972371499E-197</v>
      </c>
      <c r="HS166" s="86">
        <f t="shared" si="218"/>
        <v>8.4805782239713165E-12</v>
      </c>
      <c r="HT166" s="86">
        <f t="shared" si="218"/>
        <v>2.0477898089401828E-18</v>
      </c>
      <c r="HU166" s="86">
        <f t="shared" si="218"/>
        <v>1.0406177778268498E-20</v>
      </c>
      <c r="HV166" s="86">
        <f t="shared" si="218"/>
        <v>2.949643209565931E-19</v>
      </c>
      <c r="HW166" s="86">
        <f t="shared" si="218"/>
        <v>3.3123893148847269E-19</v>
      </c>
      <c r="HX166" s="86">
        <f t="shared" si="218"/>
        <v>1.0364717218883844E-18</v>
      </c>
      <c r="HY166" s="86">
        <f t="shared" si="218"/>
        <v>7.3184699063484551E-21</v>
      </c>
      <c r="HZ166" s="86">
        <f t="shared" si="218"/>
        <v>2.630835515847994E-22</v>
      </c>
      <c r="IA166" s="86">
        <f t="shared" si="218"/>
        <v>4.4665345620488486E-21</v>
      </c>
      <c r="IB166" s="86">
        <f t="shared" si="218"/>
        <v>2.5780541291234688E-20</v>
      </c>
      <c r="IC166" s="86">
        <f t="shared" si="218"/>
        <v>1.2518033429835746E-18</v>
      </c>
      <c r="ID166" s="86">
        <f t="shared" si="218"/>
        <v>4.1794256289214758E-17</v>
      </c>
      <c r="IE166" s="86">
        <f t="shared" si="218"/>
        <v>7.2229918814214803E-16</v>
      </c>
      <c r="IF166" s="86">
        <f t="shared" si="218"/>
        <v>6.2298881703024026E-20</v>
      </c>
      <c r="IG166" s="86">
        <f t="shared" si="218"/>
        <v>6.6455442139171657E-15</v>
      </c>
      <c r="II166" s="86">
        <f t="shared" si="219"/>
        <v>0.41368317844617736</v>
      </c>
      <c r="IJ166" s="86">
        <f t="shared" si="219"/>
        <v>0.33151318589394163</v>
      </c>
      <c r="IK166" s="86">
        <f t="shared" si="219"/>
        <v>0.34535722048947465</v>
      </c>
      <c r="IL166" s="86">
        <f t="shared" si="219"/>
        <v>0.30684252894860486</v>
      </c>
      <c r="IM166" s="86">
        <f t="shared" si="219"/>
        <v>0.42081212007779056</v>
      </c>
      <c r="IN166" s="86">
        <f t="shared" si="219"/>
        <v>0.41095049721382831</v>
      </c>
      <c r="IO166" s="86">
        <f t="shared" si="219"/>
        <v>0.37741078781995707</v>
      </c>
      <c r="IP166" s="86">
        <f t="shared" si="219"/>
        <v>0.16804145620112476</v>
      </c>
      <c r="IQ166" s="86">
        <f t="shared" si="219"/>
        <v>0.23093712241461881</v>
      </c>
      <c r="IR166" s="86">
        <f t="shared" si="219"/>
        <v>0.46821963058881794</v>
      </c>
      <c r="IS166" s="86">
        <f t="shared" si="219"/>
        <v>0.49693638149389258</v>
      </c>
      <c r="IT166" s="86">
        <f t="shared" si="219"/>
        <v>0.49653677266928292</v>
      </c>
      <c r="IU166" s="86">
        <f t="shared" si="219"/>
        <v>0.41485173469507092</v>
      </c>
      <c r="IV166" s="86">
        <f t="shared" si="219"/>
        <v>0.37289019399712675</v>
      </c>
      <c r="IW166" s="86">
        <f t="shared" si="219"/>
        <v>0.30990711365766865</v>
      </c>
      <c r="IY166" s="86">
        <f t="shared" si="220"/>
        <v>0.41368317845465796</v>
      </c>
      <c r="IZ166" s="86">
        <f t="shared" si="220"/>
        <v>0.33151318589394163</v>
      </c>
      <c r="JA166" s="86">
        <f t="shared" si="220"/>
        <v>0.34535722048947465</v>
      </c>
      <c r="JB166" s="86">
        <f t="shared" si="220"/>
        <v>0.30684252894860486</v>
      </c>
      <c r="JC166" s="86">
        <f t="shared" si="220"/>
        <v>0.42081212007779056</v>
      </c>
      <c r="JD166" s="86">
        <f t="shared" si="220"/>
        <v>0.41095049721382831</v>
      </c>
      <c r="JE166" s="86">
        <f t="shared" si="220"/>
        <v>0.37741078781995707</v>
      </c>
      <c r="JF166" s="86">
        <f t="shared" si="220"/>
        <v>0.16804145620112476</v>
      </c>
      <c r="JG166" s="86">
        <f t="shared" si="220"/>
        <v>0.23093712241461881</v>
      </c>
      <c r="JH166" s="86">
        <f t="shared" si="220"/>
        <v>0.46821963058881794</v>
      </c>
      <c r="JI166" s="86">
        <f t="shared" si="220"/>
        <v>0.49693638149389258</v>
      </c>
      <c r="JJ166" s="86">
        <f t="shared" si="220"/>
        <v>0.49653677266928298</v>
      </c>
      <c r="JK166" s="86">
        <f t="shared" si="220"/>
        <v>0.41485173469507164</v>
      </c>
      <c r="JL166" s="86">
        <f t="shared" si="220"/>
        <v>0.37289019399712675</v>
      </c>
      <c r="JM166" s="86">
        <f t="shared" si="220"/>
        <v>0.30990711365767531</v>
      </c>
    </row>
    <row r="167" spans="2:273" x14ac:dyDescent="0.25">
      <c r="B167" s="2">
        <v>140</v>
      </c>
      <c r="C167" s="37">
        <v>78.825000000000003</v>
      </c>
      <c r="D167" s="37">
        <v>80.965000000000003</v>
      </c>
      <c r="E167" s="37">
        <v>82.578999999999994</v>
      </c>
      <c r="F167" s="37">
        <v>81.263000000000005</v>
      </c>
      <c r="G167" s="37">
        <v>84.034999999999997</v>
      </c>
      <c r="H167" s="37">
        <v>84.474000000000004</v>
      </c>
      <c r="I167" s="37">
        <v>84.123000000000005</v>
      </c>
      <c r="J167" s="37">
        <v>83.841999999999999</v>
      </c>
      <c r="K167" s="37">
        <v>86.385999999999996</v>
      </c>
      <c r="L167" s="37">
        <v>89.123000000000005</v>
      </c>
      <c r="M167" s="37">
        <v>96.403999999999996</v>
      </c>
      <c r="N167" s="37">
        <v>97.947000000000003</v>
      </c>
      <c r="O167" s="37">
        <v>108.018</v>
      </c>
      <c r="P167" s="37">
        <v>121.741</v>
      </c>
      <c r="Q167" s="37">
        <v>148.86199999999999</v>
      </c>
      <c r="S167" s="4">
        <f t="shared" si="221"/>
        <v>81.140311745715593</v>
      </c>
      <c r="T167" s="4">
        <f t="shared" si="221"/>
        <v>81.127010249547183</v>
      </c>
      <c r="U167" s="4">
        <f t="shared" si="221"/>
        <v>81.022553872358543</v>
      </c>
      <c r="V167" s="4">
        <f t="shared" si="221"/>
        <v>82.244479527348105</v>
      </c>
      <c r="W167" s="4">
        <f t="shared" si="221"/>
        <v>84.151004834775264</v>
      </c>
      <c r="X167" s="4">
        <f t="shared" si="221"/>
        <v>84.511019594265861</v>
      </c>
      <c r="Y167" s="4">
        <f t="shared" si="221"/>
        <v>84.137920927624407</v>
      </c>
      <c r="Z167" s="4">
        <f t="shared" si="221"/>
        <v>84.506704044965375</v>
      </c>
      <c r="AA167" s="4">
        <f t="shared" si="221"/>
        <v>86.038404735841326</v>
      </c>
      <c r="AB167" s="4">
        <f t="shared" si="221"/>
        <v>91.36410702658759</v>
      </c>
      <c r="AC167" s="4">
        <f t="shared" si="221"/>
        <v>95.605039216796484</v>
      </c>
      <c r="AD167" s="4">
        <f t="shared" si="221"/>
        <v>98.940514591589178</v>
      </c>
      <c r="AE167" s="4">
        <f t="shared" si="221"/>
        <v>106.72043661867836</v>
      </c>
      <c r="AF167" s="4">
        <f t="shared" si="221"/>
        <v>121.60325967424522</v>
      </c>
      <c r="AG167" s="4">
        <f t="shared" si="221"/>
        <v>150.90173575012346</v>
      </c>
      <c r="AI167" s="4">
        <f t="shared" si="222"/>
        <v>-2.3153117457155901</v>
      </c>
      <c r="AJ167" s="4">
        <f t="shared" si="222"/>
        <v>-0.1620102495471798</v>
      </c>
      <c r="AK167" s="4">
        <f t="shared" si="222"/>
        <v>1.5564461276414505</v>
      </c>
      <c r="AL167" s="4">
        <f t="shared" si="222"/>
        <v>-0.98147952734809962</v>
      </c>
      <c r="AM167" s="4">
        <f t="shared" si="222"/>
        <v>-0.1160048347752678</v>
      </c>
      <c r="AN167" s="4">
        <f t="shared" si="222"/>
        <v>-3.7019594265856881E-2</v>
      </c>
      <c r="AO167" s="4">
        <f t="shared" si="222"/>
        <v>-1.4920927624402225E-2</v>
      </c>
      <c r="AP167" s="4">
        <f t="shared" si="222"/>
        <v>-0.66470404496537583</v>
      </c>
      <c r="AQ167" s="4">
        <f t="shared" si="222"/>
        <v>0.34759526415867015</v>
      </c>
      <c r="AR167" s="4">
        <f t="shared" si="222"/>
        <v>-2.241107026587585</v>
      </c>
      <c r="AS167" s="4">
        <f t="shared" si="222"/>
        <v>0.79896078320351194</v>
      </c>
      <c r="AT167" s="4">
        <f t="shared" si="222"/>
        <v>-0.99351459158917521</v>
      </c>
      <c r="AU167" s="4">
        <f t="shared" si="222"/>
        <v>1.2975633813216376</v>
      </c>
      <c r="AV167" s="4">
        <f t="shared" si="222"/>
        <v>0.1377403257547769</v>
      </c>
      <c r="AW167" s="4">
        <f t="shared" si="222"/>
        <v>-2.0397357501234694</v>
      </c>
      <c r="AY167" s="2">
        <f t="shared" si="214"/>
        <v>81.140311745715593</v>
      </c>
      <c r="AZ167" s="2">
        <f t="shared" si="214"/>
        <v>80.691506145275753</v>
      </c>
      <c r="BA167" s="2">
        <f t="shared" si="214"/>
        <v>80.282755026837691</v>
      </c>
      <c r="BB167" s="2">
        <f t="shared" si="214"/>
        <v>81.577831439267413</v>
      </c>
      <c r="BC167" s="2">
        <f t="shared" si="214"/>
        <v>81.844208955715715</v>
      </c>
      <c r="BD167" s="2">
        <f t="shared" si="214"/>
        <v>82.268330833099768</v>
      </c>
      <c r="BE167" s="2">
        <f t="shared" si="214"/>
        <v>82.374468623129303</v>
      </c>
      <c r="BF167" s="2">
        <f t="shared" si="214"/>
        <v>84.227884054794643</v>
      </c>
      <c r="BG167" s="2">
        <f t="shared" si="214"/>
        <v>85.384681504463572</v>
      </c>
      <c r="BH167" s="2">
        <f t="shared" si="214"/>
        <v>86.357333590672468</v>
      </c>
      <c r="BI167" s="2">
        <f t="shared" si="214"/>
        <v>87.864398508482864</v>
      </c>
      <c r="BJ167" s="2">
        <f t="shared" si="214"/>
        <v>87.602836360145901</v>
      </c>
      <c r="BK167" s="2">
        <f t="shared" si="214"/>
        <v>89.436542718830253</v>
      </c>
      <c r="BL167" s="2">
        <f t="shared" si="214"/>
        <v>90.852727323529948</v>
      </c>
      <c r="BM167" s="2">
        <f t="shared" si="214"/>
        <v>91.800549186097186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102.29615347091935</v>
      </c>
      <c r="DL167" s="2">
        <f t="shared" si="223"/>
        <v>109.2176269905533</v>
      </c>
      <c r="DM167" s="2">
        <f t="shared" si="223"/>
        <v>119.8308878433089</v>
      </c>
      <c r="DN167" s="2">
        <f t="shared" si="223"/>
        <v>110.50436407129459</v>
      </c>
      <c r="DO167" s="2">
        <f t="shared" si="223"/>
        <v>108.80454520917678</v>
      </c>
      <c r="DP167" s="2">
        <f t="shared" si="223"/>
        <v>110.13870033191085</v>
      </c>
      <c r="DQ167" s="2">
        <f t="shared" si="223"/>
        <v>116.4270864864865</v>
      </c>
      <c r="DR167" s="2">
        <f t="shared" si="223"/>
        <v>114.81670476190475</v>
      </c>
      <c r="DS167" s="2">
        <f t="shared" si="223"/>
        <v>112.03635070028011</v>
      </c>
      <c r="DT167" s="2">
        <f t="shared" si="223"/>
        <v>115.64694954954955</v>
      </c>
      <c r="DU167" s="2">
        <f t="shared" si="223"/>
        <v>109.98584593500382</v>
      </c>
      <c r="DV167" s="2">
        <f t="shared" si="223"/>
        <v>109.72189604989603</v>
      </c>
      <c r="DW167" s="2">
        <f t="shared" si="223"/>
        <v>118.41894381223327</v>
      </c>
      <c r="DX167" s="2">
        <f t="shared" si="223"/>
        <v>113.16600756302519</v>
      </c>
      <c r="DY167" s="2">
        <f t="shared" si="223"/>
        <v>110.76338548387096</v>
      </c>
      <c r="EA167" s="2">
        <f t="shared" si="213"/>
        <v>80.878828530699508</v>
      </c>
      <c r="EB167" s="2">
        <f t="shared" si="213"/>
        <v>80.72507423272063</v>
      </c>
      <c r="EC167" s="2">
        <f t="shared" si="213"/>
        <v>79.203509177749197</v>
      </c>
      <c r="ED167" s="2">
        <f t="shared" si="213"/>
        <v>81.77253188817815</v>
      </c>
      <c r="EE167" s="2">
        <f t="shared" si="213"/>
        <v>81.156878412051199</v>
      </c>
      <c r="EF167" s="2">
        <f t="shared" si="213"/>
        <v>81.961651281760879</v>
      </c>
      <c r="EG167" s="2">
        <f t="shared" si="213"/>
        <v>81.573586485244448</v>
      </c>
      <c r="EH167" s="2">
        <f t="shared" si="213"/>
        <v>84.028684964254793</v>
      </c>
      <c r="EI167" s="2">
        <f t="shared" si="213"/>
        <v>85.15126705653023</v>
      </c>
      <c r="EJ167" s="2">
        <f t="shared" si="213"/>
        <v>86.171404023359145</v>
      </c>
      <c r="EK167" s="2">
        <f t="shared" si="212"/>
        <v>87.629571922074973</v>
      </c>
      <c r="EL167" s="2">
        <f t="shared" si="179"/>
        <v>87.915090861302787</v>
      </c>
      <c r="EM167" s="2">
        <f t="shared" si="179"/>
        <v>89.697447106127527</v>
      </c>
      <c r="EN167" s="2">
        <f t="shared" si="179"/>
        <v>91.539138099977066</v>
      </c>
      <c r="EO167" s="2">
        <f t="shared" si="179"/>
        <v>92.760479579204841</v>
      </c>
      <c r="EQ167" s="2">
        <f t="shared" si="224"/>
        <v>81.424040485251183</v>
      </c>
      <c r="ER167" s="2">
        <f t="shared" si="224"/>
        <v>80.663434915474639</v>
      </c>
      <c r="ES167" s="2">
        <f t="shared" si="224"/>
        <v>81.070116782656839</v>
      </c>
      <c r="ET167" s="2">
        <f t="shared" si="224"/>
        <v>81.435000478442561</v>
      </c>
      <c r="EU167" s="2">
        <f t="shared" si="224"/>
        <v>82.38234642327005</v>
      </c>
      <c r="EV167" s="2">
        <f t="shared" si="224"/>
        <v>82.50228453399869</v>
      </c>
      <c r="EW167" s="2">
        <f t="shared" si="224"/>
        <v>82.979739347752684</v>
      </c>
      <c r="EX167" s="2">
        <f t="shared" si="224"/>
        <v>84.34872701134239</v>
      </c>
      <c r="EY167" s="2">
        <f t="shared" si="224"/>
        <v>85.536455418489126</v>
      </c>
      <c r="EZ167" s="2">
        <f t="shared" si="224"/>
        <v>86.506687731863664</v>
      </c>
      <c r="FA167" s="2">
        <f t="shared" si="224"/>
        <v>88.068852240785816</v>
      </c>
      <c r="FB167" s="2">
        <f t="shared" si="224"/>
        <v>87.302912987185479</v>
      </c>
      <c r="FC167" s="2">
        <f t="shared" si="224"/>
        <v>89.14977008811546</v>
      </c>
      <c r="FD167" s="2">
        <f t="shared" si="224"/>
        <v>90.056334689473672</v>
      </c>
      <c r="FE167" s="2">
        <f t="shared" si="224"/>
        <v>90.545923989857826</v>
      </c>
      <c r="FG167" s="2">
        <f t="shared" si="225"/>
        <v>0.99990056212072553</v>
      </c>
      <c r="FH167" s="2">
        <f t="shared" si="225"/>
        <v>0.99991028012319305</v>
      </c>
      <c r="FI167" s="2">
        <f t="shared" si="225"/>
        <v>0.9998888765806303</v>
      </c>
      <c r="FJ167" s="2">
        <f t="shared" si="225"/>
        <v>0.99990262501503491</v>
      </c>
      <c r="FK167" s="2">
        <f t="shared" si="225"/>
        <v>0.99989974948739924</v>
      </c>
      <c r="FL167" s="2">
        <f t="shared" si="225"/>
        <v>0.99988588144350032</v>
      </c>
      <c r="FM167" s="2">
        <f t="shared" si="225"/>
        <v>0.99987214376392075</v>
      </c>
      <c r="FN167" s="2">
        <f t="shared" si="225"/>
        <v>0.99987484178343</v>
      </c>
      <c r="FO167" s="2">
        <f t="shared" si="225"/>
        <v>0.99987665938689418</v>
      </c>
      <c r="FP167" s="2">
        <f t="shared" si="225"/>
        <v>0.99987407418654695</v>
      </c>
      <c r="FQ167" s="2">
        <f t="shared" si="225"/>
        <v>0.99988379526140336</v>
      </c>
      <c r="FR167" s="2">
        <f t="shared" si="225"/>
        <v>0.99988823714397346</v>
      </c>
      <c r="FS167" s="2">
        <f t="shared" si="225"/>
        <v>0.99987889480852232</v>
      </c>
      <c r="FT167" s="2">
        <f t="shared" si="225"/>
        <v>0.99986892077568201</v>
      </c>
      <c r="FU167" s="2">
        <f t="shared" si="225"/>
        <v>0.99984811287780673</v>
      </c>
      <c r="FW167" s="2">
        <f t="shared" si="216"/>
        <v>0.47569302081345377</v>
      </c>
      <c r="FX167" s="2">
        <f t="shared" si="216"/>
        <v>0.58606158183189849</v>
      </c>
      <c r="FY167" s="2">
        <f t="shared" si="216"/>
        <v>0.57576707232173618</v>
      </c>
      <c r="FZ167" s="2">
        <f t="shared" si="216"/>
        <v>0.58512542815586488</v>
      </c>
      <c r="GA167" s="2">
        <f t="shared" si="216"/>
        <v>0.55861013476396293</v>
      </c>
      <c r="GB167" s="2">
        <f t="shared" si="216"/>
        <v>0.5613121758951356</v>
      </c>
      <c r="GC167" s="2">
        <f t="shared" si="216"/>
        <v>0.56638643051928383</v>
      </c>
      <c r="GD167" s="2">
        <f t="shared" si="216"/>
        <v>0.61037516372586842</v>
      </c>
      <c r="GE167" s="2">
        <f t="shared" si="216"/>
        <v>0.59736598495121085</v>
      </c>
      <c r="GF167" s="2">
        <f t="shared" si="216"/>
        <v>0.5434735737048475</v>
      </c>
      <c r="GG167" s="2">
        <f t="shared" si="216"/>
        <v>0.52865715020364368</v>
      </c>
      <c r="GH167" s="2">
        <f t="shared" si="216"/>
        <v>0.51405270476221088</v>
      </c>
      <c r="GI167" s="2">
        <f t="shared" si="216"/>
        <v>0.48273471582766059</v>
      </c>
      <c r="GJ167" s="2">
        <f t="shared" si="216"/>
        <v>0.46482602133128981</v>
      </c>
      <c r="GK167" s="2">
        <f t="shared" si="216"/>
        <v>0.43469886568098243</v>
      </c>
      <c r="GM167" s="86">
        <f t="shared" si="217"/>
        <v>3.1269538340852419E-286</v>
      </c>
      <c r="GN167" s="86">
        <f t="shared" si="217"/>
        <v>4.3051181651672361E-248</v>
      </c>
      <c r="GO167" s="86">
        <f t="shared" si="217"/>
        <v>2.7908046838812977E-269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7.1393771638873294E-278</v>
      </c>
      <c r="GV167" s="86">
        <f t="shared" si="217"/>
        <v>0</v>
      </c>
      <c r="GW167" s="86">
        <f t="shared" si="217"/>
        <v>0</v>
      </c>
      <c r="GX167" s="86">
        <f t="shared" si="217"/>
        <v>6.7971202862108158E-302</v>
      </c>
      <c r="GY167" s="86">
        <f t="shared" si="217"/>
        <v>3.2460827312315348E-231</v>
      </c>
      <c r="GZ167" s="86">
        <f t="shared" si="217"/>
        <v>6.1439328539528518E-291</v>
      </c>
      <c r="HA167" s="86">
        <f t="shared" si="217"/>
        <v>0</v>
      </c>
      <c r="HC167" s="86">
        <f t="shared" si="181"/>
        <v>2.8903279083191344E-190</v>
      </c>
      <c r="HD167" s="86">
        <f t="shared" si="181"/>
        <v>3.2081751698979376E-146</v>
      </c>
      <c r="HE167" s="86">
        <f t="shared" si="181"/>
        <v>5.010437565596079E-182</v>
      </c>
      <c r="HF167" s="86">
        <f t="shared" si="180"/>
        <v>2.3003907138031998E-255</v>
      </c>
      <c r="HG167" s="86">
        <f t="shared" si="180"/>
        <v>6.4363179986080786E-261</v>
      </c>
      <c r="HH167" s="86">
        <f t="shared" si="180"/>
        <v>1.5400829328175907E-291</v>
      </c>
      <c r="HI167" s="86">
        <f t="shared" si="180"/>
        <v>5.967243780174955E-242</v>
      </c>
      <c r="HJ167" s="86">
        <f t="shared" si="180"/>
        <v>0</v>
      </c>
      <c r="HK167" s="86">
        <f t="shared" si="180"/>
        <v>7.7723538705092033E-240</v>
      </c>
      <c r="HL167" s="86">
        <f t="shared" si="161"/>
        <v>3.1468990788541379E-229</v>
      </c>
      <c r="HM167" s="86">
        <f t="shared" si="161"/>
        <v>4.572164121686239E-235</v>
      </c>
      <c r="HN167" s="86">
        <f t="shared" si="161"/>
        <v>1.1068238198839488E-176</v>
      </c>
      <c r="HO167" s="86">
        <f t="shared" si="161"/>
        <v>6.4580340068045618E-138</v>
      </c>
      <c r="HP167" s="86">
        <f t="shared" si="161"/>
        <v>2.6847733599143879E-185</v>
      </c>
      <c r="HQ167" s="86">
        <f t="shared" si="161"/>
        <v>5.9185118645519883E-204</v>
      </c>
      <c r="HS167" s="86">
        <f t="shared" si="218"/>
        <v>1.1808371107080134E-12</v>
      </c>
      <c r="HT167" s="86">
        <f t="shared" si="218"/>
        <v>1.5714842699477422E-19</v>
      </c>
      <c r="HU167" s="86">
        <f t="shared" si="218"/>
        <v>4.6632621591966868E-22</v>
      </c>
      <c r="HV167" s="86">
        <f t="shared" si="218"/>
        <v>1.5889368741425469E-20</v>
      </c>
      <c r="HW167" s="86">
        <f t="shared" si="218"/>
        <v>1.6627862997510499E-20</v>
      </c>
      <c r="HX167" s="86">
        <f t="shared" si="218"/>
        <v>5.5299560505280873E-20</v>
      </c>
      <c r="HY167" s="86">
        <f t="shared" si="218"/>
        <v>2.6962361331598677E-22</v>
      </c>
      <c r="HZ167" s="86">
        <f t="shared" si="218"/>
        <v>9.0399060779564295E-24</v>
      </c>
      <c r="IA167" s="86">
        <f t="shared" si="218"/>
        <v>1.7641314193182451E-22</v>
      </c>
      <c r="IB167" s="86">
        <f t="shared" si="218"/>
        <v>1.0072058996896436E-21</v>
      </c>
      <c r="IC167" s="86">
        <f t="shared" si="218"/>
        <v>6.1662830029844704E-20</v>
      </c>
      <c r="ID167" s="86">
        <f t="shared" si="218"/>
        <v>2.5180888722054113E-18</v>
      </c>
      <c r="IE167" s="86">
        <f t="shared" si="218"/>
        <v>4.8492965020884004E-17</v>
      </c>
      <c r="IF167" s="86">
        <f t="shared" si="218"/>
        <v>1.6349055995894479E-21</v>
      </c>
      <c r="IG167" s="86">
        <f t="shared" si="218"/>
        <v>3.8855667502691347E-16</v>
      </c>
      <c r="II167" s="86">
        <f t="shared" si="219"/>
        <v>0.47711669420680108</v>
      </c>
      <c r="IJ167" s="86">
        <f t="shared" si="219"/>
        <v>0.23692811954787049</v>
      </c>
      <c r="IK167" s="86">
        <f t="shared" si="219"/>
        <v>0.23791348572057752</v>
      </c>
      <c r="IL167" s="86">
        <f t="shared" si="219"/>
        <v>0.20445579312769913</v>
      </c>
      <c r="IM167" s="86">
        <f t="shared" si="219"/>
        <v>0.31874678320722633</v>
      </c>
      <c r="IN167" s="86">
        <f t="shared" si="219"/>
        <v>0.30774040119560564</v>
      </c>
      <c r="IO167" s="86">
        <f t="shared" si="219"/>
        <v>0.26395315477636883</v>
      </c>
      <c r="IP167" s="86">
        <f t="shared" si="219"/>
        <v>9.1514143118457403E-2</v>
      </c>
      <c r="IQ167" s="86">
        <f t="shared" si="219"/>
        <v>0.13728962783094642</v>
      </c>
      <c r="IR167" s="86">
        <f t="shared" si="219"/>
        <v>0.37903687112583034</v>
      </c>
      <c r="IS167" s="86">
        <f t="shared" si="219"/>
        <v>0.44469697234068389</v>
      </c>
      <c r="IT167" s="86">
        <f t="shared" si="219"/>
        <v>0.48555282387621868</v>
      </c>
      <c r="IU167" s="86">
        <f t="shared" si="219"/>
        <v>0.48466148849332558</v>
      </c>
      <c r="IV167" s="86">
        <f t="shared" si="219"/>
        <v>0.44072490343748161</v>
      </c>
      <c r="IW167" s="86">
        <f t="shared" si="219"/>
        <v>0.3811299929910883</v>
      </c>
      <c r="IY167" s="86">
        <f t="shared" si="220"/>
        <v>0.47711669420798192</v>
      </c>
      <c r="IZ167" s="86">
        <f t="shared" si="220"/>
        <v>0.23692811954787049</v>
      </c>
      <c r="JA167" s="86">
        <f t="shared" si="220"/>
        <v>0.23791348572057752</v>
      </c>
      <c r="JB167" s="86">
        <f t="shared" si="220"/>
        <v>0.20445579312769913</v>
      </c>
      <c r="JC167" s="86">
        <f t="shared" si="220"/>
        <v>0.31874678320722633</v>
      </c>
      <c r="JD167" s="86">
        <f t="shared" si="220"/>
        <v>0.30774040119560564</v>
      </c>
      <c r="JE167" s="86">
        <f t="shared" si="220"/>
        <v>0.26395315477636883</v>
      </c>
      <c r="JF167" s="86">
        <f t="shared" si="220"/>
        <v>9.1514143118457403E-2</v>
      </c>
      <c r="JG167" s="86">
        <f t="shared" si="220"/>
        <v>0.13728962783094642</v>
      </c>
      <c r="JH167" s="86">
        <f t="shared" si="220"/>
        <v>0.37903687112583034</v>
      </c>
      <c r="JI167" s="86">
        <f t="shared" si="220"/>
        <v>0.44469697234068389</v>
      </c>
      <c r="JJ167" s="86">
        <f t="shared" si="220"/>
        <v>0.48555282387621868</v>
      </c>
      <c r="JK167" s="86">
        <f t="shared" si="220"/>
        <v>0.48466148849332563</v>
      </c>
      <c r="JL167" s="86">
        <f t="shared" si="220"/>
        <v>0.44072490343748161</v>
      </c>
      <c r="JM167" s="86">
        <f t="shared" si="220"/>
        <v>0.38112999299108868</v>
      </c>
    </row>
    <row r="168" spans="2:273" x14ac:dyDescent="0.25">
      <c r="B168" s="2">
        <v>141</v>
      </c>
      <c r="C168" s="37">
        <v>81.221999999999994</v>
      </c>
      <c r="D168" s="37">
        <v>81.034999999999997</v>
      </c>
      <c r="E168" s="37">
        <v>79.667000000000002</v>
      </c>
      <c r="F168" s="37">
        <v>83.649000000000001</v>
      </c>
      <c r="G168" s="37">
        <v>82.438999999999993</v>
      </c>
      <c r="H168" s="37">
        <v>82.367999999999995</v>
      </c>
      <c r="I168" s="37">
        <v>83.876999999999995</v>
      </c>
      <c r="J168" s="37">
        <v>85.421000000000006</v>
      </c>
      <c r="K168" s="37">
        <v>84.509</v>
      </c>
      <c r="L168" s="37">
        <v>86.772000000000006</v>
      </c>
      <c r="M168" s="37">
        <v>92.052999999999997</v>
      </c>
      <c r="N168" s="37">
        <v>95.403999999999996</v>
      </c>
      <c r="O168" s="37">
        <v>102.877</v>
      </c>
      <c r="P168" s="37">
        <v>121.20699999999999</v>
      </c>
      <c r="Q168" s="37">
        <v>149.58600000000001</v>
      </c>
      <c r="S168" s="4">
        <f t="shared" si="221"/>
        <v>81.034069837380059</v>
      </c>
      <c r="T168" s="4">
        <f t="shared" si="221"/>
        <v>80.749106306084471</v>
      </c>
      <c r="U168" s="4">
        <f t="shared" si="221"/>
        <v>80.471085553592275</v>
      </c>
      <c r="V168" s="4">
        <f t="shared" si="221"/>
        <v>81.719922349983932</v>
      </c>
      <c r="W168" s="4">
        <f t="shared" si="221"/>
        <v>82.794606999756951</v>
      </c>
      <c r="X168" s="4">
        <f t="shared" si="221"/>
        <v>83.149023659034384</v>
      </c>
      <c r="Y168" s="4">
        <f t="shared" si="221"/>
        <v>82.946706412637866</v>
      </c>
      <c r="Z168" s="4">
        <f t="shared" si="221"/>
        <v>84.193720765232115</v>
      </c>
      <c r="AA168" s="4">
        <f t="shared" si="221"/>
        <v>85.461113218723199</v>
      </c>
      <c r="AB168" s="4">
        <f t="shared" si="221"/>
        <v>88.610088027706539</v>
      </c>
      <c r="AC168" s="4">
        <f t="shared" si="221"/>
        <v>92.047391260333114</v>
      </c>
      <c r="AD168" s="4">
        <f t="shared" si="221"/>
        <v>94.683389001116439</v>
      </c>
      <c r="AE168" s="4">
        <f t="shared" si="221"/>
        <v>103.19296756435672</v>
      </c>
      <c r="AF168" s="4">
        <f t="shared" si="221"/>
        <v>119.23130485710932</v>
      </c>
      <c r="AG168" s="4">
        <f t="shared" si="221"/>
        <v>151.25753957954234</v>
      </c>
      <c r="AI168" s="4">
        <f t="shared" si="222"/>
        <v>0.187930162619935</v>
      </c>
      <c r="AJ168" s="4">
        <f t="shared" si="222"/>
        <v>0.28589369391552566</v>
      </c>
      <c r="AK168" s="4">
        <f t="shared" si="222"/>
        <v>-0.80408555359227307</v>
      </c>
      <c r="AL168" s="4">
        <f t="shared" si="222"/>
        <v>1.9290776500160689</v>
      </c>
      <c r="AM168" s="4">
        <f t="shared" si="222"/>
        <v>-0.35560699975695798</v>
      </c>
      <c r="AN168" s="4">
        <f t="shared" si="222"/>
        <v>-0.78102365903438908</v>
      </c>
      <c r="AO168" s="4">
        <f t="shared" si="222"/>
        <v>0.93029358736212941</v>
      </c>
      <c r="AP168" s="4">
        <f t="shared" si="222"/>
        <v>1.2272792347678916</v>
      </c>
      <c r="AQ168" s="4">
        <f t="shared" si="222"/>
        <v>-0.95211321872319843</v>
      </c>
      <c r="AR168" s="4">
        <f t="shared" si="222"/>
        <v>-1.838088027706533</v>
      </c>
      <c r="AS168" s="4">
        <f t="shared" si="222"/>
        <v>5.6087396668829115E-3</v>
      </c>
      <c r="AT168" s="4">
        <f t="shared" si="222"/>
        <v>0.72061099888355784</v>
      </c>
      <c r="AU168" s="4">
        <f t="shared" si="222"/>
        <v>-0.31596756435672546</v>
      </c>
      <c r="AV168" s="4">
        <f t="shared" si="222"/>
        <v>1.9756951428906717</v>
      </c>
      <c r="AW168" s="4">
        <f t="shared" si="222"/>
        <v>-1.6715395795423262</v>
      </c>
      <c r="AY168" s="2">
        <f t="shared" si="214"/>
        <v>81.034069837380059</v>
      </c>
      <c r="AZ168" s="2">
        <f t="shared" si="214"/>
        <v>80.558378315207605</v>
      </c>
      <c r="BA168" s="2">
        <f t="shared" si="214"/>
        <v>80.184039571976058</v>
      </c>
      <c r="BB168" s="2">
        <f t="shared" si="214"/>
        <v>81.470954094245741</v>
      </c>
      <c r="BC168" s="2">
        <f t="shared" si="214"/>
        <v>81.765822017862419</v>
      </c>
      <c r="BD168" s="2">
        <f t="shared" si="214"/>
        <v>82.16137128508646</v>
      </c>
      <c r="BE168" s="2">
        <f t="shared" si="214"/>
        <v>82.270222974005321</v>
      </c>
      <c r="BF168" s="2">
        <f t="shared" si="214"/>
        <v>84.121138029402246</v>
      </c>
      <c r="BG168" s="2">
        <f t="shared" si="214"/>
        <v>85.263086973266297</v>
      </c>
      <c r="BH168" s="2">
        <f t="shared" si="214"/>
        <v>86.23013627707121</v>
      </c>
      <c r="BI168" s="2">
        <f t="shared" si="214"/>
        <v>87.741370519879553</v>
      </c>
      <c r="BJ168" s="2">
        <f t="shared" si="214"/>
        <v>87.468400340512119</v>
      </c>
      <c r="BK168" s="2">
        <f t="shared" si="214"/>
        <v>89.309458378679921</v>
      </c>
      <c r="BL168" s="2">
        <f t="shared" si="214"/>
        <v>90.716290269254955</v>
      </c>
      <c r="BM168" s="2">
        <f t="shared" si="214"/>
        <v>91.653430603790397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102.35235515947468</v>
      </c>
      <c r="DL168" s="2">
        <f t="shared" si="223"/>
        <v>109.31249824561404</v>
      </c>
      <c r="DM168" s="2">
        <f t="shared" si="223"/>
        <v>120.030628624576</v>
      </c>
      <c r="DN168" s="2">
        <f t="shared" si="223"/>
        <v>110.61972767354598</v>
      </c>
      <c r="DO168" s="2">
        <f t="shared" si="223"/>
        <v>108.90804035087719</v>
      </c>
      <c r="DP168" s="2">
        <f t="shared" si="223"/>
        <v>110.22778757705073</v>
      </c>
      <c r="DQ168" s="2">
        <f t="shared" si="223"/>
        <v>116.57268030888032</v>
      </c>
      <c r="DR168" s="2">
        <f t="shared" si="223"/>
        <v>114.93054285714284</v>
      </c>
      <c r="DS168" s="2">
        <f t="shared" si="223"/>
        <v>112.1133512605042</v>
      </c>
      <c r="DT168" s="2">
        <f t="shared" si="223"/>
        <v>115.74855855855856</v>
      </c>
      <c r="DU168" s="2">
        <f t="shared" si="223"/>
        <v>110.02921774811247</v>
      </c>
      <c r="DV168" s="2">
        <f t="shared" si="223"/>
        <v>109.76824116424115</v>
      </c>
      <c r="DW168" s="2">
        <f t="shared" si="223"/>
        <v>118.53824039829301</v>
      </c>
      <c r="DX168" s="2">
        <f t="shared" si="223"/>
        <v>113.24330924369745</v>
      </c>
      <c r="DY168" s="2">
        <f t="shared" si="223"/>
        <v>110.83533548387096</v>
      </c>
      <c r="EA168" s="2">
        <f t="shared" si="213"/>
        <v>80.753324839629357</v>
      </c>
      <c r="EB168" s="2">
        <f t="shared" si="213"/>
        <v>80.59425569325461</v>
      </c>
      <c r="EC168" s="2">
        <f t="shared" si="213"/>
        <v>79.036769792649807</v>
      </c>
      <c r="ED168" s="2">
        <f t="shared" si="213"/>
        <v>81.677870457237617</v>
      </c>
      <c r="EE168" s="2">
        <f t="shared" si="213"/>
        <v>81.03388871899422</v>
      </c>
      <c r="EF168" s="2">
        <f t="shared" si="213"/>
        <v>81.834896647411952</v>
      </c>
      <c r="EG168" s="2">
        <f t="shared" si="213"/>
        <v>81.417903734340328</v>
      </c>
      <c r="EH168" s="2">
        <f t="shared" si="213"/>
        <v>83.910440398888923</v>
      </c>
      <c r="EI168" s="2">
        <f t="shared" si="213"/>
        <v>85.015479737355093</v>
      </c>
      <c r="EJ168" s="2">
        <f t="shared" si="213"/>
        <v>86.032228255395822</v>
      </c>
      <c r="EK168" s="2">
        <f t="shared" si="212"/>
        <v>87.49025393589308</v>
      </c>
      <c r="EL168" s="2">
        <f t="shared" si="179"/>
        <v>87.802649524247059</v>
      </c>
      <c r="EM168" s="2">
        <f t="shared" si="179"/>
        <v>89.590119266055041</v>
      </c>
      <c r="EN168" s="2">
        <f t="shared" si="179"/>
        <v>91.455243787797627</v>
      </c>
      <c r="EO168" s="2">
        <f t="shared" si="179"/>
        <v>92.687400819317602</v>
      </c>
      <c r="EQ168" s="2">
        <f t="shared" si="224"/>
        <v>81.312351041359605</v>
      </c>
      <c r="ER168" s="2">
        <f t="shared" si="224"/>
        <v>80.531403998699602</v>
      </c>
      <c r="ES168" s="2">
        <f t="shared" si="224"/>
        <v>80.948037646065515</v>
      </c>
      <c r="ET168" s="2">
        <f t="shared" si="224"/>
        <v>81.332919753074421</v>
      </c>
      <c r="EU168" s="2">
        <f t="shared" si="224"/>
        <v>82.288891472696832</v>
      </c>
      <c r="EV168" s="2">
        <f t="shared" si="224"/>
        <v>82.389012134036591</v>
      </c>
      <c r="EW168" s="2">
        <f t="shared" si="224"/>
        <v>82.85836469503802</v>
      </c>
      <c r="EX168" s="2">
        <f t="shared" si="224"/>
        <v>84.238197632367701</v>
      </c>
      <c r="EY168" s="2">
        <f t="shared" si="224"/>
        <v>85.410371523615055</v>
      </c>
      <c r="EZ168" s="2">
        <f t="shared" si="224"/>
        <v>86.375726907906795</v>
      </c>
      <c r="FA168" s="2">
        <f t="shared" si="224"/>
        <v>87.941231235195687</v>
      </c>
      <c r="FB168" s="2">
        <f t="shared" si="224"/>
        <v>87.176059019745338</v>
      </c>
      <c r="FC168" s="2">
        <f t="shared" si="224"/>
        <v>89.028861162871479</v>
      </c>
      <c r="FD168" s="2">
        <f t="shared" si="224"/>
        <v>89.93502208630278</v>
      </c>
      <c r="FE168" s="2">
        <f t="shared" si="224"/>
        <v>90.421627613318137</v>
      </c>
      <c r="FG168" s="2">
        <f t="shared" si="225"/>
        <v>0.99990931078277789</v>
      </c>
      <c r="FH168" s="2">
        <f t="shared" si="225"/>
        <v>0.99991817385387993</v>
      </c>
      <c r="FI168" s="2">
        <f t="shared" si="225"/>
        <v>0.99989865324609473</v>
      </c>
      <c r="FJ168" s="2">
        <f t="shared" si="225"/>
        <v>0.99991119219732949</v>
      </c>
      <c r="FK168" s="2">
        <f t="shared" si="225"/>
        <v>0.99990856963935371</v>
      </c>
      <c r="FL168" s="2">
        <f t="shared" si="225"/>
        <v>0.99989592159442897</v>
      </c>
      <c r="FM168" s="2">
        <f t="shared" si="225"/>
        <v>0.99988339241498547</v>
      </c>
      <c r="FN168" s="2">
        <f t="shared" si="225"/>
        <v>0.99988585309280331</v>
      </c>
      <c r="FO168" s="2">
        <f t="shared" si="225"/>
        <v>0.99988751080311022</v>
      </c>
      <c r="FP168" s="2">
        <f t="shared" si="225"/>
        <v>0.99988515302065939</v>
      </c>
      <c r="FQ168" s="2">
        <f t="shared" si="225"/>
        <v>0.9998940189351847</v>
      </c>
      <c r="FR168" s="2">
        <f t="shared" si="225"/>
        <v>0.99989807006149556</v>
      </c>
      <c r="FS168" s="2">
        <f t="shared" si="225"/>
        <v>0.99988954957571652</v>
      </c>
      <c r="FT168" s="2">
        <f t="shared" si="225"/>
        <v>0.9998804529478057</v>
      </c>
      <c r="FU168" s="2">
        <f t="shared" si="225"/>
        <v>0.99986147544690085</v>
      </c>
      <c r="FW168" s="2">
        <f t="shared" si="216"/>
        <v>0.49869969911136625</v>
      </c>
      <c r="FX168" s="2">
        <f t="shared" si="216"/>
        <v>0.60821400964692585</v>
      </c>
      <c r="FY168" s="2">
        <f t="shared" si="216"/>
        <v>0.59809261311054274</v>
      </c>
      <c r="FZ168" s="2">
        <f t="shared" si="216"/>
        <v>0.60729438498944022</v>
      </c>
      <c r="GA168" s="2">
        <f t="shared" si="216"/>
        <v>0.58118179659757718</v>
      </c>
      <c r="GB168" s="2">
        <f t="shared" si="216"/>
        <v>0.58384859955404211</v>
      </c>
      <c r="GC168" s="2">
        <f t="shared" si="216"/>
        <v>0.58885311661350193</v>
      </c>
      <c r="GD168" s="2">
        <f t="shared" si="216"/>
        <v>0.6320433558644919</v>
      </c>
      <c r="GE168" s="2">
        <f t="shared" si="216"/>
        <v>0.61930641916454532</v>
      </c>
      <c r="GF168" s="2">
        <f t="shared" si="216"/>
        <v>0.56621820633420439</v>
      </c>
      <c r="GG168" s="2">
        <f t="shared" si="216"/>
        <v>0.55153082203128989</v>
      </c>
      <c r="GH168" s="2">
        <f t="shared" si="216"/>
        <v>0.53701441806494965</v>
      </c>
      <c r="GI168" s="2">
        <f t="shared" si="216"/>
        <v>0.5057534457432018</v>
      </c>
      <c r="GJ168" s="2">
        <f t="shared" si="216"/>
        <v>0.48779610027389481</v>
      </c>
      <c r="GK168" s="2">
        <f t="shared" si="216"/>
        <v>0.45745273504065304</v>
      </c>
      <c r="GM168" s="86">
        <f t="shared" si="217"/>
        <v>2.2251318369208615E-293</v>
      </c>
      <c r="GN168" s="86">
        <f t="shared" si="217"/>
        <v>3.259083124449145E-254</v>
      </c>
      <c r="GO168" s="86">
        <f t="shared" si="217"/>
        <v>6.5202172838061858E-276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1.0885650908163365E-284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6.1968066731810435E-237</v>
      </c>
      <c r="GZ168" s="86">
        <f t="shared" si="217"/>
        <v>3.9736620245590456E-298</v>
      </c>
      <c r="HA168" s="86">
        <f t="shared" si="217"/>
        <v>0</v>
      </c>
      <c r="HC168" s="86">
        <f t="shared" si="181"/>
        <v>1.281687900548068E-196</v>
      </c>
      <c r="HD168" s="86">
        <f t="shared" si="181"/>
        <v>5.4361514812735266E-151</v>
      </c>
      <c r="HE168" s="86">
        <f t="shared" si="181"/>
        <v>6.5667472384930768E-188</v>
      </c>
      <c r="HF168" s="86">
        <f t="shared" si="180"/>
        <v>1.3722843732706058E-263</v>
      </c>
      <c r="HG168" s="86">
        <f t="shared" si="180"/>
        <v>2.3717692521916666E-269</v>
      </c>
      <c r="HH168" s="86">
        <f t="shared" si="180"/>
        <v>5.3548082248475801E-301</v>
      </c>
      <c r="HI168" s="86">
        <f t="shared" si="180"/>
        <v>8.5040557816647588E-250</v>
      </c>
      <c r="HJ168" s="86">
        <f t="shared" si="180"/>
        <v>0</v>
      </c>
      <c r="HK168" s="86">
        <f t="shared" si="180"/>
        <v>1.4714163902854665E-247</v>
      </c>
      <c r="HL168" s="86">
        <f t="shared" si="161"/>
        <v>1.1185061753595759E-236</v>
      </c>
      <c r="HM168" s="86">
        <f t="shared" si="161"/>
        <v>9.9297281394804082E-243</v>
      </c>
      <c r="HN168" s="86">
        <f t="shared" si="161"/>
        <v>1.8696003557364368E-182</v>
      </c>
      <c r="HO168" s="86">
        <f t="shared" si="161"/>
        <v>1.7598711663250292E-142</v>
      </c>
      <c r="HP168" s="86">
        <f t="shared" si="161"/>
        <v>2.073477502854089E-191</v>
      </c>
      <c r="HQ168" s="86">
        <f t="shared" si="161"/>
        <v>1.2383562934100161E-210</v>
      </c>
      <c r="HS168" s="86">
        <f t="shared" si="218"/>
        <v>1.524498686543096E-13</v>
      </c>
      <c r="HT168" s="86">
        <f t="shared" si="218"/>
        <v>1.1128899617343652E-20</v>
      </c>
      <c r="HU168" s="86">
        <f t="shared" si="218"/>
        <v>1.8839806273436898E-23</v>
      </c>
      <c r="HV168" s="86">
        <f t="shared" si="218"/>
        <v>7.7529821396629308E-22</v>
      </c>
      <c r="HW168" s="86">
        <f t="shared" si="218"/>
        <v>7.5226490214566893E-22</v>
      </c>
      <c r="HX168" s="86">
        <f t="shared" si="218"/>
        <v>2.6628572420767391E-21</v>
      </c>
      <c r="HY168" s="86">
        <f t="shared" si="218"/>
        <v>8.8451733069624748E-24</v>
      </c>
      <c r="HZ168" s="86">
        <f t="shared" si="218"/>
        <v>2.7744228698040028E-25</v>
      </c>
      <c r="IA168" s="86">
        <f t="shared" si="218"/>
        <v>6.2411985947307821E-24</v>
      </c>
      <c r="IB168" s="86">
        <f t="shared" si="218"/>
        <v>3.5073075157558785E-23</v>
      </c>
      <c r="IC168" s="86">
        <f t="shared" si="218"/>
        <v>2.7248703876471542E-21</v>
      </c>
      <c r="ID168" s="86">
        <f t="shared" si="218"/>
        <v>1.3681141681196935E-19</v>
      </c>
      <c r="IE168" s="86">
        <f t="shared" si="218"/>
        <v>2.9360149181254043E-18</v>
      </c>
      <c r="IF168" s="86">
        <f t="shared" si="218"/>
        <v>3.7030563801846392E-23</v>
      </c>
      <c r="IG168" s="86">
        <f t="shared" si="218"/>
        <v>2.0117354001613465E-17</v>
      </c>
      <c r="II168" s="86">
        <f t="shared" si="219"/>
        <v>0.50011153349239301</v>
      </c>
      <c r="IJ168" s="86">
        <f t="shared" si="219"/>
        <v>0.15403487360560517</v>
      </c>
      <c r="IK168" s="86">
        <f t="shared" si="219"/>
        <v>0.14506804503554835</v>
      </c>
      <c r="IL168" s="86">
        <f t="shared" si="219"/>
        <v>0.12145470208725213</v>
      </c>
      <c r="IM168" s="86">
        <f t="shared" si="219"/>
        <v>0.21277009518760714</v>
      </c>
      <c r="IN168" s="86">
        <f t="shared" si="219"/>
        <v>0.20353217251572853</v>
      </c>
      <c r="IO168" s="86">
        <f t="shared" si="219"/>
        <v>0.16079607364332546</v>
      </c>
      <c r="IP168" s="86">
        <f t="shared" si="219"/>
        <v>4.4110996424554474E-2</v>
      </c>
      <c r="IQ168" s="86">
        <f t="shared" si="219"/>
        <v>7.2170999886473797E-2</v>
      </c>
      <c r="IR168" s="86">
        <f t="shared" si="219"/>
        <v>0.26610979367012161</v>
      </c>
      <c r="IS168" s="86">
        <f t="shared" si="219"/>
        <v>0.34704428159785855</v>
      </c>
      <c r="IT168" s="86">
        <f t="shared" si="219"/>
        <v>0.41630409716216071</v>
      </c>
      <c r="IU168" s="86">
        <f t="shared" si="219"/>
        <v>0.49697659502996566</v>
      </c>
      <c r="IV168" s="86">
        <f t="shared" si="219"/>
        <v>0.48712425182360813</v>
      </c>
      <c r="IW168" s="86">
        <f t="shared" si="219"/>
        <v>0.44245998798911601</v>
      </c>
      <c r="IY168" s="86">
        <f t="shared" si="220"/>
        <v>0.50011153349254545</v>
      </c>
      <c r="IZ168" s="86">
        <f t="shared" si="220"/>
        <v>0.15403487360560517</v>
      </c>
      <c r="JA168" s="86">
        <f t="shared" si="220"/>
        <v>0.14506804503554835</v>
      </c>
      <c r="JB168" s="86">
        <f t="shared" si="220"/>
        <v>0.12145470208725213</v>
      </c>
      <c r="JC168" s="86">
        <f t="shared" si="220"/>
        <v>0.21277009518760714</v>
      </c>
      <c r="JD168" s="86">
        <f t="shared" si="220"/>
        <v>0.20353217251572853</v>
      </c>
      <c r="JE168" s="86">
        <f t="shared" si="220"/>
        <v>0.16079607364332546</v>
      </c>
      <c r="JF168" s="86">
        <f t="shared" si="220"/>
        <v>4.4110996424554474E-2</v>
      </c>
      <c r="JG168" s="86">
        <f t="shared" si="220"/>
        <v>7.2170999886473797E-2</v>
      </c>
      <c r="JH168" s="86">
        <f t="shared" si="220"/>
        <v>0.26610979367012161</v>
      </c>
      <c r="JI168" s="86">
        <f t="shared" si="220"/>
        <v>0.34704428159785855</v>
      </c>
      <c r="JJ168" s="86">
        <f t="shared" si="220"/>
        <v>0.41630409716216071</v>
      </c>
      <c r="JK168" s="86">
        <f t="shared" si="220"/>
        <v>0.49697659502996566</v>
      </c>
      <c r="JL168" s="86">
        <f t="shared" si="220"/>
        <v>0.48712425182360813</v>
      </c>
      <c r="JM168" s="86">
        <f t="shared" si="220"/>
        <v>0.44245998798911601</v>
      </c>
    </row>
    <row r="169" spans="2:273" x14ac:dyDescent="0.25">
      <c r="B169" s="2">
        <v>142</v>
      </c>
      <c r="C169" s="37">
        <v>80.19</v>
      </c>
      <c r="D169" s="37">
        <v>81.841999999999999</v>
      </c>
      <c r="E169" s="37">
        <v>82.332999999999998</v>
      </c>
      <c r="F169" s="37">
        <v>83.350999999999999</v>
      </c>
      <c r="G169" s="37">
        <v>81.894999999999996</v>
      </c>
      <c r="H169" s="37">
        <v>81.227999999999994</v>
      </c>
      <c r="I169" s="37">
        <v>82.192999999999998</v>
      </c>
      <c r="J169" s="37">
        <v>81.614000000000004</v>
      </c>
      <c r="K169" s="37">
        <v>83.789000000000001</v>
      </c>
      <c r="L169" s="37">
        <v>85.509</v>
      </c>
      <c r="M169" s="37">
        <v>88.894999999999996</v>
      </c>
      <c r="N169" s="37">
        <v>92.876999999999995</v>
      </c>
      <c r="O169" s="37">
        <v>100.28100000000001</v>
      </c>
      <c r="P169" s="37">
        <v>115.55200000000001</v>
      </c>
      <c r="Q169" s="37">
        <v>147.81</v>
      </c>
      <c r="S169" s="4">
        <f t="shared" si="221"/>
        <v>80.928480308073077</v>
      </c>
      <c r="T169" s="4">
        <f t="shared" si="221"/>
        <v>80.497327503393251</v>
      </c>
      <c r="U169" s="4">
        <f t="shared" si="221"/>
        <v>80.178650874492803</v>
      </c>
      <c r="V169" s="4">
        <f t="shared" si="221"/>
        <v>81.441380163063116</v>
      </c>
      <c r="W169" s="4">
        <f t="shared" si="221"/>
        <v>82.068378046906574</v>
      </c>
      <c r="X169" s="4">
        <f t="shared" si="221"/>
        <v>82.415892685041229</v>
      </c>
      <c r="Y169" s="4">
        <f t="shared" si="221"/>
        <v>82.376899319474688</v>
      </c>
      <c r="Z169" s="4">
        <f t="shared" si="221"/>
        <v>84.029859556328987</v>
      </c>
      <c r="AA169" s="4">
        <f t="shared" si="221"/>
        <v>85.190599572170996</v>
      </c>
      <c r="AB169" s="4">
        <f t="shared" si="221"/>
        <v>87.023808619276963</v>
      </c>
      <c r="AC169" s="4">
        <f t="shared" si="221"/>
        <v>89.597203229322361</v>
      </c>
      <c r="AD169" s="4">
        <f t="shared" si="221"/>
        <v>91.173554436554298</v>
      </c>
      <c r="AE169" s="4">
        <f t="shared" si="221"/>
        <v>98.590005474961828</v>
      </c>
      <c r="AF169" s="4">
        <f t="shared" si="221"/>
        <v>114.82290392353251</v>
      </c>
      <c r="AG169" s="4">
        <f t="shared" si="221"/>
        <v>147.42822754947957</v>
      </c>
      <c r="AI169" s="4">
        <f t="shared" si="222"/>
        <v>-0.73848030807307907</v>
      </c>
      <c r="AJ169" s="4">
        <f t="shared" si="222"/>
        <v>1.3446724966067478</v>
      </c>
      <c r="AK169" s="4">
        <f t="shared" si="222"/>
        <v>2.1543491255071956</v>
      </c>
      <c r="AL169" s="4">
        <f t="shared" si="222"/>
        <v>1.9096198369368835</v>
      </c>
      <c r="AM169" s="4">
        <f t="shared" si="222"/>
        <v>-0.17337804690657777</v>
      </c>
      <c r="AN169" s="4">
        <f t="shared" si="222"/>
        <v>-1.1878926850412341</v>
      </c>
      <c r="AO169" s="4">
        <f t="shared" si="222"/>
        <v>-0.18389931947469051</v>
      </c>
      <c r="AP169" s="4">
        <f t="shared" si="222"/>
        <v>-2.4158595563289822</v>
      </c>
      <c r="AQ169" s="4">
        <f t="shared" si="222"/>
        <v>-1.4015995721709942</v>
      </c>
      <c r="AR169" s="4">
        <f t="shared" si="222"/>
        <v>-1.5148086192769625</v>
      </c>
      <c r="AS169" s="4">
        <f t="shared" si="222"/>
        <v>-0.70220322932236456</v>
      </c>
      <c r="AT169" s="4">
        <f t="shared" si="222"/>
        <v>1.7034455634456975</v>
      </c>
      <c r="AU169" s="4">
        <f t="shared" si="222"/>
        <v>1.6909945250381782</v>
      </c>
      <c r="AV169" s="4">
        <f t="shared" si="222"/>
        <v>0.72909607646749919</v>
      </c>
      <c r="AW169" s="4">
        <f t="shared" si="222"/>
        <v>0.38177245052042963</v>
      </c>
      <c r="AY169" s="2">
        <f t="shared" si="214"/>
        <v>80.928480308073077</v>
      </c>
      <c r="AZ169" s="2">
        <f t="shared" si="214"/>
        <v>80.425241298820524</v>
      </c>
      <c r="BA169" s="2">
        <f t="shared" si="214"/>
        <v>80.08656522871695</v>
      </c>
      <c r="BB169" s="2">
        <f t="shared" si="214"/>
        <v>81.363918941057378</v>
      </c>
      <c r="BC169" s="2">
        <f t="shared" si="214"/>
        <v>81.688356119881092</v>
      </c>
      <c r="BD169" s="2">
        <f t="shared" si="214"/>
        <v>82.054844432961048</v>
      </c>
      <c r="BE169" s="2">
        <f t="shared" si="214"/>
        <v>82.16700968728874</v>
      </c>
      <c r="BF169" s="2">
        <f t="shared" si="214"/>
        <v>84.014576952517359</v>
      </c>
      <c r="BG169" s="2">
        <f t="shared" si="214"/>
        <v>85.141746854531235</v>
      </c>
      <c r="BH169" s="2">
        <f t="shared" si="214"/>
        <v>86.1032395980763</v>
      </c>
      <c r="BI169" s="2">
        <f t="shared" si="214"/>
        <v>87.618794424126236</v>
      </c>
      <c r="BJ169" s="2">
        <f t="shared" si="214"/>
        <v>87.333418403001886</v>
      </c>
      <c r="BK169" s="2">
        <f t="shared" si="214"/>
        <v>89.181785322610153</v>
      </c>
      <c r="BL169" s="2">
        <f t="shared" si="214"/>
        <v>90.578072295364194</v>
      </c>
      <c r="BM169" s="2">
        <f t="shared" si="214"/>
        <v>91.50358432192894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102.40855684803003</v>
      </c>
      <c r="DL169" s="2">
        <f t="shared" si="223"/>
        <v>109.40736950067476</v>
      </c>
      <c r="DM169" s="2">
        <f t="shared" si="223"/>
        <v>120.23036940584309</v>
      </c>
      <c r="DN169" s="2">
        <f t="shared" si="223"/>
        <v>110.7350912757974</v>
      </c>
      <c r="DO169" s="2">
        <f t="shared" si="223"/>
        <v>109.01153549257759</v>
      </c>
      <c r="DP169" s="2">
        <f t="shared" si="223"/>
        <v>110.31687482219061</v>
      </c>
      <c r="DQ169" s="2">
        <f t="shared" si="223"/>
        <v>116.71827413127414</v>
      </c>
      <c r="DR169" s="2">
        <f t="shared" si="223"/>
        <v>115.04438095238095</v>
      </c>
      <c r="DS169" s="2">
        <f t="shared" si="223"/>
        <v>112.19035182072828</v>
      </c>
      <c r="DT169" s="2">
        <f t="shared" si="223"/>
        <v>115.85016756756757</v>
      </c>
      <c r="DU169" s="2">
        <f t="shared" si="223"/>
        <v>110.07258956122112</v>
      </c>
      <c r="DV169" s="2">
        <f t="shared" si="223"/>
        <v>109.81458627858626</v>
      </c>
      <c r="DW169" s="2">
        <f t="shared" si="223"/>
        <v>118.65753698435276</v>
      </c>
      <c r="DX169" s="2">
        <f t="shared" si="223"/>
        <v>113.32061092436973</v>
      </c>
      <c r="DY169" s="2">
        <f t="shared" si="223"/>
        <v>110.90728548387096</v>
      </c>
      <c r="EA169" s="2">
        <f t="shared" si="213"/>
        <v>80.627821148559192</v>
      </c>
      <c r="EB169" s="2">
        <f t="shared" si="213"/>
        <v>80.463437153788576</v>
      </c>
      <c r="EC169" s="2">
        <f t="shared" si="213"/>
        <v>78.870030407550431</v>
      </c>
      <c r="ED169" s="2">
        <f t="shared" si="213"/>
        <v>81.583209026297084</v>
      </c>
      <c r="EE169" s="2">
        <f t="shared" si="213"/>
        <v>80.910899025937255</v>
      </c>
      <c r="EF169" s="2">
        <f t="shared" si="213"/>
        <v>81.708142013063025</v>
      </c>
      <c r="EG169" s="2">
        <f t="shared" si="213"/>
        <v>81.262220983436208</v>
      </c>
      <c r="EH169" s="2">
        <f t="shared" si="213"/>
        <v>83.792195833523039</v>
      </c>
      <c r="EI169" s="2">
        <f t="shared" si="213"/>
        <v>84.879692418179971</v>
      </c>
      <c r="EJ169" s="2">
        <f t="shared" si="213"/>
        <v>85.893052487432499</v>
      </c>
      <c r="EK169" s="2">
        <f t="shared" si="212"/>
        <v>87.350935949711186</v>
      </c>
      <c r="EL169" s="2">
        <f t="shared" si="179"/>
        <v>87.690208187191331</v>
      </c>
      <c r="EM169" s="2">
        <f t="shared" si="179"/>
        <v>89.482791425982555</v>
      </c>
      <c r="EN169" s="2">
        <f t="shared" si="179"/>
        <v>91.371349475618189</v>
      </c>
      <c r="EO169" s="2">
        <f t="shared" si="179"/>
        <v>92.61432205943035</v>
      </c>
      <c r="EQ169" s="2">
        <f t="shared" si="224"/>
        <v>81.200661597468013</v>
      </c>
      <c r="ER169" s="2">
        <f t="shared" si="224"/>
        <v>80.399373081924566</v>
      </c>
      <c r="ES169" s="2">
        <f t="shared" si="224"/>
        <v>80.825958509474191</v>
      </c>
      <c r="ET169" s="2">
        <f t="shared" si="224"/>
        <v>81.230839027706281</v>
      </c>
      <c r="EU169" s="2">
        <f t="shared" si="224"/>
        <v>82.1954365221236</v>
      </c>
      <c r="EV169" s="2">
        <f t="shared" si="224"/>
        <v>82.275739734074492</v>
      </c>
      <c r="EW169" s="2">
        <f t="shared" si="224"/>
        <v>82.736990042323356</v>
      </c>
      <c r="EX169" s="2">
        <f t="shared" si="224"/>
        <v>84.127668253393026</v>
      </c>
      <c r="EY169" s="2">
        <f t="shared" si="224"/>
        <v>85.284287628740998</v>
      </c>
      <c r="EZ169" s="2">
        <f t="shared" si="224"/>
        <v>86.244766083949926</v>
      </c>
      <c r="FA169" s="2">
        <f t="shared" si="224"/>
        <v>87.813610229605558</v>
      </c>
      <c r="FB169" s="2">
        <f t="shared" si="224"/>
        <v>87.049205052305183</v>
      </c>
      <c r="FC169" s="2">
        <f t="shared" si="224"/>
        <v>88.907952237627512</v>
      </c>
      <c r="FD169" s="2">
        <f t="shared" si="224"/>
        <v>89.813709483131873</v>
      </c>
      <c r="FE169" s="2">
        <f t="shared" si="224"/>
        <v>90.297331236778462</v>
      </c>
      <c r="FG169" s="2">
        <f t="shared" si="225"/>
        <v>0.99991728979088068</v>
      </c>
      <c r="FH169" s="2">
        <f t="shared" si="225"/>
        <v>0.99992537313049623</v>
      </c>
      <c r="FI169" s="2">
        <f t="shared" si="225"/>
        <v>0.99990756983766671</v>
      </c>
      <c r="FJ169" s="2">
        <f t="shared" si="225"/>
        <v>0.99991900568844549</v>
      </c>
      <c r="FK169" s="2">
        <f t="shared" si="225"/>
        <v>0.99991661384921271</v>
      </c>
      <c r="FL169" s="2">
        <f t="shared" si="225"/>
        <v>0.99990507849670685</v>
      </c>
      <c r="FM169" s="2">
        <f t="shared" si="225"/>
        <v>0.99989365152735865</v>
      </c>
      <c r="FN169" s="2">
        <f t="shared" si="225"/>
        <v>0.9998958957377666</v>
      </c>
      <c r="FO169" s="2">
        <f t="shared" si="225"/>
        <v>0.9998974076176842</v>
      </c>
      <c r="FP169" s="2">
        <f t="shared" si="225"/>
        <v>0.99989525725151829</v>
      </c>
      <c r="FQ169" s="2">
        <f t="shared" si="225"/>
        <v>0.99990334321877961</v>
      </c>
      <c r="FR169" s="2">
        <f t="shared" si="225"/>
        <v>0.99990703795747771</v>
      </c>
      <c r="FS169" s="2">
        <f t="shared" si="225"/>
        <v>0.99989926703687471</v>
      </c>
      <c r="FT169" s="2">
        <f t="shared" si="225"/>
        <v>0.99989097064572285</v>
      </c>
      <c r="FU169" s="2">
        <f t="shared" si="225"/>
        <v>0.99987366256617272</v>
      </c>
      <c r="FW169" s="2">
        <f t="shared" si="216"/>
        <v>0.5217118848340514</v>
      </c>
      <c r="FX169" s="2">
        <f t="shared" si="216"/>
        <v>0.62992951987028822</v>
      </c>
      <c r="FY169" s="2">
        <f t="shared" si="216"/>
        <v>0.62001863827508386</v>
      </c>
      <c r="FZ169" s="2">
        <f t="shared" si="216"/>
        <v>0.62902977767529722</v>
      </c>
      <c r="GA169" s="2">
        <f t="shared" si="216"/>
        <v>0.60341865639222814</v>
      </c>
      <c r="GB169" s="2">
        <f t="shared" si="216"/>
        <v>0.60603984695265112</v>
      </c>
      <c r="GC169" s="2">
        <f t="shared" si="216"/>
        <v>0.61095532302140687</v>
      </c>
      <c r="GD169" s="2">
        <f t="shared" si="216"/>
        <v>0.65319120243701767</v>
      </c>
      <c r="GE169" s="2">
        <f t="shared" si="216"/>
        <v>0.64077024140015237</v>
      </c>
      <c r="GF169" s="2">
        <f t="shared" si="216"/>
        <v>0.58868727886513439</v>
      </c>
      <c r="GG169" s="2">
        <f t="shared" si="216"/>
        <v>0.5741885470132333</v>
      </c>
      <c r="GH169" s="2">
        <f t="shared" si="216"/>
        <v>0.55982021309472441</v>
      </c>
      <c r="GI169" s="2">
        <f t="shared" si="216"/>
        <v>0.52874780999306481</v>
      </c>
      <c r="GJ169" s="2">
        <f t="shared" si="216"/>
        <v>0.51081783845736262</v>
      </c>
      <c r="GK169" s="2">
        <f t="shared" si="216"/>
        <v>0.48038551239647259</v>
      </c>
      <c r="GM169" s="86">
        <f t="shared" si="217"/>
        <v>1.2909471539913277E-300</v>
      </c>
      <c r="GN169" s="86">
        <f t="shared" si="217"/>
        <v>2.0754201770703692E-260</v>
      </c>
      <c r="GO169" s="86">
        <f t="shared" si="217"/>
        <v>1.2636188417587458E-282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1.3706661671531013E-291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1.0059955260040267E-242</v>
      </c>
      <c r="GZ169" s="86">
        <f t="shared" si="217"/>
        <v>2.0973400495801897E-305</v>
      </c>
      <c r="HA169" s="86">
        <f t="shared" si="217"/>
        <v>0</v>
      </c>
      <c r="HC169" s="86">
        <f t="shared" si="181"/>
        <v>4.460511237484117E-203</v>
      </c>
      <c r="HD169" s="86">
        <f t="shared" si="181"/>
        <v>7.7073349005195239E-156</v>
      </c>
      <c r="HE169" s="86">
        <f t="shared" si="181"/>
        <v>6.9253339260872017E-194</v>
      </c>
      <c r="HF169" s="86">
        <f t="shared" si="180"/>
        <v>6.0516248180221215E-272</v>
      </c>
      <c r="HG169" s="86">
        <f t="shared" si="180"/>
        <v>6.4046183198988761E-278</v>
      </c>
      <c r="HH169" s="86">
        <f t="shared" si="180"/>
        <v>0</v>
      </c>
      <c r="HI169" s="86">
        <f t="shared" si="180"/>
        <v>9.0658150541725689E-258</v>
      </c>
      <c r="HJ169" s="86">
        <f t="shared" si="180"/>
        <v>0</v>
      </c>
      <c r="HK169" s="86">
        <f t="shared" si="180"/>
        <v>2.0974028562076217E-255</v>
      </c>
      <c r="HL169" s="86">
        <f t="shared" si="161"/>
        <v>3.0158612579024979E-244</v>
      </c>
      <c r="HM169" s="86">
        <f t="shared" si="161"/>
        <v>1.6216563565643125E-250</v>
      </c>
      <c r="HN169" s="86">
        <f t="shared" si="161"/>
        <v>2.5455595954604245E-188</v>
      </c>
      <c r="HO169" s="86">
        <f t="shared" si="161"/>
        <v>4.0336758921642741E-147</v>
      </c>
      <c r="HP169" s="86">
        <f t="shared" si="161"/>
        <v>1.2718557207669076E-197</v>
      </c>
      <c r="HQ169" s="86">
        <f t="shared" si="161"/>
        <v>2.0183173616354861E-217</v>
      </c>
      <c r="HS169" s="86">
        <f t="shared" si="218"/>
        <v>1.8247228404255221E-14</v>
      </c>
      <c r="HT169" s="86">
        <f t="shared" si="218"/>
        <v>7.2725908209322937E-22</v>
      </c>
      <c r="HU169" s="86">
        <f t="shared" si="218"/>
        <v>6.8615674723800277E-25</v>
      </c>
      <c r="HV169" s="86">
        <f t="shared" si="218"/>
        <v>3.4263135287168936E-23</v>
      </c>
      <c r="HW169" s="86">
        <f t="shared" si="218"/>
        <v>3.0669974925680376E-23</v>
      </c>
      <c r="HX169" s="86">
        <f t="shared" si="218"/>
        <v>1.157189461499284E-22</v>
      </c>
      <c r="HY169" s="86">
        <f t="shared" si="218"/>
        <v>2.5836479801121497E-25</v>
      </c>
      <c r="HZ169" s="86">
        <f t="shared" si="218"/>
        <v>7.6048693425541853E-27</v>
      </c>
      <c r="IA169" s="86">
        <f t="shared" si="218"/>
        <v>1.9776636987588128E-25</v>
      </c>
      <c r="IB169" s="86">
        <f t="shared" si="218"/>
        <v>1.0884931678039739E-24</v>
      </c>
      <c r="IC169" s="86">
        <f t="shared" si="218"/>
        <v>1.080111975968889E-22</v>
      </c>
      <c r="ID169" s="86">
        <f t="shared" si="218"/>
        <v>6.7024575418232533E-21</v>
      </c>
      <c r="IE169" s="86">
        <f t="shared" si="218"/>
        <v>1.6029322365335513E-19</v>
      </c>
      <c r="IF169" s="86">
        <f t="shared" si="218"/>
        <v>7.2382836960482508E-25</v>
      </c>
      <c r="IG169" s="86">
        <f t="shared" si="218"/>
        <v>9.2222269740307341E-19</v>
      </c>
      <c r="II169" s="86">
        <f t="shared" si="219"/>
        <v>0.47588081328720117</v>
      </c>
      <c r="IJ169" s="86">
        <f t="shared" si="219"/>
        <v>9.1452794544088792E-2</v>
      </c>
      <c r="IK169" s="86">
        <f t="shared" si="219"/>
        <v>7.8739366092860322E-2</v>
      </c>
      <c r="IL169" s="86">
        <f t="shared" si="219"/>
        <v>6.4666534114261112E-2</v>
      </c>
      <c r="IM169" s="86">
        <f t="shared" si="219"/>
        <v>0.12582346526354352</v>
      </c>
      <c r="IN169" s="86">
        <f t="shared" si="219"/>
        <v>0.11951075433945348</v>
      </c>
      <c r="IO169" s="86">
        <f t="shared" si="219"/>
        <v>8.5887775090823335E-2</v>
      </c>
      <c r="IP169" s="86">
        <f t="shared" si="219"/>
        <v>1.8920938559669791E-2</v>
      </c>
      <c r="IQ169" s="86">
        <f t="shared" si="219"/>
        <v>3.374716034691852E-2</v>
      </c>
      <c r="IR169" s="86">
        <f t="shared" si="219"/>
        <v>0.16289469920390356</v>
      </c>
      <c r="IS169" s="86">
        <f t="shared" si="219"/>
        <v>0.23704279718003152</v>
      </c>
      <c r="IT169" s="86">
        <f t="shared" si="219"/>
        <v>0.31356027611464216</v>
      </c>
      <c r="IU169" s="86">
        <f t="shared" si="219"/>
        <v>0.44672020089372555</v>
      </c>
      <c r="IV169" s="86">
        <f t="shared" si="219"/>
        <v>0.50384911967360613</v>
      </c>
      <c r="IW169" s="86">
        <f t="shared" si="219"/>
        <v>0.48457689370733026</v>
      </c>
      <c r="IY169" s="86">
        <f t="shared" si="220"/>
        <v>0.47588081328721943</v>
      </c>
      <c r="IZ169" s="86">
        <f t="shared" si="220"/>
        <v>9.1452794544088792E-2</v>
      </c>
      <c r="JA169" s="86">
        <f t="shared" si="220"/>
        <v>7.8739366092860322E-2</v>
      </c>
      <c r="JB169" s="86">
        <f t="shared" si="220"/>
        <v>6.4666534114261112E-2</v>
      </c>
      <c r="JC169" s="86">
        <f t="shared" si="220"/>
        <v>0.12582346526354352</v>
      </c>
      <c r="JD169" s="86">
        <f t="shared" si="220"/>
        <v>0.11951075433945348</v>
      </c>
      <c r="JE169" s="86">
        <f t="shared" si="220"/>
        <v>8.5887775090823335E-2</v>
      </c>
      <c r="JF169" s="86">
        <f t="shared" si="220"/>
        <v>1.8920938559669791E-2</v>
      </c>
      <c r="JG169" s="86">
        <f t="shared" si="220"/>
        <v>3.374716034691852E-2</v>
      </c>
      <c r="JH169" s="86">
        <f t="shared" si="220"/>
        <v>0.16289469920390356</v>
      </c>
      <c r="JI169" s="86">
        <f t="shared" si="220"/>
        <v>0.23704279718003152</v>
      </c>
      <c r="JJ169" s="86">
        <f t="shared" si="220"/>
        <v>0.31356027611464216</v>
      </c>
      <c r="JK169" s="86">
        <f t="shared" si="220"/>
        <v>0.44672020089372555</v>
      </c>
      <c r="JL169" s="86">
        <f t="shared" si="220"/>
        <v>0.50384911967360613</v>
      </c>
      <c r="JM169" s="86">
        <f t="shared" si="220"/>
        <v>0.48457689370733026</v>
      </c>
    </row>
    <row r="170" spans="2:273" x14ac:dyDescent="0.25">
      <c r="B170" s="2">
        <v>143</v>
      </c>
      <c r="C170" s="37">
        <v>80.349000000000004</v>
      </c>
      <c r="D170" s="37">
        <v>81.807000000000002</v>
      </c>
      <c r="E170" s="37">
        <v>78.912000000000006</v>
      </c>
      <c r="F170" s="37">
        <v>80.649000000000001</v>
      </c>
      <c r="G170" s="37">
        <v>83</v>
      </c>
      <c r="H170" s="37">
        <v>81.561000000000007</v>
      </c>
      <c r="I170" s="37">
        <v>86.07</v>
      </c>
      <c r="J170" s="37">
        <v>83.736999999999995</v>
      </c>
      <c r="K170" s="37">
        <v>85.087999999999994</v>
      </c>
      <c r="L170" s="37">
        <v>85.894999999999996</v>
      </c>
      <c r="M170" s="37">
        <v>89.245999999999995</v>
      </c>
      <c r="N170" s="37">
        <v>88.403999999999996</v>
      </c>
      <c r="O170" s="37">
        <v>94.981999999999999</v>
      </c>
      <c r="P170" s="37">
        <v>110.05200000000001</v>
      </c>
      <c r="Q170" s="37">
        <v>142.77600000000001</v>
      </c>
      <c r="S170" s="4">
        <f t="shared" si="221"/>
        <v>80.823485239778051</v>
      </c>
      <c r="T170" s="4">
        <f t="shared" si="221"/>
        <v>80.315567032193982</v>
      </c>
      <c r="U170" s="4">
        <f t="shared" si="221"/>
        <v>80.014474386122743</v>
      </c>
      <c r="V170" s="4">
        <f t="shared" si="221"/>
        <v>81.276790993960475</v>
      </c>
      <c r="W170" s="4">
        <f t="shared" si="221"/>
        <v>81.727554542861952</v>
      </c>
      <c r="X170" s="4">
        <f t="shared" si="221"/>
        <v>82.057899656181675</v>
      </c>
      <c r="Y170" s="4">
        <f t="shared" si="221"/>
        <v>82.11715579678507</v>
      </c>
      <c r="Z170" s="4">
        <f t="shared" si="221"/>
        <v>83.910760694972183</v>
      </c>
      <c r="AA170" s="4">
        <f t="shared" si="221"/>
        <v>85.030407436150782</v>
      </c>
      <c r="AB170" s="4">
        <f t="shared" si="221"/>
        <v>86.265114972662772</v>
      </c>
      <c r="AC170" s="4">
        <f t="shared" si="221"/>
        <v>88.243888107769266</v>
      </c>
      <c r="AD170" s="4">
        <f t="shared" si="221"/>
        <v>88.898828627332037</v>
      </c>
      <c r="AE170" s="4">
        <f t="shared" si="221"/>
        <v>94.396576242001714</v>
      </c>
      <c r="AF170" s="4">
        <f t="shared" si="221"/>
        <v>109.30303877131269</v>
      </c>
      <c r="AG170" s="4">
        <f t="shared" si="221"/>
        <v>140.0621046255946</v>
      </c>
      <c r="AI170" s="4">
        <f t="shared" si="222"/>
        <v>-0.47448523977804768</v>
      </c>
      <c r="AJ170" s="4">
        <f t="shared" si="222"/>
        <v>1.4914329678060199</v>
      </c>
      <c r="AK170" s="4">
        <f t="shared" si="222"/>
        <v>-1.1024743861227364</v>
      </c>
      <c r="AL170" s="4">
        <f t="shared" si="222"/>
        <v>-0.627790993960474</v>
      </c>
      <c r="AM170" s="4">
        <f t="shared" si="222"/>
        <v>1.2724454571380477</v>
      </c>
      <c r="AN170" s="4">
        <f t="shared" si="222"/>
        <v>-0.49689965618166809</v>
      </c>
      <c r="AO170" s="4">
        <f t="shared" si="222"/>
        <v>3.9528442032149229</v>
      </c>
      <c r="AP170" s="4">
        <f t="shared" si="222"/>
        <v>-0.17376069497218793</v>
      </c>
      <c r="AQ170" s="4">
        <f t="shared" si="222"/>
        <v>5.7592563849212297E-2</v>
      </c>
      <c r="AR170" s="4">
        <f t="shared" si="222"/>
        <v>-0.37011497266277615</v>
      </c>
      <c r="AS170" s="4">
        <f t="shared" si="222"/>
        <v>1.0021118922307295</v>
      </c>
      <c r="AT170" s="4">
        <f t="shared" si="222"/>
        <v>-0.49482862733204058</v>
      </c>
      <c r="AU170" s="4">
        <f t="shared" si="222"/>
        <v>0.58542375799828505</v>
      </c>
      <c r="AV170" s="4">
        <f t="shared" si="222"/>
        <v>0.74896122868732107</v>
      </c>
      <c r="AW170" s="4">
        <f t="shared" si="222"/>
        <v>2.7138953744054106</v>
      </c>
      <c r="AY170" s="2">
        <f t="shared" si="214"/>
        <v>80.823485239778051</v>
      </c>
      <c r="AZ170" s="2">
        <f t="shared" si="214"/>
        <v>80.292100355128653</v>
      </c>
      <c r="BA170" s="2">
        <f t="shared" si="214"/>
        <v>79.990117020581692</v>
      </c>
      <c r="BB170" s="2">
        <f t="shared" si="214"/>
        <v>81.256761726211153</v>
      </c>
      <c r="BC170" s="2">
        <f t="shared" si="214"/>
        <v>81.611669113679</v>
      </c>
      <c r="BD170" s="2">
        <f t="shared" si="214"/>
        <v>81.948685954586537</v>
      </c>
      <c r="BE170" s="2">
        <f t="shared" si="214"/>
        <v>82.06466471556837</v>
      </c>
      <c r="BF170" s="2">
        <f t="shared" si="214"/>
        <v>83.908163535361297</v>
      </c>
      <c r="BG170" s="2">
        <f t="shared" si="214"/>
        <v>85.020615554083619</v>
      </c>
      <c r="BH170" s="2">
        <f t="shared" si="214"/>
        <v>85.976603102306342</v>
      </c>
      <c r="BI170" s="2">
        <f t="shared" si="214"/>
        <v>87.496617977761417</v>
      </c>
      <c r="BJ170" s="2">
        <f t="shared" si="214"/>
        <v>87.197957505379165</v>
      </c>
      <c r="BK170" s="2">
        <f t="shared" si="214"/>
        <v>89.053579830508468</v>
      </c>
      <c r="BL170" s="2">
        <f t="shared" si="214"/>
        <v>90.438221570429278</v>
      </c>
      <c r="BM170" s="2">
        <f t="shared" si="214"/>
        <v>91.351208704376589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>
        <f t="shared" si="204"/>
        <v>83.736999999999995</v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102.46475853658538</v>
      </c>
      <c r="DL170" s="2">
        <f t="shared" si="223"/>
        <v>109.5022407557355</v>
      </c>
      <c r="DM170" s="2">
        <f t="shared" si="223"/>
        <v>120.43011018711019</v>
      </c>
      <c r="DN170" s="2">
        <f t="shared" si="223"/>
        <v>110.85045487804881</v>
      </c>
      <c r="DO170" s="2">
        <f t="shared" si="223"/>
        <v>109.115030634278</v>
      </c>
      <c r="DP170" s="2">
        <f t="shared" si="223"/>
        <v>110.40596206733048</v>
      </c>
      <c r="DQ170" s="2">
        <f t="shared" si="223"/>
        <v>116.86386795366798</v>
      </c>
      <c r="DR170" s="2">
        <f t="shared" si="223"/>
        <v>115.15821904761904</v>
      </c>
      <c r="DS170" s="2">
        <f t="shared" si="223"/>
        <v>112.26735238095237</v>
      </c>
      <c r="DT170" s="2">
        <f t="shared" si="223"/>
        <v>115.95177657657658</v>
      </c>
      <c r="DU170" s="2">
        <f t="shared" si="223"/>
        <v>110.11596137432979</v>
      </c>
      <c r="DV170" s="2">
        <f t="shared" si="223"/>
        <v>109.86093139293138</v>
      </c>
      <c r="DW170" s="2">
        <f t="shared" si="223"/>
        <v>118.77683357041249</v>
      </c>
      <c r="DX170" s="2">
        <f t="shared" si="223"/>
        <v>113.39791260504199</v>
      </c>
      <c r="DY170" s="2">
        <f t="shared" si="223"/>
        <v>110.97923548387097</v>
      </c>
      <c r="EA170" s="2">
        <f t="shared" si="213"/>
        <v>80.502317457489042</v>
      </c>
      <c r="EB170" s="2">
        <f t="shared" si="213"/>
        <v>80.332618614322556</v>
      </c>
      <c r="EC170" s="2">
        <f t="shared" si="213"/>
        <v>78.70329102245104</v>
      </c>
      <c r="ED170" s="2">
        <f t="shared" si="213"/>
        <v>81.488547595356536</v>
      </c>
      <c r="EE170" s="2">
        <f t="shared" si="213"/>
        <v>80.787909332880275</v>
      </c>
      <c r="EF170" s="2">
        <f t="shared" si="213"/>
        <v>81.581387378714098</v>
      </c>
      <c r="EG170" s="2">
        <f t="shared" si="213"/>
        <v>81.106538232532102</v>
      </c>
      <c r="EH170" s="2">
        <f t="shared" si="213"/>
        <v>83.673951268157168</v>
      </c>
      <c r="EI170" s="2">
        <f t="shared" si="213"/>
        <v>84.743905099004834</v>
      </c>
      <c r="EJ170" s="2">
        <f t="shared" si="213"/>
        <v>85.75387671946919</v>
      </c>
      <c r="EK170" s="2">
        <f t="shared" si="212"/>
        <v>87.211617963529278</v>
      </c>
      <c r="EL170" s="2">
        <f t="shared" si="179"/>
        <v>87.577766850135617</v>
      </c>
      <c r="EM170" s="2">
        <f t="shared" si="179"/>
        <v>89.375463585910055</v>
      </c>
      <c r="EN170" s="2">
        <f t="shared" si="179"/>
        <v>91.28745516343875</v>
      </c>
      <c r="EO170" s="2">
        <f t="shared" si="179"/>
        <v>92.541243299543112</v>
      </c>
      <c r="EQ170" s="2">
        <f t="shared" si="224"/>
        <v>81.088972153576435</v>
      </c>
      <c r="ER170" s="2">
        <f t="shared" si="224"/>
        <v>80.267342165149529</v>
      </c>
      <c r="ES170" s="2">
        <f t="shared" si="224"/>
        <v>80.703879372882852</v>
      </c>
      <c r="ET170" s="2">
        <f t="shared" si="224"/>
        <v>81.128758302338156</v>
      </c>
      <c r="EU170" s="2">
        <f t="shared" si="224"/>
        <v>82.101981571550382</v>
      </c>
      <c r="EV170" s="2">
        <f t="shared" si="224"/>
        <v>82.162467334112392</v>
      </c>
      <c r="EW170" s="2">
        <f t="shared" si="224"/>
        <v>82.615615389608692</v>
      </c>
      <c r="EX170" s="2">
        <f t="shared" si="224"/>
        <v>84.01713887441835</v>
      </c>
      <c r="EY170" s="2">
        <f t="shared" si="224"/>
        <v>85.158203733866941</v>
      </c>
      <c r="EZ170" s="2">
        <f t="shared" si="224"/>
        <v>86.113805259993057</v>
      </c>
      <c r="FA170" s="2">
        <f t="shared" si="224"/>
        <v>87.685989224015444</v>
      </c>
      <c r="FB170" s="2">
        <f t="shared" si="224"/>
        <v>86.922351084865028</v>
      </c>
      <c r="FC170" s="2">
        <f t="shared" si="224"/>
        <v>88.787043312383531</v>
      </c>
      <c r="FD170" s="2">
        <f t="shared" si="224"/>
        <v>89.692396879960981</v>
      </c>
      <c r="FE170" s="2">
        <f t="shared" si="224"/>
        <v>90.173034860238772</v>
      </c>
      <c r="FG170" s="2">
        <f t="shared" si="225"/>
        <v>0.99992456684378528</v>
      </c>
      <c r="FH170" s="2">
        <f t="shared" si="225"/>
        <v>0.99993193903919286</v>
      </c>
      <c r="FI170" s="2">
        <f t="shared" si="225"/>
        <v>0.99991570200448543</v>
      </c>
      <c r="FJ170" s="2">
        <f t="shared" si="225"/>
        <v>0.99992613178350531</v>
      </c>
      <c r="FK170" s="2">
        <f t="shared" si="225"/>
        <v>0.99992395036864778</v>
      </c>
      <c r="FL170" s="2">
        <f t="shared" si="225"/>
        <v>0.99991342983706921</v>
      </c>
      <c r="FM170" s="2">
        <f t="shared" si="225"/>
        <v>0.99990300813259947</v>
      </c>
      <c r="FN170" s="2">
        <f t="shared" si="225"/>
        <v>0.99990505491471859</v>
      </c>
      <c r="FO170" s="2">
        <f t="shared" si="225"/>
        <v>0.99990643379066879</v>
      </c>
      <c r="FP170" s="2">
        <f t="shared" si="225"/>
        <v>0.99990447259763859</v>
      </c>
      <c r="FQ170" s="2">
        <f t="shared" si="225"/>
        <v>0.99991184721811244</v>
      </c>
      <c r="FR170" s="2">
        <f t="shared" si="225"/>
        <v>0.99991521691607488</v>
      </c>
      <c r="FS170" s="2">
        <f t="shared" si="225"/>
        <v>0.99990812963146469</v>
      </c>
      <c r="FT170" s="2">
        <f t="shared" si="225"/>
        <v>0.99990056309315312</v>
      </c>
      <c r="FU170" s="2">
        <f t="shared" si="225"/>
        <v>0.99988477761008354</v>
      </c>
      <c r="FW170" s="2">
        <f t="shared" si="216"/>
        <v>0.54463228227980154</v>
      </c>
      <c r="FX170" s="2">
        <f t="shared" si="216"/>
        <v>0.65113179778769004</v>
      </c>
      <c r="FY170" s="2">
        <f t="shared" si="216"/>
        <v>0.64146555219062584</v>
      </c>
      <c r="FZ170" s="2">
        <f t="shared" si="216"/>
        <v>0.65025498370594759</v>
      </c>
      <c r="GA170" s="2">
        <f t="shared" si="216"/>
        <v>0.62523618526328961</v>
      </c>
      <c r="GB170" s="2">
        <f t="shared" si="216"/>
        <v>0.62780211975335587</v>
      </c>
      <c r="GC170" s="2">
        <f t="shared" si="216"/>
        <v>0.632610670949877</v>
      </c>
      <c r="GD170" s="2">
        <f t="shared" si="216"/>
        <v>0.67375099361488466</v>
      </c>
      <c r="GE170" s="2">
        <f t="shared" si="216"/>
        <v>0.66168499575220929</v>
      </c>
      <c r="GF170" s="2">
        <f t="shared" si="216"/>
        <v>0.61079250783240002</v>
      </c>
      <c r="GG170" s="2">
        <f t="shared" si="216"/>
        <v>0.59653894789739137</v>
      </c>
      <c r="GH170" s="2">
        <f t="shared" si="216"/>
        <v>0.58237625701361773</v>
      </c>
      <c r="GI170" s="2">
        <f t="shared" si="216"/>
        <v>0.5516208137292713</v>
      </c>
      <c r="GJ170" s="2">
        <f t="shared" si="216"/>
        <v>0.53379377877654555</v>
      </c>
      <c r="GK170" s="2">
        <f t="shared" si="216"/>
        <v>0.50340123990161212</v>
      </c>
      <c r="GM170" s="86">
        <f t="shared" si="217"/>
        <v>6.1062984629006696E-308</v>
      </c>
      <c r="GN170" s="86">
        <f t="shared" si="217"/>
        <v>1.1117709664223754E-266</v>
      </c>
      <c r="GO170" s="86">
        <f t="shared" si="217"/>
        <v>2.031374455003419E-289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1.4252488016851871E-298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1.3888084102957652E-248</v>
      </c>
      <c r="GZ170" s="86">
        <f t="shared" si="217"/>
        <v>0</v>
      </c>
      <c r="HA170" s="86">
        <f t="shared" si="217"/>
        <v>0</v>
      </c>
      <c r="HC170" s="86">
        <f t="shared" si="181"/>
        <v>1.2182893332112318E-209</v>
      </c>
      <c r="HD170" s="86">
        <f t="shared" si="181"/>
        <v>9.1430818161339594E-161</v>
      </c>
      <c r="HE170" s="86">
        <f t="shared" si="181"/>
        <v>5.8768352110964757E-200</v>
      </c>
      <c r="HF170" s="86">
        <f t="shared" si="180"/>
        <v>1.9727946845690451E-280</v>
      </c>
      <c r="HG170" s="86">
        <f t="shared" si="180"/>
        <v>1.2673499911416828E-286</v>
      </c>
      <c r="HH170" s="86">
        <f t="shared" si="180"/>
        <v>0</v>
      </c>
      <c r="HI170" s="86">
        <f t="shared" si="180"/>
        <v>7.229572646371116E-266</v>
      </c>
      <c r="HJ170" s="86">
        <f t="shared" si="180"/>
        <v>0</v>
      </c>
      <c r="HK170" s="86">
        <f t="shared" si="180"/>
        <v>2.2510648828289009E-263</v>
      </c>
      <c r="HL170" s="86">
        <f t="shared" si="161"/>
        <v>6.168765899682675E-252</v>
      </c>
      <c r="HM170" s="86">
        <f t="shared" si="161"/>
        <v>1.9915111840796108E-258</v>
      </c>
      <c r="HN170" s="86">
        <f t="shared" si="161"/>
        <v>2.7936915124367774E-194</v>
      </c>
      <c r="HO170" s="86">
        <f t="shared" ref="HO170:HQ227" si="226" xml:space="preserve"> _xlfn.NORM.DIST($B170, O$8, ABS(O$12), TRUE) * _xlfn.NORM.DIST(($B170 - O$8)*O$16, 0, ABS(O$12), TRUE) * 2</f>
        <v>7.7760140691254415E-152</v>
      </c>
      <c r="HP170" s="86">
        <f t="shared" si="226"/>
        <v>6.1961166326051756E-204</v>
      </c>
      <c r="HQ170" s="86">
        <f t="shared" si="226"/>
        <v>2.562362191853168E-224</v>
      </c>
      <c r="HS170" s="86">
        <f t="shared" si="218"/>
        <v>2.0247133924956E-15</v>
      </c>
      <c r="HT170" s="86">
        <f t="shared" si="218"/>
        <v>4.3853057953748988E-23</v>
      </c>
      <c r="HU170" s="86">
        <f t="shared" si="218"/>
        <v>2.2527097378382509E-26</v>
      </c>
      <c r="HV170" s="86">
        <f t="shared" si="218"/>
        <v>1.3713720890954569E-24</v>
      </c>
      <c r="HW170" s="86">
        <f t="shared" si="218"/>
        <v>1.1267719695481106E-24</v>
      </c>
      <c r="HX170" s="86">
        <f t="shared" si="218"/>
        <v>4.5379810005682413E-24</v>
      </c>
      <c r="HY170" s="86">
        <f t="shared" si="218"/>
        <v>6.7190769167716397E-27</v>
      </c>
      <c r="HZ170" s="86">
        <f t="shared" si="218"/>
        <v>1.8616392304839398E-28</v>
      </c>
      <c r="IA170" s="86">
        <f t="shared" si="218"/>
        <v>5.6125134365218512E-27</v>
      </c>
      <c r="IB170" s="86">
        <f t="shared" si="218"/>
        <v>3.0105357492536646E-26</v>
      </c>
      <c r="IC170" s="86">
        <f t="shared" si="218"/>
        <v>3.8402625803440487E-24</v>
      </c>
      <c r="ID170" s="86">
        <f t="shared" si="218"/>
        <v>2.960555870668287E-22</v>
      </c>
      <c r="IE170" s="86">
        <f t="shared" si="218"/>
        <v>7.8906511454425955E-21</v>
      </c>
      <c r="IF170" s="86">
        <f t="shared" si="218"/>
        <v>1.2208871431079044E-26</v>
      </c>
      <c r="IG170" s="86">
        <f t="shared" si="218"/>
        <v>3.7428864204548983E-20</v>
      </c>
      <c r="II170" s="86">
        <f t="shared" si="219"/>
        <v>0.41114005438562234</v>
      </c>
      <c r="IJ170" s="86">
        <f t="shared" si="219"/>
        <v>4.9775240603707763E-2</v>
      </c>
      <c r="IK170" s="86">
        <f t="shared" si="219"/>
        <v>3.8252622901296787E-2</v>
      </c>
      <c r="IL170" s="86">
        <f t="shared" si="219"/>
        <v>3.1012125931151543E-2</v>
      </c>
      <c r="IM170" s="86">
        <f t="shared" si="219"/>
        <v>6.6297190410312498E-2</v>
      </c>
      <c r="IN170" s="86">
        <f t="shared" si="219"/>
        <v>6.2654499299453631E-2</v>
      </c>
      <c r="IO170" s="86">
        <f t="shared" si="219"/>
        <v>4.0490661464420846E-2</v>
      </c>
      <c r="IP170" s="86">
        <f t="shared" si="219"/>
        <v>7.249993038353668E-3</v>
      </c>
      <c r="IQ170" s="86">
        <f t="shared" si="219"/>
        <v>1.4103273382504913E-2</v>
      </c>
      <c r="IR170" s="86">
        <f t="shared" si="219"/>
        <v>8.7508775372865208E-2</v>
      </c>
      <c r="IS170" s="86">
        <f t="shared" si="219"/>
        <v>0.14246127185406893</v>
      </c>
      <c r="IT170" s="86">
        <f t="shared" si="219"/>
        <v>0.20829356395137583</v>
      </c>
      <c r="IU170" s="86">
        <f t="shared" si="219"/>
        <v>0.3523941628394317</v>
      </c>
      <c r="IV170" s="86">
        <f t="shared" si="219"/>
        <v>0.48833955109407157</v>
      </c>
      <c r="IW170" s="86">
        <f t="shared" si="219"/>
        <v>0.5005591920097795</v>
      </c>
      <c r="IY170" s="86">
        <f t="shared" si="220"/>
        <v>0.41114005438562434</v>
      </c>
      <c r="IZ170" s="86">
        <f t="shared" si="220"/>
        <v>4.9775240603707763E-2</v>
      </c>
      <c r="JA170" s="86">
        <f t="shared" si="220"/>
        <v>3.8252622901296787E-2</v>
      </c>
      <c r="JB170" s="86">
        <f t="shared" si="220"/>
        <v>3.1012125931151543E-2</v>
      </c>
      <c r="JC170" s="86">
        <f t="shared" si="220"/>
        <v>6.6297190410312498E-2</v>
      </c>
      <c r="JD170" s="86">
        <f t="shared" si="220"/>
        <v>6.2654499299453631E-2</v>
      </c>
      <c r="JE170" s="86">
        <f t="shared" si="220"/>
        <v>4.0490661464420846E-2</v>
      </c>
      <c r="JF170" s="86">
        <f t="shared" si="220"/>
        <v>7.249993038353668E-3</v>
      </c>
      <c r="JG170" s="86">
        <f t="shared" si="220"/>
        <v>1.4103273382504913E-2</v>
      </c>
      <c r="JH170" s="86">
        <f t="shared" si="220"/>
        <v>8.7508775372865208E-2</v>
      </c>
      <c r="JI170" s="86">
        <f t="shared" si="220"/>
        <v>0.14246127185406893</v>
      </c>
      <c r="JJ170" s="86">
        <f t="shared" si="220"/>
        <v>0.20829356395137583</v>
      </c>
      <c r="JK170" s="86">
        <f t="shared" si="220"/>
        <v>0.3523941628394317</v>
      </c>
      <c r="JL170" s="86">
        <f t="shared" si="220"/>
        <v>0.48833955109407157</v>
      </c>
      <c r="JM170" s="86">
        <f t="shared" si="220"/>
        <v>0.5005591920097795</v>
      </c>
    </row>
    <row r="171" spans="2:273" x14ac:dyDescent="0.25">
      <c r="B171" s="2">
        <v>144</v>
      </c>
      <c r="C171" s="37">
        <v>79.397000000000006</v>
      </c>
      <c r="D171" s="37">
        <v>77.561000000000007</v>
      </c>
      <c r="E171" s="37">
        <v>78.86</v>
      </c>
      <c r="F171" s="37">
        <v>81.876999999999995</v>
      </c>
      <c r="G171" s="37">
        <v>82.158000000000001</v>
      </c>
      <c r="H171" s="37">
        <v>80.456000000000003</v>
      </c>
      <c r="I171" s="37">
        <v>82.754000000000005</v>
      </c>
      <c r="J171" s="37">
        <v>85.281000000000006</v>
      </c>
      <c r="K171" s="37">
        <v>84.632000000000005</v>
      </c>
      <c r="L171" s="37">
        <v>86.841999999999999</v>
      </c>
      <c r="M171" s="37">
        <v>87.807000000000002</v>
      </c>
      <c r="N171" s="37">
        <v>88.158000000000001</v>
      </c>
      <c r="O171" s="37">
        <v>90.456000000000003</v>
      </c>
      <c r="P171" s="37">
        <v>102.03400000000001</v>
      </c>
      <c r="Q171" s="37">
        <v>133.37899999999999</v>
      </c>
      <c r="S171" s="4">
        <f t="shared" si="221"/>
        <v>80.719022349038283</v>
      </c>
      <c r="T171" s="4">
        <f t="shared" si="221"/>
        <v>80.165529861089652</v>
      </c>
      <c r="U171" s="4">
        <f t="shared" si="221"/>
        <v>79.899781345077173</v>
      </c>
      <c r="V171" s="4">
        <f t="shared" si="221"/>
        <v>81.15381346332984</v>
      </c>
      <c r="W171" s="4">
        <f t="shared" si="221"/>
        <v>81.564714243967757</v>
      </c>
      <c r="X171" s="4">
        <f t="shared" si="221"/>
        <v>81.870098150701182</v>
      </c>
      <c r="Y171" s="4">
        <f t="shared" si="221"/>
        <v>81.973576509959045</v>
      </c>
      <c r="Z171" s="4">
        <f t="shared" si="221"/>
        <v>83.802217187395627</v>
      </c>
      <c r="AA171" s="4">
        <f t="shared" si="221"/>
        <v>84.901239863616382</v>
      </c>
      <c r="AB171" s="4">
        <f t="shared" si="221"/>
        <v>85.923202022996392</v>
      </c>
      <c r="AC171" s="4">
        <f t="shared" si="221"/>
        <v>87.605967542932859</v>
      </c>
      <c r="AD171" s="4">
        <f t="shared" si="221"/>
        <v>87.686470173886363</v>
      </c>
      <c r="AE171" s="4">
        <f t="shared" si="221"/>
        <v>91.454037395390202</v>
      </c>
      <c r="AF171" s="4">
        <f t="shared" si="221"/>
        <v>103.70684183551754</v>
      </c>
      <c r="AG171" s="4">
        <f t="shared" si="221"/>
        <v>130.50448279562553</v>
      </c>
      <c r="AI171" s="4">
        <f t="shared" si="222"/>
        <v>-1.3220223490382779</v>
      </c>
      <c r="AJ171" s="4">
        <f t="shared" si="222"/>
        <v>-2.6045298610896452</v>
      </c>
      <c r="AK171" s="4">
        <f t="shared" si="222"/>
        <v>-1.0397813450771736</v>
      </c>
      <c r="AL171" s="4">
        <f t="shared" si="222"/>
        <v>0.72318653667015553</v>
      </c>
      <c r="AM171" s="4">
        <f t="shared" si="222"/>
        <v>0.59328575603224465</v>
      </c>
      <c r="AN171" s="4">
        <f t="shared" si="222"/>
        <v>-1.4140981507011787</v>
      </c>
      <c r="AO171" s="4">
        <f t="shared" si="222"/>
        <v>0.78042349004095968</v>
      </c>
      <c r="AP171" s="4">
        <f t="shared" si="222"/>
        <v>1.4787828126043792</v>
      </c>
      <c r="AQ171" s="4">
        <f t="shared" si="222"/>
        <v>-0.26923986361637731</v>
      </c>
      <c r="AR171" s="4">
        <f t="shared" si="222"/>
        <v>0.91879797700360655</v>
      </c>
      <c r="AS171" s="4">
        <f t="shared" si="222"/>
        <v>0.2010324570671429</v>
      </c>
      <c r="AT171" s="4">
        <f t="shared" si="222"/>
        <v>0.47152982611363825</v>
      </c>
      <c r="AU171" s="4">
        <f t="shared" si="222"/>
        <v>-0.99803739539019887</v>
      </c>
      <c r="AV171" s="4">
        <f t="shared" si="222"/>
        <v>-1.6728418355175307</v>
      </c>
      <c r="AW171" s="4">
        <f t="shared" si="222"/>
        <v>2.874517204374456</v>
      </c>
      <c r="AY171" s="2">
        <f t="shared" si="214"/>
        <v>80.719022349038283</v>
      </c>
      <c r="AZ171" s="2">
        <f t="shared" si="214"/>
        <v>80.158960697708011</v>
      </c>
      <c r="BA171" s="2">
        <f t="shared" si="214"/>
        <v>79.894481048745064</v>
      </c>
      <c r="BB171" s="2">
        <f t="shared" si="214"/>
        <v>81.149517737009461</v>
      </c>
      <c r="BC171" s="2">
        <f t="shared" si="214"/>
        <v>81.535617883008825</v>
      </c>
      <c r="BD171" s="2">
        <f t="shared" si="214"/>
        <v>81.842831158619873</v>
      </c>
      <c r="BE171" s="2">
        <f t="shared" si="214"/>
        <v>81.963023669984594</v>
      </c>
      <c r="BF171" s="2">
        <f t="shared" si="214"/>
        <v>83.801861555187457</v>
      </c>
      <c r="BG171" s="2">
        <f t="shared" si="214"/>
        <v>84.899648265816751</v>
      </c>
      <c r="BH171" s="2">
        <f t="shared" si="214"/>
        <v>85.850185740318707</v>
      </c>
      <c r="BI171" s="2">
        <f t="shared" si="214"/>
        <v>87.374787204775515</v>
      </c>
      <c r="BJ171" s="2">
        <f t="shared" si="214"/>
        <v>87.062087351715547</v>
      </c>
      <c r="BK171" s="2">
        <f t="shared" si="214"/>
        <v>88.92490236368252</v>
      </c>
      <c r="BL171" s="2">
        <f t="shared" si="214"/>
        <v>90.296899705141158</v>
      </c>
      <c r="BM171" s="2">
        <f t="shared" si="214"/>
        <v>91.196525264421652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>
        <f t="shared" si="204"/>
        <v>85.281000000000006</v>
      </c>
      <c r="DC171" s="2">
        <f t="shared" si="205"/>
        <v>84.632000000000005</v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102.52096022514073</v>
      </c>
      <c r="DL171" s="2">
        <f t="shared" si="223"/>
        <v>109.59711201079622</v>
      </c>
      <c r="DM171" s="2">
        <f t="shared" si="223"/>
        <v>120.62985096837728</v>
      </c>
      <c r="DN171" s="2">
        <f t="shared" si="223"/>
        <v>110.96581848030021</v>
      </c>
      <c r="DO171" s="2">
        <f t="shared" si="223"/>
        <v>109.21852577597841</v>
      </c>
      <c r="DP171" s="2">
        <f t="shared" si="223"/>
        <v>110.49504931247036</v>
      </c>
      <c r="DQ171" s="2">
        <f t="shared" si="223"/>
        <v>117.0094617760618</v>
      </c>
      <c r="DR171" s="2">
        <f t="shared" si="223"/>
        <v>115.27205714285714</v>
      </c>
      <c r="DS171" s="2">
        <f t="shared" si="223"/>
        <v>112.34435294117647</v>
      </c>
      <c r="DT171" s="2">
        <f t="shared" si="223"/>
        <v>116.05338558558559</v>
      </c>
      <c r="DU171" s="2">
        <f t="shared" si="223"/>
        <v>110.15933318743843</v>
      </c>
      <c r="DV171" s="2">
        <f t="shared" si="223"/>
        <v>109.90727650727649</v>
      </c>
      <c r="DW171" s="2">
        <f t="shared" si="223"/>
        <v>118.89613015647224</v>
      </c>
      <c r="DX171" s="2">
        <f t="shared" si="223"/>
        <v>113.47521428571426</v>
      </c>
      <c r="DY171" s="2">
        <f t="shared" si="223"/>
        <v>111.05118548387097</v>
      </c>
      <c r="EA171" s="2">
        <f t="shared" si="213"/>
        <v>80.376813766418877</v>
      </c>
      <c r="EB171" s="2">
        <f t="shared" si="213"/>
        <v>80.201800074856536</v>
      </c>
      <c r="EC171" s="2">
        <f t="shared" si="213"/>
        <v>78.536551637351664</v>
      </c>
      <c r="ED171" s="2">
        <f t="shared" si="213"/>
        <v>81.393886164416003</v>
      </c>
      <c r="EE171" s="2">
        <f t="shared" si="213"/>
        <v>80.66491963982331</v>
      </c>
      <c r="EF171" s="2">
        <f t="shared" si="213"/>
        <v>81.454632744365171</v>
      </c>
      <c r="EG171" s="2">
        <f t="shared" si="213"/>
        <v>80.950855481627983</v>
      </c>
      <c r="EH171" s="2">
        <f t="shared" si="213"/>
        <v>83.555706702791298</v>
      </c>
      <c r="EI171" s="2">
        <f t="shared" si="213"/>
        <v>84.608117779829712</v>
      </c>
      <c r="EJ171" s="2">
        <f t="shared" si="213"/>
        <v>85.614700951505867</v>
      </c>
      <c r="EK171" s="2">
        <f t="shared" si="212"/>
        <v>87.07229997734737</v>
      </c>
      <c r="EL171" s="2">
        <f t="shared" si="179"/>
        <v>87.465325513079904</v>
      </c>
      <c r="EM171" s="2">
        <f t="shared" si="179"/>
        <v>89.268135745837569</v>
      </c>
      <c r="EN171" s="2">
        <f t="shared" si="179"/>
        <v>91.203560851259311</v>
      </c>
      <c r="EO171" s="2">
        <f t="shared" si="179"/>
        <v>92.468164539655859</v>
      </c>
      <c r="EQ171" s="2">
        <f t="shared" si="224"/>
        <v>80.977282709684843</v>
      </c>
      <c r="ER171" s="2">
        <f t="shared" si="224"/>
        <v>80.135311248374506</v>
      </c>
      <c r="ES171" s="2">
        <f t="shared" si="224"/>
        <v>80.581800236291528</v>
      </c>
      <c r="ET171" s="2">
        <f t="shared" si="224"/>
        <v>81.026677576970002</v>
      </c>
      <c r="EU171" s="2">
        <f t="shared" si="224"/>
        <v>82.00852662097715</v>
      </c>
      <c r="EV171" s="2">
        <f t="shared" si="224"/>
        <v>82.049194934150293</v>
      </c>
      <c r="EW171" s="2">
        <f t="shared" si="224"/>
        <v>82.494240736894028</v>
      </c>
      <c r="EX171" s="2">
        <f t="shared" si="224"/>
        <v>83.906609495443661</v>
      </c>
      <c r="EY171" s="2">
        <f t="shared" si="224"/>
        <v>85.03211983899287</v>
      </c>
      <c r="EZ171" s="2">
        <f t="shared" si="224"/>
        <v>85.982844436036189</v>
      </c>
      <c r="FA171" s="2">
        <f t="shared" si="224"/>
        <v>87.558368218425329</v>
      </c>
      <c r="FB171" s="2">
        <f t="shared" si="224"/>
        <v>86.795497117424873</v>
      </c>
      <c r="FC171" s="2">
        <f t="shared" si="224"/>
        <v>88.66613438713955</v>
      </c>
      <c r="FD171" s="2">
        <f t="shared" si="224"/>
        <v>89.571084276790089</v>
      </c>
      <c r="FE171" s="2">
        <f t="shared" si="224"/>
        <v>90.048738483699097</v>
      </c>
      <c r="FG171" s="2">
        <f t="shared" si="225"/>
        <v>0.99993120368726363</v>
      </c>
      <c r="FH171" s="2">
        <f t="shared" si="225"/>
        <v>0.99993792729427666</v>
      </c>
      <c r="FI171" s="2">
        <f t="shared" si="225"/>
        <v>0.99992311874410267</v>
      </c>
      <c r="FJ171" s="2">
        <f t="shared" si="225"/>
        <v>0.99993263094800089</v>
      </c>
      <c r="FK171" s="2">
        <f t="shared" si="225"/>
        <v>0.999930641447762</v>
      </c>
      <c r="FL171" s="2">
        <f t="shared" si="225"/>
        <v>0.99992104647163471</v>
      </c>
      <c r="FM171" s="2">
        <f t="shared" si="225"/>
        <v>0.99991154161067686</v>
      </c>
      <c r="FN171" s="2">
        <f t="shared" si="225"/>
        <v>0.99991340832968101</v>
      </c>
      <c r="FO171" s="2">
        <f t="shared" si="225"/>
        <v>0.99991466590035283</v>
      </c>
      <c r="FP171" s="2">
        <f t="shared" si="225"/>
        <v>0.9999128772412913</v>
      </c>
      <c r="FQ171" s="2">
        <f t="shared" si="225"/>
        <v>0.99991960308380134</v>
      </c>
      <c r="FR171" s="2">
        <f t="shared" si="225"/>
        <v>0.99992267633163223</v>
      </c>
      <c r="FS171" s="2">
        <f t="shared" si="225"/>
        <v>0.99991621255077623</v>
      </c>
      <c r="FT171" s="2">
        <f t="shared" si="225"/>
        <v>0.99990931166965791</v>
      </c>
      <c r="FU171" s="2">
        <f t="shared" si="225"/>
        <v>0.99989491486607285</v>
      </c>
      <c r="FW171" s="2">
        <f t="shared" si="216"/>
        <v>0.567365141553134</v>
      </c>
      <c r="FX171" s="2">
        <f t="shared" si="216"/>
        <v>0.67175232379897865</v>
      </c>
      <c r="FY171" s="2">
        <f t="shared" si="216"/>
        <v>0.66236115569430398</v>
      </c>
      <c r="FZ171" s="2">
        <f t="shared" si="216"/>
        <v>0.67090114140828716</v>
      </c>
      <c r="GA171" s="2">
        <f t="shared" si="216"/>
        <v>0.64655648458800408</v>
      </c>
      <c r="GB171" s="2">
        <f t="shared" si="216"/>
        <v>0.64905837863809623</v>
      </c>
      <c r="GC171" s="2">
        <f t="shared" si="216"/>
        <v>0.65374377439458431</v>
      </c>
      <c r="GD171" s="2">
        <f t="shared" si="216"/>
        <v>0.69366356076930846</v>
      </c>
      <c r="GE171" s="2">
        <f t="shared" si="216"/>
        <v>0.68198640332704286</v>
      </c>
      <c r="GF171" s="2">
        <f t="shared" si="216"/>
        <v>0.63245146639797512</v>
      </c>
      <c r="GG171" s="2">
        <f t="shared" si="216"/>
        <v>0.61849566737204043</v>
      </c>
      <c r="GH171" s="2">
        <f t="shared" si="216"/>
        <v>0.60459284492489007</v>
      </c>
      <c r="GI171" s="2">
        <f t="shared" si="216"/>
        <v>0.57427750159903546</v>
      </c>
      <c r="GJ171" s="2">
        <f t="shared" si="216"/>
        <v>0.55662723704168338</v>
      </c>
      <c r="GK171" s="2">
        <f t="shared" si="216"/>
        <v>0.52640256202219582</v>
      </c>
      <c r="GM171" s="86">
        <f t="shared" si="217"/>
        <v>0</v>
      </c>
      <c r="GN171" s="86">
        <f t="shared" si="217"/>
        <v>5.009816675357121E-273</v>
      </c>
      <c r="GO171" s="86">
        <f t="shared" si="217"/>
        <v>2.708833267883251E-296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1.2238548655502481E-305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1.6304418554043839E-254</v>
      </c>
      <c r="GZ171" s="86">
        <f t="shared" si="217"/>
        <v>0</v>
      </c>
      <c r="HA171" s="86">
        <f t="shared" si="217"/>
        <v>0</v>
      </c>
      <c r="HC171" s="86">
        <f t="shared" si="181"/>
        <v>2.6114164604222024E-216</v>
      </c>
      <c r="HD171" s="86">
        <f t="shared" si="181"/>
        <v>9.0751399297746967E-166</v>
      </c>
      <c r="HE171" s="86">
        <f t="shared" si="181"/>
        <v>4.012873215552424E-206</v>
      </c>
      <c r="HF171" s="86">
        <f t="shared" si="180"/>
        <v>4.7541250700471107E-289</v>
      </c>
      <c r="HG171" s="86">
        <f t="shared" si="180"/>
        <v>1.8377191638249254E-295</v>
      </c>
      <c r="HH171" s="86">
        <f t="shared" si="180"/>
        <v>0</v>
      </c>
      <c r="HI171" s="86">
        <f t="shared" si="180"/>
        <v>4.312609656640143E-274</v>
      </c>
      <c r="HJ171" s="86">
        <f t="shared" si="180"/>
        <v>0</v>
      </c>
      <c r="HK171" s="86">
        <f t="shared" si="180"/>
        <v>1.8190760899986958E-271</v>
      </c>
      <c r="HL171" s="86">
        <f t="shared" si="180"/>
        <v>9.5718502398670679E-260</v>
      </c>
      <c r="HM171" s="86">
        <f t="shared" si="180"/>
        <v>1.8391019633486261E-266</v>
      </c>
      <c r="HN171" s="86">
        <f t="shared" si="180"/>
        <v>2.4713313154217771E-200</v>
      </c>
      <c r="HO171" s="86">
        <f t="shared" si="226"/>
        <v>1.2607979688825611E-156</v>
      </c>
      <c r="HP171" s="86">
        <f t="shared" si="226"/>
        <v>2.3974032974442118E-210</v>
      </c>
      <c r="HQ171" s="86">
        <f t="shared" si="226"/>
        <v>2.5339348056790163E-231</v>
      </c>
      <c r="HS171" s="86">
        <f t="shared" si="218"/>
        <v>2.0825445570362677E-16</v>
      </c>
      <c r="HT171" s="86">
        <f t="shared" si="218"/>
        <v>2.439861233055579E-24</v>
      </c>
      <c r="HU171" s="86">
        <f t="shared" si="218"/>
        <v>6.6665163172439513E-28</v>
      </c>
      <c r="HV171" s="86">
        <f t="shared" si="218"/>
        <v>4.970834955281212E-26</v>
      </c>
      <c r="HW171" s="86">
        <f t="shared" si="218"/>
        <v>3.7300343619752744E-26</v>
      </c>
      <c r="HX171" s="86">
        <f t="shared" si="218"/>
        <v>1.6058177124281772E-25</v>
      </c>
      <c r="HY171" s="86">
        <f t="shared" si="218"/>
        <v>1.5556376658733672E-28</v>
      </c>
      <c r="HZ171" s="86">
        <f t="shared" si="218"/>
        <v>4.0696815873939911E-30</v>
      </c>
      <c r="IA171" s="86">
        <f t="shared" si="218"/>
        <v>1.4264557455631972E-28</v>
      </c>
      <c r="IB171" s="86">
        <f t="shared" si="218"/>
        <v>7.4199452871357436E-28</v>
      </c>
      <c r="IC171" s="86">
        <f t="shared" si="218"/>
        <v>1.2245985742275693E-25</v>
      </c>
      <c r="ID171" s="86">
        <f t="shared" si="218"/>
        <v>1.1789894640552208E-23</v>
      </c>
      <c r="IE171" s="86">
        <f t="shared" si="218"/>
        <v>3.5020159337350161E-22</v>
      </c>
      <c r="IF171" s="86">
        <f t="shared" si="218"/>
        <v>1.7768109629635307E-28</v>
      </c>
      <c r="IG171" s="86">
        <f t="shared" si="218"/>
        <v>1.344754849678562E-21</v>
      </c>
      <c r="II171" s="86">
        <f t="shared" si="219"/>
        <v>0.32296520118554889</v>
      </c>
      <c r="IJ171" s="86">
        <f t="shared" si="219"/>
        <v>2.4918098720955011E-2</v>
      </c>
      <c r="IK171" s="86">
        <f t="shared" si="219"/>
        <v>1.6708653888154294E-2</v>
      </c>
      <c r="IL171" s="86">
        <f t="shared" si="219"/>
        <v>1.3447974847894353E-2</v>
      </c>
      <c r="IM171" s="86">
        <f t="shared" si="219"/>
        <v>3.1291618666344813E-2</v>
      </c>
      <c r="IN171" s="86">
        <f t="shared" si="219"/>
        <v>2.9478760572393129E-2</v>
      </c>
      <c r="IO171" s="86">
        <f t="shared" si="219"/>
        <v>1.6940660197268337E-2</v>
      </c>
      <c r="IP171" s="86">
        <f t="shared" si="219"/>
        <v>2.4869500246646899E-3</v>
      </c>
      <c r="IQ171" s="86">
        <f t="shared" si="219"/>
        <v>5.2841784846310042E-3</v>
      </c>
      <c r="IR171" s="86">
        <f t="shared" si="219"/>
        <v>4.1526719229160951E-2</v>
      </c>
      <c r="IS171" s="86">
        <f t="shared" si="219"/>
        <v>7.5795501947498858E-2</v>
      </c>
      <c r="IT171" s="86">
        <f t="shared" si="219"/>
        <v>0.1226756379000874</v>
      </c>
      <c r="IU171" s="86">
        <f t="shared" si="219"/>
        <v>0.24476035551901676</v>
      </c>
      <c r="IV171" s="86">
        <f t="shared" si="219"/>
        <v>0.44436890114336125</v>
      </c>
      <c r="IW171" s="86">
        <f t="shared" si="219"/>
        <v>0.4878341530160562</v>
      </c>
      <c r="IY171" s="86">
        <f t="shared" si="220"/>
        <v>0.32296520118554911</v>
      </c>
      <c r="IZ171" s="86">
        <f t="shared" si="220"/>
        <v>2.4918098720955011E-2</v>
      </c>
      <c r="JA171" s="86">
        <f t="shared" si="220"/>
        <v>1.6708653888154294E-2</v>
      </c>
      <c r="JB171" s="86">
        <f t="shared" si="220"/>
        <v>1.3447974847894353E-2</v>
      </c>
      <c r="JC171" s="86">
        <f t="shared" si="220"/>
        <v>3.1291618666344813E-2</v>
      </c>
      <c r="JD171" s="86">
        <f t="shared" si="220"/>
        <v>2.9478760572393129E-2</v>
      </c>
      <c r="JE171" s="86">
        <f t="shared" si="220"/>
        <v>1.6940660197268337E-2</v>
      </c>
      <c r="JF171" s="86">
        <f t="shared" si="220"/>
        <v>2.4869500246646899E-3</v>
      </c>
      <c r="JG171" s="86">
        <f t="shared" si="220"/>
        <v>5.2841784846310042E-3</v>
      </c>
      <c r="JH171" s="86">
        <f t="shared" si="220"/>
        <v>4.1526719229160951E-2</v>
      </c>
      <c r="JI171" s="86">
        <f t="shared" si="220"/>
        <v>7.5795501947498858E-2</v>
      </c>
      <c r="JJ171" s="86">
        <f t="shared" si="220"/>
        <v>0.1226756379000874</v>
      </c>
      <c r="JK171" s="86">
        <f t="shared" si="220"/>
        <v>0.24476035551901676</v>
      </c>
      <c r="JL171" s="86">
        <f t="shared" si="220"/>
        <v>0.44436890114336125</v>
      </c>
      <c r="JM171" s="86">
        <f t="shared" si="220"/>
        <v>0.4878341530160562</v>
      </c>
    </row>
    <row r="172" spans="2:273" x14ac:dyDescent="0.25">
      <c r="B172" s="2">
        <v>145</v>
      </c>
      <c r="C172" s="37">
        <v>80.302000000000007</v>
      </c>
      <c r="D172" s="37">
        <v>78.965000000000003</v>
      </c>
      <c r="E172" s="37">
        <v>82.367999999999995</v>
      </c>
      <c r="F172" s="37">
        <v>82.632000000000005</v>
      </c>
      <c r="G172" s="37">
        <v>82.123000000000005</v>
      </c>
      <c r="H172" s="37">
        <v>81.841999999999999</v>
      </c>
      <c r="I172" s="37">
        <v>82.018000000000001</v>
      </c>
      <c r="J172" s="37">
        <v>83.578999999999994</v>
      </c>
      <c r="K172" s="37">
        <v>83.894999999999996</v>
      </c>
      <c r="L172" s="37">
        <v>83.667000000000002</v>
      </c>
      <c r="M172" s="37">
        <v>86.263000000000005</v>
      </c>
      <c r="N172" s="37">
        <v>85.403999999999996</v>
      </c>
      <c r="O172" s="37">
        <v>86.561000000000007</v>
      </c>
      <c r="P172" s="37">
        <v>98.947999999999993</v>
      </c>
      <c r="Q172" s="37">
        <v>122.759</v>
      </c>
      <c r="S172" s="4">
        <f t="shared" si="221"/>
        <v>80.615026060368479</v>
      </c>
      <c r="T172" s="4">
        <f t="shared" si="221"/>
        <v>80.027406630391027</v>
      </c>
      <c r="U172" s="4">
        <f t="shared" si="221"/>
        <v>79.800394967894604</v>
      </c>
      <c r="V172" s="4">
        <f t="shared" si="221"/>
        <v>81.042984216232398</v>
      </c>
      <c r="W172" s="4">
        <f t="shared" si="221"/>
        <v>81.466062966769897</v>
      </c>
      <c r="X172" s="4">
        <f t="shared" si="221"/>
        <v>81.742823378358139</v>
      </c>
      <c r="Y172" s="4">
        <f t="shared" si="221"/>
        <v>81.863626238738377</v>
      </c>
      <c r="Z172" s="4">
        <f t="shared" si="221"/>
        <v>83.695675507384152</v>
      </c>
      <c r="AA172" s="4">
        <f t="shared" si="221"/>
        <v>84.779011076414406</v>
      </c>
      <c r="AB172" s="4">
        <f t="shared" si="221"/>
        <v>85.738828452272031</v>
      </c>
      <c r="AC172" s="4">
        <f t="shared" si="221"/>
        <v>87.311652828334914</v>
      </c>
      <c r="AD172" s="4">
        <f t="shared" si="221"/>
        <v>87.115233895936299</v>
      </c>
      <c r="AE172" s="4">
        <f t="shared" si="221"/>
        <v>89.789307219305016</v>
      </c>
      <c r="AF172" s="4">
        <f t="shared" si="221"/>
        <v>98.849523112899334</v>
      </c>
      <c r="AG172" s="4">
        <f t="shared" si="221"/>
        <v>120.37515079707242</v>
      </c>
      <c r="AI172" s="4">
        <f t="shared" si="222"/>
        <v>-0.3130260603684718</v>
      </c>
      <c r="AJ172" s="4">
        <f t="shared" si="222"/>
        <v>-1.062406630391024</v>
      </c>
      <c r="AK172" s="4">
        <f t="shared" si="222"/>
        <v>2.5676050321053907</v>
      </c>
      <c r="AL172" s="4">
        <f t="shared" si="222"/>
        <v>1.5890157837676071</v>
      </c>
      <c r="AM172" s="4">
        <f t="shared" si="222"/>
        <v>0.65693703323010766</v>
      </c>
      <c r="AN172" s="4">
        <f t="shared" si="222"/>
        <v>9.9176621641859697E-2</v>
      </c>
      <c r="AO172" s="4">
        <f t="shared" si="222"/>
        <v>0.15437376126162405</v>
      </c>
      <c r="AP172" s="4">
        <f t="shared" si="222"/>
        <v>-0.11667550738415855</v>
      </c>
      <c r="AQ172" s="4">
        <f t="shared" si="222"/>
        <v>-0.88401107641441001</v>
      </c>
      <c r="AR172" s="4">
        <f t="shared" si="222"/>
        <v>-2.0718284522720296</v>
      </c>
      <c r="AS172" s="4">
        <f t="shared" si="222"/>
        <v>-1.0486528283349088</v>
      </c>
      <c r="AT172" s="4">
        <f t="shared" si="222"/>
        <v>-1.7112338959363029</v>
      </c>
      <c r="AU172" s="4">
        <f t="shared" si="222"/>
        <v>-3.2283072193050089</v>
      </c>
      <c r="AV172" s="4">
        <f t="shared" si="222"/>
        <v>9.8476887100659383E-2</v>
      </c>
      <c r="AW172" s="4">
        <f t="shared" si="222"/>
        <v>2.3838492029275784</v>
      </c>
      <c r="AY172" s="2">
        <f t="shared" si="214"/>
        <v>80.615026060368479</v>
      </c>
      <c r="AZ172" s="2">
        <f t="shared" si="214"/>
        <v>80.025827392718853</v>
      </c>
      <c r="BA172" s="2">
        <f t="shared" si="214"/>
        <v>79.799447809332321</v>
      </c>
      <c r="BB172" s="2">
        <f t="shared" si="214"/>
        <v>81.042221241691109</v>
      </c>
      <c r="BC172" s="2">
        <f t="shared" si="214"/>
        <v>81.460060662351609</v>
      </c>
      <c r="BD172" s="2">
        <f t="shared" si="214"/>
        <v>81.737216010285778</v>
      </c>
      <c r="BE172" s="2">
        <f t="shared" si="214"/>
        <v>81.861924430192801</v>
      </c>
      <c r="BF172" s="2">
        <f t="shared" si="214"/>
        <v>83.695636323304683</v>
      </c>
      <c r="BG172" s="2">
        <f t="shared" si="214"/>
        <v>84.778801603684414</v>
      </c>
      <c r="BH172" s="2">
        <f t="shared" si="214"/>
        <v>85.723946518680719</v>
      </c>
      <c r="BI172" s="2">
        <f t="shared" si="214"/>
        <v>87.253247309175265</v>
      </c>
      <c r="BJ172" s="2">
        <f t="shared" si="214"/>
        <v>86.925879147456655</v>
      </c>
      <c r="BK172" s="2">
        <f t="shared" si="214"/>
        <v>88.79581645789429</v>
      </c>
      <c r="BL172" s="2">
        <f t="shared" si="214"/>
        <v>90.154278898337054</v>
      </c>
      <c r="BM172" s="2">
        <f t="shared" si="214"/>
        <v>91.039774960136242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>
        <f t="shared" si="199"/>
        <v>82.367999999999995</v>
      </c>
      <c r="CX172" s="2">
        <f t="shared" si="200"/>
        <v>82.632000000000005</v>
      </c>
      <c r="CY172" s="2" t="str">
        <f t="shared" si="201"/>
        <v/>
      </c>
      <c r="CZ172" s="2" t="str">
        <f t="shared" si="202"/>
        <v/>
      </c>
      <c r="DA172" s="2">
        <f t="shared" si="203"/>
        <v>82.018000000000001</v>
      </c>
      <c r="DB172" s="2">
        <f t="shared" si="204"/>
        <v>83.578999999999994</v>
      </c>
      <c r="DC172" s="2">
        <f t="shared" si="205"/>
        <v>83.894999999999996</v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102.57716191369607</v>
      </c>
      <c r="DL172" s="2">
        <f t="shared" si="223"/>
        <v>109.69198326585695</v>
      </c>
      <c r="DM172" s="2">
        <f t="shared" si="223"/>
        <v>120.82959174964438</v>
      </c>
      <c r="DN172" s="2">
        <f t="shared" si="223"/>
        <v>111.08118208255162</v>
      </c>
      <c r="DO172" s="2">
        <f t="shared" si="223"/>
        <v>109.32202091767881</v>
      </c>
      <c r="DP172" s="2">
        <f t="shared" si="223"/>
        <v>110.58413655761024</v>
      </c>
      <c r="DQ172" s="2">
        <f t="shared" si="223"/>
        <v>117.15505559845562</v>
      </c>
      <c r="DR172" s="2">
        <f t="shared" si="223"/>
        <v>115.38589523809523</v>
      </c>
      <c r="DS172" s="2">
        <f t="shared" si="223"/>
        <v>112.42135350140056</v>
      </c>
      <c r="DT172" s="2">
        <f t="shared" si="223"/>
        <v>116.1549945945946</v>
      </c>
      <c r="DU172" s="2">
        <f t="shared" si="223"/>
        <v>110.2027050005471</v>
      </c>
      <c r="DV172" s="2">
        <f t="shared" si="223"/>
        <v>109.95362162162161</v>
      </c>
      <c r="DW172" s="2">
        <f t="shared" si="223"/>
        <v>119.01542674253199</v>
      </c>
      <c r="DX172" s="2">
        <f t="shared" si="223"/>
        <v>113.55251596638654</v>
      </c>
      <c r="DY172" s="2">
        <f t="shared" si="223"/>
        <v>111.12313548387097</v>
      </c>
      <c r="EA172" s="2">
        <f t="shared" si="213"/>
        <v>80.251310075348727</v>
      </c>
      <c r="EB172" s="2">
        <f t="shared" si="213"/>
        <v>80.070981535390501</v>
      </c>
      <c r="EC172" s="2">
        <f t="shared" si="213"/>
        <v>78.369812252252274</v>
      </c>
      <c r="ED172" s="2">
        <f t="shared" si="213"/>
        <v>81.299224733475469</v>
      </c>
      <c r="EE172" s="2">
        <f t="shared" si="213"/>
        <v>80.541929946766345</v>
      </c>
      <c r="EF172" s="2">
        <f t="shared" si="213"/>
        <v>81.327878110016258</v>
      </c>
      <c r="EG172" s="2">
        <f t="shared" si="213"/>
        <v>80.795172730723863</v>
      </c>
      <c r="EH172" s="2">
        <f t="shared" si="213"/>
        <v>83.437462137425413</v>
      </c>
      <c r="EI172" s="2">
        <f t="shared" si="213"/>
        <v>84.472330460654575</v>
      </c>
      <c r="EJ172" s="2">
        <f t="shared" si="213"/>
        <v>85.475525183542544</v>
      </c>
      <c r="EK172" s="2">
        <f t="shared" si="212"/>
        <v>86.932981991165477</v>
      </c>
      <c r="EL172" s="2">
        <f t="shared" si="179"/>
        <v>87.352884176024176</v>
      </c>
      <c r="EM172" s="2">
        <f t="shared" si="179"/>
        <v>89.160807905765083</v>
      </c>
      <c r="EN172" s="2">
        <f t="shared" si="179"/>
        <v>91.119666539079873</v>
      </c>
      <c r="EO172" s="2">
        <f t="shared" si="179"/>
        <v>92.395085779768621</v>
      </c>
      <c r="EQ172" s="2">
        <f t="shared" si="224"/>
        <v>80.865593265793265</v>
      </c>
      <c r="ER172" s="2">
        <f t="shared" si="224"/>
        <v>80.00328033159947</v>
      </c>
      <c r="ES172" s="2">
        <f t="shared" si="224"/>
        <v>80.459721099700204</v>
      </c>
      <c r="ET172" s="2">
        <f t="shared" si="224"/>
        <v>80.924596851601876</v>
      </c>
      <c r="EU172" s="2">
        <f t="shared" si="224"/>
        <v>81.915071670403933</v>
      </c>
      <c r="EV172" s="2">
        <f t="shared" si="224"/>
        <v>81.935922534188194</v>
      </c>
      <c r="EW172" s="2">
        <f t="shared" si="224"/>
        <v>82.37286608417935</v>
      </c>
      <c r="EX172" s="2">
        <f t="shared" si="224"/>
        <v>83.796080116468985</v>
      </c>
      <c r="EY172" s="2">
        <f t="shared" si="224"/>
        <v>84.906035944118813</v>
      </c>
      <c r="EZ172" s="2">
        <f t="shared" si="224"/>
        <v>85.85188361207932</v>
      </c>
      <c r="FA172" s="2">
        <f t="shared" si="224"/>
        <v>87.4307472128352</v>
      </c>
      <c r="FB172" s="2">
        <f t="shared" si="224"/>
        <v>86.668643149984732</v>
      </c>
      <c r="FC172" s="2">
        <f t="shared" si="224"/>
        <v>88.545225461895583</v>
      </c>
      <c r="FD172" s="2">
        <f t="shared" si="224"/>
        <v>89.449771673619196</v>
      </c>
      <c r="FE172" s="2">
        <f t="shared" si="224"/>
        <v>89.924442107159408</v>
      </c>
      <c r="FG172" s="2">
        <f t="shared" si="225"/>
        <v>0.9999372566372704</v>
      </c>
      <c r="FH172" s="2">
        <f t="shared" si="225"/>
        <v>0.99994338871035682</v>
      </c>
      <c r="FI172" s="2">
        <f t="shared" si="225"/>
        <v>0.99992988298695651</v>
      </c>
      <c r="FJ172" s="2">
        <f t="shared" si="225"/>
        <v>0.99993855833012912</v>
      </c>
      <c r="FK172" s="2">
        <f t="shared" si="225"/>
        <v>0.9999367438625173</v>
      </c>
      <c r="FL172" s="2">
        <f t="shared" si="225"/>
        <v>0.99992799302608903</v>
      </c>
      <c r="FM172" s="2">
        <f t="shared" si="225"/>
        <v>0.99991932436217623</v>
      </c>
      <c r="FN172" s="2">
        <f t="shared" si="225"/>
        <v>0.99992102685636464</v>
      </c>
      <c r="FO172" s="2">
        <f t="shared" si="225"/>
        <v>0.99992217379179893</v>
      </c>
      <c r="FP172" s="2">
        <f t="shared" si="225"/>
        <v>0.99992054249059303</v>
      </c>
      <c r="FQ172" s="2">
        <f t="shared" si="225"/>
        <v>0.9999266766222823</v>
      </c>
      <c r="FR172" s="2">
        <f t="shared" si="225"/>
        <v>0.99992947949651334</v>
      </c>
      <c r="FS172" s="2">
        <f t="shared" si="225"/>
        <v>0.99992358437474038</v>
      </c>
      <c r="FT172" s="2">
        <f t="shared" si="225"/>
        <v>0.99991729059973777</v>
      </c>
      <c r="FU172" s="2">
        <f t="shared" si="225"/>
        <v>0.99990416033263596</v>
      </c>
      <c r="FW172" s="2">
        <f t="shared" si="216"/>
        <v>0.58981784238212709</v>
      </c>
      <c r="FX172" s="2">
        <f t="shared" si="216"/>
        <v>0.69173106470440815</v>
      </c>
      <c r="FY172" s="2">
        <f t="shared" si="216"/>
        <v>0.68264144912795977</v>
      </c>
      <c r="FZ172" s="2">
        <f t="shared" si="216"/>
        <v>0.69090785149633327</v>
      </c>
      <c r="GA172" s="2">
        <f t="shared" si="216"/>
        <v>0.66730926780569166</v>
      </c>
      <c r="GB172" s="2">
        <f t="shared" si="216"/>
        <v>0.66973929772539131</v>
      </c>
      <c r="GC172" s="2">
        <f t="shared" si="216"/>
        <v>0.67428714230011866</v>
      </c>
      <c r="GD172" s="2">
        <f t="shared" si="216"/>
        <v>0.71287869717211272</v>
      </c>
      <c r="GE172" s="2">
        <f t="shared" si="216"/>
        <v>0.70161892838679418</v>
      </c>
      <c r="GF172" s="2">
        <f t="shared" si="216"/>
        <v>0.65358871293301879</v>
      </c>
      <c r="GG172" s="2">
        <f t="shared" si="216"/>
        <v>0.63997862737698463</v>
      </c>
      <c r="GH172" s="2">
        <f t="shared" si="216"/>
        <v>0.62638577290840314</v>
      </c>
      <c r="GI172" s="2">
        <f t="shared" si="216"/>
        <v>0.59662651346493667</v>
      </c>
      <c r="GJ172" s="2">
        <f t="shared" si="216"/>
        <v>0.57922391898503922</v>
      </c>
      <c r="GK172" s="2">
        <f t="shared" si="216"/>
        <v>0.54929236649216051</v>
      </c>
      <c r="GM172" s="86">
        <f t="shared" si="217"/>
        <v>0</v>
      </c>
      <c r="GN172" s="86">
        <f t="shared" si="217"/>
        <v>1.8989962993984844E-279</v>
      </c>
      <c r="GO172" s="86">
        <f t="shared" si="217"/>
        <v>2.996343035754858E-303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1.6277343853379155E-260</v>
      </c>
      <c r="GZ172" s="86">
        <f t="shared" si="217"/>
        <v>0</v>
      </c>
      <c r="HA172" s="86">
        <f t="shared" si="217"/>
        <v>0</v>
      </c>
      <c r="HC172" s="86">
        <f t="shared" si="181"/>
        <v>4.392970939407207E-223</v>
      </c>
      <c r="HD172" s="86">
        <f t="shared" si="181"/>
        <v>7.536734351716082E-171</v>
      </c>
      <c r="HE172" s="86">
        <f t="shared" si="181"/>
        <v>2.2048213115985825E-212</v>
      </c>
      <c r="HF172" s="86">
        <f t="shared" si="180"/>
        <v>8.4690575309028914E-298</v>
      </c>
      <c r="HG172" s="86">
        <f t="shared" si="180"/>
        <v>1.9527106897078034E-304</v>
      </c>
      <c r="HH172" s="86">
        <f t="shared" si="180"/>
        <v>0</v>
      </c>
      <c r="HI172" s="86">
        <f t="shared" si="180"/>
        <v>1.9243599714269497E-282</v>
      </c>
      <c r="HJ172" s="86">
        <f t="shared" si="180"/>
        <v>0</v>
      </c>
      <c r="HK172" s="86">
        <f t="shared" si="180"/>
        <v>1.1067954335783036E-279</v>
      </c>
      <c r="HL172" s="86">
        <f t="shared" si="180"/>
        <v>1.1266811784623412E-267</v>
      </c>
      <c r="HM172" s="86">
        <f t="shared" si="180"/>
        <v>1.2770998111938631E-274</v>
      </c>
      <c r="HN172" s="86">
        <f t="shared" si="180"/>
        <v>1.7621287834965687E-206</v>
      </c>
      <c r="HO172" s="86">
        <f t="shared" si="226"/>
        <v>1.7193451126309883E-161</v>
      </c>
      <c r="HP172" s="86">
        <f t="shared" si="226"/>
        <v>7.3671431663387078E-217</v>
      </c>
      <c r="HQ172" s="86">
        <f t="shared" si="226"/>
        <v>1.951870515466965E-238</v>
      </c>
      <c r="HS172" s="86">
        <f t="shared" si="218"/>
        <v>1.9854519383720147E-17</v>
      </c>
      <c r="HT172" s="86">
        <f t="shared" si="218"/>
        <v>1.2524692855927663E-25</v>
      </c>
      <c r="HU172" s="86">
        <f t="shared" si="218"/>
        <v>1.7782105788616407E-29</v>
      </c>
      <c r="HV172" s="86">
        <f t="shared" si="218"/>
        <v>1.6316505451723845E-27</v>
      </c>
      <c r="HW172" s="86">
        <f t="shared" si="218"/>
        <v>1.1125516765552042E-27</v>
      </c>
      <c r="HX172" s="86">
        <f t="shared" si="218"/>
        <v>5.1272106973380687E-27</v>
      </c>
      <c r="HY172" s="86">
        <f t="shared" si="218"/>
        <v>3.2063094421097079E-30</v>
      </c>
      <c r="HZ172" s="86">
        <f t="shared" si="218"/>
        <v>7.9444695733186219E-32</v>
      </c>
      <c r="IA172" s="86">
        <f t="shared" si="218"/>
        <v>3.2466290201237825E-30</v>
      </c>
      <c r="IB172" s="86">
        <f t="shared" si="218"/>
        <v>1.629564033649315E-29</v>
      </c>
      <c r="IC172" s="86">
        <f t="shared" si="218"/>
        <v>3.5022023995072921E-27</v>
      </c>
      <c r="ID172" s="86">
        <f t="shared" si="218"/>
        <v>4.2326925768176688E-25</v>
      </c>
      <c r="IE172" s="86">
        <f t="shared" si="218"/>
        <v>1.4012022598942078E-23</v>
      </c>
      <c r="IF172" s="86">
        <f t="shared" si="218"/>
        <v>2.2309895697495466E-30</v>
      </c>
      <c r="IG172" s="86">
        <f t="shared" si="218"/>
        <v>4.2766884913668206E-23</v>
      </c>
      <c r="II172" s="86">
        <f t="shared" si="219"/>
        <v>0.23124475431163877</v>
      </c>
      <c r="IJ172" s="86">
        <f t="shared" si="219"/>
        <v>1.1502878737980438E-2</v>
      </c>
      <c r="IK172" s="86">
        <f t="shared" si="219"/>
        <v>6.5825061734121572E-3</v>
      </c>
      <c r="IL172" s="86">
        <f t="shared" si="219"/>
        <v>5.2865770485772227E-3</v>
      </c>
      <c r="IM172" s="86">
        <f t="shared" si="219"/>
        <v>1.3285881072734264E-2</v>
      </c>
      <c r="IN172" s="86">
        <f t="shared" si="219"/>
        <v>1.2497589533334382E-2</v>
      </c>
      <c r="IO172" s="86">
        <f t="shared" si="219"/>
        <v>6.3139344000778036E-3</v>
      </c>
      <c r="IP172" s="86">
        <f t="shared" si="219"/>
        <v>7.6433685084978929E-4</v>
      </c>
      <c r="IQ172" s="86">
        <f t="shared" si="219"/>
        <v>1.7779299008828524E-3</v>
      </c>
      <c r="IR172" s="86">
        <f t="shared" si="219"/>
        <v>1.750288127442608E-2</v>
      </c>
      <c r="IS172" s="86">
        <f t="shared" si="219"/>
        <v>3.590953798367482E-2</v>
      </c>
      <c r="IT172" s="86">
        <f t="shared" si="219"/>
        <v>6.442414338815812E-2</v>
      </c>
      <c r="IU172" s="86">
        <f t="shared" si="219"/>
        <v>0.15041477277513951</v>
      </c>
      <c r="IV172" s="86">
        <f t="shared" si="219"/>
        <v>0.38058343364811814</v>
      </c>
      <c r="IW172" s="86">
        <f t="shared" si="219"/>
        <v>0.4488907878003765</v>
      </c>
      <c r="IY172" s="86">
        <f t="shared" si="220"/>
        <v>0.23124475431163879</v>
      </c>
      <c r="IZ172" s="86">
        <f t="shared" si="220"/>
        <v>1.1502878737980438E-2</v>
      </c>
      <c r="JA172" s="86">
        <f t="shared" si="220"/>
        <v>6.5825061734121572E-3</v>
      </c>
      <c r="JB172" s="86">
        <f t="shared" si="220"/>
        <v>5.2865770485772227E-3</v>
      </c>
      <c r="JC172" s="86">
        <f t="shared" si="220"/>
        <v>1.3285881072734264E-2</v>
      </c>
      <c r="JD172" s="86">
        <f t="shared" si="220"/>
        <v>1.2497589533334382E-2</v>
      </c>
      <c r="JE172" s="86">
        <f t="shared" si="220"/>
        <v>6.3139344000778036E-3</v>
      </c>
      <c r="JF172" s="86">
        <f t="shared" si="220"/>
        <v>7.6433685084978929E-4</v>
      </c>
      <c r="JG172" s="86">
        <f t="shared" si="220"/>
        <v>1.7779299008828524E-3</v>
      </c>
      <c r="JH172" s="86">
        <f t="shared" si="220"/>
        <v>1.750288127442608E-2</v>
      </c>
      <c r="JI172" s="86">
        <f t="shared" si="220"/>
        <v>3.590953798367482E-2</v>
      </c>
      <c r="JJ172" s="86">
        <f t="shared" si="220"/>
        <v>6.442414338815812E-2</v>
      </c>
      <c r="JK172" s="86">
        <f t="shared" si="220"/>
        <v>0.15041477277513951</v>
      </c>
      <c r="JL172" s="86">
        <f t="shared" si="220"/>
        <v>0.38058343364811814</v>
      </c>
      <c r="JM172" s="86">
        <f t="shared" si="220"/>
        <v>0.4488907878003765</v>
      </c>
    </row>
    <row r="173" spans="2:273" x14ac:dyDescent="0.25">
      <c r="B173" s="2">
        <v>146</v>
      </c>
      <c r="C173" s="37">
        <v>79.570999999999998</v>
      </c>
      <c r="D173" s="37">
        <v>81.105000000000004</v>
      </c>
      <c r="E173" s="37">
        <v>81.841999999999999</v>
      </c>
      <c r="F173" s="37">
        <v>79.367999999999995</v>
      </c>
      <c r="G173" s="37">
        <v>83.367999999999995</v>
      </c>
      <c r="H173" s="37">
        <v>79.596000000000004</v>
      </c>
      <c r="I173" s="37">
        <v>82.034999999999997</v>
      </c>
      <c r="J173" s="37">
        <v>83.596000000000004</v>
      </c>
      <c r="K173" s="37">
        <v>81.894999999999996</v>
      </c>
      <c r="L173" s="37">
        <v>87.667000000000002</v>
      </c>
      <c r="M173" s="37">
        <v>87.123000000000005</v>
      </c>
      <c r="N173" s="37">
        <v>86.876999999999995</v>
      </c>
      <c r="O173" s="37">
        <v>86.701999999999998</v>
      </c>
      <c r="P173" s="37">
        <v>94.655000000000001</v>
      </c>
      <c r="Q173" s="37">
        <v>111.55200000000001</v>
      </c>
      <c r="S173" s="4">
        <f t="shared" si="221"/>
        <v>80.511428642321818</v>
      </c>
      <c r="T173" s="4">
        <f t="shared" si="221"/>
        <v>79.893030943416633</v>
      </c>
      <c r="U173" s="4">
        <f t="shared" si="221"/>
        <v>79.704953996554195</v>
      </c>
      <c r="V173" s="4">
        <f t="shared" si="221"/>
        <v>80.935017071964324</v>
      </c>
      <c r="W173" s="4">
        <f t="shared" si="221"/>
        <v>81.385874802324224</v>
      </c>
      <c r="X173" s="4">
        <f t="shared" si="221"/>
        <v>81.632726344082087</v>
      </c>
      <c r="Y173" s="4">
        <f t="shared" si="221"/>
        <v>81.761429319044822</v>
      </c>
      <c r="Z173" s="4">
        <f t="shared" si="221"/>
        <v>83.589458555579085</v>
      </c>
      <c r="AA173" s="4">
        <f t="shared" si="221"/>
        <v>84.658056453864788</v>
      </c>
      <c r="AB173" s="4">
        <f t="shared" si="221"/>
        <v>85.600282683280383</v>
      </c>
      <c r="AC173" s="4">
        <f t="shared" si="221"/>
        <v>87.143965203616176</v>
      </c>
      <c r="AD173" s="4">
        <f t="shared" si="221"/>
        <v>86.8367215433247</v>
      </c>
      <c r="AE173" s="4">
        <f t="shared" si="221"/>
        <v>88.989112693439921</v>
      </c>
      <c r="AF173" s="4">
        <f t="shared" si="221"/>
        <v>95.146689731036574</v>
      </c>
      <c r="AG173" s="4">
        <f t="shared" si="221"/>
        <v>111.09617431950184</v>
      </c>
      <c r="AI173" s="4">
        <f t="shared" si="222"/>
        <v>-0.94042864232181955</v>
      </c>
      <c r="AJ173" s="4">
        <f t="shared" si="222"/>
        <v>1.2119690565833707</v>
      </c>
      <c r="AK173" s="4">
        <f t="shared" si="222"/>
        <v>2.1370460034458034</v>
      </c>
      <c r="AL173" s="4">
        <f t="shared" si="222"/>
        <v>-1.5670170719643295</v>
      </c>
      <c r="AM173" s="4">
        <f t="shared" si="222"/>
        <v>1.9821251976757708</v>
      </c>
      <c r="AN173" s="4">
        <f t="shared" si="222"/>
        <v>-2.0367263440820835</v>
      </c>
      <c r="AO173" s="4">
        <f t="shared" si="222"/>
        <v>0.27357068095517434</v>
      </c>
      <c r="AP173" s="4">
        <f t="shared" si="222"/>
        <v>6.5414444209181966E-3</v>
      </c>
      <c r="AQ173" s="4">
        <f t="shared" si="222"/>
        <v>-2.7630564538647917</v>
      </c>
      <c r="AR173" s="4">
        <f t="shared" si="222"/>
        <v>2.0667173167196182</v>
      </c>
      <c r="AS173" s="4">
        <f t="shared" si="222"/>
        <v>-2.096520361617138E-2</v>
      </c>
      <c r="AT173" s="4">
        <f t="shared" si="222"/>
        <v>4.0278456675295615E-2</v>
      </c>
      <c r="AU173" s="4">
        <f t="shared" si="222"/>
        <v>-2.2871126934399229</v>
      </c>
      <c r="AV173" s="4">
        <f t="shared" si="222"/>
        <v>-0.49168973103657265</v>
      </c>
      <c r="AW173" s="4">
        <f t="shared" si="222"/>
        <v>0.4558256804981653</v>
      </c>
      <c r="AY173" s="2">
        <f t="shared" si="214"/>
        <v>80.511428642321818</v>
      </c>
      <c r="AZ173" s="2">
        <f t="shared" si="214"/>
        <v>79.892705269477716</v>
      </c>
      <c r="BA173" s="2">
        <f t="shared" si="214"/>
        <v>79.704815203844461</v>
      </c>
      <c r="BB173" s="2">
        <f t="shared" si="214"/>
        <v>80.934904993172893</v>
      </c>
      <c r="BC173" s="2">
        <f t="shared" si="214"/>
        <v>81.384859197679987</v>
      </c>
      <c r="BD173" s="2">
        <f t="shared" si="214"/>
        <v>81.631778086654236</v>
      </c>
      <c r="BE173" s="2">
        <f t="shared" si="214"/>
        <v>81.761209551539082</v>
      </c>
      <c r="BF173" s="2">
        <f t="shared" si="214"/>
        <v>83.589455085499054</v>
      </c>
      <c r="BG173" s="2">
        <f t="shared" si="214"/>
        <v>84.658034158721676</v>
      </c>
      <c r="BH173" s="2">
        <f t="shared" si="214"/>
        <v>85.597845124104452</v>
      </c>
      <c r="BI173" s="2">
        <f t="shared" si="214"/>
        <v>87.131943570863754</v>
      </c>
      <c r="BJ173" s="2">
        <f t="shared" si="214"/>
        <v>86.789404366125424</v>
      </c>
      <c r="BK173" s="2">
        <f t="shared" si="214"/>
        <v>88.666387569497289</v>
      </c>
      <c r="BL173" s="2">
        <f t="shared" si="214"/>
        <v>90.010538865087753</v>
      </c>
      <c r="BM173" s="2">
        <f t="shared" si="214"/>
        <v>90.881214007995396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81.105000000000004</v>
      </c>
      <c r="CW173" s="2">
        <f t="shared" si="199"/>
        <v>81.841999999999999</v>
      </c>
      <c r="CX173" s="2">
        <f t="shared" si="200"/>
        <v>79.367999999999995</v>
      </c>
      <c r="CY173" s="2">
        <f t="shared" si="201"/>
        <v>83.367999999999995</v>
      </c>
      <c r="CZ173" s="2">
        <f t="shared" si="202"/>
        <v>79.596000000000004</v>
      </c>
      <c r="DA173" s="2">
        <f t="shared" si="203"/>
        <v>82.034999999999997</v>
      </c>
      <c r="DB173" s="2">
        <f t="shared" si="204"/>
        <v>83.596000000000004</v>
      </c>
      <c r="DC173" s="2">
        <f t="shared" si="205"/>
        <v>81.894999999999996</v>
      </c>
      <c r="DD173" s="2">
        <f t="shared" si="206"/>
        <v>87.667000000000002</v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102.63336360225142</v>
      </c>
      <c r="DL173" s="2">
        <f t="shared" si="223"/>
        <v>109.78685452091767</v>
      </c>
      <c r="DM173" s="2">
        <f t="shared" si="223"/>
        <v>121.02933253091149</v>
      </c>
      <c r="DN173" s="2">
        <f t="shared" si="223"/>
        <v>111.19654568480303</v>
      </c>
      <c r="DO173" s="2">
        <f t="shared" si="223"/>
        <v>109.42551605937922</v>
      </c>
      <c r="DP173" s="2">
        <f t="shared" si="223"/>
        <v>110.67322380275012</v>
      </c>
      <c r="DQ173" s="2">
        <f t="shared" si="223"/>
        <v>117.30064942084944</v>
      </c>
      <c r="DR173" s="2">
        <f t="shared" si="223"/>
        <v>115.49973333333332</v>
      </c>
      <c r="DS173" s="2">
        <f t="shared" si="223"/>
        <v>112.49835406162464</v>
      </c>
      <c r="DT173" s="2">
        <f t="shared" si="223"/>
        <v>116.25660360360361</v>
      </c>
      <c r="DU173" s="2">
        <f t="shared" si="223"/>
        <v>110.24607681365575</v>
      </c>
      <c r="DV173" s="2">
        <f t="shared" si="223"/>
        <v>109.99996673596672</v>
      </c>
      <c r="DW173" s="2">
        <f t="shared" si="223"/>
        <v>119.13472332859173</v>
      </c>
      <c r="DX173" s="2">
        <f t="shared" si="223"/>
        <v>113.6298176470588</v>
      </c>
      <c r="DY173" s="2">
        <f t="shared" si="223"/>
        <v>111.19508548387097</v>
      </c>
      <c r="EA173" s="2">
        <f t="shared" si="213"/>
        <v>80.125806384278576</v>
      </c>
      <c r="EB173" s="2">
        <f t="shared" si="213"/>
        <v>79.940162995924481</v>
      </c>
      <c r="EC173" s="2">
        <f t="shared" si="213"/>
        <v>78.203072867152883</v>
      </c>
      <c r="ED173" s="2">
        <f t="shared" si="213"/>
        <v>81.204563302534936</v>
      </c>
      <c r="EE173" s="2">
        <f t="shared" si="213"/>
        <v>80.418940253709366</v>
      </c>
      <c r="EF173" s="2">
        <f t="shared" si="213"/>
        <v>81.201123475667316</v>
      </c>
      <c r="EG173" s="2">
        <f t="shared" si="213"/>
        <v>80.639489979819757</v>
      </c>
      <c r="EH173" s="2">
        <f t="shared" si="213"/>
        <v>83.319217572059543</v>
      </c>
      <c r="EI173" s="2">
        <f t="shared" si="213"/>
        <v>84.336543141479439</v>
      </c>
      <c r="EJ173" s="2">
        <f t="shared" si="213"/>
        <v>85.336349415579235</v>
      </c>
      <c r="EK173" s="2">
        <f t="shared" si="212"/>
        <v>86.793664004983583</v>
      </c>
      <c r="EL173" s="2">
        <f t="shared" si="179"/>
        <v>87.240442838968448</v>
      </c>
      <c r="EM173" s="2">
        <f t="shared" si="179"/>
        <v>89.053480065692597</v>
      </c>
      <c r="EN173" s="2">
        <f t="shared" si="179"/>
        <v>91.035772226900434</v>
      </c>
      <c r="EO173" s="2">
        <f t="shared" si="179"/>
        <v>92.322007019881369</v>
      </c>
      <c r="EQ173" s="2">
        <f t="shared" si="224"/>
        <v>80.753903821901673</v>
      </c>
      <c r="ER173" s="2">
        <f t="shared" si="224"/>
        <v>79.871249414824433</v>
      </c>
      <c r="ES173" s="2">
        <f t="shared" si="224"/>
        <v>80.337641963108879</v>
      </c>
      <c r="ET173" s="2">
        <f t="shared" si="224"/>
        <v>80.822516126233737</v>
      </c>
      <c r="EU173" s="2">
        <f t="shared" si="224"/>
        <v>81.821616719830701</v>
      </c>
      <c r="EV173" s="2">
        <f t="shared" si="224"/>
        <v>81.82265013422608</v>
      </c>
      <c r="EW173" s="2">
        <f t="shared" si="224"/>
        <v>82.251491431464686</v>
      </c>
      <c r="EX173" s="2">
        <f t="shared" si="224"/>
        <v>83.68555073749431</v>
      </c>
      <c r="EY173" s="2">
        <f t="shared" si="224"/>
        <v>84.779952049244741</v>
      </c>
      <c r="EZ173" s="2">
        <f t="shared" si="224"/>
        <v>85.720922788122451</v>
      </c>
      <c r="FA173" s="2">
        <f t="shared" si="224"/>
        <v>87.303126207245086</v>
      </c>
      <c r="FB173" s="2">
        <f t="shared" si="224"/>
        <v>86.541789182544576</v>
      </c>
      <c r="FC173" s="2">
        <f t="shared" si="224"/>
        <v>88.424316536651602</v>
      </c>
      <c r="FD173" s="2">
        <f t="shared" si="224"/>
        <v>89.328459070448304</v>
      </c>
      <c r="FE173" s="2">
        <f t="shared" si="224"/>
        <v>89.800145730619732</v>
      </c>
      <c r="FG173" s="2">
        <f t="shared" si="225"/>
        <v>0.99994277705718027</v>
      </c>
      <c r="FH173" s="2">
        <f t="shared" si="225"/>
        <v>0.99994836963303535</v>
      </c>
      <c r="FI173" s="2">
        <f t="shared" si="225"/>
        <v>0.99993605212955239</v>
      </c>
      <c r="FJ173" s="2">
        <f t="shared" si="225"/>
        <v>0.99994396422814891</v>
      </c>
      <c r="FK173" s="2">
        <f t="shared" si="225"/>
        <v>0.99994230939586248</v>
      </c>
      <c r="FL173" s="2">
        <f t="shared" si="225"/>
        <v>0.99993432844319996</v>
      </c>
      <c r="FM173" s="2">
        <f t="shared" si="225"/>
        <v>0.99992642242153629</v>
      </c>
      <c r="FN173" s="2">
        <f t="shared" si="225"/>
        <v>0.99992797513650156</v>
      </c>
      <c r="FO173" s="2">
        <f t="shared" si="225"/>
        <v>0.99992902116848137</v>
      </c>
      <c r="FP173" s="2">
        <f t="shared" si="225"/>
        <v>0.99992753338350959</v>
      </c>
      <c r="FQ173" s="2">
        <f t="shared" si="225"/>
        <v>0.99993312785330679</v>
      </c>
      <c r="FR173" s="2">
        <f t="shared" si="225"/>
        <v>0.99993568413734091</v>
      </c>
      <c r="FS173" s="2">
        <f t="shared" si="225"/>
        <v>0.99993030765287338</v>
      </c>
      <c r="FT173" s="2">
        <f t="shared" si="225"/>
        <v>0.99992456758148252</v>
      </c>
      <c r="FU173" s="2">
        <f t="shared" si="225"/>
        <v>0.99991259244742869</v>
      </c>
      <c r="FW173" s="2">
        <f t="shared" si="216"/>
        <v>0.61190236794784603</v>
      </c>
      <c r="FX173" s="2">
        <f t="shared" si="216"/>
        <v>0.71101691859186722</v>
      </c>
      <c r="FY173" s="2">
        <f t="shared" si="216"/>
        <v>0.70225119038158557</v>
      </c>
      <c r="FZ173" s="2">
        <f t="shared" si="216"/>
        <v>0.71022363225177054</v>
      </c>
      <c r="GA173" s="2">
        <f t="shared" si="216"/>
        <v>0.68743260500745318</v>
      </c>
      <c r="GB173" s="2">
        <f t="shared" si="216"/>
        <v>0.68978398009573783</v>
      </c>
      <c r="GC173" s="2">
        <f t="shared" si="216"/>
        <v>0.69418183913054377</v>
      </c>
      <c r="GD173" s="2">
        <f t="shared" si="216"/>
        <v>0.73135533842952305</v>
      </c>
      <c r="GE173" s="2">
        <f t="shared" si="216"/>
        <v>0.72053609933067242</v>
      </c>
      <c r="GF173" s="2">
        <f t="shared" si="216"/>
        <v>0.6741366949269274</v>
      </c>
      <c r="GG173" s="2">
        <f t="shared" si="216"/>
        <v>0.66091508103223107</v>
      </c>
      <c r="GH173" s="2">
        <f t="shared" si="216"/>
        <v>0.64767752533113365</v>
      </c>
      <c r="GI173" s="2">
        <f t="shared" si="216"/>
        <v>0.61858151446892384</v>
      </c>
      <c r="GJ173" s="2">
        <f t="shared" si="216"/>
        <v>0.60149345269314158</v>
      </c>
      <c r="GK173" s="2">
        <f t="shared" si="216"/>
        <v>0.57197541658063322</v>
      </c>
      <c r="GM173" s="86">
        <f t="shared" si="217"/>
        <v>0</v>
      </c>
      <c r="GN173" s="86">
        <f t="shared" si="217"/>
        <v>6.0550927255735997E-286</v>
      </c>
      <c r="GO173" s="86">
        <f t="shared" si="217"/>
        <v>0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1.381896795190451E-266</v>
      </c>
      <c r="GZ173" s="86">
        <f t="shared" si="217"/>
        <v>0</v>
      </c>
      <c r="HA173" s="86">
        <f t="shared" si="217"/>
        <v>0</v>
      </c>
      <c r="HC173" s="86">
        <f t="shared" si="181"/>
        <v>5.799543118903226E-230</v>
      </c>
      <c r="HD173" s="86">
        <f t="shared" si="181"/>
        <v>5.236959160897722E-176</v>
      </c>
      <c r="HE173" s="86">
        <f t="shared" si="181"/>
        <v>9.7475266423390953E-219</v>
      </c>
      <c r="HF173" s="86">
        <f t="shared" si="180"/>
        <v>1.1152504604844582E-306</v>
      </c>
      <c r="HG173" s="86">
        <f t="shared" si="180"/>
        <v>0</v>
      </c>
      <c r="HH173" s="86">
        <f t="shared" si="180"/>
        <v>0</v>
      </c>
      <c r="HI173" s="86">
        <f t="shared" si="180"/>
        <v>6.4231511187213384E-291</v>
      </c>
      <c r="HJ173" s="86">
        <f t="shared" si="180"/>
        <v>0</v>
      </c>
      <c r="HK173" s="86">
        <f t="shared" si="180"/>
        <v>5.0703106997582767E-288</v>
      </c>
      <c r="HL173" s="86">
        <f t="shared" si="180"/>
        <v>1.0060295232232932E-275</v>
      </c>
      <c r="HM173" s="86">
        <f t="shared" si="180"/>
        <v>6.6686331320518714E-283</v>
      </c>
      <c r="HN173" s="86">
        <f t="shared" si="180"/>
        <v>1.0127340550829819E-212</v>
      </c>
      <c r="HO173" s="86">
        <f t="shared" si="226"/>
        <v>1.9719982845067304E-166</v>
      </c>
      <c r="HP173" s="86">
        <f t="shared" si="226"/>
        <v>1.7980033029502489E-223</v>
      </c>
      <c r="HQ173" s="86">
        <f t="shared" si="226"/>
        <v>1.1711274260727396E-245</v>
      </c>
      <c r="HS173" s="86">
        <f t="shared" si="218"/>
        <v>1.7544120856923743E-18</v>
      </c>
      <c r="HT173" s="86">
        <f t="shared" si="218"/>
        <v>5.9318382014545807E-27</v>
      </c>
      <c r="HU173" s="86">
        <f t="shared" si="218"/>
        <v>4.2750223446231912E-31</v>
      </c>
      <c r="HV173" s="86">
        <f t="shared" si="218"/>
        <v>4.8498515434876156E-29</v>
      </c>
      <c r="HW173" s="86">
        <f t="shared" si="218"/>
        <v>2.9897607818349854E-29</v>
      </c>
      <c r="HX173" s="86">
        <f t="shared" si="218"/>
        <v>1.4770507202791187E-28</v>
      </c>
      <c r="HY173" s="86">
        <f t="shared" si="218"/>
        <v>5.8827201235888999E-32</v>
      </c>
      <c r="HZ173" s="86">
        <f t="shared" si="218"/>
        <v>1.3848065403301394E-33</v>
      </c>
      <c r="IA173" s="86">
        <f t="shared" si="218"/>
        <v>6.6169799018278927E-32</v>
      </c>
      <c r="IB173" s="86">
        <f t="shared" si="218"/>
        <v>3.1888424196423798E-31</v>
      </c>
      <c r="IC173" s="86">
        <f t="shared" si="218"/>
        <v>8.9821350701735078E-29</v>
      </c>
      <c r="ID173" s="86">
        <f t="shared" si="218"/>
        <v>1.3698363587564749E-26</v>
      </c>
      <c r="IE173" s="86">
        <f t="shared" si="218"/>
        <v>5.0539796850873036E-25</v>
      </c>
      <c r="IF173" s="86">
        <f t="shared" si="218"/>
        <v>2.4166433103675401E-32</v>
      </c>
      <c r="IG173" s="86">
        <f t="shared" si="218"/>
        <v>1.2038304622092439E-24</v>
      </c>
      <c r="II173" s="86">
        <f t="shared" si="219"/>
        <v>0.15140601083745298</v>
      </c>
      <c r="IJ173" s="86">
        <f t="shared" si="219"/>
        <v>4.9047058670978827E-3</v>
      </c>
      <c r="IK173" s="86">
        <f t="shared" si="219"/>
        <v>2.3429568612215973E-3</v>
      </c>
      <c r="IL173" s="86">
        <f t="shared" si="219"/>
        <v>1.8865619420678429E-3</v>
      </c>
      <c r="IM173" s="86">
        <f t="shared" si="219"/>
        <v>5.0884685655558561E-3</v>
      </c>
      <c r="IN173" s="86">
        <f t="shared" si="219"/>
        <v>4.7867470630556606E-3</v>
      </c>
      <c r="IO173" s="86">
        <f t="shared" si="219"/>
        <v>2.1006336043801741E-3</v>
      </c>
      <c r="IP173" s="86">
        <f t="shared" si="219"/>
        <v>2.1046378310759598E-4</v>
      </c>
      <c r="IQ173" s="86">
        <f t="shared" si="219"/>
        <v>5.374564972300287E-4</v>
      </c>
      <c r="IR173" s="86">
        <f t="shared" si="219"/>
        <v>6.5772723908200719E-3</v>
      </c>
      <c r="IS173" s="86">
        <f t="shared" si="219"/>
        <v>1.5221656408285053E-2</v>
      </c>
      <c r="IT173" s="86">
        <f t="shared" si="219"/>
        <v>3.0327290962279933E-2</v>
      </c>
      <c r="IU173" s="86">
        <f t="shared" si="219"/>
        <v>8.2249730883016611E-2</v>
      </c>
      <c r="IV173" s="86">
        <f t="shared" si="219"/>
        <v>0.30769497482087704</v>
      </c>
      <c r="IW173" s="86">
        <f t="shared" si="219"/>
        <v>0.39046956546192585</v>
      </c>
      <c r="IY173" s="86">
        <f t="shared" si="220"/>
        <v>0.15140601083745298</v>
      </c>
      <c r="IZ173" s="86">
        <f t="shared" si="220"/>
        <v>4.9047058670978827E-3</v>
      </c>
      <c r="JA173" s="86">
        <f t="shared" si="220"/>
        <v>2.3429568612215973E-3</v>
      </c>
      <c r="JB173" s="86">
        <f t="shared" si="220"/>
        <v>1.8865619420678429E-3</v>
      </c>
      <c r="JC173" s="86">
        <f t="shared" si="220"/>
        <v>5.0884685655558561E-3</v>
      </c>
      <c r="JD173" s="86">
        <f t="shared" si="220"/>
        <v>4.7867470630556606E-3</v>
      </c>
      <c r="JE173" s="86">
        <f t="shared" si="220"/>
        <v>2.1006336043801741E-3</v>
      </c>
      <c r="JF173" s="86">
        <f t="shared" si="220"/>
        <v>2.1046378310759598E-4</v>
      </c>
      <c r="JG173" s="86">
        <f t="shared" si="220"/>
        <v>5.374564972300287E-4</v>
      </c>
      <c r="JH173" s="86">
        <f t="shared" si="220"/>
        <v>6.5772723908200719E-3</v>
      </c>
      <c r="JI173" s="86">
        <f t="shared" si="220"/>
        <v>1.5221656408285053E-2</v>
      </c>
      <c r="JJ173" s="86">
        <f t="shared" si="220"/>
        <v>3.0327290962279933E-2</v>
      </c>
      <c r="JK173" s="86">
        <f t="shared" si="220"/>
        <v>8.2249730883016611E-2</v>
      </c>
      <c r="JL173" s="86">
        <f t="shared" si="220"/>
        <v>0.30769497482087704</v>
      </c>
      <c r="JM173" s="86">
        <f t="shared" si="220"/>
        <v>0.39046956546192585</v>
      </c>
    </row>
    <row r="174" spans="2:273" x14ac:dyDescent="0.25">
      <c r="B174" s="2">
        <v>147</v>
      </c>
      <c r="C174" s="37">
        <v>83.570999999999998</v>
      </c>
      <c r="D174" s="37">
        <v>79.474000000000004</v>
      </c>
      <c r="E174" s="37">
        <v>82.281000000000006</v>
      </c>
      <c r="F174" s="37">
        <v>81.649000000000001</v>
      </c>
      <c r="G174" s="37">
        <v>80.509</v>
      </c>
      <c r="H174" s="37">
        <v>82.018000000000001</v>
      </c>
      <c r="I174" s="37">
        <v>81.14</v>
      </c>
      <c r="J174" s="37">
        <v>79.876999999999995</v>
      </c>
      <c r="K174" s="37">
        <v>85.474000000000004</v>
      </c>
      <c r="L174" s="37">
        <v>84.578999999999994</v>
      </c>
      <c r="M174" s="37">
        <v>87.456000000000003</v>
      </c>
      <c r="N174" s="37">
        <v>85.474000000000004</v>
      </c>
      <c r="O174" s="37">
        <v>88.367999999999995</v>
      </c>
      <c r="P174" s="37">
        <v>91.120999999999995</v>
      </c>
      <c r="Q174" s="37">
        <v>100.70699999999999</v>
      </c>
      <c r="S174" s="4">
        <f t="shared" si="221"/>
        <v>80.4081613644599</v>
      </c>
      <c r="T174" s="4">
        <f t="shared" si="221"/>
        <v>79.759656404626639</v>
      </c>
      <c r="U174" s="4">
        <f t="shared" si="221"/>
        <v>79.610407823855112</v>
      </c>
      <c r="V174" s="4">
        <f t="shared" si="221"/>
        <v>80.827613409726197</v>
      </c>
      <c r="W174" s="4">
        <f t="shared" si="221"/>
        <v>81.310021439920106</v>
      </c>
      <c r="X174" s="4">
        <f t="shared" si="221"/>
        <v>81.526589125166922</v>
      </c>
      <c r="Y174" s="4">
        <f t="shared" si="221"/>
        <v>81.660751098273821</v>
      </c>
      <c r="Z174" s="4">
        <f t="shared" si="221"/>
        <v>83.483287594502414</v>
      </c>
      <c r="AA174" s="4">
        <f t="shared" si="221"/>
        <v>84.537308886138632</v>
      </c>
      <c r="AB174" s="4">
        <f t="shared" si="221"/>
        <v>85.4721628032962</v>
      </c>
      <c r="AC174" s="4">
        <f t="shared" si="221"/>
        <v>87.012834339090205</v>
      </c>
      <c r="AD174" s="4">
        <f t="shared" si="221"/>
        <v>86.662455950031543</v>
      </c>
      <c r="AE174" s="4">
        <f t="shared" si="221"/>
        <v>88.623130139013156</v>
      </c>
      <c r="AF174" s="4">
        <f t="shared" si="221"/>
        <v>92.626370767661456</v>
      </c>
      <c r="AG174" s="4">
        <f t="shared" si="221"/>
        <v>103.56569813295214</v>
      </c>
      <c r="AI174" s="4">
        <f t="shared" si="222"/>
        <v>3.1628386355400977</v>
      </c>
      <c r="AJ174" s="4">
        <f t="shared" si="222"/>
        <v>-0.28565640462663566</v>
      </c>
      <c r="AK174" s="4">
        <f t="shared" si="222"/>
        <v>2.6705921761448934</v>
      </c>
      <c r="AL174" s="4">
        <f t="shared" si="222"/>
        <v>0.82138659027380356</v>
      </c>
      <c r="AM174" s="4">
        <f t="shared" si="222"/>
        <v>-0.8010214399201061</v>
      </c>
      <c r="AN174" s="4">
        <f t="shared" si="222"/>
        <v>0.49141087483307899</v>
      </c>
      <c r="AO174" s="4">
        <f t="shared" si="222"/>
        <v>-0.52075109827381993</v>
      </c>
      <c r="AP174" s="4">
        <f t="shared" si="222"/>
        <v>-3.6062875945024189</v>
      </c>
      <c r="AQ174" s="4">
        <f t="shared" si="222"/>
        <v>0.9366911138613716</v>
      </c>
      <c r="AR174" s="4">
        <f t="shared" si="222"/>
        <v>-0.89316280329620668</v>
      </c>
      <c r="AS174" s="4">
        <f t="shared" si="222"/>
        <v>0.44316566090979848</v>
      </c>
      <c r="AT174" s="4">
        <f t="shared" si="222"/>
        <v>-1.188455950031539</v>
      </c>
      <c r="AU174" s="4">
        <f t="shared" si="222"/>
        <v>-0.25513013901316128</v>
      </c>
      <c r="AV174" s="4">
        <f t="shared" si="222"/>
        <v>-1.5053707676614607</v>
      </c>
      <c r="AW174" s="4">
        <f t="shared" si="222"/>
        <v>-2.8586981329521421</v>
      </c>
      <c r="AY174" s="2">
        <f t="shared" si="214"/>
        <v>80.4081613644599</v>
      </c>
      <c r="AZ174" s="2">
        <f t="shared" si="214"/>
        <v>79.759598845270972</v>
      </c>
      <c r="BA174" s="2">
        <f t="shared" si="214"/>
        <v>79.610391166087012</v>
      </c>
      <c r="BB174" s="2">
        <f t="shared" si="214"/>
        <v>80.827599807333783</v>
      </c>
      <c r="BC174" s="2">
        <f t="shared" si="214"/>
        <v>81.309880687369841</v>
      </c>
      <c r="BD174" s="2">
        <f t="shared" si="214"/>
        <v>81.526457434112118</v>
      </c>
      <c r="BE174" s="2">
        <f t="shared" si="214"/>
        <v>81.660728403507747</v>
      </c>
      <c r="BF174" s="2">
        <f t="shared" si="214"/>
        <v>83.483287347732414</v>
      </c>
      <c r="BG174" s="2">
        <f t="shared" si="214"/>
        <v>84.537306969056118</v>
      </c>
      <c r="BH174" s="2">
        <f t="shared" si="214"/>
        <v>85.471842498051871</v>
      </c>
      <c r="BI174" s="2">
        <f t="shared" si="214"/>
        <v>87.010822194981174</v>
      </c>
      <c r="BJ174" s="2">
        <f t="shared" si="214"/>
        <v>86.652733569178551</v>
      </c>
      <c r="BK174" s="2">
        <f t="shared" si="214"/>
        <v>88.536681916034198</v>
      </c>
      <c r="BL174" s="2">
        <f t="shared" si="214"/>
        <v>89.86586365950518</v>
      </c>
      <c r="BM174" s="2">
        <f t="shared" si="214"/>
        <v>90.721109366865875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>
        <f t="shared" si="198"/>
        <v>79.474000000000004</v>
      </c>
      <c r="CW174" s="2">
        <f t="shared" si="199"/>
        <v>82.281000000000006</v>
      </c>
      <c r="CX174" s="2">
        <f t="shared" si="200"/>
        <v>81.649000000000001</v>
      </c>
      <c r="CY174" s="2">
        <f t="shared" si="201"/>
        <v>80.509</v>
      </c>
      <c r="CZ174" s="2">
        <f t="shared" si="202"/>
        <v>82.018000000000001</v>
      </c>
      <c r="DA174" s="2">
        <f t="shared" si="203"/>
        <v>81.14</v>
      </c>
      <c r="DB174" s="2">
        <f t="shared" si="204"/>
        <v>79.876999999999995</v>
      </c>
      <c r="DC174" s="2">
        <f t="shared" si="205"/>
        <v>85.474000000000004</v>
      </c>
      <c r="DD174" s="2">
        <f t="shared" si="206"/>
        <v>84.578999999999994</v>
      </c>
      <c r="DE174" s="2">
        <f t="shared" si="207"/>
        <v>87.456000000000003</v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102.68956529080677</v>
      </c>
      <c r="DL174" s="2">
        <f t="shared" si="223"/>
        <v>109.88172577597841</v>
      </c>
      <c r="DM174" s="2">
        <f t="shared" si="223"/>
        <v>121.22907331217857</v>
      </c>
      <c r="DN174" s="2">
        <f t="shared" si="223"/>
        <v>111.31190928705443</v>
      </c>
      <c r="DO174" s="2">
        <f t="shared" si="223"/>
        <v>109.52901120107961</v>
      </c>
      <c r="DP174" s="2">
        <f t="shared" si="223"/>
        <v>110.76231104788999</v>
      </c>
      <c r="DQ174" s="2">
        <f t="shared" si="223"/>
        <v>117.44624324324326</v>
      </c>
      <c r="DR174" s="2">
        <f t="shared" si="223"/>
        <v>115.61357142857142</v>
      </c>
      <c r="DS174" s="2">
        <f t="shared" si="223"/>
        <v>112.57535462184873</v>
      </c>
      <c r="DT174" s="2">
        <f t="shared" si="223"/>
        <v>116.35821261261262</v>
      </c>
      <c r="DU174" s="2">
        <f t="shared" si="223"/>
        <v>110.2894486267644</v>
      </c>
      <c r="DV174" s="2">
        <f t="shared" si="223"/>
        <v>110.04631185031184</v>
      </c>
      <c r="DW174" s="2">
        <f t="shared" si="223"/>
        <v>119.25401991465148</v>
      </c>
      <c r="DX174" s="2">
        <f t="shared" si="223"/>
        <v>113.70711932773108</v>
      </c>
      <c r="DY174" s="2">
        <f t="shared" si="223"/>
        <v>111.26703548387097</v>
      </c>
      <c r="EA174" s="2">
        <f t="shared" si="213"/>
        <v>80.000302693208411</v>
      </c>
      <c r="EB174" s="2">
        <f t="shared" si="213"/>
        <v>79.809344456458462</v>
      </c>
      <c r="EC174" s="2">
        <f t="shared" si="213"/>
        <v>78.036333482053493</v>
      </c>
      <c r="ED174" s="2">
        <f t="shared" si="213"/>
        <v>81.109901871594403</v>
      </c>
      <c r="EE174" s="2">
        <f t="shared" si="213"/>
        <v>80.2959505606524</v>
      </c>
      <c r="EF174" s="2">
        <f t="shared" si="213"/>
        <v>81.074368841318403</v>
      </c>
      <c r="EG174" s="2">
        <f t="shared" si="213"/>
        <v>80.483807228915651</v>
      </c>
      <c r="EH174" s="2">
        <f t="shared" si="213"/>
        <v>83.200973006693658</v>
      </c>
      <c r="EI174" s="2">
        <f t="shared" si="213"/>
        <v>84.200755822304316</v>
      </c>
      <c r="EJ174" s="2">
        <f t="shared" si="213"/>
        <v>85.197173647615912</v>
      </c>
      <c r="EK174" s="2">
        <f t="shared" si="212"/>
        <v>86.654346018801675</v>
      </c>
      <c r="EL174" s="2">
        <f t="shared" si="179"/>
        <v>87.128001501912735</v>
      </c>
      <c r="EM174" s="2">
        <f t="shared" si="179"/>
        <v>88.946152225620111</v>
      </c>
      <c r="EN174" s="2">
        <f t="shared" si="179"/>
        <v>90.951877914720995</v>
      </c>
      <c r="EO174" s="2">
        <f t="shared" si="179"/>
        <v>92.24892825999413</v>
      </c>
      <c r="EQ174" s="2">
        <f t="shared" si="224"/>
        <v>80.642214378010095</v>
      </c>
      <c r="ER174" s="2">
        <f t="shared" si="224"/>
        <v>79.739218498049411</v>
      </c>
      <c r="ES174" s="2">
        <f t="shared" si="224"/>
        <v>80.215562826517555</v>
      </c>
      <c r="ET174" s="2">
        <f t="shared" si="224"/>
        <v>80.720435400865597</v>
      </c>
      <c r="EU174" s="2">
        <f t="shared" si="224"/>
        <v>81.728161769257483</v>
      </c>
      <c r="EV174" s="2">
        <f t="shared" si="224"/>
        <v>81.709377734263981</v>
      </c>
      <c r="EW174" s="2">
        <f t="shared" si="224"/>
        <v>82.130116778750022</v>
      </c>
      <c r="EX174" s="2">
        <f t="shared" si="224"/>
        <v>83.575021358519621</v>
      </c>
      <c r="EY174" s="2">
        <f t="shared" si="224"/>
        <v>84.653868154370684</v>
      </c>
      <c r="EZ174" s="2">
        <f t="shared" si="224"/>
        <v>85.589961964165582</v>
      </c>
      <c r="FA174" s="2">
        <f t="shared" si="224"/>
        <v>87.175505201654957</v>
      </c>
      <c r="FB174" s="2">
        <f t="shared" si="224"/>
        <v>86.414935215104421</v>
      </c>
      <c r="FC174" s="2">
        <f t="shared" si="224"/>
        <v>88.303407611407636</v>
      </c>
      <c r="FD174" s="2">
        <f t="shared" si="224"/>
        <v>89.207146467277411</v>
      </c>
      <c r="FE174" s="2">
        <f t="shared" si="224"/>
        <v>89.675849354080043</v>
      </c>
      <c r="FG174" s="2">
        <f t="shared" si="225"/>
        <v>0.99994781179312098</v>
      </c>
      <c r="FH174" s="2">
        <f t="shared" si="225"/>
        <v>0.99995291233177319</v>
      </c>
      <c r="FI174" s="2">
        <f t="shared" si="225"/>
        <v>0.99994167852083937</v>
      </c>
      <c r="FJ174" s="2">
        <f t="shared" si="225"/>
        <v>0.99994889451670255</v>
      </c>
      <c r="FK174" s="2">
        <f t="shared" si="225"/>
        <v>0.99994738527661753</v>
      </c>
      <c r="FL174" s="2">
        <f t="shared" si="225"/>
        <v>0.99994010648227316</v>
      </c>
      <c r="FM174" s="2">
        <f t="shared" si="225"/>
        <v>0.99993289601647439</v>
      </c>
      <c r="FN174" s="2">
        <f t="shared" si="225"/>
        <v>0.99993431212749551</v>
      </c>
      <c r="FO174" s="2">
        <f t="shared" si="225"/>
        <v>0.99993526613200334</v>
      </c>
      <c r="FP174" s="2">
        <f t="shared" si="225"/>
        <v>0.99993390923885628</v>
      </c>
      <c r="FQ174" s="2">
        <f t="shared" si="225"/>
        <v>0.99993901151850706</v>
      </c>
      <c r="FR174" s="2">
        <f t="shared" si="225"/>
        <v>0.99994134290416603</v>
      </c>
      <c r="FS174" s="2">
        <f t="shared" si="225"/>
        <v>0.99993643943423605</v>
      </c>
      <c r="FT174" s="2">
        <f t="shared" si="225"/>
        <v>0.99993120436006033</v>
      </c>
      <c r="FU174" s="2">
        <f t="shared" si="225"/>
        <v>0.99992028275151468</v>
      </c>
      <c r="FW174" s="2">
        <f t="shared" si="216"/>
        <v>0.63353662030121305</v>
      </c>
      <c r="FX174" s="2">
        <f t="shared" si="216"/>
        <v>0.72956791839382029</v>
      </c>
      <c r="FY174" s="2">
        <f t="shared" si="216"/>
        <v>0.72114420795123402</v>
      </c>
      <c r="FZ174" s="2">
        <f t="shared" si="216"/>
        <v>0.72880613295153029</v>
      </c>
      <c r="GA174" s="2">
        <f t="shared" si="216"/>
        <v>0.70687342148666499</v>
      </c>
      <c r="GB174" s="2">
        <f t="shared" si="216"/>
        <v>0.70914042701365732</v>
      </c>
      <c r="GC174" s="2">
        <f t="shared" si="216"/>
        <v>0.7133778990791132</v>
      </c>
      <c r="GD174" s="2">
        <f t="shared" si="216"/>
        <v>0.74906151848636826</v>
      </c>
      <c r="GE174" s="2">
        <f t="shared" si="216"/>
        <v>0.73870059482212158</v>
      </c>
      <c r="GF174" s="2">
        <f t="shared" si="216"/>
        <v>0.69403641138665273</v>
      </c>
      <c r="GG174" s="2">
        <f t="shared" si="216"/>
        <v>0.68124043256368794</v>
      </c>
      <c r="GH174" s="2">
        <f t="shared" si="216"/>
        <v>0.66839824442403073</v>
      </c>
      <c r="GI174" s="2">
        <f t="shared" si="216"/>
        <v>0.64006245358803338</v>
      </c>
      <c r="GJ174" s="2">
        <f t="shared" si="216"/>
        <v>0.62335078456019788</v>
      </c>
      <c r="GK174" s="2">
        <f t="shared" si="216"/>
        <v>0.59435991674893318</v>
      </c>
      <c r="GM174" s="86">
        <f t="shared" si="217"/>
        <v>0</v>
      </c>
      <c r="GN174" s="86">
        <f t="shared" si="217"/>
        <v>1.6240916627107852E-292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9.9765454112961926E-273</v>
      </c>
      <c r="GZ174" s="86">
        <f t="shared" si="217"/>
        <v>0</v>
      </c>
      <c r="HA174" s="86">
        <f t="shared" si="217"/>
        <v>0</v>
      </c>
      <c r="HC174" s="86">
        <f t="shared" si="181"/>
        <v>6.0086844570301823E-237</v>
      </c>
      <c r="HD174" s="86">
        <f t="shared" si="181"/>
        <v>3.0446568360160328E-181</v>
      </c>
      <c r="HE174" s="86">
        <f t="shared" si="181"/>
        <v>3.4674939003937181E-225</v>
      </c>
      <c r="HF174" s="86">
        <f t="shared" si="180"/>
        <v>0</v>
      </c>
      <c r="HG174" s="86">
        <f t="shared" si="180"/>
        <v>0</v>
      </c>
      <c r="HH174" s="86">
        <f t="shared" si="180"/>
        <v>0</v>
      </c>
      <c r="HI174" s="86">
        <f t="shared" si="180"/>
        <v>1.6036987116752179E-299</v>
      </c>
      <c r="HJ174" s="86">
        <f t="shared" si="180"/>
        <v>0</v>
      </c>
      <c r="HK174" s="86">
        <f t="shared" si="180"/>
        <v>1.7488385420906653E-296</v>
      </c>
      <c r="HL174" s="86">
        <f t="shared" si="180"/>
        <v>6.814313179844508E-284</v>
      </c>
      <c r="HM174" s="86">
        <f t="shared" si="180"/>
        <v>2.618417376718683E-291</v>
      </c>
      <c r="HN174" s="86">
        <f t="shared" si="180"/>
        <v>4.6913880905978121E-219</v>
      </c>
      <c r="HO174" s="86">
        <f t="shared" si="226"/>
        <v>1.9022731876031365E-171</v>
      </c>
      <c r="HP174" s="86">
        <f t="shared" si="226"/>
        <v>3.4850758257416907E-230</v>
      </c>
      <c r="HQ174" s="86">
        <f t="shared" si="226"/>
        <v>5.4733339829209577E-253</v>
      </c>
      <c r="HS174" s="86">
        <f t="shared" si="218"/>
        <v>1.436766295365673E-19</v>
      </c>
      <c r="HT174" s="86">
        <f t="shared" si="218"/>
        <v>2.5918896888526883E-28</v>
      </c>
      <c r="HU174" s="86">
        <f t="shared" si="218"/>
        <v>9.2628897597225851E-33</v>
      </c>
      <c r="HV174" s="86">
        <f t="shared" si="218"/>
        <v>1.3053126370648784E-30</v>
      </c>
      <c r="HW174" s="86">
        <f t="shared" si="218"/>
        <v>7.2383844689314794E-31</v>
      </c>
      <c r="HX174" s="86">
        <f t="shared" si="218"/>
        <v>3.8390054524013623E-30</v>
      </c>
      <c r="HY174" s="86">
        <f t="shared" si="218"/>
        <v>9.6074062079305346E-34</v>
      </c>
      <c r="HZ174" s="86">
        <f t="shared" si="218"/>
        <v>2.155334835369779E-35</v>
      </c>
      <c r="IA174" s="86">
        <f t="shared" si="218"/>
        <v>1.2075933781196631E-33</v>
      </c>
      <c r="IB174" s="86">
        <f t="shared" si="218"/>
        <v>5.5598689103187827E-33</v>
      </c>
      <c r="IC174" s="86">
        <f t="shared" si="218"/>
        <v>2.0657936024484005E-30</v>
      </c>
      <c r="ID174" s="86">
        <f t="shared" si="218"/>
        <v>3.9961605455805506E-28</v>
      </c>
      <c r="IE174" s="86">
        <f t="shared" si="218"/>
        <v>1.6432021387182083E-26</v>
      </c>
      <c r="IF174" s="86">
        <f t="shared" si="218"/>
        <v>2.258173210678404E-34</v>
      </c>
      <c r="IG174" s="86">
        <f t="shared" si="218"/>
        <v>2.999053305214671E-26</v>
      </c>
      <c r="II174" s="86">
        <f t="shared" si="219"/>
        <v>9.0976864825687703E-2</v>
      </c>
      <c r="IJ174" s="86">
        <f t="shared" si="219"/>
        <v>1.9333835740957999E-3</v>
      </c>
      <c r="IK174" s="86">
        <f t="shared" si="219"/>
        <v>7.539443402606352E-4</v>
      </c>
      <c r="IL174" s="86">
        <f t="shared" si="219"/>
        <v>6.1141165092838874E-4</v>
      </c>
      <c r="IM174" s="86">
        <f t="shared" si="219"/>
        <v>1.7605064705397962E-3</v>
      </c>
      <c r="IN174" s="86">
        <f t="shared" si="219"/>
        <v>1.6585414310722603E-3</v>
      </c>
      <c r="IO174" s="86">
        <f t="shared" si="219"/>
        <v>6.242840195279498E-4</v>
      </c>
      <c r="IP174" s="86">
        <f t="shared" si="219"/>
        <v>5.1898158049827834E-5</v>
      </c>
      <c r="IQ174" s="86">
        <f t="shared" si="219"/>
        <v>1.4594337155289443E-4</v>
      </c>
      <c r="IR174" s="86">
        <f t="shared" si="219"/>
        <v>2.208194856354425E-3</v>
      </c>
      <c r="IS174" s="86">
        <f t="shared" si="219"/>
        <v>5.791569776614363E-3</v>
      </c>
      <c r="IT174" s="86">
        <f t="shared" si="219"/>
        <v>1.285014051566853E-2</v>
      </c>
      <c r="IU174" s="86">
        <f t="shared" si="219"/>
        <v>4.0241340751338832E-2</v>
      </c>
      <c r="IV174" s="86">
        <f t="shared" si="219"/>
        <v>0.23558975394400372</v>
      </c>
      <c r="IW174" s="86">
        <f t="shared" si="219"/>
        <v>0.32159790136358712</v>
      </c>
      <c r="IY174" s="86">
        <f t="shared" si="220"/>
        <v>9.0976864825687703E-2</v>
      </c>
      <c r="IZ174" s="86">
        <f t="shared" si="220"/>
        <v>1.9333835740957999E-3</v>
      </c>
      <c r="JA174" s="86">
        <f t="shared" si="220"/>
        <v>7.539443402606352E-4</v>
      </c>
      <c r="JB174" s="86">
        <f t="shared" si="220"/>
        <v>6.1141165092838874E-4</v>
      </c>
      <c r="JC174" s="86">
        <f t="shared" si="220"/>
        <v>1.7605064705397962E-3</v>
      </c>
      <c r="JD174" s="86">
        <f t="shared" si="220"/>
        <v>1.6585414310722603E-3</v>
      </c>
      <c r="JE174" s="86">
        <f t="shared" si="220"/>
        <v>6.242840195279498E-4</v>
      </c>
      <c r="JF174" s="86">
        <f t="shared" si="220"/>
        <v>5.1898158049827834E-5</v>
      </c>
      <c r="JG174" s="86">
        <f t="shared" si="220"/>
        <v>1.4594337155289443E-4</v>
      </c>
      <c r="JH174" s="86">
        <f t="shared" si="220"/>
        <v>2.208194856354425E-3</v>
      </c>
      <c r="JI174" s="86">
        <f t="shared" si="220"/>
        <v>5.791569776614363E-3</v>
      </c>
      <c r="JJ174" s="86">
        <f t="shared" si="220"/>
        <v>1.285014051566853E-2</v>
      </c>
      <c r="JK174" s="86">
        <f t="shared" si="220"/>
        <v>4.0241340751338832E-2</v>
      </c>
      <c r="JL174" s="86">
        <f t="shared" si="220"/>
        <v>0.23558975394400372</v>
      </c>
      <c r="JM174" s="86">
        <f t="shared" si="220"/>
        <v>0.32159790136358712</v>
      </c>
    </row>
    <row r="175" spans="2:273" x14ac:dyDescent="0.25">
      <c r="B175" s="2">
        <v>148</v>
      </c>
      <c r="C175" s="37">
        <v>79.048000000000002</v>
      </c>
      <c r="D175" s="37">
        <v>77.263000000000005</v>
      </c>
      <c r="E175" s="37">
        <v>78.034999999999997</v>
      </c>
      <c r="F175" s="37">
        <v>81.561000000000007</v>
      </c>
      <c r="G175" s="37">
        <v>80.596000000000004</v>
      </c>
      <c r="H175" s="37">
        <v>82.105000000000004</v>
      </c>
      <c r="I175" s="37">
        <v>82.123000000000005</v>
      </c>
      <c r="J175" s="37">
        <v>84.683999999999997</v>
      </c>
      <c r="K175" s="37">
        <v>86.245999999999995</v>
      </c>
      <c r="L175" s="37">
        <v>85.578999999999994</v>
      </c>
      <c r="M175" s="37">
        <v>85.281000000000006</v>
      </c>
      <c r="N175" s="37">
        <v>87.367999999999995</v>
      </c>
      <c r="O175" s="37">
        <v>87.474000000000004</v>
      </c>
      <c r="P175" s="37">
        <v>89.430999999999997</v>
      </c>
      <c r="Q175" s="37">
        <v>95.81</v>
      </c>
      <c r="S175" s="4">
        <f t="shared" si="221"/>
        <v>80.305155634156762</v>
      </c>
      <c r="T175" s="4">
        <f t="shared" si="221"/>
        <v>79.626520977203555</v>
      </c>
      <c r="U175" s="4">
        <f t="shared" si="221"/>
        <v>79.515997488473744</v>
      </c>
      <c r="V175" s="4">
        <f t="shared" si="221"/>
        <v>80.720335585272252</v>
      </c>
      <c r="W175" s="4">
        <f t="shared" si="221"/>
        <v>81.235015415843833</v>
      </c>
      <c r="X175" s="4">
        <f t="shared" si="221"/>
        <v>81.421212310120126</v>
      </c>
      <c r="Y175" s="4">
        <f t="shared" si="221"/>
        <v>81.560340862970435</v>
      </c>
      <c r="Z175" s="4">
        <f t="shared" si="221"/>
        <v>83.377105138021605</v>
      </c>
      <c r="AA175" s="4">
        <f t="shared" si="221"/>
        <v>84.416584028886149</v>
      </c>
      <c r="AB175" s="4">
        <f t="shared" si="221"/>
        <v>85.345935065804809</v>
      </c>
      <c r="AC175" s="4">
        <f t="shared" si="221"/>
        <v>86.890104539369148</v>
      </c>
      <c r="AD175" s="4">
        <f t="shared" si="221"/>
        <v>86.517575173438544</v>
      </c>
      <c r="AE175" s="4">
        <f t="shared" si="221"/>
        <v>88.425817897697769</v>
      </c>
      <c r="AF175" s="4">
        <f t="shared" si="221"/>
        <v>91.069074176586923</v>
      </c>
      <c r="AG175" s="4">
        <f t="shared" si="221"/>
        <v>98.076056697659979</v>
      </c>
      <c r="AI175" s="4">
        <f t="shared" si="222"/>
        <v>-1.25715563415676</v>
      </c>
      <c r="AJ175" s="4">
        <f t="shared" si="222"/>
        <v>-2.3635209772035495</v>
      </c>
      <c r="AK175" s="4">
        <f t="shared" si="222"/>
        <v>-1.4809974884737471</v>
      </c>
      <c r="AL175" s="4">
        <f t="shared" si="222"/>
        <v>0.84066441472775466</v>
      </c>
      <c r="AM175" s="4">
        <f t="shared" si="222"/>
        <v>-0.63901541584382926</v>
      </c>
      <c r="AN175" s="4">
        <f t="shared" si="222"/>
        <v>0.68378768987987826</v>
      </c>
      <c r="AO175" s="4">
        <f t="shared" si="222"/>
        <v>0.56265913702956993</v>
      </c>
      <c r="AP175" s="4">
        <f t="shared" si="222"/>
        <v>1.3068948619783924</v>
      </c>
      <c r="AQ175" s="4">
        <f t="shared" si="222"/>
        <v>1.8294159711138462</v>
      </c>
      <c r="AR175" s="4">
        <f t="shared" si="222"/>
        <v>0.23306493419518404</v>
      </c>
      <c r="AS175" s="4">
        <f t="shared" si="222"/>
        <v>-1.6091045393691417</v>
      </c>
      <c r="AT175" s="4">
        <f t="shared" si="222"/>
        <v>0.85042482656145069</v>
      </c>
      <c r="AU175" s="4">
        <f t="shared" si="222"/>
        <v>-0.95181789769776515</v>
      </c>
      <c r="AV175" s="4">
        <f t="shared" si="222"/>
        <v>-1.638074176586926</v>
      </c>
      <c r="AW175" s="4">
        <f t="shared" si="222"/>
        <v>-2.2660566976599767</v>
      </c>
      <c r="AY175" s="2">
        <f t="shared" si="214"/>
        <v>80.305155634156762</v>
      </c>
      <c r="AZ175" s="2">
        <f t="shared" si="214"/>
        <v>79.626512265349945</v>
      </c>
      <c r="BA175" s="2">
        <f t="shared" si="214"/>
        <v>79.515995852600852</v>
      </c>
      <c r="BB175" s="2">
        <f t="shared" si="214"/>
        <v>80.720334222560552</v>
      </c>
      <c r="BC175" s="2">
        <f t="shared" si="214"/>
        <v>81.234999456301452</v>
      </c>
      <c r="BD175" s="2">
        <f t="shared" si="214"/>
        <v>81.421197307326281</v>
      </c>
      <c r="BE175" s="2">
        <f t="shared" si="214"/>
        <v>81.56033899096245</v>
      </c>
      <c r="BF175" s="2">
        <f t="shared" si="214"/>
        <v>83.377105123940439</v>
      </c>
      <c r="BG175" s="2">
        <f t="shared" si="214"/>
        <v>84.416583895823763</v>
      </c>
      <c r="BH175" s="2">
        <f t="shared" si="214"/>
        <v>85.345901345917625</v>
      </c>
      <c r="BI175" s="2">
        <f t="shared" si="214"/>
        <v>86.889831088975981</v>
      </c>
      <c r="BJ175" s="2">
        <f t="shared" si="214"/>
        <v>86.515935315671342</v>
      </c>
      <c r="BK175" s="2">
        <f t="shared" si="214"/>
        <v>88.406765351168559</v>
      </c>
      <c r="BL175" s="2">
        <f t="shared" si="214"/>
        <v>89.720438506139402</v>
      </c>
      <c r="BM175" s="2">
        <f t="shared" si="214"/>
        <v>90.559734057639815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>
        <f t="shared" si="198"/>
        <v>77.263000000000005</v>
      </c>
      <c r="CW175" s="2">
        <f t="shared" si="199"/>
        <v>78.034999999999997</v>
      </c>
      <c r="CX175" s="2">
        <f t="shared" si="200"/>
        <v>81.561000000000007</v>
      </c>
      <c r="CY175" s="2">
        <f t="shared" si="201"/>
        <v>80.596000000000004</v>
      </c>
      <c r="CZ175" s="2">
        <f t="shared" si="202"/>
        <v>82.105000000000004</v>
      </c>
      <c r="DA175" s="2">
        <f t="shared" si="203"/>
        <v>82.123000000000005</v>
      </c>
      <c r="DB175" s="2">
        <f t="shared" si="204"/>
        <v>84.683999999999997</v>
      </c>
      <c r="DC175" s="2">
        <f t="shared" si="205"/>
        <v>86.245999999999995</v>
      </c>
      <c r="DD175" s="2">
        <f t="shared" si="206"/>
        <v>85.578999999999994</v>
      </c>
      <c r="DE175" s="2">
        <f t="shared" si="207"/>
        <v>85.281000000000006</v>
      </c>
      <c r="DF175" s="2">
        <f t="shared" si="208"/>
        <v>87.367999999999995</v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102.74576697936212</v>
      </c>
      <c r="DL175" s="2">
        <f t="shared" si="223"/>
        <v>109.97659703103913</v>
      </c>
      <c r="DM175" s="2">
        <f t="shared" si="223"/>
        <v>121.42881409344568</v>
      </c>
      <c r="DN175" s="2">
        <f t="shared" si="223"/>
        <v>111.42727288930584</v>
      </c>
      <c r="DO175" s="2">
        <f t="shared" si="223"/>
        <v>109.63250634278002</v>
      </c>
      <c r="DP175" s="2">
        <f t="shared" si="223"/>
        <v>110.85139829302987</v>
      </c>
      <c r="DQ175" s="2">
        <f t="shared" si="223"/>
        <v>117.59183706563708</v>
      </c>
      <c r="DR175" s="2">
        <f t="shared" si="223"/>
        <v>115.72740952380951</v>
      </c>
      <c r="DS175" s="2">
        <f t="shared" si="223"/>
        <v>112.65235518207282</v>
      </c>
      <c r="DT175" s="2">
        <f t="shared" si="223"/>
        <v>116.45982162162161</v>
      </c>
      <c r="DU175" s="2">
        <f t="shared" si="223"/>
        <v>110.33282043987306</v>
      </c>
      <c r="DV175" s="2">
        <f t="shared" si="223"/>
        <v>110.09265696465695</v>
      </c>
      <c r="DW175" s="2">
        <f t="shared" si="223"/>
        <v>119.37331650071121</v>
      </c>
      <c r="DX175" s="2">
        <f t="shared" si="223"/>
        <v>113.78442100840334</v>
      </c>
      <c r="DY175" s="2">
        <f t="shared" si="223"/>
        <v>111.33898548387097</v>
      </c>
      <c r="EA175" s="2">
        <f t="shared" si="213"/>
        <v>79.874799002138261</v>
      </c>
      <c r="EB175" s="2">
        <f t="shared" si="213"/>
        <v>79.678525916992442</v>
      </c>
      <c r="EC175" s="2">
        <f t="shared" si="213"/>
        <v>77.869594096954117</v>
      </c>
      <c r="ED175" s="2">
        <f t="shared" si="213"/>
        <v>81.015240440653869</v>
      </c>
      <c r="EE175" s="2">
        <f t="shared" si="213"/>
        <v>80.172960867595421</v>
      </c>
      <c r="EF175" s="2">
        <f t="shared" si="213"/>
        <v>80.947614206969476</v>
      </c>
      <c r="EG175" s="2">
        <f t="shared" si="213"/>
        <v>80.328124478011532</v>
      </c>
      <c r="EH175" s="2">
        <f t="shared" si="213"/>
        <v>83.082728441327788</v>
      </c>
      <c r="EI175" s="2">
        <f t="shared" si="213"/>
        <v>84.06496850312918</v>
      </c>
      <c r="EJ175" s="2">
        <f t="shared" si="213"/>
        <v>85.057997879652589</v>
      </c>
      <c r="EK175" s="2">
        <f t="shared" si="212"/>
        <v>86.515028032619767</v>
      </c>
      <c r="EL175" s="2">
        <f t="shared" si="179"/>
        <v>87.015560164857021</v>
      </c>
      <c r="EM175" s="2">
        <f t="shared" si="179"/>
        <v>88.838824385547611</v>
      </c>
      <c r="EN175" s="2">
        <f t="shared" si="179"/>
        <v>90.867983602541557</v>
      </c>
      <c r="EO175" s="2">
        <f t="shared" si="179"/>
        <v>92.175849500106892</v>
      </c>
      <c r="EQ175" s="2">
        <f t="shared" si="224"/>
        <v>80.530524934118517</v>
      </c>
      <c r="ER175" s="2">
        <f t="shared" si="224"/>
        <v>79.607187581274374</v>
      </c>
      <c r="ES175" s="2">
        <f t="shared" si="224"/>
        <v>80.093483689926217</v>
      </c>
      <c r="ET175" s="2">
        <f t="shared" si="224"/>
        <v>80.618354675497457</v>
      </c>
      <c r="EU175" s="2">
        <f t="shared" si="224"/>
        <v>81.634706818684265</v>
      </c>
      <c r="EV175" s="2">
        <f t="shared" si="224"/>
        <v>81.596105334301882</v>
      </c>
      <c r="EW175" s="2">
        <f t="shared" si="224"/>
        <v>82.008742126035344</v>
      </c>
      <c r="EX175" s="2">
        <f t="shared" si="224"/>
        <v>83.464491979544945</v>
      </c>
      <c r="EY175" s="2">
        <f t="shared" si="224"/>
        <v>84.527784259496627</v>
      </c>
      <c r="EZ175" s="2">
        <f t="shared" si="224"/>
        <v>85.459001140208713</v>
      </c>
      <c r="FA175" s="2">
        <f t="shared" si="224"/>
        <v>87.047884196064842</v>
      </c>
      <c r="FB175" s="2">
        <f t="shared" si="224"/>
        <v>86.28808124766428</v>
      </c>
      <c r="FC175" s="2">
        <f t="shared" si="224"/>
        <v>88.182498686163655</v>
      </c>
      <c r="FD175" s="2">
        <f t="shared" si="224"/>
        <v>89.085833864106519</v>
      </c>
      <c r="FE175" s="2">
        <f t="shared" si="224"/>
        <v>89.551552977540354</v>
      </c>
      <c r="FG175" s="2">
        <f t="shared" si="225"/>
        <v>0.99995240357107718</v>
      </c>
      <c r="FH175" s="2">
        <f t="shared" si="225"/>
        <v>0.99995705535824875</v>
      </c>
      <c r="FI175" s="2">
        <f t="shared" si="225"/>
        <v>0.99994680990588491</v>
      </c>
      <c r="FJ175" s="2">
        <f t="shared" si="225"/>
        <v>0.99995339103569425</v>
      </c>
      <c r="FK175" s="2">
        <f t="shared" si="225"/>
        <v>0.99995201457981575</v>
      </c>
      <c r="FL175" s="2">
        <f t="shared" si="225"/>
        <v>0.99994537617475954</v>
      </c>
      <c r="FM175" s="2">
        <f t="shared" si="225"/>
        <v>0.99993880007831049</v>
      </c>
      <c r="FN175" s="2">
        <f t="shared" si="225"/>
        <v>0.99994009160200181</v>
      </c>
      <c r="FO175" s="2">
        <f t="shared" si="225"/>
        <v>0.99994096167443847</v>
      </c>
      <c r="FP175" s="2">
        <f t="shared" si="225"/>
        <v>0.99993972415893539</v>
      </c>
      <c r="FQ175" s="2">
        <f t="shared" si="225"/>
        <v>0.9999443775453144</v>
      </c>
      <c r="FR175" s="2">
        <f t="shared" si="225"/>
        <v>0.99994650381669037</v>
      </c>
      <c r="FS175" s="2">
        <f t="shared" si="225"/>
        <v>0.99994203175087215</v>
      </c>
      <c r="FT175" s="2">
        <f t="shared" si="225"/>
        <v>0.99993725725087579</v>
      </c>
      <c r="FU175" s="2">
        <f t="shared" si="225"/>
        <v>0.99992729649533696</v>
      </c>
      <c r="FW175" s="2">
        <f t="shared" si="216"/>
        <v>0.65464553814490223</v>
      </c>
      <c r="FX175" s="2">
        <f t="shared" si="216"/>
        <v>0.74735120907421349</v>
      </c>
      <c r="FY175" s="2">
        <f t="shared" si="216"/>
        <v>0.73928347964357222</v>
      </c>
      <c r="FZ175" s="2">
        <f t="shared" si="216"/>
        <v>0.74662212012417539</v>
      </c>
      <c r="GA175" s="2">
        <f t="shared" si="216"/>
        <v>0.72558775295249978</v>
      </c>
      <c r="GB175" s="2">
        <f t="shared" si="216"/>
        <v>0.72776576484901312</v>
      </c>
      <c r="GC175" s="2">
        <f t="shared" si="216"/>
        <v>0.73183450031298247</v>
      </c>
      <c r="GD175" s="2">
        <f t="shared" si="216"/>
        <v>0.76597412479842764</v>
      </c>
      <c r="GE175" s="2">
        <f t="shared" si="216"/>
        <v>0.75608411433395251</v>
      </c>
      <c r="GF175" s="2">
        <f t="shared" si="216"/>
        <v>0.71323782886797693</v>
      </c>
      <c r="GG175" s="2">
        <f t="shared" si="216"/>
        <v>0.70089881266021303</v>
      </c>
      <c r="GH175" s="2">
        <f t="shared" si="216"/>
        <v>0.6884864618745089</v>
      </c>
      <c r="GI175" s="2">
        <f t="shared" si="216"/>
        <v>0.66099661468716331</v>
      </c>
      <c r="GJ175" s="2">
        <f t="shared" si="216"/>
        <v>0.64471739489976765</v>
      </c>
      <c r="GK175" s="2">
        <f t="shared" si="216"/>
        <v>0.61635895780234651</v>
      </c>
      <c r="GM175" s="86">
        <f t="shared" si="217"/>
        <v>0</v>
      </c>
      <c r="GN175" s="86">
        <f t="shared" si="217"/>
        <v>3.6643086133045042E-299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6.1248570715278434E-279</v>
      </c>
      <c r="GZ175" s="86">
        <f t="shared" si="217"/>
        <v>0</v>
      </c>
      <c r="HA175" s="86">
        <f t="shared" si="217"/>
        <v>0</v>
      </c>
      <c r="HC175" s="86">
        <f t="shared" si="181"/>
        <v>4.8855360493055664E-244</v>
      </c>
      <c r="HD175" s="86">
        <f t="shared" si="181"/>
        <v>1.4810097111075549E-186</v>
      </c>
      <c r="HE175" s="86">
        <f t="shared" si="181"/>
        <v>9.9250913654306446E-232</v>
      </c>
      <c r="HF175" s="86">
        <f t="shared" si="180"/>
        <v>0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4.5416129030933833E-305</v>
      </c>
      <c r="HL175" s="86">
        <f t="shared" si="180"/>
        <v>3.5013247133521101E-292</v>
      </c>
      <c r="HM175" s="86">
        <f t="shared" si="180"/>
        <v>7.7308673739070211E-300</v>
      </c>
      <c r="HN175" s="86">
        <f t="shared" si="180"/>
        <v>1.7516716224315566E-225</v>
      </c>
      <c r="HO175" s="86">
        <f t="shared" si="226"/>
        <v>1.5433314860017118E-176</v>
      </c>
      <c r="HP175" s="86">
        <f t="shared" si="226"/>
        <v>5.3648982117663333E-237</v>
      </c>
      <c r="HQ175" s="86">
        <f t="shared" si="226"/>
        <v>1.9924690973559496E-260</v>
      </c>
      <c r="HS175" s="86">
        <f t="shared" si="218"/>
        <v>1.0904358848339731E-20</v>
      </c>
      <c r="HT175" s="86">
        <f t="shared" si="218"/>
        <v>1.0448034167006465E-29</v>
      </c>
      <c r="HU175" s="86">
        <f t="shared" si="218"/>
        <v>1.8088011856228906E-34</v>
      </c>
      <c r="HV175" s="86">
        <f t="shared" si="218"/>
        <v>3.1810331514013217E-32</v>
      </c>
      <c r="HW175" s="86">
        <f t="shared" si="218"/>
        <v>1.5787648364558692E-32</v>
      </c>
      <c r="HX175" s="86">
        <f t="shared" si="218"/>
        <v>9.0018645381810051E-32</v>
      </c>
      <c r="HY175" s="86">
        <f t="shared" si="218"/>
        <v>1.3965947665163284E-35</v>
      </c>
      <c r="HZ175" s="86">
        <f t="shared" si="218"/>
        <v>2.9951939542701525E-37</v>
      </c>
      <c r="IA175" s="86">
        <f t="shared" si="218"/>
        <v>1.9733214435223152E-35</v>
      </c>
      <c r="IB175" s="86">
        <f t="shared" si="218"/>
        <v>8.6366746094999162E-35</v>
      </c>
      <c r="IC175" s="86">
        <f t="shared" si="218"/>
        <v>4.2603296221943599E-32</v>
      </c>
      <c r="ID175" s="86">
        <f t="shared" si="218"/>
        <v>1.0507960402233428E-29</v>
      </c>
      <c r="IE175" s="86">
        <f t="shared" si="218"/>
        <v>4.815599080819567E-28</v>
      </c>
      <c r="IF175" s="86">
        <f t="shared" si="218"/>
        <v>1.8201415930419495E-36</v>
      </c>
      <c r="IG175" s="86">
        <f t="shared" si="218"/>
        <v>6.6120288398326565E-28</v>
      </c>
      <c r="II175" s="86">
        <f t="shared" si="219"/>
        <v>5.0346218623136534E-2</v>
      </c>
      <c r="IJ175" s="86">
        <f t="shared" si="219"/>
        <v>7.0477394253225928E-4</v>
      </c>
      <c r="IK175" s="86">
        <f t="shared" si="219"/>
        <v>2.1932866540091798E-4</v>
      </c>
      <c r="IL175" s="86">
        <f t="shared" si="219"/>
        <v>1.7993138433631292E-4</v>
      </c>
      <c r="IM175" s="86">
        <f t="shared" si="219"/>
        <v>5.5046206673670919E-4</v>
      </c>
      <c r="IN175" s="86">
        <f t="shared" si="219"/>
        <v>5.2005146575005452E-4</v>
      </c>
      <c r="IO175" s="86">
        <f t="shared" si="219"/>
        <v>1.6570744767693279E-4</v>
      </c>
      <c r="IP175" s="86">
        <f t="shared" si="219"/>
        <v>1.1454007827259763E-5</v>
      </c>
      <c r="IQ175" s="86">
        <f t="shared" si="219"/>
        <v>3.5581765692254925E-5</v>
      </c>
      <c r="IR175" s="86">
        <f t="shared" si="219"/>
        <v>6.6282804007962621E-4</v>
      </c>
      <c r="IS175" s="86">
        <f t="shared" si="219"/>
        <v>1.9813204327340551E-3</v>
      </c>
      <c r="IT175" s="86">
        <f t="shared" si="219"/>
        <v>4.9141097580600842E-3</v>
      </c>
      <c r="IU175" s="86">
        <f t="shared" si="219"/>
        <v>1.7697090598730678E-2</v>
      </c>
      <c r="IV175" s="86">
        <f t="shared" si="219"/>
        <v>0.17139003673162886</v>
      </c>
      <c r="IW175" s="86">
        <f t="shared" si="219"/>
        <v>0.25127980495627789</v>
      </c>
      <c r="IY175" s="86">
        <f t="shared" si="220"/>
        <v>5.0346218623136534E-2</v>
      </c>
      <c r="IZ175" s="86">
        <f t="shared" si="220"/>
        <v>7.0477394253225928E-4</v>
      </c>
      <c r="JA175" s="86">
        <f t="shared" si="220"/>
        <v>2.1932866540091798E-4</v>
      </c>
      <c r="JB175" s="86">
        <f t="shared" si="220"/>
        <v>1.7993138433631292E-4</v>
      </c>
      <c r="JC175" s="86">
        <f t="shared" si="220"/>
        <v>5.5046206673670919E-4</v>
      </c>
      <c r="JD175" s="86">
        <f t="shared" si="220"/>
        <v>5.2005146575005452E-4</v>
      </c>
      <c r="JE175" s="86">
        <f t="shared" si="220"/>
        <v>1.6570744767693279E-4</v>
      </c>
      <c r="JF175" s="86">
        <f t="shared" si="220"/>
        <v>1.1454007827259763E-5</v>
      </c>
      <c r="JG175" s="86">
        <f t="shared" si="220"/>
        <v>3.5581765692254925E-5</v>
      </c>
      <c r="JH175" s="86">
        <f t="shared" si="220"/>
        <v>6.6282804007962621E-4</v>
      </c>
      <c r="JI175" s="86">
        <f t="shared" si="220"/>
        <v>1.9813204327340551E-3</v>
      </c>
      <c r="JJ175" s="86">
        <f t="shared" si="220"/>
        <v>4.9141097580600842E-3</v>
      </c>
      <c r="JK175" s="86">
        <f t="shared" si="220"/>
        <v>1.7697090598730678E-2</v>
      </c>
      <c r="JL175" s="86">
        <f t="shared" si="220"/>
        <v>0.17139003673162886</v>
      </c>
      <c r="JM175" s="86">
        <f t="shared" si="220"/>
        <v>0.25127980495627789</v>
      </c>
    </row>
    <row r="176" spans="2:273" x14ac:dyDescent="0.25">
      <c r="B176" s="2">
        <v>149</v>
      </c>
      <c r="C176" s="37">
        <v>78.951999999999998</v>
      </c>
      <c r="D176" s="37">
        <v>78.649000000000001</v>
      </c>
      <c r="E176" s="37">
        <v>80.403999999999996</v>
      </c>
      <c r="F176" s="37">
        <v>79.632000000000005</v>
      </c>
      <c r="G176" s="37">
        <v>81</v>
      </c>
      <c r="H176" s="37">
        <v>79.456000000000003</v>
      </c>
      <c r="I176" s="37">
        <v>82.245999999999995</v>
      </c>
      <c r="J176" s="37">
        <v>83.07</v>
      </c>
      <c r="K176" s="37">
        <v>84.754000000000005</v>
      </c>
      <c r="L176" s="37">
        <v>86.210999999999999</v>
      </c>
      <c r="M176" s="37">
        <v>85.332999999999998</v>
      </c>
      <c r="N176" s="37">
        <v>84.86</v>
      </c>
      <c r="O176" s="37">
        <v>85.981999999999999</v>
      </c>
      <c r="P176" s="37">
        <v>90.344999999999999</v>
      </c>
      <c r="Q176" s="37">
        <v>89.102999999999994</v>
      </c>
      <c r="S176" s="4">
        <f t="shared" si="221"/>
        <v>80.202344075227685</v>
      </c>
      <c r="T176" s="4">
        <f t="shared" si="221"/>
        <v>79.493450386782314</v>
      </c>
      <c r="U176" s="4">
        <f t="shared" si="221"/>
        <v>79.421463498931487</v>
      </c>
      <c r="V176" s="4">
        <f t="shared" si="221"/>
        <v>80.613134355763549</v>
      </c>
      <c r="W176" s="4">
        <f t="shared" si="221"/>
        <v>81.160099811268523</v>
      </c>
      <c r="X176" s="4">
        <f t="shared" si="221"/>
        <v>81.315946176903012</v>
      </c>
      <c r="Y176" s="4">
        <f t="shared" si="221"/>
        <v>81.459909551279893</v>
      </c>
      <c r="Z176" s="4">
        <f t="shared" si="221"/>
        <v>83.270883107017411</v>
      </c>
      <c r="AA176" s="4">
        <f t="shared" si="221"/>
        <v>84.295831910100517</v>
      </c>
      <c r="AB176" s="4">
        <f t="shared" si="221"/>
        <v>85.219989409905708</v>
      </c>
      <c r="AC176" s="4">
        <f t="shared" si="221"/>
        <v>86.768950682774658</v>
      </c>
      <c r="AD176" s="4">
        <f t="shared" si="221"/>
        <v>86.379301930354259</v>
      </c>
      <c r="AE176" s="4">
        <f t="shared" si="221"/>
        <v>88.280150837757105</v>
      </c>
      <c r="AF176" s="4">
        <f t="shared" si="221"/>
        <v>90.172820275795814</v>
      </c>
      <c r="AG176" s="4">
        <f t="shared" si="221"/>
        <v>94.443758253924941</v>
      </c>
      <c r="AI176" s="4">
        <f t="shared" si="222"/>
        <v>-1.2503440752276873</v>
      </c>
      <c r="AJ176" s="4">
        <f t="shared" si="222"/>
        <v>-0.84445038678231299</v>
      </c>
      <c r="AK176" s="4">
        <f t="shared" si="222"/>
        <v>0.98253650106850898</v>
      </c>
      <c r="AL176" s="4">
        <f t="shared" si="222"/>
        <v>-0.98113435576354391</v>
      </c>
      <c r="AM176" s="4">
        <f t="shared" si="222"/>
        <v>-0.16009981126852324</v>
      </c>
      <c r="AN176" s="4">
        <f t="shared" si="222"/>
        <v>-1.8599461769030086</v>
      </c>
      <c r="AO176" s="4">
        <f t="shared" si="222"/>
        <v>0.78609044872010259</v>
      </c>
      <c r="AP176" s="4">
        <f t="shared" si="222"/>
        <v>-0.20088310701741818</v>
      </c>
      <c r="AQ176" s="4">
        <f t="shared" si="222"/>
        <v>0.45816808989948754</v>
      </c>
      <c r="AR176" s="4">
        <f t="shared" si="222"/>
        <v>0.99101059009429093</v>
      </c>
      <c r="AS176" s="4">
        <f t="shared" si="222"/>
        <v>-1.43595068277466</v>
      </c>
      <c r="AT176" s="4">
        <f t="shared" si="222"/>
        <v>-1.5193019303542599</v>
      </c>
      <c r="AU176" s="4">
        <f t="shared" si="222"/>
        <v>-2.298150837757106</v>
      </c>
      <c r="AV176" s="4">
        <f t="shared" si="222"/>
        <v>0.17217972420418448</v>
      </c>
      <c r="AW176" s="4">
        <f t="shared" si="222"/>
        <v>-5.3407582539249461</v>
      </c>
      <c r="AY176" s="2">
        <f t="shared" si="214"/>
        <v>80.202344075227685</v>
      </c>
      <c r="AZ176" s="2">
        <f t="shared" si="214"/>
        <v>79.493449258327672</v>
      </c>
      <c r="BA176" s="2">
        <f t="shared" si="214"/>
        <v>79.421463367586341</v>
      </c>
      <c r="BB176" s="2">
        <f t="shared" si="214"/>
        <v>80.613134243154931</v>
      </c>
      <c r="BC176" s="2">
        <f t="shared" si="214"/>
        <v>81.160098332120157</v>
      </c>
      <c r="BD176" s="2">
        <f t="shared" si="214"/>
        <v>81.315944776089225</v>
      </c>
      <c r="BE176" s="2">
        <f t="shared" si="214"/>
        <v>81.459909428052356</v>
      </c>
      <c r="BF176" s="2">
        <f t="shared" si="214"/>
        <v>83.270883106373091</v>
      </c>
      <c r="BG176" s="2">
        <f t="shared" si="214"/>
        <v>84.295831902650605</v>
      </c>
      <c r="BH176" s="2">
        <f t="shared" si="214"/>
        <v>85.219986569154997</v>
      </c>
      <c r="BI176" s="2">
        <f t="shared" si="214"/>
        <v>86.768920546918693</v>
      </c>
      <c r="BJ176" s="2">
        <f t="shared" si="214"/>
        <v>86.379075191780316</v>
      </c>
      <c r="BK176" s="2">
        <f t="shared" si="214"/>
        <v>88.276702310087813</v>
      </c>
      <c r="BL176" s="2">
        <f t="shared" si="214"/>
        <v>89.574446748265743</v>
      </c>
      <c r="BM176" s="2">
        <f t="shared" si="214"/>
        <v>90.397362486721647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>
        <f t="shared" si="198"/>
        <v>78.649000000000001</v>
      </c>
      <c r="CW176" s="2">
        <f t="shared" si="199"/>
        <v>80.403999999999996</v>
      </c>
      <c r="CX176" s="2">
        <f t="shared" si="200"/>
        <v>79.632000000000005</v>
      </c>
      <c r="CY176" s="2">
        <f t="shared" si="201"/>
        <v>81</v>
      </c>
      <c r="CZ176" s="2">
        <f t="shared" si="202"/>
        <v>79.456000000000003</v>
      </c>
      <c r="DA176" s="2">
        <f t="shared" si="203"/>
        <v>82.245999999999995</v>
      </c>
      <c r="DB176" s="2">
        <f t="shared" si="204"/>
        <v>83.07</v>
      </c>
      <c r="DC176" s="2">
        <f t="shared" si="205"/>
        <v>84.754000000000005</v>
      </c>
      <c r="DD176" s="2">
        <f t="shared" si="206"/>
        <v>86.210999999999999</v>
      </c>
      <c r="DE176" s="2">
        <f t="shared" si="207"/>
        <v>85.332999999999998</v>
      </c>
      <c r="DF176" s="2">
        <f t="shared" si="208"/>
        <v>84.86</v>
      </c>
      <c r="DG176" s="2">
        <f t="shared" si="209"/>
        <v>85.981999999999999</v>
      </c>
      <c r="DH176" s="2" t="str">
        <f t="shared" si="210"/>
        <v/>
      </c>
      <c r="DI176" s="2" t="str">
        <f t="shared" si="211"/>
        <v/>
      </c>
      <c r="DK176" s="2">
        <f t="shared" si="223"/>
        <v>102.80196866791746</v>
      </c>
      <c r="DL176" s="2">
        <f t="shared" si="223"/>
        <v>110.07146828609987</v>
      </c>
      <c r="DM176" s="2">
        <f t="shared" si="223"/>
        <v>121.62855487471278</v>
      </c>
      <c r="DN176" s="2">
        <f t="shared" si="223"/>
        <v>111.54263649155725</v>
      </c>
      <c r="DO176" s="2">
        <f t="shared" si="223"/>
        <v>109.73600148448043</v>
      </c>
      <c r="DP176" s="2">
        <f t="shared" si="223"/>
        <v>110.94048553816975</v>
      </c>
      <c r="DQ176" s="2">
        <f t="shared" si="223"/>
        <v>117.7374308880309</v>
      </c>
      <c r="DR176" s="2">
        <f t="shared" si="223"/>
        <v>115.84124761904761</v>
      </c>
      <c r="DS176" s="2">
        <f t="shared" si="223"/>
        <v>112.72935574229692</v>
      </c>
      <c r="DT176" s="2">
        <f t="shared" si="223"/>
        <v>116.56143063063064</v>
      </c>
      <c r="DU176" s="2">
        <f t="shared" si="223"/>
        <v>110.37619225298171</v>
      </c>
      <c r="DV176" s="2">
        <f t="shared" si="223"/>
        <v>110.13900207900207</v>
      </c>
      <c r="DW176" s="2">
        <f t="shared" si="223"/>
        <v>119.49261308677096</v>
      </c>
      <c r="DX176" s="2">
        <f t="shared" si="223"/>
        <v>113.86172268907561</v>
      </c>
      <c r="DY176" s="2">
        <f t="shared" si="223"/>
        <v>111.41093548387096</v>
      </c>
      <c r="EA176" s="2">
        <f t="shared" si="213"/>
        <v>79.749295311068096</v>
      </c>
      <c r="EB176" s="2">
        <f t="shared" si="213"/>
        <v>79.547707377526422</v>
      </c>
      <c r="EC176" s="2">
        <f t="shared" si="213"/>
        <v>77.702854711854727</v>
      </c>
      <c r="ED176" s="2">
        <f t="shared" si="213"/>
        <v>80.920579009713322</v>
      </c>
      <c r="EE176" s="2">
        <f t="shared" si="213"/>
        <v>80.049971174538456</v>
      </c>
      <c r="EF176" s="2">
        <f t="shared" si="213"/>
        <v>80.820859572620549</v>
      </c>
      <c r="EG176" s="2">
        <f t="shared" si="213"/>
        <v>80.172441727107412</v>
      </c>
      <c r="EH176" s="2">
        <f t="shared" si="213"/>
        <v>82.964483875961918</v>
      </c>
      <c r="EI176" s="2">
        <f t="shared" si="213"/>
        <v>83.929181183954057</v>
      </c>
      <c r="EJ176" s="2">
        <f t="shared" si="213"/>
        <v>84.918822111689281</v>
      </c>
      <c r="EK176" s="2">
        <f t="shared" si="212"/>
        <v>86.375710046437874</v>
      </c>
      <c r="EL176" s="2">
        <f t="shared" si="179"/>
        <v>86.903118827801293</v>
      </c>
      <c r="EM176" s="2">
        <f t="shared" si="179"/>
        <v>88.731496545475125</v>
      </c>
      <c r="EN176" s="2">
        <f t="shared" si="179"/>
        <v>90.784089290362118</v>
      </c>
      <c r="EO176" s="2">
        <f t="shared" si="179"/>
        <v>92.10277074021964</v>
      </c>
      <c r="EQ176" s="2">
        <f t="shared" si="224"/>
        <v>80.418835490226925</v>
      </c>
      <c r="ER176" s="2">
        <f t="shared" si="224"/>
        <v>79.475156664499337</v>
      </c>
      <c r="ES176" s="2">
        <f t="shared" si="224"/>
        <v>79.971404553334892</v>
      </c>
      <c r="ET176" s="2">
        <f t="shared" si="224"/>
        <v>80.516273950129317</v>
      </c>
      <c r="EU176" s="2">
        <f t="shared" si="224"/>
        <v>81.541251868111033</v>
      </c>
      <c r="EV176" s="2">
        <f t="shared" si="224"/>
        <v>81.482832934339783</v>
      </c>
      <c r="EW176" s="2">
        <f t="shared" si="224"/>
        <v>81.88736747332068</v>
      </c>
      <c r="EX176" s="2">
        <f t="shared" si="224"/>
        <v>83.353962600570256</v>
      </c>
      <c r="EY176" s="2">
        <f t="shared" si="224"/>
        <v>84.401700364622556</v>
      </c>
      <c r="EZ176" s="2">
        <f t="shared" si="224"/>
        <v>85.328040316251844</v>
      </c>
      <c r="FA176" s="2">
        <f t="shared" si="224"/>
        <v>86.920263190474714</v>
      </c>
      <c r="FB176" s="2">
        <f t="shared" si="224"/>
        <v>86.161227280224125</v>
      </c>
      <c r="FC176" s="2">
        <f t="shared" si="224"/>
        <v>88.061589760919674</v>
      </c>
      <c r="FD176" s="2">
        <f t="shared" si="224"/>
        <v>88.964521260935612</v>
      </c>
      <c r="FE176" s="2">
        <f t="shared" si="224"/>
        <v>89.427256601000678</v>
      </c>
      <c r="FG176" s="2">
        <f t="shared" si="225"/>
        <v>0.99995659135911363</v>
      </c>
      <c r="FH176" s="2">
        <f t="shared" si="225"/>
        <v>0.99996083387323498</v>
      </c>
      <c r="FI176" s="2">
        <f t="shared" si="225"/>
        <v>0.99995148983058568</v>
      </c>
      <c r="FJ176" s="2">
        <f t="shared" si="225"/>
        <v>0.99995749194501293</v>
      </c>
      <c r="FK176" s="2">
        <f t="shared" si="225"/>
        <v>0.99995623659188315</v>
      </c>
      <c r="FL176" s="2">
        <f t="shared" si="225"/>
        <v>0.99995018223985421</v>
      </c>
      <c r="FM176" s="2">
        <f t="shared" si="225"/>
        <v>0.99994418470748991</v>
      </c>
      <c r="FN176" s="2">
        <f t="shared" si="225"/>
        <v>0.99994536260364764</v>
      </c>
      <c r="FO176" s="2">
        <f t="shared" si="225"/>
        <v>0.99994615612744597</v>
      </c>
      <c r="FP176" s="2">
        <f t="shared" si="225"/>
        <v>0.99994502748804437</v>
      </c>
      <c r="FQ176" s="2">
        <f t="shared" si="225"/>
        <v>0.9999492714701409</v>
      </c>
      <c r="FR176" s="2">
        <f t="shared" si="225"/>
        <v>0.99995121067130199</v>
      </c>
      <c r="FS176" s="2">
        <f t="shared" si="225"/>
        <v>0.99994713205879981</v>
      </c>
      <c r="FT176" s="2">
        <f t="shared" si="225"/>
        <v>0.99994277761680117</v>
      </c>
      <c r="FU176" s="2">
        <f t="shared" si="225"/>
        <v>0.99993369319151548</v>
      </c>
      <c r="FW176" s="2">
        <f t="shared" si="216"/>
        <v>0.67516198879698741</v>
      </c>
      <c r="FX176" s="2">
        <f t="shared" si="216"/>
        <v>0.76434282137427934</v>
      </c>
      <c r="FY176" s="2">
        <f t="shared" si="216"/>
        <v>0.75664099645927263</v>
      </c>
      <c r="FZ176" s="2">
        <f t="shared" si="216"/>
        <v>0.76364725927328747</v>
      </c>
      <c r="GA176" s="2">
        <f t="shared" si="216"/>
        <v>0.74354077035995936</v>
      </c>
      <c r="GB176" s="2">
        <f t="shared" si="216"/>
        <v>0.74562624375812392</v>
      </c>
      <c r="GC176" s="2">
        <f t="shared" si="216"/>
        <v>0.74951991532287188</v>
      </c>
      <c r="GD176" s="2">
        <f t="shared" si="216"/>
        <v>0.78207848181200523</v>
      </c>
      <c r="GE176" s="2">
        <f t="shared" si="216"/>
        <v>0.77266705925368384</v>
      </c>
      <c r="GF176" s="2">
        <f t="shared" si="216"/>
        <v>0.73170005745631461</v>
      </c>
      <c r="GG176" s="2">
        <f t="shared" si="216"/>
        <v>0.71984340848108896</v>
      </c>
      <c r="GH176" s="2">
        <f t="shared" si="216"/>
        <v>0.70788958424126092</v>
      </c>
      <c r="GI176" s="2">
        <f t="shared" si="216"/>
        <v>0.68131943549540641</v>
      </c>
      <c r="GJ176" s="2">
        <f t="shared" si="216"/>
        <v>0.66552229963048259</v>
      </c>
      <c r="GK176" s="2">
        <f t="shared" si="216"/>
        <v>0.63789179480025449</v>
      </c>
      <c r="GM176" s="86">
        <f t="shared" si="217"/>
        <v>0</v>
      </c>
      <c r="GN176" s="86">
        <f t="shared" si="217"/>
        <v>6.9544705066459975E-306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3.1975818937634368E-285</v>
      </c>
      <c r="GZ176" s="86">
        <f t="shared" si="217"/>
        <v>0</v>
      </c>
      <c r="HA176" s="86">
        <f t="shared" si="217"/>
        <v>0</v>
      </c>
      <c r="HC176" s="86">
        <f t="shared" si="181"/>
        <v>3.1173777203213739E-251</v>
      </c>
      <c r="HD176" s="86">
        <f t="shared" si="181"/>
        <v>6.0274717482122602E-192</v>
      </c>
      <c r="HE176" s="86">
        <f t="shared" si="181"/>
        <v>2.2858527948899746E-238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1.3647056845557721E-300</v>
      </c>
      <c r="HM176" s="86">
        <f t="shared" si="180"/>
        <v>0</v>
      </c>
      <c r="HN176" s="86">
        <f t="shared" si="180"/>
        <v>5.271652109549459E-232</v>
      </c>
      <c r="HO176" s="86">
        <f t="shared" si="226"/>
        <v>1.053083346311978E-181</v>
      </c>
      <c r="HP176" s="86">
        <f t="shared" si="226"/>
        <v>6.5589679877708967E-244</v>
      </c>
      <c r="HQ176" s="86">
        <f t="shared" si="226"/>
        <v>5.649635156688111E-268</v>
      </c>
      <c r="HS176" s="86">
        <f t="shared" si="218"/>
        <v>7.6692458014588139E-22</v>
      </c>
      <c r="HT176" s="86">
        <f t="shared" si="218"/>
        <v>3.8853518163083974E-31</v>
      </c>
      <c r="HU176" s="86">
        <f t="shared" si="218"/>
        <v>3.1831416858930013E-36</v>
      </c>
      <c r="HV176" s="86">
        <f t="shared" si="218"/>
        <v>7.0189710083066183E-34</v>
      </c>
      <c r="HW176" s="86">
        <f t="shared" si="218"/>
        <v>3.1020362862646127E-34</v>
      </c>
      <c r="HX176" s="86">
        <f t="shared" si="218"/>
        <v>1.9042300928058264E-33</v>
      </c>
      <c r="HY176" s="86">
        <f t="shared" si="218"/>
        <v>1.8069806425163095E-37</v>
      </c>
      <c r="HZ176" s="86">
        <f t="shared" si="218"/>
        <v>3.7162429059016561E-39</v>
      </c>
      <c r="IA176" s="86">
        <f t="shared" si="218"/>
        <v>2.8871870904258338E-37</v>
      </c>
      <c r="IB176" s="86">
        <f t="shared" si="218"/>
        <v>1.1952568228029154E-36</v>
      </c>
      <c r="IC176" s="86">
        <f t="shared" si="218"/>
        <v>7.8782526470311085E-34</v>
      </c>
      <c r="ID176" s="86">
        <f t="shared" si="218"/>
        <v>2.4904386587700282E-31</v>
      </c>
      <c r="IE176" s="86">
        <f t="shared" si="218"/>
        <v>1.2720095270756876E-29</v>
      </c>
      <c r="IF176" s="86">
        <f t="shared" si="218"/>
        <v>1.2654125713155389E-38</v>
      </c>
      <c r="IG176" s="86">
        <f t="shared" si="218"/>
        <v>1.2900008032017232E-29</v>
      </c>
      <c r="II176" s="86">
        <f t="shared" si="219"/>
        <v>2.5738679871013297E-2</v>
      </c>
      <c r="IJ176" s="86">
        <f t="shared" si="219"/>
        <v>2.3756081652104121E-4</v>
      </c>
      <c r="IK176" s="86">
        <f t="shared" si="219"/>
        <v>5.7658430687316217E-5</v>
      </c>
      <c r="IL176" s="86">
        <f t="shared" si="219"/>
        <v>4.8063889491884259E-5</v>
      </c>
      <c r="IM176" s="86">
        <f t="shared" si="219"/>
        <v>1.5551905854449603E-4</v>
      </c>
      <c r="IN176" s="86">
        <f t="shared" si="219"/>
        <v>1.4754356535042788E-4</v>
      </c>
      <c r="IO176" s="86">
        <f t="shared" si="219"/>
        <v>3.9265580591551192E-5</v>
      </c>
      <c r="IP176" s="86">
        <f t="shared" si="219"/>
        <v>2.2612332586461381E-6</v>
      </c>
      <c r="IQ176" s="86">
        <f t="shared" si="219"/>
        <v>7.7844440612736264E-6</v>
      </c>
      <c r="IR176" s="86">
        <f t="shared" si="219"/>
        <v>1.7786653127102684E-4</v>
      </c>
      <c r="IS176" s="86">
        <f t="shared" si="219"/>
        <v>6.0979082858324794E-4</v>
      </c>
      <c r="IT176" s="86">
        <f t="shared" si="219"/>
        <v>1.6984059368663367E-3</v>
      </c>
      <c r="IU176" s="86">
        <f t="shared" si="219"/>
        <v>7.0181598876512038E-3</v>
      </c>
      <c r="IV176" s="86">
        <f t="shared" si="219"/>
        <v>0.11883914615870088</v>
      </c>
      <c r="IW176" s="86">
        <f t="shared" si="219"/>
        <v>0.1866574011626701</v>
      </c>
      <c r="IY176" s="86">
        <f t="shared" si="220"/>
        <v>2.5738679871013297E-2</v>
      </c>
      <c r="IZ176" s="86">
        <f t="shared" si="220"/>
        <v>2.3756081652104121E-4</v>
      </c>
      <c r="JA176" s="86">
        <f t="shared" si="220"/>
        <v>5.7658430687316217E-5</v>
      </c>
      <c r="JB176" s="86">
        <f t="shared" si="220"/>
        <v>4.8063889491884259E-5</v>
      </c>
      <c r="JC176" s="86">
        <f t="shared" si="220"/>
        <v>1.5551905854449603E-4</v>
      </c>
      <c r="JD176" s="86">
        <f t="shared" si="220"/>
        <v>1.4754356535042788E-4</v>
      </c>
      <c r="JE176" s="86">
        <f t="shared" si="220"/>
        <v>3.9265580591551192E-5</v>
      </c>
      <c r="JF176" s="86">
        <f t="shared" si="220"/>
        <v>2.2612332586461381E-6</v>
      </c>
      <c r="JG176" s="86">
        <f t="shared" si="220"/>
        <v>7.7844440612736264E-6</v>
      </c>
      <c r="JH176" s="86">
        <f t="shared" si="220"/>
        <v>1.7786653127102684E-4</v>
      </c>
      <c r="JI176" s="86">
        <f t="shared" si="220"/>
        <v>6.0979082858324794E-4</v>
      </c>
      <c r="JJ176" s="86">
        <f t="shared" si="220"/>
        <v>1.6984059368663367E-3</v>
      </c>
      <c r="JK176" s="86">
        <f t="shared" si="220"/>
        <v>7.0181598876512038E-3</v>
      </c>
      <c r="JL176" s="86">
        <f t="shared" si="220"/>
        <v>0.11883914615870088</v>
      </c>
      <c r="JM176" s="86">
        <f t="shared" si="220"/>
        <v>0.1866574011626701</v>
      </c>
    </row>
    <row r="177" spans="2:273" x14ac:dyDescent="0.25">
      <c r="B177" s="2">
        <v>150</v>
      </c>
      <c r="C177" s="37">
        <v>77.397000000000006</v>
      </c>
      <c r="D177" s="37">
        <v>78.965000000000003</v>
      </c>
      <c r="E177" s="37">
        <v>79.525999999999996</v>
      </c>
      <c r="F177" s="37">
        <v>77.596000000000004</v>
      </c>
      <c r="G177" s="37">
        <v>82.491</v>
      </c>
      <c r="H177" s="37">
        <v>80.772000000000006</v>
      </c>
      <c r="I177" s="37">
        <v>84.123000000000005</v>
      </c>
      <c r="J177" s="37">
        <v>82.087999999999994</v>
      </c>
      <c r="K177" s="37">
        <v>82.456000000000003</v>
      </c>
      <c r="L177" s="37">
        <v>84.227999999999994</v>
      </c>
      <c r="M177" s="37">
        <v>87.701999999999998</v>
      </c>
      <c r="N177" s="37">
        <v>83.614000000000004</v>
      </c>
      <c r="O177" s="37">
        <v>86.701999999999998</v>
      </c>
      <c r="P177" s="37">
        <v>90.430999999999997</v>
      </c>
      <c r="Q177" s="37">
        <v>87.293000000000006</v>
      </c>
      <c r="S177" s="4">
        <f t="shared" si="221"/>
        <v>80.099661515433453</v>
      </c>
      <c r="T177" s="4">
        <f t="shared" si="221"/>
        <v>79.360413231576572</v>
      </c>
      <c r="U177" s="4">
        <f t="shared" si="221"/>
        <v>79.326643024633555</v>
      </c>
      <c r="V177" s="4">
        <f t="shared" si="221"/>
        <v>80.506023173120013</v>
      </c>
      <c r="W177" s="4">
        <f t="shared" si="221"/>
        <v>81.085069820462266</v>
      </c>
      <c r="X177" s="4">
        <f t="shared" si="221"/>
        <v>81.210651300596126</v>
      </c>
      <c r="Y177" s="4">
        <f t="shared" si="221"/>
        <v>81.359319059013671</v>
      </c>
      <c r="Z177" s="4">
        <f t="shared" si="221"/>
        <v>83.164598762048726</v>
      </c>
      <c r="AA177" s="4">
        <f t="shared" si="221"/>
        <v>84.175021240951679</v>
      </c>
      <c r="AB177" s="4">
        <f t="shared" si="221"/>
        <v>85.094065804512468</v>
      </c>
      <c r="AC177" s="4">
        <f t="shared" si="221"/>
        <v>86.64804651696349</v>
      </c>
      <c r="AD177" s="4">
        <f t="shared" si="221"/>
        <v>86.242240653593058</v>
      </c>
      <c r="AE177" s="4">
        <f t="shared" si="221"/>
        <v>88.147066724049679</v>
      </c>
      <c r="AF177" s="4">
        <f t="shared" si="221"/>
        <v>89.668996333948542</v>
      </c>
      <c r="AG177" s="4">
        <f t="shared" si="221"/>
        <v>92.236472976380512</v>
      </c>
      <c r="AI177" s="4">
        <f t="shared" si="222"/>
        <v>-2.7026615154334479</v>
      </c>
      <c r="AJ177" s="4">
        <f t="shared" si="222"/>
        <v>-0.39541323157656905</v>
      </c>
      <c r="AK177" s="4">
        <f t="shared" si="222"/>
        <v>0.1993569753664417</v>
      </c>
      <c r="AL177" s="4">
        <f t="shared" si="222"/>
        <v>-2.9100231731200097</v>
      </c>
      <c r="AM177" s="4">
        <f t="shared" si="222"/>
        <v>1.4059301795377337</v>
      </c>
      <c r="AN177" s="4">
        <f t="shared" si="222"/>
        <v>-0.43865130059612056</v>
      </c>
      <c r="AO177" s="4">
        <f t="shared" si="222"/>
        <v>2.7636809409863332</v>
      </c>
      <c r="AP177" s="4">
        <f t="shared" si="222"/>
        <v>-1.0765987620487323</v>
      </c>
      <c r="AQ177" s="4">
        <f t="shared" si="222"/>
        <v>-1.7190212409516761</v>
      </c>
      <c r="AR177" s="4">
        <f t="shared" si="222"/>
        <v>-0.86606580451247339</v>
      </c>
      <c r="AS177" s="4">
        <f t="shared" si="222"/>
        <v>1.0539534830365085</v>
      </c>
      <c r="AT177" s="4">
        <f t="shared" si="222"/>
        <v>-2.6282406535930534</v>
      </c>
      <c r="AU177" s="4">
        <f t="shared" si="222"/>
        <v>-1.4450667240496813</v>
      </c>
      <c r="AV177" s="4">
        <f t="shared" si="222"/>
        <v>0.76200366605145575</v>
      </c>
      <c r="AW177" s="4">
        <f t="shared" si="222"/>
        <v>-4.9434729763805052</v>
      </c>
      <c r="AY177" s="2">
        <f t="shared" si="214"/>
        <v>80.099661515433453</v>
      </c>
      <c r="AZ177" s="2">
        <f t="shared" si="214"/>
        <v>79.360413106551576</v>
      </c>
      <c r="BA177" s="2">
        <f t="shared" si="214"/>
        <v>79.326643016017329</v>
      </c>
      <c r="BB177" s="2">
        <f t="shared" si="214"/>
        <v>80.506023165449022</v>
      </c>
      <c r="BC177" s="2">
        <f t="shared" si="214"/>
        <v>81.085069708494288</v>
      </c>
      <c r="BD177" s="2">
        <f t="shared" si="214"/>
        <v>81.210651193480174</v>
      </c>
      <c r="BE177" s="2">
        <f t="shared" si="214"/>
        <v>81.359319052545317</v>
      </c>
      <c r="BF177" s="2">
        <f t="shared" si="214"/>
        <v>83.164598762025093</v>
      </c>
      <c r="BG177" s="2">
        <f t="shared" si="214"/>
        <v>84.175021240615422</v>
      </c>
      <c r="BH177" s="2">
        <f t="shared" si="214"/>
        <v>85.094065613173058</v>
      </c>
      <c r="BI177" s="2">
        <f t="shared" si="214"/>
        <v>86.648043826463422</v>
      </c>
      <c r="BJ177" s="2">
        <f t="shared" si="214"/>
        <v>86.242214982497103</v>
      </c>
      <c r="BK177" s="2">
        <f t="shared" si="214"/>
        <v>88.146554855948509</v>
      </c>
      <c r="BL177" s="2">
        <f t="shared" si="214"/>
        <v>89.42806700980131</v>
      </c>
      <c r="BM177" s="2">
        <f t="shared" si="214"/>
        <v>90.234265934423149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78.965000000000003</v>
      </c>
      <c r="CW177" s="2">
        <f t="shared" si="199"/>
        <v>79.525999999999996</v>
      </c>
      <c r="CX177" s="2">
        <f t="shared" si="200"/>
        <v>77.596000000000004</v>
      </c>
      <c r="CY177" s="2">
        <f t="shared" si="201"/>
        <v>82.491</v>
      </c>
      <c r="CZ177" s="2">
        <f t="shared" si="202"/>
        <v>80.772000000000006</v>
      </c>
      <c r="DA177" s="2">
        <f t="shared" si="203"/>
        <v>84.123000000000005</v>
      </c>
      <c r="DB177" s="2">
        <f t="shared" si="204"/>
        <v>82.087999999999994</v>
      </c>
      <c r="DC177" s="2">
        <f t="shared" si="205"/>
        <v>82.456000000000003</v>
      </c>
      <c r="DD177" s="2">
        <f t="shared" si="206"/>
        <v>84.227999999999994</v>
      </c>
      <c r="DE177" s="2">
        <f t="shared" si="207"/>
        <v>87.701999999999998</v>
      </c>
      <c r="DF177" s="2">
        <f t="shared" si="208"/>
        <v>83.614000000000004</v>
      </c>
      <c r="DG177" s="2">
        <f t="shared" si="209"/>
        <v>86.701999999999998</v>
      </c>
      <c r="DH177" s="2" t="str">
        <f t="shared" si="210"/>
        <v/>
      </c>
      <c r="DI177" s="2" t="str">
        <f t="shared" si="211"/>
        <v/>
      </c>
      <c r="DK177" s="2">
        <f t="shared" si="223"/>
        <v>102.85817035647281</v>
      </c>
      <c r="DL177" s="2">
        <f t="shared" si="223"/>
        <v>110.1663395411606</v>
      </c>
      <c r="DM177" s="2">
        <f t="shared" si="223"/>
        <v>121.82829565597987</v>
      </c>
      <c r="DN177" s="2">
        <f t="shared" si="223"/>
        <v>111.65800009380865</v>
      </c>
      <c r="DO177" s="2">
        <f t="shared" si="223"/>
        <v>109.83949662618083</v>
      </c>
      <c r="DP177" s="2">
        <f t="shared" si="223"/>
        <v>111.02957278330962</v>
      </c>
      <c r="DQ177" s="2">
        <f t="shared" si="223"/>
        <v>117.88302471042473</v>
      </c>
      <c r="DR177" s="2">
        <f t="shared" si="223"/>
        <v>115.9550857142857</v>
      </c>
      <c r="DS177" s="2">
        <f t="shared" si="223"/>
        <v>112.806356302521</v>
      </c>
      <c r="DT177" s="2">
        <f t="shared" si="223"/>
        <v>116.66303963963963</v>
      </c>
      <c r="DU177" s="2">
        <f t="shared" si="223"/>
        <v>110.41956406609037</v>
      </c>
      <c r="DV177" s="2">
        <f t="shared" si="223"/>
        <v>110.18534719334718</v>
      </c>
      <c r="DW177" s="2">
        <f t="shared" si="223"/>
        <v>119.61190967283071</v>
      </c>
      <c r="DX177" s="2">
        <f t="shared" si="223"/>
        <v>113.93902436974788</v>
      </c>
      <c r="DY177" s="2">
        <f t="shared" si="223"/>
        <v>111.48288548387096</v>
      </c>
      <c r="EA177" s="2">
        <f t="shared" si="213"/>
        <v>79.623791619997945</v>
      </c>
      <c r="EB177" s="2">
        <f t="shared" si="213"/>
        <v>79.416888838060402</v>
      </c>
      <c r="EC177" s="2">
        <f t="shared" si="213"/>
        <v>77.53611532675535</v>
      </c>
      <c r="ED177" s="2">
        <f t="shared" si="213"/>
        <v>80.825917578772788</v>
      </c>
      <c r="EE177" s="2">
        <f t="shared" si="213"/>
        <v>79.926981481481477</v>
      </c>
      <c r="EF177" s="2">
        <f t="shared" si="213"/>
        <v>80.694104938271622</v>
      </c>
      <c r="EG177" s="2">
        <f t="shared" si="213"/>
        <v>80.016758976203306</v>
      </c>
      <c r="EH177" s="2">
        <f t="shared" si="213"/>
        <v>82.846239310596033</v>
      </c>
      <c r="EI177" s="2">
        <f t="shared" si="213"/>
        <v>83.79339386477892</v>
      </c>
      <c r="EJ177" s="2">
        <f t="shared" si="213"/>
        <v>84.779646343725958</v>
      </c>
      <c r="EK177" s="2">
        <f t="shared" si="212"/>
        <v>86.23639206025598</v>
      </c>
      <c r="EL177" s="2">
        <f t="shared" si="179"/>
        <v>86.790677490745566</v>
      </c>
      <c r="EM177" s="2">
        <f t="shared" si="179"/>
        <v>88.624168705402639</v>
      </c>
      <c r="EN177" s="2">
        <f t="shared" si="179"/>
        <v>90.70019497818268</v>
      </c>
      <c r="EO177" s="2">
        <f t="shared" si="179"/>
        <v>92.029691980332402</v>
      </c>
      <c r="EQ177" s="2">
        <f t="shared" si="224"/>
        <v>80.307146046335333</v>
      </c>
      <c r="ER177" s="2">
        <f t="shared" si="224"/>
        <v>79.343125747724315</v>
      </c>
      <c r="ES177" s="2">
        <f t="shared" si="224"/>
        <v>79.849325416743568</v>
      </c>
      <c r="ET177" s="2">
        <f t="shared" si="224"/>
        <v>80.414193224761178</v>
      </c>
      <c r="EU177" s="2">
        <f t="shared" si="224"/>
        <v>81.447796917537815</v>
      </c>
      <c r="EV177" s="2">
        <f t="shared" si="224"/>
        <v>81.369560534377683</v>
      </c>
      <c r="EW177" s="2">
        <f t="shared" si="224"/>
        <v>81.765992820606016</v>
      </c>
      <c r="EX177" s="2">
        <f t="shared" si="224"/>
        <v>83.243433221595581</v>
      </c>
      <c r="EY177" s="2">
        <f t="shared" si="224"/>
        <v>84.275616469748485</v>
      </c>
      <c r="EZ177" s="2">
        <f t="shared" si="224"/>
        <v>85.197079492294975</v>
      </c>
      <c r="FA177" s="2">
        <f t="shared" si="224"/>
        <v>86.792642184884599</v>
      </c>
      <c r="FB177" s="2">
        <f t="shared" si="224"/>
        <v>86.03437331278397</v>
      </c>
      <c r="FC177" s="2">
        <f t="shared" si="224"/>
        <v>87.940680835675707</v>
      </c>
      <c r="FD177" s="2">
        <f t="shared" si="224"/>
        <v>88.84320865776472</v>
      </c>
      <c r="FE177" s="2">
        <f t="shared" si="224"/>
        <v>89.302960224461003</v>
      </c>
      <c r="FG177" s="2">
        <f t="shared" si="225"/>
        <v>0.99996041069777897</v>
      </c>
      <c r="FH177" s="2">
        <f t="shared" si="225"/>
        <v>0.99996427994475645</v>
      </c>
      <c r="FI177" s="2">
        <f t="shared" si="225"/>
        <v>0.99995575801083403</v>
      </c>
      <c r="FJ177" s="2">
        <f t="shared" si="225"/>
        <v>0.99996123204809018</v>
      </c>
      <c r="FK177" s="2">
        <f t="shared" si="225"/>
        <v>0.99996008714373763</v>
      </c>
      <c r="FL177" s="2">
        <f t="shared" si="225"/>
        <v>0.99995456546359585</v>
      </c>
      <c r="FM177" s="2">
        <f t="shared" si="225"/>
        <v>0.99994909559823031</v>
      </c>
      <c r="FN177" s="2">
        <f t="shared" si="225"/>
        <v>0.99995016986273422</v>
      </c>
      <c r="FO177" s="2">
        <f t="shared" si="225"/>
        <v>0.99995089357194744</v>
      </c>
      <c r="FP177" s="2">
        <f t="shared" si="225"/>
        <v>0.99994986423072385</v>
      </c>
      <c r="FQ177" s="2">
        <f t="shared" si="225"/>
        <v>0.99995373482439653</v>
      </c>
      <c r="FR177" s="2">
        <f t="shared" si="225"/>
        <v>0.99995550341236172</v>
      </c>
      <c r="FS177" s="2">
        <f t="shared" si="225"/>
        <v>0.99995178364027792</v>
      </c>
      <c r="FT177" s="2">
        <f t="shared" si="225"/>
        <v>0.99994781230350649</v>
      </c>
      <c r="FU177" s="2">
        <f t="shared" si="225"/>
        <v>0.99993952711912326</v>
      </c>
      <c r="FW177" s="2">
        <f t="shared" si="216"/>
        <v>0.69502741811363045</v>
      </c>
      <c r="FX177" s="2">
        <f t="shared" si="216"/>
        <v>0.78052727081147699</v>
      </c>
      <c r="FY177" s="2">
        <f t="shared" si="216"/>
        <v>0.77319743798490426</v>
      </c>
      <c r="FZ177" s="2">
        <f t="shared" si="216"/>
        <v>0.77986572056635828</v>
      </c>
      <c r="GA177" s="2">
        <f t="shared" si="216"/>
        <v>0.76070659572956401</v>
      </c>
      <c r="GB177" s="2">
        <f t="shared" si="216"/>
        <v>0.76269703036039005</v>
      </c>
      <c r="GC177" s="2">
        <f t="shared" si="216"/>
        <v>0.76641126115149028</v>
      </c>
      <c r="GD177" s="2">
        <f t="shared" si="216"/>
        <v>0.79736779516850087</v>
      </c>
      <c r="GE177" s="2">
        <f t="shared" si="216"/>
        <v>0.78843805530011712</v>
      </c>
      <c r="GF177" s="2">
        <f t="shared" si="216"/>
        <v>0.7493913027018746</v>
      </c>
      <c r="GG177" s="2">
        <f t="shared" si="216"/>
        <v>0.73803655825162029</v>
      </c>
      <c r="GH177" s="2">
        <f t="shared" si="216"/>
        <v>0.7265641354781156</v>
      </c>
      <c r="GI177" s="2">
        <f t="shared" si="216"/>
        <v>0.70097508198792402</v>
      </c>
      <c r="GJ177" s="2">
        <f t="shared" si="216"/>
        <v>0.68570281609286321</v>
      </c>
      <c r="GK177" s="2">
        <f t="shared" si="216"/>
        <v>0.65888492063587956</v>
      </c>
      <c r="GM177" s="86">
        <f t="shared" si="217"/>
        <v>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1.4195677352841817E-291</v>
      </c>
      <c r="GZ177" s="86">
        <f t="shared" si="217"/>
        <v>0</v>
      </c>
      <c r="HA177" s="86">
        <f t="shared" si="217"/>
        <v>0</v>
      </c>
      <c r="HC177" s="86">
        <f t="shared" si="181"/>
        <v>1.5610194239031766E-258</v>
      </c>
      <c r="HD177" s="86">
        <f t="shared" si="181"/>
        <v>2.0524265456626672E-197</v>
      </c>
      <c r="HE177" s="86">
        <f t="shared" si="181"/>
        <v>4.2359854253767114E-245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1.2787361587117196E-238</v>
      </c>
      <c r="HO177" s="86">
        <f t="shared" si="226"/>
        <v>6.043392659214304E-187</v>
      </c>
      <c r="HP177" s="86">
        <f t="shared" si="226"/>
        <v>6.3684197977193922E-251</v>
      </c>
      <c r="HQ177" s="86">
        <f t="shared" si="226"/>
        <v>1.2477736363999099E-275</v>
      </c>
      <c r="HS177" s="86">
        <f t="shared" si="218"/>
        <v>4.9983237928288002E-23</v>
      </c>
      <c r="HT177" s="86">
        <f t="shared" si="218"/>
        <v>1.3328815602728894E-32</v>
      </c>
      <c r="HU177" s="86">
        <f t="shared" si="218"/>
        <v>5.0480958258608688E-38</v>
      </c>
      <c r="HV177" s="86">
        <f t="shared" si="218"/>
        <v>1.4022179366627517E-35</v>
      </c>
      <c r="HW177" s="86">
        <f t="shared" si="218"/>
        <v>5.4905296474059207E-36</v>
      </c>
      <c r="HX177" s="86">
        <f t="shared" si="218"/>
        <v>3.6338220510742002E-35</v>
      </c>
      <c r="HY177" s="86">
        <f t="shared" si="218"/>
        <v>2.0808428636955882E-39</v>
      </c>
      <c r="HZ177" s="86">
        <f t="shared" si="218"/>
        <v>4.1165907889702325E-41</v>
      </c>
      <c r="IA177" s="86">
        <f t="shared" si="218"/>
        <v>3.7821345213775375E-39</v>
      </c>
      <c r="IB177" s="86">
        <f t="shared" si="218"/>
        <v>1.4736423255517736E-38</v>
      </c>
      <c r="IC177" s="86">
        <f t="shared" si="218"/>
        <v>1.3062609894592939E-35</v>
      </c>
      <c r="ID177" s="86">
        <f t="shared" si="218"/>
        <v>5.3198251292553731E-33</v>
      </c>
      <c r="IE177" s="86">
        <f t="shared" si="218"/>
        <v>3.0282496729130954E-31</v>
      </c>
      <c r="IF177" s="86">
        <f t="shared" si="218"/>
        <v>7.5878023455940889E-41</v>
      </c>
      <c r="IG177" s="86">
        <f t="shared" si="218"/>
        <v>2.2270252127018303E-31</v>
      </c>
      <c r="II177" s="86">
        <f t="shared" si="219"/>
        <v>1.2184808597959482E-2</v>
      </c>
      <c r="IJ177" s="86">
        <f t="shared" si="219"/>
        <v>7.4024445418039835E-5</v>
      </c>
      <c r="IK177" s="86">
        <f t="shared" si="219"/>
        <v>1.3690556716214072E-5</v>
      </c>
      <c r="IL177" s="86">
        <f t="shared" si="219"/>
        <v>1.1648273090777803E-5</v>
      </c>
      <c r="IM177" s="86">
        <f t="shared" si="219"/>
        <v>3.9683928686335447E-5</v>
      </c>
      <c r="IN177" s="86">
        <f t="shared" si="219"/>
        <v>3.7857984054414825E-5</v>
      </c>
      <c r="IO177" s="86">
        <f t="shared" si="219"/>
        <v>8.3009552275200165E-6</v>
      </c>
      <c r="IP177" s="86">
        <f t="shared" si="219"/>
        <v>3.9910955160326369E-7</v>
      </c>
      <c r="IQ177" s="86">
        <f t="shared" si="219"/>
        <v>1.5273907897823265E-6</v>
      </c>
      <c r="IR177" s="86">
        <f t="shared" si="219"/>
        <v>4.264881193369484E-5</v>
      </c>
      <c r="IS177" s="86">
        <f t="shared" si="219"/>
        <v>1.6881732506664714E-4</v>
      </c>
      <c r="IT177" s="86">
        <f t="shared" si="219"/>
        <v>5.3072637151338822E-4</v>
      </c>
      <c r="IU177" s="86">
        <f t="shared" si="219"/>
        <v>2.5143578030231307E-3</v>
      </c>
      <c r="IV177" s="86">
        <f t="shared" si="219"/>
        <v>7.8751945513447275E-2</v>
      </c>
      <c r="IW177" s="86">
        <f t="shared" si="219"/>
        <v>0.1321071193602357</v>
      </c>
      <c r="IY177" s="86">
        <f t="shared" si="220"/>
        <v>1.2184808597959482E-2</v>
      </c>
      <c r="IZ177" s="86">
        <f t="shared" si="220"/>
        <v>7.4024445418039835E-5</v>
      </c>
      <c r="JA177" s="86">
        <f t="shared" si="220"/>
        <v>1.3690556716214072E-5</v>
      </c>
      <c r="JB177" s="86">
        <f t="shared" si="220"/>
        <v>1.1648273090777803E-5</v>
      </c>
      <c r="JC177" s="86">
        <f t="shared" si="220"/>
        <v>3.9683928686335447E-5</v>
      </c>
      <c r="JD177" s="86">
        <f t="shared" si="220"/>
        <v>3.7857984054414825E-5</v>
      </c>
      <c r="JE177" s="86">
        <f t="shared" si="220"/>
        <v>8.3009552275200165E-6</v>
      </c>
      <c r="JF177" s="86">
        <f t="shared" si="220"/>
        <v>3.9910955160326369E-7</v>
      </c>
      <c r="JG177" s="86">
        <f t="shared" si="220"/>
        <v>1.5273907897823265E-6</v>
      </c>
      <c r="JH177" s="86">
        <f t="shared" si="220"/>
        <v>4.264881193369484E-5</v>
      </c>
      <c r="JI177" s="86">
        <f t="shared" si="220"/>
        <v>1.6881732506664714E-4</v>
      </c>
      <c r="JJ177" s="86">
        <f t="shared" si="220"/>
        <v>5.3072637151338822E-4</v>
      </c>
      <c r="JK177" s="86">
        <f t="shared" si="220"/>
        <v>2.5143578030231307E-3</v>
      </c>
      <c r="JL177" s="86">
        <f t="shared" si="220"/>
        <v>7.8751945513447275E-2</v>
      </c>
      <c r="JM177" s="86">
        <f t="shared" si="220"/>
        <v>0.1321071193602357</v>
      </c>
    </row>
    <row r="178" spans="2:273" x14ac:dyDescent="0.25">
      <c r="B178" s="2">
        <v>151</v>
      </c>
      <c r="C178" s="37">
        <v>79.031999999999996</v>
      </c>
      <c r="D178" s="37">
        <v>79.981999999999999</v>
      </c>
      <c r="E178" s="37">
        <v>80.509</v>
      </c>
      <c r="F178" s="37">
        <v>79.385999999999996</v>
      </c>
      <c r="G178" s="37">
        <v>80.947000000000003</v>
      </c>
      <c r="H178" s="37">
        <v>82.07</v>
      </c>
      <c r="I178" s="37">
        <v>82.07</v>
      </c>
      <c r="J178" s="37">
        <v>84.403999999999996</v>
      </c>
      <c r="K178" s="37">
        <v>83.438999999999993</v>
      </c>
      <c r="L178" s="37">
        <v>85.596000000000004</v>
      </c>
      <c r="M178" s="37">
        <v>87.578999999999994</v>
      </c>
      <c r="N178" s="37">
        <v>82.86</v>
      </c>
      <c r="O178" s="37">
        <v>85.438999999999993</v>
      </c>
      <c r="P178" s="37">
        <v>87.861999999999995</v>
      </c>
      <c r="Q178" s="37">
        <v>89.947999999999993</v>
      </c>
      <c r="S178" s="4">
        <f t="shared" si="221"/>
        <v>79.997045856456111</v>
      </c>
      <c r="T178" s="4">
        <f t="shared" si="221"/>
        <v>79.227406642331715</v>
      </c>
      <c r="U178" s="4">
        <f t="shared" si="221"/>
        <v>79.231400099205203</v>
      </c>
      <c r="V178" s="4">
        <f t="shared" si="221"/>
        <v>80.399021482712328</v>
      </c>
      <c r="W178" s="4">
        <f t="shared" si="221"/>
        <v>81.009816301881258</v>
      </c>
      <c r="X178" s="4">
        <f t="shared" si="221"/>
        <v>81.105272532006424</v>
      </c>
      <c r="Y178" s="4">
        <f t="shared" si="221"/>
        <v>81.258459184924988</v>
      </c>
      <c r="Z178" s="4">
        <f t="shared" si="221"/>
        <v>83.058232361177303</v>
      </c>
      <c r="AA178" s="4">
        <f t="shared" si="221"/>
        <v>84.054125544184743</v>
      </c>
      <c r="AB178" s="4">
        <f t="shared" si="221"/>
        <v>84.968108738470377</v>
      </c>
      <c r="AC178" s="4">
        <f t="shared" si="221"/>
        <v>86.52715780435544</v>
      </c>
      <c r="AD178" s="4">
        <f t="shared" si="221"/>
        <v>86.105414377328003</v>
      </c>
      <c r="AE178" s="4">
        <f t="shared" si="221"/>
        <v>88.01644408167742</v>
      </c>
      <c r="AF178" s="4">
        <f t="shared" si="221"/>
        <v>89.369445331341709</v>
      </c>
      <c r="AG178" s="4">
        <f t="shared" si="221"/>
        <v>90.980579312209827</v>
      </c>
      <c r="AI178" s="4">
        <f t="shared" si="222"/>
        <v>-0.96504585645611485</v>
      </c>
      <c r="AJ178" s="4">
        <f t="shared" si="222"/>
        <v>0.75459335766828417</v>
      </c>
      <c r="AK178" s="4">
        <f t="shared" si="222"/>
        <v>1.2775999007947973</v>
      </c>
      <c r="AL178" s="4">
        <f t="shared" si="222"/>
        <v>-1.0130214827123325</v>
      </c>
      <c r="AM178" s="4">
        <f t="shared" si="222"/>
        <v>-6.2816301881255754E-2</v>
      </c>
      <c r="AN178" s="4">
        <f t="shared" si="222"/>
        <v>0.96472746799356912</v>
      </c>
      <c r="AO178" s="4">
        <f t="shared" si="222"/>
        <v>0.81154081507500564</v>
      </c>
      <c r="AP178" s="4">
        <f t="shared" si="222"/>
        <v>1.3457676388226929</v>
      </c>
      <c r="AQ178" s="4">
        <f t="shared" si="222"/>
        <v>-0.61512554418474963</v>
      </c>
      <c r="AR178" s="4">
        <f t="shared" si="222"/>
        <v>0.62789126152962638</v>
      </c>
      <c r="AS178" s="4">
        <f t="shared" si="222"/>
        <v>1.0518421956445536</v>
      </c>
      <c r="AT178" s="4">
        <f t="shared" si="222"/>
        <v>-3.2454143773280038</v>
      </c>
      <c r="AU178" s="4">
        <f t="shared" si="222"/>
        <v>-2.5774440816774273</v>
      </c>
      <c r="AV178" s="4">
        <f t="shared" si="222"/>
        <v>-1.5074453313417138</v>
      </c>
      <c r="AW178" s="4">
        <f t="shared" si="222"/>
        <v>-1.0325793122098332</v>
      </c>
      <c r="AY178" s="2">
        <f t="shared" ref="AY178:BM194" si="227">IF(OR($B178 &lt; C$230, $B178 &gt; C$233), #N/A, ((1-FG178)*DK178) + (FG178 - FW178)*EA178 + (FW178*EQ178))</f>
        <v>79.997045856456111</v>
      </c>
      <c r="AZ178" s="2">
        <f t="shared" si="227"/>
        <v>79.227406630489185</v>
      </c>
      <c r="BA178" s="2">
        <f t="shared" si="227"/>
        <v>79.231400098743663</v>
      </c>
      <c r="BB178" s="2">
        <f t="shared" si="227"/>
        <v>80.399021482281782</v>
      </c>
      <c r="BC178" s="2">
        <f t="shared" si="227"/>
        <v>81.009816294963173</v>
      </c>
      <c r="BD178" s="2">
        <f t="shared" si="227"/>
        <v>81.105272525302638</v>
      </c>
      <c r="BE178" s="2">
        <f t="shared" si="227"/>
        <v>81.258459184654413</v>
      </c>
      <c r="BF178" s="2">
        <f t="shared" si="227"/>
        <v>83.058232361176607</v>
      </c>
      <c r="BG178" s="2">
        <f t="shared" si="227"/>
        <v>84.054125544172507</v>
      </c>
      <c r="BH178" s="2">
        <f t="shared" si="227"/>
        <v>84.968108728174371</v>
      </c>
      <c r="BI178" s="2">
        <f t="shared" si="227"/>
        <v>86.527157609925624</v>
      </c>
      <c r="BJ178" s="2">
        <f t="shared" si="227"/>
        <v>86.105411999596541</v>
      </c>
      <c r="BK178" s="2">
        <f t="shared" si="227"/>
        <v>88.016381851085242</v>
      </c>
      <c r="BL178" s="2">
        <f t="shared" si="227"/>
        <v>89.28147065129491</v>
      </c>
      <c r="BM178" s="2">
        <f t="shared" si="227"/>
        <v>90.070708353119613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79.031999999999996</v>
      </c>
      <c r="CV178" s="2">
        <f t="shared" si="198"/>
        <v>79.981999999999999</v>
      </c>
      <c r="CW178" s="2">
        <f t="shared" si="199"/>
        <v>80.509</v>
      </c>
      <c r="CX178" s="2">
        <f t="shared" si="200"/>
        <v>79.385999999999996</v>
      </c>
      <c r="CY178" s="2">
        <f t="shared" si="201"/>
        <v>80.947000000000003</v>
      </c>
      <c r="CZ178" s="2">
        <f t="shared" si="202"/>
        <v>82.07</v>
      </c>
      <c r="DA178" s="2">
        <f t="shared" si="203"/>
        <v>82.07</v>
      </c>
      <c r="DB178" s="2">
        <f t="shared" si="204"/>
        <v>84.403999999999996</v>
      </c>
      <c r="DC178" s="2">
        <f t="shared" si="205"/>
        <v>83.438999999999993</v>
      </c>
      <c r="DD178" s="2">
        <f t="shared" si="206"/>
        <v>85.596000000000004</v>
      </c>
      <c r="DE178" s="2">
        <f t="shared" si="207"/>
        <v>87.578999999999994</v>
      </c>
      <c r="DF178" s="2">
        <f t="shared" si="208"/>
        <v>82.86</v>
      </c>
      <c r="DG178" s="2">
        <f t="shared" si="209"/>
        <v>85.438999999999993</v>
      </c>
      <c r="DH178" s="2" t="str">
        <f t="shared" si="210"/>
        <v/>
      </c>
      <c r="DI178" s="2" t="str">
        <f t="shared" si="211"/>
        <v/>
      </c>
      <c r="DK178" s="2">
        <f t="shared" si="223"/>
        <v>102.91437204502816</v>
      </c>
      <c r="DL178" s="2">
        <f t="shared" si="223"/>
        <v>110.26121079622132</v>
      </c>
      <c r="DM178" s="2">
        <f t="shared" si="223"/>
        <v>122.02803643724697</v>
      </c>
      <c r="DN178" s="2">
        <f t="shared" si="223"/>
        <v>111.77336369606006</v>
      </c>
      <c r="DO178" s="2">
        <f t="shared" si="223"/>
        <v>109.94299176788124</v>
      </c>
      <c r="DP178" s="2">
        <f t="shared" si="223"/>
        <v>111.1186600284495</v>
      </c>
      <c r="DQ178" s="2">
        <f t="shared" si="223"/>
        <v>118.02861853281856</v>
      </c>
      <c r="DR178" s="2">
        <f t="shared" si="223"/>
        <v>116.0689238095238</v>
      </c>
      <c r="DS178" s="2">
        <f t="shared" si="223"/>
        <v>112.88335686274509</v>
      </c>
      <c r="DT178" s="2">
        <f t="shared" si="223"/>
        <v>116.76464864864865</v>
      </c>
      <c r="DU178" s="2">
        <f t="shared" si="223"/>
        <v>110.46293587919902</v>
      </c>
      <c r="DV178" s="2">
        <f t="shared" si="223"/>
        <v>110.23169230769228</v>
      </c>
      <c r="DW178" s="2">
        <f t="shared" si="223"/>
        <v>119.73120625889044</v>
      </c>
      <c r="DX178" s="2">
        <f t="shared" si="223"/>
        <v>114.01632605042015</v>
      </c>
      <c r="DY178" s="2">
        <f t="shared" si="223"/>
        <v>111.55483548387096</v>
      </c>
      <c r="DZ178" s="5"/>
      <c r="EA178" s="2">
        <f t="shared" si="213"/>
        <v>79.498287928927795</v>
      </c>
      <c r="EB178" s="2">
        <f t="shared" si="213"/>
        <v>79.286070298594368</v>
      </c>
      <c r="EC178" s="2">
        <f t="shared" si="213"/>
        <v>77.36937594165596</v>
      </c>
      <c r="ED178" s="2">
        <f t="shared" si="213"/>
        <v>80.731256147832255</v>
      </c>
      <c r="EE178" s="2">
        <f t="shared" si="213"/>
        <v>79.803991788424511</v>
      </c>
      <c r="EF178" s="2">
        <f t="shared" si="213"/>
        <v>80.567350303922694</v>
      </c>
      <c r="EG178" s="2">
        <f t="shared" si="213"/>
        <v>79.861076225299186</v>
      </c>
      <c r="EH178" s="2">
        <f t="shared" si="213"/>
        <v>82.727994745230163</v>
      </c>
      <c r="EI178" s="2">
        <f t="shared" si="213"/>
        <v>83.657606545603784</v>
      </c>
      <c r="EJ178" s="2">
        <f t="shared" si="213"/>
        <v>84.640470575762635</v>
      </c>
      <c r="EK178" s="2">
        <f t="shared" si="212"/>
        <v>86.097074074074072</v>
      </c>
      <c r="EL178" s="2">
        <f t="shared" si="179"/>
        <v>86.678236153689852</v>
      </c>
      <c r="EM178" s="2">
        <f t="shared" si="179"/>
        <v>88.516840865330153</v>
      </c>
      <c r="EN178" s="2">
        <f t="shared" si="179"/>
        <v>90.616300666003241</v>
      </c>
      <c r="EO178" s="2">
        <f t="shared" si="179"/>
        <v>91.956613220445149</v>
      </c>
      <c r="EP178" s="5"/>
      <c r="EQ178" s="2">
        <f t="shared" si="224"/>
        <v>80.195456602443755</v>
      </c>
      <c r="ER178" s="2">
        <f t="shared" si="224"/>
        <v>79.211094830949278</v>
      </c>
      <c r="ES178" s="2">
        <f t="shared" si="224"/>
        <v>79.727246280152244</v>
      </c>
      <c r="ET178" s="2">
        <f t="shared" si="224"/>
        <v>80.312112499393038</v>
      </c>
      <c r="EU178" s="2">
        <f t="shared" si="224"/>
        <v>81.354341966964583</v>
      </c>
      <c r="EV178" s="2">
        <f t="shared" si="224"/>
        <v>81.256288134415584</v>
      </c>
      <c r="EW178" s="2">
        <f t="shared" si="224"/>
        <v>81.644618167891338</v>
      </c>
      <c r="EX178" s="2">
        <f t="shared" si="224"/>
        <v>83.132903842620891</v>
      </c>
      <c r="EY178" s="2">
        <f t="shared" si="224"/>
        <v>84.149532574874428</v>
      </c>
      <c r="EZ178" s="2">
        <f t="shared" si="224"/>
        <v>85.066118668338106</v>
      </c>
      <c r="FA178" s="2">
        <f t="shared" si="224"/>
        <v>86.665021179294484</v>
      </c>
      <c r="FB178" s="2">
        <f t="shared" si="224"/>
        <v>85.907519345343815</v>
      </c>
      <c r="FC178" s="2">
        <f t="shared" si="224"/>
        <v>87.819771910431726</v>
      </c>
      <c r="FD178" s="2">
        <f t="shared" si="224"/>
        <v>88.721896054593827</v>
      </c>
      <c r="FE178" s="2">
        <f t="shared" si="224"/>
        <v>89.178663847921314</v>
      </c>
      <c r="FG178" s="2">
        <f t="shared" si="225"/>
        <v>0.99996389400147923</v>
      </c>
      <c r="FH178" s="2">
        <f t="shared" si="225"/>
        <v>0.99996742282004614</v>
      </c>
      <c r="FI178" s="2">
        <f t="shared" si="225"/>
        <v>0.99995965066925352</v>
      </c>
      <c r="FJ178" s="2">
        <f t="shared" si="225"/>
        <v>0.99996464308703048</v>
      </c>
      <c r="FK178" s="2">
        <f t="shared" si="225"/>
        <v>0.99996359891462216</v>
      </c>
      <c r="FL178" s="2">
        <f t="shared" si="225"/>
        <v>0.99995856304466391</v>
      </c>
      <c r="FM178" s="2">
        <f t="shared" si="225"/>
        <v>0.9999535744258734</v>
      </c>
      <c r="FN178" s="2">
        <f t="shared" si="225"/>
        <v>0.99995455417542922</v>
      </c>
      <c r="FO178" s="2">
        <f t="shared" si="225"/>
        <v>0.9999552142118221</v>
      </c>
      <c r="FP178" s="2">
        <f t="shared" si="225"/>
        <v>0.9999542754332712</v>
      </c>
      <c r="FQ178" s="2">
        <f t="shared" si="225"/>
        <v>0.99995780548659807</v>
      </c>
      <c r="FR178" s="2">
        <f t="shared" si="225"/>
        <v>0.999959418470874</v>
      </c>
      <c r="FS178" s="2">
        <f t="shared" si="225"/>
        <v>0.99995602597073863</v>
      </c>
      <c r="FT178" s="2">
        <f t="shared" si="225"/>
        <v>0.9999524040365585</v>
      </c>
      <c r="FU178" s="2">
        <f t="shared" si="225"/>
        <v>0.99994484778369075</v>
      </c>
      <c r="FV178" s="5"/>
      <c r="FW178" s="2">
        <f t="shared" ref="FW178:GK194" si="229">POWER(10,($B178-C$232)/C$229)/(1+POWER(10,($B178-C$232)/C$229))</f>
        <v>0.71419225410515241</v>
      </c>
      <c r="FX178" s="2">
        <f t="shared" si="229"/>
        <v>0.79589701412399261</v>
      </c>
      <c r="FY178" s="2">
        <f t="shared" si="229"/>
        <v>0.78894169015714888</v>
      </c>
      <c r="FZ178" s="2">
        <f t="shared" si="229"/>
        <v>0.79526964057952154</v>
      </c>
      <c r="GA178" s="2">
        <f t="shared" si="229"/>
        <v>0.77706793658814821</v>
      </c>
      <c r="GB178" s="2">
        <f t="shared" si="229"/>
        <v>0.77896182263571734</v>
      </c>
      <c r="GC178" s="2">
        <f t="shared" si="229"/>
        <v>0.78249407875559118</v>
      </c>
      <c r="GD178" s="2">
        <f t="shared" si="229"/>
        <v>0.81184249020701083</v>
      </c>
      <c r="GE178" s="2">
        <f t="shared" si="229"/>
        <v>0.80339334938556894</v>
      </c>
      <c r="GF178" s="2">
        <f t="shared" si="229"/>
        <v>0.76628861723372699</v>
      </c>
      <c r="GG178" s="2">
        <f t="shared" si="229"/>
        <v>0.75544962942024141</v>
      </c>
      <c r="GH178" s="2">
        <f t="shared" si="229"/>
        <v>0.74447577001930987</v>
      </c>
      <c r="GI178" s="2">
        <f t="shared" si="229"/>
        <v>0.71991677743734672</v>
      </c>
      <c r="GJ178" s="2">
        <f t="shared" si="229"/>
        <v>0.70520508312484476</v>
      </c>
      <c r="GK178" s="2">
        <f t="shared" si="229"/>
        <v>0.67927290950040553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5.3591771543199578E-298</v>
      </c>
      <c r="GZ178" s="86">
        <f t="shared" si="230"/>
        <v>0</v>
      </c>
      <c r="HA178" s="86">
        <f t="shared" si="230"/>
        <v>0</v>
      </c>
      <c r="HC178" s="86">
        <f t="shared" si="181"/>
        <v>6.1343177863699389E-266</v>
      </c>
      <c r="HD178" s="86">
        <f t="shared" si="181"/>
        <v>5.8472649492528971E-203</v>
      </c>
      <c r="HE178" s="86">
        <f t="shared" si="181"/>
        <v>6.3161251137421673E-252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2.5000739372229144E-245</v>
      </c>
      <c r="HO178" s="86">
        <f t="shared" si="226"/>
        <v>2.9168283560817148E-192</v>
      </c>
      <c r="HP178" s="86">
        <f t="shared" si="226"/>
        <v>4.9107462327958041E-258</v>
      </c>
      <c r="HQ178" s="86">
        <f t="shared" si="226"/>
        <v>2.146521980019552E-283</v>
      </c>
      <c r="HS178" s="86">
        <f t="shared" ref="HS178:IG194" si="231" xml:space="preserve"> _xlfn.NORM.DIST($B178, C$9, ABS(C$13), TRUE) * _xlfn.NORM.DIST(($B178 - C$9)*C$17, 0, ABS(C$13), TRUE) * 2</f>
        <v>3.0185439088611818E-24</v>
      </c>
      <c r="HT178" s="86">
        <f t="shared" si="231"/>
        <v>4.2180020521120708E-34</v>
      </c>
      <c r="HU178" s="86">
        <f t="shared" si="231"/>
        <v>7.214270097541899E-40</v>
      </c>
      <c r="HV178" s="86">
        <f t="shared" si="231"/>
        <v>2.5361835332704318E-37</v>
      </c>
      <c r="HW178" s="86">
        <f t="shared" si="231"/>
        <v>8.7539689139657011E-38</v>
      </c>
      <c r="HX178" s="86">
        <f t="shared" si="231"/>
        <v>6.2553326749502316E-37</v>
      </c>
      <c r="HY178" s="86">
        <f t="shared" si="231"/>
        <v>2.1326167686886763E-41</v>
      </c>
      <c r="HZ178" s="86">
        <f t="shared" si="231"/>
        <v>4.0711051540634146E-43</v>
      </c>
      <c r="IA178" s="86">
        <f t="shared" si="231"/>
        <v>4.4357802804531017E-41</v>
      </c>
      <c r="IB178" s="86">
        <f t="shared" si="231"/>
        <v>1.6185415837616202E-40</v>
      </c>
      <c r="IC178" s="86">
        <f t="shared" si="231"/>
        <v>1.9419031404572768E-37</v>
      </c>
      <c r="ID178" s="86">
        <f t="shared" si="231"/>
        <v>1.0241568333980885E-34</v>
      </c>
      <c r="IE178" s="86">
        <f t="shared" si="231"/>
        <v>6.4973512367007903E-33</v>
      </c>
      <c r="IF178" s="86">
        <f t="shared" si="231"/>
        <v>3.9240670868102847E-43</v>
      </c>
      <c r="IG178" s="86">
        <f t="shared" si="231"/>
        <v>3.401867965737545E-33</v>
      </c>
      <c r="II178" s="86">
        <f t="shared" ref="II178:IW194" si="232" xml:space="preserve"> _xlfn.NORM.DIST($B178, C$10, ABS(C$14), TRUE) * _xlfn.NORM.DIST(($B178 - C$10)*C$18, 0, ABS(C$14), TRUE) * 2</f>
        <v>5.3499754535000447E-3</v>
      </c>
      <c r="IJ178" s="86">
        <f t="shared" si="232"/>
        <v>2.1315768328832084E-5</v>
      </c>
      <c r="IK178" s="86">
        <f t="shared" si="232"/>
        <v>2.9346069267845056E-6</v>
      </c>
      <c r="IL178" s="86">
        <f t="shared" si="232"/>
        <v>2.5599448517060973E-6</v>
      </c>
      <c r="IM178" s="86">
        <f t="shared" si="232"/>
        <v>9.1410352766290989E-6</v>
      </c>
      <c r="IN178" s="86">
        <f t="shared" si="232"/>
        <v>8.7808604101659111E-6</v>
      </c>
      <c r="IO178" s="86">
        <f t="shared" si="232"/>
        <v>1.5647153749564227E-6</v>
      </c>
      <c r="IP178" s="86">
        <f t="shared" si="232"/>
        <v>6.2951169421032904E-8</v>
      </c>
      <c r="IQ178" s="86">
        <f t="shared" si="232"/>
        <v>2.6864990355188361E-7</v>
      </c>
      <c r="IR178" s="86">
        <f t="shared" si="232"/>
        <v>9.1322667886503638E-6</v>
      </c>
      <c r="IS178" s="86">
        <f t="shared" si="232"/>
        <v>4.2020822109506807E-5</v>
      </c>
      <c r="IT178" s="86">
        <f t="shared" si="232"/>
        <v>1.4991824048589804E-4</v>
      </c>
      <c r="IU178" s="86">
        <f t="shared" si="232"/>
        <v>8.1436282242239831E-4</v>
      </c>
      <c r="IV178" s="86">
        <f t="shared" si="232"/>
        <v>4.9985169129097423E-2</v>
      </c>
      <c r="IW178" s="86">
        <f t="shared" si="232"/>
        <v>8.9271438368499836E-2</v>
      </c>
      <c r="IY178" s="86">
        <f t="shared" ref="IY178:JM194" si="233">GM178+HC178+HS178+II178</f>
        <v>5.3499754535000447E-3</v>
      </c>
      <c r="IZ178" s="86">
        <f t="shared" si="233"/>
        <v>2.1315768328832084E-5</v>
      </c>
      <c r="JA178" s="86">
        <f t="shared" si="233"/>
        <v>2.9346069267845056E-6</v>
      </c>
      <c r="JB178" s="86">
        <f t="shared" si="233"/>
        <v>2.5599448517060973E-6</v>
      </c>
      <c r="JC178" s="86">
        <f t="shared" si="233"/>
        <v>9.1410352766290989E-6</v>
      </c>
      <c r="JD178" s="86">
        <f t="shared" si="233"/>
        <v>8.7808604101659111E-6</v>
      </c>
      <c r="JE178" s="86">
        <f t="shared" si="233"/>
        <v>1.5647153749564227E-6</v>
      </c>
      <c r="JF178" s="86">
        <f t="shared" si="233"/>
        <v>6.2951169421032904E-8</v>
      </c>
      <c r="JG178" s="86">
        <f t="shared" si="233"/>
        <v>2.6864990355188361E-7</v>
      </c>
      <c r="JH178" s="86">
        <f t="shared" si="233"/>
        <v>9.1322667886503638E-6</v>
      </c>
      <c r="JI178" s="86">
        <f t="shared" si="233"/>
        <v>4.2020822109506807E-5</v>
      </c>
      <c r="JJ178" s="86">
        <f t="shared" si="233"/>
        <v>1.4991824048589804E-4</v>
      </c>
      <c r="JK178" s="86">
        <f t="shared" si="233"/>
        <v>8.1436282242239831E-4</v>
      </c>
      <c r="JL178" s="86">
        <f t="shared" si="233"/>
        <v>4.9985169129097423E-2</v>
      </c>
      <c r="JM178" s="86">
        <f t="shared" si="233"/>
        <v>8.9271438368499836E-2</v>
      </c>
    </row>
    <row r="179" spans="2:273" x14ac:dyDescent="0.25">
      <c r="B179" s="2">
        <v>152</v>
      </c>
      <c r="C179" s="37">
        <v>80.905000000000001</v>
      </c>
      <c r="D179" s="37">
        <v>79.174999999999997</v>
      </c>
      <c r="E179" s="37">
        <v>78.385999999999996</v>
      </c>
      <c r="F179" s="37">
        <v>77.438999999999993</v>
      </c>
      <c r="G179" s="37">
        <v>80.841999999999999</v>
      </c>
      <c r="H179" s="37">
        <v>81.632000000000005</v>
      </c>
      <c r="I179" s="37">
        <v>81.14</v>
      </c>
      <c r="J179" s="37">
        <v>83.825000000000003</v>
      </c>
      <c r="K179" s="37">
        <v>83.07</v>
      </c>
      <c r="L179" s="37">
        <v>83.596000000000004</v>
      </c>
      <c r="M179" s="37">
        <v>83.632000000000005</v>
      </c>
      <c r="N179" s="37">
        <v>85.332999999999998</v>
      </c>
      <c r="O179" s="37">
        <v>88.807000000000002</v>
      </c>
      <c r="P179" s="37">
        <v>87.397000000000006</v>
      </c>
      <c r="Q179" s="37">
        <v>88.430999999999997</v>
      </c>
      <c r="S179" s="4">
        <f t="shared" si="221"/>
        <v>79.894438807375039</v>
      </c>
      <c r="T179" s="4">
        <f t="shared" si="221"/>
        <v>79.094432186708943</v>
      </c>
      <c r="U179" s="4">
        <f t="shared" si="221"/>
        <v>79.135616279987971</v>
      </c>
      <c r="V179" s="4">
        <f t="shared" si="221"/>
        <v>80.292146858993476</v>
      </c>
      <c r="W179" s="4">
        <f t="shared" si="221"/>
        <v>80.934251566148859</v>
      </c>
      <c r="X179" s="4">
        <f t="shared" si="221"/>
        <v>80.999769546763204</v>
      </c>
      <c r="Y179" s="4">
        <f t="shared" si="221"/>
        <v>81.157233548319454</v>
      </c>
      <c r="Z179" s="4">
        <f t="shared" si="221"/>
        <v>82.951766945855198</v>
      </c>
      <c r="AA179" s="4">
        <f t="shared" si="221"/>
        <v>83.933121846268705</v>
      </c>
      <c r="AB179" s="4">
        <f t="shared" si="221"/>
        <v>84.842089144492022</v>
      </c>
      <c r="AC179" s="4">
        <f t="shared" si="221"/>
        <v>86.406222358117816</v>
      </c>
      <c r="AD179" s="4">
        <f t="shared" si="221"/>
        <v>85.968718751939619</v>
      </c>
      <c r="AE179" s="4">
        <f t="shared" si="221"/>
        <v>87.886244459910415</v>
      </c>
      <c r="AF179" s="4">
        <f t="shared" si="221"/>
        <v>89.163935146094701</v>
      </c>
      <c r="AG179" s="4">
        <f t="shared" si="221"/>
        <v>90.286413893190542</v>
      </c>
      <c r="AI179" s="4">
        <f t="shared" si="222"/>
        <v>1.0105611926249622</v>
      </c>
      <c r="AJ179" s="4">
        <f t="shared" si="222"/>
        <v>8.0567813291054335E-2</v>
      </c>
      <c r="AK179" s="4">
        <f t="shared" si="222"/>
        <v>-0.74961627998797553</v>
      </c>
      <c r="AL179" s="4">
        <f t="shared" si="222"/>
        <v>-2.8531468589934832</v>
      </c>
      <c r="AM179" s="4">
        <f t="shared" si="222"/>
        <v>-9.225156614886032E-2</v>
      </c>
      <c r="AN179" s="4">
        <f t="shared" si="222"/>
        <v>0.63223045323680083</v>
      </c>
      <c r="AO179" s="4">
        <f t="shared" si="222"/>
        <v>-1.7233548319453007E-2</v>
      </c>
      <c r="AP179" s="4">
        <f t="shared" si="222"/>
        <v>0.87323305414480501</v>
      </c>
      <c r="AQ179" s="4">
        <f t="shared" si="222"/>
        <v>-0.86312184626871158</v>
      </c>
      <c r="AR179" s="4">
        <f t="shared" si="222"/>
        <v>-1.2460891444920179</v>
      </c>
      <c r="AS179" s="4">
        <f t="shared" si="222"/>
        <v>-2.7742223581178109</v>
      </c>
      <c r="AT179" s="4">
        <f t="shared" si="222"/>
        <v>-0.63571875193962057</v>
      </c>
      <c r="AU179" s="4">
        <f t="shared" si="222"/>
        <v>0.92075554008958704</v>
      </c>
      <c r="AV179" s="4">
        <f t="shared" si="222"/>
        <v>-1.7669351460946956</v>
      </c>
      <c r="AW179" s="4">
        <f t="shared" si="222"/>
        <v>-1.8554138931905442</v>
      </c>
      <c r="AY179" s="2">
        <f t="shared" si="227"/>
        <v>79.894438807375039</v>
      </c>
      <c r="AZ179" s="2">
        <f t="shared" si="227"/>
        <v>79.094432185750307</v>
      </c>
      <c r="BA179" s="2">
        <f t="shared" si="227"/>
        <v>79.135616279967792</v>
      </c>
      <c r="BB179" s="2">
        <f t="shared" si="227"/>
        <v>80.292146858973581</v>
      </c>
      <c r="BC179" s="2">
        <f t="shared" si="227"/>
        <v>80.934251565800167</v>
      </c>
      <c r="BD179" s="2">
        <f t="shared" si="227"/>
        <v>80.999769546419998</v>
      </c>
      <c r="BE179" s="2">
        <f t="shared" si="227"/>
        <v>81.157233548310444</v>
      </c>
      <c r="BF179" s="2">
        <f t="shared" si="227"/>
        <v>82.951766945855184</v>
      </c>
      <c r="BG179" s="2">
        <f t="shared" si="227"/>
        <v>83.933121846268349</v>
      </c>
      <c r="BH179" s="2">
        <f t="shared" si="227"/>
        <v>84.842089144049694</v>
      </c>
      <c r="BI179" s="2">
        <f t="shared" si="227"/>
        <v>86.406222346752799</v>
      </c>
      <c r="BJ179" s="2">
        <f t="shared" si="227"/>
        <v>85.968718571908227</v>
      </c>
      <c r="BK179" s="2">
        <f t="shared" si="227"/>
        <v>87.886238269174981</v>
      </c>
      <c r="BL179" s="2">
        <f t="shared" si="227"/>
        <v>89.134819580965427</v>
      </c>
      <c r="BM179" s="2">
        <f t="shared" si="227"/>
        <v>89.906942596543473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80.905000000000001</v>
      </c>
      <c r="CV179" s="2">
        <f t="shared" si="198"/>
        <v>79.174999999999997</v>
      </c>
      <c r="CW179" s="2">
        <f t="shared" si="199"/>
        <v>78.385999999999996</v>
      </c>
      <c r="CX179" s="2">
        <f t="shared" si="200"/>
        <v>77.438999999999993</v>
      </c>
      <c r="CY179" s="2">
        <f t="shared" si="201"/>
        <v>80.841999999999999</v>
      </c>
      <c r="CZ179" s="2">
        <f t="shared" si="202"/>
        <v>81.632000000000005</v>
      </c>
      <c r="DA179" s="2">
        <f t="shared" si="203"/>
        <v>81.14</v>
      </c>
      <c r="DB179" s="2">
        <f t="shared" si="204"/>
        <v>83.825000000000003</v>
      </c>
      <c r="DC179" s="2">
        <f t="shared" si="205"/>
        <v>83.07</v>
      </c>
      <c r="DD179" s="2">
        <f t="shared" si="206"/>
        <v>83.596000000000004</v>
      </c>
      <c r="DE179" s="2">
        <f t="shared" si="207"/>
        <v>83.632000000000005</v>
      </c>
      <c r="DF179" s="2">
        <f t="shared" si="208"/>
        <v>85.332999999999998</v>
      </c>
      <c r="DG179" s="2">
        <f t="shared" si="209"/>
        <v>88.807000000000002</v>
      </c>
      <c r="DH179" s="2" t="str">
        <f t="shared" si="210"/>
        <v/>
      </c>
      <c r="DI179" s="2" t="str">
        <f t="shared" si="211"/>
        <v/>
      </c>
      <c r="DK179" s="2">
        <f t="shared" si="223"/>
        <v>102.97057373358351</v>
      </c>
      <c r="DL179" s="2">
        <f t="shared" si="223"/>
        <v>110.35608205128204</v>
      </c>
      <c r="DM179" s="2">
        <f t="shared" si="223"/>
        <v>122.22777721851406</v>
      </c>
      <c r="DN179" s="2">
        <f t="shared" si="223"/>
        <v>111.88872729831147</v>
      </c>
      <c r="DO179" s="2">
        <f t="shared" si="223"/>
        <v>110.04648690958165</v>
      </c>
      <c r="DP179" s="2">
        <f t="shared" si="223"/>
        <v>111.20774727358938</v>
      </c>
      <c r="DQ179" s="2">
        <f t="shared" si="223"/>
        <v>118.17421235521238</v>
      </c>
      <c r="DR179" s="2">
        <f t="shared" si="223"/>
        <v>116.18276190476189</v>
      </c>
      <c r="DS179" s="2">
        <f t="shared" si="223"/>
        <v>112.96035742296918</v>
      </c>
      <c r="DT179" s="2">
        <f t="shared" si="223"/>
        <v>116.86625765765766</v>
      </c>
      <c r="DU179" s="2">
        <f t="shared" si="223"/>
        <v>110.50630769230767</v>
      </c>
      <c r="DV179" s="2">
        <f t="shared" si="223"/>
        <v>110.2780374220374</v>
      </c>
      <c r="DW179" s="2">
        <f t="shared" si="223"/>
        <v>119.8505028449502</v>
      </c>
      <c r="DX179" s="2">
        <f t="shared" si="223"/>
        <v>114.09362773109241</v>
      </c>
      <c r="DY179" s="2">
        <f t="shared" si="223"/>
        <v>111.62678548387096</v>
      </c>
      <c r="EA179" s="2">
        <f t="shared" si="213"/>
        <v>79.372784237857644</v>
      </c>
      <c r="EB179" s="2">
        <f t="shared" si="213"/>
        <v>79.155251759128348</v>
      </c>
      <c r="EC179" s="2">
        <f t="shared" si="213"/>
        <v>77.20263655655657</v>
      </c>
      <c r="ED179" s="2">
        <f t="shared" si="213"/>
        <v>80.636594716891722</v>
      </c>
      <c r="EE179" s="2">
        <f t="shared" si="213"/>
        <v>79.681002095367546</v>
      </c>
      <c r="EF179" s="2">
        <f t="shared" si="213"/>
        <v>80.440595669573767</v>
      </c>
      <c r="EG179" s="2">
        <f t="shared" si="213"/>
        <v>79.705393474395066</v>
      </c>
      <c r="EH179" s="2">
        <f t="shared" si="213"/>
        <v>82.609750179864278</v>
      </c>
      <c r="EI179" s="2">
        <f t="shared" si="213"/>
        <v>83.521819226428661</v>
      </c>
      <c r="EJ179" s="2">
        <f t="shared" si="213"/>
        <v>84.501294807799326</v>
      </c>
      <c r="EK179" s="2">
        <f t="shared" si="212"/>
        <v>85.957756087892179</v>
      </c>
      <c r="EL179" s="2">
        <f t="shared" si="179"/>
        <v>86.565794816634124</v>
      </c>
      <c r="EM179" s="2">
        <f t="shared" si="179"/>
        <v>88.409513025257667</v>
      </c>
      <c r="EN179" s="2">
        <f t="shared" si="179"/>
        <v>90.532406353823802</v>
      </c>
      <c r="EO179" s="2">
        <f t="shared" si="179"/>
        <v>91.883534460557911</v>
      </c>
      <c r="EQ179" s="2">
        <f t="shared" si="224"/>
        <v>80.083767158552178</v>
      </c>
      <c r="ER179" s="2">
        <f t="shared" si="224"/>
        <v>79.079063914174242</v>
      </c>
      <c r="ES179" s="2">
        <f t="shared" si="224"/>
        <v>79.605167143560919</v>
      </c>
      <c r="ET179" s="2">
        <f t="shared" si="224"/>
        <v>80.210031774024898</v>
      </c>
      <c r="EU179" s="2">
        <f t="shared" si="224"/>
        <v>81.260887016391365</v>
      </c>
      <c r="EV179" s="2">
        <f t="shared" si="224"/>
        <v>81.143015734453485</v>
      </c>
      <c r="EW179" s="2">
        <f t="shared" si="224"/>
        <v>81.523243515176674</v>
      </c>
      <c r="EX179" s="2">
        <f t="shared" si="224"/>
        <v>83.022374463646216</v>
      </c>
      <c r="EY179" s="2">
        <f t="shared" si="224"/>
        <v>84.023448680000371</v>
      </c>
      <c r="EZ179" s="2">
        <f t="shared" si="224"/>
        <v>84.935157844381251</v>
      </c>
      <c r="FA179" s="2">
        <f t="shared" si="224"/>
        <v>86.537400173704356</v>
      </c>
      <c r="FB179" s="2">
        <f t="shared" si="224"/>
        <v>85.780665377903674</v>
      </c>
      <c r="FC179" s="2">
        <f t="shared" si="224"/>
        <v>87.698862985187759</v>
      </c>
      <c r="FD179" s="2">
        <f t="shared" si="224"/>
        <v>88.600583451422935</v>
      </c>
      <c r="FE179" s="2">
        <f t="shared" si="224"/>
        <v>89.054367471381624</v>
      </c>
      <c r="FG179" s="2">
        <f t="shared" si="225"/>
        <v>0.99996707083336944</v>
      </c>
      <c r="FH179" s="2">
        <f t="shared" si="225"/>
        <v>0.9999702891736022</v>
      </c>
      <c r="FI179" s="2">
        <f t="shared" si="225"/>
        <v>0.99996320084235024</v>
      </c>
      <c r="FJ179" s="2">
        <f t="shared" si="225"/>
        <v>0.9999677540118076</v>
      </c>
      <c r="FK179" s="2">
        <f t="shared" si="225"/>
        <v>0.99996680170924024</v>
      </c>
      <c r="FL179" s="2">
        <f t="shared" si="225"/>
        <v>0.99996220890979715</v>
      </c>
      <c r="FM179" s="2">
        <f t="shared" si="225"/>
        <v>0.99995765920021329</v>
      </c>
      <c r="FN179" s="2">
        <f t="shared" si="225"/>
        <v>0.99995855274965117</v>
      </c>
      <c r="FO179" s="2">
        <f t="shared" si="225"/>
        <v>0.99995915471477503</v>
      </c>
      <c r="FP179" s="2">
        <f t="shared" si="225"/>
        <v>0.99995829853174234</v>
      </c>
      <c r="FQ179" s="2">
        <f t="shared" si="225"/>
        <v>0.99996151800354549</v>
      </c>
      <c r="FR179" s="2">
        <f t="shared" si="225"/>
        <v>0.99996298907340331</v>
      </c>
      <c r="FS179" s="2">
        <f t="shared" si="225"/>
        <v>0.99995989505348781</v>
      </c>
      <c r="FT179" s="2">
        <f t="shared" si="225"/>
        <v>0.99995659178364127</v>
      </c>
      <c r="FU179" s="2">
        <f t="shared" si="225"/>
        <v>0.9999497003368174</v>
      </c>
      <c r="FW179" s="2">
        <f t="shared" si="229"/>
        <v>0.73261607109513727</v>
      </c>
      <c r="FX179" s="2">
        <f t="shared" si="229"/>
        <v>0.81045179670734435</v>
      </c>
      <c r="FY179" s="2">
        <f t="shared" si="229"/>
        <v>0.80387023857619766</v>
      </c>
      <c r="FZ179" s="2">
        <f t="shared" si="229"/>
        <v>0.80985847362788066</v>
      </c>
      <c r="GA179" s="2">
        <f t="shared" si="229"/>
        <v>0.79261557065004451</v>
      </c>
      <c r="GB179" s="2">
        <f t="shared" si="229"/>
        <v>0.79441231898782971</v>
      </c>
      <c r="GC179" s="2">
        <f t="shared" si="229"/>
        <v>0.79776177397645687</v>
      </c>
      <c r="GD179" s="2">
        <f t="shared" si="229"/>
        <v>0.82550947764624982</v>
      </c>
      <c r="GE179" s="2">
        <f t="shared" si="229"/>
        <v>0.81753611441762697</v>
      </c>
      <c r="GF179" s="2">
        <f t="shared" si="229"/>
        <v>0.78237748127530593</v>
      </c>
      <c r="GG179" s="2">
        <f t="shared" si="229"/>
        <v>0.77206270630321516</v>
      </c>
      <c r="GH179" s="2">
        <f t="shared" si="229"/>
        <v>0.76159907818931183</v>
      </c>
      <c r="GI179" s="2">
        <f t="shared" si="229"/>
        <v>0.73810689611174418</v>
      </c>
      <c r="GJ179" s="2">
        <f t="shared" si="229"/>
        <v>0.7239843371332908</v>
      </c>
      <c r="GK179" s="2">
        <f t="shared" si="229"/>
        <v>0.69899901647969076</v>
      </c>
      <c r="GM179" s="86">
        <f t="shared" si="230"/>
        <v>0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1.7204676784066996E-304</v>
      </c>
      <c r="GZ179" s="86">
        <f t="shared" si="230"/>
        <v>0</v>
      </c>
      <c r="HA179" s="86">
        <f t="shared" si="230"/>
        <v>0</v>
      </c>
      <c r="HC179" s="86">
        <f t="shared" si="181"/>
        <v>1.8917373369765535E-273</v>
      </c>
      <c r="HD179" s="86">
        <f t="shared" si="181"/>
        <v>1.3937609139682513E-208</v>
      </c>
      <c r="HE179" s="86">
        <f t="shared" si="181"/>
        <v>7.5776540460843192E-259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3.9396724109150351E-252</v>
      </c>
      <c r="HO179" s="86">
        <f t="shared" si="226"/>
        <v>1.1839966828650221E-197</v>
      </c>
      <c r="HP179" s="86">
        <f t="shared" si="226"/>
        <v>3.0073261345986357E-265</v>
      </c>
      <c r="HQ179" s="86">
        <f t="shared" si="226"/>
        <v>2.8761838640081997E-291</v>
      </c>
      <c r="HS179" s="86">
        <f t="shared" si="231"/>
        <v>1.6891005606433013E-25</v>
      </c>
      <c r="HT179" s="86">
        <f t="shared" si="231"/>
        <v>1.2313041909896269E-35</v>
      </c>
      <c r="HU179" s="86">
        <f t="shared" si="231"/>
        <v>9.2904771526758604E-42</v>
      </c>
      <c r="HV179" s="86">
        <f t="shared" si="231"/>
        <v>4.1529448665951154E-39</v>
      </c>
      <c r="HW179" s="86">
        <f t="shared" si="231"/>
        <v>1.2572036772168052E-39</v>
      </c>
      <c r="HX179" s="86">
        <f t="shared" si="231"/>
        <v>9.7132818485829521E-39</v>
      </c>
      <c r="HY179" s="86">
        <f t="shared" si="231"/>
        <v>1.9451819678055856E-43</v>
      </c>
      <c r="HZ179" s="86">
        <f t="shared" si="231"/>
        <v>3.5943093551907505E-45</v>
      </c>
      <c r="IA179" s="86">
        <f t="shared" si="231"/>
        <v>4.657588664368771E-43</v>
      </c>
      <c r="IB179" s="86">
        <f t="shared" si="231"/>
        <v>1.5835887311950665E-42</v>
      </c>
      <c r="IC179" s="86">
        <f t="shared" si="231"/>
        <v>2.5882610980623086E-39</v>
      </c>
      <c r="ID179" s="86">
        <f t="shared" si="231"/>
        <v>1.7769201794048475E-36</v>
      </c>
      <c r="IE179" s="86">
        <f t="shared" si="231"/>
        <v>1.2563417736014436E-34</v>
      </c>
      <c r="IF179" s="86">
        <f t="shared" si="231"/>
        <v>1.750147536807638E-45</v>
      </c>
      <c r="IG179" s="86">
        <f t="shared" si="231"/>
        <v>4.5977571839525651E-35</v>
      </c>
      <c r="II179" s="86">
        <f t="shared" si="232"/>
        <v>2.1805329898065794E-3</v>
      </c>
      <c r="IJ179" s="86">
        <f t="shared" si="232"/>
        <v>5.6702127589718427E-6</v>
      </c>
      <c r="IK179" s="86">
        <f t="shared" si="232"/>
        <v>5.6760891774155726E-7</v>
      </c>
      <c r="IL179" s="86">
        <f t="shared" si="232"/>
        <v>5.0996622271946678E-7</v>
      </c>
      <c r="IM179" s="86">
        <f t="shared" si="232"/>
        <v>1.8998024870430681E-6</v>
      </c>
      <c r="IN179" s="86">
        <f t="shared" si="232"/>
        <v>1.8401219521815678E-6</v>
      </c>
      <c r="IO179" s="86">
        <f t="shared" si="232"/>
        <v>2.6284970195304439E-7</v>
      </c>
      <c r="IP179" s="86">
        <f t="shared" si="232"/>
        <v>8.8697972038785234E-9</v>
      </c>
      <c r="IQ179" s="86">
        <f t="shared" si="232"/>
        <v>4.2340559519078668E-8</v>
      </c>
      <c r="IR179" s="86">
        <f t="shared" si="232"/>
        <v>1.7452439707072948E-6</v>
      </c>
      <c r="IS179" s="86">
        <f t="shared" si="232"/>
        <v>9.3990457189383136E-6</v>
      </c>
      <c r="IT179" s="86">
        <f t="shared" si="232"/>
        <v>3.8264901448984779E-5</v>
      </c>
      <c r="IU179" s="86">
        <f t="shared" si="232"/>
        <v>2.3844567380091621E-4</v>
      </c>
      <c r="IV179" s="86">
        <f t="shared" si="232"/>
        <v>3.0436297025096946E-2</v>
      </c>
      <c r="IW179" s="86">
        <f t="shared" si="232"/>
        <v>5.7705960295855882E-2</v>
      </c>
      <c r="IY179" s="86">
        <f t="shared" si="233"/>
        <v>2.1805329898065794E-3</v>
      </c>
      <c r="IZ179" s="86">
        <f t="shared" si="233"/>
        <v>5.6702127589718427E-6</v>
      </c>
      <c r="JA179" s="86">
        <f t="shared" si="233"/>
        <v>5.6760891774155726E-7</v>
      </c>
      <c r="JB179" s="86">
        <f t="shared" si="233"/>
        <v>5.0996622271946678E-7</v>
      </c>
      <c r="JC179" s="86">
        <f t="shared" si="233"/>
        <v>1.8998024870430681E-6</v>
      </c>
      <c r="JD179" s="86">
        <f t="shared" si="233"/>
        <v>1.8401219521815678E-6</v>
      </c>
      <c r="JE179" s="86">
        <f t="shared" si="233"/>
        <v>2.6284970195304439E-7</v>
      </c>
      <c r="JF179" s="86">
        <f t="shared" si="233"/>
        <v>8.8697972038785234E-9</v>
      </c>
      <c r="JG179" s="86">
        <f t="shared" si="233"/>
        <v>4.2340559519078668E-8</v>
      </c>
      <c r="JH179" s="86">
        <f t="shared" si="233"/>
        <v>1.7452439707072948E-6</v>
      </c>
      <c r="JI179" s="86">
        <f t="shared" si="233"/>
        <v>9.3990457189383136E-6</v>
      </c>
      <c r="JJ179" s="86">
        <f t="shared" si="233"/>
        <v>3.8264901448984779E-5</v>
      </c>
      <c r="JK179" s="86">
        <f t="shared" si="233"/>
        <v>2.3844567380091621E-4</v>
      </c>
      <c r="JL179" s="86">
        <f t="shared" si="233"/>
        <v>3.0436297025096946E-2</v>
      </c>
      <c r="JM179" s="86">
        <f t="shared" si="233"/>
        <v>5.7705960295855882E-2</v>
      </c>
    </row>
    <row r="180" spans="2:273" x14ac:dyDescent="0.25">
      <c r="B180" s="2">
        <v>153</v>
      </c>
      <c r="C180" s="37">
        <v>80.302000000000007</v>
      </c>
      <c r="D180" s="37">
        <v>78.245999999999995</v>
      </c>
      <c r="E180" s="37">
        <v>79.701999999999998</v>
      </c>
      <c r="F180" s="37">
        <v>81.087999999999994</v>
      </c>
      <c r="G180" s="37">
        <v>82.825000000000003</v>
      </c>
      <c r="H180" s="37">
        <v>81.561000000000007</v>
      </c>
      <c r="I180" s="37">
        <v>82.947000000000003</v>
      </c>
      <c r="J180" s="37">
        <v>82.421000000000006</v>
      </c>
      <c r="K180" s="37">
        <v>84.947000000000003</v>
      </c>
      <c r="L180" s="37">
        <v>85.087999999999994</v>
      </c>
      <c r="M180" s="37">
        <v>86.701999999999998</v>
      </c>
      <c r="N180" s="37">
        <v>85.332999999999998</v>
      </c>
      <c r="O180" s="37">
        <v>86.981999999999999</v>
      </c>
      <c r="P180" s="37">
        <v>86.344999999999999</v>
      </c>
      <c r="Q180" s="37">
        <v>85.569000000000003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79.791786470387137</v>
      </c>
      <c r="T180" s="4">
        <f t="shared" si="234"/>
        <v>78.961491671153084</v>
      </c>
      <c r="U180" s="4">
        <f t="shared" si="234"/>
        <v>79.039189570067407</v>
      </c>
      <c r="V180" s="4">
        <f t="shared" si="234"/>
        <v>80.185414172145897</v>
      </c>
      <c r="W180" s="4">
        <f t="shared" si="234"/>
        <v>80.858299930703936</v>
      </c>
      <c r="X180" s="4">
        <f t="shared" si="234"/>
        <v>80.894107914186833</v>
      </c>
      <c r="Y180" s="4">
        <f t="shared" si="234"/>
        <v>81.055558383790611</v>
      </c>
      <c r="Z180" s="4">
        <f t="shared" si="234"/>
        <v>82.845188247148215</v>
      </c>
      <c r="AA180" s="4">
        <f t="shared" si="234"/>
        <v>83.81199052280077</v>
      </c>
      <c r="AB180" s="4">
        <f t="shared" si="234"/>
        <v>84.715983163816333</v>
      </c>
      <c r="AC180" s="4">
        <f t="shared" si="234"/>
        <v>86.285202480405246</v>
      </c>
      <c r="AD180" s="4">
        <f t="shared" si="234"/>
        <v>85.83218170764188</v>
      </c>
      <c r="AE180" s="4">
        <f t="shared" si="234"/>
        <v>87.756175160449502</v>
      </c>
      <c r="AF180" s="4">
        <f t="shared" si="234"/>
        <v>88.996993637773841</v>
      </c>
      <c r="AG180" s="4">
        <f t="shared" si="234"/>
        <v>89.888366135090607</v>
      </c>
      <c r="AI180" s="4">
        <f t="shared" ref="AI180:AW196" si="235">IF(OR($B180 &lt; C$230, $B180 &gt; C$233), 0, C180-S180)</f>
        <v>0.51021352961286937</v>
      </c>
      <c r="AJ180" s="4">
        <f t="shared" si="235"/>
        <v>-0.71549167115308876</v>
      </c>
      <c r="AK180" s="4">
        <f t="shared" si="235"/>
        <v>0.66281042993259121</v>
      </c>
      <c r="AL180" s="4">
        <f t="shared" si="235"/>
        <v>0.90258582785409658</v>
      </c>
      <c r="AM180" s="4">
        <f t="shared" si="235"/>
        <v>1.966700069296067</v>
      </c>
      <c r="AN180" s="4">
        <f t="shared" si="235"/>
        <v>0.66689208581317416</v>
      </c>
      <c r="AO180" s="4">
        <f t="shared" si="235"/>
        <v>1.8914416162093914</v>
      </c>
      <c r="AP180" s="4">
        <f t="shared" si="235"/>
        <v>-0.42418824714820857</v>
      </c>
      <c r="AQ180" s="4">
        <f t="shared" si="235"/>
        <v>1.1350094771992332</v>
      </c>
      <c r="AR180" s="4">
        <f t="shared" si="235"/>
        <v>0.37201683618366133</v>
      </c>
      <c r="AS180" s="4">
        <f t="shared" si="235"/>
        <v>0.41679751959475198</v>
      </c>
      <c r="AT180" s="4">
        <f t="shared" si="235"/>
        <v>-0.49918170764188119</v>
      </c>
      <c r="AU180" s="4">
        <f t="shared" si="235"/>
        <v>-0.77417516044950219</v>
      </c>
      <c r="AV180" s="4">
        <f t="shared" si="235"/>
        <v>-2.6519936377738418</v>
      </c>
      <c r="AW180" s="4">
        <f t="shared" si="235"/>
        <v>-4.3193661350906041</v>
      </c>
      <c r="AY180" s="2">
        <f t="shared" si="227"/>
        <v>79.791786470387137</v>
      </c>
      <c r="AZ180" s="2">
        <f t="shared" si="227"/>
        <v>78.96149167108679</v>
      </c>
      <c r="BA180" s="2">
        <f t="shared" si="227"/>
        <v>79.039189570066682</v>
      </c>
      <c r="BB180" s="2">
        <f t="shared" si="227"/>
        <v>80.185414172145144</v>
      </c>
      <c r="BC180" s="2">
        <f t="shared" si="227"/>
        <v>80.858299930689611</v>
      </c>
      <c r="BD180" s="2">
        <f t="shared" si="227"/>
        <v>80.894107914172466</v>
      </c>
      <c r="BE180" s="2">
        <f t="shared" si="227"/>
        <v>81.05555838379037</v>
      </c>
      <c r="BF180" s="2">
        <f t="shared" si="227"/>
        <v>82.845188247148215</v>
      </c>
      <c r="BG180" s="2">
        <f t="shared" si="227"/>
        <v>83.811990522800755</v>
      </c>
      <c r="BH180" s="2">
        <f t="shared" si="227"/>
        <v>84.71598316380117</v>
      </c>
      <c r="BI180" s="2">
        <f t="shared" si="227"/>
        <v>86.285202479868218</v>
      </c>
      <c r="BJ180" s="2">
        <f t="shared" si="227"/>
        <v>85.832181696506041</v>
      </c>
      <c r="BK180" s="2">
        <f t="shared" si="227"/>
        <v>87.756174656928295</v>
      </c>
      <c r="BL180" s="2">
        <f t="shared" si="227"/>
        <v>88.988264460789082</v>
      </c>
      <c r="BM180" s="2">
        <f t="shared" si="227"/>
        <v>89.743207173099194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80.302000000000007</v>
      </c>
      <c r="CV180" s="2">
        <f t="shared" si="198"/>
        <v>78.245999999999995</v>
      </c>
      <c r="CW180" s="2">
        <f t="shared" si="199"/>
        <v>79.701999999999998</v>
      </c>
      <c r="CX180" s="2">
        <f t="shared" si="200"/>
        <v>81.087999999999994</v>
      </c>
      <c r="CY180" s="2">
        <f t="shared" si="201"/>
        <v>82.825000000000003</v>
      </c>
      <c r="CZ180" s="2">
        <f t="shared" si="202"/>
        <v>81.561000000000007</v>
      </c>
      <c r="DA180" s="2">
        <f t="shared" si="203"/>
        <v>82.947000000000003</v>
      </c>
      <c r="DB180" s="2">
        <f t="shared" si="204"/>
        <v>82.421000000000006</v>
      </c>
      <c r="DC180" s="2">
        <f t="shared" si="205"/>
        <v>84.947000000000003</v>
      </c>
      <c r="DD180" s="2">
        <f t="shared" si="206"/>
        <v>85.087999999999994</v>
      </c>
      <c r="DE180" s="2">
        <f t="shared" si="207"/>
        <v>86.701999999999998</v>
      </c>
      <c r="DF180" s="2">
        <f t="shared" si="208"/>
        <v>85.332999999999998</v>
      </c>
      <c r="DG180" s="2">
        <f t="shared" si="209"/>
        <v>86.981999999999999</v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103.02677542213885</v>
      </c>
      <c r="DL180" s="2">
        <f t="shared" si="236"/>
        <v>110.45095330634278</v>
      </c>
      <c r="DM180" s="2">
        <f t="shared" si="236"/>
        <v>122.42751799978116</v>
      </c>
      <c r="DN180" s="2">
        <f t="shared" si="236"/>
        <v>112.00409090056287</v>
      </c>
      <c r="DO180" s="2">
        <f t="shared" si="236"/>
        <v>110.14998205128205</v>
      </c>
      <c r="DP180" s="2">
        <f t="shared" si="236"/>
        <v>111.29683451872926</v>
      </c>
      <c r="DQ180" s="2">
        <f t="shared" si="236"/>
        <v>118.3198061776062</v>
      </c>
      <c r="DR180" s="2">
        <f t="shared" si="236"/>
        <v>116.29659999999998</v>
      </c>
      <c r="DS180" s="2">
        <f t="shared" si="236"/>
        <v>113.03735798319327</v>
      </c>
      <c r="DT180" s="2">
        <f t="shared" si="236"/>
        <v>116.96786666666667</v>
      </c>
      <c r="DU180" s="2">
        <f t="shared" si="236"/>
        <v>110.54967950541634</v>
      </c>
      <c r="DV180" s="2">
        <f t="shared" si="236"/>
        <v>110.32438253638252</v>
      </c>
      <c r="DW180" s="2">
        <f t="shared" si="236"/>
        <v>119.96979943100993</v>
      </c>
      <c r="DX180" s="2">
        <f t="shared" si="236"/>
        <v>114.17092941176469</v>
      </c>
      <c r="DY180" s="2">
        <f t="shared" si="236"/>
        <v>111.69873548387096</v>
      </c>
      <c r="EA180" s="2">
        <f t="shared" si="213"/>
        <v>79.247280546787479</v>
      </c>
      <c r="EB180" s="2">
        <f t="shared" si="213"/>
        <v>79.024433219662328</v>
      </c>
      <c r="EC180" s="2">
        <f t="shared" si="213"/>
        <v>77.035897171457194</v>
      </c>
      <c r="ED180" s="2">
        <f t="shared" si="213"/>
        <v>80.541933285951188</v>
      </c>
      <c r="EE180" s="2">
        <f t="shared" si="213"/>
        <v>79.558012402310567</v>
      </c>
      <c r="EF180" s="2">
        <f t="shared" si="213"/>
        <v>80.31384103522484</v>
      </c>
      <c r="EG180" s="2">
        <f t="shared" si="213"/>
        <v>79.549710723490961</v>
      </c>
      <c r="EH180" s="2">
        <f t="shared" si="213"/>
        <v>82.491505614498408</v>
      </c>
      <c r="EI180" s="2">
        <f t="shared" si="213"/>
        <v>83.386031907253525</v>
      </c>
      <c r="EJ180" s="2">
        <f t="shared" si="213"/>
        <v>84.362119039836003</v>
      </c>
      <c r="EK180" s="2">
        <f t="shared" si="212"/>
        <v>85.818438101710271</v>
      </c>
      <c r="EL180" s="2">
        <f t="shared" si="179"/>
        <v>86.453353479578411</v>
      </c>
      <c r="EM180" s="2">
        <f t="shared" si="179"/>
        <v>88.302185185185181</v>
      </c>
      <c r="EN180" s="2">
        <f t="shared" si="179"/>
        <v>90.448512041644378</v>
      </c>
      <c r="EO180" s="2">
        <f t="shared" si="179"/>
        <v>91.810455700670659</v>
      </c>
      <c r="EQ180" s="2">
        <f t="shared" ref="EQ180:FE196" si="237">CU$228*$B180+CU$229</f>
        <v>79.972077714660585</v>
      </c>
      <c r="ER180" s="2">
        <f t="shared" si="237"/>
        <v>78.947032997399219</v>
      </c>
      <c r="ES180" s="2">
        <f t="shared" si="237"/>
        <v>79.483088006969581</v>
      </c>
      <c r="ET180" s="2">
        <f t="shared" si="237"/>
        <v>80.107951048656759</v>
      </c>
      <c r="EU180" s="2">
        <f t="shared" si="237"/>
        <v>81.167432065818133</v>
      </c>
      <c r="EV180" s="2">
        <f t="shared" si="237"/>
        <v>81.029743334491386</v>
      </c>
      <c r="EW180" s="2">
        <f t="shared" si="237"/>
        <v>81.40186886246201</v>
      </c>
      <c r="EX180" s="2">
        <f t="shared" si="237"/>
        <v>82.91184508467154</v>
      </c>
      <c r="EY180" s="2">
        <f t="shared" si="237"/>
        <v>83.8973647851263</v>
      </c>
      <c r="EZ180" s="2">
        <f t="shared" si="237"/>
        <v>84.804197020424368</v>
      </c>
      <c r="FA180" s="2">
        <f t="shared" si="237"/>
        <v>86.409779168114227</v>
      </c>
      <c r="FB180" s="2">
        <f t="shared" si="237"/>
        <v>85.653811410463518</v>
      </c>
      <c r="FC180" s="2">
        <f t="shared" si="237"/>
        <v>87.577954059943778</v>
      </c>
      <c r="FD180" s="2">
        <f t="shared" si="237"/>
        <v>88.479270848252042</v>
      </c>
      <c r="FE180" s="2">
        <f t="shared" si="237"/>
        <v>88.930071094841949</v>
      </c>
      <c r="FG180" s="2">
        <f t="shared" ref="FG180:FU196" si="238">POWER(10,($B180-C$231)/C$229)/(1+POWER(10,($B180-C$231)/C$229))</f>
        <v>0.99996996815608741</v>
      </c>
      <c r="FH180" s="2">
        <f t="shared" si="238"/>
        <v>0.99997290333344202</v>
      </c>
      <c r="FI180" s="2">
        <f t="shared" si="238"/>
        <v>0.99996643866067514</v>
      </c>
      <c r="FJ180" s="2">
        <f t="shared" si="238"/>
        <v>0.99997059122580134</v>
      </c>
      <c r="FK180" s="2">
        <f t="shared" si="238"/>
        <v>0.9999697227105363</v>
      </c>
      <c r="FL180" s="2">
        <f t="shared" si="238"/>
        <v>0.99996553400149735</v>
      </c>
      <c r="FM180" s="2">
        <f t="shared" si="238"/>
        <v>0.9999613845877845</v>
      </c>
      <c r="FN180" s="2">
        <f t="shared" si="238"/>
        <v>0.99996219952056553</v>
      </c>
      <c r="FO180" s="2">
        <f t="shared" si="238"/>
        <v>0.99996274852325862</v>
      </c>
      <c r="FP180" s="2">
        <f t="shared" si="238"/>
        <v>0.99996196766938084</v>
      </c>
      <c r="FQ180" s="2">
        <f t="shared" si="238"/>
        <v>0.99996490388327808</v>
      </c>
      <c r="FR180" s="2">
        <f t="shared" si="238"/>
        <v>0.99996624552384572</v>
      </c>
      <c r="FS180" s="2">
        <f t="shared" si="238"/>
        <v>0.9999634237249988</v>
      </c>
      <c r="FT180" s="2">
        <f t="shared" si="238"/>
        <v>0.9999604110849557</v>
      </c>
      <c r="FU180" s="2">
        <f t="shared" si="238"/>
        <v>0.99995412595893096</v>
      </c>
      <c r="FW180" s="2">
        <f t="shared" si="229"/>
        <v>0.75026753086933962</v>
      </c>
      <c r="FX180" s="2">
        <f t="shared" si="229"/>
        <v>0.82419792406484749</v>
      </c>
      <c r="FY180" s="2">
        <f t="shared" si="229"/>
        <v>0.81798647084310683</v>
      </c>
      <c r="FZ180" s="2">
        <f t="shared" si="229"/>
        <v>0.82363826575841836</v>
      </c>
      <c r="GA180" s="2">
        <f t="shared" si="229"/>
        <v>0.80734771416107487</v>
      </c>
      <c r="GB180" s="2">
        <f t="shared" si="229"/>
        <v>0.80904757497498447</v>
      </c>
      <c r="GC180" s="2">
        <f t="shared" si="229"/>
        <v>0.81221495369587815</v>
      </c>
      <c r="GD180" s="2">
        <f t="shared" si="229"/>
        <v>0.8383813771510672</v>
      </c>
      <c r="GE180" s="2">
        <f t="shared" si="229"/>
        <v>0.83087569418773499</v>
      </c>
      <c r="GF180" s="2">
        <f t="shared" si="229"/>
        <v>0.79765124452029201</v>
      </c>
      <c r="GG180" s="2">
        <f t="shared" si="229"/>
        <v>0.78786411783670285</v>
      </c>
      <c r="GH180" s="2">
        <f t="shared" si="229"/>
        <v>0.77791721183850038</v>
      </c>
      <c r="GI180" s="2">
        <f t="shared" si="229"/>
        <v>0.75551684062429947</v>
      </c>
      <c r="GJ180" s="2">
        <f t="shared" si="229"/>
        <v>0.74200495628678309</v>
      </c>
      <c r="GK180" s="2">
        <f t="shared" si="229"/>
        <v>0.71801553138074703</v>
      </c>
      <c r="GM180" s="86">
        <f t="shared" si="230"/>
        <v>0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4.578145819485804E-281</v>
      </c>
      <c r="HD180" s="86">
        <f t="shared" si="181"/>
        <v>2.7795333652656254E-214</v>
      </c>
      <c r="HE180" s="86">
        <f t="shared" si="181"/>
        <v>7.3148329384877853E-266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5.0038060161627362E-259</v>
      </c>
      <c r="HO180" s="86">
        <f t="shared" si="226"/>
        <v>4.0420093022002189E-203</v>
      </c>
      <c r="HP180" s="86">
        <f t="shared" si="226"/>
        <v>1.4626098139404872E-272</v>
      </c>
      <c r="HQ180" s="86">
        <f t="shared" si="226"/>
        <v>3.0017703042905093E-299</v>
      </c>
      <c r="HS180" s="86">
        <f t="shared" si="231"/>
        <v>8.7575603341807536E-27</v>
      </c>
      <c r="HT180" s="86">
        <f t="shared" si="231"/>
        <v>3.3155630348030247E-37</v>
      </c>
      <c r="HU180" s="86">
        <f t="shared" si="231"/>
        <v>1.0780847991927389E-43</v>
      </c>
      <c r="HV180" s="86">
        <f t="shared" si="231"/>
        <v>6.1564462212860096E-41</v>
      </c>
      <c r="HW180" s="86">
        <f t="shared" si="231"/>
        <v>1.6263110130602852E-41</v>
      </c>
      <c r="HX180" s="86">
        <f t="shared" si="231"/>
        <v>1.3604972039379286E-40</v>
      </c>
      <c r="HY180" s="86">
        <f t="shared" si="231"/>
        <v>1.5789509560017238E-45</v>
      </c>
      <c r="HZ180" s="86">
        <f t="shared" si="231"/>
        <v>2.8329274016689111E-47</v>
      </c>
      <c r="IA180" s="86">
        <f t="shared" si="231"/>
        <v>4.3782264694370662E-45</v>
      </c>
      <c r="IB180" s="86">
        <f t="shared" si="231"/>
        <v>1.3801762794570371E-44</v>
      </c>
      <c r="IC180" s="86">
        <f t="shared" si="231"/>
        <v>3.0928433755175057E-41</v>
      </c>
      <c r="ID180" s="86">
        <f t="shared" si="231"/>
        <v>2.7783538567003104E-38</v>
      </c>
      <c r="IE180" s="86">
        <f t="shared" si="231"/>
        <v>2.1892265897480237E-36</v>
      </c>
      <c r="IF180" s="86">
        <f t="shared" si="231"/>
        <v>6.7315247846487924E-48</v>
      </c>
      <c r="IG180" s="86">
        <f t="shared" si="231"/>
        <v>5.4978339121084844E-37</v>
      </c>
      <c r="II180" s="86">
        <f t="shared" si="232"/>
        <v>8.2525977927214937E-4</v>
      </c>
      <c r="IJ180" s="86">
        <f t="shared" si="232"/>
        <v>1.3929245763433078E-6</v>
      </c>
      <c r="IK180" s="86">
        <f t="shared" si="232"/>
        <v>9.9024755421827331E-8</v>
      </c>
      <c r="IL180" s="86">
        <f t="shared" si="232"/>
        <v>9.205175970179751E-8</v>
      </c>
      <c r="IM180" s="86">
        <f t="shared" si="232"/>
        <v>3.5608954208315379E-7</v>
      </c>
      <c r="IN180" s="86">
        <f t="shared" si="232"/>
        <v>3.4825385727798179E-7</v>
      </c>
      <c r="IO180" s="86">
        <f t="shared" si="232"/>
        <v>3.9332278745800037E-8</v>
      </c>
      <c r="IP180" s="86">
        <f t="shared" si="232"/>
        <v>1.1160363798697234E-9</v>
      </c>
      <c r="IQ180" s="86">
        <f t="shared" si="232"/>
        <v>5.9772913506470916E-9</v>
      </c>
      <c r="IR180" s="86">
        <f t="shared" si="232"/>
        <v>2.9751855931681567E-7</v>
      </c>
      <c r="IS180" s="86">
        <f t="shared" si="232"/>
        <v>1.8881743953233813E-6</v>
      </c>
      <c r="IT180" s="86">
        <f t="shared" si="232"/>
        <v>8.8203370687932466E-6</v>
      </c>
      <c r="IU180" s="86">
        <f t="shared" si="232"/>
        <v>6.3092521713700343E-5</v>
      </c>
      <c r="IV180" s="86">
        <f t="shared" si="232"/>
        <v>1.7797635082244662E-2</v>
      </c>
      <c r="IW180" s="86">
        <f t="shared" si="232"/>
        <v>3.5737949425512824E-2</v>
      </c>
      <c r="IY180" s="86">
        <f t="shared" si="233"/>
        <v>8.2525977927214937E-4</v>
      </c>
      <c r="IZ180" s="86">
        <f t="shared" si="233"/>
        <v>1.3929245763433078E-6</v>
      </c>
      <c r="JA180" s="86">
        <f t="shared" si="233"/>
        <v>9.9024755421827331E-8</v>
      </c>
      <c r="JB180" s="86">
        <f t="shared" si="233"/>
        <v>9.205175970179751E-8</v>
      </c>
      <c r="JC180" s="86">
        <f t="shared" si="233"/>
        <v>3.5608954208315379E-7</v>
      </c>
      <c r="JD180" s="86">
        <f t="shared" si="233"/>
        <v>3.4825385727798179E-7</v>
      </c>
      <c r="JE180" s="86">
        <f t="shared" si="233"/>
        <v>3.9332278745800037E-8</v>
      </c>
      <c r="JF180" s="86">
        <f t="shared" si="233"/>
        <v>1.1160363798697234E-9</v>
      </c>
      <c r="JG180" s="86">
        <f t="shared" si="233"/>
        <v>5.9772913506470916E-9</v>
      </c>
      <c r="JH180" s="86">
        <f t="shared" si="233"/>
        <v>2.9751855931681567E-7</v>
      </c>
      <c r="JI180" s="86">
        <f t="shared" si="233"/>
        <v>1.8881743953233813E-6</v>
      </c>
      <c r="JJ180" s="86">
        <f t="shared" si="233"/>
        <v>8.8203370687932466E-6</v>
      </c>
      <c r="JK180" s="86">
        <f t="shared" si="233"/>
        <v>6.3092521713700343E-5</v>
      </c>
      <c r="JL180" s="86">
        <f t="shared" si="233"/>
        <v>1.7797635082244662E-2</v>
      </c>
      <c r="JM180" s="86">
        <f t="shared" si="233"/>
        <v>3.5737949425512824E-2</v>
      </c>
    </row>
    <row r="181" spans="2:273" x14ac:dyDescent="0.25">
      <c r="B181" s="2">
        <v>154</v>
      </c>
      <c r="C181" s="37">
        <v>78.936999999999998</v>
      </c>
      <c r="D181" s="37">
        <v>78.456000000000003</v>
      </c>
      <c r="E181" s="37">
        <v>80.298000000000002</v>
      </c>
      <c r="F181" s="37">
        <v>80.632000000000005</v>
      </c>
      <c r="G181" s="37">
        <v>80.421000000000006</v>
      </c>
      <c r="H181" s="37">
        <v>81.174999999999997</v>
      </c>
      <c r="I181" s="37">
        <v>82.649000000000001</v>
      </c>
      <c r="J181" s="37">
        <v>80.807000000000002</v>
      </c>
      <c r="K181" s="37">
        <v>85.736999999999995</v>
      </c>
      <c r="L181" s="37">
        <v>85.192999999999998</v>
      </c>
      <c r="M181" s="37">
        <v>85.474000000000004</v>
      </c>
      <c r="N181" s="37">
        <v>83.736999999999995</v>
      </c>
      <c r="O181" s="37">
        <v>89.263000000000005</v>
      </c>
      <c r="P181" s="37">
        <v>89.171999999999997</v>
      </c>
      <c r="Q181" s="37">
        <v>88.706999999999994</v>
      </c>
      <c r="S181" s="4">
        <f t="shared" si="234"/>
        <v>79.689039774955575</v>
      </c>
      <c r="T181" s="4">
        <f t="shared" si="234"/>
        <v>78.828586545557229</v>
      </c>
      <c r="U181" s="4">
        <f t="shared" si="234"/>
        <v>78.942033975213789</v>
      </c>
      <c r="V181" s="4">
        <f t="shared" si="234"/>
        <v>80.078835601644741</v>
      </c>
      <c r="W181" s="4">
        <f t="shared" si="234"/>
        <v>80.781896657682765</v>
      </c>
      <c r="X181" s="4">
        <f t="shared" si="234"/>
        <v>80.788258132418733</v>
      </c>
      <c r="Y181" s="4">
        <f t="shared" si="234"/>
        <v>80.953362288443074</v>
      </c>
      <c r="Z181" s="4">
        <f t="shared" si="234"/>
        <v>82.738484560797687</v>
      </c>
      <c r="AA181" s="4">
        <f t="shared" si="234"/>
        <v>83.690715177676239</v>
      </c>
      <c r="AB181" s="4">
        <f t="shared" si="234"/>
        <v>84.589770182604354</v>
      </c>
      <c r="AC181" s="4">
        <f t="shared" si="234"/>
        <v>86.164066562741567</v>
      </c>
      <c r="AD181" s="4">
        <f t="shared" si="234"/>
        <v>85.695842843629634</v>
      </c>
      <c r="AE181" s="4">
        <f t="shared" si="234"/>
        <v>87.626236780155139</v>
      </c>
      <c r="AF181" s="4">
        <f t="shared" si="234"/>
        <v>88.844313121368614</v>
      </c>
      <c r="AG181" s="4">
        <f t="shared" si="234"/>
        <v>89.630626884623197</v>
      </c>
      <c r="AI181" s="4">
        <f t="shared" si="235"/>
        <v>-0.75203977495557695</v>
      </c>
      <c r="AJ181" s="4">
        <f t="shared" si="235"/>
        <v>-0.37258654555722615</v>
      </c>
      <c r="AK181" s="4">
        <f t="shared" si="235"/>
        <v>1.3559660247862126</v>
      </c>
      <c r="AL181" s="4">
        <f t="shared" si="235"/>
        <v>0.5531643983552641</v>
      </c>
      <c r="AM181" s="4">
        <f t="shared" si="235"/>
        <v>-0.36089665768275836</v>
      </c>
      <c r="AN181" s="4">
        <f t="shared" si="235"/>
        <v>0.38674186758126439</v>
      </c>
      <c r="AO181" s="4">
        <f t="shared" si="235"/>
        <v>1.6956377115569268</v>
      </c>
      <c r="AP181" s="4">
        <f t="shared" si="235"/>
        <v>-1.9314845607976849</v>
      </c>
      <c r="AQ181" s="4">
        <f t="shared" si="235"/>
        <v>2.0462848223237557</v>
      </c>
      <c r="AR181" s="4">
        <f t="shared" si="235"/>
        <v>0.60322981739564341</v>
      </c>
      <c r="AS181" s="4">
        <f t="shared" si="235"/>
        <v>-0.69006656274156342</v>
      </c>
      <c r="AT181" s="4">
        <f t="shared" si="235"/>
        <v>-1.9588428436296397</v>
      </c>
      <c r="AU181" s="4">
        <f t="shared" si="235"/>
        <v>1.6367632198448661</v>
      </c>
      <c r="AV181" s="4">
        <f t="shared" si="235"/>
        <v>0.32768687863138268</v>
      </c>
      <c r="AW181" s="4">
        <f t="shared" si="235"/>
        <v>-0.92362688462320364</v>
      </c>
      <c r="AY181" s="2">
        <f t="shared" si="227"/>
        <v>79.689039774955575</v>
      </c>
      <c r="AZ181" s="2">
        <f t="shared" si="227"/>
        <v>78.828586545553307</v>
      </c>
      <c r="BA181" s="2">
        <f t="shared" si="227"/>
        <v>78.942033975213775</v>
      </c>
      <c r="BB181" s="2">
        <f t="shared" si="227"/>
        <v>80.078835601644712</v>
      </c>
      <c r="BC181" s="2">
        <f t="shared" si="227"/>
        <v>80.781896657682282</v>
      </c>
      <c r="BD181" s="2">
        <f t="shared" si="227"/>
        <v>80.788258132418235</v>
      </c>
      <c r="BE181" s="2">
        <f t="shared" si="227"/>
        <v>80.953362288443074</v>
      </c>
      <c r="BF181" s="2">
        <f t="shared" si="227"/>
        <v>82.738484560797687</v>
      </c>
      <c r="BG181" s="2">
        <f t="shared" si="227"/>
        <v>83.690715177676239</v>
      </c>
      <c r="BH181" s="2">
        <f t="shared" si="227"/>
        <v>84.589770182603942</v>
      </c>
      <c r="BI181" s="2">
        <f t="shared" si="227"/>
        <v>86.164066562721061</v>
      </c>
      <c r="BJ181" s="2">
        <f t="shared" si="227"/>
        <v>85.695842843067226</v>
      </c>
      <c r="BK181" s="2">
        <f t="shared" si="227"/>
        <v>87.626236746694502</v>
      </c>
      <c r="BL181" s="2">
        <f t="shared" si="227"/>
        <v>88.841943326759875</v>
      </c>
      <c r="BM181" s="2">
        <f t="shared" si="227"/>
        <v>89.579723585044988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78.936999999999998</v>
      </c>
      <c r="CV181" s="2">
        <f t="shared" si="198"/>
        <v>78.456000000000003</v>
      </c>
      <c r="CW181" s="2">
        <f t="shared" si="199"/>
        <v>80.298000000000002</v>
      </c>
      <c r="CX181" s="2">
        <f t="shared" si="200"/>
        <v>80.632000000000005</v>
      </c>
      <c r="CY181" s="2">
        <f t="shared" si="201"/>
        <v>80.421000000000006</v>
      </c>
      <c r="CZ181" s="2">
        <f t="shared" si="202"/>
        <v>81.174999999999997</v>
      </c>
      <c r="DA181" s="2">
        <f t="shared" si="203"/>
        <v>82.649000000000001</v>
      </c>
      <c r="DB181" s="2">
        <f t="shared" si="204"/>
        <v>80.807000000000002</v>
      </c>
      <c r="DC181" s="2">
        <f t="shared" si="205"/>
        <v>85.736999999999995</v>
      </c>
      <c r="DD181" s="2">
        <f t="shared" si="206"/>
        <v>85.192999999999998</v>
      </c>
      <c r="DE181" s="2">
        <f t="shared" si="207"/>
        <v>85.474000000000004</v>
      </c>
      <c r="DF181" s="2">
        <f t="shared" si="208"/>
        <v>83.736999999999995</v>
      </c>
      <c r="DG181" s="2">
        <f t="shared" si="209"/>
        <v>89.263000000000005</v>
      </c>
      <c r="DH181" s="2" t="str">
        <f t="shared" si="210"/>
        <v/>
      </c>
      <c r="DI181" s="2" t="str">
        <f t="shared" si="211"/>
        <v/>
      </c>
      <c r="DK181" s="2">
        <f t="shared" si="236"/>
        <v>103.0829771106942</v>
      </c>
      <c r="DL181" s="2">
        <f t="shared" si="236"/>
        <v>110.54582456140351</v>
      </c>
      <c r="DM181" s="2">
        <f t="shared" si="236"/>
        <v>122.62725878104825</v>
      </c>
      <c r="DN181" s="2">
        <f t="shared" si="236"/>
        <v>112.11945450281428</v>
      </c>
      <c r="DO181" s="2">
        <f t="shared" si="236"/>
        <v>110.25347719298244</v>
      </c>
      <c r="DP181" s="2">
        <f t="shared" si="236"/>
        <v>111.38592176386913</v>
      </c>
      <c r="DQ181" s="2">
        <f t="shared" si="236"/>
        <v>118.46540000000002</v>
      </c>
      <c r="DR181" s="2">
        <f t="shared" si="236"/>
        <v>116.41043809523808</v>
      </c>
      <c r="DS181" s="2">
        <f t="shared" si="236"/>
        <v>113.11435854341735</v>
      </c>
      <c r="DT181" s="2">
        <f t="shared" si="236"/>
        <v>117.06947567567568</v>
      </c>
      <c r="DU181" s="2">
        <f t="shared" si="236"/>
        <v>110.59305131852499</v>
      </c>
      <c r="DV181" s="2">
        <f t="shared" si="236"/>
        <v>110.37072765072763</v>
      </c>
      <c r="DW181" s="2">
        <f t="shared" si="236"/>
        <v>120.08909601706968</v>
      </c>
      <c r="DX181" s="2">
        <f t="shared" si="236"/>
        <v>114.24823109243695</v>
      </c>
      <c r="DY181" s="2">
        <f t="shared" si="236"/>
        <v>111.77068548387096</v>
      </c>
      <c r="EA181" s="2">
        <f t="shared" si="213"/>
        <v>79.121776855717329</v>
      </c>
      <c r="EB181" s="2">
        <f t="shared" si="213"/>
        <v>78.893614680196293</v>
      </c>
      <c r="EC181" s="2">
        <f t="shared" si="213"/>
        <v>76.869157786357803</v>
      </c>
      <c r="ED181" s="2">
        <f t="shared" si="213"/>
        <v>80.447271855010655</v>
      </c>
      <c r="EE181" s="2">
        <f t="shared" si="213"/>
        <v>79.435022709253602</v>
      </c>
      <c r="EF181" s="2">
        <f t="shared" si="213"/>
        <v>80.187086400875913</v>
      </c>
      <c r="EG181" s="2">
        <f t="shared" si="213"/>
        <v>79.394027972586841</v>
      </c>
      <c r="EH181" s="2">
        <f t="shared" si="213"/>
        <v>82.373261049132537</v>
      </c>
      <c r="EI181" s="2">
        <f t="shared" si="213"/>
        <v>83.250244588078402</v>
      </c>
      <c r="EJ181" s="2">
        <f t="shared" si="213"/>
        <v>84.22294327187268</v>
      </c>
      <c r="EK181" s="2">
        <f t="shared" si="212"/>
        <v>85.679120115528377</v>
      </c>
      <c r="EL181" s="2">
        <f t="shared" si="179"/>
        <v>86.340912142522683</v>
      </c>
      <c r="EM181" s="2">
        <f t="shared" si="179"/>
        <v>88.194857345112695</v>
      </c>
      <c r="EN181" s="2">
        <f t="shared" si="179"/>
        <v>90.364617729464939</v>
      </c>
      <c r="EO181" s="2">
        <f t="shared" si="179"/>
        <v>91.73737694078342</v>
      </c>
      <c r="EQ181" s="2">
        <f t="shared" si="237"/>
        <v>79.860388270769008</v>
      </c>
      <c r="ER181" s="2">
        <f t="shared" si="237"/>
        <v>78.815002080624183</v>
      </c>
      <c r="ES181" s="2">
        <f t="shared" si="237"/>
        <v>79.361008870378257</v>
      </c>
      <c r="ET181" s="2">
        <f t="shared" si="237"/>
        <v>80.005870323288619</v>
      </c>
      <c r="EU181" s="2">
        <f t="shared" si="237"/>
        <v>81.073977115244915</v>
      </c>
      <c r="EV181" s="2">
        <f t="shared" si="237"/>
        <v>80.916470934529286</v>
      </c>
      <c r="EW181" s="2">
        <f t="shared" si="237"/>
        <v>81.280494209747346</v>
      </c>
      <c r="EX181" s="2">
        <f t="shared" si="237"/>
        <v>82.801315705696851</v>
      </c>
      <c r="EY181" s="2">
        <f t="shared" si="237"/>
        <v>83.771280890252243</v>
      </c>
      <c r="EZ181" s="2">
        <f t="shared" si="237"/>
        <v>84.673236196467514</v>
      </c>
      <c r="FA181" s="2">
        <f t="shared" si="237"/>
        <v>86.282158162524112</v>
      </c>
      <c r="FB181" s="2">
        <f t="shared" si="237"/>
        <v>85.526957443023377</v>
      </c>
      <c r="FC181" s="2">
        <f t="shared" si="237"/>
        <v>87.457045134699797</v>
      </c>
      <c r="FD181" s="2">
        <f t="shared" si="237"/>
        <v>88.35795824508115</v>
      </c>
      <c r="FE181" s="2">
        <f t="shared" si="237"/>
        <v>88.80577471830226</v>
      </c>
      <c r="FG181" s="2">
        <f t="shared" si="238"/>
        <v>0.99997261056044984</v>
      </c>
      <c r="FH181" s="2">
        <f t="shared" si="238"/>
        <v>0.99997528748746878</v>
      </c>
      <c r="FI181" s="2">
        <f t="shared" si="238"/>
        <v>0.99996939160436471</v>
      </c>
      <c r="FJ181" s="2">
        <f t="shared" si="238"/>
        <v>0.99997317880975467</v>
      </c>
      <c r="FK181" s="2">
        <f t="shared" si="238"/>
        <v>0.99997238671025901</v>
      </c>
      <c r="FL181" s="2">
        <f t="shared" si="238"/>
        <v>0.99996856654045019</v>
      </c>
      <c r="FM181" s="2">
        <f t="shared" si="238"/>
        <v>0.99996478220583251</v>
      </c>
      <c r="FN181" s="2">
        <f t="shared" si="238"/>
        <v>0.99996552543835937</v>
      </c>
      <c r="FO181" s="2">
        <f t="shared" si="238"/>
        <v>0.99996602613807284</v>
      </c>
      <c r="FP181" s="2">
        <f t="shared" si="238"/>
        <v>0.99996531398615496</v>
      </c>
      <c r="FQ181" s="2">
        <f t="shared" si="238"/>
        <v>0.99996799186228669</v>
      </c>
      <c r="FR181" s="2">
        <f t="shared" si="238"/>
        <v>0.99996921546043949</v>
      </c>
      <c r="FS181" s="2">
        <f t="shared" si="238"/>
        <v>0.99996664193337881</v>
      </c>
      <c r="FT181" s="2">
        <f t="shared" si="238"/>
        <v>0.9999638943545911</v>
      </c>
      <c r="FU181" s="2">
        <f t="shared" si="238"/>
        <v>0.99995816220842515</v>
      </c>
      <c r="FW181" s="2">
        <f t="shared" si="229"/>
        <v>0.76712412487243986</v>
      </c>
      <c r="FX181" s="2">
        <f t="shared" si="229"/>
        <v>0.83714748824646423</v>
      </c>
      <c r="FY181" s="2">
        <f t="shared" si="229"/>
        <v>0.83129991999963537</v>
      </c>
      <c r="FZ181" s="2">
        <f t="shared" si="229"/>
        <v>0.83662088249113054</v>
      </c>
      <c r="GA181" s="2">
        <f t="shared" si="229"/>
        <v>0.82126930718461033</v>
      </c>
      <c r="GB181" s="2">
        <f t="shared" si="229"/>
        <v>0.82287328085596156</v>
      </c>
      <c r="GC181" s="2">
        <f t="shared" si="229"/>
        <v>0.82586069001868578</v>
      </c>
      <c r="GD181" s="2">
        <f t="shared" si="229"/>
        <v>0.85047572622843637</v>
      </c>
      <c r="GE181" s="2">
        <f t="shared" si="229"/>
        <v>0.84342681782491236</v>
      </c>
      <c r="GF181" s="2">
        <f t="shared" si="229"/>
        <v>0.81211046294493339</v>
      </c>
      <c r="GG181" s="2">
        <f t="shared" si="229"/>
        <v>0.80284983851971059</v>
      </c>
      <c r="GH181" s="2">
        <f t="shared" si="229"/>
        <v>0.79342136197367086</v>
      </c>
      <c r="GI181" s="2">
        <f t="shared" si="229"/>
        <v>0.77212672888380196</v>
      </c>
      <c r="GJ181" s="2">
        <f t="shared" si="229"/>
        <v>0.75924029355089273</v>
      </c>
      <c r="GK181" s="2">
        <f t="shared" si="229"/>
        <v>0.73628389573909447</v>
      </c>
      <c r="GM181" s="86">
        <f t="shared" si="230"/>
        <v>0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8.6946147760573363E-289</v>
      </c>
      <c r="HD181" s="86">
        <f t="shared" si="181"/>
        <v>4.6376870378424212E-220</v>
      </c>
      <c r="HE181" s="86">
        <f t="shared" si="181"/>
        <v>5.6814283045673047E-273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5.1223794676678647E-266</v>
      </c>
      <c r="HO181" s="86">
        <f t="shared" si="226"/>
        <v>1.160510558453331E-208</v>
      </c>
      <c r="HP181" s="86">
        <f t="shared" si="226"/>
        <v>5.6492284792464004E-280</v>
      </c>
      <c r="HQ181" s="86">
        <f t="shared" si="226"/>
        <v>2.440144808764155E-307</v>
      </c>
      <c r="HS181" s="86">
        <f t="shared" si="231"/>
        <v>4.2069390197611638E-28</v>
      </c>
      <c r="HT181" s="86">
        <f t="shared" si="231"/>
        <v>8.2351825196634629E-39</v>
      </c>
      <c r="HU181" s="86">
        <f t="shared" si="231"/>
        <v>1.1272658257553717E-45</v>
      </c>
      <c r="HV181" s="86">
        <f t="shared" si="231"/>
        <v>8.2621173672998161E-43</v>
      </c>
      <c r="HW181" s="86">
        <f t="shared" si="231"/>
        <v>1.8949038286396353E-43</v>
      </c>
      <c r="HX181" s="86">
        <f t="shared" si="231"/>
        <v>1.7188324059919807E-42</v>
      </c>
      <c r="HY181" s="86">
        <f t="shared" si="231"/>
        <v>1.1405807429854084E-47</v>
      </c>
      <c r="HZ181" s="86">
        <f t="shared" si="231"/>
        <v>1.9932483901602819E-49</v>
      </c>
      <c r="IA181" s="86">
        <f t="shared" si="231"/>
        <v>3.6844277852594682E-47</v>
      </c>
      <c r="IB181" s="86">
        <f t="shared" si="231"/>
        <v>1.0714899281295182E-46</v>
      </c>
      <c r="IC181" s="86">
        <f t="shared" si="231"/>
        <v>3.3133281559983932E-43</v>
      </c>
      <c r="ID181" s="86">
        <f t="shared" si="231"/>
        <v>3.9148238662168913E-40</v>
      </c>
      <c r="IE181" s="86">
        <f t="shared" si="231"/>
        <v>3.437722894165457E-38</v>
      </c>
      <c r="IF181" s="86">
        <f t="shared" si="231"/>
        <v>2.2327331613263437E-50</v>
      </c>
      <c r="IG181" s="86">
        <f t="shared" si="231"/>
        <v>5.8161613710012576E-39</v>
      </c>
      <c r="II181" s="86">
        <f t="shared" si="232"/>
        <v>2.9001482729301166E-4</v>
      </c>
      <c r="IJ181" s="86">
        <f t="shared" si="232"/>
        <v>3.1590594141071629E-7</v>
      </c>
      <c r="IK181" s="86">
        <f t="shared" si="232"/>
        <v>1.5576936544135306E-8</v>
      </c>
      <c r="IL181" s="86">
        <f t="shared" si="232"/>
        <v>1.5050889145490473E-8</v>
      </c>
      <c r="IM181" s="86">
        <f t="shared" si="232"/>
        <v>6.0169744612247312E-8</v>
      </c>
      <c r="IN181" s="86">
        <f t="shared" si="232"/>
        <v>5.9500327440583253E-8</v>
      </c>
      <c r="IO181" s="86">
        <f t="shared" si="232"/>
        <v>5.2407406132163159E-9</v>
      </c>
      <c r="IP181" s="86">
        <f t="shared" si="232"/>
        <v>1.253642877996564E-10</v>
      </c>
      <c r="IQ181" s="86">
        <f t="shared" si="232"/>
        <v>7.5560720864497375E-10</v>
      </c>
      <c r="IR181" s="86">
        <f t="shared" si="232"/>
        <v>4.5222792689696207E-8</v>
      </c>
      <c r="IS181" s="86">
        <f t="shared" si="232"/>
        <v>3.4051131194005057E-7</v>
      </c>
      <c r="IT181" s="86">
        <f t="shared" si="232"/>
        <v>1.8352395236560013E-6</v>
      </c>
      <c r="IU181" s="86">
        <f t="shared" si="232"/>
        <v>1.5078706103398938E-5</v>
      </c>
      <c r="IV181" s="86">
        <f t="shared" si="232"/>
        <v>1.0000000073568733E-2</v>
      </c>
      <c r="IW181" s="86">
        <f t="shared" si="232"/>
        <v>2.1230467079310759E-2</v>
      </c>
      <c r="IY181" s="86">
        <f t="shared" si="233"/>
        <v>2.9001482729301166E-4</v>
      </c>
      <c r="IZ181" s="86">
        <f t="shared" si="233"/>
        <v>3.1590594141071629E-7</v>
      </c>
      <c r="JA181" s="86">
        <f t="shared" si="233"/>
        <v>1.5576936544135306E-8</v>
      </c>
      <c r="JB181" s="86">
        <f t="shared" si="233"/>
        <v>1.5050889145490473E-8</v>
      </c>
      <c r="JC181" s="86">
        <f t="shared" si="233"/>
        <v>6.0169744612247312E-8</v>
      </c>
      <c r="JD181" s="86">
        <f t="shared" si="233"/>
        <v>5.9500327440583253E-8</v>
      </c>
      <c r="JE181" s="86">
        <f t="shared" si="233"/>
        <v>5.2407406132163159E-9</v>
      </c>
      <c r="JF181" s="86">
        <f t="shared" si="233"/>
        <v>1.253642877996564E-10</v>
      </c>
      <c r="JG181" s="86">
        <f t="shared" si="233"/>
        <v>7.5560720864497375E-10</v>
      </c>
      <c r="JH181" s="86">
        <f t="shared" si="233"/>
        <v>4.5222792689696207E-8</v>
      </c>
      <c r="JI181" s="86">
        <f t="shared" si="233"/>
        <v>3.4051131194005057E-7</v>
      </c>
      <c r="JJ181" s="86">
        <f t="shared" si="233"/>
        <v>1.8352395236560013E-6</v>
      </c>
      <c r="JK181" s="86">
        <f t="shared" si="233"/>
        <v>1.5078706103398938E-5</v>
      </c>
      <c r="JL181" s="86">
        <f t="shared" si="233"/>
        <v>1.0000000073568733E-2</v>
      </c>
      <c r="JM181" s="86">
        <f t="shared" si="233"/>
        <v>2.1230467079310759E-2</v>
      </c>
    </row>
    <row r="182" spans="2:273" x14ac:dyDescent="0.25">
      <c r="B182" s="2">
        <v>155</v>
      </c>
      <c r="C182" s="37">
        <v>78.635000000000005</v>
      </c>
      <c r="D182" s="37">
        <v>80.930000000000007</v>
      </c>
      <c r="E182" s="37">
        <v>80.332999999999998</v>
      </c>
      <c r="F182" s="37">
        <v>79.86</v>
      </c>
      <c r="G182" s="37">
        <v>79.912000000000006</v>
      </c>
      <c r="H182" s="37">
        <v>81.367999999999995</v>
      </c>
      <c r="I182" s="37">
        <v>79.825000000000003</v>
      </c>
      <c r="J182" s="37">
        <v>82.438999999999993</v>
      </c>
      <c r="K182" s="37">
        <v>83.701999999999998</v>
      </c>
      <c r="L182" s="37">
        <v>84.263000000000005</v>
      </c>
      <c r="M182" s="37">
        <v>85.438999999999993</v>
      </c>
      <c r="N182" s="37">
        <v>86.683999999999997</v>
      </c>
      <c r="O182" s="37">
        <v>88.281000000000006</v>
      </c>
      <c r="P182" s="37">
        <v>87.447999999999993</v>
      </c>
      <c r="Q182" s="37">
        <v>89.793000000000006</v>
      </c>
      <c r="S182" s="4">
        <f t="shared" si="234"/>
        <v>79.586154763281229</v>
      </c>
      <c r="T182" s="4">
        <f t="shared" si="234"/>
        <v>78.695717852968343</v>
      </c>
      <c r="U182" s="4">
        <f t="shared" si="234"/>
        <v>78.844078869856403</v>
      </c>
      <c r="V182" s="4">
        <f t="shared" si="234"/>
        <v>79.972420765411371</v>
      </c>
      <c r="W182" s="4">
        <f t="shared" si="234"/>
        <v>80.704987583840548</v>
      </c>
      <c r="X182" s="4">
        <f t="shared" si="234"/>
        <v>80.682195421896324</v>
      </c>
      <c r="Y182" s="4">
        <f t="shared" si="234"/>
        <v>80.850585827024304</v>
      </c>
      <c r="Z182" s="4">
        <f t="shared" si="234"/>
        <v>82.631646590485616</v>
      </c>
      <c r="AA182" s="4">
        <f t="shared" si="234"/>
        <v>83.569282480107532</v>
      </c>
      <c r="AB182" s="4">
        <f t="shared" si="234"/>
        <v>84.46343264149354</v>
      </c>
      <c r="AC182" s="4">
        <f t="shared" si="234"/>
        <v>86.042787277238247</v>
      </c>
      <c r="AD182" s="4">
        <f t="shared" si="234"/>
        <v>85.559737898612838</v>
      </c>
      <c r="AE182" s="4">
        <f t="shared" si="234"/>
        <v>87.496465216845678</v>
      </c>
      <c r="AF182" s="4">
        <f t="shared" si="234"/>
        <v>88.696562954231084</v>
      </c>
      <c r="AG182" s="4">
        <f t="shared" si="234"/>
        <v>89.433050605522595</v>
      </c>
      <c r="AI182" s="4">
        <f t="shared" si="235"/>
        <v>-0.95115476328122384</v>
      </c>
      <c r="AJ182" s="4">
        <f t="shared" si="235"/>
        <v>2.2342821470316636</v>
      </c>
      <c r="AK182" s="4">
        <f t="shared" si="235"/>
        <v>1.488921130143595</v>
      </c>
      <c r="AL182" s="4">
        <f t="shared" si="235"/>
        <v>-0.1124207654113718</v>
      </c>
      <c r="AM182" s="4">
        <f t="shared" si="235"/>
        <v>-0.79298758384054224</v>
      </c>
      <c r="AN182" s="4">
        <f t="shared" si="235"/>
        <v>0.68580457810367079</v>
      </c>
      <c r="AO182" s="4">
        <f t="shared" si="235"/>
        <v>-1.025585827024301</v>
      </c>
      <c r="AP182" s="4">
        <f t="shared" si="235"/>
        <v>-0.19264659048562294</v>
      </c>
      <c r="AQ182" s="4">
        <f t="shared" si="235"/>
        <v>0.13271751989246638</v>
      </c>
      <c r="AR182" s="4">
        <f t="shared" si="235"/>
        <v>-0.2004326414935349</v>
      </c>
      <c r="AS182" s="4">
        <f t="shared" si="235"/>
        <v>-0.60378727723825421</v>
      </c>
      <c r="AT182" s="4">
        <f t="shared" si="235"/>
        <v>1.1242621013871599</v>
      </c>
      <c r="AU182" s="4">
        <f t="shared" si="235"/>
        <v>0.7845347831543279</v>
      </c>
      <c r="AV182" s="4">
        <f t="shared" si="235"/>
        <v>-1.2485629542310903</v>
      </c>
      <c r="AW182" s="4">
        <f t="shared" si="235"/>
        <v>0.35994939447741103</v>
      </c>
      <c r="AY182" s="2">
        <f t="shared" si="227"/>
        <v>79.586154763281229</v>
      </c>
      <c r="AZ182" s="2">
        <f t="shared" si="227"/>
        <v>78.695717852968144</v>
      </c>
      <c r="BA182" s="2">
        <f t="shared" si="227"/>
        <v>78.844078869856403</v>
      </c>
      <c r="BB182" s="2">
        <f t="shared" si="227"/>
        <v>79.972420765411371</v>
      </c>
      <c r="BC182" s="2">
        <f t="shared" si="227"/>
        <v>80.704987583840534</v>
      </c>
      <c r="BD182" s="2">
        <f t="shared" si="227"/>
        <v>80.68219542189631</v>
      </c>
      <c r="BE182" s="2">
        <f t="shared" si="227"/>
        <v>80.850585827024304</v>
      </c>
      <c r="BF182" s="2">
        <f t="shared" si="227"/>
        <v>82.631646590485616</v>
      </c>
      <c r="BG182" s="2">
        <f t="shared" si="227"/>
        <v>83.569282480107532</v>
      </c>
      <c r="BH182" s="2">
        <f t="shared" si="227"/>
        <v>84.463432641493526</v>
      </c>
      <c r="BI182" s="2">
        <f t="shared" si="227"/>
        <v>86.042787277237622</v>
      </c>
      <c r="BJ182" s="2">
        <f t="shared" si="227"/>
        <v>85.55973789858966</v>
      </c>
      <c r="BK182" s="2">
        <f t="shared" si="227"/>
        <v>87.496465215029986</v>
      </c>
      <c r="BL182" s="2">
        <f t="shared" si="227"/>
        <v>88.695980623054083</v>
      </c>
      <c r="BM182" s="2">
        <f t="shared" si="227"/>
        <v>89.41669428421342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78.635000000000005</v>
      </c>
      <c r="CV182" s="2">
        <f t="shared" si="198"/>
        <v>80.930000000000007</v>
      </c>
      <c r="CW182" s="2">
        <f t="shared" si="199"/>
        <v>80.332999999999998</v>
      </c>
      <c r="CX182" s="2">
        <f t="shared" si="200"/>
        <v>79.86</v>
      </c>
      <c r="CY182" s="2">
        <f t="shared" si="201"/>
        <v>79.912000000000006</v>
      </c>
      <c r="CZ182" s="2">
        <f t="shared" si="202"/>
        <v>81.367999999999995</v>
      </c>
      <c r="DA182" s="2">
        <f t="shared" si="203"/>
        <v>79.825000000000003</v>
      </c>
      <c r="DB182" s="2">
        <f t="shared" si="204"/>
        <v>82.438999999999993</v>
      </c>
      <c r="DC182" s="2">
        <f t="shared" si="205"/>
        <v>83.701999999999998</v>
      </c>
      <c r="DD182" s="2">
        <f t="shared" si="206"/>
        <v>84.263000000000005</v>
      </c>
      <c r="DE182" s="2">
        <f t="shared" si="207"/>
        <v>85.438999999999993</v>
      </c>
      <c r="DF182" s="2">
        <f t="shared" si="208"/>
        <v>86.683999999999997</v>
      </c>
      <c r="DG182" s="2">
        <f t="shared" si="209"/>
        <v>88.281000000000006</v>
      </c>
      <c r="DH182" s="2">
        <f t="shared" si="210"/>
        <v>87.447999999999993</v>
      </c>
      <c r="DI182" s="2" t="str">
        <f t="shared" si="211"/>
        <v/>
      </c>
      <c r="DK182" s="2">
        <f t="shared" si="236"/>
        <v>103.13917879924955</v>
      </c>
      <c r="DL182" s="2">
        <f t="shared" si="236"/>
        <v>110.64069581646424</v>
      </c>
      <c r="DM182" s="2">
        <f t="shared" si="236"/>
        <v>122.82699956231535</v>
      </c>
      <c r="DN182" s="2">
        <f t="shared" si="236"/>
        <v>112.23481810506568</v>
      </c>
      <c r="DO182" s="2">
        <f t="shared" si="236"/>
        <v>110.35697233468285</v>
      </c>
      <c r="DP182" s="2">
        <f t="shared" si="236"/>
        <v>111.475009009009</v>
      </c>
      <c r="DQ182" s="2">
        <f t="shared" si="236"/>
        <v>118.61099382239384</v>
      </c>
      <c r="DR182" s="2">
        <f t="shared" si="236"/>
        <v>116.52427619047617</v>
      </c>
      <c r="DS182" s="2">
        <f t="shared" si="236"/>
        <v>113.19135910364145</v>
      </c>
      <c r="DT182" s="2">
        <f t="shared" si="236"/>
        <v>117.17108468468469</v>
      </c>
      <c r="DU182" s="2">
        <f t="shared" si="236"/>
        <v>110.63642313163365</v>
      </c>
      <c r="DV182" s="2">
        <f t="shared" si="236"/>
        <v>110.41707276507275</v>
      </c>
      <c r="DW182" s="2">
        <f t="shared" si="236"/>
        <v>120.20839260312943</v>
      </c>
      <c r="DX182" s="2">
        <f t="shared" si="236"/>
        <v>114.32553277310922</v>
      </c>
      <c r="DY182" s="2">
        <f t="shared" si="236"/>
        <v>111.84263548387096</v>
      </c>
      <c r="EA182" s="2">
        <f t="shared" si="213"/>
        <v>78.996273164647164</v>
      </c>
      <c r="EB182" s="2">
        <f t="shared" si="213"/>
        <v>78.762796140730273</v>
      </c>
      <c r="EC182" s="2">
        <f t="shared" si="213"/>
        <v>76.702418401258427</v>
      </c>
      <c r="ED182" s="2">
        <f t="shared" si="213"/>
        <v>80.352610424070122</v>
      </c>
      <c r="EE182" s="2">
        <f t="shared" si="213"/>
        <v>79.312033016196622</v>
      </c>
      <c r="EF182" s="2">
        <f t="shared" si="213"/>
        <v>80.060331766526986</v>
      </c>
      <c r="EG182" s="2">
        <f t="shared" si="213"/>
        <v>79.238345221682735</v>
      </c>
      <c r="EH182" s="2">
        <f t="shared" si="213"/>
        <v>82.255016483766653</v>
      </c>
      <c r="EI182" s="2">
        <f t="shared" si="213"/>
        <v>83.114457268903266</v>
      </c>
      <c r="EJ182" s="2">
        <f t="shared" si="213"/>
        <v>84.083767503909371</v>
      </c>
      <c r="EK182" s="2">
        <f t="shared" si="212"/>
        <v>85.539802129346469</v>
      </c>
      <c r="EL182" s="2">
        <f t="shared" si="179"/>
        <v>86.228470805466969</v>
      </c>
      <c r="EM182" s="2">
        <f t="shared" si="179"/>
        <v>88.087529505040195</v>
      </c>
      <c r="EN182" s="2">
        <f t="shared" si="179"/>
        <v>90.2807234172855</v>
      </c>
      <c r="EO182" s="2">
        <f t="shared" si="179"/>
        <v>91.664298180896168</v>
      </c>
      <c r="EQ182" s="2">
        <f t="shared" si="237"/>
        <v>79.748698826877416</v>
      </c>
      <c r="ER182" s="2">
        <f t="shared" si="237"/>
        <v>78.682971163849146</v>
      </c>
      <c r="ES182" s="2">
        <f t="shared" si="237"/>
        <v>79.238929733786932</v>
      </c>
      <c r="ET182" s="2">
        <f t="shared" si="237"/>
        <v>79.903789597920479</v>
      </c>
      <c r="EU182" s="2">
        <f t="shared" si="237"/>
        <v>80.980522164671683</v>
      </c>
      <c r="EV182" s="2">
        <f t="shared" si="237"/>
        <v>80.803198534567173</v>
      </c>
      <c r="EW182" s="2">
        <f t="shared" si="237"/>
        <v>81.159119557032682</v>
      </c>
      <c r="EX182" s="2">
        <f t="shared" si="237"/>
        <v>82.690786326722176</v>
      </c>
      <c r="EY182" s="2">
        <f t="shared" si="237"/>
        <v>83.645196995378171</v>
      </c>
      <c r="EZ182" s="2">
        <f t="shared" si="237"/>
        <v>84.54227537251063</v>
      </c>
      <c r="FA182" s="2">
        <f t="shared" si="237"/>
        <v>86.154537156933998</v>
      </c>
      <c r="FB182" s="2">
        <f t="shared" si="237"/>
        <v>85.400103475583222</v>
      </c>
      <c r="FC182" s="2">
        <f t="shared" si="237"/>
        <v>87.336136209455816</v>
      </c>
      <c r="FD182" s="2">
        <f t="shared" si="237"/>
        <v>88.236645641910258</v>
      </c>
      <c r="FE182" s="2">
        <f t="shared" si="237"/>
        <v>88.681478341762585</v>
      </c>
      <c r="FG182" s="2">
        <f t="shared" si="238"/>
        <v>0.99997502047404641</v>
      </c>
      <c r="FH182" s="2">
        <f t="shared" si="238"/>
        <v>0.99997746187169623</v>
      </c>
      <c r="FI182" s="2">
        <f t="shared" si="238"/>
        <v>0.99997208473622379</v>
      </c>
      <c r="FJ182" s="2">
        <f t="shared" si="238"/>
        <v>0.99997553872604383</v>
      </c>
      <c r="FK182" s="2">
        <f t="shared" si="238"/>
        <v>0.99997481631925789</v>
      </c>
      <c r="FL182" s="2">
        <f t="shared" si="238"/>
        <v>0.99997133226488277</v>
      </c>
      <c r="FM182" s="2">
        <f t="shared" si="238"/>
        <v>0.99996788089045086</v>
      </c>
      <c r="FN182" s="2">
        <f t="shared" si="238"/>
        <v>0.99996855873072821</v>
      </c>
      <c r="FO182" s="2">
        <f t="shared" si="238"/>
        <v>0.9999690153770443</v>
      </c>
      <c r="FP182" s="2">
        <f t="shared" si="238"/>
        <v>0.99996836588285209</v>
      </c>
      <c r="FQ182" s="2">
        <f t="shared" si="238"/>
        <v>0.99997080814924277</v>
      </c>
      <c r="FR182" s="2">
        <f t="shared" si="238"/>
        <v>0.99997192409018687</v>
      </c>
      <c r="FS182" s="2">
        <f t="shared" si="238"/>
        <v>0.99996957699236544</v>
      </c>
      <c r="FT182" s="2">
        <f t="shared" si="238"/>
        <v>0.99996707115541328</v>
      </c>
      <c r="FU182" s="2">
        <f t="shared" si="238"/>
        <v>0.99996184334012406</v>
      </c>
      <c r="FW182" s="2">
        <f t="shared" si="229"/>
        <v>0.78317174689323266</v>
      </c>
      <c r="FX182" s="2">
        <f t="shared" si="229"/>
        <v>0.84931757707913424</v>
      </c>
      <c r="FY182" s="2">
        <f t="shared" si="229"/>
        <v>0.84382547844352873</v>
      </c>
      <c r="FZ182" s="2">
        <f t="shared" si="229"/>
        <v>0.8488232182615939</v>
      </c>
      <c r="GA182" s="2">
        <f t="shared" si="229"/>
        <v>0.83439124736043857</v>
      </c>
      <c r="GB182" s="2">
        <f t="shared" si="229"/>
        <v>0.83590099118520267</v>
      </c>
      <c r="GC182" s="2">
        <f t="shared" si="229"/>
        <v>0.83871174311292396</v>
      </c>
      <c r="GD182" s="2">
        <f t="shared" si="229"/>
        <v>0.86181419794834913</v>
      </c>
      <c r="GE182" s="2">
        <f t="shared" si="229"/>
        <v>0.85520880970402635</v>
      </c>
      <c r="GF182" s="2">
        <f t="shared" si="229"/>
        <v>0.82576216340926922</v>
      </c>
      <c r="GG182" s="2">
        <f t="shared" si="229"/>
        <v>0.81702279606124506</v>
      </c>
      <c r="GH182" s="2">
        <f t="shared" si="229"/>
        <v>0.80811012184459186</v>
      </c>
      <c r="GI182" s="2">
        <f t="shared" si="229"/>
        <v>0.78792492127977753</v>
      </c>
      <c r="GJ182" s="2">
        <f t="shared" si="229"/>
        <v>0.77567232574149092</v>
      </c>
      <c r="GK182" s="2">
        <f t="shared" si="229"/>
        <v>0.75377460118045747</v>
      </c>
      <c r="GM182" s="86">
        <f t="shared" si="230"/>
        <v>0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1.2958084706319917E-296</v>
      </c>
      <c r="HD182" s="86">
        <f t="shared" si="181"/>
        <v>6.4740319708981503E-226</v>
      </c>
      <c r="HE182" s="86">
        <f t="shared" si="181"/>
        <v>3.5505211589432236E-280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4.2264124774611492E-273</v>
      </c>
      <c r="HO182" s="86">
        <f t="shared" si="226"/>
        <v>2.8022294388368633E-214</v>
      </c>
      <c r="HP182" s="86">
        <f t="shared" si="226"/>
        <v>1.7328476041665174E-287</v>
      </c>
      <c r="HQ182" s="86">
        <f t="shared" si="226"/>
        <v>0</v>
      </c>
      <c r="HS182" s="86">
        <f t="shared" si="231"/>
        <v>1.8723695172745855E-29</v>
      </c>
      <c r="HT182" s="86">
        <f t="shared" si="231"/>
        <v>1.8867067633173396E-40</v>
      </c>
      <c r="HU182" s="86">
        <f t="shared" si="231"/>
        <v>1.0620579406409086E-47</v>
      </c>
      <c r="HV182" s="86">
        <f t="shared" si="231"/>
        <v>1.0037593680276409E-44</v>
      </c>
      <c r="HW182" s="86">
        <f t="shared" si="231"/>
        <v>1.9885908094666308E-45</v>
      </c>
      <c r="HX182" s="86">
        <f t="shared" si="231"/>
        <v>1.9586758032351478E-44</v>
      </c>
      <c r="HY182" s="86">
        <f t="shared" si="231"/>
        <v>7.3319792277356059E-50</v>
      </c>
      <c r="HZ182" s="86">
        <f t="shared" si="231"/>
        <v>1.2519391517328302E-51</v>
      </c>
      <c r="IA182" s="86">
        <f t="shared" si="231"/>
        <v>2.775658955657535E-49</v>
      </c>
      <c r="IB182" s="86">
        <f t="shared" si="231"/>
        <v>7.4095459727181154E-49</v>
      </c>
      <c r="IC182" s="86">
        <f t="shared" si="231"/>
        <v>3.1821150680768867E-45</v>
      </c>
      <c r="ID182" s="86">
        <f t="shared" si="231"/>
        <v>4.970838861912042E-42</v>
      </c>
      <c r="IE182" s="86">
        <f t="shared" si="231"/>
        <v>4.864464568805E-40</v>
      </c>
      <c r="IF182" s="86">
        <f t="shared" si="231"/>
        <v>6.3860159204752652E-53</v>
      </c>
      <c r="IG182" s="86">
        <f t="shared" si="231"/>
        <v>5.4433231327025242E-41</v>
      </c>
      <c r="II182" s="86">
        <f t="shared" si="232"/>
        <v>9.4613077420815822E-5</v>
      </c>
      <c r="IJ182" s="86">
        <f t="shared" si="232"/>
        <v>6.6126715166134414E-8</v>
      </c>
      <c r="IK182" s="86">
        <f t="shared" si="232"/>
        <v>2.208680387865772E-9</v>
      </c>
      <c r="IL182" s="86">
        <f t="shared" si="232"/>
        <v>2.2284845874608319E-9</v>
      </c>
      <c r="IM182" s="86">
        <f t="shared" si="232"/>
        <v>9.1626001863176872E-9</v>
      </c>
      <c r="IN182" s="86">
        <f t="shared" si="232"/>
        <v>9.1743111864195405E-9</v>
      </c>
      <c r="IO182" s="86">
        <f t="shared" si="232"/>
        <v>6.2157591690172942E-10</v>
      </c>
      <c r="IP182" s="86">
        <f t="shared" si="232"/>
        <v>1.2568761086508643E-11</v>
      </c>
      <c r="IQ182" s="86">
        <f t="shared" si="232"/>
        <v>8.5509701930338203E-11</v>
      </c>
      <c r="IR182" s="86">
        <f t="shared" si="232"/>
        <v>6.126589722032394E-9</v>
      </c>
      <c r="IS182" s="86">
        <f t="shared" si="232"/>
        <v>5.5102517171751245E-8</v>
      </c>
      <c r="IT182" s="86">
        <f t="shared" si="232"/>
        <v>3.4453274729999539E-7</v>
      </c>
      <c r="IU182" s="86">
        <f t="shared" si="232"/>
        <v>3.2533199186045908E-6</v>
      </c>
      <c r="IV182" s="86">
        <f t="shared" si="232"/>
        <v>5.400135400744863E-3</v>
      </c>
      <c r="IW182" s="86">
        <f t="shared" si="232"/>
        <v>1.2107993595377078E-2</v>
      </c>
      <c r="IY182" s="86">
        <f t="shared" si="233"/>
        <v>9.4613077420815822E-5</v>
      </c>
      <c r="IZ182" s="86">
        <f t="shared" si="233"/>
        <v>6.6126715166134414E-8</v>
      </c>
      <c r="JA182" s="86">
        <f t="shared" si="233"/>
        <v>2.208680387865772E-9</v>
      </c>
      <c r="JB182" s="86">
        <f t="shared" si="233"/>
        <v>2.2284845874608319E-9</v>
      </c>
      <c r="JC182" s="86">
        <f t="shared" si="233"/>
        <v>9.1626001863176872E-9</v>
      </c>
      <c r="JD182" s="86">
        <f t="shared" si="233"/>
        <v>9.1743111864195405E-9</v>
      </c>
      <c r="JE182" s="86">
        <f t="shared" si="233"/>
        <v>6.2157591690172942E-10</v>
      </c>
      <c r="JF182" s="86">
        <f t="shared" si="233"/>
        <v>1.2568761086508643E-11</v>
      </c>
      <c r="JG182" s="86">
        <f t="shared" si="233"/>
        <v>8.5509701930338203E-11</v>
      </c>
      <c r="JH182" s="86">
        <f t="shared" si="233"/>
        <v>6.126589722032394E-9</v>
      </c>
      <c r="JI182" s="86">
        <f t="shared" si="233"/>
        <v>5.5102517171751245E-8</v>
      </c>
      <c r="JJ182" s="86">
        <f t="shared" si="233"/>
        <v>3.4453274729999539E-7</v>
      </c>
      <c r="JK182" s="86">
        <f t="shared" si="233"/>
        <v>3.2533199186045908E-6</v>
      </c>
      <c r="JL182" s="86">
        <f t="shared" si="233"/>
        <v>5.400135400744863E-3</v>
      </c>
      <c r="JM182" s="86">
        <f t="shared" si="233"/>
        <v>1.2107993595377078E-2</v>
      </c>
    </row>
    <row r="183" spans="2:273" x14ac:dyDescent="0.25">
      <c r="B183" s="2">
        <v>156</v>
      </c>
      <c r="C183" s="37">
        <v>79.429000000000002</v>
      </c>
      <c r="D183" s="37">
        <v>78.350999999999999</v>
      </c>
      <c r="E183" s="37">
        <v>79.772000000000006</v>
      </c>
      <c r="F183" s="37">
        <v>77.736999999999995</v>
      </c>
      <c r="G183" s="37">
        <v>80.491</v>
      </c>
      <c r="H183" s="37">
        <v>80.525999999999996</v>
      </c>
      <c r="I183" s="37">
        <v>79.14</v>
      </c>
      <c r="J183" s="37">
        <v>83.087999999999994</v>
      </c>
      <c r="K183" s="37">
        <v>83.07</v>
      </c>
      <c r="L183" s="37">
        <v>82.912000000000006</v>
      </c>
      <c r="M183" s="37">
        <v>86.965000000000003</v>
      </c>
      <c r="N183" s="37">
        <v>85.174999999999997</v>
      </c>
      <c r="O183" s="37">
        <v>88.087999999999994</v>
      </c>
      <c r="P183" s="37">
        <v>88.206999999999994</v>
      </c>
      <c r="Q183" s="37">
        <v>87.81</v>
      </c>
      <c r="S183" s="4">
        <f t="shared" si="234"/>
        <v>79.483092735640767</v>
      </c>
      <c r="T183" s="4">
        <f t="shared" si="234"/>
        <v>78.562886251859652</v>
      </c>
      <c r="U183" s="4">
        <f t="shared" si="234"/>
        <v>78.745268149277592</v>
      </c>
      <c r="V183" s="4">
        <f t="shared" si="234"/>
        <v>79.866176887212589</v>
      </c>
      <c r="W183" s="4">
        <f t="shared" si="234"/>
        <v>80.62752865140969</v>
      </c>
      <c r="X183" s="4">
        <f t="shared" si="234"/>
        <v>80.575899513652033</v>
      </c>
      <c r="Y183" s="4">
        <f t="shared" si="234"/>
        <v>80.747180955143392</v>
      </c>
      <c r="Z183" s="4">
        <f t="shared" si="234"/>
        <v>82.524667267772855</v>
      </c>
      <c r="AA183" s="4">
        <f t="shared" si="234"/>
        <v>83.447681965575711</v>
      </c>
      <c r="AB183" s="4">
        <f t="shared" si="234"/>
        <v>84.336955925801249</v>
      </c>
      <c r="AC183" s="4">
        <f t="shared" si="234"/>
        <v>85.921341365199069</v>
      </c>
      <c r="AD183" s="4">
        <f t="shared" si="234"/>
        <v>85.423897236001537</v>
      </c>
      <c r="AE183" s="4">
        <f t="shared" si="234"/>
        <v>87.36689557715593</v>
      </c>
      <c r="AF183" s="4">
        <f t="shared" si="234"/>
        <v>88.550616113477972</v>
      </c>
      <c r="AG183" s="4">
        <f t="shared" si="234"/>
        <v>89.259115049602372</v>
      </c>
      <c r="AI183" s="4">
        <f t="shared" si="235"/>
        <v>-5.4092735640765E-2</v>
      </c>
      <c r="AJ183" s="4">
        <f t="shared" si="235"/>
        <v>-0.21188625185965293</v>
      </c>
      <c r="AK183" s="4">
        <f t="shared" si="235"/>
        <v>1.0267318507224132</v>
      </c>
      <c r="AL183" s="4">
        <f t="shared" si="235"/>
        <v>-2.1291768872125942</v>
      </c>
      <c r="AM183" s="4">
        <f t="shared" si="235"/>
        <v>-0.13652865140969084</v>
      </c>
      <c r="AN183" s="4">
        <f t="shared" si="235"/>
        <v>-4.9899513652036376E-2</v>
      </c>
      <c r="AO183" s="4">
        <f t="shared" si="235"/>
        <v>-1.6071809551433915</v>
      </c>
      <c r="AP183" s="4">
        <f t="shared" si="235"/>
        <v>0.56333273222713842</v>
      </c>
      <c r="AQ183" s="4">
        <f t="shared" si="235"/>
        <v>-0.37768196557571798</v>
      </c>
      <c r="AR183" s="4">
        <f t="shared" si="235"/>
        <v>-1.4249559258012425</v>
      </c>
      <c r="AS183" s="4">
        <f t="shared" si="235"/>
        <v>1.0436586348009342</v>
      </c>
      <c r="AT183" s="4">
        <f t="shared" si="235"/>
        <v>-0.24889723600153957</v>
      </c>
      <c r="AU183" s="4">
        <f t="shared" si="235"/>
        <v>0.72110442284406417</v>
      </c>
      <c r="AV183" s="4">
        <f t="shared" si="235"/>
        <v>-0.34361611347797805</v>
      </c>
      <c r="AW183" s="4">
        <f t="shared" si="235"/>
        <v>-1.4491150496023693</v>
      </c>
      <c r="AY183" s="2">
        <f t="shared" si="227"/>
        <v>79.483092735640767</v>
      </c>
      <c r="AZ183" s="2">
        <f t="shared" si="227"/>
        <v>78.562886251859638</v>
      </c>
      <c r="BA183" s="2">
        <f t="shared" si="227"/>
        <v>78.745268149277592</v>
      </c>
      <c r="BB183" s="2">
        <f t="shared" si="227"/>
        <v>79.866176887212589</v>
      </c>
      <c r="BC183" s="2">
        <f t="shared" si="227"/>
        <v>80.62752865140969</v>
      </c>
      <c r="BD183" s="2">
        <f t="shared" si="227"/>
        <v>80.575899513652033</v>
      </c>
      <c r="BE183" s="2">
        <f t="shared" si="227"/>
        <v>80.747180955143392</v>
      </c>
      <c r="BF183" s="2">
        <f t="shared" si="227"/>
        <v>82.524667267772855</v>
      </c>
      <c r="BG183" s="2">
        <f t="shared" si="227"/>
        <v>83.447681965575711</v>
      </c>
      <c r="BH183" s="2">
        <f t="shared" si="227"/>
        <v>84.336955925801249</v>
      </c>
      <c r="BI183" s="2">
        <f t="shared" si="227"/>
        <v>85.921341365199055</v>
      </c>
      <c r="BJ183" s="2">
        <f t="shared" si="227"/>
        <v>85.423897236000755</v>
      </c>
      <c r="BK183" s="2">
        <f t="shared" si="227"/>
        <v>87.36689557707551</v>
      </c>
      <c r="BL183" s="2">
        <f t="shared" si="227"/>
        <v>88.55048663298507</v>
      </c>
      <c r="BM183" s="2">
        <f t="shared" si="227"/>
        <v>89.254301245747854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79.429000000000002</v>
      </c>
      <c r="CV183" s="2">
        <f t="shared" si="198"/>
        <v>78.350999999999999</v>
      </c>
      <c r="CW183" s="2">
        <f t="shared" si="199"/>
        <v>79.772000000000006</v>
      </c>
      <c r="CX183" s="2">
        <f t="shared" si="200"/>
        <v>77.736999999999995</v>
      </c>
      <c r="CY183" s="2">
        <f t="shared" si="201"/>
        <v>80.491</v>
      </c>
      <c r="CZ183" s="2">
        <f t="shared" si="202"/>
        <v>80.525999999999996</v>
      </c>
      <c r="DA183" s="2">
        <f t="shared" si="203"/>
        <v>79.14</v>
      </c>
      <c r="DB183" s="2">
        <f t="shared" si="204"/>
        <v>83.087999999999994</v>
      </c>
      <c r="DC183" s="2">
        <f t="shared" si="205"/>
        <v>83.07</v>
      </c>
      <c r="DD183" s="2">
        <f t="shared" si="206"/>
        <v>82.912000000000006</v>
      </c>
      <c r="DE183" s="2">
        <f t="shared" si="207"/>
        <v>86.965000000000003</v>
      </c>
      <c r="DF183" s="2">
        <f t="shared" si="208"/>
        <v>85.174999999999997</v>
      </c>
      <c r="DG183" s="2">
        <f t="shared" si="209"/>
        <v>88.087999999999994</v>
      </c>
      <c r="DH183" s="2">
        <f t="shared" si="210"/>
        <v>88.206999999999994</v>
      </c>
      <c r="DI183" s="2">
        <f t="shared" si="211"/>
        <v>87.81</v>
      </c>
      <c r="DK183" s="2">
        <f t="shared" si="236"/>
        <v>103.1953804878049</v>
      </c>
      <c r="DL183" s="2">
        <f t="shared" si="236"/>
        <v>110.73556707152497</v>
      </c>
      <c r="DM183" s="2">
        <f t="shared" si="236"/>
        <v>123.02674034358245</v>
      </c>
      <c r="DN183" s="2">
        <f t="shared" si="236"/>
        <v>112.35018170731709</v>
      </c>
      <c r="DO183" s="2">
        <f t="shared" si="236"/>
        <v>110.46046747638326</v>
      </c>
      <c r="DP183" s="2">
        <f t="shared" si="236"/>
        <v>111.56409625414888</v>
      </c>
      <c r="DQ183" s="2">
        <f t="shared" si="236"/>
        <v>118.75658764478766</v>
      </c>
      <c r="DR183" s="2">
        <f t="shared" si="236"/>
        <v>116.63811428571427</v>
      </c>
      <c r="DS183" s="2">
        <f t="shared" si="236"/>
        <v>113.26835966386554</v>
      </c>
      <c r="DT183" s="2">
        <f t="shared" si="236"/>
        <v>117.2726936936937</v>
      </c>
      <c r="DU183" s="2">
        <f t="shared" si="236"/>
        <v>110.6797949447423</v>
      </c>
      <c r="DV183" s="2">
        <f t="shared" si="236"/>
        <v>110.46341787941786</v>
      </c>
      <c r="DW183" s="2">
        <f t="shared" si="236"/>
        <v>120.32768918918916</v>
      </c>
      <c r="DX183" s="2">
        <f t="shared" si="236"/>
        <v>114.40283445378149</v>
      </c>
      <c r="DY183" s="2">
        <f t="shared" si="236"/>
        <v>111.91458548387097</v>
      </c>
      <c r="EA183" s="2">
        <f t="shared" si="213"/>
        <v>78.870769473577013</v>
      </c>
      <c r="EB183" s="2">
        <f t="shared" si="213"/>
        <v>78.631977601264254</v>
      </c>
      <c r="EC183" s="2">
        <f t="shared" si="213"/>
        <v>76.535679016159037</v>
      </c>
      <c r="ED183" s="2">
        <f t="shared" si="213"/>
        <v>80.257948993129588</v>
      </c>
      <c r="EE183" s="2">
        <f t="shared" si="213"/>
        <v>79.189043323139657</v>
      </c>
      <c r="EF183" s="2">
        <f t="shared" si="213"/>
        <v>79.933577132178073</v>
      </c>
      <c r="EG183" s="2">
        <f t="shared" si="213"/>
        <v>79.082662470778615</v>
      </c>
      <c r="EH183" s="2">
        <f t="shared" si="213"/>
        <v>82.136771918400783</v>
      </c>
      <c r="EI183" s="2">
        <f t="shared" si="213"/>
        <v>82.978669949728129</v>
      </c>
      <c r="EJ183" s="2">
        <f t="shared" si="213"/>
        <v>83.944591735946048</v>
      </c>
      <c r="EK183" s="2">
        <f t="shared" si="212"/>
        <v>85.400484143164576</v>
      </c>
      <c r="EL183" s="2">
        <f t="shared" si="179"/>
        <v>86.116029468411242</v>
      </c>
      <c r="EM183" s="2">
        <f t="shared" si="179"/>
        <v>87.980201664967709</v>
      </c>
      <c r="EN183" s="2">
        <f t="shared" si="179"/>
        <v>90.196829105106062</v>
      </c>
      <c r="EO183" s="2">
        <f t="shared" si="179"/>
        <v>91.59121942100893</v>
      </c>
      <c r="EQ183" s="2">
        <f t="shared" si="237"/>
        <v>79.637009382985838</v>
      </c>
      <c r="ER183" s="2">
        <f t="shared" si="237"/>
        <v>78.550940247074124</v>
      </c>
      <c r="ES183" s="2">
        <f t="shared" si="237"/>
        <v>79.116850597195594</v>
      </c>
      <c r="ET183" s="2">
        <f t="shared" si="237"/>
        <v>79.801708872552354</v>
      </c>
      <c r="EU183" s="2">
        <f t="shared" si="237"/>
        <v>80.887067214098465</v>
      </c>
      <c r="EV183" s="2">
        <f t="shared" si="237"/>
        <v>80.689926134605074</v>
      </c>
      <c r="EW183" s="2">
        <f t="shared" si="237"/>
        <v>81.037744904318004</v>
      </c>
      <c r="EX183" s="2">
        <f t="shared" si="237"/>
        <v>82.5802569477475</v>
      </c>
      <c r="EY183" s="2">
        <f t="shared" si="237"/>
        <v>83.519113100504114</v>
      </c>
      <c r="EZ183" s="2">
        <f t="shared" si="237"/>
        <v>84.411314548553776</v>
      </c>
      <c r="FA183" s="2">
        <f t="shared" si="237"/>
        <v>86.026916151343869</v>
      </c>
      <c r="FB183" s="2">
        <f t="shared" si="237"/>
        <v>85.273249508143067</v>
      </c>
      <c r="FC183" s="2">
        <f t="shared" si="237"/>
        <v>87.215227284211849</v>
      </c>
      <c r="FD183" s="2">
        <f t="shared" si="237"/>
        <v>88.115333038739351</v>
      </c>
      <c r="FE183" s="2">
        <f t="shared" si="237"/>
        <v>88.557181965222895</v>
      </c>
      <c r="FG183" s="2">
        <f t="shared" si="238"/>
        <v>0.99997721835149589</v>
      </c>
      <c r="FH183" s="2">
        <f t="shared" si="238"/>
        <v>0.99997944494192514</v>
      </c>
      <c r="FI183" s="2">
        <f t="shared" si="238"/>
        <v>0.99997454091431892</v>
      </c>
      <c r="FJ183" s="2">
        <f t="shared" si="238"/>
        <v>0.99997769100499134</v>
      </c>
      <c r="FK183" s="2">
        <f t="shared" si="238"/>
        <v>0.99997703215929412</v>
      </c>
      <c r="FL183" s="2">
        <f t="shared" si="238"/>
        <v>0.999973854648883</v>
      </c>
      <c r="FM183" s="2">
        <f t="shared" si="238"/>
        <v>0.99997070694115464</v>
      </c>
      <c r="FN183" s="2">
        <f t="shared" si="238"/>
        <v>0.99997132514229226</v>
      </c>
      <c r="FO183" s="2">
        <f t="shared" si="238"/>
        <v>0.99997174161096991</v>
      </c>
      <c r="FP183" s="2">
        <f t="shared" si="238"/>
        <v>0.99997114926196284</v>
      </c>
      <c r="FQ183" s="2">
        <f t="shared" si="238"/>
        <v>0.99997337664730479</v>
      </c>
      <c r="FR183" s="2">
        <f t="shared" si="238"/>
        <v>0.99997439440267022</v>
      </c>
      <c r="FS183" s="2">
        <f t="shared" si="238"/>
        <v>0.99997225381299792</v>
      </c>
      <c r="FT183" s="2">
        <f t="shared" si="238"/>
        <v>0.99996996844979658</v>
      </c>
      <c r="FU183" s="2">
        <f t="shared" si="238"/>
        <v>0.99996520059576488</v>
      </c>
      <c r="FW183" s="2">
        <f t="shared" si="229"/>
        <v>0.79840412880298861</v>
      </c>
      <c r="FX183" s="2">
        <f t="shared" si="229"/>
        <v>0.86072949009341504</v>
      </c>
      <c r="FY183" s="2">
        <f t="shared" si="229"/>
        <v>0.85558260807983955</v>
      </c>
      <c r="FZ183" s="2">
        <f t="shared" si="229"/>
        <v>0.86026641164272744</v>
      </c>
      <c r="GA183" s="2">
        <f t="shared" si="229"/>
        <v>0.84672960070637282</v>
      </c>
      <c r="GB183" s="2">
        <f t="shared" si="229"/>
        <v>0.84814733461278335</v>
      </c>
      <c r="GC183" s="2">
        <f t="shared" si="229"/>
        <v>0.85078577005510914</v>
      </c>
      <c r="GD183" s="2">
        <f t="shared" si="229"/>
        <v>0.87242184670563672</v>
      </c>
      <c r="GE183" s="2">
        <f t="shared" si="229"/>
        <v>0.86624481657293062</v>
      </c>
      <c r="GF183" s="2">
        <f t="shared" si="229"/>
        <v>0.83861906669923592</v>
      </c>
      <c r="GG183" s="2">
        <f t="shared" si="229"/>
        <v>0.83039211795548762</v>
      </c>
      <c r="GH183" s="2">
        <f t="shared" si="229"/>
        <v>0.82198876870983595</v>
      </c>
      <c r="GI183" s="2">
        <f t="shared" si="229"/>
        <v>0.80290742119128466</v>
      </c>
      <c r="GJ183" s="2">
        <f t="shared" si="229"/>
        <v>0.79129114995678729</v>
      </c>
      <c r="GK183" s="2">
        <f t="shared" si="229"/>
        <v>0.77046689447889571</v>
      </c>
      <c r="GM183" s="86">
        <f t="shared" si="230"/>
        <v>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1.5155104164659055E-304</v>
      </c>
      <c r="HD183" s="86">
        <f t="shared" si="181"/>
        <v>7.5611890555268696E-232</v>
      </c>
      <c r="HE183" s="86">
        <f t="shared" si="181"/>
        <v>1.7852793793123194E-287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2.8105988287237997E-280</v>
      </c>
      <c r="HO183" s="86">
        <f t="shared" si="226"/>
        <v>5.6906126176991345E-220</v>
      </c>
      <c r="HP183" s="86">
        <f t="shared" si="226"/>
        <v>4.2212408243516945E-295</v>
      </c>
      <c r="HQ183" s="86">
        <f t="shared" si="226"/>
        <v>0</v>
      </c>
      <c r="HS183" s="86">
        <f t="shared" si="231"/>
        <v>7.7205261621132925E-31</v>
      </c>
      <c r="HT183" s="86">
        <f t="shared" si="231"/>
        <v>3.9869664670739444E-42</v>
      </c>
      <c r="HU183" s="86">
        <f t="shared" si="231"/>
        <v>9.0159004446373364E-50</v>
      </c>
      <c r="HV183" s="86">
        <f t="shared" si="231"/>
        <v>1.1039137612423391E-46</v>
      </c>
      <c r="HW183" s="86">
        <f t="shared" si="231"/>
        <v>1.8796117705523088E-47</v>
      </c>
      <c r="HX183" s="86">
        <f t="shared" si="231"/>
        <v>2.0131418863112207E-46</v>
      </c>
      <c r="HY183" s="86">
        <f t="shared" si="231"/>
        <v>4.1941480864233556E-52</v>
      </c>
      <c r="HZ183" s="86">
        <f t="shared" si="231"/>
        <v>7.0192600345564846E-54</v>
      </c>
      <c r="IA183" s="86">
        <f t="shared" si="231"/>
        <v>1.8718737704694373E-51</v>
      </c>
      <c r="IB183" s="86">
        <f t="shared" si="231"/>
        <v>4.5638821414916225E-51</v>
      </c>
      <c r="IC183" s="86">
        <f t="shared" si="231"/>
        <v>2.7396887585667978E-47</v>
      </c>
      <c r="ID183" s="86">
        <f t="shared" si="231"/>
        <v>5.6875930678087414E-44</v>
      </c>
      <c r="IE183" s="86">
        <f t="shared" si="231"/>
        <v>6.2025596857799529E-42</v>
      </c>
      <c r="IF183" s="86">
        <f t="shared" si="231"/>
        <v>1.574995271691732E-55</v>
      </c>
      <c r="IG183" s="86">
        <f t="shared" si="231"/>
        <v>4.5067080796925156E-43</v>
      </c>
      <c r="II183" s="86">
        <f t="shared" si="232"/>
        <v>2.8644960428119893E-5</v>
      </c>
      <c r="IJ183" s="86">
        <f t="shared" si="232"/>
        <v>1.2772787424584071E-8</v>
      </c>
      <c r="IK183" s="86">
        <f t="shared" si="232"/>
        <v>2.8221648262423062E-10</v>
      </c>
      <c r="IL183" s="86">
        <f t="shared" si="232"/>
        <v>2.9872274086713233E-10</v>
      </c>
      <c r="IM183" s="86">
        <f t="shared" si="232"/>
        <v>1.2570543772983667E-9</v>
      </c>
      <c r="IN183" s="86">
        <f t="shared" si="232"/>
        <v>1.2762449123568358E-9</v>
      </c>
      <c r="IO183" s="86">
        <f t="shared" si="232"/>
        <v>6.5603847764999148E-11</v>
      </c>
      <c r="IP183" s="86">
        <f t="shared" si="232"/>
        <v>1.1244501669886225E-12</v>
      </c>
      <c r="IQ183" s="86">
        <f t="shared" si="232"/>
        <v>8.6608616715401116E-12</v>
      </c>
      <c r="IR183" s="86">
        <f t="shared" si="232"/>
        <v>7.3952780482584133E-10</v>
      </c>
      <c r="IS183" s="86">
        <f t="shared" si="232"/>
        <v>7.9984550154266481E-9</v>
      </c>
      <c r="IT183" s="86">
        <f t="shared" si="232"/>
        <v>5.833517787183646E-8</v>
      </c>
      <c r="IU183" s="86">
        <f t="shared" si="232"/>
        <v>6.3337987571415147E-7</v>
      </c>
      <c r="IV183" s="86">
        <f t="shared" si="232"/>
        <v>2.8027237708369403E-3</v>
      </c>
      <c r="IW183" s="86">
        <f t="shared" si="232"/>
        <v>6.6326795031085243E-3</v>
      </c>
      <c r="IY183" s="86">
        <f t="shared" si="233"/>
        <v>2.8644960428119893E-5</v>
      </c>
      <c r="IZ183" s="86">
        <f t="shared" si="233"/>
        <v>1.2772787424584071E-8</v>
      </c>
      <c r="JA183" s="86">
        <f t="shared" si="233"/>
        <v>2.8221648262423062E-10</v>
      </c>
      <c r="JB183" s="86">
        <f t="shared" si="233"/>
        <v>2.9872274086713233E-10</v>
      </c>
      <c r="JC183" s="86">
        <f t="shared" si="233"/>
        <v>1.2570543772983667E-9</v>
      </c>
      <c r="JD183" s="86">
        <f t="shared" si="233"/>
        <v>1.2762449123568358E-9</v>
      </c>
      <c r="JE183" s="86">
        <f t="shared" si="233"/>
        <v>6.5603847764999148E-11</v>
      </c>
      <c r="JF183" s="86">
        <f t="shared" si="233"/>
        <v>1.1244501669886225E-12</v>
      </c>
      <c r="JG183" s="86">
        <f t="shared" si="233"/>
        <v>8.6608616715401116E-12</v>
      </c>
      <c r="JH183" s="86">
        <f t="shared" si="233"/>
        <v>7.3952780482584133E-10</v>
      </c>
      <c r="JI183" s="86">
        <f t="shared" si="233"/>
        <v>7.9984550154266481E-9</v>
      </c>
      <c r="JJ183" s="86">
        <f t="shared" si="233"/>
        <v>5.833517787183646E-8</v>
      </c>
      <c r="JK183" s="86">
        <f t="shared" si="233"/>
        <v>6.3337987571415147E-7</v>
      </c>
      <c r="JL183" s="86">
        <f t="shared" si="233"/>
        <v>2.8027237708369403E-3</v>
      </c>
      <c r="JM183" s="86">
        <f t="shared" si="233"/>
        <v>6.6326795031085243E-3</v>
      </c>
    </row>
    <row r="184" spans="2:273" x14ac:dyDescent="0.25">
      <c r="B184" s="2">
        <v>157</v>
      </c>
      <c r="C184" s="37">
        <v>79.364999999999995</v>
      </c>
      <c r="D184" s="37">
        <v>76.912000000000006</v>
      </c>
      <c r="E184" s="37">
        <v>79.245999999999995</v>
      </c>
      <c r="F184" s="37">
        <v>80.018000000000001</v>
      </c>
      <c r="G184" s="37">
        <v>81.192999999999998</v>
      </c>
      <c r="H184" s="37">
        <v>81.718999999999994</v>
      </c>
      <c r="I184" s="37">
        <v>82.649000000000001</v>
      </c>
      <c r="J184" s="37">
        <v>84.86</v>
      </c>
      <c r="K184" s="37">
        <v>84.123000000000005</v>
      </c>
      <c r="L184" s="37">
        <v>85.947000000000003</v>
      </c>
      <c r="M184" s="37">
        <v>85</v>
      </c>
      <c r="N184" s="37">
        <v>85.421000000000006</v>
      </c>
      <c r="O184" s="37">
        <v>87.332999999999998</v>
      </c>
      <c r="P184" s="37">
        <v>86.138000000000005</v>
      </c>
      <c r="Q184" s="37">
        <v>88.793000000000006</v>
      </c>
      <c r="S184" s="4">
        <f t="shared" si="234"/>
        <v>79.379820268526871</v>
      </c>
      <c r="T184" s="4">
        <f t="shared" si="234"/>
        <v>78.430092049205342</v>
      </c>
      <c r="U184" s="4">
        <f t="shared" si="234"/>
        <v>78.645559217814139</v>
      </c>
      <c r="V184" s="4">
        <f t="shared" si="234"/>
        <v>79.760108987739656</v>
      </c>
      <c r="W184" s="4">
        <f t="shared" si="234"/>
        <v>80.549485307586181</v>
      </c>
      <c r="X184" s="4">
        <f t="shared" si="234"/>
        <v>80.469354382346651</v>
      </c>
      <c r="Y184" s="4">
        <f t="shared" si="234"/>
        <v>80.643110298949395</v>
      </c>
      <c r="Z184" s="4">
        <f t="shared" si="234"/>
        <v>82.41754155689992</v>
      </c>
      <c r="AA184" s="4">
        <f t="shared" si="234"/>
        <v>83.325905811194389</v>
      </c>
      <c r="AB184" s="4">
        <f t="shared" si="234"/>
        <v>84.210328218919514</v>
      </c>
      <c r="AC184" s="4">
        <f t="shared" si="234"/>
        <v>85.799709486911013</v>
      </c>
      <c r="AD184" s="4">
        <f t="shared" si="234"/>
        <v>85.288345887924692</v>
      </c>
      <c r="AE184" s="4">
        <f t="shared" si="234"/>
        <v>87.237558202669305</v>
      </c>
      <c r="AF184" s="4">
        <f t="shared" si="234"/>
        <v>88.405583318634498</v>
      </c>
      <c r="AG184" s="4">
        <f t="shared" si="234"/>
        <v>89.094002318317379</v>
      </c>
      <c r="AI184" s="4">
        <f t="shared" si="235"/>
        <v>-1.482026852687568E-2</v>
      </c>
      <c r="AJ184" s="4">
        <f t="shared" si="235"/>
        <v>-1.518092049205336</v>
      </c>
      <c r="AK184" s="4">
        <f t="shared" si="235"/>
        <v>0.60044078218585639</v>
      </c>
      <c r="AL184" s="4">
        <f t="shared" si="235"/>
        <v>0.25789101226034461</v>
      </c>
      <c r="AM184" s="4">
        <f t="shared" si="235"/>
        <v>0.64351469241381665</v>
      </c>
      <c r="AN184" s="4">
        <f t="shared" si="235"/>
        <v>1.2496456176533428</v>
      </c>
      <c r="AO184" s="4">
        <f t="shared" si="235"/>
        <v>2.0058897010506058</v>
      </c>
      <c r="AP184" s="4">
        <f t="shared" si="235"/>
        <v>2.4424584431000795</v>
      </c>
      <c r="AQ184" s="4">
        <f t="shared" si="235"/>
        <v>0.797094188805616</v>
      </c>
      <c r="AR184" s="4">
        <f t="shared" si="235"/>
        <v>1.7366717810804886</v>
      </c>
      <c r="AS184" s="4">
        <f t="shared" si="235"/>
        <v>-0.79970948691101285</v>
      </c>
      <c r="AT184" s="4">
        <f t="shared" si="235"/>
        <v>0.13265411207531486</v>
      </c>
      <c r="AU184" s="4">
        <f t="shared" si="235"/>
        <v>9.5441797330693134E-2</v>
      </c>
      <c r="AV184" s="4">
        <f t="shared" si="235"/>
        <v>-2.2675833186344931</v>
      </c>
      <c r="AW184" s="4">
        <f t="shared" si="235"/>
        <v>-0.3010023183173729</v>
      </c>
      <c r="AY184" s="2">
        <f t="shared" si="227"/>
        <v>79.379820268526871</v>
      </c>
      <c r="AZ184" s="2">
        <f t="shared" si="227"/>
        <v>78.430092049205342</v>
      </c>
      <c r="BA184" s="2">
        <f t="shared" si="227"/>
        <v>78.645559217814139</v>
      </c>
      <c r="BB184" s="2">
        <f t="shared" si="227"/>
        <v>79.760108987739656</v>
      </c>
      <c r="BC184" s="2">
        <f t="shared" si="227"/>
        <v>80.549485307586181</v>
      </c>
      <c r="BD184" s="2">
        <f t="shared" si="227"/>
        <v>80.469354382346651</v>
      </c>
      <c r="BE184" s="2">
        <f t="shared" si="227"/>
        <v>80.643110298949395</v>
      </c>
      <c r="BF184" s="2">
        <f t="shared" si="227"/>
        <v>82.41754155689992</v>
      </c>
      <c r="BG184" s="2">
        <f t="shared" si="227"/>
        <v>83.325905811194389</v>
      </c>
      <c r="BH184" s="2">
        <f t="shared" si="227"/>
        <v>84.210328218919514</v>
      </c>
      <c r="BI184" s="2">
        <f t="shared" si="227"/>
        <v>85.799709486911013</v>
      </c>
      <c r="BJ184" s="2">
        <f t="shared" si="227"/>
        <v>85.288345887924663</v>
      </c>
      <c r="BK184" s="2">
        <f t="shared" si="227"/>
        <v>87.237558202666406</v>
      </c>
      <c r="BL184" s="2">
        <f t="shared" si="227"/>
        <v>88.405557276040838</v>
      </c>
      <c r="BM184" s="2">
        <f t="shared" si="227"/>
        <v>89.092705135778459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79.364999999999995</v>
      </c>
      <c r="CV184" s="2">
        <f t="shared" si="198"/>
        <v>76.912000000000006</v>
      </c>
      <c r="CW184" s="2">
        <f t="shared" si="199"/>
        <v>79.245999999999995</v>
      </c>
      <c r="CX184" s="2">
        <f t="shared" si="200"/>
        <v>80.018000000000001</v>
      </c>
      <c r="CY184" s="2">
        <f t="shared" si="201"/>
        <v>81.192999999999998</v>
      </c>
      <c r="CZ184" s="2">
        <f t="shared" si="202"/>
        <v>81.718999999999994</v>
      </c>
      <c r="DA184" s="2">
        <f t="shared" si="203"/>
        <v>82.649000000000001</v>
      </c>
      <c r="DB184" s="2">
        <f t="shared" si="204"/>
        <v>84.86</v>
      </c>
      <c r="DC184" s="2">
        <f t="shared" si="205"/>
        <v>84.123000000000005</v>
      </c>
      <c r="DD184" s="2">
        <f t="shared" si="206"/>
        <v>85.947000000000003</v>
      </c>
      <c r="DE184" s="2">
        <f t="shared" si="207"/>
        <v>85</v>
      </c>
      <c r="DF184" s="2">
        <f t="shared" si="208"/>
        <v>85.421000000000006</v>
      </c>
      <c r="DG184" s="2">
        <f t="shared" si="209"/>
        <v>87.332999999999998</v>
      </c>
      <c r="DH184" s="2">
        <f t="shared" si="210"/>
        <v>86.138000000000005</v>
      </c>
      <c r="DI184" s="2">
        <f t="shared" si="211"/>
        <v>88.793000000000006</v>
      </c>
      <c r="DK184" s="2">
        <f t="shared" si="236"/>
        <v>103.25158217636024</v>
      </c>
      <c r="DL184" s="2">
        <f t="shared" si="236"/>
        <v>110.83043832658569</v>
      </c>
      <c r="DM184" s="2">
        <f t="shared" si="236"/>
        <v>123.22648112484956</v>
      </c>
      <c r="DN184" s="2">
        <f t="shared" si="236"/>
        <v>112.4655453095685</v>
      </c>
      <c r="DO184" s="2">
        <f t="shared" si="236"/>
        <v>110.56396261808366</v>
      </c>
      <c r="DP184" s="2">
        <f t="shared" si="236"/>
        <v>111.65318349928876</v>
      </c>
      <c r="DQ184" s="2">
        <f t="shared" si="236"/>
        <v>118.90218146718149</v>
      </c>
      <c r="DR184" s="2">
        <f t="shared" si="236"/>
        <v>116.75195238095236</v>
      </c>
      <c r="DS184" s="2">
        <f t="shared" si="236"/>
        <v>113.34536022408963</v>
      </c>
      <c r="DT184" s="2">
        <f t="shared" si="236"/>
        <v>117.37430270270271</v>
      </c>
      <c r="DU184" s="2">
        <f t="shared" si="236"/>
        <v>110.72316675785095</v>
      </c>
      <c r="DV184" s="2">
        <f t="shared" si="236"/>
        <v>110.50976299376298</v>
      </c>
      <c r="DW184" s="2">
        <f t="shared" si="236"/>
        <v>120.4469857752489</v>
      </c>
      <c r="DX184" s="2">
        <f t="shared" si="236"/>
        <v>114.48013613445376</v>
      </c>
      <c r="DY184" s="2">
        <f t="shared" si="236"/>
        <v>111.98653548387097</v>
      </c>
      <c r="EA184" s="2">
        <f t="shared" si="213"/>
        <v>78.745265782506863</v>
      </c>
      <c r="EB184" s="2">
        <f t="shared" si="213"/>
        <v>78.501159061798234</v>
      </c>
      <c r="EC184" s="2">
        <f t="shared" si="213"/>
        <v>76.368939631059646</v>
      </c>
      <c r="ED184" s="2">
        <f t="shared" si="213"/>
        <v>80.163287562189041</v>
      </c>
      <c r="EE184" s="2">
        <f t="shared" si="213"/>
        <v>79.066053630082678</v>
      </c>
      <c r="EF184" s="2">
        <f t="shared" si="213"/>
        <v>79.806822497829131</v>
      </c>
      <c r="EG184" s="2">
        <f t="shared" si="213"/>
        <v>78.92697971987451</v>
      </c>
      <c r="EH184" s="2">
        <f t="shared" si="213"/>
        <v>82.018527353034898</v>
      </c>
      <c r="EI184" s="2">
        <f t="shared" si="213"/>
        <v>82.842882630553007</v>
      </c>
      <c r="EJ184" s="2">
        <f t="shared" si="213"/>
        <v>83.805415967982725</v>
      </c>
      <c r="EK184" s="2">
        <f t="shared" si="212"/>
        <v>85.261166156982668</v>
      </c>
      <c r="EL184" s="2">
        <f t="shared" si="179"/>
        <v>86.003588131355528</v>
      </c>
      <c r="EM184" s="2">
        <f t="shared" si="179"/>
        <v>87.872873824895223</v>
      </c>
      <c r="EN184" s="2">
        <f t="shared" si="179"/>
        <v>90.112934792926623</v>
      </c>
      <c r="EO184" s="2">
        <f t="shared" si="179"/>
        <v>91.518140661121691</v>
      </c>
      <c r="EQ184" s="2">
        <f t="shared" si="237"/>
        <v>79.52531993909426</v>
      </c>
      <c r="ER184" s="2">
        <f t="shared" si="237"/>
        <v>78.418909330299087</v>
      </c>
      <c r="ES184" s="2">
        <f t="shared" si="237"/>
        <v>78.994771460604269</v>
      </c>
      <c r="ET184" s="2">
        <f t="shared" si="237"/>
        <v>79.6996281471842</v>
      </c>
      <c r="EU184" s="2">
        <f t="shared" si="237"/>
        <v>80.793612263525233</v>
      </c>
      <c r="EV184" s="2">
        <f t="shared" si="237"/>
        <v>80.576653734642974</v>
      </c>
      <c r="EW184" s="2">
        <f t="shared" si="237"/>
        <v>80.91637025160334</v>
      </c>
      <c r="EX184" s="2">
        <f t="shared" si="237"/>
        <v>82.469727568772811</v>
      </c>
      <c r="EY184" s="2">
        <f t="shared" si="237"/>
        <v>83.393029205630057</v>
      </c>
      <c r="EZ184" s="2">
        <f t="shared" si="237"/>
        <v>84.280353724596907</v>
      </c>
      <c r="FA184" s="2">
        <f t="shared" si="237"/>
        <v>85.899295145753754</v>
      </c>
      <c r="FB184" s="2">
        <f t="shared" si="237"/>
        <v>85.146395540702912</v>
      </c>
      <c r="FC184" s="2">
        <f t="shared" si="237"/>
        <v>87.094318358967868</v>
      </c>
      <c r="FD184" s="2">
        <f t="shared" si="237"/>
        <v>87.994020435568473</v>
      </c>
      <c r="FE184" s="2">
        <f t="shared" si="237"/>
        <v>88.43288558868322</v>
      </c>
      <c r="FG184" s="2">
        <f t="shared" si="238"/>
        <v>0.99997922284797736</v>
      </c>
      <c r="FH184" s="2">
        <f t="shared" si="238"/>
        <v>0.99998125353032685</v>
      </c>
      <c r="FI184" s="2">
        <f t="shared" si="238"/>
        <v>0.99997678098588538</v>
      </c>
      <c r="FJ184" s="2">
        <f t="shared" si="238"/>
        <v>0.99997965391479859</v>
      </c>
      <c r="FK184" s="2">
        <f t="shared" si="238"/>
        <v>0.9999790530379874</v>
      </c>
      <c r="FL184" s="2">
        <f t="shared" si="238"/>
        <v>0.99997615510152715</v>
      </c>
      <c r="FM184" s="2">
        <f t="shared" si="238"/>
        <v>0.99997328434395627</v>
      </c>
      <c r="FN184" s="2">
        <f t="shared" si="238"/>
        <v>0.99997384815297041</v>
      </c>
      <c r="FO184" s="2">
        <f t="shared" si="238"/>
        <v>0.99997422797882141</v>
      </c>
      <c r="FP184" s="2">
        <f t="shared" si="238"/>
        <v>0.9999736877473917</v>
      </c>
      <c r="FQ184" s="2">
        <f t="shared" si="238"/>
        <v>0.99997571915688244</v>
      </c>
      <c r="FR184" s="2">
        <f t="shared" si="238"/>
        <v>0.99997664736507319</v>
      </c>
      <c r="FS184" s="2">
        <f t="shared" si="238"/>
        <v>0.99997469511492487</v>
      </c>
      <c r="FT184" s="2">
        <f t="shared" si="238"/>
        <v>0.99997261082831723</v>
      </c>
      <c r="FU184" s="2">
        <f t="shared" si="238"/>
        <v>0.99996826246895509</v>
      </c>
      <c r="FW184" s="2">
        <f t="shared" si="229"/>
        <v>0.81282217292785863</v>
      </c>
      <c r="FX184" s="2">
        <f t="shared" si="229"/>
        <v>0.87140798078991266</v>
      </c>
      <c r="FY184" s="2">
        <f t="shared" si="229"/>
        <v>0.86659456833220194</v>
      </c>
      <c r="FZ184" s="2">
        <f t="shared" si="229"/>
        <v>0.87097508617073327</v>
      </c>
      <c r="GA184" s="2">
        <f t="shared" si="229"/>
        <v>0.85830481426016481</v>
      </c>
      <c r="GB184" s="2">
        <f t="shared" si="229"/>
        <v>0.85963322820159938</v>
      </c>
      <c r="GC184" s="2">
        <f t="shared" si="229"/>
        <v>0.86210454306540918</v>
      </c>
      <c r="GD184" s="2">
        <f t="shared" si="229"/>
        <v>0.88232639693179682</v>
      </c>
      <c r="GE184" s="2">
        <f t="shared" si="229"/>
        <v>0.87656106933920308</v>
      </c>
      <c r="GF184" s="2">
        <f t="shared" si="229"/>
        <v>0.85069879638450485</v>
      </c>
      <c r="GG184" s="2">
        <f t="shared" si="229"/>
        <v>0.84297234658191422</v>
      </c>
      <c r="GH184" s="2">
        <f t="shared" si="229"/>
        <v>0.83506849568180896</v>
      </c>
      <c r="GI184" s="2">
        <f t="shared" si="229"/>
        <v>0.8170771823307631</v>
      </c>
      <c r="GJ184" s="2">
        <f t="shared" si="229"/>
        <v>0.80609436073496255</v>
      </c>
      <c r="GK184" s="2">
        <f t="shared" si="229"/>
        <v>0.78634831957082585</v>
      </c>
      <c r="GM184" s="86">
        <f t="shared" si="230"/>
        <v>0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0</v>
      </c>
      <c r="HD184" s="86">
        <f t="shared" si="181"/>
        <v>7.3883130240634467E-238</v>
      </c>
      <c r="HE184" s="86">
        <f t="shared" si="181"/>
        <v>7.2226722667350088E-295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1.5064362883522329E-287</v>
      </c>
      <c r="HO184" s="86">
        <f t="shared" si="226"/>
        <v>9.7188101520477518E-226</v>
      </c>
      <c r="HP184" s="86">
        <f t="shared" si="226"/>
        <v>8.1663211035241314E-303</v>
      </c>
      <c r="HQ184" s="86">
        <f t="shared" si="226"/>
        <v>0</v>
      </c>
      <c r="HS184" s="86">
        <f t="shared" si="231"/>
        <v>2.9493124151676039E-32</v>
      </c>
      <c r="HT184" s="86">
        <f t="shared" si="231"/>
        <v>7.7710555449136155E-44</v>
      </c>
      <c r="HU184" s="86">
        <f t="shared" si="231"/>
        <v>6.8960467754400391E-52</v>
      </c>
      <c r="HV184" s="86">
        <f t="shared" si="231"/>
        <v>1.0990030069284511E-48</v>
      </c>
      <c r="HW184" s="86">
        <f t="shared" si="231"/>
        <v>1.6000951202478821E-49</v>
      </c>
      <c r="HX184" s="86">
        <f t="shared" si="231"/>
        <v>1.8662049397467091E-48</v>
      </c>
      <c r="HY184" s="86">
        <f t="shared" si="231"/>
        <v>2.134931087342013E-54</v>
      </c>
      <c r="HZ184" s="86">
        <f t="shared" si="231"/>
        <v>3.5129893915072179E-56</v>
      </c>
      <c r="IA184" s="86">
        <f t="shared" si="231"/>
        <v>1.1300358207839561E-53</v>
      </c>
      <c r="IB184" s="86">
        <f t="shared" si="231"/>
        <v>2.5038401904479326E-53</v>
      </c>
      <c r="IC184" s="86">
        <f t="shared" si="231"/>
        <v>2.1145123587043021E-49</v>
      </c>
      <c r="ID184" s="86">
        <f t="shared" si="231"/>
        <v>5.864055380917785E-46</v>
      </c>
      <c r="IE184" s="86">
        <f t="shared" si="231"/>
        <v>7.1263496457389278E-44</v>
      </c>
      <c r="IF184" s="86">
        <f t="shared" si="231"/>
        <v>3.3494372465077157E-58</v>
      </c>
      <c r="IG184" s="86">
        <f t="shared" si="231"/>
        <v>3.3007170029891846E-45</v>
      </c>
      <c r="II184" s="86">
        <f t="shared" si="232"/>
        <v>8.0458043228570969E-6</v>
      </c>
      <c r="IJ184" s="86">
        <f t="shared" si="232"/>
        <v>2.2761269374256287E-9</v>
      </c>
      <c r="IK184" s="86">
        <f t="shared" si="232"/>
        <v>3.2488615410732059E-11</v>
      </c>
      <c r="IL184" s="86">
        <f t="shared" si="232"/>
        <v>3.6244752368503126E-11</v>
      </c>
      <c r="IM184" s="86">
        <f t="shared" si="232"/>
        <v>1.5533663628479627E-10</v>
      </c>
      <c r="IN184" s="86">
        <f t="shared" si="232"/>
        <v>1.6013746114775204E-10</v>
      </c>
      <c r="IO184" s="86">
        <f t="shared" si="232"/>
        <v>6.1601331200300256E-12</v>
      </c>
      <c r="IP184" s="86">
        <f t="shared" si="232"/>
        <v>8.9750013623052453E-14</v>
      </c>
      <c r="IQ184" s="86">
        <f t="shared" si="232"/>
        <v>7.8495470023909992E-13</v>
      </c>
      <c r="IR184" s="86">
        <f t="shared" si="232"/>
        <v>7.9513393205951189E-11</v>
      </c>
      <c r="IS184" s="86">
        <f t="shared" si="232"/>
        <v>1.0411209897536535E-9</v>
      </c>
      <c r="IT184" s="86">
        <f t="shared" si="232"/>
        <v>8.9052802905271584E-9</v>
      </c>
      <c r="IU184" s="86">
        <f t="shared" si="232"/>
        <v>1.1122431450183005E-7</v>
      </c>
      <c r="IV184" s="86">
        <f t="shared" si="232"/>
        <v>1.3979026175038362E-3</v>
      </c>
      <c r="IW184" s="86">
        <f t="shared" si="232"/>
        <v>3.4907588013261825E-3</v>
      </c>
      <c r="IY184" s="86">
        <f t="shared" si="233"/>
        <v>8.0458043228570969E-6</v>
      </c>
      <c r="IZ184" s="86">
        <f t="shared" si="233"/>
        <v>2.2761269374256287E-9</v>
      </c>
      <c r="JA184" s="86">
        <f t="shared" si="233"/>
        <v>3.2488615410732059E-11</v>
      </c>
      <c r="JB184" s="86">
        <f t="shared" si="233"/>
        <v>3.6244752368503126E-11</v>
      </c>
      <c r="JC184" s="86">
        <f t="shared" si="233"/>
        <v>1.5533663628479627E-10</v>
      </c>
      <c r="JD184" s="86">
        <f t="shared" si="233"/>
        <v>1.6013746114775204E-10</v>
      </c>
      <c r="JE184" s="86">
        <f t="shared" si="233"/>
        <v>6.1601331200300256E-12</v>
      </c>
      <c r="JF184" s="86">
        <f t="shared" si="233"/>
        <v>8.9750013623052453E-14</v>
      </c>
      <c r="JG184" s="86">
        <f t="shared" si="233"/>
        <v>7.8495470023909992E-13</v>
      </c>
      <c r="JH184" s="86">
        <f t="shared" si="233"/>
        <v>7.9513393205951189E-11</v>
      </c>
      <c r="JI184" s="86">
        <f t="shared" si="233"/>
        <v>1.0411209897536535E-9</v>
      </c>
      <c r="JJ184" s="86">
        <f t="shared" si="233"/>
        <v>8.9052802905271584E-9</v>
      </c>
      <c r="JK184" s="86">
        <f t="shared" si="233"/>
        <v>1.1122431450183005E-7</v>
      </c>
      <c r="JL184" s="86">
        <f t="shared" si="233"/>
        <v>1.3979026175038362E-3</v>
      </c>
      <c r="JM184" s="86">
        <f t="shared" si="233"/>
        <v>3.4907588013261825E-3</v>
      </c>
    </row>
    <row r="185" spans="2:273" x14ac:dyDescent="0.25">
      <c r="B185" s="2">
        <v>158</v>
      </c>
      <c r="C185" s="37">
        <v>82.825000000000003</v>
      </c>
      <c r="D185" s="37">
        <v>80.105000000000004</v>
      </c>
      <c r="E185" s="37">
        <v>78.614000000000004</v>
      </c>
      <c r="F185" s="37">
        <v>79.807000000000002</v>
      </c>
      <c r="G185" s="37">
        <v>83.912000000000006</v>
      </c>
      <c r="H185" s="37">
        <v>80.667000000000002</v>
      </c>
      <c r="I185" s="37">
        <v>81.456000000000003</v>
      </c>
      <c r="J185" s="37">
        <v>82.807000000000002</v>
      </c>
      <c r="K185" s="37">
        <v>83.561000000000007</v>
      </c>
      <c r="L185" s="37">
        <v>83.632000000000005</v>
      </c>
      <c r="M185" s="37">
        <v>85.543999999999997</v>
      </c>
      <c r="N185" s="37">
        <v>85.385999999999996</v>
      </c>
      <c r="O185" s="37">
        <v>86.86</v>
      </c>
      <c r="P185" s="37">
        <v>89</v>
      </c>
      <c r="Q185" s="37">
        <v>88.397000000000006</v>
      </c>
      <c r="S185" s="4">
        <f t="shared" si="234"/>
        <v>79.276309121597862</v>
      </c>
      <c r="T185" s="4">
        <f t="shared" si="234"/>
        <v>78.297335236441796</v>
      </c>
      <c r="U185" s="4">
        <f t="shared" si="234"/>
        <v>78.544921864481424</v>
      </c>
      <c r="V185" s="4">
        <f t="shared" si="234"/>
        <v>79.654220090403641</v>
      </c>
      <c r="W185" s="4">
        <f t="shared" si="234"/>
        <v>80.470831804416491</v>
      </c>
      <c r="X185" s="4">
        <f t="shared" si="234"/>
        <v>80.362547935574938</v>
      </c>
      <c r="Y185" s="4">
        <f t="shared" si="234"/>
        <v>80.538346331935713</v>
      </c>
      <c r="Z185" s="4">
        <f t="shared" si="234"/>
        <v>82.310266251700298</v>
      </c>
      <c r="AA185" s="4">
        <f t="shared" si="234"/>
        <v>83.203948595192188</v>
      </c>
      <c r="AB185" s="4">
        <f t="shared" si="234"/>
        <v>84.083540321868114</v>
      </c>
      <c r="AC185" s="4">
        <f t="shared" si="234"/>
        <v>85.677876021487492</v>
      </c>
      <c r="AD185" s="4">
        <f t="shared" si="234"/>
        <v>85.153103805883347</v>
      </c>
      <c r="AE185" s="4">
        <f t="shared" si="234"/>
        <v>87.108478437486937</v>
      </c>
      <c r="AF185" s="4">
        <f t="shared" si="234"/>
        <v>88.261278967198933</v>
      </c>
      <c r="AG185" s="4">
        <f t="shared" si="234"/>
        <v>88.932364983295116</v>
      </c>
      <c r="AI185" s="4">
        <f t="shared" si="235"/>
        <v>3.5486908784021409</v>
      </c>
      <c r="AJ185" s="4">
        <f t="shared" si="235"/>
        <v>1.8076647635582077</v>
      </c>
      <c r="AK185" s="4">
        <f t="shared" si="235"/>
        <v>6.9078135518580552E-2</v>
      </c>
      <c r="AL185" s="4">
        <f t="shared" si="235"/>
        <v>0.15277990959636156</v>
      </c>
      <c r="AM185" s="4">
        <f t="shared" si="235"/>
        <v>3.4411681955835149</v>
      </c>
      <c r="AN185" s="4">
        <f t="shared" si="235"/>
        <v>0.3044520644250639</v>
      </c>
      <c r="AO185" s="4">
        <f t="shared" si="235"/>
        <v>0.91765366806428972</v>
      </c>
      <c r="AP185" s="4">
        <f t="shared" si="235"/>
        <v>0.49673374829970385</v>
      </c>
      <c r="AQ185" s="4">
        <f t="shared" si="235"/>
        <v>0.35705140480781949</v>
      </c>
      <c r="AR185" s="4">
        <f t="shared" si="235"/>
        <v>-0.45154032186810866</v>
      </c>
      <c r="AS185" s="4">
        <f t="shared" si="235"/>
        <v>-0.13387602148749522</v>
      </c>
      <c r="AT185" s="4">
        <f t="shared" si="235"/>
        <v>0.2328961941166483</v>
      </c>
      <c r="AU185" s="4">
        <f t="shared" si="235"/>
        <v>-0.24847843748693776</v>
      </c>
      <c r="AV185" s="4">
        <f t="shared" si="235"/>
        <v>0.73872103280106671</v>
      </c>
      <c r="AW185" s="4">
        <f t="shared" si="235"/>
        <v>-0.53536498329511062</v>
      </c>
      <c r="AY185" s="2">
        <f t="shared" si="227"/>
        <v>79.276309121597862</v>
      </c>
      <c r="AZ185" s="2">
        <f t="shared" si="227"/>
        <v>78.297335236441796</v>
      </c>
      <c r="BA185" s="2">
        <f t="shared" si="227"/>
        <v>78.544921864481424</v>
      </c>
      <c r="BB185" s="2">
        <f t="shared" si="227"/>
        <v>79.654220090403641</v>
      </c>
      <c r="BC185" s="2">
        <f t="shared" si="227"/>
        <v>80.470831804416491</v>
      </c>
      <c r="BD185" s="2">
        <f t="shared" si="227"/>
        <v>80.362547935574938</v>
      </c>
      <c r="BE185" s="2">
        <f t="shared" si="227"/>
        <v>80.538346331935713</v>
      </c>
      <c r="BF185" s="2">
        <f t="shared" si="227"/>
        <v>82.310266251700298</v>
      </c>
      <c r="BG185" s="2">
        <f t="shared" si="227"/>
        <v>83.203948595192188</v>
      </c>
      <c r="BH185" s="2">
        <f t="shared" si="227"/>
        <v>84.083540321868114</v>
      </c>
      <c r="BI185" s="2">
        <f t="shared" si="227"/>
        <v>85.677876021487492</v>
      </c>
      <c r="BJ185" s="2">
        <f t="shared" si="227"/>
        <v>85.153103805883347</v>
      </c>
      <c r="BK185" s="2">
        <f t="shared" si="227"/>
        <v>87.108478437486852</v>
      </c>
      <c r="BL185" s="2">
        <f t="shared" si="227"/>
        <v>88.261274230285153</v>
      </c>
      <c r="BM185" s="2">
        <f t="shared" si="227"/>
        <v>88.932045028170492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82.825000000000003</v>
      </c>
      <c r="CV185" s="2">
        <f t="shared" si="198"/>
        <v>80.105000000000004</v>
      </c>
      <c r="CW185" s="2">
        <f t="shared" si="199"/>
        <v>78.614000000000004</v>
      </c>
      <c r="CX185" s="2">
        <f t="shared" si="200"/>
        <v>79.807000000000002</v>
      </c>
      <c r="CY185" s="2">
        <f t="shared" si="201"/>
        <v>83.912000000000006</v>
      </c>
      <c r="CZ185" s="2">
        <f t="shared" si="202"/>
        <v>80.667000000000002</v>
      </c>
      <c r="DA185" s="2">
        <f t="shared" si="203"/>
        <v>81.456000000000003</v>
      </c>
      <c r="DB185" s="2">
        <f t="shared" si="204"/>
        <v>82.807000000000002</v>
      </c>
      <c r="DC185" s="2">
        <f t="shared" si="205"/>
        <v>83.561000000000007</v>
      </c>
      <c r="DD185" s="2">
        <f t="shared" si="206"/>
        <v>83.632000000000005</v>
      </c>
      <c r="DE185" s="2">
        <f t="shared" si="207"/>
        <v>85.543999999999997</v>
      </c>
      <c r="DF185" s="2">
        <f t="shared" si="208"/>
        <v>85.385999999999996</v>
      </c>
      <c r="DG185" s="2">
        <f t="shared" si="209"/>
        <v>86.86</v>
      </c>
      <c r="DH185" s="2">
        <f t="shared" si="210"/>
        <v>89</v>
      </c>
      <c r="DI185" s="2">
        <f t="shared" si="211"/>
        <v>88.397000000000006</v>
      </c>
      <c r="DK185" s="2">
        <f t="shared" si="236"/>
        <v>103.30778386491559</v>
      </c>
      <c r="DL185" s="2">
        <f t="shared" si="236"/>
        <v>110.92530958164642</v>
      </c>
      <c r="DM185" s="2">
        <f t="shared" si="236"/>
        <v>123.42622190611664</v>
      </c>
      <c r="DN185" s="2">
        <f t="shared" si="236"/>
        <v>112.5809089118199</v>
      </c>
      <c r="DO185" s="2">
        <f t="shared" si="236"/>
        <v>110.66745775978407</v>
      </c>
      <c r="DP185" s="2">
        <f t="shared" si="236"/>
        <v>111.74227074442864</v>
      </c>
      <c r="DQ185" s="2">
        <f t="shared" si="236"/>
        <v>119.0477752895753</v>
      </c>
      <c r="DR185" s="2">
        <f t="shared" si="236"/>
        <v>116.86579047619045</v>
      </c>
      <c r="DS185" s="2">
        <f t="shared" si="236"/>
        <v>113.42236078431372</v>
      </c>
      <c r="DT185" s="2">
        <f t="shared" si="236"/>
        <v>117.47591171171172</v>
      </c>
      <c r="DU185" s="2">
        <f t="shared" si="236"/>
        <v>110.76653857095961</v>
      </c>
      <c r="DV185" s="2">
        <f t="shared" si="236"/>
        <v>110.55610810810809</v>
      </c>
      <c r="DW185" s="2">
        <f t="shared" si="236"/>
        <v>120.56628236130865</v>
      </c>
      <c r="DX185" s="2">
        <f t="shared" si="236"/>
        <v>114.55743781512604</v>
      </c>
      <c r="DY185" s="2">
        <f t="shared" si="236"/>
        <v>112.05848548387097</v>
      </c>
      <c r="EA185" s="2">
        <f t="shared" si="213"/>
        <v>78.619762091436698</v>
      </c>
      <c r="EB185" s="2">
        <f t="shared" si="213"/>
        <v>78.370340522332214</v>
      </c>
      <c r="EC185" s="2">
        <f t="shared" si="213"/>
        <v>76.20220024596027</v>
      </c>
      <c r="ED185" s="2">
        <f t="shared" si="213"/>
        <v>80.068626131248507</v>
      </c>
      <c r="EE185" s="2">
        <f t="shared" si="213"/>
        <v>78.943063937025713</v>
      </c>
      <c r="EF185" s="2">
        <f t="shared" ref="EF185:EO227" si="239">CJ$228*$B185+CJ$229</f>
        <v>79.680067863480218</v>
      </c>
      <c r="EG185" s="2">
        <f t="shared" si="239"/>
        <v>78.77129696897039</v>
      </c>
      <c r="EH185" s="2">
        <f t="shared" si="239"/>
        <v>81.900282787669028</v>
      </c>
      <c r="EI185" s="2">
        <f t="shared" si="239"/>
        <v>82.70709531137787</v>
      </c>
      <c r="EJ185" s="2">
        <f t="shared" si="239"/>
        <v>83.666240200019416</v>
      </c>
      <c r="EK185" s="2">
        <f t="shared" si="212"/>
        <v>85.121848170800774</v>
      </c>
      <c r="EL185" s="2">
        <f t="shared" si="179"/>
        <v>85.8911467942998</v>
      </c>
      <c r="EM185" s="2">
        <f t="shared" si="179"/>
        <v>87.765545984822737</v>
      </c>
      <c r="EN185" s="2">
        <f t="shared" si="179"/>
        <v>90.029040480747184</v>
      </c>
      <c r="EO185" s="2">
        <f t="shared" si="179"/>
        <v>91.445061901234439</v>
      </c>
      <c r="EQ185" s="2">
        <f t="shared" si="237"/>
        <v>79.413630495202668</v>
      </c>
      <c r="ER185" s="2">
        <f t="shared" si="237"/>
        <v>78.28687841352405</v>
      </c>
      <c r="ES185" s="2">
        <f t="shared" si="237"/>
        <v>78.872692324012945</v>
      </c>
      <c r="ET185" s="2">
        <f t="shared" si="237"/>
        <v>79.597547421816074</v>
      </c>
      <c r="EU185" s="2">
        <f t="shared" si="237"/>
        <v>80.700157312952015</v>
      </c>
      <c r="EV185" s="2">
        <f t="shared" si="237"/>
        <v>80.463381334680875</v>
      </c>
      <c r="EW185" s="2">
        <f t="shared" si="237"/>
        <v>80.794995598888676</v>
      </c>
      <c r="EX185" s="2">
        <f t="shared" si="237"/>
        <v>82.359198189798136</v>
      </c>
      <c r="EY185" s="2">
        <f t="shared" si="237"/>
        <v>83.266945310755986</v>
      </c>
      <c r="EZ185" s="2">
        <f t="shared" si="237"/>
        <v>84.149392900640038</v>
      </c>
      <c r="FA185" s="2">
        <f t="shared" si="237"/>
        <v>85.771674140163626</v>
      </c>
      <c r="FB185" s="2">
        <f t="shared" si="237"/>
        <v>85.019541573262757</v>
      </c>
      <c r="FC185" s="2">
        <f t="shared" si="237"/>
        <v>86.973409433723901</v>
      </c>
      <c r="FD185" s="2">
        <f t="shared" si="237"/>
        <v>87.872707832397566</v>
      </c>
      <c r="FE185" s="2">
        <f t="shared" si="237"/>
        <v>88.308589212143531</v>
      </c>
      <c r="FG185" s="2">
        <f t="shared" si="238"/>
        <v>0.99998105097750245</v>
      </c>
      <c r="FH185" s="2">
        <f t="shared" si="238"/>
        <v>0.99998290298825721</v>
      </c>
      <c r="FI185" s="2">
        <f t="shared" si="238"/>
        <v>0.99997882396418514</v>
      </c>
      <c r="FJ185" s="2">
        <f t="shared" si="238"/>
        <v>0.99998144411653844</v>
      </c>
      <c r="FK185" s="2">
        <f t="shared" si="238"/>
        <v>0.99998089610838248</v>
      </c>
      <c r="FL185" s="2">
        <f t="shared" si="238"/>
        <v>0.99997825314850253</v>
      </c>
      <c r="FM185" s="2">
        <f t="shared" si="238"/>
        <v>0.99997563497483299</v>
      </c>
      <c r="FN185" s="2">
        <f t="shared" si="238"/>
        <v>0.99997614917715716</v>
      </c>
      <c r="FO185" s="2">
        <f t="shared" si="238"/>
        <v>0.99997649558403312</v>
      </c>
      <c r="FP185" s="2">
        <f t="shared" si="238"/>
        <v>0.99997600288485533</v>
      </c>
      <c r="FQ185" s="2">
        <f t="shared" si="238"/>
        <v>0.99997785556057761</v>
      </c>
      <c r="FR185" s="2">
        <f t="shared" si="238"/>
        <v>0.99997870210005679</v>
      </c>
      <c r="FS185" s="2">
        <f t="shared" si="238"/>
        <v>0.99997692161913754</v>
      </c>
      <c r="FT185" s="2">
        <f t="shared" si="238"/>
        <v>0.99997502071834554</v>
      </c>
      <c r="FU185" s="2">
        <f t="shared" si="238"/>
        <v>0.99997105494684191</v>
      </c>
      <c r="FW185" s="2">
        <f t="shared" si="229"/>
        <v>0.82643321382843304</v>
      </c>
      <c r="FX185" s="2">
        <f t="shared" si="229"/>
        <v>0.88138054057315685</v>
      </c>
      <c r="FY185" s="2">
        <f t="shared" si="229"/>
        <v>0.87688767931292466</v>
      </c>
      <c r="FZ185" s="2">
        <f t="shared" si="229"/>
        <v>0.8809766322813215</v>
      </c>
      <c r="GA185" s="2">
        <f t="shared" si="229"/>
        <v>0.8691409511486321</v>
      </c>
      <c r="GB185" s="2">
        <f t="shared" si="229"/>
        <v>0.87038311633394905</v>
      </c>
      <c r="GC185" s="2">
        <f t="shared" si="229"/>
        <v>0.87269319623382668</v>
      </c>
      <c r="GD185" s="2">
        <f t="shared" si="229"/>
        <v>0.89155758556709852</v>
      </c>
      <c r="GE185" s="2">
        <f t="shared" si="229"/>
        <v>0.88618619271092913</v>
      </c>
      <c r="GF185" s="2">
        <f t="shared" si="229"/>
        <v>0.86202309690794743</v>
      </c>
      <c r="GG185" s="2">
        <f t="shared" si="229"/>
        <v>0.85478264886562028</v>
      </c>
      <c r="GH185" s="2">
        <f t="shared" si="229"/>
        <v>0.84736562203684185</v>
      </c>
      <c r="GI185" s="2">
        <f t="shared" si="229"/>
        <v>0.83044335513873546</v>
      </c>
      <c r="GJ185" s="2">
        <f t="shared" si="229"/>
        <v>0.82008634129851232</v>
      </c>
      <c r="GK185" s="2">
        <f t="shared" si="229"/>
        <v>0.80141412946078516</v>
      </c>
      <c r="GM185" s="86">
        <f t="shared" si="230"/>
        <v>0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0</v>
      </c>
      <c r="HD185" s="86">
        <f t="shared" si="181"/>
        <v>6.0400225519989203E-244</v>
      </c>
      <c r="HE185" s="86">
        <f t="shared" si="181"/>
        <v>2.3510694794835311E-302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6.5076734748404759E-295</v>
      </c>
      <c r="HO185" s="86">
        <f t="shared" si="226"/>
        <v>1.3959311709358545E-231</v>
      </c>
      <c r="HP185" s="86">
        <f t="shared" si="226"/>
        <v>0</v>
      </c>
      <c r="HQ185" s="86">
        <f t="shared" si="226"/>
        <v>0</v>
      </c>
      <c r="HS185" s="86">
        <f t="shared" si="231"/>
        <v>1.0437644666445637E-33</v>
      </c>
      <c r="HT185" s="86">
        <f t="shared" si="231"/>
        <v>1.3970418126296486E-45</v>
      </c>
      <c r="HU185" s="86">
        <f t="shared" si="231"/>
        <v>4.7524022304040675E-54</v>
      </c>
      <c r="HV185" s="86">
        <f t="shared" si="231"/>
        <v>9.9040377402487571E-51</v>
      </c>
      <c r="HW185" s="86">
        <f t="shared" si="231"/>
        <v>1.2267876784873883E-51</v>
      </c>
      <c r="HX185" s="86">
        <f t="shared" si="231"/>
        <v>1.5603008245594711E-50</v>
      </c>
      <c r="HY185" s="86">
        <f t="shared" si="231"/>
        <v>9.6701312802844804E-57</v>
      </c>
      <c r="HZ185" s="86">
        <f t="shared" si="231"/>
        <v>1.5693917875502592E-58</v>
      </c>
      <c r="IA185" s="86">
        <f t="shared" si="231"/>
        <v>6.1066696264825737E-56</v>
      </c>
      <c r="IB185" s="86">
        <f t="shared" si="231"/>
        <v>1.2234855101639E-55</v>
      </c>
      <c r="IC185" s="86">
        <f t="shared" si="231"/>
        <v>1.4629627671881603E-51</v>
      </c>
      <c r="ID185" s="86">
        <f t="shared" si="231"/>
        <v>5.4478903750821285E-48</v>
      </c>
      <c r="IE185" s="86">
        <f t="shared" si="231"/>
        <v>7.3775619762848963E-46</v>
      </c>
      <c r="IF185" s="86">
        <f t="shared" si="231"/>
        <v>6.1418032567381364E-61</v>
      </c>
      <c r="IG185" s="86">
        <f t="shared" si="231"/>
        <v>2.1384426675901177E-47</v>
      </c>
      <c r="II185" s="86">
        <f t="shared" si="232"/>
        <v>2.0959476322688878E-6</v>
      </c>
      <c r="IJ185" s="86">
        <f t="shared" si="232"/>
        <v>3.7413817234123011E-10</v>
      </c>
      <c r="IK185" s="86">
        <f t="shared" si="232"/>
        <v>3.3689321304313417E-12</v>
      </c>
      <c r="IL185" s="86">
        <f t="shared" si="232"/>
        <v>3.9797743499163047E-12</v>
      </c>
      <c r="IM185" s="86">
        <f t="shared" si="232"/>
        <v>1.728549961298687E-11</v>
      </c>
      <c r="IN185" s="86">
        <f t="shared" si="232"/>
        <v>1.8119897138319866E-11</v>
      </c>
      <c r="IO185" s="86">
        <f t="shared" si="232"/>
        <v>5.1449632850126396E-13</v>
      </c>
      <c r="IP185" s="86">
        <f t="shared" si="232"/>
        <v>6.3900257109796463E-15</v>
      </c>
      <c r="IQ185" s="86">
        <f t="shared" si="232"/>
        <v>6.364845868746995E-14</v>
      </c>
      <c r="IR185" s="86">
        <f t="shared" si="232"/>
        <v>7.6132179113876078E-12</v>
      </c>
      <c r="IS185" s="86">
        <f t="shared" si="232"/>
        <v>1.2148993081865224E-10</v>
      </c>
      <c r="IT185" s="86">
        <f t="shared" si="232"/>
        <v>1.2253381806697528E-9</v>
      </c>
      <c r="IU185" s="86">
        <f t="shared" si="232"/>
        <v>1.7610842504327189E-8</v>
      </c>
      <c r="IV185" s="86">
        <f t="shared" si="232"/>
        <v>6.6991404133039199E-4</v>
      </c>
      <c r="IW185" s="86">
        <f t="shared" si="232"/>
        <v>1.765201337035435E-3</v>
      </c>
      <c r="IY185" s="86">
        <f t="shared" si="233"/>
        <v>2.0959476322688878E-6</v>
      </c>
      <c r="IZ185" s="86">
        <f t="shared" si="233"/>
        <v>3.7413817234123011E-10</v>
      </c>
      <c r="JA185" s="86">
        <f t="shared" si="233"/>
        <v>3.3689321304313417E-12</v>
      </c>
      <c r="JB185" s="86">
        <f t="shared" si="233"/>
        <v>3.9797743499163047E-12</v>
      </c>
      <c r="JC185" s="86">
        <f t="shared" si="233"/>
        <v>1.728549961298687E-11</v>
      </c>
      <c r="JD185" s="86">
        <f t="shared" si="233"/>
        <v>1.8119897138319866E-11</v>
      </c>
      <c r="JE185" s="86">
        <f t="shared" si="233"/>
        <v>5.1449632850126396E-13</v>
      </c>
      <c r="JF185" s="86">
        <f t="shared" si="233"/>
        <v>6.3900257109796463E-15</v>
      </c>
      <c r="JG185" s="86">
        <f t="shared" si="233"/>
        <v>6.364845868746995E-14</v>
      </c>
      <c r="JH185" s="86">
        <f t="shared" si="233"/>
        <v>7.6132179113876078E-12</v>
      </c>
      <c r="JI185" s="86">
        <f t="shared" si="233"/>
        <v>1.2148993081865224E-10</v>
      </c>
      <c r="JJ185" s="86">
        <f t="shared" si="233"/>
        <v>1.2253381806697528E-9</v>
      </c>
      <c r="JK185" s="86">
        <f t="shared" si="233"/>
        <v>1.7610842504327189E-8</v>
      </c>
      <c r="JL185" s="86">
        <f t="shared" si="233"/>
        <v>6.6991404133039199E-4</v>
      </c>
      <c r="JM185" s="86">
        <f t="shared" si="233"/>
        <v>1.765201337035435E-3</v>
      </c>
    </row>
    <row r="186" spans="2:273" x14ac:dyDescent="0.25">
      <c r="B186" s="2">
        <v>159</v>
      </c>
      <c r="C186" s="37">
        <v>79.570999999999998</v>
      </c>
      <c r="D186" s="37">
        <v>77.718999999999994</v>
      </c>
      <c r="E186" s="37">
        <v>77.965000000000003</v>
      </c>
      <c r="F186" s="37">
        <v>80.614000000000004</v>
      </c>
      <c r="G186" s="37">
        <v>81.701999999999998</v>
      </c>
      <c r="H186" s="37">
        <v>79.509</v>
      </c>
      <c r="I186" s="37">
        <v>80.385999999999996</v>
      </c>
      <c r="J186" s="37">
        <v>83.298000000000002</v>
      </c>
      <c r="K186" s="37">
        <v>84.474000000000004</v>
      </c>
      <c r="L186" s="37">
        <v>84.316000000000003</v>
      </c>
      <c r="M186" s="37">
        <v>86.245999999999995</v>
      </c>
      <c r="N186" s="37">
        <v>84.263000000000005</v>
      </c>
      <c r="O186" s="37">
        <v>85.403999999999996</v>
      </c>
      <c r="P186" s="37">
        <v>87.724000000000004</v>
      </c>
      <c r="Q186" s="37">
        <v>87.483000000000004</v>
      </c>
      <c r="S186" s="4">
        <f t="shared" si="234"/>
        <v>79.172536051237671</v>
      </c>
      <c r="T186" s="4">
        <f t="shared" si="234"/>
        <v>78.16461552642474</v>
      </c>
      <c r="U186" s="4">
        <f t="shared" si="234"/>
        <v>78.443337072426047</v>
      </c>
      <c r="V186" s="4">
        <f t="shared" si="234"/>
        <v>79.548511434237184</v>
      </c>
      <c r="W186" s="4">
        <f t="shared" si="234"/>
        <v>80.391550432494498</v>
      </c>
      <c r="X186" s="4">
        <f t="shared" si="234"/>
        <v>80.25547167403758</v>
      </c>
      <c r="Y186" s="4">
        <f t="shared" si="234"/>
        <v>80.432870486129147</v>
      </c>
      <c r="Z186" s="4">
        <f t="shared" si="234"/>
        <v>82.202839770807927</v>
      </c>
      <c r="AA186" s="4">
        <f t="shared" si="234"/>
        <v>83.081807048999394</v>
      </c>
      <c r="AB186" s="4">
        <f t="shared" si="234"/>
        <v>83.956585448568134</v>
      </c>
      <c r="AC186" s="4">
        <f t="shared" si="234"/>
        <v>85.555828822788797</v>
      </c>
      <c r="AD186" s="4">
        <f t="shared" si="234"/>
        <v>85.018186185306647</v>
      </c>
      <c r="AE186" s="4">
        <f t="shared" si="234"/>
        <v>86.979676811201458</v>
      </c>
      <c r="AF186" s="4">
        <f t="shared" si="234"/>
        <v>88.117706111979729</v>
      </c>
      <c r="AG186" s="4">
        <f t="shared" si="234"/>
        <v>88.772510826030668</v>
      </c>
      <c r="AI186" s="4">
        <f t="shared" si="235"/>
        <v>0.39846394876232694</v>
      </c>
      <c r="AJ186" s="4">
        <f t="shared" si="235"/>
        <v>-0.44561552642474567</v>
      </c>
      <c r="AK186" s="4">
        <f t="shared" si="235"/>
        <v>-0.47833707242604362</v>
      </c>
      <c r="AL186" s="4">
        <f t="shared" si="235"/>
        <v>1.0654885657628199</v>
      </c>
      <c r="AM186" s="4">
        <f t="shared" si="235"/>
        <v>1.3104495675055006</v>
      </c>
      <c r="AN186" s="4">
        <f t="shared" si="235"/>
        <v>-0.74647167403757919</v>
      </c>
      <c r="AO186" s="4">
        <f t="shared" si="235"/>
        <v>-4.6870486129151345E-2</v>
      </c>
      <c r="AP186" s="4">
        <f t="shared" si="235"/>
        <v>1.095160229192075</v>
      </c>
      <c r="AQ186" s="4">
        <f t="shared" si="235"/>
        <v>1.3921929510006095</v>
      </c>
      <c r="AR186" s="4">
        <f t="shared" si="235"/>
        <v>0.35941455143186829</v>
      </c>
      <c r="AS186" s="4">
        <f t="shared" si="235"/>
        <v>0.69017117721119803</v>
      </c>
      <c r="AT186" s="4">
        <f t="shared" si="235"/>
        <v>-0.75518618530664128</v>
      </c>
      <c r="AU186" s="4">
        <f t="shared" si="235"/>
        <v>-1.5756768112014612</v>
      </c>
      <c r="AV186" s="4">
        <f t="shared" si="235"/>
        <v>-0.39370611197972494</v>
      </c>
      <c r="AW186" s="4">
        <f t="shared" si="235"/>
        <v>-1.2895108260306642</v>
      </c>
      <c r="AY186" s="2">
        <f t="shared" si="227"/>
        <v>79.172536051237671</v>
      </c>
      <c r="AZ186" s="2">
        <f t="shared" si="227"/>
        <v>78.16461552642474</v>
      </c>
      <c r="BA186" s="2">
        <f t="shared" si="227"/>
        <v>78.443337072426047</v>
      </c>
      <c r="BB186" s="2">
        <f t="shared" si="227"/>
        <v>79.548511434237184</v>
      </c>
      <c r="BC186" s="2">
        <f t="shared" si="227"/>
        <v>80.391550432494498</v>
      </c>
      <c r="BD186" s="2">
        <f t="shared" si="227"/>
        <v>80.25547167403758</v>
      </c>
      <c r="BE186" s="2">
        <f t="shared" si="227"/>
        <v>80.432870486129147</v>
      </c>
      <c r="BF186" s="2">
        <f t="shared" si="227"/>
        <v>82.202839770807927</v>
      </c>
      <c r="BG186" s="2">
        <f t="shared" si="227"/>
        <v>83.081807048999394</v>
      </c>
      <c r="BH186" s="2">
        <f t="shared" si="227"/>
        <v>83.956585448568134</v>
      </c>
      <c r="BI186" s="2">
        <f t="shared" si="227"/>
        <v>85.555828822788797</v>
      </c>
      <c r="BJ186" s="2">
        <f t="shared" si="227"/>
        <v>85.018186185306647</v>
      </c>
      <c r="BK186" s="2">
        <f t="shared" si="227"/>
        <v>86.979676811201458</v>
      </c>
      <c r="BL186" s="2">
        <f t="shared" si="227"/>
        <v>88.117705332980705</v>
      </c>
      <c r="BM186" s="2">
        <f t="shared" si="227"/>
        <v>88.772438610016039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79.570999999999998</v>
      </c>
      <c r="CV186" s="2">
        <f t="shared" si="198"/>
        <v>77.718999999999994</v>
      </c>
      <c r="CW186" s="2">
        <f t="shared" si="199"/>
        <v>77.965000000000003</v>
      </c>
      <c r="CX186" s="2">
        <f t="shared" si="200"/>
        <v>80.614000000000004</v>
      </c>
      <c r="CY186" s="2">
        <f t="shared" si="201"/>
        <v>81.701999999999998</v>
      </c>
      <c r="CZ186" s="2">
        <f t="shared" si="202"/>
        <v>79.509</v>
      </c>
      <c r="DA186" s="2">
        <f t="shared" si="203"/>
        <v>80.385999999999996</v>
      </c>
      <c r="DB186" s="2">
        <f t="shared" si="204"/>
        <v>83.298000000000002</v>
      </c>
      <c r="DC186" s="2">
        <f t="shared" si="205"/>
        <v>84.474000000000004</v>
      </c>
      <c r="DD186" s="2">
        <f t="shared" si="206"/>
        <v>84.316000000000003</v>
      </c>
      <c r="DE186" s="2">
        <f t="shared" si="207"/>
        <v>86.245999999999995</v>
      </c>
      <c r="DF186" s="2">
        <f t="shared" si="208"/>
        <v>84.263000000000005</v>
      </c>
      <c r="DG186" s="2">
        <f t="shared" si="209"/>
        <v>85.403999999999996</v>
      </c>
      <c r="DH186" s="2">
        <f t="shared" si="210"/>
        <v>87.724000000000004</v>
      </c>
      <c r="DI186" s="2">
        <f t="shared" si="211"/>
        <v>87.483000000000004</v>
      </c>
      <c r="DK186" s="2">
        <f t="shared" si="236"/>
        <v>103.36398555347094</v>
      </c>
      <c r="DL186" s="2">
        <f t="shared" si="236"/>
        <v>111.02018083670715</v>
      </c>
      <c r="DM186" s="2">
        <f t="shared" si="236"/>
        <v>123.62596268738375</v>
      </c>
      <c r="DN186" s="2">
        <f t="shared" si="236"/>
        <v>112.69627251407132</v>
      </c>
      <c r="DO186" s="2">
        <f t="shared" si="236"/>
        <v>110.77095290148448</v>
      </c>
      <c r="DP186" s="2">
        <f t="shared" si="236"/>
        <v>111.83135798956852</v>
      </c>
      <c r="DQ186" s="2">
        <f t="shared" si="236"/>
        <v>119.19336911196913</v>
      </c>
      <c r="DR186" s="2">
        <f t="shared" si="236"/>
        <v>116.97962857142856</v>
      </c>
      <c r="DS186" s="2">
        <f t="shared" si="236"/>
        <v>113.4993613445378</v>
      </c>
      <c r="DT186" s="2">
        <f t="shared" si="236"/>
        <v>117.57752072072071</v>
      </c>
      <c r="DU186" s="2">
        <f t="shared" si="236"/>
        <v>110.80991038406826</v>
      </c>
      <c r="DV186" s="2">
        <f t="shared" si="236"/>
        <v>110.60245322245321</v>
      </c>
      <c r="DW186" s="2">
        <f t="shared" si="236"/>
        <v>120.6855789473684</v>
      </c>
      <c r="DX186" s="2">
        <f t="shared" si="236"/>
        <v>114.6347394957983</v>
      </c>
      <c r="DY186" s="2">
        <f t="shared" si="236"/>
        <v>112.13043548387097</v>
      </c>
      <c r="EA186" s="2">
        <f t="shared" ref="EA186:EE227" si="240">CE$228*$B186+CE$229</f>
        <v>78.494258400366547</v>
      </c>
      <c r="EB186" s="2">
        <f t="shared" si="240"/>
        <v>78.239521982866179</v>
      </c>
      <c r="EC186" s="2">
        <f t="shared" si="240"/>
        <v>76.03546086086088</v>
      </c>
      <c r="ED186" s="2">
        <f t="shared" si="240"/>
        <v>79.973964700307974</v>
      </c>
      <c r="EE186" s="2">
        <f t="shared" si="240"/>
        <v>78.820074243968747</v>
      </c>
      <c r="EF186" s="2">
        <f t="shared" si="239"/>
        <v>79.553313229131291</v>
      </c>
      <c r="EG186" s="2">
        <f t="shared" si="239"/>
        <v>78.61561421806627</v>
      </c>
      <c r="EH186" s="2">
        <f t="shared" si="239"/>
        <v>81.782038222303157</v>
      </c>
      <c r="EI186" s="2">
        <f t="shared" si="239"/>
        <v>82.571307992202748</v>
      </c>
      <c r="EJ186" s="2">
        <f t="shared" si="239"/>
        <v>83.527064432056093</v>
      </c>
      <c r="EK186" s="2">
        <f t="shared" si="212"/>
        <v>84.982530184618867</v>
      </c>
      <c r="EL186" s="2">
        <f t="shared" si="179"/>
        <v>85.778705457244087</v>
      </c>
      <c r="EM186" s="2">
        <f t="shared" si="179"/>
        <v>87.658218144750251</v>
      </c>
      <c r="EN186" s="2">
        <f t="shared" si="179"/>
        <v>89.945146168567746</v>
      </c>
      <c r="EO186" s="2">
        <f t="shared" si="179"/>
        <v>91.371983141347201</v>
      </c>
      <c r="EQ186" s="2">
        <f t="shared" si="237"/>
        <v>79.301941051311076</v>
      </c>
      <c r="ER186" s="2">
        <f t="shared" si="237"/>
        <v>78.154847496749014</v>
      </c>
      <c r="ES186" s="2">
        <f t="shared" si="237"/>
        <v>78.750613187421621</v>
      </c>
      <c r="ET186" s="2">
        <f t="shared" si="237"/>
        <v>79.495466696447934</v>
      </c>
      <c r="EU186" s="2">
        <f t="shared" si="237"/>
        <v>80.606702362378797</v>
      </c>
      <c r="EV186" s="2">
        <f t="shared" si="237"/>
        <v>80.350108934718776</v>
      </c>
      <c r="EW186" s="2">
        <f t="shared" si="237"/>
        <v>80.673620946173997</v>
      </c>
      <c r="EX186" s="2">
        <f t="shared" si="237"/>
        <v>82.24866881082346</v>
      </c>
      <c r="EY186" s="2">
        <f t="shared" si="237"/>
        <v>83.140861415881915</v>
      </c>
      <c r="EZ186" s="2">
        <f t="shared" si="237"/>
        <v>84.018432076683169</v>
      </c>
      <c r="FA186" s="2">
        <f t="shared" si="237"/>
        <v>85.644053134573511</v>
      </c>
      <c r="FB186" s="2">
        <f t="shared" si="237"/>
        <v>84.892687605822616</v>
      </c>
      <c r="FC186" s="2">
        <f t="shared" si="237"/>
        <v>86.85250050847992</v>
      </c>
      <c r="FD186" s="2">
        <f t="shared" si="237"/>
        <v>87.751395229226674</v>
      </c>
      <c r="FE186" s="2">
        <f t="shared" si="237"/>
        <v>88.184292835603856</v>
      </c>
      <c r="FG186" s="2">
        <f t="shared" si="238"/>
        <v>0.99998271825727303</v>
      </c>
      <c r="FH186" s="2">
        <f t="shared" si="238"/>
        <v>0.99998440731651306</v>
      </c>
      <c r="FI186" s="2">
        <f t="shared" si="238"/>
        <v>0.99998068718981747</v>
      </c>
      <c r="FJ186" s="2">
        <f t="shared" si="238"/>
        <v>0.99998307680551846</v>
      </c>
      <c r="FK186" s="2">
        <f t="shared" si="238"/>
        <v>0.99998257701448401</v>
      </c>
      <c r="FL186" s="2">
        <f t="shared" si="238"/>
        <v>0.99998016659776146</v>
      </c>
      <c r="FM186" s="2">
        <f t="shared" si="238"/>
        <v>0.99997777878530736</v>
      </c>
      <c r="FN186" s="2">
        <f t="shared" si="238"/>
        <v>0.99997824774539024</v>
      </c>
      <c r="FO186" s="2">
        <f t="shared" si="238"/>
        <v>0.99997856367353222</v>
      </c>
      <c r="FP186" s="2">
        <f t="shared" si="238"/>
        <v>0.99997811432466355</v>
      </c>
      <c r="FQ186" s="2">
        <f t="shared" si="238"/>
        <v>0.99997980399186392</v>
      </c>
      <c r="FR186" s="2">
        <f t="shared" si="238"/>
        <v>0.99998057604799606</v>
      </c>
      <c r="FS186" s="2">
        <f t="shared" si="238"/>
        <v>0.99997895222375799</v>
      </c>
      <c r="FT186" s="2">
        <f t="shared" si="238"/>
        <v>0.99997721857430044</v>
      </c>
      <c r="FU186" s="2">
        <f t="shared" si="238"/>
        <v>0.99997360173054162</v>
      </c>
      <c r="FW186" s="2">
        <f t="shared" si="229"/>
        <v>0.83925023999473847</v>
      </c>
      <c r="FX186" s="2">
        <f t="shared" si="229"/>
        <v>0.89067673555272797</v>
      </c>
      <c r="FY186" s="2">
        <f t="shared" si="229"/>
        <v>0.88649063321090749</v>
      </c>
      <c r="FZ186" s="2">
        <f t="shared" si="229"/>
        <v>0.8903005417226364</v>
      </c>
      <c r="GA186" s="2">
        <f t="shared" si="229"/>
        <v>0.87926496434392831</v>
      </c>
      <c r="GB186" s="2">
        <f t="shared" si="229"/>
        <v>0.88042424995733037</v>
      </c>
      <c r="GC186" s="2">
        <f t="shared" si="229"/>
        <v>0.8825795155342977</v>
      </c>
      <c r="GD186" s="2">
        <f t="shared" si="229"/>
        <v>0.90014656538009619</v>
      </c>
      <c r="GE186" s="2">
        <f t="shared" si="229"/>
        <v>0.89515057192450609</v>
      </c>
      <c r="GF186" s="2">
        <f t="shared" si="229"/>
        <v>0.87261708004007776</v>
      </c>
      <c r="GG186" s="2">
        <f t="shared" si="229"/>
        <v>0.86584604242160534</v>
      </c>
      <c r="GH186" s="2">
        <f t="shared" si="229"/>
        <v>0.85890080657142476</v>
      </c>
      <c r="GI186" s="2">
        <f t="shared" si="229"/>
        <v>0.84302050181379073</v>
      </c>
      <c r="GJ186" s="2">
        <f t="shared" si="229"/>
        <v>0.83327750062277062</v>
      </c>
      <c r="GK186" s="2">
        <f t="shared" si="229"/>
        <v>0.81566660157198767</v>
      </c>
      <c r="GM186" s="86">
        <f t="shared" si="230"/>
        <v>0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0</v>
      </c>
      <c r="HD186" s="86">
        <f t="shared" si="181"/>
        <v>4.1311230946001186E-250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2.2658024191636792E-302</v>
      </c>
      <c r="HO186" s="86">
        <f t="shared" si="226"/>
        <v>1.6862031631266346E-237</v>
      </c>
      <c r="HP186" s="86">
        <f t="shared" si="226"/>
        <v>0</v>
      </c>
      <c r="HQ186" s="86">
        <f t="shared" si="226"/>
        <v>0</v>
      </c>
      <c r="HS186" s="86">
        <f t="shared" si="231"/>
        <v>3.4220163619137847E-35</v>
      </c>
      <c r="HT186" s="86">
        <f t="shared" si="231"/>
        <v>2.3164550851259105E-47</v>
      </c>
      <c r="HU186" s="86">
        <f t="shared" si="231"/>
        <v>2.9508035026662391E-56</v>
      </c>
      <c r="HV186" s="86">
        <f t="shared" si="231"/>
        <v>8.0791813366869291E-53</v>
      </c>
      <c r="HW186" s="86">
        <f t="shared" si="231"/>
        <v>8.4709196883944975E-54</v>
      </c>
      <c r="HX186" s="86">
        <f t="shared" si="231"/>
        <v>1.176556767398762E-52</v>
      </c>
      <c r="HY186" s="86">
        <f t="shared" si="231"/>
        <v>3.8974513013315316E-59</v>
      </c>
      <c r="HZ186" s="86">
        <f t="shared" si="231"/>
        <v>6.2581660502194619E-61</v>
      </c>
      <c r="IA186" s="86">
        <f t="shared" si="231"/>
        <v>2.9539633043886248E-58</v>
      </c>
      <c r="IB186" s="86">
        <f t="shared" si="231"/>
        <v>5.3247883624943511E-58</v>
      </c>
      <c r="IC186" s="86">
        <f t="shared" si="231"/>
        <v>9.0732183392723361E-54</v>
      </c>
      <c r="ID186" s="86">
        <f t="shared" si="231"/>
        <v>4.5604749458020679E-50</v>
      </c>
      <c r="IE186" s="86">
        <f t="shared" si="231"/>
        <v>6.8817384956403582E-48</v>
      </c>
      <c r="IF186" s="86">
        <f t="shared" si="231"/>
        <v>9.7104722190427207E-64</v>
      </c>
      <c r="IG186" s="86">
        <f t="shared" si="231"/>
        <v>1.2255053312327628E-49</v>
      </c>
      <c r="II186" s="86">
        <f t="shared" si="232"/>
        <v>5.0624338167972842E-7</v>
      </c>
      <c r="IJ186" s="86">
        <f t="shared" si="232"/>
        <v>5.6718372225990877E-11</v>
      </c>
      <c r="IK186" s="86">
        <f t="shared" si="232"/>
        <v>3.1462181395462852E-13</v>
      </c>
      <c r="IL186" s="86">
        <f t="shared" si="232"/>
        <v>3.9539942063799272E-13</v>
      </c>
      <c r="IM186" s="86">
        <f t="shared" si="232"/>
        <v>1.7317837951342465E-12</v>
      </c>
      <c r="IN186" s="86">
        <f t="shared" si="232"/>
        <v>1.848584891380092E-12</v>
      </c>
      <c r="IO186" s="86">
        <f t="shared" si="232"/>
        <v>3.8214057704092756E-14</v>
      </c>
      <c r="IP186" s="86">
        <f t="shared" si="232"/>
        <v>4.0577003599066984E-16</v>
      </c>
      <c r="IQ186" s="86">
        <f t="shared" si="232"/>
        <v>4.6165981135889429E-15</v>
      </c>
      <c r="IR186" s="86">
        <f t="shared" si="232"/>
        <v>6.4899931764539912E-13</v>
      </c>
      <c r="IS186" s="86">
        <f t="shared" si="232"/>
        <v>1.2706382222672981E-11</v>
      </c>
      <c r="IT186" s="86">
        <f t="shared" si="232"/>
        <v>1.5193097263774602E-10</v>
      </c>
      <c r="IU186" s="86">
        <f t="shared" si="232"/>
        <v>2.5134661217251878E-9</v>
      </c>
      <c r="IV186" s="86">
        <f t="shared" si="232"/>
        <v>3.0840634515043926E-4</v>
      </c>
      <c r="IW186" s="86">
        <f t="shared" si="232"/>
        <v>8.5761044261308548E-4</v>
      </c>
      <c r="IY186" s="86">
        <f t="shared" si="233"/>
        <v>5.0624338167972842E-7</v>
      </c>
      <c r="IZ186" s="86">
        <f t="shared" si="233"/>
        <v>5.6718372225990877E-11</v>
      </c>
      <c r="JA186" s="86">
        <f t="shared" si="233"/>
        <v>3.1462181395462852E-13</v>
      </c>
      <c r="JB186" s="86">
        <f t="shared" si="233"/>
        <v>3.9539942063799272E-13</v>
      </c>
      <c r="JC186" s="86">
        <f t="shared" si="233"/>
        <v>1.7317837951342465E-12</v>
      </c>
      <c r="JD186" s="86">
        <f t="shared" si="233"/>
        <v>1.848584891380092E-12</v>
      </c>
      <c r="JE186" s="86">
        <f t="shared" si="233"/>
        <v>3.8214057704092756E-14</v>
      </c>
      <c r="JF186" s="86">
        <f t="shared" si="233"/>
        <v>4.0577003599066984E-16</v>
      </c>
      <c r="JG186" s="86">
        <f t="shared" si="233"/>
        <v>4.6165981135889429E-15</v>
      </c>
      <c r="JH186" s="86">
        <f t="shared" si="233"/>
        <v>6.4899931764539912E-13</v>
      </c>
      <c r="JI186" s="86">
        <f t="shared" si="233"/>
        <v>1.2706382222672981E-11</v>
      </c>
      <c r="JJ186" s="86">
        <f t="shared" si="233"/>
        <v>1.5193097263774602E-10</v>
      </c>
      <c r="JK186" s="86">
        <f t="shared" si="233"/>
        <v>2.5134661217251878E-9</v>
      </c>
      <c r="JL186" s="86">
        <f t="shared" si="233"/>
        <v>3.0840634515043926E-4</v>
      </c>
      <c r="JM186" s="86">
        <f t="shared" si="233"/>
        <v>8.5761044261308548E-4</v>
      </c>
    </row>
    <row r="187" spans="2:273" x14ac:dyDescent="0.25">
      <c r="B187" s="2">
        <v>160</v>
      </c>
      <c r="C187" s="37">
        <v>76.492000000000004</v>
      </c>
      <c r="D187" s="37">
        <v>78.930000000000007</v>
      </c>
      <c r="E187" s="37">
        <v>79.912000000000006</v>
      </c>
      <c r="F187" s="37">
        <v>80.632000000000005</v>
      </c>
      <c r="G187" s="37">
        <v>80.876999999999995</v>
      </c>
      <c r="H187" s="37">
        <v>81.614000000000004</v>
      </c>
      <c r="I187" s="37">
        <v>82.174999999999997</v>
      </c>
      <c r="J187" s="37">
        <v>82.316000000000003</v>
      </c>
      <c r="K187" s="37">
        <v>83.367999999999995</v>
      </c>
      <c r="L187" s="37">
        <v>83.93</v>
      </c>
      <c r="M187" s="37">
        <v>86.876999999999995</v>
      </c>
      <c r="N187" s="37">
        <v>84.543999999999997</v>
      </c>
      <c r="O187" s="37">
        <v>85.281000000000006</v>
      </c>
      <c r="P187" s="37">
        <v>88.741</v>
      </c>
      <c r="Q187" s="37">
        <v>88.671999999999997</v>
      </c>
      <c r="S187" s="4">
        <f t="shared" si="234"/>
        <v>79.068482549171009</v>
      </c>
      <c r="T187" s="4">
        <f t="shared" si="234"/>
        <v>78.031932390236335</v>
      </c>
      <c r="U187" s="4">
        <f t="shared" si="234"/>
        <v>78.340795802395519</v>
      </c>
      <c r="V187" s="4">
        <f t="shared" si="234"/>
        <v>79.442982687472835</v>
      </c>
      <c r="W187" s="4">
        <f t="shared" si="234"/>
        <v>80.311630718366928</v>
      </c>
      <c r="X187" s="4">
        <f t="shared" si="234"/>
        <v>80.148120335748899</v>
      </c>
      <c r="Y187" s="4">
        <f t="shared" si="234"/>
        <v>80.326672230433786</v>
      </c>
      <c r="Z187" s="4" t="e">
        <f t="shared" si="234"/>
        <v>#N/A</v>
      </c>
      <c r="AA187" s="4">
        <f t="shared" si="234"/>
        <v>82.95947980909466</v>
      </c>
      <c r="AB187" s="4">
        <f t="shared" si="234"/>
        <v>83.829459005839666</v>
      </c>
      <c r="AC187" s="4">
        <f t="shared" si="234"/>
        <v>85.433558944197316</v>
      </c>
      <c r="AD187" s="4">
        <f t="shared" si="234"/>
        <v>84.883603837697038</v>
      </c>
      <c r="AE187" s="4">
        <f t="shared" si="234"/>
        <v>86.851169314205322</v>
      </c>
      <c r="AF187" s="4">
        <f t="shared" si="234"/>
        <v>87.974905325001529</v>
      </c>
      <c r="AG187" s="4">
        <f t="shared" si="234"/>
        <v>88.613997717250285</v>
      </c>
      <c r="AI187" s="4">
        <f t="shared" si="235"/>
        <v>-2.5764825491710042</v>
      </c>
      <c r="AJ187" s="4">
        <f t="shared" si="235"/>
        <v>0.89806760976367173</v>
      </c>
      <c r="AK187" s="4">
        <f t="shared" si="235"/>
        <v>1.5712041976044873</v>
      </c>
      <c r="AL187" s="4">
        <f t="shared" si="235"/>
        <v>1.1890173125271701</v>
      </c>
      <c r="AM187" s="4">
        <f t="shared" si="235"/>
        <v>0.56536928163306754</v>
      </c>
      <c r="AN187" s="4">
        <f t="shared" si="235"/>
        <v>1.4658796642511049</v>
      </c>
      <c r="AO187" s="4">
        <f t="shared" si="235"/>
        <v>1.848327769566211</v>
      </c>
      <c r="AP187" s="4">
        <f t="shared" si="235"/>
        <v>0</v>
      </c>
      <c r="AQ187" s="4">
        <f t="shared" si="235"/>
        <v>0.40852019090533531</v>
      </c>
      <c r="AR187" s="4">
        <f t="shared" si="235"/>
        <v>0.10054099416034035</v>
      </c>
      <c r="AS187" s="4">
        <f t="shared" si="235"/>
        <v>1.4434410558026798</v>
      </c>
      <c r="AT187" s="4">
        <f t="shared" si="235"/>
        <v>-0.33960383769704094</v>
      </c>
      <c r="AU187" s="4">
        <f t="shared" si="235"/>
        <v>-1.5701693142053159</v>
      </c>
      <c r="AV187" s="4">
        <f t="shared" si="235"/>
        <v>0.76609467499847028</v>
      </c>
      <c r="AW187" s="4">
        <f t="shared" si="235"/>
        <v>5.8002282749711753E-2</v>
      </c>
      <c r="AY187" s="2">
        <f t="shared" si="227"/>
        <v>79.068482549171009</v>
      </c>
      <c r="AZ187" s="2">
        <f t="shared" si="227"/>
        <v>78.031932390236335</v>
      </c>
      <c r="BA187" s="2">
        <f t="shared" si="227"/>
        <v>78.340795802395519</v>
      </c>
      <c r="BB187" s="2">
        <f t="shared" si="227"/>
        <v>79.442982687472835</v>
      </c>
      <c r="BC187" s="2">
        <f t="shared" si="227"/>
        <v>80.311630718366928</v>
      </c>
      <c r="BD187" s="2">
        <f t="shared" si="227"/>
        <v>80.148120335748899</v>
      </c>
      <c r="BE187" s="2">
        <f t="shared" si="227"/>
        <v>80.326672230433786</v>
      </c>
      <c r="BF187" s="2" t="e">
        <f t="shared" si="227"/>
        <v>#N/A</v>
      </c>
      <c r="BG187" s="2">
        <f t="shared" si="227"/>
        <v>82.95947980909466</v>
      </c>
      <c r="BH187" s="2">
        <f t="shared" si="227"/>
        <v>83.829459005839666</v>
      </c>
      <c r="BI187" s="2">
        <f t="shared" si="227"/>
        <v>85.433558944197316</v>
      </c>
      <c r="BJ187" s="2">
        <f t="shared" si="227"/>
        <v>84.883603837697038</v>
      </c>
      <c r="BK187" s="2">
        <f t="shared" si="227"/>
        <v>86.851169314205322</v>
      </c>
      <c r="BL187" s="2">
        <f t="shared" si="227"/>
        <v>87.974905209198823</v>
      </c>
      <c r="BM187" s="2">
        <f t="shared" si="227"/>
        <v>88.613982805475956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76.492000000000004</v>
      </c>
      <c r="CV187" s="2">
        <f t="shared" si="198"/>
        <v>78.930000000000007</v>
      </c>
      <c r="CW187" s="2">
        <f t="shared" si="199"/>
        <v>79.912000000000006</v>
      </c>
      <c r="CX187" s="2">
        <f t="shared" si="200"/>
        <v>80.632000000000005</v>
      </c>
      <c r="CY187" s="2">
        <f t="shared" si="201"/>
        <v>80.876999999999995</v>
      </c>
      <c r="CZ187" s="2">
        <f t="shared" si="202"/>
        <v>81.614000000000004</v>
      </c>
      <c r="DA187" s="2">
        <f t="shared" si="203"/>
        <v>82.174999999999997</v>
      </c>
      <c r="DB187" s="2" t="str">
        <f t="shared" si="204"/>
        <v/>
      </c>
      <c r="DC187" s="2">
        <f t="shared" si="205"/>
        <v>83.367999999999995</v>
      </c>
      <c r="DD187" s="2">
        <f t="shared" si="206"/>
        <v>83.93</v>
      </c>
      <c r="DE187" s="2">
        <f t="shared" si="207"/>
        <v>86.876999999999995</v>
      </c>
      <c r="DF187" s="2">
        <f t="shared" si="208"/>
        <v>84.543999999999997</v>
      </c>
      <c r="DG187" s="2">
        <f t="shared" si="209"/>
        <v>85.281000000000006</v>
      </c>
      <c r="DH187" s="2">
        <f t="shared" si="210"/>
        <v>88.741</v>
      </c>
      <c r="DI187" s="2">
        <f t="shared" si="211"/>
        <v>88.671999999999997</v>
      </c>
      <c r="DK187" s="2">
        <f t="shared" si="236"/>
        <v>103.42018724202629</v>
      </c>
      <c r="DL187" s="2">
        <f t="shared" si="236"/>
        <v>111.11505209176788</v>
      </c>
      <c r="DM187" s="2">
        <f t="shared" si="236"/>
        <v>123.82570346865084</v>
      </c>
      <c r="DN187" s="2">
        <f t="shared" si="236"/>
        <v>112.81163611632272</v>
      </c>
      <c r="DO187" s="2">
        <f t="shared" si="236"/>
        <v>110.87444804318488</v>
      </c>
      <c r="DP187" s="2">
        <f t="shared" si="236"/>
        <v>111.9204452347084</v>
      </c>
      <c r="DQ187" s="2">
        <f t="shared" si="236"/>
        <v>119.33896293436295</v>
      </c>
      <c r="DR187" s="2">
        <f t="shared" si="236"/>
        <v>117.09346666666666</v>
      </c>
      <c r="DS187" s="2">
        <f t="shared" si="236"/>
        <v>113.5763619047619</v>
      </c>
      <c r="DT187" s="2">
        <f t="shared" si="236"/>
        <v>117.67912972972974</v>
      </c>
      <c r="DU187" s="2">
        <f t="shared" si="236"/>
        <v>110.85328219717692</v>
      </c>
      <c r="DV187" s="2">
        <f t="shared" si="236"/>
        <v>110.64879833679832</v>
      </c>
      <c r="DW187" s="2">
        <f t="shared" si="236"/>
        <v>120.80487553342815</v>
      </c>
      <c r="DX187" s="2">
        <f t="shared" si="236"/>
        <v>114.71204117647056</v>
      </c>
      <c r="DY187" s="2">
        <f t="shared" si="236"/>
        <v>112.20238548387097</v>
      </c>
      <c r="EA187" s="2">
        <f t="shared" si="240"/>
        <v>78.368754709296383</v>
      </c>
      <c r="EB187" s="2">
        <f t="shared" si="240"/>
        <v>78.108703443400159</v>
      </c>
      <c r="EC187" s="2">
        <f t="shared" si="240"/>
        <v>75.868721475761504</v>
      </c>
      <c r="ED187" s="2">
        <f t="shared" si="240"/>
        <v>79.879303269367441</v>
      </c>
      <c r="EE187" s="2">
        <f t="shared" si="240"/>
        <v>78.697084550911768</v>
      </c>
      <c r="EF187" s="2">
        <f t="shared" si="239"/>
        <v>79.426558594782364</v>
      </c>
      <c r="EG187" s="2">
        <f t="shared" si="239"/>
        <v>78.459931467162164</v>
      </c>
      <c r="EH187" s="2">
        <f t="shared" si="239"/>
        <v>81.663793656937273</v>
      </c>
      <c r="EI187" s="2">
        <f t="shared" si="239"/>
        <v>82.435520673027611</v>
      </c>
      <c r="EJ187" s="2">
        <f t="shared" si="239"/>
        <v>83.38788866409277</v>
      </c>
      <c r="EK187" s="2">
        <f t="shared" si="212"/>
        <v>84.843212198436973</v>
      </c>
      <c r="EL187" s="2">
        <f t="shared" si="179"/>
        <v>85.666264120188359</v>
      </c>
      <c r="EM187" s="2">
        <f t="shared" si="179"/>
        <v>87.55089030467775</v>
      </c>
      <c r="EN187" s="2">
        <f t="shared" si="179"/>
        <v>89.861251856388307</v>
      </c>
      <c r="EO187" s="2">
        <f t="shared" si="179"/>
        <v>91.298904381459948</v>
      </c>
      <c r="EQ187" s="2">
        <f t="shared" si="237"/>
        <v>79.190251607419498</v>
      </c>
      <c r="ER187" s="2">
        <f t="shared" si="237"/>
        <v>78.022816579973977</v>
      </c>
      <c r="ES187" s="2">
        <f t="shared" si="237"/>
        <v>78.628534050830297</v>
      </c>
      <c r="ET187" s="2">
        <f t="shared" si="237"/>
        <v>79.393385971079795</v>
      </c>
      <c r="EU187" s="2">
        <f t="shared" si="237"/>
        <v>80.513247411805565</v>
      </c>
      <c r="EV187" s="2">
        <f t="shared" si="237"/>
        <v>80.236836534756677</v>
      </c>
      <c r="EW187" s="2">
        <f t="shared" si="237"/>
        <v>80.552246293459334</v>
      </c>
      <c r="EX187" s="2">
        <f t="shared" si="237"/>
        <v>82.138139431848771</v>
      </c>
      <c r="EY187" s="2">
        <f t="shared" si="237"/>
        <v>83.014777521007858</v>
      </c>
      <c r="EZ187" s="2">
        <f t="shared" si="237"/>
        <v>83.8874712527263</v>
      </c>
      <c r="FA187" s="2">
        <f t="shared" si="237"/>
        <v>85.516432128983382</v>
      </c>
      <c r="FB187" s="2">
        <f t="shared" si="237"/>
        <v>84.76583363838246</v>
      </c>
      <c r="FC187" s="2">
        <f t="shared" si="237"/>
        <v>86.731591583235939</v>
      </c>
      <c r="FD187" s="2">
        <f t="shared" si="237"/>
        <v>87.630082626055781</v>
      </c>
      <c r="FE187" s="2">
        <f t="shared" si="237"/>
        <v>88.059996459064166</v>
      </c>
      <c r="FG187" s="2">
        <f t="shared" si="238"/>
        <v>0.99998423883934351</v>
      </c>
      <c r="FH187" s="2">
        <f t="shared" si="238"/>
        <v>0.99998577928413468</v>
      </c>
      <c r="FI187" s="2">
        <f t="shared" si="238"/>
        <v>0.9999823864778441</v>
      </c>
      <c r="FJ187" s="2">
        <f t="shared" si="238"/>
        <v>0.999984565840214</v>
      </c>
      <c r="FK187" s="2">
        <f t="shared" si="238"/>
        <v>0.99998411002399568</v>
      </c>
      <c r="FL187" s="2">
        <f t="shared" si="238"/>
        <v>0.99998191169061079</v>
      </c>
      <c r="FM187" s="2">
        <f t="shared" si="238"/>
        <v>0.99997973397171203</v>
      </c>
      <c r="FN187" s="2">
        <f t="shared" si="238"/>
        <v>0.99998016167004566</v>
      </c>
      <c r="FO187" s="2">
        <f t="shared" si="238"/>
        <v>0.99998044980103051</v>
      </c>
      <c r="FP187" s="2">
        <f t="shared" si="238"/>
        <v>0.99998003998842944</v>
      </c>
      <c r="FQ187" s="2">
        <f t="shared" si="238"/>
        <v>0.99998158098893708</v>
      </c>
      <c r="FR187" s="2">
        <f t="shared" si="238"/>
        <v>0.9999822851149528</v>
      </c>
      <c r="FS187" s="2">
        <f t="shared" si="238"/>
        <v>0.99998080416437274</v>
      </c>
      <c r="FT187" s="2">
        <f t="shared" si="238"/>
        <v>0.99997922305117815</v>
      </c>
      <c r="FU187" s="2">
        <f t="shared" si="238"/>
        <v>0.99997592443619188</v>
      </c>
      <c r="FW187" s="2">
        <f t="shared" si="229"/>
        <v>0.85129110264393559</v>
      </c>
      <c r="FX187" s="2">
        <f t="shared" si="229"/>
        <v>0.89932760364566977</v>
      </c>
      <c r="FY187" s="2">
        <f t="shared" si="229"/>
        <v>0.89543386300700156</v>
      </c>
      <c r="FZ187" s="2">
        <f t="shared" si="229"/>
        <v>0.89897780202773048</v>
      </c>
      <c r="GA187" s="2">
        <f t="shared" si="229"/>
        <v>0.88870602118086905</v>
      </c>
      <c r="GB187" s="2">
        <f t="shared" si="229"/>
        <v>0.88978601776395883</v>
      </c>
      <c r="GC187" s="2">
        <f t="shared" si="229"/>
        <v>0.89179328283290693</v>
      </c>
      <c r="GD187" s="2">
        <f t="shared" si="229"/>
        <v>0.9081253729784482</v>
      </c>
      <c r="GE187" s="2">
        <f t="shared" si="229"/>
        <v>0.90348578225653919</v>
      </c>
      <c r="GF187" s="2">
        <f t="shared" si="229"/>
        <v>0.8825085145268533</v>
      </c>
      <c r="GG187" s="2">
        <f t="shared" si="229"/>
        <v>0.87618865578523086</v>
      </c>
      <c r="GH187" s="2">
        <f t="shared" si="229"/>
        <v>0.86969828436123231</v>
      </c>
      <c r="GI187" s="2">
        <f t="shared" si="229"/>
        <v>0.85482780599771191</v>
      </c>
      <c r="GJ187" s="2">
        <f t="shared" si="229"/>
        <v>0.84568348519496039</v>
      </c>
      <c r="GK187" s="2">
        <f t="shared" si="229"/>
        <v>0.82911428895783501</v>
      </c>
      <c r="GM187" s="86">
        <f t="shared" si="230"/>
        <v>0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2.3639174114487904E-256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1.7129670503730291E-243</v>
      </c>
      <c r="HP187" s="86">
        <f t="shared" si="226"/>
        <v>0</v>
      </c>
      <c r="HQ187" s="86">
        <f t="shared" si="226"/>
        <v>0</v>
      </c>
      <c r="HS187" s="86">
        <f t="shared" si="231"/>
        <v>1.0393220217236492E-36</v>
      </c>
      <c r="HT187" s="86">
        <f t="shared" si="231"/>
        <v>3.5425579743736659E-49</v>
      </c>
      <c r="HU187" s="86">
        <f t="shared" si="231"/>
        <v>1.6507228438232176E-58</v>
      </c>
      <c r="HV187" s="86">
        <f t="shared" si="231"/>
        <v>5.9656333148289707E-55</v>
      </c>
      <c r="HW187" s="86">
        <f t="shared" si="231"/>
        <v>5.267704189112257E-56</v>
      </c>
      <c r="HX187" s="86">
        <f t="shared" si="231"/>
        <v>8.0013816429694658E-55</v>
      </c>
      <c r="HY187" s="86">
        <f t="shared" si="231"/>
        <v>1.3977219200386732E-61</v>
      </c>
      <c r="HZ187" s="86">
        <f t="shared" si="231"/>
        <v>2.2274940976499538E-63</v>
      </c>
      <c r="IA187" s="86">
        <f t="shared" si="231"/>
        <v>1.2790472841705951E-60</v>
      </c>
      <c r="IB187" s="86">
        <f t="shared" si="231"/>
        <v>2.0639965238548195E-60</v>
      </c>
      <c r="IC187" s="86">
        <f t="shared" si="231"/>
        <v>5.0441273918418079E-56</v>
      </c>
      <c r="ID187" s="86">
        <f t="shared" si="231"/>
        <v>3.4398100034821797E-52</v>
      </c>
      <c r="IE187" s="86">
        <f t="shared" si="231"/>
        <v>5.7838051613246634E-50</v>
      </c>
      <c r="IF187" s="86">
        <f t="shared" si="231"/>
        <v>1.3237161171248895E-66</v>
      </c>
      <c r="IG187" s="86">
        <f t="shared" si="231"/>
        <v>6.212261271867175E-52</v>
      </c>
      <c r="II187" s="86">
        <f t="shared" si="232"/>
        <v>1.1334388486750076E-7</v>
      </c>
      <c r="IJ187" s="86">
        <f t="shared" si="232"/>
        <v>7.9288586768560461E-12</v>
      </c>
      <c r="IK187" s="86">
        <f t="shared" si="232"/>
        <v>2.6457757219639328E-14</v>
      </c>
      <c r="IL187" s="86">
        <f t="shared" si="232"/>
        <v>3.5539707103858658E-14</v>
      </c>
      <c r="IM187" s="86">
        <f t="shared" si="232"/>
        <v>1.5618329453919059E-13</v>
      </c>
      <c r="IN187" s="86">
        <f t="shared" si="232"/>
        <v>1.7000853202942538E-13</v>
      </c>
      <c r="IO187" s="86">
        <f t="shared" si="232"/>
        <v>2.5237120651295733E-15</v>
      </c>
      <c r="IP187" s="86">
        <f t="shared" si="232"/>
        <v>2.2977843077240379E-17</v>
      </c>
      <c r="IQ187" s="86">
        <f t="shared" si="232"/>
        <v>2.9949249653287857E-16</v>
      </c>
      <c r="IR187" s="86">
        <f t="shared" si="232"/>
        <v>4.9247656847260705E-14</v>
      </c>
      <c r="IS187" s="86">
        <f t="shared" si="232"/>
        <v>1.1908505827570143E-12</v>
      </c>
      <c r="IT187" s="86">
        <f t="shared" si="232"/>
        <v>1.6971613475248198E-11</v>
      </c>
      <c r="IU187" s="86">
        <f t="shared" si="232"/>
        <v>3.2326859176338568E-10</v>
      </c>
      <c r="IV187" s="86">
        <f t="shared" si="232"/>
        <v>1.3636636187129632E-4</v>
      </c>
      <c r="IW187" s="86">
        <f t="shared" si="232"/>
        <v>4.0027250224494693E-4</v>
      </c>
      <c r="IY187" s="86">
        <f t="shared" si="233"/>
        <v>1.1334388486750076E-7</v>
      </c>
      <c r="IZ187" s="86">
        <f t="shared" si="233"/>
        <v>7.9288586768560461E-12</v>
      </c>
      <c r="JA187" s="86">
        <f t="shared" si="233"/>
        <v>2.6457757219639328E-14</v>
      </c>
      <c r="JB187" s="86">
        <f t="shared" si="233"/>
        <v>3.5539707103858658E-14</v>
      </c>
      <c r="JC187" s="86">
        <f t="shared" si="233"/>
        <v>1.5618329453919059E-13</v>
      </c>
      <c r="JD187" s="86">
        <f t="shared" si="233"/>
        <v>1.7000853202942538E-13</v>
      </c>
      <c r="JE187" s="86">
        <f t="shared" si="233"/>
        <v>2.5237120651295733E-15</v>
      </c>
      <c r="JF187" s="86">
        <f t="shared" si="233"/>
        <v>2.2977843077240379E-17</v>
      </c>
      <c r="JG187" s="86">
        <f t="shared" si="233"/>
        <v>2.9949249653287857E-16</v>
      </c>
      <c r="JH187" s="86">
        <f t="shared" si="233"/>
        <v>4.9247656847260705E-14</v>
      </c>
      <c r="JI187" s="86">
        <f t="shared" si="233"/>
        <v>1.1908505827570143E-12</v>
      </c>
      <c r="JJ187" s="86">
        <f t="shared" si="233"/>
        <v>1.6971613475248198E-11</v>
      </c>
      <c r="JK187" s="86">
        <f t="shared" si="233"/>
        <v>3.2326859176338568E-10</v>
      </c>
      <c r="JL187" s="86">
        <f t="shared" si="233"/>
        <v>1.3636636187129632E-4</v>
      </c>
      <c r="JM187" s="86">
        <f t="shared" si="233"/>
        <v>4.0027250224494693E-4</v>
      </c>
    </row>
    <row r="188" spans="2:273" x14ac:dyDescent="0.25">
      <c r="B188" s="2">
        <v>161</v>
      </c>
      <c r="C188" s="37">
        <v>80.159000000000006</v>
      </c>
      <c r="D188" s="37">
        <v>77.438999999999993</v>
      </c>
      <c r="E188" s="37">
        <v>78.525999999999996</v>
      </c>
      <c r="F188" s="37">
        <v>80.894999999999996</v>
      </c>
      <c r="G188" s="37">
        <v>81.491</v>
      </c>
      <c r="H188" s="37">
        <v>80.105000000000004</v>
      </c>
      <c r="I188" s="37">
        <v>81.491</v>
      </c>
      <c r="J188" s="37">
        <v>81.667000000000002</v>
      </c>
      <c r="K188" s="37">
        <v>82.316000000000003</v>
      </c>
      <c r="L188" s="37">
        <v>83.525999999999996</v>
      </c>
      <c r="M188" s="37">
        <v>86.350999999999999</v>
      </c>
      <c r="N188" s="37">
        <v>83.350999999999999</v>
      </c>
      <c r="O188" s="37">
        <v>88.578999999999994</v>
      </c>
      <c r="P188" s="37">
        <v>85.69</v>
      </c>
      <c r="Q188" s="37">
        <v>87.844999999999999</v>
      </c>
      <c r="S188" s="4">
        <f t="shared" si="234"/>
        <v>78.964134524256949</v>
      </c>
      <c r="T188" s="4">
        <f t="shared" si="234"/>
        <v>77.899285092951445</v>
      </c>
      <c r="U188" s="4">
        <f t="shared" si="234"/>
        <v>78.237297783797885</v>
      </c>
      <c r="V188" s="4">
        <f t="shared" si="234"/>
        <v>79.337632156554733</v>
      </c>
      <c r="W188" s="4">
        <f t="shared" si="234"/>
        <v>80.231068611292329</v>
      </c>
      <c r="X188" s="4">
        <f t="shared" si="234"/>
        <v>80.040491535575782</v>
      </c>
      <c r="Y188" s="4" t="e">
        <f t="shared" si="234"/>
        <v>#N/A</v>
      </c>
      <c r="Z188" s="4" t="e">
        <f t="shared" si="234"/>
        <v>#N/A</v>
      </c>
      <c r="AA188" s="4" t="e">
        <f t="shared" si="234"/>
        <v>#N/A</v>
      </c>
      <c r="AB188" s="4">
        <f t="shared" si="234"/>
        <v>83.702158366036585</v>
      </c>
      <c r="AC188" s="4">
        <f t="shared" si="234"/>
        <v>85.311060344149581</v>
      </c>
      <c r="AD188" s="4">
        <f t="shared" si="234"/>
        <v>84.74936359290659</v>
      </c>
      <c r="AE188" s="4">
        <f t="shared" si="234"/>
        <v>86.722967725233929</v>
      </c>
      <c r="AF188" s="4">
        <f t="shared" si="234"/>
        <v>87.83291609353266</v>
      </c>
      <c r="AG188" s="4">
        <f t="shared" si="234"/>
        <v>88.456757558895475</v>
      </c>
      <c r="AI188" s="4">
        <f t="shared" si="235"/>
        <v>1.1948654757430575</v>
      </c>
      <c r="AJ188" s="4">
        <f t="shared" si="235"/>
        <v>-0.4602850929514517</v>
      </c>
      <c r="AK188" s="4">
        <f t="shared" si="235"/>
        <v>0.28870221620211112</v>
      </c>
      <c r="AL188" s="4">
        <f t="shared" si="235"/>
        <v>1.5573678434452631</v>
      </c>
      <c r="AM188" s="4">
        <f t="shared" si="235"/>
        <v>1.2599313887076704</v>
      </c>
      <c r="AN188" s="4">
        <f t="shared" si="235"/>
        <v>6.4508464424221756E-2</v>
      </c>
      <c r="AO188" s="4">
        <f t="shared" si="235"/>
        <v>0</v>
      </c>
      <c r="AP188" s="4">
        <f t="shared" si="235"/>
        <v>0</v>
      </c>
      <c r="AQ188" s="4">
        <f t="shared" si="235"/>
        <v>0</v>
      </c>
      <c r="AR188" s="4">
        <f t="shared" si="235"/>
        <v>-0.17615836603658863</v>
      </c>
      <c r="AS188" s="4">
        <f t="shared" si="235"/>
        <v>1.0399396558504179</v>
      </c>
      <c r="AT188" s="4">
        <f t="shared" si="235"/>
        <v>-1.3983635929065912</v>
      </c>
      <c r="AU188" s="4">
        <f t="shared" si="235"/>
        <v>1.8560322747660649</v>
      </c>
      <c r="AV188" s="4">
        <f t="shared" si="235"/>
        <v>-2.1429160935326621</v>
      </c>
      <c r="AW188" s="4">
        <f t="shared" si="235"/>
        <v>-0.61175755889547645</v>
      </c>
      <c r="AY188" s="2">
        <f t="shared" si="227"/>
        <v>78.964134524256949</v>
      </c>
      <c r="AZ188" s="2">
        <f t="shared" si="227"/>
        <v>77.899285092951445</v>
      </c>
      <c r="BA188" s="2">
        <f t="shared" si="227"/>
        <v>78.237297783797885</v>
      </c>
      <c r="BB188" s="2">
        <f t="shared" si="227"/>
        <v>79.337632156554733</v>
      </c>
      <c r="BC188" s="2">
        <f t="shared" si="227"/>
        <v>80.231068611292329</v>
      </c>
      <c r="BD188" s="2">
        <f t="shared" si="227"/>
        <v>80.040491535575782</v>
      </c>
      <c r="BE188" s="2" t="e">
        <f t="shared" si="227"/>
        <v>#N/A</v>
      </c>
      <c r="BF188" s="2" t="e">
        <f t="shared" si="227"/>
        <v>#N/A</v>
      </c>
      <c r="BG188" s="2" t="e">
        <f t="shared" si="227"/>
        <v>#N/A</v>
      </c>
      <c r="BH188" s="2">
        <f t="shared" si="227"/>
        <v>83.702158366036585</v>
      </c>
      <c r="BI188" s="2">
        <f t="shared" si="227"/>
        <v>85.311060344149581</v>
      </c>
      <c r="BJ188" s="2">
        <f t="shared" si="227"/>
        <v>84.74936359290659</v>
      </c>
      <c r="BK188" s="2">
        <f t="shared" si="227"/>
        <v>86.722967725233929</v>
      </c>
      <c r="BL188" s="2">
        <f t="shared" si="227"/>
        <v>87.832916077974417</v>
      </c>
      <c r="BM188" s="2">
        <f t="shared" si="227"/>
        <v>88.456754742567625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80.159000000000006</v>
      </c>
      <c r="CV188" s="2">
        <f t="shared" si="198"/>
        <v>77.438999999999993</v>
      </c>
      <c r="CW188" s="2">
        <f t="shared" si="199"/>
        <v>78.525999999999996</v>
      </c>
      <c r="CX188" s="2">
        <f t="shared" si="200"/>
        <v>80.894999999999996</v>
      </c>
      <c r="CY188" s="2">
        <f t="shared" si="201"/>
        <v>81.491</v>
      </c>
      <c r="CZ188" s="2">
        <f t="shared" si="202"/>
        <v>80.105000000000004</v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>
        <f t="shared" si="206"/>
        <v>83.525999999999996</v>
      </c>
      <c r="DE188" s="2">
        <f t="shared" si="207"/>
        <v>86.350999999999999</v>
      </c>
      <c r="DF188" s="2">
        <f t="shared" si="208"/>
        <v>83.350999999999999</v>
      </c>
      <c r="DG188" s="2">
        <f t="shared" si="209"/>
        <v>88.578999999999994</v>
      </c>
      <c r="DH188" s="2">
        <f t="shared" si="210"/>
        <v>85.69</v>
      </c>
      <c r="DI188" s="2">
        <f t="shared" si="211"/>
        <v>87.844999999999999</v>
      </c>
      <c r="DK188" s="2">
        <f t="shared" si="236"/>
        <v>103.47638893058163</v>
      </c>
      <c r="DL188" s="2">
        <f t="shared" si="236"/>
        <v>111.20992334682862</v>
      </c>
      <c r="DM188" s="2">
        <f t="shared" si="236"/>
        <v>124.02544424991794</v>
      </c>
      <c r="DN188" s="2">
        <f t="shared" si="236"/>
        <v>112.92699971857414</v>
      </c>
      <c r="DO188" s="2">
        <f t="shared" si="236"/>
        <v>110.97794318488528</v>
      </c>
      <c r="DP188" s="2">
        <f t="shared" si="236"/>
        <v>112.00953247984827</v>
      </c>
      <c r="DQ188" s="2">
        <f t="shared" si="236"/>
        <v>119.48455675675677</v>
      </c>
      <c r="DR188" s="2">
        <f t="shared" si="236"/>
        <v>117.20730476190475</v>
      </c>
      <c r="DS188" s="2">
        <f t="shared" si="236"/>
        <v>113.65336246498599</v>
      </c>
      <c r="DT188" s="2">
        <f t="shared" si="236"/>
        <v>117.78073873873873</v>
      </c>
      <c r="DU188" s="2">
        <f t="shared" si="236"/>
        <v>110.89665401028557</v>
      </c>
      <c r="DV188" s="2">
        <f t="shared" si="236"/>
        <v>110.69514345114344</v>
      </c>
      <c r="DW188" s="2">
        <f t="shared" si="236"/>
        <v>120.92417211948788</v>
      </c>
      <c r="DX188" s="2">
        <f t="shared" si="236"/>
        <v>114.78934285714284</v>
      </c>
      <c r="DY188" s="2">
        <f t="shared" si="236"/>
        <v>112.27433548387097</v>
      </c>
      <c r="EA188" s="2">
        <f t="shared" si="240"/>
        <v>78.243251018226232</v>
      </c>
      <c r="EB188" s="2">
        <f t="shared" si="240"/>
        <v>77.97788490393414</v>
      </c>
      <c r="EC188" s="2">
        <f t="shared" si="240"/>
        <v>75.701982090662113</v>
      </c>
      <c r="ED188" s="2">
        <f t="shared" si="240"/>
        <v>79.784641838426907</v>
      </c>
      <c r="EE188" s="2">
        <f t="shared" si="240"/>
        <v>78.574094857854803</v>
      </c>
      <c r="EF188" s="2">
        <f t="shared" si="239"/>
        <v>79.299803960433437</v>
      </c>
      <c r="EG188" s="2">
        <f t="shared" si="239"/>
        <v>78.304248716258044</v>
      </c>
      <c r="EH188" s="2">
        <f t="shared" si="239"/>
        <v>81.545549091571402</v>
      </c>
      <c r="EI188" s="2">
        <f t="shared" si="239"/>
        <v>82.299733353852474</v>
      </c>
      <c r="EJ188" s="2">
        <f t="shared" si="239"/>
        <v>83.248712896129462</v>
      </c>
      <c r="EK188" s="2">
        <f t="shared" si="212"/>
        <v>84.703894212255065</v>
      </c>
      <c r="EL188" s="2">
        <f t="shared" si="179"/>
        <v>85.553822783132645</v>
      </c>
      <c r="EM188" s="2">
        <f t="shared" si="179"/>
        <v>87.443562464605264</v>
      </c>
      <c r="EN188" s="2">
        <f t="shared" si="179"/>
        <v>89.777357544208868</v>
      </c>
      <c r="EO188" s="2">
        <f t="shared" si="179"/>
        <v>91.22582562157271</v>
      </c>
      <c r="EQ188" s="2">
        <f t="shared" si="237"/>
        <v>79.07856216352792</v>
      </c>
      <c r="ER188" s="2">
        <f t="shared" si="237"/>
        <v>77.890785663198955</v>
      </c>
      <c r="ES188" s="2">
        <f t="shared" si="237"/>
        <v>78.506454914238958</v>
      </c>
      <c r="ET188" s="2">
        <f t="shared" si="237"/>
        <v>79.291305245711655</v>
      </c>
      <c r="EU188" s="2">
        <f t="shared" si="237"/>
        <v>80.419792461232348</v>
      </c>
      <c r="EV188" s="2">
        <f t="shared" si="237"/>
        <v>80.123564134794577</v>
      </c>
      <c r="EW188" s="2">
        <f t="shared" si="237"/>
        <v>80.43087164074467</v>
      </c>
      <c r="EX188" s="2">
        <f t="shared" si="237"/>
        <v>82.027610052874095</v>
      </c>
      <c r="EY188" s="2">
        <f t="shared" si="237"/>
        <v>82.888693626133801</v>
      </c>
      <c r="EZ188" s="2">
        <f t="shared" si="237"/>
        <v>83.756510428769431</v>
      </c>
      <c r="FA188" s="2">
        <f t="shared" si="237"/>
        <v>85.388811123393268</v>
      </c>
      <c r="FB188" s="2">
        <f t="shared" si="237"/>
        <v>84.638979670942319</v>
      </c>
      <c r="FC188" s="2">
        <f t="shared" si="237"/>
        <v>86.610682657991973</v>
      </c>
      <c r="FD188" s="2">
        <f t="shared" si="237"/>
        <v>87.508770022884889</v>
      </c>
      <c r="FE188" s="2">
        <f t="shared" si="237"/>
        <v>87.935700082524477</v>
      </c>
      <c r="FG188" s="2">
        <f t="shared" si="238"/>
        <v>0.99998562563070592</v>
      </c>
      <c r="FH188" s="2">
        <f t="shared" si="238"/>
        <v>0.99998703053675908</v>
      </c>
      <c r="FI188" s="2">
        <f t="shared" si="238"/>
        <v>0.99998393625197901</v>
      </c>
      <c r="FJ188" s="2">
        <f t="shared" si="238"/>
        <v>0.99998592385986285</v>
      </c>
      <c r="FK188" s="2">
        <f t="shared" si="238"/>
        <v>0.99998550814938514</v>
      </c>
      <c r="FL188" s="2">
        <f t="shared" si="238"/>
        <v>0.99998350323951557</v>
      </c>
      <c r="FM188" s="2">
        <f t="shared" si="238"/>
        <v>0.99998151712957217</v>
      </c>
      <c r="FN188" s="2">
        <f t="shared" si="238"/>
        <v>0.99998190719646485</v>
      </c>
      <c r="FO188" s="2">
        <f t="shared" si="238"/>
        <v>0.99998216997595701</v>
      </c>
      <c r="FP188" s="2">
        <f t="shared" si="238"/>
        <v>0.99998179622112338</v>
      </c>
      <c r="FQ188" s="2">
        <f t="shared" si="238"/>
        <v>0.99998320163503573</v>
      </c>
      <c r="FR188" s="2">
        <f t="shared" si="238"/>
        <v>0.99998384380763605</v>
      </c>
      <c r="FS188" s="2">
        <f t="shared" si="238"/>
        <v>0.99998249316026799</v>
      </c>
      <c r="FT188" s="2">
        <f t="shared" si="238"/>
        <v>0.99998105116282454</v>
      </c>
      <c r="FU188" s="2">
        <f t="shared" si="238"/>
        <v>0.99997804277832947</v>
      </c>
      <c r="FW188" s="2">
        <f t="shared" si="229"/>
        <v>0.8625777348244178</v>
      </c>
      <c r="FX188" s="2">
        <f t="shared" si="229"/>
        <v>0.90736511612065873</v>
      </c>
      <c r="FY188" s="2">
        <f t="shared" si="229"/>
        <v>0.90374897410614852</v>
      </c>
      <c r="FZ188" s="2">
        <f t="shared" si="229"/>
        <v>0.90704035531465133</v>
      </c>
      <c r="GA188" s="2">
        <f t="shared" si="229"/>
        <v>0.89749488685302015</v>
      </c>
      <c r="GB188" s="2">
        <f t="shared" si="229"/>
        <v>0.89849933709099927</v>
      </c>
      <c r="GC188" s="2">
        <f t="shared" si="229"/>
        <v>0.9003656808849011</v>
      </c>
      <c r="GD188" s="2">
        <f t="shared" si="229"/>
        <v>0.9155264626415871</v>
      </c>
      <c r="GE188" s="2">
        <f t="shared" si="229"/>
        <v>0.91122408398732435</v>
      </c>
      <c r="GF188" s="2">
        <f t="shared" si="229"/>
        <v>0.89172716966621757</v>
      </c>
      <c r="GG188" s="2">
        <f t="shared" si="229"/>
        <v>0.88583903607773384</v>
      </c>
      <c r="GH188" s="2">
        <f t="shared" si="229"/>
        <v>0.87978514295422072</v>
      </c>
      <c r="GI188" s="2">
        <f t="shared" si="229"/>
        <v>0.86588829902263742</v>
      </c>
      <c r="GJ188" s="2">
        <f t="shared" si="229"/>
        <v>0.8573243906131065</v>
      </c>
      <c r="GK188" s="2">
        <f t="shared" si="229"/>
        <v>0.84177123727720526</v>
      </c>
      <c r="GM188" s="86">
        <f t="shared" si="230"/>
        <v>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1.1316950059740288E-262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1.4634558539454558E-249</v>
      </c>
      <c r="HP188" s="86">
        <f t="shared" si="226"/>
        <v>0</v>
      </c>
      <c r="HQ188" s="86">
        <f t="shared" si="226"/>
        <v>0</v>
      </c>
      <c r="HS188" s="86">
        <f t="shared" si="231"/>
        <v>2.9241379764998081E-38</v>
      </c>
      <c r="HT188" s="86">
        <f t="shared" si="231"/>
        <v>4.9966913800512872E-51</v>
      </c>
      <c r="HU188" s="86">
        <f t="shared" si="231"/>
        <v>8.3197043513918086E-61</v>
      </c>
      <c r="HV188" s="86">
        <f t="shared" si="231"/>
        <v>3.9872437925957931E-57</v>
      </c>
      <c r="HW188" s="86">
        <f t="shared" si="231"/>
        <v>2.9500842459352986E-58</v>
      </c>
      <c r="HX188" s="86">
        <f t="shared" si="231"/>
        <v>4.9074639394995508E-57</v>
      </c>
      <c r="HY188" s="86">
        <f t="shared" si="231"/>
        <v>4.4601043587406288E-64</v>
      </c>
      <c r="HZ188" s="86">
        <f t="shared" si="231"/>
        <v>7.0767336129351434E-66</v>
      </c>
      <c r="IA188" s="86">
        <f t="shared" si="231"/>
        <v>4.9572607174197377E-63</v>
      </c>
      <c r="IB188" s="86">
        <f t="shared" si="231"/>
        <v>7.1254278485982078E-63</v>
      </c>
      <c r="IC188" s="86">
        <f t="shared" si="231"/>
        <v>2.5136186514018538E-58</v>
      </c>
      <c r="ID188" s="86">
        <f t="shared" si="231"/>
        <v>2.3377242758870197E-54</v>
      </c>
      <c r="IE188" s="86">
        <f t="shared" si="231"/>
        <v>4.3797623797798306E-52</v>
      </c>
      <c r="IF188" s="86">
        <f t="shared" si="231"/>
        <v>1.5557856114451698E-69</v>
      </c>
      <c r="IG188" s="86">
        <f t="shared" si="231"/>
        <v>2.7854189766551065E-54</v>
      </c>
      <c r="II188" s="86">
        <f t="shared" si="232"/>
        <v>2.3518039884922017E-8</v>
      </c>
      <c r="IJ188" s="86">
        <f t="shared" si="232"/>
        <v>1.0219702813357129E-12</v>
      </c>
      <c r="IK188" s="86">
        <f t="shared" si="232"/>
        <v>2.0032010276956644E-15</v>
      </c>
      <c r="IL188" s="86">
        <f t="shared" si="232"/>
        <v>2.8895809766140817E-15</v>
      </c>
      <c r="IM188" s="86">
        <f t="shared" si="232"/>
        <v>1.2677647143114721E-14</v>
      </c>
      <c r="IN188" s="86">
        <f t="shared" si="232"/>
        <v>1.4092393925880068E-14</v>
      </c>
      <c r="IO188" s="86">
        <f t="shared" si="232"/>
        <v>1.4817251280808826E-16</v>
      </c>
      <c r="IP188" s="86">
        <f t="shared" si="232"/>
        <v>1.1602170043176225E-18</v>
      </c>
      <c r="IQ188" s="86">
        <f t="shared" si="232"/>
        <v>1.7375006882757865E-17</v>
      </c>
      <c r="IR188" s="86">
        <f t="shared" si="232"/>
        <v>3.3259780329892748E-15</v>
      </c>
      <c r="IS188" s="86">
        <f t="shared" si="232"/>
        <v>9.9992680306243965E-14</v>
      </c>
      <c r="IT188" s="86">
        <f t="shared" si="232"/>
        <v>1.7076644963844091E-12</v>
      </c>
      <c r="IU188" s="86">
        <f t="shared" si="232"/>
        <v>3.7458581013746767E-11</v>
      </c>
      <c r="IV188" s="86">
        <f t="shared" si="232"/>
        <v>5.7902040187692464E-5</v>
      </c>
      <c r="IW188" s="86">
        <f t="shared" si="232"/>
        <v>1.7944282537826796E-4</v>
      </c>
      <c r="IY188" s="86">
        <f t="shared" si="233"/>
        <v>2.3518039884922017E-8</v>
      </c>
      <c r="IZ188" s="86">
        <f t="shared" si="233"/>
        <v>1.0219702813357129E-12</v>
      </c>
      <c r="JA188" s="86">
        <f t="shared" si="233"/>
        <v>2.0032010276956644E-15</v>
      </c>
      <c r="JB188" s="86">
        <f t="shared" si="233"/>
        <v>2.8895809766140817E-15</v>
      </c>
      <c r="JC188" s="86">
        <f t="shared" si="233"/>
        <v>1.2677647143114721E-14</v>
      </c>
      <c r="JD188" s="86">
        <f t="shared" si="233"/>
        <v>1.4092393925880068E-14</v>
      </c>
      <c r="JE188" s="86">
        <f t="shared" si="233"/>
        <v>1.4817251280808826E-16</v>
      </c>
      <c r="JF188" s="86">
        <f t="shared" si="233"/>
        <v>1.1602170043176225E-18</v>
      </c>
      <c r="JG188" s="86">
        <f t="shared" si="233"/>
        <v>1.7375006882757865E-17</v>
      </c>
      <c r="JH188" s="86">
        <f t="shared" si="233"/>
        <v>3.3259780329892748E-15</v>
      </c>
      <c r="JI188" s="86">
        <f t="shared" si="233"/>
        <v>9.9992680306243965E-14</v>
      </c>
      <c r="JJ188" s="86">
        <f t="shared" si="233"/>
        <v>1.7076644963844091E-12</v>
      </c>
      <c r="JK188" s="86">
        <f t="shared" si="233"/>
        <v>3.7458581013746767E-11</v>
      </c>
      <c r="JL188" s="86">
        <f t="shared" si="233"/>
        <v>5.7902040187692464E-5</v>
      </c>
      <c r="JM188" s="86">
        <f t="shared" si="233"/>
        <v>1.7944282537826796E-4</v>
      </c>
    </row>
    <row r="189" spans="2:273" x14ac:dyDescent="0.25">
      <c r="B189" s="2">
        <v>162</v>
      </c>
      <c r="C189" s="37">
        <v>79.778000000000006</v>
      </c>
      <c r="D189" s="37">
        <v>78.841999999999999</v>
      </c>
      <c r="E189" s="37">
        <v>78.385999999999996</v>
      </c>
      <c r="F189" s="37">
        <v>79.018000000000001</v>
      </c>
      <c r="G189" s="37">
        <v>79.632000000000005</v>
      </c>
      <c r="H189" s="37">
        <v>80.965000000000003</v>
      </c>
      <c r="I189" s="37">
        <v>81.86</v>
      </c>
      <c r="J189" s="37">
        <v>79.350999999999999</v>
      </c>
      <c r="K189" s="37">
        <v>82.93</v>
      </c>
      <c r="L189" s="37">
        <v>84.525999999999996</v>
      </c>
      <c r="M189" s="37">
        <v>87.174999999999997</v>
      </c>
      <c r="N189" s="37">
        <v>88.316000000000003</v>
      </c>
      <c r="O189" s="37">
        <v>87.123000000000005</v>
      </c>
      <c r="P189" s="37">
        <v>87.19</v>
      </c>
      <c r="Q189" s="37">
        <v>85.069000000000003</v>
      </c>
      <c r="S189" s="4">
        <f t="shared" si="234"/>
        <v>78.85948194450647</v>
      </c>
      <c r="T189" s="4">
        <f t="shared" si="234"/>
        <v>77.766672727680628</v>
      </c>
      <c r="U189" s="4" t="e">
        <f t="shared" si="234"/>
        <v>#N/A</v>
      </c>
      <c r="V189" s="4">
        <f t="shared" si="234"/>
        <v>79.23245698648617</v>
      </c>
      <c r="W189" s="4">
        <f t="shared" si="234"/>
        <v>80.149865680560652</v>
      </c>
      <c r="X189" s="4">
        <f t="shared" si="234"/>
        <v>79.93258540944602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>
        <f t="shared" si="234"/>
        <v>83.574682639022413</v>
      </c>
      <c r="AC189" s="4">
        <f t="shared" si="234"/>
        <v>85.188329582824522</v>
      </c>
      <c r="AD189" s="4">
        <f t="shared" si="234"/>
        <v>84.615468716513035</v>
      </c>
      <c r="AE189" s="4">
        <f t="shared" si="234"/>
        <v>86.59507997335372</v>
      </c>
      <c r="AF189" s="4">
        <f t="shared" si="234"/>
        <v>87.691768689578296</v>
      </c>
      <c r="AG189" s="4">
        <f t="shared" si="234"/>
        <v>88.300813473315401</v>
      </c>
      <c r="AI189" s="4">
        <f t="shared" si="235"/>
        <v>0.91851805549353571</v>
      </c>
      <c r="AJ189" s="4">
        <f t="shared" si="235"/>
        <v>1.0753272723193703</v>
      </c>
      <c r="AK189" s="4">
        <f t="shared" si="235"/>
        <v>0</v>
      </c>
      <c r="AL189" s="4">
        <f t="shared" si="235"/>
        <v>-0.2144569864861694</v>
      </c>
      <c r="AM189" s="4">
        <f t="shared" si="235"/>
        <v>-0.51786568056064652</v>
      </c>
      <c r="AN189" s="4">
        <f t="shared" si="235"/>
        <v>1.0324145905539837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0.95131736097758335</v>
      </c>
      <c r="AS189" s="4">
        <f t="shared" si="235"/>
        <v>1.9866704171754748</v>
      </c>
      <c r="AT189" s="4">
        <f t="shared" si="235"/>
        <v>3.700531283486967</v>
      </c>
      <c r="AU189" s="4">
        <f t="shared" si="235"/>
        <v>0.52792002664628512</v>
      </c>
      <c r="AV189" s="4">
        <f t="shared" si="235"/>
        <v>-0.50176868957829868</v>
      </c>
      <c r="AW189" s="4">
        <f t="shared" si="235"/>
        <v>-3.2318134733153983</v>
      </c>
      <c r="AY189" s="2">
        <f t="shared" si="227"/>
        <v>78.85948194450647</v>
      </c>
      <c r="AZ189" s="2">
        <f t="shared" si="227"/>
        <v>77.766672727680628</v>
      </c>
      <c r="BA189" s="2" t="e">
        <f t="shared" si="227"/>
        <v>#N/A</v>
      </c>
      <c r="BB189" s="2">
        <f t="shared" si="227"/>
        <v>79.23245698648617</v>
      </c>
      <c r="BC189" s="2">
        <f t="shared" si="227"/>
        <v>80.149865680560652</v>
      </c>
      <c r="BD189" s="2">
        <f t="shared" si="227"/>
        <v>79.93258540944602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>
        <f t="shared" si="227"/>
        <v>83.574682639022413</v>
      </c>
      <c r="BI189" s="2">
        <f t="shared" si="227"/>
        <v>85.188329582824522</v>
      </c>
      <c r="BJ189" s="2">
        <f t="shared" si="227"/>
        <v>84.615468716513035</v>
      </c>
      <c r="BK189" s="2">
        <f t="shared" si="227"/>
        <v>86.59507997335372</v>
      </c>
      <c r="BL189" s="2">
        <f t="shared" si="227"/>
        <v>87.691768687689475</v>
      </c>
      <c r="BM189" s="2">
        <f t="shared" si="227"/>
        <v>88.300812986894584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79.778000000000006</v>
      </c>
      <c r="CV189" s="2">
        <f t="shared" si="198"/>
        <v>78.841999999999999</v>
      </c>
      <c r="CW189" s="2" t="str">
        <f t="shared" si="199"/>
        <v/>
      </c>
      <c r="CX189" s="2">
        <f t="shared" si="200"/>
        <v>79.018000000000001</v>
      </c>
      <c r="CY189" s="2">
        <f t="shared" si="201"/>
        <v>79.632000000000005</v>
      </c>
      <c r="CZ189" s="2">
        <f t="shared" si="202"/>
        <v>80.965000000000003</v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>
        <f t="shared" si="206"/>
        <v>84.525999999999996</v>
      </c>
      <c r="DE189" s="2">
        <f t="shared" si="207"/>
        <v>87.174999999999997</v>
      </c>
      <c r="DF189" s="2">
        <f t="shared" si="208"/>
        <v>88.316000000000003</v>
      </c>
      <c r="DG189" s="2">
        <f t="shared" si="209"/>
        <v>87.123000000000005</v>
      </c>
      <c r="DH189" s="2">
        <f t="shared" si="210"/>
        <v>87.19</v>
      </c>
      <c r="DI189" s="2">
        <f t="shared" si="211"/>
        <v>85.069000000000003</v>
      </c>
      <c r="DK189" s="2">
        <f t="shared" si="236"/>
        <v>103.53259061913698</v>
      </c>
      <c r="DL189" s="2">
        <f t="shared" si="236"/>
        <v>111.30479460188934</v>
      </c>
      <c r="DM189" s="2">
        <f t="shared" si="236"/>
        <v>124.22518503118503</v>
      </c>
      <c r="DN189" s="2">
        <f t="shared" si="236"/>
        <v>113.04236332082553</v>
      </c>
      <c r="DO189" s="2">
        <f t="shared" si="236"/>
        <v>111.08143832658568</v>
      </c>
      <c r="DP189" s="2">
        <f t="shared" si="236"/>
        <v>112.09861972498814</v>
      </c>
      <c r="DQ189" s="2">
        <f t="shared" si="236"/>
        <v>119.63015057915059</v>
      </c>
      <c r="DR189" s="2">
        <f t="shared" si="236"/>
        <v>117.32114285714285</v>
      </c>
      <c r="DS189" s="2">
        <f t="shared" si="236"/>
        <v>113.73036302521007</v>
      </c>
      <c r="DT189" s="2">
        <f t="shared" si="236"/>
        <v>117.88234774774774</v>
      </c>
      <c r="DU189" s="2">
        <f t="shared" si="236"/>
        <v>110.94002582339422</v>
      </c>
      <c r="DV189" s="2">
        <f t="shared" si="236"/>
        <v>110.74148856548855</v>
      </c>
      <c r="DW189" s="2">
        <f t="shared" si="236"/>
        <v>121.04346870554762</v>
      </c>
      <c r="DX189" s="2">
        <f t="shared" si="236"/>
        <v>114.86664453781511</v>
      </c>
      <c r="DY189" s="2">
        <f t="shared" si="236"/>
        <v>112.34628548387096</v>
      </c>
      <c r="EA189" s="2">
        <f t="shared" si="240"/>
        <v>78.117747327156081</v>
      </c>
      <c r="EB189" s="2">
        <f t="shared" si="240"/>
        <v>77.847066364468105</v>
      </c>
      <c r="EC189" s="2">
        <f t="shared" si="240"/>
        <v>75.535242705562723</v>
      </c>
      <c r="ED189" s="2">
        <f t="shared" si="240"/>
        <v>79.689980407486374</v>
      </c>
      <c r="EE189" s="2">
        <f t="shared" si="240"/>
        <v>78.451105164797823</v>
      </c>
      <c r="EF189" s="2">
        <f t="shared" si="239"/>
        <v>79.173049326084509</v>
      </c>
      <c r="EG189" s="2">
        <f t="shared" si="239"/>
        <v>78.148565965353939</v>
      </c>
      <c r="EH189" s="2">
        <f t="shared" si="239"/>
        <v>81.427304526205518</v>
      </c>
      <c r="EI189" s="2">
        <f t="shared" si="239"/>
        <v>82.163946034677352</v>
      </c>
      <c r="EJ189" s="2">
        <f t="shared" si="239"/>
        <v>83.109537128166139</v>
      </c>
      <c r="EK189" s="2">
        <f t="shared" si="212"/>
        <v>84.564576226073171</v>
      </c>
      <c r="EL189" s="2">
        <f t="shared" si="179"/>
        <v>85.441381446076917</v>
      </c>
      <c r="EM189" s="2">
        <f t="shared" si="179"/>
        <v>87.336234624532779</v>
      </c>
      <c r="EN189" s="2">
        <f t="shared" si="179"/>
        <v>89.69346323202943</v>
      </c>
      <c r="EO189" s="2">
        <f t="shared" si="179"/>
        <v>91.152746861685472</v>
      </c>
      <c r="EQ189" s="2">
        <f t="shared" si="237"/>
        <v>78.966872719636328</v>
      </c>
      <c r="ER189" s="2">
        <f t="shared" si="237"/>
        <v>77.758754746423918</v>
      </c>
      <c r="ES189" s="2">
        <f t="shared" si="237"/>
        <v>78.384375777647634</v>
      </c>
      <c r="ET189" s="2">
        <f t="shared" si="237"/>
        <v>79.189224520343515</v>
      </c>
      <c r="EU189" s="2">
        <f t="shared" si="237"/>
        <v>80.326337510659116</v>
      </c>
      <c r="EV189" s="2">
        <f t="shared" si="237"/>
        <v>80.010291734832478</v>
      </c>
      <c r="EW189" s="2">
        <f t="shared" si="237"/>
        <v>80.309496988030006</v>
      </c>
      <c r="EX189" s="2">
        <f t="shared" si="237"/>
        <v>81.91708067389942</v>
      </c>
      <c r="EY189" s="2">
        <f t="shared" si="237"/>
        <v>82.76260973125973</v>
      </c>
      <c r="EZ189" s="2">
        <f t="shared" si="237"/>
        <v>83.625549604812562</v>
      </c>
      <c r="FA189" s="2">
        <f t="shared" si="237"/>
        <v>85.261190117803153</v>
      </c>
      <c r="FB189" s="2">
        <f t="shared" si="237"/>
        <v>84.512125703502164</v>
      </c>
      <c r="FC189" s="2">
        <f t="shared" si="237"/>
        <v>86.489773732747992</v>
      </c>
      <c r="FD189" s="2">
        <f t="shared" si="237"/>
        <v>87.387457419713996</v>
      </c>
      <c r="FE189" s="2">
        <f t="shared" si="237"/>
        <v>87.811403705984802</v>
      </c>
      <c r="FG189" s="2">
        <f t="shared" si="238"/>
        <v>0.99998689040281408</v>
      </c>
      <c r="FH189" s="2">
        <f t="shared" si="238"/>
        <v>0.99998817169544552</v>
      </c>
      <c r="FI189" s="2">
        <f t="shared" si="238"/>
        <v>0.99998534966697694</v>
      </c>
      <c r="FJ189" s="2">
        <f t="shared" si="238"/>
        <v>0.99998716239171859</v>
      </c>
      <c r="FK189" s="2">
        <f t="shared" si="238"/>
        <v>0.99998678325830392</v>
      </c>
      <c r="FL189" s="2">
        <f t="shared" si="238"/>
        <v>0.99998495475378524</v>
      </c>
      <c r="FM189" s="2">
        <f t="shared" si="238"/>
        <v>0.99998314339441363</v>
      </c>
      <c r="FN189" s="2">
        <f t="shared" si="238"/>
        <v>0.99998349914079276</v>
      </c>
      <c r="FO189" s="2">
        <f t="shared" si="238"/>
        <v>0.99998373879929547</v>
      </c>
      <c r="FP189" s="2">
        <f t="shared" si="238"/>
        <v>0.9999833979297551</v>
      </c>
      <c r="FQ189" s="2">
        <f t="shared" si="238"/>
        <v>0.99998467968642457</v>
      </c>
      <c r="FR189" s="2">
        <f t="shared" si="238"/>
        <v>0.99998526535649512</v>
      </c>
      <c r="FS189" s="2">
        <f t="shared" si="238"/>
        <v>0.99998403354780663</v>
      </c>
      <c r="FT189" s="2">
        <f t="shared" si="238"/>
        <v>0.99998271842628939</v>
      </c>
      <c r="FU189" s="2">
        <f t="shared" si="238"/>
        <v>0.99997997473714562</v>
      </c>
      <c r="FW189" s="2">
        <f t="shared" si="229"/>
        <v>0.8731353997396053</v>
      </c>
      <c r="FX189" s="2">
        <f t="shared" si="229"/>
        <v>0.91482170495791848</v>
      </c>
      <c r="FY189" s="2">
        <f t="shared" si="229"/>
        <v>0.91146824146345451</v>
      </c>
      <c r="FZ189" s="2">
        <f t="shared" si="229"/>
        <v>0.91452062289315417</v>
      </c>
      <c r="GA189" s="2">
        <f t="shared" si="229"/>
        <v>0.90566337170231326</v>
      </c>
      <c r="GB189" s="2">
        <f t="shared" si="229"/>
        <v>0.90659610898495591</v>
      </c>
      <c r="GC189" s="2">
        <f t="shared" si="229"/>
        <v>0.90832876308556709</v>
      </c>
      <c r="GD189" s="2">
        <f t="shared" si="229"/>
        <v>0.92238230492890427</v>
      </c>
      <c r="GE189" s="2">
        <f t="shared" si="229"/>
        <v>0.91839798299102482</v>
      </c>
      <c r="GF189" s="2">
        <f t="shared" si="229"/>
        <v>0.90030421983398667</v>
      </c>
      <c r="GG189" s="2">
        <f t="shared" si="229"/>
        <v>0.89482751348065781</v>
      </c>
      <c r="GH189" s="2">
        <f t="shared" si="229"/>
        <v>0.88919064985648977</v>
      </c>
      <c r="GI189" s="2">
        <f t="shared" si="229"/>
        <v>0.87622812030537156</v>
      </c>
      <c r="GJ189" s="2">
        <f t="shared" si="229"/>
        <v>0.86822399398807137</v>
      </c>
      <c r="GK189" s="2">
        <f t="shared" si="229"/>
        <v>0.8536561939488897</v>
      </c>
      <c r="GM189" s="86">
        <f t="shared" si="230"/>
        <v>0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4.5327090555605824E-269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1.0514777943168491E-255</v>
      </c>
      <c r="HP189" s="86">
        <f t="shared" si="226"/>
        <v>0</v>
      </c>
      <c r="HQ189" s="86">
        <f t="shared" si="226"/>
        <v>0</v>
      </c>
      <c r="HS189" s="86">
        <f t="shared" si="231"/>
        <v>7.6210887882956296E-40</v>
      </c>
      <c r="HT189" s="86">
        <f t="shared" si="231"/>
        <v>6.5000211786716677E-53</v>
      </c>
      <c r="HU189" s="86">
        <f t="shared" si="231"/>
        <v>3.7777652569201311E-63</v>
      </c>
      <c r="HV189" s="86">
        <f t="shared" si="231"/>
        <v>2.412178116009298E-59</v>
      </c>
      <c r="HW189" s="86">
        <f t="shared" si="231"/>
        <v>1.4878621066188458E-60</v>
      </c>
      <c r="HX189" s="86">
        <f t="shared" si="231"/>
        <v>2.7144522106197741E-59</v>
      </c>
      <c r="HY189" s="86">
        <f t="shared" si="231"/>
        <v>1.2663282313147368E-66</v>
      </c>
      <c r="HZ189" s="86">
        <f t="shared" si="231"/>
        <v>2.0067319737428354E-68</v>
      </c>
      <c r="IA189" s="86">
        <f t="shared" si="231"/>
        <v>1.7197440422263746E-65</v>
      </c>
      <c r="IB189" s="86">
        <f t="shared" si="231"/>
        <v>2.1907914944567795E-65</v>
      </c>
      <c r="IC189" s="86">
        <f t="shared" si="231"/>
        <v>1.1227780867160986E-60</v>
      </c>
      <c r="ID189" s="86">
        <f t="shared" si="231"/>
        <v>1.4314587745640854E-56</v>
      </c>
      <c r="IE189" s="86">
        <f t="shared" si="231"/>
        <v>2.9881376624565267E-54</v>
      </c>
      <c r="IF189" s="86">
        <f t="shared" si="231"/>
        <v>1.5765072584311587E-72</v>
      </c>
      <c r="IG189" s="86">
        <f t="shared" si="231"/>
        <v>1.1046577434078746E-56</v>
      </c>
      <c r="II189" s="86">
        <f t="shared" si="232"/>
        <v>4.5215163808001177E-9</v>
      </c>
      <c r="IJ189" s="86">
        <f t="shared" si="232"/>
        <v>1.2143885335520792E-13</v>
      </c>
      <c r="IK189" s="86">
        <f t="shared" si="232"/>
        <v>1.3653674498777578E-16</v>
      </c>
      <c r="IL189" s="86">
        <f t="shared" si="232"/>
        <v>2.1249471020037394E-16</v>
      </c>
      <c r="IM189" s="86">
        <f t="shared" si="232"/>
        <v>9.2607724450322565E-16</v>
      </c>
      <c r="IN189" s="86">
        <f t="shared" si="232"/>
        <v>1.0527464985683792E-15</v>
      </c>
      <c r="IO189" s="86">
        <f t="shared" si="232"/>
        <v>7.7330219480154997E-18</v>
      </c>
      <c r="IP189" s="86">
        <f t="shared" si="232"/>
        <v>5.2230471173381829E-20</v>
      </c>
      <c r="IQ189" s="86">
        <f t="shared" si="232"/>
        <v>9.0134362757950838E-19</v>
      </c>
      <c r="IR189" s="86">
        <f t="shared" si="232"/>
        <v>1.9988541343567536E-16</v>
      </c>
      <c r="IS189" s="86">
        <f t="shared" si="232"/>
        <v>7.521174199128931E-15</v>
      </c>
      <c r="IT189" s="86">
        <f t="shared" si="232"/>
        <v>1.5474285374383579E-13</v>
      </c>
      <c r="IU189" s="86">
        <f t="shared" si="232"/>
        <v>3.9097466531187747E-12</v>
      </c>
      <c r="IV189" s="86">
        <f t="shared" si="232"/>
        <v>2.3605474133153896E-5</v>
      </c>
      <c r="IW189" s="86">
        <f t="shared" si="232"/>
        <v>7.7255948132988318E-5</v>
      </c>
      <c r="IY189" s="86">
        <f t="shared" si="233"/>
        <v>4.5215163808001177E-9</v>
      </c>
      <c r="IZ189" s="86">
        <f t="shared" si="233"/>
        <v>1.2143885335520792E-13</v>
      </c>
      <c r="JA189" s="86">
        <f t="shared" si="233"/>
        <v>1.3653674498777578E-16</v>
      </c>
      <c r="JB189" s="86">
        <f t="shared" si="233"/>
        <v>2.1249471020037394E-16</v>
      </c>
      <c r="JC189" s="86">
        <f t="shared" si="233"/>
        <v>9.2607724450322565E-16</v>
      </c>
      <c r="JD189" s="86">
        <f t="shared" si="233"/>
        <v>1.0527464985683792E-15</v>
      </c>
      <c r="JE189" s="86">
        <f t="shared" si="233"/>
        <v>7.7330219480154997E-18</v>
      </c>
      <c r="JF189" s="86">
        <f t="shared" si="233"/>
        <v>5.2230471173381829E-20</v>
      </c>
      <c r="JG189" s="86">
        <f t="shared" si="233"/>
        <v>9.0134362757950838E-19</v>
      </c>
      <c r="JH189" s="86">
        <f t="shared" si="233"/>
        <v>1.9988541343567536E-16</v>
      </c>
      <c r="JI189" s="86">
        <f t="shared" si="233"/>
        <v>7.521174199128931E-15</v>
      </c>
      <c r="JJ189" s="86">
        <f t="shared" si="233"/>
        <v>1.5474285374383579E-13</v>
      </c>
      <c r="JK189" s="86">
        <f t="shared" si="233"/>
        <v>3.9097466531187747E-12</v>
      </c>
      <c r="JL189" s="86">
        <f t="shared" si="233"/>
        <v>2.3605474133153896E-5</v>
      </c>
      <c r="JM189" s="86">
        <f t="shared" si="233"/>
        <v>7.7255948132988318E-5</v>
      </c>
    </row>
    <row r="190" spans="2:273" x14ac:dyDescent="0.25">
      <c r="B190" s="2">
        <v>163</v>
      </c>
      <c r="C190" s="37">
        <v>78.570999999999998</v>
      </c>
      <c r="D190" s="37">
        <v>76.632000000000005</v>
      </c>
      <c r="E190" s="37">
        <v>75.456000000000003</v>
      </c>
      <c r="F190" s="37">
        <v>81.509</v>
      </c>
      <c r="G190" s="37">
        <v>81.438999999999993</v>
      </c>
      <c r="H190" s="37">
        <v>82.912000000000006</v>
      </c>
      <c r="I190" s="37">
        <v>81.210999999999999</v>
      </c>
      <c r="J190" s="37">
        <v>79.736999999999995</v>
      </c>
      <c r="K190" s="37">
        <v>82.683999999999997</v>
      </c>
      <c r="L190" s="37">
        <v>82.316000000000003</v>
      </c>
      <c r="M190" s="37">
        <v>86.474000000000004</v>
      </c>
      <c r="N190" s="37">
        <v>82.965000000000003</v>
      </c>
      <c r="O190" s="37">
        <v>86.772000000000006</v>
      </c>
      <c r="P190" s="37">
        <v>84.602999999999994</v>
      </c>
      <c r="Q190" s="37">
        <v>87.602999999999994</v>
      </c>
      <c r="S190" s="4">
        <f t="shared" si="234"/>
        <v>78.754518454749771</v>
      </c>
      <c r="T190" s="4">
        <f t="shared" si="234"/>
        <v>77.634094247394671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>
        <f t="shared" si="234"/>
        <v>85.065365518748862</v>
      </c>
      <c r="AD190" s="4">
        <f t="shared" si="234"/>
        <v>84.481919329535216</v>
      </c>
      <c r="AE190" s="4">
        <f t="shared" si="234"/>
        <v>86.467510519602726</v>
      </c>
      <c r="AF190" s="4">
        <f t="shared" si="234"/>
        <v>87.551483336445273</v>
      </c>
      <c r="AG190" s="4">
        <f t="shared" si="234"/>
        <v>88.146199046126654</v>
      </c>
      <c r="AI190" s="4">
        <f t="shared" si="235"/>
        <v>-0.18351845474977324</v>
      </c>
      <c r="AJ190" s="4">
        <f t="shared" si="235"/>
        <v>-1.0020942473946661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1.4086344812511413</v>
      </c>
      <c r="AT190" s="4">
        <f t="shared" si="235"/>
        <v>-1.516919329535213</v>
      </c>
      <c r="AU190" s="4">
        <f t="shared" si="235"/>
        <v>0.30448948039727952</v>
      </c>
      <c r="AV190" s="4">
        <f t="shared" si="235"/>
        <v>-2.9484833364452783</v>
      </c>
      <c r="AW190" s="4">
        <f t="shared" si="235"/>
        <v>-0.54319904612665937</v>
      </c>
      <c r="AY190" s="2">
        <f t="shared" si="227"/>
        <v>78.754518454749771</v>
      </c>
      <c r="AZ190" s="2">
        <f t="shared" si="227"/>
        <v>77.634094247394671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>
        <f t="shared" si="227"/>
        <v>85.065365518748862</v>
      </c>
      <c r="BJ190" s="2">
        <f t="shared" si="227"/>
        <v>84.481919329535216</v>
      </c>
      <c r="BK190" s="2">
        <f t="shared" si="227"/>
        <v>86.467510519602726</v>
      </c>
      <c r="BL190" s="2">
        <f t="shared" si="227"/>
        <v>87.551483336238093</v>
      </c>
      <c r="BM190" s="2">
        <f t="shared" si="227"/>
        <v>88.146198969312366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78.570999999999998</v>
      </c>
      <c r="CV190" s="2">
        <f t="shared" si="198"/>
        <v>76.632000000000005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>
        <f t="shared" si="207"/>
        <v>86.474000000000004</v>
      </c>
      <c r="DF190" s="2">
        <f t="shared" si="208"/>
        <v>82.965000000000003</v>
      </c>
      <c r="DG190" s="2">
        <f t="shared" si="209"/>
        <v>86.772000000000006</v>
      </c>
      <c r="DH190" s="2">
        <f t="shared" si="210"/>
        <v>84.602999999999994</v>
      </c>
      <c r="DI190" s="2">
        <f t="shared" si="211"/>
        <v>87.602999999999994</v>
      </c>
      <c r="DK190" s="2">
        <f t="shared" si="236"/>
        <v>103.58879230769233</v>
      </c>
      <c r="DL190" s="2">
        <f t="shared" si="236"/>
        <v>111.39966585695007</v>
      </c>
      <c r="DM190" s="2">
        <f t="shared" si="236"/>
        <v>124.42492581245213</v>
      </c>
      <c r="DN190" s="2">
        <f t="shared" si="236"/>
        <v>113.15772692307695</v>
      </c>
      <c r="DO190" s="2">
        <f t="shared" si="236"/>
        <v>111.18493346828609</v>
      </c>
      <c r="DP190" s="2">
        <f t="shared" si="236"/>
        <v>112.18770697012802</v>
      </c>
      <c r="DQ190" s="2">
        <f t="shared" si="236"/>
        <v>119.77574440154442</v>
      </c>
      <c r="DR190" s="2">
        <f t="shared" si="236"/>
        <v>117.43498095238094</v>
      </c>
      <c r="DS190" s="2">
        <f t="shared" si="236"/>
        <v>113.80736358543416</v>
      </c>
      <c r="DT190" s="2">
        <f t="shared" si="236"/>
        <v>117.98395675675675</v>
      </c>
      <c r="DU190" s="2">
        <f t="shared" si="236"/>
        <v>110.98339763650289</v>
      </c>
      <c r="DV190" s="2">
        <f t="shared" si="236"/>
        <v>110.78783367983367</v>
      </c>
      <c r="DW190" s="2">
        <f t="shared" si="236"/>
        <v>121.16276529160737</v>
      </c>
      <c r="DX190" s="2">
        <f t="shared" si="236"/>
        <v>114.94394621848737</v>
      </c>
      <c r="DY190" s="2">
        <f t="shared" si="236"/>
        <v>112.41823548387096</v>
      </c>
      <c r="EA190" s="2">
        <f t="shared" si="240"/>
        <v>77.992243636085931</v>
      </c>
      <c r="EB190" s="2">
        <f t="shared" si="240"/>
        <v>77.716247825002085</v>
      </c>
      <c r="EC190" s="2">
        <f t="shared" si="240"/>
        <v>75.368503320463333</v>
      </c>
      <c r="ED190" s="2">
        <f t="shared" si="240"/>
        <v>79.595318976545826</v>
      </c>
      <c r="EE190" s="2">
        <f t="shared" si="240"/>
        <v>78.328115471740858</v>
      </c>
      <c r="EF190" s="2">
        <f t="shared" si="239"/>
        <v>79.046294691735582</v>
      </c>
      <c r="EG190" s="2">
        <f t="shared" si="239"/>
        <v>77.992883214449819</v>
      </c>
      <c r="EH190" s="2">
        <f t="shared" si="239"/>
        <v>81.309059960839647</v>
      </c>
      <c r="EI190" s="2">
        <f t="shared" si="239"/>
        <v>82.028158715502215</v>
      </c>
      <c r="EJ190" s="2">
        <f t="shared" si="239"/>
        <v>82.970361360202816</v>
      </c>
      <c r="EK190" s="2">
        <f t="shared" si="212"/>
        <v>84.425258239891264</v>
      </c>
      <c r="EL190" s="2">
        <f t="shared" si="179"/>
        <v>85.328940109021204</v>
      </c>
      <c r="EM190" s="2">
        <f t="shared" si="179"/>
        <v>87.228906784460293</v>
      </c>
      <c r="EN190" s="2">
        <f t="shared" si="179"/>
        <v>89.609568919849991</v>
      </c>
      <c r="EO190" s="2">
        <f t="shared" si="179"/>
        <v>91.079668101798219</v>
      </c>
      <c r="EQ190" s="2">
        <f t="shared" si="237"/>
        <v>78.85518327574475</v>
      </c>
      <c r="ER190" s="2">
        <f t="shared" si="237"/>
        <v>77.626723829648881</v>
      </c>
      <c r="ES190" s="2">
        <f t="shared" si="237"/>
        <v>78.262296641056309</v>
      </c>
      <c r="ET190" s="2">
        <f t="shared" si="237"/>
        <v>79.087143794975375</v>
      </c>
      <c r="EU190" s="2">
        <f t="shared" si="237"/>
        <v>80.232882560085898</v>
      </c>
      <c r="EV190" s="2">
        <f t="shared" si="237"/>
        <v>79.897019334870379</v>
      </c>
      <c r="EW190" s="2">
        <f t="shared" si="237"/>
        <v>80.188122335315342</v>
      </c>
      <c r="EX190" s="2">
        <f t="shared" si="237"/>
        <v>81.806551294924731</v>
      </c>
      <c r="EY190" s="2">
        <f t="shared" si="237"/>
        <v>82.636525836385673</v>
      </c>
      <c r="EZ190" s="2">
        <f t="shared" si="237"/>
        <v>83.494588780855693</v>
      </c>
      <c r="FA190" s="2">
        <f t="shared" si="237"/>
        <v>85.133569112213024</v>
      </c>
      <c r="FB190" s="2">
        <f t="shared" si="237"/>
        <v>84.385271736062009</v>
      </c>
      <c r="FC190" s="2">
        <f t="shared" si="237"/>
        <v>86.368864807504025</v>
      </c>
      <c r="FD190" s="2">
        <f t="shared" si="237"/>
        <v>87.266144816543104</v>
      </c>
      <c r="FE190" s="2">
        <f t="shared" si="237"/>
        <v>87.687107329445126</v>
      </c>
      <c r="FG190" s="2">
        <f t="shared" si="238"/>
        <v>0.99998804389147544</v>
      </c>
      <c r="FH190" s="2">
        <f t="shared" si="238"/>
        <v>0.99998921244680783</v>
      </c>
      <c r="FI190" s="2">
        <f t="shared" si="238"/>
        <v>0.99998663872025917</v>
      </c>
      <c r="FJ190" s="2">
        <f t="shared" si="238"/>
        <v>0.99998829194887096</v>
      </c>
      <c r="FK190" s="2">
        <f t="shared" si="238"/>
        <v>0.99998794617429454</v>
      </c>
      <c r="FL190" s="2">
        <f t="shared" si="238"/>
        <v>0.99998627855420663</v>
      </c>
      <c r="FM190" s="2">
        <f t="shared" si="238"/>
        <v>0.99998462657018872</v>
      </c>
      <c r="FN190" s="2">
        <f t="shared" si="238"/>
        <v>0.99998495101569473</v>
      </c>
      <c r="FO190" s="2">
        <f t="shared" si="238"/>
        <v>0.99998516958747696</v>
      </c>
      <c r="FP190" s="2">
        <f t="shared" si="238"/>
        <v>0.99998485870986253</v>
      </c>
      <c r="FQ190" s="2">
        <f t="shared" si="238"/>
        <v>0.99998602768912193</v>
      </c>
      <c r="FR190" s="2">
        <f t="shared" si="238"/>
        <v>0.99998656182798706</v>
      </c>
      <c r="FS190" s="2">
        <f t="shared" si="238"/>
        <v>0.99998543840207632</v>
      </c>
      <c r="FT190" s="2">
        <f t="shared" si="238"/>
        <v>0.99998423899348865</v>
      </c>
      <c r="FU190" s="2">
        <f t="shared" si="238"/>
        <v>0.99998173671103585</v>
      </c>
      <c r="FW190" s="2">
        <f t="shared" si="229"/>
        <v>0.88299198290546044</v>
      </c>
      <c r="FX190" s="2">
        <f t="shared" si="229"/>
        <v>0.92172985516979611</v>
      </c>
      <c r="FY190" s="2">
        <f t="shared" si="229"/>
        <v>0.91862417230662186</v>
      </c>
      <c r="FZ190" s="2">
        <f t="shared" si="229"/>
        <v>0.9214510949057475</v>
      </c>
      <c r="GA190" s="2">
        <f t="shared" si="229"/>
        <v>0.91324384423329819</v>
      </c>
      <c r="GB190" s="2">
        <f t="shared" si="229"/>
        <v>0.914108739053903</v>
      </c>
      <c r="GC190" s="2">
        <f t="shared" si="229"/>
        <v>0.91571498904097803</v>
      </c>
      <c r="GD190" s="2">
        <f t="shared" si="229"/>
        <v>0.92872504735119776</v>
      </c>
      <c r="GE190" s="2">
        <f t="shared" si="229"/>
        <v>0.92503985516453524</v>
      </c>
      <c r="GF190" s="2">
        <f t="shared" si="229"/>
        <v>0.90827171374622795</v>
      </c>
      <c r="GG190" s="2">
        <f t="shared" si="229"/>
        <v>0.9031856283394708</v>
      </c>
      <c r="GH190" s="2">
        <f t="shared" si="229"/>
        <v>0.8979456393349845</v>
      </c>
      <c r="GI190" s="2">
        <f t="shared" si="229"/>
        <v>0.88587582522136332</v>
      </c>
      <c r="GJ190" s="2">
        <f t="shared" si="229"/>
        <v>0.8784090237839024</v>
      </c>
      <c r="GK190" s="2">
        <f t="shared" si="229"/>
        <v>0.86479183182711439</v>
      </c>
      <c r="GM190" s="86">
        <f t="shared" si="230"/>
        <v>0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1.5188542359705172E-275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6.3534389500596815E-262</v>
      </c>
      <c r="HP190" s="86">
        <f t="shared" si="226"/>
        <v>0</v>
      </c>
      <c r="HQ190" s="86">
        <f t="shared" si="226"/>
        <v>0</v>
      </c>
      <c r="HS190" s="86">
        <f t="shared" si="231"/>
        <v>1.8399238428084246E-41</v>
      </c>
      <c r="HT190" s="86">
        <f t="shared" si="231"/>
        <v>7.7984487279136206E-55</v>
      </c>
      <c r="HU190" s="86">
        <f t="shared" si="231"/>
        <v>1.5454296154291748E-65</v>
      </c>
      <c r="HV190" s="86">
        <f t="shared" si="231"/>
        <v>1.3208697371434682E-61</v>
      </c>
      <c r="HW190" s="86">
        <f t="shared" si="231"/>
        <v>6.7577103474787731E-63</v>
      </c>
      <c r="HX190" s="86">
        <f t="shared" si="231"/>
        <v>1.3540464373994608E-61</v>
      </c>
      <c r="HY190" s="86">
        <f t="shared" si="231"/>
        <v>3.1990265924758246E-69</v>
      </c>
      <c r="HZ190" s="86">
        <f t="shared" si="231"/>
        <v>5.0790200508937737E-71</v>
      </c>
      <c r="IA190" s="86">
        <f t="shared" si="231"/>
        <v>5.3400629599647027E-68</v>
      </c>
      <c r="IB190" s="86">
        <f t="shared" si="231"/>
        <v>5.9989109883898643E-68</v>
      </c>
      <c r="IC190" s="86">
        <f t="shared" si="231"/>
        <v>4.495340864412264E-63</v>
      </c>
      <c r="ID190" s="86">
        <f t="shared" si="231"/>
        <v>7.8973949920735228E-59</v>
      </c>
      <c r="IE190" s="86">
        <f t="shared" si="231"/>
        <v>1.8367754220721313E-56</v>
      </c>
      <c r="IF190" s="86">
        <f t="shared" si="231"/>
        <v>1.377288855860113E-75</v>
      </c>
      <c r="IG190" s="86">
        <f t="shared" si="231"/>
        <v>3.874824721491634E-59</v>
      </c>
      <c r="II190" s="86">
        <f t="shared" si="232"/>
        <v>8.0532725328771082E-10</v>
      </c>
      <c r="IJ190" s="86">
        <f t="shared" si="232"/>
        <v>1.3302243391229948E-14</v>
      </c>
      <c r="IK190" s="86">
        <f t="shared" si="232"/>
        <v>8.3768333951130631E-18</v>
      </c>
      <c r="IL190" s="86">
        <f t="shared" si="232"/>
        <v>1.4132137824394347E-17</v>
      </c>
      <c r="IM190" s="86">
        <f t="shared" si="232"/>
        <v>6.0870634361718442E-17</v>
      </c>
      <c r="IN190" s="86">
        <f t="shared" si="232"/>
        <v>7.0865719750443101E-17</v>
      </c>
      <c r="IO190" s="86">
        <f t="shared" si="232"/>
        <v>3.5870159241446837E-19</v>
      </c>
      <c r="IP190" s="86">
        <f t="shared" si="232"/>
        <v>2.0961487162129072E-21</v>
      </c>
      <c r="IQ190" s="86">
        <f t="shared" si="232"/>
        <v>4.1805974506012521E-20</v>
      </c>
      <c r="IR190" s="86">
        <f t="shared" si="232"/>
        <v>1.0688415674270645E-17</v>
      </c>
      <c r="IS190" s="86">
        <f t="shared" si="232"/>
        <v>5.0669692212114865E-16</v>
      </c>
      <c r="IT190" s="86">
        <f t="shared" si="232"/>
        <v>1.262646444817323E-14</v>
      </c>
      <c r="IU190" s="86">
        <f t="shared" si="232"/>
        <v>3.6751751119473243E-13</v>
      </c>
      <c r="IV190" s="86">
        <f t="shared" si="232"/>
        <v>9.2384717547893521E-6</v>
      </c>
      <c r="IW190" s="86">
        <f t="shared" si="232"/>
        <v>3.1937844838664693E-5</v>
      </c>
      <c r="IY190" s="86">
        <f t="shared" si="233"/>
        <v>8.0532725328771082E-10</v>
      </c>
      <c r="IZ190" s="86">
        <f t="shared" si="233"/>
        <v>1.3302243391229948E-14</v>
      </c>
      <c r="JA190" s="86">
        <f t="shared" si="233"/>
        <v>8.3768333951130631E-18</v>
      </c>
      <c r="JB190" s="86">
        <f t="shared" si="233"/>
        <v>1.4132137824394347E-17</v>
      </c>
      <c r="JC190" s="86">
        <f t="shared" si="233"/>
        <v>6.0870634361718442E-17</v>
      </c>
      <c r="JD190" s="86">
        <f t="shared" si="233"/>
        <v>7.0865719750443101E-17</v>
      </c>
      <c r="JE190" s="86">
        <f t="shared" si="233"/>
        <v>3.5870159241446837E-19</v>
      </c>
      <c r="JF190" s="86">
        <f t="shared" si="233"/>
        <v>2.0961487162129072E-21</v>
      </c>
      <c r="JG190" s="86">
        <f t="shared" si="233"/>
        <v>4.1805974506012521E-20</v>
      </c>
      <c r="JH190" s="86">
        <f t="shared" si="233"/>
        <v>1.0688415674270645E-17</v>
      </c>
      <c r="JI190" s="86">
        <f t="shared" si="233"/>
        <v>5.0669692212114865E-16</v>
      </c>
      <c r="JJ190" s="86">
        <f t="shared" si="233"/>
        <v>1.262646444817323E-14</v>
      </c>
      <c r="JK190" s="86">
        <f t="shared" si="233"/>
        <v>3.6751751119473243E-13</v>
      </c>
      <c r="JL190" s="86">
        <f t="shared" si="233"/>
        <v>9.2384717547893521E-6</v>
      </c>
      <c r="JM190" s="86">
        <f t="shared" si="233"/>
        <v>3.1937844838664693E-5</v>
      </c>
    </row>
    <row r="191" spans="2:273" x14ac:dyDescent="0.25">
      <c r="B191" s="2">
        <v>164</v>
      </c>
      <c r="C191" s="37">
        <v>79.555999999999997</v>
      </c>
      <c r="D191" s="37">
        <v>77.385999999999996</v>
      </c>
      <c r="E191" s="37">
        <v>78.332999999999998</v>
      </c>
      <c r="F191" s="37">
        <v>82.298000000000002</v>
      </c>
      <c r="G191" s="37">
        <v>81.210999999999999</v>
      </c>
      <c r="H191" s="37">
        <v>79.474000000000004</v>
      </c>
      <c r="I191" s="37">
        <v>81.789000000000001</v>
      </c>
      <c r="J191" s="37">
        <v>81.841999999999999</v>
      </c>
      <c r="K191" s="37">
        <v>84.192999999999998</v>
      </c>
      <c r="L191" s="37">
        <v>86</v>
      </c>
      <c r="M191" s="37">
        <v>85.158000000000001</v>
      </c>
      <c r="N191" s="37">
        <v>86.965000000000003</v>
      </c>
      <c r="O191" s="37">
        <v>86.403999999999996</v>
      </c>
      <c r="P191" s="37">
        <v>85.638000000000005</v>
      </c>
      <c r="Q191" s="37">
        <v>86.275999999999996</v>
      </c>
      <c r="S191" s="4">
        <f t="shared" si="234"/>
        <v>78.649240983420796</v>
      </c>
      <c r="T191" s="4">
        <f t="shared" si="234"/>
        <v>77.501548494200293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84.348712820037832</v>
      </c>
      <c r="AE191" s="4">
        <f t="shared" si="234"/>
        <v>86.340260745574753</v>
      </c>
      <c r="AF191" s="4">
        <f t="shared" si="234"/>
        <v>87.412070936582936</v>
      </c>
      <c r="AG191" s="4">
        <f t="shared" si="234"/>
        <v>87.99293855131738</v>
      </c>
      <c r="AI191" s="4">
        <f t="shared" si="235"/>
        <v>0.90675901657920122</v>
      </c>
      <c r="AJ191" s="4">
        <f t="shared" si="235"/>
        <v>-0.11554849420029711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2.6162871799621712</v>
      </c>
      <c r="AU191" s="4">
        <f t="shared" si="235"/>
        <v>6.373925442524353E-2</v>
      </c>
      <c r="AV191" s="4">
        <f t="shared" si="235"/>
        <v>-1.7740709365829304</v>
      </c>
      <c r="AW191" s="4">
        <f t="shared" si="235"/>
        <v>-1.7169385513173836</v>
      </c>
      <c r="AY191" s="2">
        <f t="shared" si="227"/>
        <v>78.649240983420796</v>
      </c>
      <c r="AZ191" s="2">
        <f t="shared" si="227"/>
        <v>77.501548494200293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84.348712820037832</v>
      </c>
      <c r="BK191" s="2">
        <f t="shared" si="227"/>
        <v>86.340260745574753</v>
      </c>
      <c r="BL191" s="2">
        <f t="shared" si="227"/>
        <v>87.412070936562401</v>
      </c>
      <c r="BM191" s="2">
        <f t="shared" si="227"/>
        <v>87.992938540228025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79.555999999999997</v>
      </c>
      <c r="CV191" s="2">
        <f t="shared" si="198"/>
        <v>77.385999999999996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86.965000000000003</v>
      </c>
      <c r="DG191" s="2">
        <f t="shared" si="209"/>
        <v>86.403999999999996</v>
      </c>
      <c r="DH191" s="2">
        <f t="shared" si="210"/>
        <v>85.638000000000005</v>
      </c>
      <c r="DI191" s="2">
        <f t="shared" si="211"/>
        <v>86.275999999999996</v>
      </c>
      <c r="DK191" s="2">
        <f t="shared" si="236"/>
        <v>103.64499399624768</v>
      </c>
      <c r="DL191" s="2">
        <f t="shared" si="236"/>
        <v>111.4945371120108</v>
      </c>
      <c r="DM191" s="2">
        <f t="shared" si="236"/>
        <v>124.62466659371923</v>
      </c>
      <c r="DN191" s="2">
        <f t="shared" si="236"/>
        <v>113.27309052532836</v>
      </c>
      <c r="DO191" s="2">
        <f t="shared" si="236"/>
        <v>111.2884286099865</v>
      </c>
      <c r="DP191" s="2">
        <f t="shared" si="236"/>
        <v>112.2767942152679</v>
      </c>
      <c r="DQ191" s="2">
        <f t="shared" si="236"/>
        <v>119.92133822393825</v>
      </c>
      <c r="DR191" s="2">
        <f t="shared" si="236"/>
        <v>117.54881904761903</v>
      </c>
      <c r="DS191" s="2">
        <f t="shared" si="236"/>
        <v>113.88436414565825</v>
      </c>
      <c r="DT191" s="2">
        <f t="shared" si="236"/>
        <v>118.08556576576576</v>
      </c>
      <c r="DU191" s="2">
        <f t="shared" si="236"/>
        <v>111.02676944961154</v>
      </c>
      <c r="DV191" s="2">
        <f t="shared" si="236"/>
        <v>110.83417879417878</v>
      </c>
      <c r="DW191" s="2">
        <f t="shared" si="236"/>
        <v>121.28206187766712</v>
      </c>
      <c r="DX191" s="2">
        <f t="shared" si="236"/>
        <v>115.02124789915965</v>
      </c>
      <c r="DY191" s="2">
        <f t="shared" si="236"/>
        <v>112.49018548387096</v>
      </c>
      <c r="EA191" s="2">
        <f t="shared" si="240"/>
        <v>77.866739945015766</v>
      </c>
      <c r="EB191" s="2">
        <f t="shared" si="240"/>
        <v>77.585429285536065</v>
      </c>
      <c r="EC191" s="2">
        <f t="shared" si="240"/>
        <v>75.201763935363957</v>
      </c>
      <c r="ED191" s="2">
        <f t="shared" si="240"/>
        <v>79.500657545605293</v>
      </c>
      <c r="EE191" s="2">
        <f t="shared" si="240"/>
        <v>78.205125778683879</v>
      </c>
      <c r="EF191" s="2">
        <f t="shared" si="239"/>
        <v>78.919540057386655</v>
      </c>
      <c r="EG191" s="2">
        <f t="shared" si="239"/>
        <v>77.837200463545713</v>
      </c>
      <c r="EH191" s="2">
        <f t="shared" si="239"/>
        <v>81.190815395473777</v>
      </c>
      <c r="EI191" s="2">
        <f t="shared" si="239"/>
        <v>81.892371396327093</v>
      </c>
      <c r="EJ191" s="2">
        <f t="shared" si="239"/>
        <v>82.831185592239507</v>
      </c>
      <c r="EK191" s="2">
        <f t="shared" si="239"/>
        <v>84.28594025370937</v>
      </c>
      <c r="EL191" s="2">
        <f t="shared" si="179"/>
        <v>85.216498771965476</v>
      </c>
      <c r="EM191" s="2">
        <f t="shared" si="179"/>
        <v>87.121578944387807</v>
      </c>
      <c r="EN191" s="2">
        <f t="shared" si="179"/>
        <v>89.525674607670553</v>
      </c>
      <c r="EO191" s="2">
        <f t="shared" si="179"/>
        <v>91.006589341910981</v>
      </c>
      <c r="EQ191" s="2">
        <f t="shared" si="237"/>
        <v>78.743493831853158</v>
      </c>
      <c r="ER191" s="2">
        <f t="shared" si="237"/>
        <v>77.494692912873859</v>
      </c>
      <c r="ES191" s="2">
        <f t="shared" si="237"/>
        <v>78.140217504464985</v>
      </c>
      <c r="ET191" s="2">
        <f t="shared" si="237"/>
        <v>78.985063069607236</v>
      </c>
      <c r="EU191" s="2">
        <f t="shared" si="237"/>
        <v>80.139427609512666</v>
      </c>
      <c r="EV191" s="2">
        <f t="shared" si="237"/>
        <v>79.783746934908265</v>
      </c>
      <c r="EW191" s="2">
        <f t="shared" si="237"/>
        <v>80.066747682600663</v>
      </c>
      <c r="EX191" s="2">
        <f t="shared" si="237"/>
        <v>81.696021915950055</v>
      </c>
      <c r="EY191" s="2">
        <f t="shared" si="237"/>
        <v>82.510441941511601</v>
      </c>
      <c r="EZ191" s="2">
        <f t="shared" si="237"/>
        <v>83.363627956898824</v>
      </c>
      <c r="FA191" s="2">
        <f t="shared" si="237"/>
        <v>85.00594810662291</v>
      </c>
      <c r="FB191" s="2">
        <f t="shared" si="237"/>
        <v>84.258417768621854</v>
      </c>
      <c r="FC191" s="2">
        <f t="shared" si="237"/>
        <v>86.247955882260044</v>
      </c>
      <c r="FD191" s="2">
        <f t="shared" si="237"/>
        <v>87.144832213372212</v>
      </c>
      <c r="FE191" s="2">
        <f t="shared" si="237"/>
        <v>87.562810952905437</v>
      </c>
      <c r="FG191" s="2">
        <f t="shared" si="238"/>
        <v>0.99998909588795781</v>
      </c>
      <c r="FH191" s="2">
        <f t="shared" si="238"/>
        <v>0.99999016162522014</v>
      </c>
      <c r="FI191" s="2">
        <f t="shared" si="238"/>
        <v>0.99998781435372264</v>
      </c>
      <c r="FJ191" s="2">
        <f t="shared" si="238"/>
        <v>0.99998932211946234</v>
      </c>
      <c r="FK191" s="2">
        <f t="shared" si="238"/>
        <v>0.99998900676864133</v>
      </c>
      <c r="FL191" s="2">
        <f t="shared" si="238"/>
        <v>0.99998748587759601</v>
      </c>
      <c r="FM191" s="2">
        <f t="shared" si="238"/>
        <v>0.9999859792464082</v>
      </c>
      <c r="FN191" s="2">
        <f t="shared" si="238"/>
        <v>0.99998627514501859</v>
      </c>
      <c r="FO191" s="2">
        <f t="shared" si="238"/>
        <v>0.99998647448537725</v>
      </c>
      <c r="FP191" s="2">
        <f t="shared" si="238"/>
        <v>0.99998619096087538</v>
      </c>
      <c r="FQ191" s="2">
        <f t="shared" si="238"/>
        <v>0.99998725708536207</v>
      </c>
      <c r="FR191" s="2">
        <f t="shared" si="238"/>
        <v>0.99998774422697168</v>
      </c>
      <c r="FS191" s="2">
        <f t="shared" si="238"/>
        <v>0.99998671964783969</v>
      </c>
      <c r="FT191" s="2">
        <f t="shared" si="238"/>
        <v>0.99998562577128836</v>
      </c>
      <c r="FU191" s="2">
        <f t="shared" si="238"/>
        <v>0.99998334365573616</v>
      </c>
      <c r="FW191" s="2">
        <f t="shared" si="229"/>
        <v>0.89217733867848803</v>
      </c>
      <c r="FX191" s="2">
        <f t="shared" si="229"/>
        <v>0.92812175951245668</v>
      </c>
      <c r="FY191" s="2">
        <f t="shared" si="229"/>
        <v>0.92524913261094366</v>
      </c>
      <c r="FZ191" s="2">
        <f t="shared" si="229"/>
        <v>0.92786398249554836</v>
      </c>
      <c r="GA191" s="2">
        <f t="shared" si="229"/>
        <v>0.92026880943787015</v>
      </c>
      <c r="GB191" s="2">
        <f t="shared" si="229"/>
        <v>0.92106972344955218</v>
      </c>
      <c r="GC191" s="2">
        <f t="shared" si="229"/>
        <v>0.92255682486171542</v>
      </c>
      <c r="GD191" s="2">
        <f t="shared" si="229"/>
        <v>0.93458623319112077</v>
      </c>
      <c r="GE191" s="2">
        <f t="shared" si="229"/>
        <v>0.93118163143766663</v>
      </c>
      <c r="GF191" s="2">
        <f t="shared" si="229"/>
        <v>0.91566210954222027</v>
      </c>
      <c r="GG191" s="2">
        <f t="shared" si="229"/>
        <v>0.91094562366734455</v>
      </c>
      <c r="GH191" s="2">
        <f t="shared" si="229"/>
        <v>0.90608196318464784</v>
      </c>
      <c r="GI191" s="2">
        <f t="shared" si="229"/>
        <v>0.89486174981727262</v>
      </c>
      <c r="GJ191" s="2">
        <f t="shared" si="229"/>
        <v>0.88790847952486396</v>
      </c>
      <c r="GK191" s="2">
        <f t="shared" si="229"/>
        <v>0.87520400542576016</v>
      </c>
      <c r="GM191" s="86">
        <f t="shared" si="230"/>
        <v>0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4.2579707911206641E-282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3.2285265641468592E-268</v>
      </c>
      <c r="HP191" s="86">
        <f t="shared" si="226"/>
        <v>0</v>
      </c>
      <c r="HQ191" s="86">
        <f t="shared" si="226"/>
        <v>0</v>
      </c>
      <c r="HS191" s="86">
        <f t="shared" si="231"/>
        <v>4.1147080913919275E-43</v>
      </c>
      <c r="HT191" s="86">
        <f t="shared" si="231"/>
        <v>8.6289446118476549E-57</v>
      </c>
      <c r="HU191" s="86">
        <f t="shared" si="231"/>
        <v>5.6956705703122469E-68</v>
      </c>
      <c r="HV191" s="86">
        <f t="shared" si="231"/>
        <v>6.5466432727449667E-64</v>
      </c>
      <c r="HW191" s="86">
        <f t="shared" si="231"/>
        <v>2.7640052051032373E-65</v>
      </c>
      <c r="HX191" s="86">
        <f t="shared" si="231"/>
        <v>6.091228515369107E-64</v>
      </c>
      <c r="HY191" s="86">
        <f t="shared" si="231"/>
        <v>7.1904049935288617E-72</v>
      </c>
      <c r="HZ191" s="86">
        <f t="shared" si="231"/>
        <v>1.1473572314286227E-73</v>
      </c>
      <c r="IA191" s="86">
        <f t="shared" si="231"/>
        <v>1.4841692304359347E-70</v>
      </c>
      <c r="IB191" s="86">
        <f t="shared" si="231"/>
        <v>1.4629133675339094E-70</v>
      </c>
      <c r="IC191" s="86">
        <f t="shared" si="231"/>
        <v>1.6132395535354726E-65</v>
      </c>
      <c r="ID191" s="86">
        <f t="shared" si="231"/>
        <v>3.9255587465920707E-61</v>
      </c>
      <c r="IE191" s="86">
        <f t="shared" si="231"/>
        <v>1.0172076709231506E-58</v>
      </c>
      <c r="IF191" s="86">
        <f t="shared" si="231"/>
        <v>1.0373586880395016E-78</v>
      </c>
      <c r="IG191" s="86">
        <f t="shared" si="231"/>
        <v>1.2021392767600529E-61</v>
      </c>
      <c r="II191" s="86">
        <f t="shared" si="232"/>
        <v>1.3286165960438678E-10</v>
      </c>
      <c r="IJ191" s="86">
        <f t="shared" si="232"/>
        <v>1.3430750825291575E-15</v>
      </c>
      <c r="IK191" s="86">
        <f t="shared" si="232"/>
        <v>4.6256443273018824E-19</v>
      </c>
      <c r="IL191" s="86">
        <f t="shared" si="232"/>
        <v>8.499099463767015E-19</v>
      </c>
      <c r="IM191" s="86">
        <f t="shared" si="232"/>
        <v>3.5997599009719904E-18</v>
      </c>
      <c r="IN191" s="86">
        <f t="shared" si="232"/>
        <v>4.2980918100346861E-18</v>
      </c>
      <c r="IO191" s="86">
        <f t="shared" si="232"/>
        <v>1.4786788484013768E-20</v>
      </c>
      <c r="IP191" s="86">
        <f t="shared" si="232"/>
        <v>7.4988794975390651E-23</v>
      </c>
      <c r="IQ191" s="86">
        <f t="shared" si="232"/>
        <v>1.7335220921457549E-21</v>
      </c>
      <c r="IR191" s="86">
        <f t="shared" si="232"/>
        <v>5.084693761352488E-19</v>
      </c>
      <c r="IS191" s="86">
        <f t="shared" si="232"/>
        <v>3.0570420255112373E-17</v>
      </c>
      <c r="IT191" s="86">
        <f t="shared" si="232"/>
        <v>9.2759356814886087E-16</v>
      </c>
      <c r="IU191" s="86">
        <f t="shared" si="232"/>
        <v>3.1107932994005925E-14</v>
      </c>
      <c r="IV191" s="86">
        <f t="shared" si="232"/>
        <v>3.4705525538704509E-6</v>
      </c>
      <c r="IW191" s="86">
        <f t="shared" si="232"/>
        <v>1.2676041556995015E-5</v>
      </c>
      <c r="IY191" s="86">
        <f t="shared" si="233"/>
        <v>1.3286165960438678E-10</v>
      </c>
      <c r="IZ191" s="86">
        <f t="shared" si="233"/>
        <v>1.3430750825291575E-15</v>
      </c>
      <c r="JA191" s="86">
        <f t="shared" si="233"/>
        <v>4.6256443273018824E-19</v>
      </c>
      <c r="JB191" s="86">
        <f t="shared" si="233"/>
        <v>8.499099463767015E-19</v>
      </c>
      <c r="JC191" s="86">
        <f t="shared" si="233"/>
        <v>3.5997599009719904E-18</v>
      </c>
      <c r="JD191" s="86">
        <f t="shared" si="233"/>
        <v>4.2980918100346861E-18</v>
      </c>
      <c r="JE191" s="86">
        <f t="shared" si="233"/>
        <v>1.4786788484013768E-20</v>
      </c>
      <c r="JF191" s="86">
        <f t="shared" si="233"/>
        <v>7.4988794975390651E-23</v>
      </c>
      <c r="JG191" s="86">
        <f t="shared" si="233"/>
        <v>1.7335220921457549E-21</v>
      </c>
      <c r="JH191" s="86">
        <f t="shared" si="233"/>
        <v>5.084693761352488E-19</v>
      </c>
      <c r="JI191" s="86">
        <f t="shared" si="233"/>
        <v>3.0570420255112373E-17</v>
      </c>
      <c r="JJ191" s="86">
        <f t="shared" si="233"/>
        <v>9.2759356814886087E-16</v>
      </c>
      <c r="JK191" s="86">
        <f t="shared" si="233"/>
        <v>3.1107932994005925E-14</v>
      </c>
      <c r="JL191" s="86">
        <f t="shared" si="233"/>
        <v>3.4705525538704509E-6</v>
      </c>
      <c r="JM191" s="86">
        <f t="shared" si="233"/>
        <v>1.2676041556995015E-5</v>
      </c>
    </row>
    <row r="192" spans="2:273" x14ac:dyDescent="0.25">
      <c r="B192" s="2">
        <v>165</v>
      </c>
      <c r="C192" s="37">
        <v>78.778000000000006</v>
      </c>
      <c r="D192" s="37">
        <v>77.947000000000003</v>
      </c>
      <c r="E192" s="37">
        <v>79.281000000000006</v>
      </c>
      <c r="F192" s="37">
        <v>80.491</v>
      </c>
      <c r="G192" s="37">
        <v>76.807000000000002</v>
      </c>
      <c r="H192" s="37">
        <v>81.350999999999999</v>
      </c>
      <c r="I192" s="37">
        <v>80.456000000000003</v>
      </c>
      <c r="J192" s="37">
        <v>80.174999999999997</v>
      </c>
      <c r="K192" s="37">
        <v>84.034999999999997</v>
      </c>
      <c r="L192" s="37">
        <v>83.683999999999997</v>
      </c>
      <c r="M192" s="37">
        <v>83.174999999999997</v>
      </c>
      <c r="N192" s="37">
        <v>85.491</v>
      </c>
      <c r="O192" s="37">
        <v>84.789000000000001</v>
      </c>
      <c r="P192" s="37">
        <v>87.552000000000007</v>
      </c>
      <c r="Q192" s="37">
        <v>87.706999999999994</v>
      </c>
      <c r="S192" s="4">
        <f t="shared" si="234"/>
        <v>78.543649349803374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>
        <f t="shared" si="234"/>
        <v>86.213329338375914</v>
      </c>
      <c r="AF192" s="4">
        <f t="shared" si="234"/>
        <v>87.273534093841107</v>
      </c>
      <c r="AG192" s="4">
        <f t="shared" si="234"/>
        <v>87.84104359223447</v>
      </c>
      <c r="AI192" s="4">
        <f t="shared" si="235"/>
        <v>0.2343506501966317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-1.4243293383759124</v>
      </c>
      <c r="AV192" s="4">
        <f t="shared" si="235"/>
        <v>0.27846590615889966</v>
      </c>
      <c r="AW192" s="4">
        <f t="shared" si="235"/>
        <v>-0.13404359223447671</v>
      </c>
      <c r="AY192" s="2">
        <f t="shared" si="227"/>
        <v>78.543649349803374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>
        <f t="shared" si="227"/>
        <v>86.213329338375914</v>
      </c>
      <c r="BL192" s="2">
        <f t="shared" si="227"/>
        <v>87.273534093839274</v>
      </c>
      <c r="BM192" s="2">
        <f t="shared" si="227"/>
        <v>87.841043590771122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78.778000000000006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>
        <f t="shared" si="209"/>
        <v>84.789000000000001</v>
      </c>
      <c r="DH192" s="2">
        <f t="shared" si="210"/>
        <v>87.552000000000007</v>
      </c>
      <c r="DI192" s="2">
        <f t="shared" si="211"/>
        <v>87.706999999999994</v>
      </c>
      <c r="DK192" s="2">
        <f t="shared" si="236"/>
        <v>103.70119568480303</v>
      </c>
      <c r="DL192" s="2">
        <f t="shared" si="236"/>
        <v>111.58940836707153</v>
      </c>
      <c r="DM192" s="2">
        <f t="shared" si="236"/>
        <v>124.82440737498632</v>
      </c>
      <c r="DN192" s="2">
        <f t="shared" si="236"/>
        <v>113.38845412757976</v>
      </c>
      <c r="DO192" s="2">
        <f t="shared" si="236"/>
        <v>111.3919237516869</v>
      </c>
      <c r="DP192" s="2">
        <f t="shared" si="236"/>
        <v>112.36588146040778</v>
      </c>
      <c r="DQ192" s="2">
        <f t="shared" si="236"/>
        <v>120.06693204633206</v>
      </c>
      <c r="DR192" s="2">
        <f t="shared" si="236"/>
        <v>117.66265714285713</v>
      </c>
      <c r="DS192" s="2">
        <f t="shared" si="236"/>
        <v>113.96136470588235</v>
      </c>
      <c r="DT192" s="2">
        <f t="shared" si="236"/>
        <v>118.18717477477477</v>
      </c>
      <c r="DU192" s="2">
        <f t="shared" si="236"/>
        <v>111.0701412627202</v>
      </c>
      <c r="DV192" s="2">
        <f t="shared" si="236"/>
        <v>110.88052390852388</v>
      </c>
      <c r="DW192" s="2">
        <f t="shared" si="236"/>
        <v>121.40135846372687</v>
      </c>
      <c r="DX192" s="2">
        <f t="shared" si="236"/>
        <v>115.09854957983191</v>
      </c>
      <c r="DY192" s="2">
        <f t="shared" si="236"/>
        <v>112.56213548387096</v>
      </c>
      <c r="EA192" s="2">
        <f t="shared" si="240"/>
        <v>77.741236253945615</v>
      </c>
      <c r="EB192" s="2">
        <f t="shared" si="240"/>
        <v>77.454610746070045</v>
      </c>
      <c r="EC192" s="2">
        <f t="shared" si="240"/>
        <v>75.035024550264566</v>
      </c>
      <c r="ED192" s="2">
        <f t="shared" si="240"/>
        <v>79.405996114664759</v>
      </c>
      <c r="EE192" s="2">
        <f t="shared" si="240"/>
        <v>78.082136085626914</v>
      </c>
      <c r="EF192" s="2">
        <f t="shared" si="239"/>
        <v>78.792785423037728</v>
      </c>
      <c r="EG192" s="2">
        <f t="shared" si="239"/>
        <v>77.681517712641593</v>
      </c>
      <c r="EH192" s="2">
        <f t="shared" si="239"/>
        <v>81.072570830107907</v>
      </c>
      <c r="EI192" s="2">
        <f t="shared" si="239"/>
        <v>81.756584077151956</v>
      </c>
      <c r="EJ192" s="2">
        <f t="shared" si="239"/>
        <v>82.692009824276184</v>
      </c>
      <c r="EK192" s="2">
        <f t="shared" si="239"/>
        <v>84.146622267527476</v>
      </c>
      <c r="EL192" s="2">
        <f t="shared" si="179"/>
        <v>85.104057434909748</v>
      </c>
      <c r="EM192" s="2">
        <f t="shared" si="179"/>
        <v>87.014251104315321</v>
      </c>
      <c r="EN192" s="2">
        <f t="shared" si="179"/>
        <v>89.441780295491114</v>
      </c>
      <c r="EO192" s="2">
        <f t="shared" si="179"/>
        <v>90.933510582023729</v>
      </c>
      <c r="EQ192" s="2">
        <f t="shared" si="237"/>
        <v>78.63180438796158</v>
      </c>
      <c r="ER192" s="2">
        <f t="shared" si="237"/>
        <v>77.362661996098822</v>
      </c>
      <c r="ES192" s="2">
        <f t="shared" si="237"/>
        <v>78.018138367873661</v>
      </c>
      <c r="ET192" s="2">
        <f t="shared" si="237"/>
        <v>78.882982344239096</v>
      </c>
      <c r="EU192" s="2">
        <f t="shared" si="237"/>
        <v>80.045972658939448</v>
      </c>
      <c r="EV192" s="2">
        <f t="shared" si="237"/>
        <v>79.670474534946166</v>
      </c>
      <c r="EW192" s="2">
        <f t="shared" si="237"/>
        <v>79.945373029885999</v>
      </c>
      <c r="EX192" s="2">
        <f t="shared" si="237"/>
        <v>81.58549253697538</v>
      </c>
      <c r="EY192" s="2">
        <f t="shared" si="237"/>
        <v>82.384358046637544</v>
      </c>
      <c r="EZ192" s="2">
        <f t="shared" si="237"/>
        <v>83.232667132941955</v>
      </c>
      <c r="FA192" s="2">
        <f t="shared" si="237"/>
        <v>84.878327101032781</v>
      </c>
      <c r="FB192" s="2">
        <f t="shared" si="237"/>
        <v>84.131563801181713</v>
      </c>
      <c r="FC192" s="2">
        <f t="shared" si="237"/>
        <v>86.127046957016063</v>
      </c>
      <c r="FD192" s="2">
        <f t="shared" si="237"/>
        <v>87.023519610201305</v>
      </c>
      <c r="FE192" s="2">
        <f t="shared" si="237"/>
        <v>87.438514576365748</v>
      </c>
      <c r="FG192" s="2">
        <f t="shared" si="238"/>
        <v>0.99999005532208263</v>
      </c>
      <c r="FH192" s="2">
        <f t="shared" si="238"/>
        <v>0.99999102728779177</v>
      </c>
      <c r="FI192" s="2">
        <f t="shared" si="238"/>
        <v>0.99998888654659457</v>
      </c>
      <c r="FJ192" s="2">
        <f t="shared" si="238"/>
        <v>0.99999026164805882</v>
      </c>
      <c r="FK192" s="2">
        <f t="shared" si="238"/>
        <v>0.99998997404414347</v>
      </c>
      <c r="FL192" s="2">
        <f t="shared" si="238"/>
        <v>0.99998858697215565</v>
      </c>
      <c r="FM192" s="2">
        <f t="shared" si="238"/>
        <v>0.99998721290497317</v>
      </c>
      <c r="FN192" s="2">
        <f t="shared" si="238"/>
        <v>0.99998748276837202</v>
      </c>
      <c r="FO192" s="2">
        <f t="shared" si="238"/>
        <v>0.99998766456937582</v>
      </c>
      <c r="FP192" s="2">
        <f t="shared" si="238"/>
        <v>0.99998740599133495</v>
      </c>
      <c r="FQ192" s="2">
        <f t="shared" si="238"/>
        <v>0.99998837831069454</v>
      </c>
      <c r="FR192" s="2">
        <f t="shared" si="238"/>
        <v>0.99998882259010002</v>
      </c>
      <c r="FS192" s="2">
        <f t="shared" si="238"/>
        <v>0.99998788816072626</v>
      </c>
      <c r="FT192" s="2">
        <f t="shared" si="238"/>
        <v>0.99998689053102707</v>
      </c>
      <c r="FU192" s="2">
        <f t="shared" si="238"/>
        <v>0.99998480921122401</v>
      </c>
      <c r="FW192" s="2">
        <f t="shared" si="229"/>
        <v>0.90072269799862903</v>
      </c>
      <c r="FX192" s="2">
        <f t="shared" si="229"/>
        <v>0.9340290317739206</v>
      </c>
      <c r="FY192" s="2">
        <f t="shared" si="229"/>
        <v>0.93137503402907273</v>
      </c>
      <c r="FZ192" s="2">
        <f t="shared" si="229"/>
        <v>0.93379092872965097</v>
      </c>
      <c r="GA192" s="2">
        <f t="shared" si="229"/>
        <v>0.92677055019289634</v>
      </c>
      <c r="GB192" s="2">
        <f t="shared" si="229"/>
        <v>0.92751129755749473</v>
      </c>
      <c r="GC192" s="2">
        <f t="shared" si="229"/>
        <v>0.92888640542973178</v>
      </c>
      <c r="GD192" s="2">
        <f t="shared" si="229"/>
        <v>0.93999657376062307</v>
      </c>
      <c r="GE192" s="2">
        <f t="shared" si="229"/>
        <v>0.93685453907847516</v>
      </c>
      <c r="GF192" s="2">
        <f t="shared" si="229"/>
        <v>0.92250787460525308</v>
      </c>
      <c r="GG192" s="2">
        <f t="shared" si="229"/>
        <v>0.91814000330756507</v>
      </c>
      <c r="GH192" s="2">
        <f t="shared" si="229"/>
        <v>0.91363200725255855</v>
      </c>
      <c r="GI192" s="2">
        <f t="shared" si="229"/>
        <v>0.90321743816931954</v>
      </c>
      <c r="GJ192" s="2">
        <f t="shared" si="229"/>
        <v>0.89675300990671691</v>
      </c>
      <c r="GK192" s="2">
        <f t="shared" si="229"/>
        <v>0.88492105344845473</v>
      </c>
      <c r="GM192" s="86">
        <f t="shared" si="230"/>
        <v>0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9.9865655695420496E-289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1.3797015080460403E-274</v>
      </c>
      <c r="HP192" s="86">
        <f t="shared" si="226"/>
        <v>0</v>
      </c>
      <c r="HQ192" s="86">
        <f t="shared" si="226"/>
        <v>0</v>
      </c>
      <c r="HS192" s="86">
        <f t="shared" si="231"/>
        <v>8.5236907182681979E-45</v>
      </c>
      <c r="HT192" s="86">
        <f t="shared" si="231"/>
        <v>8.8055852829630957E-59</v>
      </c>
      <c r="HU192" s="86">
        <f t="shared" si="231"/>
        <v>1.8911081180020016E-70</v>
      </c>
      <c r="HV192" s="86">
        <f t="shared" si="231"/>
        <v>2.9368366554015008E-66</v>
      </c>
      <c r="HW192" s="86">
        <f t="shared" si="231"/>
        <v>1.0180629807680664E-67</v>
      </c>
      <c r="HX192" s="86">
        <f t="shared" si="231"/>
        <v>2.471099585979186E-66</v>
      </c>
      <c r="HY192" s="86">
        <f t="shared" si="231"/>
        <v>1.437959966886619E-74</v>
      </c>
      <c r="HZ192" s="86">
        <f t="shared" si="231"/>
        <v>2.3133429180604367E-76</v>
      </c>
      <c r="IA192" s="86">
        <f t="shared" si="231"/>
        <v>3.6920642663386254E-73</v>
      </c>
      <c r="IB192" s="86">
        <f t="shared" si="231"/>
        <v>3.1771192993810083E-73</v>
      </c>
      <c r="IC192" s="86">
        <f t="shared" si="231"/>
        <v>5.1891517366869116E-68</v>
      </c>
      <c r="ID192" s="86">
        <f t="shared" si="231"/>
        <v>1.7580258041969695E-63</v>
      </c>
      <c r="IE192" s="86">
        <f t="shared" si="231"/>
        <v>5.0752147994893438E-61</v>
      </c>
      <c r="IF192" s="86">
        <f t="shared" si="231"/>
        <v>6.7359711318434097E-82</v>
      </c>
      <c r="IG192" s="86">
        <f t="shared" si="231"/>
        <v>3.2985854806636456E-64</v>
      </c>
      <c r="II192" s="86">
        <f t="shared" si="232"/>
        <v>2.0300504073760772E-11</v>
      </c>
      <c r="IJ192" s="86">
        <f t="shared" si="232"/>
        <v>1.2498213980795605E-16</v>
      </c>
      <c r="IK192" s="86">
        <f t="shared" si="232"/>
        <v>2.298727982033413E-20</v>
      </c>
      <c r="IL192" s="86">
        <f t="shared" si="232"/>
        <v>4.6217459709200102E-20</v>
      </c>
      <c r="IM192" s="86">
        <f t="shared" si="232"/>
        <v>1.9151469073116009E-19</v>
      </c>
      <c r="IN192" s="86">
        <f t="shared" si="232"/>
        <v>2.3485543911104674E-19</v>
      </c>
      <c r="IO192" s="86">
        <f t="shared" si="232"/>
        <v>5.4166348675047042E-22</v>
      </c>
      <c r="IP192" s="86">
        <f t="shared" si="232"/>
        <v>2.3911841664531498E-24</v>
      </c>
      <c r="IQ192" s="86">
        <f t="shared" si="232"/>
        <v>6.4258087003892973E-23</v>
      </c>
      <c r="IR192" s="86">
        <f t="shared" si="232"/>
        <v>2.1517387644250608E-20</v>
      </c>
      <c r="IS192" s="86">
        <f t="shared" si="232"/>
        <v>1.6515669078899416E-18</v>
      </c>
      <c r="IT192" s="86">
        <f t="shared" si="232"/>
        <v>6.134602722341351E-17</v>
      </c>
      <c r="IU192" s="86">
        <f t="shared" si="232"/>
        <v>2.3706486140349133E-15</v>
      </c>
      <c r="IV192" s="86">
        <f t="shared" si="232"/>
        <v>1.2512853106387665E-6</v>
      </c>
      <c r="IW192" s="86">
        <f t="shared" si="232"/>
        <v>4.8295615188404065E-6</v>
      </c>
      <c r="IY192" s="86">
        <f t="shared" si="233"/>
        <v>2.0300504073760772E-11</v>
      </c>
      <c r="IZ192" s="86">
        <f t="shared" si="233"/>
        <v>1.2498213980795605E-16</v>
      </c>
      <c r="JA192" s="86">
        <f t="shared" si="233"/>
        <v>2.298727982033413E-20</v>
      </c>
      <c r="JB192" s="86">
        <f t="shared" si="233"/>
        <v>4.6217459709200102E-20</v>
      </c>
      <c r="JC192" s="86">
        <f t="shared" si="233"/>
        <v>1.9151469073116009E-19</v>
      </c>
      <c r="JD192" s="86">
        <f t="shared" si="233"/>
        <v>2.3485543911104674E-19</v>
      </c>
      <c r="JE192" s="86">
        <f t="shared" si="233"/>
        <v>5.4166348675047042E-22</v>
      </c>
      <c r="JF192" s="86">
        <f t="shared" si="233"/>
        <v>2.3911841664531498E-24</v>
      </c>
      <c r="JG192" s="86">
        <f t="shared" si="233"/>
        <v>6.4258087003892973E-23</v>
      </c>
      <c r="JH192" s="86">
        <f t="shared" si="233"/>
        <v>2.1517387644250608E-20</v>
      </c>
      <c r="JI192" s="86">
        <f t="shared" si="233"/>
        <v>1.6515669078899416E-18</v>
      </c>
      <c r="JJ192" s="86">
        <f t="shared" si="233"/>
        <v>6.134602722341351E-17</v>
      </c>
      <c r="JK192" s="86">
        <f t="shared" si="233"/>
        <v>2.3706486140349133E-15</v>
      </c>
      <c r="JL192" s="86">
        <f t="shared" si="233"/>
        <v>1.2512853106387665E-6</v>
      </c>
      <c r="JM192" s="86">
        <f t="shared" si="233"/>
        <v>4.8295615188404065E-6</v>
      </c>
    </row>
    <row r="193" spans="2:273" x14ac:dyDescent="0.25">
      <c r="B193" s="2">
        <v>166</v>
      </c>
      <c r="C193" s="37">
        <v>79.683000000000007</v>
      </c>
      <c r="D193" s="37">
        <v>77.123000000000005</v>
      </c>
      <c r="E193" s="37">
        <v>82.298000000000002</v>
      </c>
      <c r="F193" s="37">
        <v>79.649000000000001</v>
      </c>
      <c r="G193" s="37">
        <v>79.789000000000001</v>
      </c>
      <c r="H193" s="37">
        <v>80.474000000000004</v>
      </c>
      <c r="I193" s="37">
        <v>82.543999999999997</v>
      </c>
      <c r="J193" s="37">
        <v>82.981999999999999</v>
      </c>
      <c r="K193" s="37">
        <v>79.718999999999994</v>
      </c>
      <c r="L193" s="37">
        <v>83.683999999999997</v>
      </c>
      <c r="M193" s="37">
        <v>83.263000000000005</v>
      </c>
      <c r="N193" s="37">
        <v>81.614000000000004</v>
      </c>
      <c r="O193" s="37">
        <v>86.14</v>
      </c>
      <c r="P193" s="37">
        <v>86.206999999999994</v>
      </c>
      <c r="Q193" s="37">
        <v>87.069000000000003</v>
      </c>
      <c r="S193" s="4">
        <f t="shared" si="234"/>
        <v>78.437745880938962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87.13586816650421</v>
      </c>
      <c r="AG193" s="4">
        <f t="shared" si="234"/>
        <v>87.690513689833082</v>
      </c>
      <c r="AI193" s="4">
        <f t="shared" si="235"/>
        <v>1.2452541190610447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-0.92886816650421622</v>
      </c>
      <c r="AW193" s="4">
        <f t="shared" si="235"/>
        <v>-0.62151368983307975</v>
      </c>
      <c r="AY193" s="2">
        <f t="shared" si="227"/>
        <v>78.437745880938962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87.135868166504068</v>
      </c>
      <c r="BM193" s="2">
        <f t="shared" si="227"/>
        <v>87.690513689656598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79.683000000000007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86.206999999999994</v>
      </c>
      <c r="DI193" s="2">
        <f t="shared" si="211"/>
        <v>87.069000000000003</v>
      </c>
      <c r="DK193" s="2">
        <f t="shared" si="236"/>
        <v>103.75739737335837</v>
      </c>
      <c r="DL193" s="2">
        <f t="shared" si="236"/>
        <v>111.68427962213225</v>
      </c>
      <c r="DM193" s="2">
        <f t="shared" si="236"/>
        <v>125.02414815625342</v>
      </c>
      <c r="DN193" s="2">
        <f t="shared" si="236"/>
        <v>113.50381772983117</v>
      </c>
      <c r="DO193" s="2">
        <f t="shared" si="236"/>
        <v>111.49541889338731</v>
      </c>
      <c r="DP193" s="2">
        <f t="shared" si="236"/>
        <v>112.45496870554766</v>
      </c>
      <c r="DQ193" s="2">
        <f t="shared" si="236"/>
        <v>120.21252586872589</v>
      </c>
      <c r="DR193" s="2">
        <f t="shared" si="236"/>
        <v>117.77649523809522</v>
      </c>
      <c r="DS193" s="2">
        <f t="shared" si="236"/>
        <v>114.03836526610644</v>
      </c>
      <c r="DT193" s="2">
        <f t="shared" si="236"/>
        <v>118.28878378378378</v>
      </c>
      <c r="DU193" s="2">
        <f t="shared" si="236"/>
        <v>111.11351307582885</v>
      </c>
      <c r="DV193" s="2">
        <f t="shared" si="236"/>
        <v>110.926869022869</v>
      </c>
      <c r="DW193" s="2">
        <f t="shared" si="236"/>
        <v>121.5206550497866</v>
      </c>
      <c r="DX193" s="2">
        <f t="shared" si="236"/>
        <v>115.17585126050417</v>
      </c>
      <c r="DY193" s="2">
        <f t="shared" si="236"/>
        <v>112.63408548387096</v>
      </c>
      <c r="EA193" s="2">
        <f t="shared" si="240"/>
        <v>77.615732562875451</v>
      </c>
      <c r="EB193" s="2">
        <f t="shared" si="240"/>
        <v>77.323792206604026</v>
      </c>
      <c r="EC193" s="2">
        <f t="shared" si="240"/>
        <v>74.86828516516519</v>
      </c>
      <c r="ED193" s="2">
        <f t="shared" si="240"/>
        <v>79.311334683724226</v>
      </c>
      <c r="EE193" s="2">
        <f t="shared" si="240"/>
        <v>77.959146392569949</v>
      </c>
      <c r="EF193" s="2">
        <f t="shared" si="239"/>
        <v>78.666030788688801</v>
      </c>
      <c r="EG193" s="2">
        <f t="shared" si="239"/>
        <v>77.525834961737473</v>
      </c>
      <c r="EH193" s="2">
        <f t="shared" si="239"/>
        <v>80.954326264742022</v>
      </c>
      <c r="EI193" s="2">
        <f t="shared" si="239"/>
        <v>81.620796757976819</v>
      </c>
      <c r="EJ193" s="2">
        <f t="shared" si="239"/>
        <v>82.552834056312875</v>
      </c>
      <c r="EK193" s="2">
        <f t="shared" si="239"/>
        <v>84.007304281345569</v>
      </c>
      <c r="EL193" s="2">
        <f t="shared" si="179"/>
        <v>84.991616097854035</v>
      </c>
      <c r="EM193" s="2">
        <f t="shared" si="179"/>
        <v>86.906923264242835</v>
      </c>
      <c r="EN193" s="2">
        <f t="shared" si="179"/>
        <v>89.357885983311675</v>
      </c>
      <c r="EO193" s="2">
        <f t="shared" si="179"/>
        <v>90.860431822136491</v>
      </c>
      <c r="EQ193" s="2">
        <f t="shared" si="237"/>
        <v>78.520114944070002</v>
      </c>
      <c r="ER193" s="2">
        <f t="shared" si="237"/>
        <v>77.230631079323786</v>
      </c>
      <c r="ES193" s="2">
        <f t="shared" si="237"/>
        <v>77.896059231282322</v>
      </c>
      <c r="ET193" s="2">
        <f t="shared" si="237"/>
        <v>78.780901618870956</v>
      </c>
      <c r="EU193" s="2">
        <f t="shared" si="237"/>
        <v>79.952517708366216</v>
      </c>
      <c r="EV193" s="2">
        <f t="shared" si="237"/>
        <v>79.557202134984067</v>
      </c>
      <c r="EW193" s="2">
        <f t="shared" si="237"/>
        <v>79.823998377171336</v>
      </c>
      <c r="EX193" s="2">
        <f t="shared" si="237"/>
        <v>81.474963158000691</v>
      </c>
      <c r="EY193" s="2">
        <f t="shared" si="237"/>
        <v>82.258274151763487</v>
      </c>
      <c r="EZ193" s="2">
        <f t="shared" si="237"/>
        <v>83.101706308985086</v>
      </c>
      <c r="FA193" s="2">
        <f t="shared" si="237"/>
        <v>84.750706095442666</v>
      </c>
      <c r="FB193" s="2">
        <f t="shared" si="237"/>
        <v>84.004709833741558</v>
      </c>
      <c r="FC193" s="2">
        <f t="shared" si="237"/>
        <v>86.006138031772096</v>
      </c>
      <c r="FD193" s="2">
        <f t="shared" si="237"/>
        <v>86.902207007030412</v>
      </c>
      <c r="FE193" s="2">
        <f t="shared" si="237"/>
        <v>87.314218199826072</v>
      </c>
      <c r="FG193" s="2">
        <f t="shared" si="238"/>
        <v>0.99999093033800934</v>
      </c>
      <c r="FH193" s="2">
        <f t="shared" si="238"/>
        <v>0.99999181678274696</v>
      </c>
      <c r="FI193" s="2">
        <f t="shared" si="238"/>
        <v>0.99998986440012039</v>
      </c>
      <c r="FJ193" s="2">
        <f t="shared" si="238"/>
        <v>0.99999111850986189</v>
      </c>
      <c r="FK193" s="2">
        <f t="shared" si="238"/>
        <v>0.99999085621151751</v>
      </c>
      <c r="FL193" s="2">
        <f t="shared" si="238"/>
        <v>0.9999895911844433</v>
      </c>
      <c r="FM193" s="2">
        <f t="shared" si="238"/>
        <v>0.99998833801761045</v>
      </c>
      <c r="FN193" s="2">
        <f t="shared" si="238"/>
        <v>0.99998858413650338</v>
      </c>
      <c r="FO193" s="2">
        <f t="shared" si="238"/>
        <v>0.99998874994135201</v>
      </c>
      <c r="FP193" s="2">
        <f t="shared" si="238"/>
        <v>0.99998851411485867</v>
      </c>
      <c r="FQ193" s="2">
        <f t="shared" si="238"/>
        <v>0.99998940088254329</v>
      </c>
      <c r="FR193" s="2">
        <f t="shared" si="238"/>
        <v>0.99998980607098964</v>
      </c>
      <c r="FS193" s="2">
        <f t="shared" si="238"/>
        <v>0.9999889538595258</v>
      </c>
      <c r="FT193" s="2">
        <f t="shared" si="238"/>
        <v>0.99998804400840735</v>
      </c>
      <c r="FU193" s="2">
        <f t="shared" si="238"/>
        <v>0.99998614581746004</v>
      </c>
      <c r="FW193" s="2">
        <f t="shared" si="229"/>
        <v>0.90866014098413672</v>
      </c>
      <c r="FX193" s="2">
        <f t="shared" si="229"/>
        <v>0.93948247398892082</v>
      </c>
      <c r="FY193" s="2">
        <f t="shared" si="229"/>
        <v>0.93703307696239069</v>
      </c>
      <c r="FZ193" s="2">
        <f t="shared" si="229"/>
        <v>0.93926277365605204</v>
      </c>
      <c r="GA193" s="2">
        <f t="shared" si="229"/>
        <v>0.93278082815029462</v>
      </c>
      <c r="GB193" s="2">
        <f t="shared" si="229"/>
        <v>0.93346514368474764</v>
      </c>
      <c r="GC193" s="2">
        <f t="shared" si="229"/>
        <v>0.93473525469801966</v>
      </c>
      <c r="GD193" s="2">
        <f t="shared" si="229"/>
        <v>0.94498576892500308</v>
      </c>
      <c r="GE193" s="2">
        <f t="shared" si="229"/>
        <v>0.94208889435672305</v>
      </c>
      <c r="GF193" s="2">
        <f t="shared" si="229"/>
        <v>0.92884114738194756</v>
      </c>
      <c r="GG193" s="2">
        <f t="shared" si="229"/>
        <v>0.92480115403067675</v>
      </c>
      <c r="GH193" s="2">
        <f t="shared" si="229"/>
        <v>0.92062827319481566</v>
      </c>
      <c r="GI193" s="2">
        <f t="shared" si="229"/>
        <v>0.91097513514740536</v>
      </c>
      <c r="GJ193" s="2">
        <f t="shared" si="229"/>
        <v>0.90497435440391405</v>
      </c>
      <c r="GK193" s="2">
        <f t="shared" si="229"/>
        <v>0.89397315737195793</v>
      </c>
      <c r="GM193" s="86">
        <f t="shared" si="230"/>
        <v>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1.9595446170558068E-295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4.9584936557307323E-281</v>
      </c>
      <c r="HP193" s="86">
        <f t="shared" si="226"/>
        <v>0</v>
      </c>
      <c r="HQ193" s="86">
        <f t="shared" si="226"/>
        <v>0</v>
      </c>
      <c r="HS193" s="86">
        <f t="shared" si="231"/>
        <v>1.6355329756003896E-46</v>
      </c>
      <c r="HT193" s="86">
        <f t="shared" si="231"/>
        <v>8.2871497409075346E-61</v>
      </c>
      <c r="HU193" s="86">
        <f t="shared" si="231"/>
        <v>5.6566395589647535E-73</v>
      </c>
      <c r="HV193" s="86">
        <f t="shared" si="231"/>
        <v>1.192444006000582E-68</v>
      </c>
      <c r="HW193" s="86">
        <f t="shared" si="231"/>
        <v>3.3767691387224487E-70</v>
      </c>
      <c r="HX193" s="86">
        <f t="shared" si="231"/>
        <v>9.0403239715928606E-69</v>
      </c>
      <c r="HY193" s="86">
        <f t="shared" si="231"/>
        <v>2.5585417357612752E-77</v>
      </c>
      <c r="HZ193" s="86">
        <f t="shared" si="231"/>
        <v>4.162926569112728E-79</v>
      </c>
      <c r="IA193" s="86">
        <f t="shared" si="231"/>
        <v>8.2205044255361512E-76</v>
      </c>
      <c r="IB193" s="86">
        <f t="shared" si="231"/>
        <v>6.1448516066837963E-76</v>
      </c>
      <c r="IC193" s="86">
        <f t="shared" si="231"/>
        <v>1.4960607906840205E-70</v>
      </c>
      <c r="ID193" s="86">
        <f t="shared" si="231"/>
        <v>7.0933117835567312E-66</v>
      </c>
      <c r="IE193" s="86">
        <f t="shared" si="231"/>
        <v>2.2813082834811814E-63</v>
      </c>
      <c r="IF193" s="86">
        <f t="shared" si="231"/>
        <v>3.7707850423742946E-85</v>
      </c>
      <c r="IG193" s="86">
        <f t="shared" si="231"/>
        <v>8.0050352277697889E-67</v>
      </c>
      <c r="II193" s="86">
        <f t="shared" si="232"/>
        <v>2.8723737813853064E-12</v>
      </c>
      <c r="IJ193" s="86">
        <f t="shared" si="232"/>
        <v>1.0718531435584413E-17</v>
      </c>
      <c r="IK193" s="86">
        <f t="shared" si="232"/>
        <v>1.0279940672589776E-21</v>
      </c>
      <c r="IL193" s="86">
        <f t="shared" si="232"/>
        <v>2.2723417400757177E-21</v>
      </c>
      <c r="IM193" s="86">
        <f t="shared" si="232"/>
        <v>9.165483711447805E-21</v>
      </c>
      <c r="IN193" s="86">
        <f t="shared" si="232"/>
        <v>1.1560414758232033E-20</v>
      </c>
      <c r="IO193" s="86">
        <f t="shared" si="232"/>
        <v>1.7630437491339595E-23</v>
      </c>
      <c r="IP193" s="86">
        <f t="shared" si="232"/>
        <v>6.795812403829332E-26</v>
      </c>
      <c r="IQ193" s="86">
        <f t="shared" si="232"/>
        <v>2.1291253334834234E-24</v>
      </c>
      <c r="IR193" s="86">
        <f t="shared" si="232"/>
        <v>8.0992764493631419E-22</v>
      </c>
      <c r="IS193" s="86">
        <f t="shared" si="232"/>
        <v>7.9889304841982141E-20</v>
      </c>
      <c r="IT193" s="86">
        <f t="shared" si="232"/>
        <v>3.65191981823775E-18</v>
      </c>
      <c r="IU193" s="86">
        <f t="shared" si="232"/>
        <v>1.6263421571341886E-16</v>
      </c>
      <c r="IV193" s="86">
        <f t="shared" si="232"/>
        <v>4.3293872194078756E-7</v>
      </c>
      <c r="IW193" s="86">
        <f t="shared" si="232"/>
        <v>1.7661378625312913E-6</v>
      </c>
      <c r="IY193" s="86">
        <f t="shared" si="233"/>
        <v>2.8723737813853064E-12</v>
      </c>
      <c r="IZ193" s="86">
        <f t="shared" si="233"/>
        <v>1.0718531435584413E-17</v>
      </c>
      <c r="JA193" s="86">
        <f t="shared" si="233"/>
        <v>1.0279940672589776E-21</v>
      </c>
      <c r="JB193" s="86">
        <f t="shared" si="233"/>
        <v>2.2723417400757177E-21</v>
      </c>
      <c r="JC193" s="86">
        <f t="shared" si="233"/>
        <v>9.165483711447805E-21</v>
      </c>
      <c r="JD193" s="86">
        <f t="shared" si="233"/>
        <v>1.1560414758232033E-20</v>
      </c>
      <c r="JE193" s="86">
        <f t="shared" si="233"/>
        <v>1.7630437491339595E-23</v>
      </c>
      <c r="JF193" s="86">
        <f t="shared" si="233"/>
        <v>6.795812403829332E-26</v>
      </c>
      <c r="JG193" s="86">
        <f t="shared" si="233"/>
        <v>2.1291253334834234E-24</v>
      </c>
      <c r="JH193" s="86">
        <f t="shared" si="233"/>
        <v>8.0992764493631419E-22</v>
      </c>
      <c r="JI193" s="86">
        <f t="shared" si="233"/>
        <v>7.9889304841982141E-20</v>
      </c>
      <c r="JJ193" s="86">
        <f t="shared" si="233"/>
        <v>3.65191981823775E-18</v>
      </c>
      <c r="JK193" s="86">
        <f t="shared" si="233"/>
        <v>1.6263421571341886E-16</v>
      </c>
      <c r="JL193" s="86">
        <f t="shared" si="233"/>
        <v>4.3293872194078756E-7</v>
      </c>
      <c r="JM193" s="86">
        <f t="shared" si="233"/>
        <v>1.7661378625312913E-6</v>
      </c>
    </row>
    <row r="194" spans="2:273" x14ac:dyDescent="0.25">
      <c r="B194" s="2">
        <v>167</v>
      </c>
      <c r="C194" s="37">
        <v>76.81</v>
      </c>
      <c r="D194" s="37">
        <v>76.421000000000006</v>
      </c>
      <c r="E194" s="37">
        <v>78.385999999999996</v>
      </c>
      <c r="F194" s="37">
        <v>83.807000000000002</v>
      </c>
      <c r="G194" s="37">
        <v>78.701999999999998</v>
      </c>
      <c r="H194" s="37">
        <v>79.718999999999994</v>
      </c>
      <c r="I194" s="37">
        <v>80.263000000000005</v>
      </c>
      <c r="J194" s="37">
        <v>82.14</v>
      </c>
      <c r="K194" s="37">
        <v>86.034999999999997</v>
      </c>
      <c r="L194" s="37">
        <v>85.649000000000001</v>
      </c>
      <c r="M194" s="37">
        <v>84.596000000000004</v>
      </c>
      <c r="N194" s="37">
        <v>84.105000000000004</v>
      </c>
      <c r="O194" s="37">
        <v>86.07</v>
      </c>
      <c r="P194" s="37">
        <v>87.430999999999997</v>
      </c>
      <c r="Q194" s="37">
        <v>83.671999999999997</v>
      </c>
      <c r="S194" s="4">
        <f t="shared" si="234"/>
        <v>78.331535045342974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86.999062289080726</v>
      </c>
      <c r="AG194" s="4">
        <f t="shared" si="234"/>
        <v>87.541337693536022</v>
      </c>
      <c r="AI194" s="4">
        <f t="shared" si="235"/>
        <v>-1.5215350453429721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0.43193771091927147</v>
      </c>
      <c r="AW194" s="4">
        <f t="shared" si="235"/>
        <v>-3.8693376935360249</v>
      </c>
      <c r="AY194" s="2">
        <f t="shared" si="227"/>
        <v>78.331535045342974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86.999062289080712</v>
      </c>
      <c r="BM194" s="2">
        <f t="shared" si="227"/>
        <v>87.541337693516567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76.81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87.430999999999997</v>
      </c>
      <c r="DI194" s="2">
        <f t="shared" si="211"/>
        <v>83.671999999999997</v>
      </c>
      <c r="DK194" s="2">
        <f t="shared" si="236"/>
        <v>103.81359906191372</v>
      </c>
      <c r="DL194" s="2">
        <f t="shared" si="236"/>
        <v>111.77915087719299</v>
      </c>
      <c r="DM194" s="2">
        <f t="shared" si="236"/>
        <v>125.22388893752051</v>
      </c>
      <c r="DN194" s="2">
        <f t="shared" si="236"/>
        <v>113.61918133208258</v>
      </c>
      <c r="DO194" s="2">
        <f t="shared" si="236"/>
        <v>111.59891403508772</v>
      </c>
      <c r="DP194" s="2">
        <f t="shared" si="236"/>
        <v>112.54405595068752</v>
      </c>
      <c r="DQ194" s="2">
        <f t="shared" si="236"/>
        <v>120.35811969111971</v>
      </c>
      <c r="DR194" s="2">
        <f t="shared" si="236"/>
        <v>117.89033333333332</v>
      </c>
      <c r="DS194" s="2">
        <f t="shared" si="236"/>
        <v>114.11536582633052</v>
      </c>
      <c r="DT194" s="2">
        <f t="shared" si="236"/>
        <v>118.3903927927928</v>
      </c>
      <c r="DU194" s="2">
        <f t="shared" si="236"/>
        <v>111.1568848889375</v>
      </c>
      <c r="DV194" s="2">
        <f t="shared" si="236"/>
        <v>110.97321413721411</v>
      </c>
      <c r="DW194" s="2">
        <f t="shared" si="236"/>
        <v>121.63995163584634</v>
      </c>
      <c r="DX194" s="2">
        <f t="shared" si="236"/>
        <v>115.25315294117645</v>
      </c>
      <c r="DY194" s="2">
        <f t="shared" si="236"/>
        <v>112.70603548387096</v>
      </c>
      <c r="EA194" s="2">
        <f t="shared" si="240"/>
        <v>77.4902288718053</v>
      </c>
      <c r="EB194" s="2">
        <f t="shared" si="240"/>
        <v>77.192973667137991</v>
      </c>
      <c r="EC194" s="2">
        <f t="shared" si="240"/>
        <v>74.7015457800658</v>
      </c>
      <c r="ED194" s="2">
        <f t="shared" si="240"/>
        <v>79.216673252783693</v>
      </c>
      <c r="EE194" s="2">
        <f t="shared" si="240"/>
        <v>77.836156699512969</v>
      </c>
      <c r="EF194" s="2">
        <f t="shared" si="239"/>
        <v>78.539276154339873</v>
      </c>
      <c r="EG194" s="2">
        <f t="shared" si="239"/>
        <v>77.370152210833368</v>
      </c>
      <c r="EH194" s="2">
        <f t="shared" si="239"/>
        <v>80.836081699376138</v>
      </c>
      <c r="EI194" s="2">
        <f t="shared" si="239"/>
        <v>81.485009438801697</v>
      </c>
      <c r="EJ194" s="2">
        <f t="shared" si="239"/>
        <v>82.413658288349552</v>
      </c>
      <c r="EK194" s="2">
        <f t="shared" si="239"/>
        <v>83.867986295163661</v>
      </c>
      <c r="EL194" s="2">
        <f t="shared" si="179"/>
        <v>84.879174760798321</v>
      </c>
      <c r="EM194" s="2">
        <f t="shared" si="179"/>
        <v>86.799595424170334</v>
      </c>
      <c r="EN194" s="2">
        <f t="shared" si="179"/>
        <v>89.273991671132237</v>
      </c>
      <c r="EO194" s="2">
        <f t="shared" si="179"/>
        <v>90.787353062249238</v>
      </c>
      <c r="EQ194" s="2">
        <f t="shared" si="237"/>
        <v>78.40842550017841</v>
      </c>
      <c r="ER194" s="2">
        <f t="shared" si="237"/>
        <v>77.098600162548763</v>
      </c>
      <c r="ES194" s="2">
        <f t="shared" si="237"/>
        <v>77.773980094690998</v>
      </c>
      <c r="ET194" s="2">
        <f t="shared" si="237"/>
        <v>78.678820893502817</v>
      </c>
      <c r="EU194" s="2">
        <f t="shared" si="237"/>
        <v>79.859062757792998</v>
      </c>
      <c r="EV194" s="2">
        <f t="shared" si="237"/>
        <v>79.443929735021968</v>
      </c>
      <c r="EW194" s="2">
        <f t="shared" si="237"/>
        <v>79.702623724456657</v>
      </c>
      <c r="EX194" s="2">
        <f t="shared" si="237"/>
        <v>81.364433779026015</v>
      </c>
      <c r="EY194" s="2">
        <f t="shared" si="237"/>
        <v>82.132190256889416</v>
      </c>
      <c r="EZ194" s="2">
        <f t="shared" si="237"/>
        <v>82.970745485028218</v>
      </c>
      <c r="FA194" s="2">
        <f t="shared" si="237"/>
        <v>84.623085089852538</v>
      </c>
      <c r="FB194" s="2">
        <f t="shared" si="237"/>
        <v>83.877855866301402</v>
      </c>
      <c r="FC194" s="2">
        <f t="shared" si="237"/>
        <v>85.885229106528115</v>
      </c>
      <c r="FD194" s="2">
        <f t="shared" si="237"/>
        <v>86.78089440385952</v>
      </c>
      <c r="FE194" s="2">
        <f t="shared" si="237"/>
        <v>87.189921823286383</v>
      </c>
      <c r="FG194" s="2">
        <f t="shared" si="238"/>
        <v>0.99999172836335415</v>
      </c>
      <c r="FH194" s="2">
        <f t="shared" si="238"/>
        <v>0.99999253681179068</v>
      </c>
      <c r="FI194" s="2">
        <f t="shared" si="238"/>
        <v>0.9999907562148026</v>
      </c>
      <c r="FJ194" s="2">
        <f t="shared" si="238"/>
        <v>0.99999189997839444</v>
      </c>
      <c r="FK194" s="2">
        <f t="shared" si="238"/>
        <v>0.99999166075908175</v>
      </c>
      <c r="FL194" s="2">
        <f t="shared" si="238"/>
        <v>0.99999050703869319</v>
      </c>
      <c r="FM194" s="2">
        <f t="shared" si="238"/>
        <v>0.9999893641347386</v>
      </c>
      <c r="FN194" s="2">
        <f t="shared" si="238"/>
        <v>0.99998958859829246</v>
      </c>
      <c r="FO194" s="2">
        <f t="shared" si="238"/>
        <v>0.99998973981441319</v>
      </c>
      <c r="FP194" s="2">
        <f t="shared" si="238"/>
        <v>0.99998952473766489</v>
      </c>
      <c r="FQ194" s="2">
        <f t="shared" si="238"/>
        <v>0.99999033348097677</v>
      </c>
      <c r="FR194" s="2">
        <f t="shared" si="238"/>
        <v>0.99999070301790793</v>
      </c>
      <c r="FS194" s="2">
        <f t="shared" si="238"/>
        <v>0.99998992579036294</v>
      </c>
      <c r="FT194" s="2">
        <f t="shared" si="238"/>
        <v>0.99998909599460128</v>
      </c>
      <c r="FU194" s="2">
        <f t="shared" si="238"/>
        <v>0.99998736481995065</v>
      </c>
      <c r="FW194" s="2">
        <f t="shared" si="229"/>
        <v>0.91602213533982768</v>
      </c>
      <c r="FX194" s="2">
        <f t="shared" si="229"/>
        <v>0.94451189244214773</v>
      </c>
      <c r="FY194" s="2">
        <f t="shared" si="229"/>
        <v>0.94225354482126666</v>
      </c>
      <c r="FZ194" s="2">
        <f t="shared" si="229"/>
        <v>0.94430936837009594</v>
      </c>
      <c r="GA194" s="2">
        <f t="shared" si="229"/>
        <v>0.93833063962028573</v>
      </c>
      <c r="GB194" s="2">
        <f t="shared" si="229"/>
        <v>0.93896215316120035</v>
      </c>
      <c r="GC194" s="2">
        <f t="shared" si="229"/>
        <v>0.94013405929485239</v>
      </c>
      <c r="GD194" s="2">
        <f t="shared" si="229"/>
        <v>0.94958237053942296</v>
      </c>
      <c r="GE194" s="2">
        <f t="shared" si="229"/>
        <v>0.94691394129021522</v>
      </c>
      <c r="GF194" s="2">
        <f t="shared" si="229"/>
        <v>0.93469345726705544</v>
      </c>
      <c r="GG194" s="2">
        <f t="shared" si="229"/>
        <v>0.93096102835555239</v>
      </c>
      <c r="GH194" s="2">
        <f t="shared" si="229"/>
        <v>0.92710302314534287</v>
      </c>
      <c r="GI194" s="2">
        <f t="shared" si="229"/>
        <v>0.91816734483461238</v>
      </c>
      <c r="GJ194" s="2">
        <f t="shared" si="229"/>
        <v>0.91260485053405094</v>
      </c>
      <c r="GK194" s="2">
        <f t="shared" si="229"/>
        <v>0.90239176223071316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3.2167576373648194E-302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1.4986384053829022E-287</v>
      </c>
      <c r="HP194" s="86">
        <f t="shared" si="226"/>
        <v>0</v>
      </c>
      <c r="HQ194" s="86">
        <f t="shared" si="226"/>
        <v>0</v>
      </c>
      <c r="HS194" s="86">
        <f t="shared" si="231"/>
        <v>2.9068843699672454E-48</v>
      </c>
      <c r="HT194" s="86">
        <f t="shared" si="231"/>
        <v>7.1927359476949848E-63</v>
      </c>
      <c r="HU194" s="86">
        <f t="shared" si="231"/>
        <v>1.5242856528881195E-75</v>
      </c>
      <c r="HV194" s="86">
        <f t="shared" si="231"/>
        <v>4.382159935415602E-71</v>
      </c>
      <c r="HW194" s="86">
        <f t="shared" si="231"/>
        <v>1.0085879024386586E-72</v>
      </c>
      <c r="HX194" s="86">
        <f t="shared" si="231"/>
        <v>2.9825023920145621E-71</v>
      </c>
      <c r="HY194" s="86">
        <f t="shared" si="231"/>
        <v>4.0502806119673885E-80</v>
      </c>
      <c r="HZ194" s="86">
        <f t="shared" si="231"/>
        <v>6.6860540930632781E-82</v>
      </c>
      <c r="IA194" s="86">
        <f t="shared" si="231"/>
        <v>1.6381963673688077E-78</v>
      </c>
      <c r="IB194" s="86">
        <f t="shared" si="231"/>
        <v>1.0583925802897998E-78</v>
      </c>
      <c r="IC194" s="86">
        <f t="shared" si="231"/>
        <v>3.8659112597789839E-73</v>
      </c>
      <c r="ID194" s="86">
        <f t="shared" si="231"/>
        <v>2.5784999270887206E-68</v>
      </c>
      <c r="IE194" s="86">
        <f t="shared" si="231"/>
        <v>9.2383019160647114E-66</v>
      </c>
      <c r="IF194" s="86">
        <f t="shared" si="231"/>
        <v>1.8197719461755603E-88</v>
      </c>
      <c r="IG194" s="86">
        <f t="shared" si="231"/>
        <v>1.7181222773412361E-69</v>
      </c>
      <c r="II194" s="86">
        <f t="shared" si="232"/>
        <v>3.7631765126982727E-13</v>
      </c>
      <c r="IJ194" s="86">
        <f t="shared" si="232"/>
        <v>8.4709596311383236E-19</v>
      </c>
      <c r="IK194" s="86">
        <f t="shared" si="232"/>
        <v>4.1366548109641199E-23</v>
      </c>
      <c r="IL194" s="86">
        <f t="shared" si="232"/>
        <v>1.0100549917682841E-22</v>
      </c>
      <c r="IM194" s="86">
        <f t="shared" si="232"/>
        <v>3.9454716481602474E-22</v>
      </c>
      <c r="IN194" s="86">
        <f t="shared" si="232"/>
        <v>5.1257807732736293E-22</v>
      </c>
      <c r="IO194" s="86">
        <f t="shared" si="232"/>
        <v>5.0984793216212787E-25</v>
      </c>
      <c r="IP194" s="86">
        <f t="shared" si="232"/>
        <v>1.7212879054544906E-27</v>
      </c>
      <c r="IQ194" s="86">
        <f t="shared" si="232"/>
        <v>6.3055106351850345E-26</v>
      </c>
      <c r="IR194" s="86">
        <f t="shared" si="232"/>
        <v>2.7114245823328389E-23</v>
      </c>
      <c r="IS194" s="86">
        <f t="shared" si="232"/>
        <v>3.4597064423116694E-21</v>
      </c>
      <c r="IT194" s="86">
        <f t="shared" si="232"/>
        <v>1.9566814140243114E-19</v>
      </c>
      <c r="IU194" s="86">
        <f t="shared" si="232"/>
        <v>1.0042846501986487E-17</v>
      </c>
      <c r="IV194" s="86">
        <f t="shared" si="232"/>
        <v>1.4373628674917829E-7</v>
      </c>
      <c r="IW194" s="86">
        <f t="shared" si="232"/>
        <v>6.1984930955114921E-7</v>
      </c>
      <c r="IY194" s="86">
        <f t="shared" si="233"/>
        <v>3.7631765126982727E-13</v>
      </c>
      <c r="IZ194" s="86">
        <f t="shared" si="233"/>
        <v>8.4709596311383236E-19</v>
      </c>
      <c r="JA194" s="86">
        <f t="shared" si="233"/>
        <v>4.1366548109641199E-23</v>
      </c>
      <c r="JB194" s="86">
        <f t="shared" si="233"/>
        <v>1.0100549917682841E-22</v>
      </c>
      <c r="JC194" s="86">
        <f t="shared" si="233"/>
        <v>3.9454716481602474E-22</v>
      </c>
      <c r="JD194" s="86">
        <f t="shared" si="233"/>
        <v>5.1257807732736293E-22</v>
      </c>
      <c r="JE194" s="86">
        <f t="shared" si="233"/>
        <v>5.0984793216212787E-25</v>
      </c>
      <c r="JF194" s="86">
        <f t="shared" si="233"/>
        <v>1.7212879054544906E-27</v>
      </c>
      <c r="JG194" s="86">
        <f t="shared" si="233"/>
        <v>6.3055106351850345E-26</v>
      </c>
      <c r="JH194" s="86">
        <f t="shared" si="233"/>
        <v>2.7114245823328389E-23</v>
      </c>
      <c r="JI194" s="86">
        <f t="shared" si="233"/>
        <v>3.4597064423116694E-21</v>
      </c>
      <c r="JJ194" s="86">
        <f t="shared" si="233"/>
        <v>1.9566814140243114E-19</v>
      </c>
      <c r="JK194" s="86">
        <f t="shared" si="233"/>
        <v>1.0042846501986487E-17</v>
      </c>
      <c r="JL194" s="86">
        <f t="shared" si="233"/>
        <v>1.4373628674917829E-7</v>
      </c>
      <c r="JM194" s="86">
        <f t="shared" si="233"/>
        <v>6.1984930955114921E-7</v>
      </c>
    </row>
    <row r="195" spans="2:273" x14ac:dyDescent="0.25">
      <c r="B195" s="2">
        <v>168</v>
      </c>
      <c r="C195" s="37">
        <v>80.905000000000001</v>
      </c>
      <c r="D195" s="37">
        <v>77.876999999999995</v>
      </c>
      <c r="E195" s="37">
        <v>80.158000000000001</v>
      </c>
      <c r="F195" s="37">
        <v>79.123000000000005</v>
      </c>
      <c r="G195" s="37">
        <v>79.649000000000001</v>
      </c>
      <c r="H195" s="37">
        <v>80.894999999999996</v>
      </c>
      <c r="I195" s="37">
        <v>81.087999999999994</v>
      </c>
      <c r="J195" s="37">
        <v>81.474000000000004</v>
      </c>
      <c r="K195" s="37">
        <v>84.578999999999994</v>
      </c>
      <c r="L195" s="37">
        <v>82.632000000000005</v>
      </c>
      <c r="M195" s="37">
        <v>84.754000000000005</v>
      </c>
      <c r="N195" s="37">
        <v>83.474000000000004</v>
      </c>
      <c r="O195" s="37">
        <v>85.525999999999996</v>
      </c>
      <c r="P195" s="37">
        <v>88.361999999999995</v>
      </c>
      <c r="Q195" s="37">
        <v>84.914000000000001</v>
      </c>
      <c r="S195" s="4">
        <f t="shared" si="234"/>
        <v>78.225023108787582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86.863100340194279</v>
      </c>
      <c r="AG195" s="4">
        <f t="shared" si="234"/>
        <v>87.393495297276445</v>
      </c>
      <c r="AI195" s="4">
        <f t="shared" si="235"/>
        <v>2.6799768912124193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1.4988996598057156</v>
      </c>
      <c r="AW195" s="4">
        <f t="shared" si="235"/>
        <v>-2.4794952972764435</v>
      </c>
      <c r="AY195" s="2">
        <f t="shared" ref="AY195:BM211" si="242">IF(OR($B195 &lt; C$230, $B195 &gt; C$233), #N/A, ((1-FG195)*DK195) + (FG195 - FW195)*EA195 + (FW195*EQ195))</f>
        <v>78.225023108787582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86.863100340194279</v>
      </c>
      <c r="BM195" s="2">
        <f t="shared" si="242"/>
        <v>87.393495297274484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80.905000000000001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88.361999999999995</v>
      </c>
      <c r="DI195" s="2">
        <f t="shared" si="211"/>
        <v>84.914000000000001</v>
      </c>
      <c r="DK195" s="2">
        <f t="shared" si="236"/>
        <v>103.86980075046907</v>
      </c>
      <c r="DL195" s="2">
        <f t="shared" si="236"/>
        <v>111.87402213225371</v>
      </c>
      <c r="DM195" s="2">
        <f t="shared" si="236"/>
        <v>125.42362971878762</v>
      </c>
      <c r="DN195" s="2">
        <f t="shared" si="236"/>
        <v>113.73454493433398</v>
      </c>
      <c r="DO195" s="2">
        <f t="shared" si="236"/>
        <v>111.70240917678811</v>
      </c>
      <c r="DP195" s="2">
        <f t="shared" si="236"/>
        <v>112.6331431958274</v>
      </c>
      <c r="DQ195" s="2">
        <f t="shared" si="236"/>
        <v>120.50371351351353</v>
      </c>
      <c r="DR195" s="2">
        <f t="shared" si="236"/>
        <v>118.00417142857141</v>
      </c>
      <c r="DS195" s="2">
        <f t="shared" si="236"/>
        <v>114.19236638655461</v>
      </c>
      <c r="DT195" s="2">
        <f t="shared" si="236"/>
        <v>118.49200180180181</v>
      </c>
      <c r="DU195" s="2">
        <f t="shared" si="236"/>
        <v>111.20025670204616</v>
      </c>
      <c r="DV195" s="2">
        <f t="shared" si="236"/>
        <v>111.01955925155923</v>
      </c>
      <c r="DW195" s="2">
        <f t="shared" si="236"/>
        <v>121.75924822190609</v>
      </c>
      <c r="DX195" s="2">
        <f t="shared" si="236"/>
        <v>115.33045462184872</v>
      </c>
      <c r="DY195" s="2">
        <f t="shared" si="236"/>
        <v>112.77798548387096</v>
      </c>
      <c r="EA195" s="2">
        <f t="shared" si="240"/>
        <v>77.364725180735149</v>
      </c>
      <c r="EB195" s="2">
        <f t="shared" si="240"/>
        <v>77.062155127671971</v>
      </c>
      <c r="EC195" s="2">
        <f t="shared" si="240"/>
        <v>74.534806394966409</v>
      </c>
      <c r="ED195" s="2">
        <f t="shared" si="240"/>
        <v>79.122011821843159</v>
      </c>
      <c r="EE195" s="2">
        <f t="shared" si="240"/>
        <v>77.713167006456004</v>
      </c>
      <c r="EF195" s="2">
        <f t="shared" si="239"/>
        <v>78.412521519990946</v>
      </c>
      <c r="EG195" s="2">
        <f t="shared" si="239"/>
        <v>77.214469459929248</v>
      </c>
      <c r="EH195" s="2">
        <f t="shared" si="239"/>
        <v>80.717837134010267</v>
      </c>
      <c r="EI195" s="2">
        <f t="shared" si="239"/>
        <v>81.34922211962656</v>
      </c>
      <c r="EJ195" s="2">
        <f t="shared" si="239"/>
        <v>82.274482520386243</v>
      </c>
      <c r="EK195" s="2">
        <f t="shared" si="239"/>
        <v>83.728668308981767</v>
      </c>
      <c r="EL195" s="2">
        <f t="shared" si="179"/>
        <v>84.766733423742593</v>
      </c>
      <c r="EM195" s="2">
        <f t="shared" si="179"/>
        <v>86.692267584097848</v>
      </c>
      <c r="EN195" s="2">
        <f t="shared" si="179"/>
        <v>89.190097358952798</v>
      </c>
      <c r="EO195" s="2">
        <f t="shared" si="179"/>
        <v>90.714274302362</v>
      </c>
      <c r="EQ195" s="2">
        <f t="shared" si="237"/>
        <v>78.296736056286818</v>
      </c>
      <c r="ER195" s="2">
        <f t="shared" si="237"/>
        <v>76.966569245773726</v>
      </c>
      <c r="ES195" s="2">
        <f t="shared" si="237"/>
        <v>77.651900958099674</v>
      </c>
      <c r="ET195" s="2">
        <f t="shared" si="237"/>
        <v>78.576740168134677</v>
      </c>
      <c r="EU195" s="2">
        <f t="shared" si="237"/>
        <v>79.765607807219766</v>
      </c>
      <c r="EV195" s="2">
        <f t="shared" si="237"/>
        <v>79.330657335059868</v>
      </c>
      <c r="EW195" s="2">
        <f t="shared" si="237"/>
        <v>79.581249071741993</v>
      </c>
      <c r="EX195" s="2">
        <f t="shared" si="237"/>
        <v>81.25390440005134</v>
      </c>
      <c r="EY195" s="2">
        <f t="shared" si="237"/>
        <v>82.006106362015345</v>
      </c>
      <c r="EZ195" s="2">
        <f t="shared" si="237"/>
        <v>82.839784661071349</v>
      </c>
      <c r="FA195" s="2">
        <f t="shared" si="237"/>
        <v>84.495464084262423</v>
      </c>
      <c r="FB195" s="2">
        <f t="shared" si="237"/>
        <v>83.751001898861261</v>
      </c>
      <c r="FC195" s="2">
        <f t="shared" si="237"/>
        <v>85.764320181284148</v>
      </c>
      <c r="FD195" s="2">
        <f t="shared" si="237"/>
        <v>86.659581800688628</v>
      </c>
      <c r="FE195" s="2">
        <f t="shared" si="237"/>
        <v>87.065625446746708</v>
      </c>
      <c r="FG195" s="2">
        <f t="shared" si="238"/>
        <v>0.99999245617222932</v>
      </c>
      <c r="FH195" s="2">
        <f t="shared" si="238"/>
        <v>0.99999319348698723</v>
      </c>
      <c r="FI195" s="2">
        <f t="shared" si="238"/>
        <v>0.99999156956084634</v>
      </c>
      <c r="FJ195" s="2">
        <f t="shared" si="238"/>
        <v>0.99999261268723172</v>
      </c>
      <c r="FK195" s="2">
        <f t="shared" si="238"/>
        <v>0.99999239451630995</v>
      </c>
      <c r="FL195" s="2">
        <f t="shared" si="238"/>
        <v>0.99999134230915898</v>
      </c>
      <c r="FM195" s="2">
        <f t="shared" si="238"/>
        <v>0.999990299966518</v>
      </c>
      <c r="FN195" s="2">
        <f t="shared" si="238"/>
        <v>0.99999050468009132</v>
      </c>
      <c r="FO195" s="2">
        <f t="shared" si="238"/>
        <v>0.99999064259108328</v>
      </c>
      <c r="FP195" s="2">
        <f t="shared" si="238"/>
        <v>0.99999044643839963</v>
      </c>
      <c r="FQ195" s="2">
        <f t="shared" si="238"/>
        <v>0.99999118402237364</v>
      </c>
      <c r="FR195" s="2">
        <f t="shared" si="238"/>
        <v>0.99999152104462274</v>
      </c>
      <c r="FS195" s="2">
        <f t="shared" si="238"/>
        <v>0.99999081220346886</v>
      </c>
      <c r="FT195" s="2">
        <f t="shared" si="238"/>
        <v>0.99999005541934283</v>
      </c>
      <c r="FU195" s="2">
        <f t="shared" si="238"/>
        <v>0.99998847656602652</v>
      </c>
      <c r="FW195" s="2">
        <f t="shared" ref="FW195:GK211" si="244">POWER(10,($B195-C$232)/C$229)/(1+POWER(10,($B195-C$232)/C$229))</f>
        <v>0.92284113939999746</v>
      </c>
      <c r="FX195" s="2">
        <f t="shared" si="244"/>
        <v>0.94914595711340111</v>
      </c>
      <c r="FY195" s="2">
        <f t="shared" si="244"/>
        <v>0.94706564419240302</v>
      </c>
      <c r="FZ195" s="2">
        <f t="shared" si="244"/>
        <v>0.94895943274786454</v>
      </c>
      <c r="GA195" s="2">
        <f t="shared" si="244"/>
        <v>0.94345002138982237</v>
      </c>
      <c r="GB195" s="2">
        <f t="shared" si="244"/>
        <v>0.94403223775134926</v>
      </c>
      <c r="GC195" s="2">
        <f t="shared" si="244"/>
        <v>0.94511249025408095</v>
      </c>
      <c r="GD195" s="2">
        <f t="shared" si="244"/>
        <v>0.95381368347373408</v>
      </c>
      <c r="GE195" s="2">
        <f t="shared" si="244"/>
        <v>0.95135773110955812</v>
      </c>
      <c r="GF195" s="2">
        <f t="shared" si="244"/>
        <v>0.94009549783002955</v>
      </c>
      <c r="GG195" s="2">
        <f t="shared" si="244"/>
        <v>0.93665088383940898</v>
      </c>
      <c r="GH195" s="2">
        <f t="shared" si="244"/>
        <v>0.93308798365704027</v>
      </c>
      <c r="GI195" s="2">
        <f t="shared" si="244"/>
        <v>0.92482645287136944</v>
      </c>
      <c r="GJ195" s="2">
        <f t="shared" si="244"/>
        <v>0.91967700654886608</v>
      </c>
      <c r="GK195" s="2">
        <f t="shared" si="244"/>
        <v>0.9102090626494348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3.8091239002501299E-294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4.7854990450483336E-50</v>
      </c>
      <c r="HT195" s="86">
        <f t="shared" si="246"/>
        <v>5.7573257106367413E-65</v>
      </c>
      <c r="HU195" s="86">
        <f t="shared" si="246"/>
        <v>3.7002855135485988E-78</v>
      </c>
      <c r="HV195" s="86">
        <f t="shared" si="246"/>
        <v>1.4575574394999468E-73</v>
      </c>
      <c r="HW195" s="86">
        <f t="shared" si="246"/>
        <v>2.7127314364883397E-75</v>
      </c>
      <c r="HX195" s="86">
        <f t="shared" si="246"/>
        <v>8.8731048884772809E-74</v>
      </c>
      <c r="HY195" s="86">
        <f t="shared" si="246"/>
        <v>5.7045255459459919E-83</v>
      </c>
      <c r="HZ195" s="86">
        <f t="shared" si="246"/>
        <v>9.5840418211913281E-85</v>
      </c>
      <c r="IA195" s="86">
        <f t="shared" si="246"/>
        <v>2.9219102915197612E-81</v>
      </c>
      <c r="IB195" s="86">
        <f t="shared" si="246"/>
        <v>1.6234335611021526E-81</v>
      </c>
      <c r="IC195" s="86">
        <f t="shared" si="246"/>
        <v>8.9536269142265182E-76</v>
      </c>
      <c r="ID195" s="86">
        <f t="shared" si="246"/>
        <v>8.4445012983179997E-71</v>
      </c>
      <c r="IE195" s="86">
        <f t="shared" si="246"/>
        <v>3.370335693259301E-68</v>
      </c>
      <c r="IF195" s="86">
        <f t="shared" si="246"/>
        <v>7.5709347618586645E-92</v>
      </c>
      <c r="IG195" s="86">
        <f t="shared" si="246"/>
        <v>3.2613198490762559E-72</v>
      </c>
      <c r="II195" s="86">
        <f t="shared" ref="II195:IW211" si="247" xml:space="preserve"> _xlfn.NORM.DIST($B195, C$10, ABS(C$14), TRUE) * _xlfn.NORM.DIST(($B195 - C$10)*C$18, 0, ABS(C$14), TRUE) * 2</f>
        <v>4.5646235424076182E-14</v>
      </c>
      <c r="IJ195" s="86">
        <f t="shared" si="247"/>
        <v>6.1689728237860221E-20</v>
      </c>
      <c r="IK195" s="86">
        <f t="shared" si="247"/>
        <v>1.4977332204512652E-24</v>
      </c>
      <c r="IL195" s="86">
        <f t="shared" si="247"/>
        <v>4.058749956455456E-24</v>
      </c>
      <c r="IM195" s="86">
        <f t="shared" si="247"/>
        <v>1.527570940228073E-23</v>
      </c>
      <c r="IN195" s="86">
        <f t="shared" si="247"/>
        <v>2.047055153083584E-23</v>
      </c>
      <c r="IO195" s="86">
        <f t="shared" si="247"/>
        <v>1.3098802826486695E-26</v>
      </c>
      <c r="IP195" s="86">
        <f t="shared" si="247"/>
        <v>3.8852944352702197E-29</v>
      </c>
      <c r="IQ195" s="86">
        <f t="shared" si="247"/>
        <v>1.6690066582078744E-27</v>
      </c>
      <c r="IR195" s="86">
        <f t="shared" si="247"/>
        <v>8.0725303295797532E-25</v>
      </c>
      <c r="IS195" s="86">
        <f t="shared" si="247"/>
        <v>1.3412577057209246E-22</v>
      </c>
      <c r="IT195" s="86">
        <f t="shared" si="247"/>
        <v>9.4350719176215171E-21</v>
      </c>
      <c r="IU195" s="86">
        <f t="shared" si="247"/>
        <v>5.5815947445015198E-19</v>
      </c>
      <c r="IV195" s="86">
        <f t="shared" si="247"/>
        <v>4.5786533435453383E-8</v>
      </c>
      <c r="IW195" s="86">
        <f t="shared" si="247"/>
        <v>2.0876059136951209E-7</v>
      </c>
      <c r="IY195" s="86">
        <f t="shared" ref="IY195:JM211" si="248">GM195+HC195+HS195+II195</f>
        <v>4.5646235424076182E-14</v>
      </c>
      <c r="IZ195" s="86">
        <f t="shared" si="248"/>
        <v>6.1689728237860221E-20</v>
      </c>
      <c r="JA195" s="86">
        <f t="shared" si="248"/>
        <v>1.4977332204512652E-24</v>
      </c>
      <c r="JB195" s="86">
        <f t="shared" si="248"/>
        <v>4.058749956455456E-24</v>
      </c>
      <c r="JC195" s="86">
        <f t="shared" si="248"/>
        <v>1.527570940228073E-23</v>
      </c>
      <c r="JD195" s="86">
        <f t="shared" si="248"/>
        <v>2.047055153083584E-23</v>
      </c>
      <c r="JE195" s="86">
        <f t="shared" si="248"/>
        <v>1.3098802826486695E-26</v>
      </c>
      <c r="JF195" s="86">
        <f t="shared" si="248"/>
        <v>3.8852944352702197E-29</v>
      </c>
      <c r="JG195" s="86">
        <f t="shared" si="248"/>
        <v>1.6690066582078744E-27</v>
      </c>
      <c r="JH195" s="86">
        <f t="shared" si="248"/>
        <v>8.0725303295797532E-25</v>
      </c>
      <c r="JI195" s="86">
        <f t="shared" si="248"/>
        <v>1.3412577057209246E-22</v>
      </c>
      <c r="JJ195" s="86">
        <f t="shared" si="248"/>
        <v>9.4350719176215171E-21</v>
      </c>
      <c r="JK195" s="86">
        <f t="shared" si="248"/>
        <v>5.5815947445015198E-19</v>
      </c>
      <c r="JL195" s="86">
        <f t="shared" si="248"/>
        <v>4.5786533435453383E-8</v>
      </c>
      <c r="JM195" s="86">
        <f t="shared" si="248"/>
        <v>2.0876059136951209E-7</v>
      </c>
    </row>
    <row r="196" spans="2:273" x14ac:dyDescent="0.25">
      <c r="B196" s="2">
        <v>169</v>
      </c>
      <c r="C196" s="37">
        <v>77.031999999999996</v>
      </c>
      <c r="D196" s="37">
        <v>78.158000000000001</v>
      </c>
      <c r="E196" s="37">
        <v>80.456000000000003</v>
      </c>
      <c r="F196" s="37">
        <v>80.281000000000006</v>
      </c>
      <c r="G196" s="37">
        <v>78.509</v>
      </c>
      <c r="H196" s="37">
        <v>80.385999999999996</v>
      </c>
      <c r="I196" s="37">
        <v>81.298000000000002</v>
      </c>
      <c r="J196" s="37">
        <v>81.421000000000006</v>
      </c>
      <c r="K196" s="37">
        <v>84.736999999999995</v>
      </c>
      <c r="L196" s="37">
        <v>84.281000000000006</v>
      </c>
      <c r="M196" s="37">
        <v>84.421000000000006</v>
      </c>
      <c r="N196" s="37">
        <v>83.034999999999997</v>
      </c>
      <c r="O196" s="37">
        <v>86.018000000000001</v>
      </c>
      <c r="P196" s="37">
        <v>87.516999999999996</v>
      </c>
      <c r="Q196" s="37">
        <v>85.983000000000004</v>
      </c>
      <c r="S196" s="4">
        <f t="shared" si="234"/>
        <v>78.118217815736827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86.727961844007638</v>
      </c>
      <c r="AG196" s="4">
        <f t="shared" si="234"/>
        <v>87.246958499378238</v>
      </c>
      <c r="AI196" s="4">
        <f t="shared" si="235"/>
        <v>-1.0862178157368305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0.78903815599235827</v>
      </c>
      <c r="AW196" s="4">
        <f t="shared" si="235"/>
        <v>-1.2639584993782336</v>
      </c>
      <c r="AY196" s="2">
        <f t="shared" si="242"/>
        <v>78.118217815736827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86.727961844007638</v>
      </c>
      <c r="BM196" s="2">
        <f t="shared" si="242"/>
        <v>87.246958499378053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77.031999999999996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87.516999999999996</v>
      </c>
      <c r="DI196" s="2">
        <f t="shared" si="211"/>
        <v>85.983000000000004</v>
      </c>
      <c r="DK196" s="2">
        <f t="shared" si="236"/>
        <v>103.92600243902442</v>
      </c>
      <c r="DL196" s="2">
        <f t="shared" si="236"/>
        <v>111.96889338731444</v>
      </c>
      <c r="DM196" s="2">
        <f t="shared" si="236"/>
        <v>125.6233705000547</v>
      </c>
      <c r="DN196" s="2">
        <f t="shared" si="236"/>
        <v>113.84990853658539</v>
      </c>
      <c r="DO196" s="2">
        <f t="shared" si="236"/>
        <v>111.80590431848853</v>
      </c>
      <c r="DP196" s="2">
        <f t="shared" si="236"/>
        <v>112.72223044096728</v>
      </c>
      <c r="DQ196" s="2">
        <f t="shared" si="236"/>
        <v>120.64930733590735</v>
      </c>
      <c r="DR196" s="2">
        <f t="shared" si="236"/>
        <v>118.11800952380952</v>
      </c>
      <c r="DS196" s="2">
        <f t="shared" si="236"/>
        <v>114.2693669467787</v>
      </c>
      <c r="DT196" s="2">
        <f t="shared" si="236"/>
        <v>118.59361081081082</v>
      </c>
      <c r="DU196" s="2">
        <f t="shared" si="236"/>
        <v>111.24362851515481</v>
      </c>
      <c r="DV196" s="2">
        <f t="shared" si="236"/>
        <v>111.06590436590434</v>
      </c>
      <c r="DW196" s="2">
        <f t="shared" si="236"/>
        <v>121.87854480796584</v>
      </c>
      <c r="DX196" s="2">
        <f t="shared" si="236"/>
        <v>115.40775630252099</v>
      </c>
      <c r="DY196" s="2">
        <f t="shared" si="236"/>
        <v>112.84993548387096</v>
      </c>
      <c r="EA196" s="2">
        <f t="shared" si="240"/>
        <v>77.239221489664985</v>
      </c>
      <c r="EB196" s="2">
        <f t="shared" si="240"/>
        <v>76.931336588205951</v>
      </c>
      <c r="EC196" s="2">
        <f t="shared" si="240"/>
        <v>74.368067009867033</v>
      </c>
      <c r="ED196" s="2">
        <f t="shared" si="240"/>
        <v>79.027350390902626</v>
      </c>
      <c r="EE196" s="2">
        <f t="shared" si="240"/>
        <v>77.590177313399025</v>
      </c>
      <c r="EF196" s="2">
        <f t="shared" si="239"/>
        <v>78.285766885642033</v>
      </c>
      <c r="EG196" s="2">
        <f t="shared" si="239"/>
        <v>77.058786709025142</v>
      </c>
      <c r="EH196" s="2">
        <f t="shared" si="239"/>
        <v>80.599592568644397</v>
      </c>
      <c r="EI196" s="2">
        <f t="shared" si="239"/>
        <v>81.213434800451438</v>
      </c>
      <c r="EJ196" s="2">
        <f t="shared" si="239"/>
        <v>82.13530675242292</v>
      </c>
      <c r="EK196" s="2">
        <f t="shared" si="239"/>
        <v>83.589350322799874</v>
      </c>
      <c r="EL196" s="2">
        <f t="shared" si="179"/>
        <v>84.654292086686866</v>
      </c>
      <c r="EM196" s="2">
        <f t="shared" si="179"/>
        <v>86.584939744025363</v>
      </c>
      <c r="EN196" s="2">
        <f t="shared" si="179"/>
        <v>89.106203046773359</v>
      </c>
      <c r="EO196" s="2">
        <f t="shared" si="179"/>
        <v>90.641195542474748</v>
      </c>
      <c r="EQ196" s="2">
        <f t="shared" si="237"/>
        <v>78.18504661239524</v>
      </c>
      <c r="ER196" s="2">
        <f t="shared" si="237"/>
        <v>76.83453832899869</v>
      </c>
      <c r="ES196" s="2">
        <f t="shared" si="237"/>
        <v>77.529821821508335</v>
      </c>
      <c r="ET196" s="2">
        <f t="shared" si="237"/>
        <v>78.474659442766551</v>
      </c>
      <c r="EU196" s="2">
        <f t="shared" si="237"/>
        <v>79.672152856646548</v>
      </c>
      <c r="EV196" s="2">
        <f t="shared" si="237"/>
        <v>79.217384935097769</v>
      </c>
      <c r="EW196" s="2">
        <f t="shared" si="237"/>
        <v>79.459874419027329</v>
      </c>
      <c r="EX196" s="2">
        <f t="shared" si="237"/>
        <v>81.14337502107665</v>
      </c>
      <c r="EY196" s="2">
        <f t="shared" si="237"/>
        <v>81.880022467141288</v>
      </c>
      <c r="EZ196" s="2">
        <f t="shared" si="237"/>
        <v>82.70882383711448</v>
      </c>
      <c r="FA196" s="2">
        <f t="shared" si="237"/>
        <v>84.367843078672308</v>
      </c>
      <c r="FB196" s="2">
        <f t="shared" si="237"/>
        <v>83.624147931421106</v>
      </c>
      <c r="FC196" s="2">
        <f t="shared" si="237"/>
        <v>85.643411256040167</v>
      </c>
      <c r="FD196" s="2">
        <f t="shared" si="237"/>
        <v>86.538269197517735</v>
      </c>
      <c r="FE196" s="2">
        <f t="shared" si="237"/>
        <v>86.941329070207019</v>
      </c>
      <c r="FG196" s="2">
        <f t="shared" si="238"/>
        <v>0.9999931199427361</v>
      </c>
      <c r="FH196" s="2">
        <f t="shared" si="238"/>
        <v>0.99999379238263642</v>
      </c>
      <c r="FI196" s="2">
        <f t="shared" si="238"/>
        <v>0.99999231134240796</v>
      </c>
      <c r="FJ196" s="2">
        <f t="shared" si="238"/>
        <v>0.99999326268630229</v>
      </c>
      <c r="FK196" s="2">
        <f t="shared" si="238"/>
        <v>0.99999306371179442</v>
      </c>
      <c r="FL196" s="2">
        <f t="shared" si="238"/>
        <v>0.99999210408609418</v>
      </c>
      <c r="FM196" s="2">
        <f t="shared" si="238"/>
        <v>0.99999115345677181</v>
      </c>
      <c r="FN196" s="2">
        <f t="shared" si="238"/>
        <v>0.999991340158085</v>
      </c>
      <c r="FO196" s="2">
        <f t="shared" si="238"/>
        <v>0.99999146593461319</v>
      </c>
      <c r="FP196" s="2">
        <f t="shared" si="238"/>
        <v>0.99999128704094176</v>
      </c>
      <c r="FQ196" s="2">
        <f t="shared" si="238"/>
        <v>0.99999195972660826</v>
      </c>
      <c r="FR196" s="2">
        <f t="shared" si="238"/>
        <v>0.99999226709502032</v>
      </c>
      <c r="FS196" s="2">
        <f t="shared" si="238"/>
        <v>0.99999162062319968</v>
      </c>
      <c r="FT196" s="2">
        <f t="shared" si="238"/>
        <v>0.99999093042671172</v>
      </c>
      <c r="FU196" s="2">
        <f t="shared" si="238"/>
        <v>0.99998949049265362</v>
      </c>
      <c r="FW196" s="2">
        <f t="shared" si="244"/>
        <v>0.9291492669954684</v>
      </c>
      <c r="FX196" s="2">
        <f t="shared" si="244"/>
        <v>0.95341209922963843</v>
      </c>
      <c r="FY196" s="2">
        <f t="shared" si="244"/>
        <v>0.95149738554942243</v>
      </c>
      <c r="FZ196" s="2">
        <f t="shared" si="244"/>
        <v>0.95324045150735459</v>
      </c>
      <c r="GA196" s="2">
        <f t="shared" si="244"/>
        <v>0.9481679011543217</v>
      </c>
      <c r="GB196" s="2">
        <f t="shared" si="244"/>
        <v>0.94870418503968035</v>
      </c>
      <c r="GC196" s="2">
        <f t="shared" si="244"/>
        <v>0.94969906751563682</v>
      </c>
      <c r="GD196" s="2">
        <f t="shared" si="244"/>
        <v>0.95770569909063807</v>
      </c>
      <c r="GE196" s="2">
        <f t="shared" si="244"/>
        <v>0.95544703717826562</v>
      </c>
      <c r="GF196" s="2">
        <f t="shared" si="244"/>
        <v>0.94507694820711785</v>
      </c>
      <c r="GG196" s="2">
        <f t="shared" si="244"/>
        <v>0.94190107391803191</v>
      </c>
      <c r="GH196" s="2">
        <f t="shared" si="244"/>
        <v>0.93861410437771997</v>
      </c>
      <c r="GI196" s="2">
        <f t="shared" si="244"/>
        <v>0.93098440950851657</v>
      </c>
      <c r="GJ196" s="2">
        <f t="shared" si="244"/>
        <v>0.92622313745349083</v>
      </c>
      <c r="GK196" s="2">
        <f t="shared" si="244"/>
        <v>0.91745755460512946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8.1420394530822637E-301</v>
      </c>
      <c r="HP196" s="86">
        <f t="shared" si="226"/>
        <v>0</v>
      </c>
      <c r="HQ196" s="86">
        <f t="shared" si="226"/>
        <v>0</v>
      </c>
      <c r="HS196" s="86">
        <f t="shared" si="246"/>
        <v>7.29713266538865E-52</v>
      </c>
      <c r="HT196" s="86">
        <f t="shared" si="246"/>
        <v>4.2499245206580245E-67</v>
      </c>
      <c r="HU196" s="86">
        <f t="shared" si="246"/>
        <v>8.0920894120826971E-81</v>
      </c>
      <c r="HV196" s="86">
        <f t="shared" si="246"/>
        <v>4.3877896640418461E-76</v>
      </c>
      <c r="HW196" s="86">
        <f t="shared" si="246"/>
        <v>6.5701572443609931E-78</v>
      </c>
      <c r="HX196" s="86">
        <f t="shared" si="246"/>
        <v>2.3804751184774702E-76</v>
      </c>
      <c r="HY196" s="86">
        <f t="shared" si="246"/>
        <v>7.1481050946420279E-86</v>
      </c>
      <c r="HZ196" s="86">
        <f t="shared" si="246"/>
        <v>1.2261135996913687E-87</v>
      </c>
      <c r="IA196" s="86">
        <f t="shared" si="246"/>
        <v>4.664409007159791E-84</v>
      </c>
      <c r="IB196" s="86">
        <f t="shared" si="246"/>
        <v>2.2175310157340187E-84</v>
      </c>
      <c r="IC196" s="86">
        <f t="shared" si="246"/>
        <v>1.8585984111483565E-78</v>
      </c>
      <c r="ID196" s="86">
        <f t="shared" si="246"/>
        <v>2.4915208572518915E-73</v>
      </c>
      <c r="IE196" s="86">
        <f t="shared" si="246"/>
        <v>1.1076983896787423E-70</v>
      </c>
      <c r="IF196" s="86">
        <f t="shared" si="246"/>
        <v>2.7153352349852979E-95</v>
      </c>
      <c r="IG196" s="86">
        <f t="shared" si="246"/>
        <v>5.4748823830897624E-75</v>
      </c>
      <c r="II196" s="86">
        <f t="shared" si="247"/>
        <v>5.1257031273165333E-15</v>
      </c>
      <c r="IJ196" s="86">
        <f t="shared" si="247"/>
        <v>4.1395320451915351E-21</v>
      </c>
      <c r="IK196" s="86">
        <f t="shared" si="247"/>
        <v>4.8788736083243996E-26</v>
      </c>
      <c r="IL196" s="86">
        <f t="shared" si="247"/>
        <v>1.4743140315180532E-25</v>
      </c>
      <c r="IM196" s="86">
        <f t="shared" si="247"/>
        <v>5.3190523475091311E-25</v>
      </c>
      <c r="IN196" s="86">
        <f t="shared" si="247"/>
        <v>7.3629832012425067E-25</v>
      </c>
      <c r="IO196" s="86">
        <f t="shared" si="247"/>
        <v>2.9895648983718305E-28</v>
      </c>
      <c r="IP196" s="86">
        <f t="shared" si="247"/>
        <v>7.8150057140224426E-31</v>
      </c>
      <c r="IQ196" s="86">
        <f t="shared" si="247"/>
        <v>3.9481179852673532E-29</v>
      </c>
      <c r="IR196" s="86">
        <f t="shared" si="247"/>
        <v>2.1372337347838582E-26</v>
      </c>
      <c r="IS196" s="86">
        <f t="shared" si="247"/>
        <v>4.6545226994571018E-24</v>
      </c>
      <c r="IT196" s="86">
        <f t="shared" si="247"/>
        <v>4.0941355761234098E-22</v>
      </c>
      <c r="IU196" s="86">
        <f t="shared" si="247"/>
        <v>2.7917533468381009E-20</v>
      </c>
      <c r="IV196" s="86">
        <f t="shared" si="247"/>
        <v>1.3992823824546608E-8</v>
      </c>
      <c r="IW196" s="86">
        <f t="shared" si="247"/>
        <v>6.7463996282750755E-8</v>
      </c>
      <c r="IY196" s="86">
        <f t="shared" si="248"/>
        <v>5.1257031273165333E-15</v>
      </c>
      <c r="IZ196" s="86">
        <f t="shared" si="248"/>
        <v>4.1395320451915351E-21</v>
      </c>
      <c r="JA196" s="86">
        <f t="shared" si="248"/>
        <v>4.8788736083243996E-26</v>
      </c>
      <c r="JB196" s="86">
        <f t="shared" si="248"/>
        <v>1.4743140315180532E-25</v>
      </c>
      <c r="JC196" s="86">
        <f t="shared" si="248"/>
        <v>5.3190523475091311E-25</v>
      </c>
      <c r="JD196" s="86">
        <f t="shared" si="248"/>
        <v>7.3629832012425067E-25</v>
      </c>
      <c r="JE196" s="86">
        <f t="shared" si="248"/>
        <v>2.9895648983718305E-28</v>
      </c>
      <c r="JF196" s="86">
        <f t="shared" si="248"/>
        <v>7.8150057140224426E-31</v>
      </c>
      <c r="JG196" s="86">
        <f t="shared" si="248"/>
        <v>3.9481179852673532E-29</v>
      </c>
      <c r="JH196" s="86">
        <f t="shared" si="248"/>
        <v>2.1372337347838582E-26</v>
      </c>
      <c r="JI196" s="86">
        <f t="shared" si="248"/>
        <v>4.6545226994571018E-24</v>
      </c>
      <c r="JJ196" s="86">
        <f t="shared" si="248"/>
        <v>4.0941355761234098E-22</v>
      </c>
      <c r="JK196" s="86">
        <f t="shared" si="248"/>
        <v>2.7917533468381009E-20</v>
      </c>
      <c r="JL196" s="86">
        <f t="shared" si="248"/>
        <v>1.3992823824546608E-8</v>
      </c>
      <c r="JM196" s="86">
        <f t="shared" si="248"/>
        <v>6.7463996282750755E-8</v>
      </c>
    </row>
    <row r="197" spans="2:273" x14ac:dyDescent="0.25">
      <c r="B197" s="2">
        <v>170</v>
      </c>
      <c r="C197" s="37">
        <v>77.349000000000004</v>
      </c>
      <c r="D197" s="37">
        <v>76.807000000000002</v>
      </c>
      <c r="E197" s="37">
        <v>76.649000000000001</v>
      </c>
      <c r="F197" s="37">
        <v>80.14</v>
      </c>
      <c r="G197" s="37">
        <v>79.018000000000001</v>
      </c>
      <c r="H197" s="37">
        <v>81.385999999999996</v>
      </c>
      <c r="I197" s="37">
        <v>79.772000000000006</v>
      </c>
      <c r="J197" s="37">
        <v>80.632000000000005</v>
      </c>
      <c r="K197" s="37">
        <v>82.298000000000002</v>
      </c>
      <c r="L197" s="37">
        <v>83.210999999999999</v>
      </c>
      <c r="M197" s="37">
        <v>84.632000000000005</v>
      </c>
      <c r="N197" s="37">
        <v>83.947000000000003</v>
      </c>
      <c r="O197" s="37">
        <v>86.667000000000002</v>
      </c>
      <c r="P197" s="37">
        <v>87.241</v>
      </c>
      <c r="Q197" s="37">
        <v>86.241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78.011128098584308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86.593622797555327</v>
      </c>
      <c r="AG197" s="4">
        <f t="shared" si="249"/>
        <v>87.101692964139573</v>
      </c>
      <c r="AI197" s="4">
        <f t="shared" ref="AI197:AW213" si="250">IF(OR($B197 &lt; C$230, $B197 &gt; C$233), 0, C197-S197)</f>
        <v>-0.66212809858430433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0.64737720244467312</v>
      </c>
      <c r="AW197" s="4">
        <f t="shared" si="250"/>
        <v>-0.86069296413957375</v>
      </c>
      <c r="AY197" s="2">
        <f t="shared" si="242"/>
        <v>78.011128098584308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86.593622797555327</v>
      </c>
      <c r="BM197" s="2">
        <f t="shared" si="242"/>
        <v>87.101692964139559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77.349000000000004</v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87.241</v>
      </c>
      <c r="DI197" s="2">
        <f t="shared" si="211"/>
        <v>86.241</v>
      </c>
      <c r="DK197" s="2">
        <f t="shared" ref="DK197:DY213" si="251">BO$228*$B197+BO$229</f>
        <v>103.98220412757976</v>
      </c>
      <c r="DL197" s="2">
        <f t="shared" si="251"/>
        <v>112.06376464237516</v>
      </c>
      <c r="DM197" s="2">
        <f t="shared" si="251"/>
        <v>125.82311128132181</v>
      </c>
      <c r="DN197" s="2">
        <f t="shared" si="251"/>
        <v>113.9652721388368</v>
      </c>
      <c r="DO197" s="2">
        <f t="shared" si="251"/>
        <v>111.90939946018892</v>
      </c>
      <c r="DP197" s="2">
        <f t="shared" si="251"/>
        <v>112.81131768610716</v>
      </c>
      <c r="DQ197" s="2">
        <f t="shared" si="251"/>
        <v>120.79490115830117</v>
      </c>
      <c r="DR197" s="2">
        <f t="shared" si="251"/>
        <v>118.23184761904761</v>
      </c>
      <c r="DS197" s="2">
        <f t="shared" si="251"/>
        <v>114.3463675070028</v>
      </c>
      <c r="DT197" s="2">
        <f t="shared" si="251"/>
        <v>118.69521981981981</v>
      </c>
      <c r="DU197" s="2">
        <f t="shared" si="251"/>
        <v>111.28700032826347</v>
      </c>
      <c r="DV197" s="2">
        <f t="shared" si="251"/>
        <v>111.11224948024946</v>
      </c>
      <c r="DW197" s="2">
        <f t="shared" si="251"/>
        <v>121.99784139402558</v>
      </c>
      <c r="DX197" s="2">
        <f t="shared" si="251"/>
        <v>115.48505798319326</v>
      </c>
      <c r="DY197" s="2">
        <f t="shared" si="251"/>
        <v>112.92188548387097</v>
      </c>
      <c r="EA197" s="2">
        <f t="shared" si="240"/>
        <v>77.113717798594834</v>
      </c>
      <c r="EB197" s="2">
        <f t="shared" si="240"/>
        <v>76.800518048739917</v>
      </c>
      <c r="EC197" s="2">
        <f t="shared" si="240"/>
        <v>74.201327624767643</v>
      </c>
      <c r="ED197" s="2">
        <f t="shared" si="240"/>
        <v>78.932688959962093</v>
      </c>
      <c r="EE197" s="2">
        <f t="shared" si="240"/>
        <v>77.46718762034206</v>
      </c>
      <c r="EF197" s="2">
        <f t="shared" si="239"/>
        <v>78.159012251293092</v>
      </c>
      <c r="EG197" s="2">
        <f t="shared" si="239"/>
        <v>76.903103958121022</v>
      </c>
      <c r="EH197" s="2">
        <f t="shared" si="239"/>
        <v>80.481348003278526</v>
      </c>
      <c r="EI197" s="2">
        <f t="shared" si="239"/>
        <v>81.077647481276301</v>
      </c>
      <c r="EJ197" s="2">
        <f t="shared" si="239"/>
        <v>81.996130984459597</v>
      </c>
      <c r="EK197" s="2">
        <f t="shared" si="239"/>
        <v>83.450032336617966</v>
      </c>
      <c r="EL197" s="2">
        <f t="shared" si="179"/>
        <v>84.541850749631152</v>
      </c>
      <c r="EM197" s="2">
        <f t="shared" si="179"/>
        <v>86.477611903952877</v>
      </c>
      <c r="EN197" s="2">
        <f t="shared" si="179"/>
        <v>89.022308734593921</v>
      </c>
      <c r="EO197" s="2">
        <f t="shared" si="179"/>
        <v>90.568116782587509</v>
      </c>
      <c r="EQ197" s="2">
        <f t="shared" ref="EQ197:FE213" si="252">CU$228*$B197+CU$229</f>
        <v>78.073357168503662</v>
      </c>
      <c r="ER197" s="2">
        <f t="shared" si="252"/>
        <v>76.702507412223667</v>
      </c>
      <c r="ES197" s="2">
        <f t="shared" si="252"/>
        <v>77.407742684917011</v>
      </c>
      <c r="ET197" s="2">
        <f t="shared" si="252"/>
        <v>78.372578717398397</v>
      </c>
      <c r="EU197" s="2">
        <f t="shared" si="252"/>
        <v>79.57869790607333</v>
      </c>
      <c r="EV197" s="2">
        <f t="shared" si="252"/>
        <v>79.10411253513567</v>
      </c>
      <c r="EW197" s="2">
        <f t="shared" si="252"/>
        <v>79.338499766312651</v>
      </c>
      <c r="EX197" s="2">
        <f t="shared" si="252"/>
        <v>81.032845642101975</v>
      </c>
      <c r="EY197" s="2">
        <f t="shared" si="252"/>
        <v>81.753938572267231</v>
      </c>
      <c r="EZ197" s="2">
        <f t="shared" si="252"/>
        <v>82.577863013157611</v>
      </c>
      <c r="FA197" s="2">
        <f t="shared" si="252"/>
        <v>84.24022207308218</v>
      </c>
      <c r="FB197" s="2">
        <f t="shared" si="252"/>
        <v>83.497293963980951</v>
      </c>
      <c r="FC197" s="2">
        <f t="shared" si="252"/>
        <v>85.522502330796186</v>
      </c>
      <c r="FD197" s="2">
        <f t="shared" si="252"/>
        <v>86.416956594346843</v>
      </c>
      <c r="FE197" s="2">
        <f t="shared" si="252"/>
        <v>86.817032693667343</v>
      </c>
      <c r="FG197" s="2">
        <f t="shared" ref="FG197:FU213" si="253">POWER(10,($B197-C$231)/C$229)/(1+POWER(10,($B197-C$231)/C$229))</f>
        <v>0.99999372530940134</v>
      </c>
      <c r="FH197" s="2">
        <f t="shared" si="253"/>
        <v>0.99999433858258557</v>
      </c>
      <c r="FI197" s="2">
        <f t="shared" si="253"/>
        <v>0.99999298785619217</v>
      </c>
      <c r="FJ197" s="2">
        <f t="shared" si="253"/>
        <v>0.99999385549323705</v>
      </c>
      <c r="FK197" s="2">
        <f t="shared" si="253"/>
        <v>0.99999367402611072</v>
      </c>
      <c r="FL197" s="2">
        <f t="shared" si="253"/>
        <v>0.99999279883592829</v>
      </c>
      <c r="FM197" s="2">
        <f t="shared" si="253"/>
        <v>0.9999919318504048</v>
      </c>
      <c r="FN197" s="2">
        <f t="shared" si="253"/>
        <v>0.99999210212428835</v>
      </c>
      <c r="FO197" s="2">
        <f t="shared" si="253"/>
        <v>0.99999221683401907</v>
      </c>
      <c r="FP197" s="2">
        <f t="shared" si="253"/>
        <v>0.99999205368080402</v>
      </c>
      <c r="FQ197" s="2">
        <f t="shared" si="253"/>
        <v>0.99999266717832769</v>
      </c>
      <c r="FR197" s="2">
        <f t="shared" si="253"/>
        <v>0.99999294750204015</v>
      </c>
      <c r="FS197" s="2">
        <f t="shared" si="253"/>
        <v>0.99999235791189656</v>
      </c>
      <c r="FT197" s="2">
        <f t="shared" si="253"/>
        <v>0.99999172844425188</v>
      </c>
      <c r="FU197" s="2">
        <f t="shared" si="253"/>
        <v>0.99999041520652054</v>
      </c>
      <c r="FW197" s="2">
        <f t="shared" si="244"/>
        <v>0.93497801016246018</v>
      </c>
      <c r="FX197" s="2">
        <f t="shared" si="244"/>
        <v>0.95733644176461019</v>
      </c>
      <c r="FY197" s="2">
        <f t="shared" si="244"/>
        <v>0.95557549924955976</v>
      </c>
      <c r="FZ197" s="2">
        <f t="shared" si="244"/>
        <v>0.95717860342814265</v>
      </c>
      <c r="GA197" s="2">
        <f t="shared" si="244"/>
        <v>0.95251198720938213</v>
      </c>
      <c r="GB197" s="2">
        <f t="shared" si="244"/>
        <v>0.95300555244538387</v>
      </c>
      <c r="GC197" s="2">
        <f t="shared" si="244"/>
        <v>0.95392106187526748</v>
      </c>
      <c r="GD197" s="2">
        <f t="shared" si="244"/>
        <v>0.96128305634344591</v>
      </c>
      <c r="GE197" s="2">
        <f t="shared" si="244"/>
        <v>0.95920730034545165</v>
      </c>
      <c r="GF197" s="2">
        <f t="shared" si="244"/>
        <v>0.94966633730358863</v>
      </c>
      <c r="GG197" s="2">
        <f t="shared" si="244"/>
        <v>0.94674088502871401</v>
      </c>
      <c r="GH197" s="2">
        <f t="shared" si="244"/>
        <v>0.94371136638189801</v>
      </c>
      <c r="GI197" s="2">
        <f t="shared" si="244"/>
        <v>0.93667246911096247</v>
      </c>
      <c r="GJ197" s="2">
        <f t="shared" si="244"/>
        <v>0.93227506087292222</v>
      </c>
      <c r="GK197" s="2">
        <f t="shared" si="244"/>
        <v>0.92416965136667628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1.4635916631374586E-307</v>
      </c>
      <c r="HP197" s="86">
        <f t="shared" si="226"/>
        <v>0</v>
      </c>
      <c r="HQ197" s="86">
        <f t="shared" si="226"/>
        <v>0</v>
      </c>
      <c r="HS197" s="86">
        <f t="shared" si="246"/>
        <v>1.0306176503917339E-53</v>
      </c>
      <c r="HT197" s="86">
        <f t="shared" si="246"/>
        <v>2.8931539560079089E-69</v>
      </c>
      <c r="HU197" s="86">
        <f t="shared" si="246"/>
        <v>1.5941839778756357E-83</v>
      </c>
      <c r="HV197" s="86">
        <f t="shared" si="246"/>
        <v>1.1954853547224544E-78</v>
      </c>
      <c r="HW197" s="86">
        <f t="shared" si="246"/>
        <v>1.4329008538362507E-80</v>
      </c>
      <c r="HX197" s="86">
        <f t="shared" si="246"/>
        <v>5.758910707161729E-79</v>
      </c>
      <c r="HY197" s="86">
        <f t="shared" si="246"/>
        <v>7.9688331201208884E-89</v>
      </c>
      <c r="HZ197" s="86">
        <f t="shared" si="246"/>
        <v>1.3999471893321807E-90</v>
      </c>
      <c r="IA197" s="86">
        <f t="shared" si="246"/>
        <v>6.6642430785510573E-87</v>
      </c>
      <c r="IB197" s="86">
        <f t="shared" si="246"/>
        <v>2.6974145088769291E-87</v>
      </c>
      <c r="IC197" s="86">
        <f t="shared" si="246"/>
        <v>3.4578553567299303E-81</v>
      </c>
      <c r="ID197" s="86">
        <f t="shared" si="246"/>
        <v>6.6226801418317566E-76</v>
      </c>
      <c r="IE197" s="86">
        <f t="shared" si="246"/>
        <v>3.2796844129072715E-73</v>
      </c>
      <c r="IF197" s="86">
        <f t="shared" si="246"/>
        <v>8.3952417483352166E-99</v>
      </c>
      <c r="IG197" s="86">
        <f t="shared" si="246"/>
        <v>8.1281591500284341E-78</v>
      </c>
      <c r="II197" s="86">
        <f t="shared" si="247"/>
        <v>5.3280100067360578E-16</v>
      </c>
      <c r="IJ197" s="86">
        <f t="shared" si="247"/>
        <v>2.5593228334158181E-22</v>
      </c>
      <c r="IK197" s="86">
        <f t="shared" si="247"/>
        <v>1.4298164365243111E-27</v>
      </c>
      <c r="IL197" s="86">
        <f t="shared" si="247"/>
        <v>4.8407738340503553E-27</v>
      </c>
      <c r="IM197" s="86">
        <f t="shared" si="247"/>
        <v>1.6656031553161735E-26</v>
      </c>
      <c r="IN197" s="86">
        <f t="shared" si="247"/>
        <v>2.3851028791577896E-26</v>
      </c>
      <c r="IO197" s="86">
        <f t="shared" si="247"/>
        <v>6.0610002745312297E-30</v>
      </c>
      <c r="IP197" s="86">
        <f t="shared" si="247"/>
        <v>1.4007098877687611E-32</v>
      </c>
      <c r="IQ197" s="86">
        <f t="shared" si="247"/>
        <v>8.3462991806976855E-31</v>
      </c>
      <c r="IR197" s="86">
        <f t="shared" si="247"/>
        <v>5.0314899120848103E-28</v>
      </c>
      <c r="IS197" s="86">
        <f t="shared" si="247"/>
        <v>1.4457677427532683E-25</v>
      </c>
      <c r="IT197" s="86">
        <f t="shared" si="247"/>
        <v>1.5986006804859005E-23</v>
      </c>
      <c r="IU197" s="86">
        <f t="shared" si="247"/>
        <v>1.2565434675414479E-21</v>
      </c>
      <c r="IV197" s="86">
        <f t="shared" si="247"/>
        <v>4.1023925404350909E-9</v>
      </c>
      <c r="IW197" s="86">
        <f t="shared" si="247"/>
        <v>2.0918021788590095E-8</v>
      </c>
      <c r="IY197" s="86">
        <f t="shared" si="248"/>
        <v>5.3280100067360578E-16</v>
      </c>
      <c r="IZ197" s="86">
        <f t="shared" si="248"/>
        <v>2.5593228334158181E-22</v>
      </c>
      <c r="JA197" s="86">
        <f t="shared" si="248"/>
        <v>1.4298164365243111E-27</v>
      </c>
      <c r="JB197" s="86">
        <f t="shared" si="248"/>
        <v>4.8407738340503553E-27</v>
      </c>
      <c r="JC197" s="86">
        <f t="shared" si="248"/>
        <v>1.6656031553161735E-26</v>
      </c>
      <c r="JD197" s="86">
        <f t="shared" si="248"/>
        <v>2.3851028791577896E-26</v>
      </c>
      <c r="JE197" s="86">
        <f t="shared" si="248"/>
        <v>6.0610002745312297E-30</v>
      </c>
      <c r="JF197" s="86">
        <f t="shared" si="248"/>
        <v>1.4007098877687611E-32</v>
      </c>
      <c r="JG197" s="86">
        <f t="shared" si="248"/>
        <v>8.3462991806976855E-31</v>
      </c>
      <c r="JH197" s="86">
        <f t="shared" si="248"/>
        <v>5.0314899120848103E-28</v>
      </c>
      <c r="JI197" s="86">
        <f t="shared" si="248"/>
        <v>1.4457677427532683E-25</v>
      </c>
      <c r="JJ197" s="86">
        <f t="shared" si="248"/>
        <v>1.5986006804859005E-23</v>
      </c>
      <c r="JK197" s="86">
        <f t="shared" si="248"/>
        <v>1.2565434675414479E-21</v>
      </c>
      <c r="JL197" s="86">
        <f t="shared" si="248"/>
        <v>4.1023925404350909E-9</v>
      </c>
      <c r="JM197" s="86">
        <f t="shared" si="248"/>
        <v>2.0918021788590095E-8</v>
      </c>
    </row>
    <row r="198" spans="2:273" x14ac:dyDescent="0.25">
      <c r="B198" s="2">
        <v>171</v>
      </c>
      <c r="C198" s="37">
        <v>77.381</v>
      </c>
      <c r="D198" s="37">
        <v>76.596000000000004</v>
      </c>
      <c r="E198" s="37">
        <v>79.491</v>
      </c>
      <c r="F198" s="37">
        <v>81.667000000000002</v>
      </c>
      <c r="G198" s="37">
        <v>79.332999999999998</v>
      </c>
      <c r="H198" s="37">
        <v>80.491</v>
      </c>
      <c r="I198" s="37">
        <v>81.367999999999995</v>
      </c>
      <c r="J198" s="37">
        <v>81.456000000000003</v>
      </c>
      <c r="K198" s="37">
        <v>83.649000000000001</v>
      </c>
      <c r="L198" s="37">
        <v>84.825000000000003</v>
      </c>
      <c r="M198" s="37">
        <v>85.018000000000001</v>
      </c>
      <c r="N198" s="37">
        <v>84</v>
      </c>
      <c r="O198" s="37">
        <v>86.578999999999994</v>
      </c>
      <c r="P198" s="37">
        <v>84.569000000000003</v>
      </c>
      <c r="Q198" s="37">
        <v>88.344999999999999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86.460056420010005</v>
      </c>
      <c r="AG198" s="4">
        <f t="shared" si="249"/>
        <v>86.957659269897448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-1.8910564200100026</v>
      </c>
      <c r="AW198" s="4">
        <f t="shared" si="250"/>
        <v>1.3873407301025509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86.460056420010005</v>
      </c>
      <c r="BM198" s="2">
        <f t="shared" si="242"/>
        <v>86.957659269897448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84.569000000000003</v>
      </c>
      <c r="DI198" s="2">
        <f t="shared" si="211"/>
        <v>88.344999999999999</v>
      </c>
      <c r="DK198" s="2">
        <f t="shared" si="251"/>
        <v>104.03840581613511</v>
      </c>
      <c r="DL198" s="2">
        <f t="shared" si="251"/>
        <v>112.1586358974359</v>
      </c>
      <c r="DM198" s="2">
        <f t="shared" si="251"/>
        <v>126.0228520625889</v>
      </c>
      <c r="DN198" s="2">
        <f t="shared" si="251"/>
        <v>114.0806357410882</v>
      </c>
      <c r="DO198" s="2">
        <f t="shared" si="251"/>
        <v>112.01289460188933</v>
      </c>
      <c r="DP198" s="2">
        <f t="shared" si="251"/>
        <v>112.90040493124704</v>
      </c>
      <c r="DQ198" s="2">
        <f t="shared" si="251"/>
        <v>120.94049498069501</v>
      </c>
      <c r="DR198" s="2">
        <f t="shared" si="251"/>
        <v>118.34568571428571</v>
      </c>
      <c r="DS198" s="2">
        <f t="shared" si="251"/>
        <v>114.42336806722687</v>
      </c>
      <c r="DT198" s="2">
        <f t="shared" si="251"/>
        <v>118.79682882882884</v>
      </c>
      <c r="DU198" s="2">
        <f t="shared" si="251"/>
        <v>111.33037214137212</v>
      </c>
      <c r="DV198" s="2">
        <f t="shared" si="251"/>
        <v>111.15859459459458</v>
      </c>
      <c r="DW198" s="2">
        <f t="shared" si="251"/>
        <v>122.11713798008532</v>
      </c>
      <c r="DX198" s="2">
        <f t="shared" si="251"/>
        <v>115.56235966386552</v>
      </c>
      <c r="DY198" s="2">
        <f t="shared" si="251"/>
        <v>112.99383548387097</v>
      </c>
      <c r="EA198" s="2">
        <f t="shared" si="240"/>
        <v>76.988214107524669</v>
      </c>
      <c r="EB198" s="2">
        <f t="shared" si="240"/>
        <v>76.669699509273897</v>
      </c>
      <c r="EC198" s="2">
        <f t="shared" si="240"/>
        <v>74.034588239668267</v>
      </c>
      <c r="ED198" s="2">
        <f t="shared" si="240"/>
        <v>78.838027529021545</v>
      </c>
      <c r="EE198" s="2">
        <f t="shared" si="240"/>
        <v>77.34419792728508</v>
      </c>
      <c r="EF198" s="2">
        <f t="shared" si="239"/>
        <v>78.032257616944179</v>
      </c>
      <c r="EG198" s="2">
        <f t="shared" si="239"/>
        <v>76.747421207216917</v>
      </c>
      <c r="EH198" s="2">
        <f t="shared" si="239"/>
        <v>80.363103437912642</v>
      </c>
      <c r="EI198" s="2">
        <f t="shared" si="239"/>
        <v>80.941860162101165</v>
      </c>
      <c r="EJ198" s="2">
        <f t="shared" si="239"/>
        <v>81.856955216496289</v>
      </c>
      <c r="EK198" s="2">
        <f t="shared" si="239"/>
        <v>83.310714350436058</v>
      </c>
      <c r="EL198" s="2">
        <f t="shared" si="179"/>
        <v>84.429409412575438</v>
      </c>
      <c r="EM198" s="2">
        <f t="shared" si="179"/>
        <v>86.370284063880376</v>
      </c>
      <c r="EN198" s="2">
        <f t="shared" si="179"/>
        <v>88.938414422414482</v>
      </c>
      <c r="EO198" s="2">
        <f t="shared" si="179"/>
        <v>90.495038022700271</v>
      </c>
      <c r="EQ198" s="2">
        <f t="shared" si="252"/>
        <v>77.96166772461207</v>
      </c>
      <c r="ER198" s="2">
        <f t="shared" si="252"/>
        <v>76.570476495448631</v>
      </c>
      <c r="ES198" s="2">
        <f t="shared" si="252"/>
        <v>77.285663548325687</v>
      </c>
      <c r="ET198" s="2">
        <f t="shared" si="252"/>
        <v>78.270497992030272</v>
      </c>
      <c r="EU198" s="2">
        <f t="shared" si="252"/>
        <v>79.485242955500098</v>
      </c>
      <c r="EV198" s="2">
        <f t="shared" si="252"/>
        <v>78.990840135173571</v>
      </c>
      <c r="EW198" s="2">
        <f t="shared" si="252"/>
        <v>79.217125113597987</v>
      </c>
      <c r="EX198" s="2">
        <f t="shared" si="252"/>
        <v>80.9223162631273</v>
      </c>
      <c r="EY198" s="2">
        <f t="shared" si="252"/>
        <v>81.627854677393159</v>
      </c>
      <c r="EZ198" s="2">
        <f t="shared" si="252"/>
        <v>82.446902189200742</v>
      </c>
      <c r="FA198" s="2">
        <f t="shared" si="252"/>
        <v>84.112601067492051</v>
      </c>
      <c r="FB198" s="2">
        <f t="shared" si="252"/>
        <v>83.370439996540796</v>
      </c>
      <c r="FC198" s="2">
        <f t="shared" si="252"/>
        <v>85.401593405552219</v>
      </c>
      <c r="FD198" s="2">
        <f t="shared" si="252"/>
        <v>86.29564399117595</v>
      </c>
      <c r="FE198" s="2">
        <f t="shared" si="252"/>
        <v>86.692736317127654</v>
      </c>
      <c r="FG198" s="2">
        <f t="shared" si="253"/>
        <v>0.999994277411001</v>
      </c>
      <c r="FH198" s="2">
        <f t="shared" si="253"/>
        <v>0.99999483672337985</v>
      </c>
      <c r="FI198" s="2">
        <f t="shared" si="253"/>
        <v>0.9999936048448943</v>
      </c>
      <c r="FJ198" s="2">
        <f t="shared" si="253"/>
        <v>0.99999439614019991</v>
      </c>
      <c r="FK198" s="2">
        <f t="shared" si="253"/>
        <v>0.99999423064003212</v>
      </c>
      <c r="FL198" s="2">
        <f t="shared" si="253"/>
        <v>0.99999343245614924</v>
      </c>
      <c r="FM198" s="2">
        <f t="shared" si="253"/>
        <v>0.999992641754892</v>
      </c>
      <c r="FN198" s="2">
        <f t="shared" si="253"/>
        <v>0.9999927970467376</v>
      </c>
      <c r="FO198" s="2">
        <f t="shared" si="253"/>
        <v>0.99999290166339971</v>
      </c>
      <c r="FP198" s="2">
        <f t="shared" si="253"/>
        <v>0.99999275286569322</v>
      </c>
      <c r="FQ198" s="2">
        <f t="shared" si="253"/>
        <v>0.99999331238283684</v>
      </c>
      <c r="FR198" s="2">
        <f t="shared" si="253"/>
        <v>0.99999356804142481</v>
      </c>
      <c r="FS198" s="2">
        <f t="shared" si="253"/>
        <v>0.99999303032812781</v>
      </c>
      <c r="FT198" s="2">
        <f t="shared" si="253"/>
        <v>0.99999245624600896</v>
      </c>
      <c r="FU198" s="2">
        <f t="shared" si="253"/>
        <v>0.9999912585570816</v>
      </c>
      <c r="FW198" s="2">
        <f t="shared" si="244"/>
        <v>0.94035801493904148</v>
      </c>
      <c r="FX198" s="2">
        <f t="shared" si="244"/>
        <v>0.96094375801884424</v>
      </c>
      <c r="FY198" s="2">
        <f t="shared" si="244"/>
        <v>0.95932538180341298</v>
      </c>
      <c r="FZ198" s="2">
        <f t="shared" si="244"/>
        <v>0.96079871884827561</v>
      </c>
      <c r="GA198" s="2">
        <f t="shared" si="244"/>
        <v>0.95650869219341406</v>
      </c>
      <c r="GB198" s="2">
        <f t="shared" si="244"/>
        <v>0.95696259468379374</v>
      </c>
      <c r="GC198" s="2">
        <f t="shared" si="244"/>
        <v>0.95780442925526044</v>
      </c>
      <c r="GD198" s="2">
        <f t="shared" si="244"/>
        <v>0.96456902603368966</v>
      </c>
      <c r="GE198" s="2">
        <f t="shared" si="244"/>
        <v>0.9626626000436902</v>
      </c>
      <c r="GF198" s="2">
        <f t="shared" si="244"/>
        <v>0.95389094548421549</v>
      </c>
      <c r="GG198" s="2">
        <f t="shared" si="244"/>
        <v>0.95119841465102195</v>
      </c>
      <c r="GH198" s="2">
        <f t="shared" si="244"/>
        <v>0.9484086348295574</v>
      </c>
      <c r="GI198" s="2">
        <f t="shared" si="244"/>
        <v>0.94192098119124168</v>
      </c>
      <c r="GJ198" s="2">
        <f t="shared" si="244"/>
        <v>0.93786384833134395</v>
      </c>
      <c r="GK198" s="2">
        <f t="shared" si="244"/>
        <v>0.93037736052663322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1.3482123462011662E-55</v>
      </c>
      <c r="HT198" s="86">
        <f t="shared" si="246"/>
        <v>1.8163023221890195E-71</v>
      </c>
      <c r="HU198" s="86">
        <f t="shared" si="246"/>
        <v>2.8292056022674595E-86</v>
      </c>
      <c r="HV198" s="86">
        <f t="shared" si="246"/>
        <v>2.9479284484445553E-81</v>
      </c>
      <c r="HW198" s="86">
        <f t="shared" si="246"/>
        <v>2.813997151579318E-83</v>
      </c>
      <c r="HX198" s="86">
        <f t="shared" si="246"/>
        <v>1.2563232226792743E-81</v>
      </c>
      <c r="HY198" s="86">
        <f t="shared" si="246"/>
        <v>7.9036297463676216E-92</v>
      </c>
      <c r="HZ198" s="86">
        <f t="shared" si="246"/>
        <v>1.4265515744417399E-93</v>
      </c>
      <c r="IA198" s="86">
        <f t="shared" si="246"/>
        <v>8.5216822272028663E-90</v>
      </c>
      <c r="IB198" s="86">
        <f t="shared" si="246"/>
        <v>2.9218913688644912E-90</v>
      </c>
      <c r="IC198" s="86">
        <f t="shared" si="246"/>
        <v>5.765782516388303E-84</v>
      </c>
      <c r="ID198" s="86">
        <f t="shared" si="246"/>
        <v>1.585904794711995E-78</v>
      </c>
      <c r="IE198" s="86">
        <f t="shared" si="246"/>
        <v>8.7478199210222495E-76</v>
      </c>
      <c r="IF198" s="86">
        <f t="shared" si="246"/>
        <v>2.2375535862978215E-102</v>
      </c>
      <c r="IG198" s="86">
        <f t="shared" si="246"/>
        <v>1.0671853864181404E-80</v>
      </c>
      <c r="II198" s="86">
        <f t="shared" si="247"/>
        <v>5.1263458809332613E-17</v>
      </c>
      <c r="IJ198" s="86">
        <f t="shared" si="247"/>
        <v>1.4578520303287006E-23</v>
      </c>
      <c r="IK198" s="86">
        <f t="shared" si="247"/>
        <v>3.7695918415344586E-29</v>
      </c>
      <c r="IL198" s="86">
        <f t="shared" si="247"/>
        <v>1.4366310921707707E-28</v>
      </c>
      <c r="IM198" s="86">
        <f t="shared" si="247"/>
        <v>4.6901786787828731E-28</v>
      </c>
      <c r="IN198" s="86">
        <f t="shared" si="247"/>
        <v>6.9577037258423261E-28</v>
      </c>
      <c r="IO198" s="86">
        <f t="shared" si="247"/>
        <v>1.0914836086433822E-31</v>
      </c>
      <c r="IP198" s="86">
        <f t="shared" si="247"/>
        <v>2.2369739475857995E-34</v>
      </c>
      <c r="IQ198" s="86">
        <f t="shared" si="247"/>
        <v>1.5766994026607528E-32</v>
      </c>
      <c r="IR198" s="86">
        <f t="shared" si="247"/>
        <v>1.0532172013731064E-29</v>
      </c>
      <c r="IS198" s="86">
        <f t="shared" si="247"/>
        <v>4.0193467910828199E-27</v>
      </c>
      <c r="IT198" s="86">
        <f t="shared" si="247"/>
        <v>5.6162984785311117E-25</v>
      </c>
      <c r="IU198" s="86">
        <f t="shared" si="247"/>
        <v>5.0889417327256888E-23</v>
      </c>
      <c r="IV198" s="86">
        <f t="shared" si="247"/>
        <v>1.1537295961717876E-9</v>
      </c>
      <c r="IW198" s="86">
        <f t="shared" si="247"/>
        <v>6.2224469832609097E-9</v>
      </c>
      <c r="IY198" s="86">
        <f t="shared" si="248"/>
        <v>5.1263458809332613E-17</v>
      </c>
      <c r="IZ198" s="86">
        <f t="shared" si="248"/>
        <v>1.4578520303287006E-23</v>
      </c>
      <c r="JA198" s="86">
        <f t="shared" si="248"/>
        <v>3.7695918415344586E-29</v>
      </c>
      <c r="JB198" s="86">
        <f t="shared" si="248"/>
        <v>1.4366310921707707E-28</v>
      </c>
      <c r="JC198" s="86">
        <f t="shared" si="248"/>
        <v>4.6901786787828731E-28</v>
      </c>
      <c r="JD198" s="86">
        <f t="shared" si="248"/>
        <v>6.9577037258423261E-28</v>
      </c>
      <c r="JE198" s="86">
        <f t="shared" si="248"/>
        <v>1.0914836086433822E-31</v>
      </c>
      <c r="JF198" s="86">
        <f t="shared" si="248"/>
        <v>2.2369739475857995E-34</v>
      </c>
      <c r="JG198" s="86">
        <f t="shared" si="248"/>
        <v>1.5766994026607528E-32</v>
      </c>
      <c r="JH198" s="86">
        <f t="shared" si="248"/>
        <v>1.0532172013731064E-29</v>
      </c>
      <c r="JI198" s="86">
        <f t="shared" si="248"/>
        <v>4.0193467910828199E-27</v>
      </c>
      <c r="JJ198" s="86">
        <f t="shared" si="248"/>
        <v>5.6162984785311117E-25</v>
      </c>
      <c r="JK198" s="86">
        <f t="shared" si="248"/>
        <v>5.0889417327256888E-23</v>
      </c>
      <c r="JL198" s="86">
        <f t="shared" si="248"/>
        <v>1.1537295961717876E-9</v>
      </c>
      <c r="JM198" s="86">
        <f t="shared" si="248"/>
        <v>6.2224469832609097E-9</v>
      </c>
    </row>
    <row r="199" spans="2:273" x14ac:dyDescent="0.25">
      <c r="B199" s="2">
        <v>172</v>
      </c>
      <c r="C199" s="37">
        <v>77.206000000000003</v>
      </c>
      <c r="D199" s="37">
        <v>79.981999999999999</v>
      </c>
      <c r="E199" s="37">
        <v>79.965000000000003</v>
      </c>
      <c r="F199" s="37">
        <v>79.350999999999999</v>
      </c>
      <c r="G199" s="37">
        <v>79.772000000000006</v>
      </c>
      <c r="H199" s="37">
        <v>82.034999999999997</v>
      </c>
      <c r="I199" s="37">
        <v>80.912000000000006</v>
      </c>
      <c r="J199" s="37">
        <v>81.509</v>
      </c>
      <c r="K199" s="37">
        <v>82.947000000000003</v>
      </c>
      <c r="L199" s="37">
        <v>84.718999999999994</v>
      </c>
      <c r="M199" s="37">
        <v>84.421000000000006</v>
      </c>
      <c r="N199" s="37">
        <v>85.474000000000004</v>
      </c>
      <c r="O199" s="37">
        <v>86.894999999999996</v>
      </c>
      <c r="P199" s="37">
        <v>87.138000000000005</v>
      </c>
      <c r="Q199" s="37">
        <v>86.293000000000006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86.327233822819323</v>
      </c>
      <c r="AG199" s="4">
        <f t="shared" si="249"/>
        <v>86.81481403716046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0.81076617718068178</v>
      </c>
      <c r="AW199" s="4">
        <f t="shared" si="250"/>
        <v>-0.52181403716045338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86.327233822819323</v>
      </c>
      <c r="BM199" s="2">
        <f t="shared" si="242"/>
        <v>86.81481403716046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87.138000000000005</v>
      </c>
      <c r="DI199" s="2">
        <f t="shared" si="211"/>
        <v>86.293000000000006</v>
      </c>
      <c r="DK199" s="2">
        <f t="shared" si="251"/>
        <v>104.09460750469046</v>
      </c>
      <c r="DL199" s="2">
        <f t="shared" si="251"/>
        <v>112.25350715249662</v>
      </c>
      <c r="DM199" s="2">
        <f t="shared" si="251"/>
        <v>126.22259284385601</v>
      </c>
      <c r="DN199" s="2">
        <f t="shared" si="251"/>
        <v>114.19599934333961</v>
      </c>
      <c r="DO199" s="2">
        <f t="shared" si="251"/>
        <v>112.11638974358974</v>
      </c>
      <c r="DP199" s="2">
        <f t="shared" si="251"/>
        <v>112.98949217638692</v>
      </c>
      <c r="DQ199" s="2">
        <f t="shared" si="251"/>
        <v>121.08608880308881</v>
      </c>
      <c r="DR199" s="2">
        <f t="shared" si="251"/>
        <v>118.4595238095238</v>
      </c>
      <c r="DS199" s="2">
        <f t="shared" si="251"/>
        <v>114.50036862745097</v>
      </c>
      <c r="DT199" s="2">
        <f t="shared" si="251"/>
        <v>118.89843783783783</v>
      </c>
      <c r="DU199" s="2">
        <f t="shared" si="251"/>
        <v>111.37374395448077</v>
      </c>
      <c r="DV199" s="2">
        <f t="shared" si="251"/>
        <v>111.20493970893969</v>
      </c>
      <c r="DW199" s="2">
        <f t="shared" si="251"/>
        <v>122.23643456614506</v>
      </c>
      <c r="DX199" s="2">
        <f t="shared" si="251"/>
        <v>115.6396613445378</v>
      </c>
      <c r="DY199" s="2">
        <f t="shared" si="251"/>
        <v>113.06578548387097</v>
      </c>
      <c r="EA199" s="2">
        <f t="shared" si="240"/>
        <v>76.862710416454519</v>
      </c>
      <c r="EB199" s="2">
        <f t="shared" si="240"/>
        <v>76.538880969807877</v>
      </c>
      <c r="EC199" s="2">
        <f t="shared" si="240"/>
        <v>73.867848854568877</v>
      </c>
      <c r="ED199" s="2">
        <f t="shared" si="240"/>
        <v>78.743366098081012</v>
      </c>
      <c r="EE199" s="2">
        <f t="shared" si="240"/>
        <v>77.221208234228115</v>
      </c>
      <c r="EF199" s="2">
        <f t="shared" si="239"/>
        <v>77.905502982595252</v>
      </c>
      <c r="EG199" s="2">
        <f t="shared" si="239"/>
        <v>76.591738456312797</v>
      </c>
      <c r="EH199" s="2">
        <f t="shared" si="239"/>
        <v>80.244858872546772</v>
      </c>
      <c r="EI199" s="2">
        <f t="shared" si="239"/>
        <v>80.806072842926042</v>
      </c>
      <c r="EJ199" s="2">
        <f t="shared" si="239"/>
        <v>81.717779448532966</v>
      </c>
      <c r="EK199" s="2">
        <f t="shared" si="239"/>
        <v>83.171396364254164</v>
      </c>
      <c r="EL199" s="2">
        <f t="shared" si="179"/>
        <v>84.316968075519711</v>
      </c>
      <c r="EM199" s="2">
        <f t="shared" si="179"/>
        <v>86.26295622380789</v>
      </c>
      <c r="EN199" s="2">
        <f t="shared" si="179"/>
        <v>88.854520110235043</v>
      </c>
      <c r="EO199" s="2">
        <f t="shared" si="179"/>
        <v>90.421959262813019</v>
      </c>
      <c r="EQ199" s="2">
        <f t="shared" si="252"/>
        <v>77.849978280720492</v>
      </c>
      <c r="ER199" s="2">
        <f t="shared" si="252"/>
        <v>76.438445578673594</v>
      </c>
      <c r="ES199" s="2">
        <f t="shared" si="252"/>
        <v>77.163584411734362</v>
      </c>
      <c r="ET199" s="2">
        <f t="shared" si="252"/>
        <v>78.168417266662132</v>
      </c>
      <c r="EU199" s="2">
        <f t="shared" si="252"/>
        <v>79.39178800492688</v>
      </c>
      <c r="EV199" s="2">
        <f t="shared" si="252"/>
        <v>78.877567735211471</v>
      </c>
      <c r="EW199" s="2">
        <f t="shared" si="252"/>
        <v>79.095750460883323</v>
      </c>
      <c r="EX199" s="2">
        <f t="shared" si="252"/>
        <v>80.81178688415261</v>
      </c>
      <c r="EY199" s="2">
        <f t="shared" si="252"/>
        <v>81.501770782519102</v>
      </c>
      <c r="EZ199" s="2">
        <f t="shared" si="252"/>
        <v>82.315941365243873</v>
      </c>
      <c r="FA199" s="2">
        <f t="shared" si="252"/>
        <v>83.984980061901936</v>
      </c>
      <c r="FB199" s="2">
        <f t="shared" si="252"/>
        <v>83.243586029100655</v>
      </c>
      <c r="FC199" s="2">
        <f t="shared" si="252"/>
        <v>85.280684480308238</v>
      </c>
      <c r="FD199" s="2">
        <f t="shared" si="252"/>
        <v>86.174331388005044</v>
      </c>
      <c r="FE199" s="2">
        <f t="shared" si="252"/>
        <v>86.568439940587979</v>
      </c>
      <c r="FG199" s="2">
        <f t="shared" si="253"/>
        <v>0.99999478093417582</v>
      </c>
      <c r="FH199" s="2">
        <f t="shared" si="253"/>
        <v>0.99999529103361651</v>
      </c>
      <c r="FI199" s="2">
        <f t="shared" si="253"/>
        <v>0.99999416754594228</v>
      </c>
      <c r="FJ199" s="2">
        <f t="shared" si="253"/>
        <v>0.99999488921660007</v>
      </c>
      <c r="FK199" s="2">
        <f t="shared" si="253"/>
        <v>0.99999473827850216</v>
      </c>
      <c r="FL199" s="2">
        <f t="shared" si="253"/>
        <v>0.99999401032535895</v>
      </c>
      <c r="FM199" s="2">
        <f t="shared" si="253"/>
        <v>0.99999328919635799</v>
      </c>
      <c r="FN199" s="2">
        <f t="shared" si="253"/>
        <v>0.99999343082438585</v>
      </c>
      <c r="FO199" s="2">
        <f t="shared" si="253"/>
        <v>0.99999352623603577</v>
      </c>
      <c r="FP199" s="2">
        <f t="shared" si="253"/>
        <v>0.99999339053074321</v>
      </c>
      <c r="FQ199" s="2">
        <f t="shared" si="253"/>
        <v>0.99999390081706874</v>
      </c>
      <c r="FR199" s="2">
        <f t="shared" si="253"/>
        <v>0.99999413398074133</v>
      </c>
      <c r="FS199" s="2">
        <f t="shared" si="253"/>
        <v>0.99999364357980769</v>
      </c>
      <c r="FT199" s="2">
        <f t="shared" si="253"/>
        <v>0.99999312001002405</v>
      </c>
      <c r="FU199" s="2">
        <f t="shared" si="253"/>
        <v>0.99999202770317486</v>
      </c>
      <c r="FW199" s="2">
        <f t="shared" si="244"/>
        <v>0.94531890505778116</v>
      </c>
      <c r="FX199" s="2">
        <f t="shared" si="244"/>
        <v>0.96425745378108418</v>
      </c>
      <c r="FY199" s="2">
        <f t="shared" si="244"/>
        <v>0.96277106774251053</v>
      </c>
      <c r="FZ199" s="2">
        <f t="shared" si="244"/>
        <v>0.96412426092298786</v>
      </c>
      <c r="GA199" s="2">
        <f t="shared" si="244"/>
        <v>0.9601830859424938</v>
      </c>
      <c r="GB199" s="2">
        <f t="shared" si="244"/>
        <v>0.96060021977441268</v>
      </c>
      <c r="GC199" s="2">
        <f t="shared" si="244"/>
        <v>0.96137377247154199</v>
      </c>
      <c r="GD199" s="2">
        <f t="shared" si="244"/>
        <v>0.96758551418386551</v>
      </c>
      <c r="GE199" s="2">
        <f t="shared" si="244"/>
        <v>0.96583564683884504</v>
      </c>
      <c r="GF199" s="2">
        <f t="shared" si="244"/>
        <v>0.95777673862187618</v>
      </c>
      <c r="GG199" s="2">
        <f t="shared" si="244"/>
        <v>0.95530048499573306</v>
      </c>
      <c r="GH199" s="2">
        <f t="shared" si="244"/>
        <v>0.95273355060229292</v>
      </c>
      <c r="GI199" s="2">
        <f t="shared" si="244"/>
        <v>0.94675922770464038</v>
      </c>
      <c r="GJ199" s="2">
        <f t="shared" si="244"/>
        <v>0.9430196269223835</v>
      </c>
      <c r="GK199" s="2">
        <f t="shared" si="244"/>
        <v>0.93611201795494414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1.633539833682585E-57</v>
      </c>
      <c r="HT199" s="86">
        <f t="shared" si="246"/>
        <v>1.0515441734110179E-73</v>
      </c>
      <c r="HU199" s="86">
        <f t="shared" si="246"/>
        <v>4.5230880925915383E-89</v>
      </c>
      <c r="HV199" s="86">
        <f t="shared" si="246"/>
        <v>6.579000435417629E-84</v>
      </c>
      <c r="HW199" s="86">
        <f t="shared" si="246"/>
        <v>4.9761587736203252E-86</v>
      </c>
      <c r="HX199" s="86">
        <f t="shared" si="246"/>
        <v>2.4713978476777983E-84</v>
      </c>
      <c r="HY199" s="86">
        <f t="shared" si="246"/>
        <v>6.9740066406528623E-95</v>
      </c>
      <c r="HZ199" s="86">
        <f t="shared" si="246"/>
        <v>1.2973415417529148E-96</v>
      </c>
      <c r="IA199" s="86">
        <f t="shared" si="246"/>
        <v>9.752505149704788E-93</v>
      </c>
      <c r="IB199" s="86">
        <f t="shared" si="246"/>
        <v>2.8184779185814746E-93</v>
      </c>
      <c r="IC199" s="86">
        <f t="shared" si="246"/>
        <v>8.6165927835891674E-87</v>
      </c>
      <c r="ID199" s="86">
        <f t="shared" si="246"/>
        <v>3.4212916867164168E-81</v>
      </c>
      <c r="IE199" s="86">
        <f t="shared" si="246"/>
        <v>2.1019394001526229E-78</v>
      </c>
      <c r="IF199" s="86">
        <f t="shared" si="246"/>
        <v>5.1408997598744253E-106</v>
      </c>
      <c r="IG199" s="86">
        <f t="shared" si="246"/>
        <v>1.2391171732277319E-83</v>
      </c>
      <c r="II199" s="86">
        <f t="shared" si="247"/>
        <v>4.5651293568433684E-18</v>
      </c>
      <c r="IJ199" s="86">
        <f t="shared" si="247"/>
        <v>7.6506290143955372E-25</v>
      </c>
      <c r="IK199" s="86">
        <f t="shared" si="247"/>
        <v>8.9400761783349795E-31</v>
      </c>
      <c r="IL199" s="86">
        <f t="shared" si="247"/>
        <v>3.8535562651507324E-30</v>
      </c>
      <c r="IM199" s="86">
        <f t="shared" si="247"/>
        <v>1.1875884990625045E-29</v>
      </c>
      <c r="IN199" s="86">
        <f t="shared" si="247"/>
        <v>1.827715777781449E-29</v>
      </c>
      <c r="IO199" s="86">
        <f t="shared" si="247"/>
        <v>1.7458435142855453E-33</v>
      </c>
      <c r="IP199" s="86">
        <f t="shared" si="247"/>
        <v>3.1830931312177012E-36</v>
      </c>
      <c r="IQ199" s="86">
        <f t="shared" si="247"/>
        <v>2.6615582988456238E-34</v>
      </c>
      <c r="IR199" s="86">
        <f t="shared" si="247"/>
        <v>1.9601652814191141E-31</v>
      </c>
      <c r="IS199" s="86">
        <f t="shared" si="247"/>
        <v>1.000049323729028E-28</v>
      </c>
      <c r="IT199" s="86">
        <f t="shared" si="247"/>
        <v>1.7752801427778968E-26</v>
      </c>
      <c r="IU199" s="86">
        <f t="shared" si="247"/>
        <v>1.8543751897030235E-24</v>
      </c>
      <c r="IV199" s="86">
        <f t="shared" si="247"/>
        <v>3.1122824372738688E-10</v>
      </c>
      <c r="IW199" s="86">
        <f t="shared" si="247"/>
        <v>1.7756760264596824E-9</v>
      </c>
      <c r="IY199" s="86">
        <f t="shared" si="248"/>
        <v>4.5651293568433684E-18</v>
      </c>
      <c r="IZ199" s="86">
        <f t="shared" si="248"/>
        <v>7.6506290143955372E-25</v>
      </c>
      <c r="JA199" s="86">
        <f t="shared" si="248"/>
        <v>8.9400761783349795E-31</v>
      </c>
      <c r="JB199" s="86">
        <f t="shared" si="248"/>
        <v>3.8535562651507324E-30</v>
      </c>
      <c r="JC199" s="86">
        <f t="shared" si="248"/>
        <v>1.1875884990625045E-29</v>
      </c>
      <c r="JD199" s="86">
        <f t="shared" si="248"/>
        <v>1.827715777781449E-29</v>
      </c>
      <c r="JE199" s="86">
        <f t="shared" si="248"/>
        <v>1.7458435142855453E-33</v>
      </c>
      <c r="JF199" s="86">
        <f t="shared" si="248"/>
        <v>3.1830931312177012E-36</v>
      </c>
      <c r="JG199" s="86">
        <f t="shared" si="248"/>
        <v>2.6615582988456238E-34</v>
      </c>
      <c r="JH199" s="86">
        <f t="shared" si="248"/>
        <v>1.9601652814191141E-31</v>
      </c>
      <c r="JI199" s="86">
        <f t="shared" si="248"/>
        <v>1.000049323729028E-28</v>
      </c>
      <c r="JJ199" s="86">
        <f t="shared" si="248"/>
        <v>1.7752801427778968E-26</v>
      </c>
      <c r="JK199" s="86">
        <f t="shared" si="248"/>
        <v>1.8543751897030235E-24</v>
      </c>
      <c r="JL199" s="86">
        <f t="shared" si="248"/>
        <v>3.1122824372738688E-10</v>
      </c>
      <c r="JM199" s="86">
        <f t="shared" si="248"/>
        <v>1.7756760264596824E-9</v>
      </c>
    </row>
    <row r="200" spans="2:273" x14ac:dyDescent="0.25">
      <c r="B200" s="2">
        <v>173</v>
      </c>
      <c r="C200" s="37">
        <v>76.364999999999995</v>
      </c>
      <c r="D200" s="37">
        <v>74.525999999999996</v>
      </c>
      <c r="E200" s="37">
        <v>78.807000000000002</v>
      </c>
      <c r="F200" s="37">
        <v>78.667000000000002</v>
      </c>
      <c r="G200" s="37">
        <v>80.158000000000001</v>
      </c>
      <c r="H200" s="37">
        <v>81.683999999999997</v>
      </c>
      <c r="I200" s="37">
        <v>81.736999999999995</v>
      </c>
      <c r="J200" s="37">
        <v>80.561000000000007</v>
      </c>
      <c r="K200" s="37">
        <v>79.947000000000003</v>
      </c>
      <c r="L200" s="37">
        <v>83.683999999999997</v>
      </c>
      <c r="M200" s="37">
        <v>85.438999999999993</v>
      </c>
      <c r="N200" s="37">
        <v>84.263000000000005</v>
      </c>
      <c r="O200" s="37">
        <v>85.192999999999998</v>
      </c>
      <c r="P200" s="37">
        <v>84.775999999999996</v>
      </c>
      <c r="Q200" s="37">
        <v>86.241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86.19512460193566</v>
      </c>
      <c r="AG200" s="4">
        <f t="shared" si="249"/>
        <v>86.673110935330087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-1.419124601935664</v>
      </c>
      <c r="AW200" s="4">
        <f t="shared" si="250"/>
        <v>-0.43211093533008693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86.19512460193566</v>
      </c>
      <c r="BM200" s="2">
        <f t="shared" si="242"/>
        <v>86.673110935330087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84.775999999999996</v>
      </c>
      <c r="DI200" s="2">
        <f t="shared" si="211"/>
        <v>86.241</v>
      </c>
      <c r="DK200" s="2">
        <f t="shared" si="251"/>
        <v>104.15080919324581</v>
      </c>
      <c r="DL200" s="2">
        <f t="shared" si="251"/>
        <v>112.34837840755736</v>
      </c>
      <c r="DM200" s="2">
        <f t="shared" si="251"/>
        <v>126.4223336251231</v>
      </c>
      <c r="DN200" s="2">
        <f t="shared" si="251"/>
        <v>114.31136294559101</v>
      </c>
      <c r="DO200" s="2">
        <f t="shared" si="251"/>
        <v>112.21988488529014</v>
      </c>
      <c r="DP200" s="2">
        <f t="shared" si="251"/>
        <v>113.07857942152678</v>
      </c>
      <c r="DQ200" s="2">
        <f t="shared" si="251"/>
        <v>121.23168262548265</v>
      </c>
      <c r="DR200" s="2">
        <f t="shared" si="251"/>
        <v>118.5733619047619</v>
      </c>
      <c r="DS200" s="2">
        <f t="shared" si="251"/>
        <v>114.57736918767506</v>
      </c>
      <c r="DT200" s="2">
        <f t="shared" si="251"/>
        <v>119.00004684684684</v>
      </c>
      <c r="DU200" s="2">
        <f t="shared" si="251"/>
        <v>111.41711576758944</v>
      </c>
      <c r="DV200" s="2">
        <f t="shared" si="251"/>
        <v>111.25128482328481</v>
      </c>
      <c r="DW200" s="2">
        <f t="shared" si="251"/>
        <v>122.35573115220481</v>
      </c>
      <c r="DX200" s="2">
        <f t="shared" si="251"/>
        <v>115.71696302521006</v>
      </c>
      <c r="DY200" s="2">
        <f t="shared" si="251"/>
        <v>113.13773548387097</v>
      </c>
      <c r="EA200" s="2">
        <f t="shared" si="240"/>
        <v>76.737206725384368</v>
      </c>
      <c r="EB200" s="2">
        <f t="shared" si="240"/>
        <v>76.408062430341857</v>
      </c>
      <c r="EC200" s="2">
        <f t="shared" si="240"/>
        <v>73.701109469469486</v>
      </c>
      <c r="ED200" s="2">
        <f t="shared" si="240"/>
        <v>78.648704667140478</v>
      </c>
      <c r="EE200" s="2">
        <f t="shared" si="240"/>
        <v>77.09821854117115</v>
      </c>
      <c r="EF200" s="2">
        <f t="shared" si="239"/>
        <v>77.778748348246324</v>
      </c>
      <c r="EG200" s="2">
        <f t="shared" si="239"/>
        <v>76.436055705408677</v>
      </c>
      <c r="EH200" s="2">
        <f t="shared" si="239"/>
        <v>80.126614307180887</v>
      </c>
      <c r="EI200" s="2">
        <f t="shared" si="239"/>
        <v>80.670285523750906</v>
      </c>
      <c r="EJ200" s="2">
        <f t="shared" si="239"/>
        <v>81.578603680569643</v>
      </c>
      <c r="EK200" s="2">
        <f t="shared" si="239"/>
        <v>83.032078378072271</v>
      </c>
      <c r="EL200" s="2">
        <f t="shared" si="179"/>
        <v>84.204526738463983</v>
      </c>
      <c r="EM200" s="2">
        <f t="shared" si="179"/>
        <v>86.155628383735404</v>
      </c>
      <c r="EN200" s="2">
        <f t="shared" si="179"/>
        <v>88.770625798055605</v>
      </c>
      <c r="EO200" s="2">
        <f t="shared" si="179"/>
        <v>90.34888050292578</v>
      </c>
      <c r="EQ200" s="2">
        <f t="shared" si="252"/>
        <v>77.7382888368289</v>
      </c>
      <c r="ER200" s="2">
        <f t="shared" si="252"/>
        <v>76.306414661898557</v>
      </c>
      <c r="ES200" s="2">
        <f t="shared" si="252"/>
        <v>77.041505275143038</v>
      </c>
      <c r="ET200" s="2">
        <f t="shared" si="252"/>
        <v>78.066336541293992</v>
      </c>
      <c r="EU200" s="2">
        <f t="shared" si="252"/>
        <v>79.298333054353648</v>
      </c>
      <c r="EV200" s="2">
        <f t="shared" si="252"/>
        <v>78.764295335249358</v>
      </c>
      <c r="EW200" s="2">
        <f t="shared" si="252"/>
        <v>78.974375808168659</v>
      </c>
      <c r="EX200" s="2">
        <f t="shared" si="252"/>
        <v>80.701257505177935</v>
      </c>
      <c r="EY200" s="2">
        <f t="shared" si="252"/>
        <v>81.375686887645031</v>
      </c>
      <c r="EZ200" s="2">
        <f t="shared" si="252"/>
        <v>82.184980541287018</v>
      </c>
      <c r="FA200" s="2">
        <f t="shared" si="252"/>
        <v>83.857359056311822</v>
      </c>
      <c r="FB200" s="2">
        <f t="shared" si="252"/>
        <v>83.1167320616605</v>
      </c>
      <c r="FC200" s="2">
        <f t="shared" si="252"/>
        <v>85.159775555064272</v>
      </c>
      <c r="FD200" s="2">
        <f t="shared" si="252"/>
        <v>86.053018784834151</v>
      </c>
      <c r="FE200" s="2">
        <f t="shared" si="252"/>
        <v>86.444143564048289</v>
      </c>
      <c r="FG200" s="2">
        <f t="shared" si="253"/>
        <v>0.99999524015321117</v>
      </c>
      <c r="FH200" s="2">
        <f t="shared" si="253"/>
        <v>0.99999570536983662</v>
      </c>
      <c r="FI200" s="2">
        <f t="shared" si="253"/>
        <v>0.99999468073594955</v>
      </c>
      <c r="FJ200" s="2">
        <f t="shared" si="253"/>
        <v>0.99999533890804559</v>
      </c>
      <c r="FK200" s="2">
        <f t="shared" si="253"/>
        <v>0.9999952012507386</v>
      </c>
      <c r="FL200" s="2">
        <f t="shared" si="253"/>
        <v>0.99999453734892418</v>
      </c>
      <c r="FM200" s="2">
        <f t="shared" si="253"/>
        <v>0.99999387967072373</v>
      </c>
      <c r="FN200" s="2">
        <f t="shared" si="253"/>
        <v>0.99999400883717127</v>
      </c>
      <c r="FO200" s="2">
        <f t="shared" si="253"/>
        <v>0.99999409585373</v>
      </c>
      <c r="FP200" s="2">
        <f t="shared" si="253"/>
        <v>0.99999397208888985</v>
      </c>
      <c r="FQ200" s="2">
        <f t="shared" si="253"/>
        <v>0.99999443747607031</v>
      </c>
      <c r="FR200" s="2">
        <f t="shared" si="253"/>
        <v>0.99999465012409094</v>
      </c>
      <c r="FS200" s="2">
        <f t="shared" si="253"/>
        <v>0.99999420287264285</v>
      </c>
      <c r="FT200" s="2">
        <f t="shared" si="253"/>
        <v>0.9999937253707688</v>
      </c>
      <c r="FU200" s="2">
        <f t="shared" si="253"/>
        <v>0.99999272917378057</v>
      </c>
      <c r="FW200" s="2">
        <f t="shared" si="244"/>
        <v>0.94988914817627568</v>
      </c>
      <c r="FX200" s="2">
        <f t="shared" si="244"/>
        <v>0.96729956898448055</v>
      </c>
      <c r="FY200" s="2">
        <f t="shared" si="244"/>
        <v>0.96593522280507782</v>
      </c>
      <c r="FZ200" s="2">
        <f t="shared" si="244"/>
        <v>0.96717732654075306</v>
      </c>
      <c r="GA200" s="2">
        <f t="shared" si="244"/>
        <v>0.96355887287349495</v>
      </c>
      <c r="GB200" s="2">
        <f t="shared" si="244"/>
        <v>0.9639419690577482</v>
      </c>
      <c r="GC200" s="2">
        <f t="shared" si="244"/>
        <v>0.96465232604799678</v>
      </c>
      <c r="GD200" s="2">
        <f t="shared" si="244"/>
        <v>0.97035308091187755</v>
      </c>
      <c r="GE200" s="2">
        <f t="shared" si="244"/>
        <v>0.96874779256297672</v>
      </c>
      <c r="GF200" s="2">
        <f t="shared" si="244"/>
        <v>0.96134832967708805</v>
      </c>
      <c r="GG200" s="2">
        <f t="shared" si="244"/>
        <v>0.95907258730826128</v>
      </c>
      <c r="GH200" s="2">
        <f t="shared" si="244"/>
        <v>0.95671245571939811</v>
      </c>
      <c r="GI200" s="2">
        <f t="shared" si="244"/>
        <v>0.95121530124103626</v>
      </c>
      <c r="GJ200" s="2">
        <f t="shared" si="244"/>
        <v>0.94777142606133891</v>
      </c>
      <c r="GK200" s="2">
        <f t="shared" si="244"/>
        <v>0.94140407380598778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1.8331897225430485E-59</v>
      </c>
      <c r="HT200" s="86">
        <f t="shared" si="246"/>
        <v>5.6141805684618919E-76</v>
      </c>
      <c r="HU200" s="86">
        <f t="shared" si="246"/>
        <v>6.5139796402380746E-92</v>
      </c>
      <c r="HV200" s="86">
        <f t="shared" si="246"/>
        <v>1.3288301012951561E-86</v>
      </c>
      <c r="HW200" s="86">
        <f t="shared" si="246"/>
        <v>7.9236264397432193E-89</v>
      </c>
      <c r="HX200" s="86">
        <f t="shared" si="246"/>
        <v>4.3838961909624435E-87</v>
      </c>
      <c r="HY200" s="86">
        <f t="shared" si="246"/>
        <v>5.4746719828044455E-98</v>
      </c>
      <c r="HZ200" s="86">
        <f t="shared" si="246"/>
        <v>1.052951867446161E-99</v>
      </c>
      <c r="IA200" s="86">
        <f t="shared" si="246"/>
        <v>9.988945018015241E-96</v>
      </c>
      <c r="IB200" s="86">
        <f t="shared" si="246"/>
        <v>2.4210034657799499E-96</v>
      </c>
      <c r="IC200" s="86">
        <f t="shared" si="246"/>
        <v>1.1540767005395508E-89</v>
      </c>
      <c r="ID200" s="86">
        <f t="shared" si="246"/>
        <v>6.649187010207049E-84</v>
      </c>
      <c r="IE200" s="86">
        <f t="shared" si="246"/>
        <v>4.5497621314578551E-81</v>
      </c>
      <c r="IF200" s="86">
        <f t="shared" si="246"/>
        <v>1.018182210606261E-109</v>
      </c>
      <c r="IG200" s="86">
        <f t="shared" si="246"/>
        <v>1.2723440805353093E-86</v>
      </c>
      <c r="II200" s="86">
        <f t="shared" si="247"/>
        <v>3.7624792148939594E-19</v>
      </c>
      <c r="IJ200" s="86">
        <f t="shared" si="247"/>
        <v>3.6987792698795757E-26</v>
      </c>
      <c r="IK200" s="86">
        <f t="shared" si="247"/>
        <v>1.9072257358492531E-32</v>
      </c>
      <c r="IL200" s="86">
        <f t="shared" si="247"/>
        <v>9.3421311374054191E-32</v>
      </c>
      <c r="IM200" s="86">
        <f t="shared" si="247"/>
        <v>2.7038415701394186E-31</v>
      </c>
      <c r="IN200" s="86">
        <f t="shared" si="247"/>
        <v>4.3233007297945463E-31</v>
      </c>
      <c r="IO200" s="86">
        <f t="shared" si="247"/>
        <v>2.4802125359460713E-35</v>
      </c>
      <c r="IP200" s="86">
        <f t="shared" si="247"/>
        <v>4.035493853574196E-38</v>
      </c>
      <c r="IQ200" s="86">
        <f t="shared" si="247"/>
        <v>4.014557276667416E-36</v>
      </c>
      <c r="IR200" s="86">
        <f t="shared" si="247"/>
        <v>3.2433919887018314E-33</v>
      </c>
      <c r="IS200" s="86">
        <f t="shared" si="247"/>
        <v>2.2267621680279545E-30</v>
      </c>
      <c r="IT200" s="86">
        <f t="shared" si="247"/>
        <v>5.0485475173733683E-28</v>
      </c>
      <c r="IU200" s="86">
        <f t="shared" si="247"/>
        <v>6.0794062086842455E-26</v>
      </c>
      <c r="IV200" s="86">
        <f t="shared" si="247"/>
        <v>8.0526252598811503E-11</v>
      </c>
      <c r="IW200" s="86">
        <f t="shared" si="247"/>
        <v>4.8607201053318048E-10</v>
      </c>
      <c r="IY200" s="86">
        <f t="shared" si="248"/>
        <v>3.7624792148939594E-19</v>
      </c>
      <c r="IZ200" s="86">
        <f t="shared" si="248"/>
        <v>3.6987792698795757E-26</v>
      </c>
      <c r="JA200" s="86">
        <f t="shared" si="248"/>
        <v>1.9072257358492531E-32</v>
      </c>
      <c r="JB200" s="86">
        <f t="shared" si="248"/>
        <v>9.3421311374054191E-32</v>
      </c>
      <c r="JC200" s="86">
        <f t="shared" si="248"/>
        <v>2.7038415701394186E-31</v>
      </c>
      <c r="JD200" s="86">
        <f t="shared" si="248"/>
        <v>4.3233007297945463E-31</v>
      </c>
      <c r="JE200" s="86">
        <f t="shared" si="248"/>
        <v>2.4802125359460713E-35</v>
      </c>
      <c r="JF200" s="86">
        <f t="shared" si="248"/>
        <v>4.035493853574196E-38</v>
      </c>
      <c r="JG200" s="86">
        <f t="shared" si="248"/>
        <v>4.014557276667416E-36</v>
      </c>
      <c r="JH200" s="86">
        <f t="shared" si="248"/>
        <v>3.2433919887018314E-33</v>
      </c>
      <c r="JI200" s="86">
        <f t="shared" si="248"/>
        <v>2.2267621680279545E-30</v>
      </c>
      <c r="JJ200" s="86">
        <f t="shared" si="248"/>
        <v>5.0485475173733683E-28</v>
      </c>
      <c r="JK200" s="86">
        <f t="shared" si="248"/>
        <v>6.0794062086842455E-26</v>
      </c>
      <c r="JL200" s="86">
        <f t="shared" si="248"/>
        <v>8.0526252598811503E-11</v>
      </c>
      <c r="JM200" s="86">
        <f t="shared" si="248"/>
        <v>4.8607201053318048E-10</v>
      </c>
    </row>
    <row r="201" spans="2:273" x14ac:dyDescent="0.25">
      <c r="B201" s="2">
        <v>174</v>
      </c>
      <c r="C201" s="37">
        <v>78.540000000000006</v>
      </c>
      <c r="D201" s="37">
        <v>77.912000000000006</v>
      </c>
      <c r="E201" s="37">
        <v>79.596000000000004</v>
      </c>
      <c r="F201" s="37">
        <v>77.069999999999993</v>
      </c>
      <c r="G201" s="37">
        <v>78.14</v>
      </c>
      <c r="H201" s="37">
        <v>83.263000000000005</v>
      </c>
      <c r="I201" s="37">
        <v>81.912000000000006</v>
      </c>
      <c r="J201" s="37">
        <v>80.316000000000003</v>
      </c>
      <c r="K201" s="37">
        <v>83.701999999999998</v>
      </c>
      <c r="L201" s="37">
        <v>84.456000000000003</v>
      </c>
      <c r="M201" s="37">
        <v>85.263000000000005</v>
      </c>
      <c r="N201" s="37">
        <v>83.789000000000001</v>
      </c>
      <c r="O201" s="37">
        <v>87.807000000000002</v>
      </c>
      <c r="P201" s="37">
        <v>85.447999999999993</v>
      </c>
      <c r="Q201" s="37">
        <v>88.430999999999997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86.063697355085765</v>
      </c>
      <c r="AG201" s="4">
        <f t="shared" si="249"/>
        <v>86.532501570083937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-0.61569735508577139</v>
      </c>
      <c r="AW201" s="4">
        <f t="shared" si="250"/>
        <v>1.8984984299160601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86.063697355085765</v>
      </c>
      <c r="BM201" s="2">
        <f t="shared" si="242"/>
        <v>86.532501570083937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85.447999999999993</v>
      </c>
      <c r="DI201" s="2">
        <f t="shared" si="211"/>
        <v>88.430999999999997</v>
      </c>
      <c r="DK201" s="2">
        <f t="shared" si="251"/>
        <v>104.20701088180115</v>
      </c>
      <c r="DL201" s="2">
        <f t="shared" si="251"/>
        <v>112.44324966261809</v>
      </c>
      <c r="DM201" s="2">
        <f t="shared" si="251"/>
        <v>126.6220744063902</v>
      </c>
      <c r="DN201" s="2">
        <f t="shared" si="251"/>
        <v>114.42672654784242</v>
      </c>
      <c r="DO201" s="2">
        <f t="shared" si="251"/>
        <v>112.32338002699055</v>
      </c>
      <c r="DP201" s="2">
        <f t="shared" si="251"/>
        <v>113.16766666666666</v>
      </c>
      <c r="DQ201" s="2">
        <f t="shared" si="251"/>
        <v>121.37727644787647</v>
      </c>
      <c r="DR201" s="2">
        <f t="shared" si="251"/>
        <v>118.68719999999999</v>
      </c>
      <c r="DS201" s="2">
        <f t="shared" si="251"/>
        <v>114.65436974789915</v>
      </c>
      <c r="DT201" s="2">
        <f t="shared" si="251"/>
        <v>119.10165585585585</v>
      </c>
      <c r="DU201" s="2">
        <f t="shared" si="251"/>
        <v>111.46048758069809</v>
      </c>
      <c r="DV201" s="2">
        <f t="shared" si="251"/>
        <v>111.29762993762992</v>
      </c>
      <c r="DW201" s="2">
        <f t="shared" si="251"/>
        <v>122.47502773826456</v>
      </c>
      <c r="DX201" s="2">
        <f t="shared" si="251"/>
        <v>115.79426470588233</v>
      </c>
      <c r="DY201" s="2">
        <f t="shared" si="251"/>
        <v>113.20968548387097</v>
      </c>
      <c r="EA201" s="2">
        <f t="shared" si="240"/>
        <v>76.611703034314218</v>
      </c>
      <c r="EB201" s="2">
        <f t="shared" si="240"/>
        <v>76.277243890875837</v>
      </c>
      <c r="EC201" s="2">
        <f t="shared" si="240"/>
        <v>73.534370084370096</v>
      </c>
      <c r="ED201" s="2">
        <f t="shared" si="240"/>
        <v>78.554043236199945</v>
      </c>
      <c r="EE201" s="2">
        <f t="shared" si="240"/>
        <v>76.97522884811417</v>
      </c>
      <c r="EF201" s="2">
        <f t="shared" si="239"/>
        <v>77.651993713897397</v>
      </c>
      <c r="EG201" s="2">
        <f t="shared" si="239"/>
        <v>76.280372954504571</v>
      </c>
      <c r="EH201" s="2">
        <f t="shared" si="239"/>
        <v>80.008369741815017</v>
      </c>
      <c r="EI201" s="2">
        <f t="shared" si="239"/>
        <v>80.534498204575783</v>
      </c>
      <c r="EJ201" s="2">
        <f t="shared" si="239"/>
        <v>81.439427912606334</v>
      </c>
      <c r="EK201" s="2">
        <f t="shared" si="239"/>
        <v>82.892760391890363</v>
      </c>
      <c r="EL201" s="2">
        <f t="shared" si="179"/>
        <v>84.092085401408269</v>
      </c>
      <c r="EM201" s="2">
        <f t="shared" si="179"/>
        <v>86.048300543662918</v>
      </c>
      <c r="EN201" s="2">
        <f t="shared" si="179"/>
        <v>88.68673148587618</v>
      </c>
      <c r="EO201" s="2">
        <f t="shared" si="179"/>
        <v>90.275801743038528</v>
      </c>
      <c r="EQ201" s="2">
        <f t="shared" si="252"/>
        <v>77.626599392937322</v>
      </c>
      <c r="ER201" s="2">
        <f t="shared" si="252"/>
        <v>76.174383745123535</v>
      </c>
      <c r="ES201" s="2">
        <f t="shared" si="252"/>
        <v>76.9194261385517</v>
      </c>
      <c r="ET201" s="2">
        <f t="shared" si="252"/>
        <v>77.964255815925853</v>
      </c>
      <c r="EU201" s="2">
        <f t="shared" si="252"/>
        <v>79.20487810378043</v>
      </c>
      <c r="EV201" s="2">
        <f t="shared" si="252"/>
        <v>78.651022935287259</v>
      </c>
      <c r="EW201" s="2">
        <f t="shared" si="252"/>
        <v>78.853001155453995</v>
      </c>
      <c r="EX201" s="2">
        <f t="shared" si="252"/>
        <v>80.59072812620326</v>
      </c>
      <c r="EY201" s="2">
        <f t="shared" si="252"/>
        <v>81.249602992770974</v>
      </c>
      <c r="EZ201" s="2">
        <f t="shared" si="252"/>
        <v>82.054019717330135</v>
      </c>
      <c r="FA201" s="2">
        <f t="shared" si="252"/>
        <v>83.729738050721693</v>
      </c>
      <c r="FB201" s="2">
        <f t="shared" si="252"/>
        <v>82.989878094220344</v>
      </c>
      <c r="FC201" s="2">
        <f t="shared" si="252"/>
        <v>85.038866629820291</v>
      </c>
      <c r="FD201" s="2">
        <f t="shared" si="252"/>
        <v>85.931706181663259</v>
      </c>
      <c r="FE201" s="2">
        <f t="shared" si="252"/>
        <v>86.3198471875086</v>
      </c>
      <c r="FG201" s="2">
        <f t="shared" si="253"/>
        <v>0.99999565896631681</v>
      </c>
      <c r="FH201" s="2">
        <f t="shared" si="253"/>
        <v>0.99999608324925993</v>
      </c>
      <c r="FI201" s="2">
        <f t="shared" si="253"/>
        <v>0.99999514877125806</v>
      </c>
      <c r="FJ201" s="2">
        <f t="shared" si="253"/>
        <v>0.99999574903187094</v>
      </c>
      <c r="FK201" s="2">
        <f t="shared" si="253"/>
        <v>0.99999562348681026</v>
      </c>
      <c r="FL201" s="2">
        <f t="shared" si="253"/>
        <v>0.99999501800061263</v>
      </c>
      <c r="FM201" s="2">
        <f t="shared" si="253"/>
        <v>0.99999441819035373</v>
      </c>
      <c r="FN201" s="2">
        <f t="shared" si="253"/>
        <v>0.99999453599167953</v>
      </c>
      <c r="FO201" s="2">
        <f t="shared" si="253"/>
        <v>0.99999461535180734</v>
      </c>
      <c r="FP201" s="2">
        <f t="shared" si="253"/>
        <v>0.9999945024768131</v>
      </c>
      <c r="FQ201" s="2">
        <f t="shared" si="253"/>
        <v>0.99999492691539893</v>
      </c>
      <c r="FR201" s="2">
        <f t="shared" si="253"/>
        <v>0.99999512085288489</v>
      </c>
      <c r="FS201" s="2">
        <f t="shared" si="253"/>
        <v>0.9999947129543163</v>
      </c>
      <c r="FT201" s="2">
        <f t="shared" si="253"/>
        <v>0.99999427746696878</v>
      </c>
      <c r="FU201" s="2">
        <f t="shared" si="253"/>
        <v>0.9999933689234346</v>
      </c>
      <c r="FW201" s="2">
        <f t="shared" si="244"/>
        <v>0.954095959330023</v>
      </c>
      <c r="FX201" s="2">
        <f t="shared" si="244"/>
        <v>0.97009079520143637</v>
      </c>
      <c r="FY201" s="2">
        <f t="shared" si="244"/>
        <v>0.96883915458527459</v>
      </c>
      <c r="FZ201" s="2">
        <f t="shared" si="244"/>
        <v>0.96997866322243798</v>
      </c>
      <c r="GA201" s="2">
        <f t="shared" si="244"/>
        <v>0.96665838971657481</v>
      </c>
      <c r="GB201" s="2">
        <f t="shared" si="244"/>
        <v>0.96701001709227941</v>
      </c>
      <c r="GC201" s="2">
        <f t="shared" si="244"/>
        <v>0.96766196004459781</v>
      </c>
      <c r="GD201" s="2">
        <f t="shared" si="244"/>
        <v>0.97289097162267035</v>
      </c>
      <c r="GE201" s="2">
        <f t="shared" si="244"/>
        <v>0.97141905459369582</v>
      </c>
      <c r="GF201" s="2">
        <f t="shared" si="244"/>
        <v>0.96462896335634973</v>
      </c>
      <c r="GG201" s="2">
        <f t="shared" si="244"/>
        <v>0.96253885208537704</v>
      </c>
      <c r="GH201" s="2">
        <f t="shared" si="244"/>
        <v>0.96037034761232076</v>
      </c>
      <c r="GI201" s="2">
        <f t="shared" si="244"/>
        <v>0.95531601884448314</v>
      </c>
      <c r="GJ201" s="2">
        <f t="shared" si="244"/>
        <v>0.95214706396102766</v>
      </c>
      <c r="GK201" s="2">
        <f t="shared" si="244"/>
        <v>0.94628292533359659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1.905404220780925E-61</v>
      </c>
      <c r="HT201" s="86">
        <f t="shared" si="246"/>
        <v>2.7641495498410748E-78</v>
      </c>
      <c r="HU201" s="86">
        <f t="shared" si="246"/>
        <v>8.4507465578884103E-95</v>
      </c>
      <c r="HV201" s="86">
        <f t="shared" si="246"/>
        <v>2.4290810504579749E-89</v>
      </c>
      <c r="HW201" s="86">
        <f t="shared" si="246"/>
        <v>1.1360808848064164E-91</v>
      </c>
      <c r="HX201" s="86">
        <f t="shared" si="246"/>
        <v>7.012137983529476E-90</v>
      </c>
      <c r="HY201" s="86">
        <f t="shared" si="246"/>
        <v>3.82340301043354E-101</v>
      </c>
      <c r="HZ201" s="86">
        <f t="shared" si="246"/>
        <v>7.6268737314231838E-103</v>
      </c>
      <c r="IA201" s="86">
        <f t="shared" si="246"/>
        <v>9.1565537563228001E-99</v>
      </c>
      <c r="IB201" s="86">
        <f t="shared" si="246"/>
        <v>1.8518362808813986E-99</v>
      </c>
      <c r="IC201" s="86">
        <f t="shared" si="246"/>
        <v>1.385325031033688E-92</v>
      </c>
      <c r="ID201" s="86">
        <f t="shared" si="246"/>
        <v>1.1641486820461212E-86</v>
      </c>
      <c r="IE201" s="86">
        <f t="shared" si="246"/>
        <v>8.8715830223851981E-84</v>
      </c>
      <c r="IF201" s="86">
        <f t="shared" si="246"/>
        <v>1.738313166766314E-113</v>
      </c>
      <c r="IG201" s="86">
        <f t="shared" si="246"/>
        <v>1.1553447227332831E-89</v>
      </c>
      <c r="II201" s="86">
        <f t="shared" si="247"/>
        <v>2.869767625010406E-20</v>
      </c>
      <c r="IJ201" s="86">
        <f t="shared" si="247"/>
        <v>1.6473309169929424E-27</v>
      </c>
      <c r="IK201" s="86">
        <f t="shared" si="247"/>
        <v>3.6598186256410466E-34</v>
      </c>
      <c r="IL201" s="86">
        <f t="shared" si="247"/>
        <v>2.046827524075275E-33</v>
      </c>
      <c r="IM201" s="86">
        <f t="shared" si="247"/>
        <v>5.534987717630554E-33</v>
      </c>
      <c r="IN201" s="86">
        <f t="shared" si="247"/>
        <v>9.2080567159193316E-33</v>
      </c>
      <c r="IO201" s="86">
        <f t="shared" si="247"/>
        <v>3.129318898199082E-37</v>
      </c>
      <c r="IP201" s="86">
        <f t="shared" si="247"/>
        <v>4.5581377956004112E-40</v>
      </c>
      <c r="IQ201" s="86">
        <f t="shared" si="247"/>
        <v>5.4105040125864808E-38</v>
      </c>
      <c r="IR201" s="86">
        <f t="shared" si="247"/>
        <v>4.7710997000851291E-35</v>
      </c>
      <c r="IS201" s="86">
        <f t="shared" si="247"/>
        <v>4.4370266182671256E-32</v>
      </c>
      <c r="IT201" s="86">
        <f t="shared" si="247"/>
        <v>1.2915972327634868E-29</v>
      </c>
      <c r="IU201" s="86">
        <f t="shared" si="247"/>
        <v>1.7930553183337544E-27</v>
      </c>
      <c r="IV201" s="86">
        <f t="shared" si="247"/>
        <v>1.9982822626636666E-11</v>
      </c>
      <c r="IW201" s="86">
        <f t="shared" si="247"/>
        <v>1.2762817166816712E-10</v>
      </c>
      <c r="IY201" s="86">
        <f t="shared" si="248"/>
        <v>2.869767625010406E-20</v>
      </c>
      <c r="IZ201" s="86">
        <f t="shared" si="248"/>
        <v>1.6473309169929424E-27</v>
      </c>
      <c r="JA201" s="86">
        <f t="shared" si="248"/>
        <v>3.6598186256410466E-34</v>
      </c>
      <c r="JB201" s="86">
        <f t="shared" si="248"/>
        <v>2.046827524075275E-33</v>
      </c>
      <c r="JC201" s="86">
        <f t="shared" si="248"/>
        <v>5.534987717630554E-33</v>
      </c>
      <c r="JD201" s="86">
        <f t="shared" si="248"/>
        <v>9.2080567159193316E-33</v>
      </c>
      <c r="JE201" s="86">
        <f t="shared" si="248"/>
        <v>3.129318898199082E-37</v>
      </c>
      <c r="JF201" s="86">
        <f t="shared" si="248"/>
        <v>4.5581377956004112E-40</v>
      </c>
      <c r="JG201" s="86">
        <f t="shared" si="248"/>
        <v>5.4105040125864808E-38</v>
      </c>
      <c r="JH201" s="86">
        <f t="shared" si="248"/>
        <v>4.7710997000851291E-35</v>
      </c>
      <c r="JI201" s="86">
        <f t="shared" si="248"/>
        <v>4.4370266182671256E-32</v>
      </c>
      <c r="JJ201" s="86">
        <f t="shared" si="248"/>
        <v>1.2915972327634868E-29</v>
      </c>
      <c r="JK201" s="86">
        <f t="shared" si="248"/>
        <v>1.7930553183337544E-27</v>
      </c>
      <c r="JL201" s="86">
        <f t="shared" si="248"/>
        <v>1.9982822626636666E-11</v>
      </c>
      <c r="JM201" s="86">
        <f t="shared" si="248"/>
        <v>1.2762817166816712E-10</v>
      </c>
    </row>
    <row r="202" spans="2:273" x14ac:dyDescent="0.25">
      <c r="B202" s="2">
        <v>175</v>
      </c>
      <c r="C202" s="37">
        <v>77.873000000000005</v>
      </c>
      <c r="D202" s="37">
        <v>77.807000000000002</v>
      </c>
      <c r="E202" s="37">
        <v>79.263000000000005</v>
      </c>
      <c r="F202" s="37">
        <v>77.981999999999999</v>
      </c>
      <c r="G202" s="37">
        <v>80.491</v>
      </c>
      <c r="H202" s="37">
        <v>78.981999999999999</v>
      </c>
      <c r="I202" s="37">
        <v>81.123000000000005</v>
      </c>
      <c r="J202" s="37">
        <v>79.825000000000003</v>
      </c>
      <c r="K202" s="37">
        <v>82.876999999999995</v>
      </c>
      <c r="L202" s="37">
        <v>80.543999999999997</v>
      </c>
      <c r="M202" s="37">
        <v>85.174999999999997</v>
      </c>
      <c r="N202" s="37">
        <v>86.245999999999995</v>
      </c>
      <c r="O202" s="37">
        <v>84.807000000000002</v>
      </c>
      <c r="P202" s="37">
        <v>87.947999999999993</v>
      </c>
      <c r="Q202" s="37">
        <v>88.724000000000004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86.392936256129971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2.3310637438700326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86.392936256129971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88.724000000000004</v>
      </c>
      <c r="DK202" s="2">
        <f t="shared" si="251"/>
        <v>104.2632125703565</v>
      </c>
      <c r="DL202" s="2">
        <f t="shared" si="251"/>
        <v>112.53812091767881</v>
      </c>
      <c r="DM202" s="2">
        <f t="shared" si="251"/>
        <v>126.82181518765729</v>
      </c>
      <c r="DN202" s="2">
        <f t="shared" si="251"/>
        <v>114.54209015009383</v>
      </c>
      <c r="DO202" s="2">
        <f t="shared" si="251"/>
        <v>112.42687516869094</v>
      </c>
      <c r="DP202" s="2">
        <f t="shared" si="251"/>
        <v>113.25675391180654</v>
      </c>
      <c r="DQ202" s="2">
        <f t="shared" si="251"/>
        <v>121.52287027027029</v>
      </c>
      <c r="DR202" s="2">
        <f t="shared" si="251"/>
        <v>118.80103809523808</v>
      </c>
      <c r="DS202" s="2">
        <f t="shared" si="251"/>
        <v>114.73137030812325</v>
      </c>
      <c r="DT202" s="2">
        <f t="shared" si="251"/>
        <v>119.20326486486486</v>
      </c>
      <c r="DU202" s="2">
        <f t="shared" si="251"/>
        <v>111.50385939380675</v>
      </c>
      <c r="DV202" s="2">
        <f t="shared" si="251"/>
        <v>111.34397505197504</v>
      </c>
      <c r="DW202" s="2">
        <f t="shared" si="251"/>
        <v>122.5943243243243</v>
      </c>
      <c r="DX202" s="2">
        <f t="shared" si="251"/>
        <v>115.8715663865546</v>
      </c>
      <c r="DY202" s="2">
        <f t="shared" si="251"/>
        <v>113.28163548387096</v>
      </c>
      <c r="EA202" s="2">
        <f t="shared" si="240"/>
        <v>76.486199343244053</v>
      </c>
      <c r="EB202" s="2">
        <f t="shared" si="240"/>
        <v>76.146425351409803</v>
      </c>
      <c r="EC202" s="2">
        <f t="shared" si="240"/>
        <v>73.36763069927072</v>
      </c>
      <c r="ED202" s="2">
        <f t="shared" si="240"/>
        <v>78.459381805259412</v>
      </c>
      <c r="EE202" s="2">
        <f t="shared" si="240"/>
        <v>76.852239155057205</v>
      </c>
      <c r="EF202" s="2">
        <f t="shared" si="239"/>
        <v>77.52523907954847</v>
      </c>
      <c r="EG202" s="2">
        <f t="shared" si="239"/>
        <v>76.124690203600451</v>
      </c>
      <c r="EH202" s="2">
        <f t="shared" si="239"/>
        <v>79.890125176449146</v>
      </c>
      <c r="EI202" s="2">
        <f t="shared" si="239"/>
        <v>80.398710885400646</v>
      </c>
      <c r="EJ202" s="2">
        <f t="shared" si="239"/>
        <v>81.300252144643011</v>
      </c>
      <c r="EK202" s="2">
        <f t="shared" si="239"/>
        <v>82.753442405708455</v>
      </c>
      <c r="EL202" s="2">
        <f t="shared" si="179"/>
        <v>83.979644064352556</v>
      </c>
      <c r="EM202" s="2">
        <f t="shared" si="179"/>
        <v>85.940972703590433</v>
      </c>
      <c r="EN202" s="2">
        <f t="shared" si="179"/>
        <v>88.602837173696742</v>
      </c>
      <c r="EO202" s="2">
        <f t="shared" si="179"/>
        <v>90.20272298315129</v>
      </c>
      <c r="EQ202" s="2">
        <f t="shared" si="252"/>
        <v>77.514909949045744</v>
      </c>
      <c r="ER202" s="2">
        <f t="shared" si="252"/>
        <v>76.042352828348498</v>
      </c>
      <c r="ES202" s="2">
        <f t="shared" si="252"/>
        <v>76.797347001960375</v>
      </c>
      <c r="ET202" s="2">
        <f t="shared" si="252"/>
        <v>77.862175090557713</v>
      </c>
      <c r="EU202" s="2">
        <f t="shared" si="252"/>
        <v>79.111423153207198</v>
      </c>
      <c r="EV202" s="2">
        <f t="shared" si="252"/>
        <v>78.537750535325159</v>
      </c>
      <c r="EW202" s="2">
        <f t="shared" si="252"/>
        <v>78.731626502739317</v>
      </c>
      <c r="EX202" s="2">
        <f t="shared" si="252"/>
        <v>80.48019874722857</v>
      </c>
      <c r="EY202" s="2">
        <f t="shared" si="252"/>
        <v>81.123519097896917</v>
      </c>
      <c r="EZ202" s="2">
        <f t="shared" si="252"/>
        <v>81.92305889337328</v>
      </c>
      <c r="FA202" s="2">
        <f t="shared" si="252"/>
        <v>83.602117045131578</v>
      </c>
      <c r="FB202" s="2">
        <f t="shared" si="252"/>
        <v>82.863024126780203</v>
      </c>
      <c r="FC202" s="2">
        <f t="shared" si="252"/>
        <v>84.91795770457631</v>
      </c>
      <c r="FD202" s="2">
        <f t="shared" si="252"/>
        <v>85.810393578492366</v>
      </c>
      <c r="FE202" s="2">
        <f t="shared" si="252"/>
        <v>86.195550810968925</v>
      </c>
      <c r="FG202" s="2">
        <f t="shared" si="253"/>
        <v>0.99999604092871475</v>
      </c>
      <c r="FH202" s="2">
        <f t="shared" si="253"/>
        <v>0.99999642787963894</v>
      </c>
      <c r="FI202" s="2">
        <f t="shared" si="253"/>
        <v>0.99999557562491459</v>
      </c>
      <c r="FJ202" s="2">
        <f t="shared" si="253"/>
        <v>0.99999612306953845</v>
      </c>
      <c r="FK202" s="2">
        <f t="shared" si="253"/>
        <v>0.99999600857099535</v>
      </c>
      <c r="FL202" s="2">
        <f t="shared" si="253"/>
        <v>0.9999954563605653</v>
      </c>
      <c r="FM202" s="2">
        <f t="shared" si="253"/>
        <v>0.99999490932659907</v>
      </c>
      <c r="FN202" s="2">
        <f t="shared" si="253"/>
        <v>0.99999501676278957</v>
      </c>
      <c r="FO202" s="2">
        <f t="shared" si="253"/>
        <v>0.99999508914015545</v>
      </c>
      <c r="FP202" s="2">
        <f t="shared" si="253"/>
        <v>0.99999498619683858</v>
      </c>
      <c r="FQ202" s="2">
        <f t="shared" si="253"/>
        <v>0.9999953732897896</v>
      </c>
      <c r="FR202" s="2">
        <f t="shared" si="253"/>
        <v>0.99999555016303388</v>
      </c>
      <c r="FS202" s="2">
        <f t="shared" si="253"/>
        <v>0.99999517815478511</v>
      </c>
      <c r="FT202" s="2">
        <f t="shared" si="253"/>
        <v>0.9999947809852191</v>
      </c>
      <c r="FU202" s="2">
        <f t="shared" si="253"/>
        <v>0.99999395238276723</v>
      </c>
      <c r="FW202" s="2">
        <f t="shared" si="244"/>
        <v>0.95796523649054877</v>
      </c>
      <c r="FX202" s="2">
        <f t="shared" si="244"/>
        <v>0.972650505750837</v>
      </c>
      <c r="FY202" s="2">
        <f t="shared" si="244"/>
        <v>0.97150283722338204</v>
      </c>
      <c r="FZ202" s="2">
        <f t="shared" si="244"/>
        <v>0.97254769875950053</v>
      </c>
      <c r="GA202" s="2">
        <f t="shared" si="244"/>
        <v>0.96950261984652775</v>
      </c>
      <c r="GB202" s="2">
        <f t="shared" si="244"/>
        <v>0.96982518773260562</v>
      </c>
      <c r="GC202" s="2">
        <f t="shared" si="244"/>
        <v>0.97042319929738019</v>
      </c>
      <c r="GD202" s="2">
        <f t="shared" si="244"/>
        <v>0.97521715774566087</v>
      </c>
      <c r="GE202" s="2">
        <f t="shared" si="244"/>
        <v>0.97386815126713677</v>
      </c>
      <c r="GF202" s="2">
        <f t="shared" si="244"/>
        <v>0.96764051981270272</v>
      </c>
      <c r="GG202" s="2">
        <f t="shared" si="244"/>
        <v>0.96572204089661162</v>
      </c>
      <c r="GH202" s="2">
        <f t="shared" si="244"/>
        <v>0.9637308576941247</v>
      </c>
      <c r="GI202" s="2">
        <f t="shared" si="244"/>
        <v>0.95908686642800878</v>
      </c>
      <c r="GJ202" s="2">
        <f t="shared" si="244"/>
        <v>0.95617306860391305</v>
      </c>
      <c r="GK202" s="2">
        <f t="shared" si="244"/>
        <v>0.95077679114928715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1.8342766218336015E-63</v>
      </c>
      <c r="HT202" s="86">
        <f t="shared" si="246"/>
        <v>1.255018049246645E-80</v>
      </c>
      <c r="HU202" s="86">
        <f t="shared" si="246"/>
        <v>9.8759245392457881E-98</v>
      </c>
      <c r="HV202" s="86">
        <f t="shared" si="246"/>
        <v>4.0185943195095559E-92</v>
      </c>
      <c r="HW202" s="86">
        <f t="shared" si="246"/>
        <v>1.4667175543415403E-94</v>
      </c>
      <c r="HX202" s="86">
        <f t="shared" si="246"/>
        <v>1.0113691147662494E-92</v>
      </c>
      <c r="HY202" s="86">
        <f t="shared" si="246"/>
        <v>2.3754982017230526E-104</v>
      </c>
      <c r="HZ202" s="86">
        <f t="shared" si="246"/>
        <v>4.9302063055890065E-106</v>
      </c>
      <c r="IA202" s="86">
        <f t="shared" si="246"/>
        <v>7.5119042830785086E-102</v>
      </c>
      <c r="IB202" s="86">
        <f t="shared" si="246"/>
        <v>1.2613410999240833E-102</v>
      </c>
      <c r="IC202" s="86">
        <f t="shared" si="246"/>
        <v>1.4903315290480321E-95</v>
      </c>
      <c r="ID202" s="86">
        <f t="shared" si="246"/>
        <v>1.8361408979340038E-89</v>
      </c>
      <c r="IE202" s="86">
        <f t="shared" si="246"/>
        <v>1.5583086058559286E-86</v>
      </c>
      <c r="IF202" s="86">
        <f t="shared" si="246"/>
        <v>2.5582464148352697E-117</v>
      </c>
      <c r="IG202" s="86">
        <f t="shared" si="246"/>
        <v>9.2774533926778979E-93</v>
      </c>
      <c r="II202" s="86">
        <f t="shared" si="247"/>
        <v>2.0255767916200799E-21</v>
      </c>
      <c r="IJ202" s="86">
        <f t="shared" si="247"/>
        <v>6.7584832426718989E-29</v>
      </c>
      <c r="IK202" s="86">
        <f t="shared" si="247"/>
        <v>6.3168057512803248E-36</v>
      </c>
      <c r="IL202" s="86">
        <f t="shared" si="247"/>
        <v>4.0527707998122159E-35</v>
      </c>
      <c r="IM202" s="86">
        <f t="shared" si="247"/>
        <v>1.0187207813790599E-34</v>
      </c>
      <c r="IN202" s="86">
        <f t="shared" si="247"/>
        <v>1.7658319772921828E-34</v>
      </c>
      <c r="IO202" s="86">
        <f t="shared" si="247"/>
        <v>3.5064796925328535E-39</v>
      </c>
      <c r="IP202" s="86">
        <f t="shared" si="247"/>
        <v>4.58677298428811E-42</v>
      </c>
      <c r="IQ202" s="86">
        <f t="shared" si="247"/>
        <v>6.5151012660224472E-40</v>
      </c>
      <c r="IR202" s="86">
        <f t="shared" si="247"/>
        <v>6.2392401379876438E-37</v>
      </c>
      <c r="IS202" s="86">
        <f t="shared" si="247"/>
        <v>7.9114662207125381E-34</v>
      </c>
      <c r="IT202" s="86">
        <f t="shared" si="247"/>
        <v>2.9725480621532153E-31</v>
      </c>
      <c r="IU202" s="86">
        <f t="shared" si="247"/>
        <v>4.7574339853732478E-29</v>
      </c>
      <c r="IV202" s="86">
        <f t="shared" si="247"/>
        <v>4.7557185567596184E-12</v>
      </c>
      <c r="IW202" s="86">
        <f t="shared" si="247"/>
        <v>3.2142397351951863E-11</v>
      </c>
      <c r="IY202" s="86">
        <f t="shared" si="248"/>
        <v>2.0255767916200799E-21</v>
      </c>
      <c r="IZ202" s="86">
        <f t="shared" si="248"/>
        <v>6.7584832426718989E-29</v>
      </c>
      <c r="JA202" s="86">
        <f t="shared" si="248"/>
        <v>6.3168057512803248E-36</v>
      </c>
      <c r="JB202" s="86">
        <f t="shared" si="248"/>
        <v>4.0527707998122159E-35</v>
      </c>
      <c r="JC202" s="86">
        <f t="shared" si="248"/>
        <v>1.0187207813790599E-34</v>
      </c>
      <c r="JD202" s="86">
        <f t="shared" si="248"/>
        <v>1.7658319772921828E-34</v>
      </c>
      <c r="JE202" s="86">
        <f t="shared" si="248"/>
        <v>3.5064796925328535E-39</v>
      </c>
      <c r="JF202" s="86">
        <f t="shared" si="248"/>
        <v>4.58677298428811E-42</v>
      </c>
      <c r="JG202" s="86">
        <f t="shared" si="248"/>
        <v>6.5151012660224472E-40</v>
      </c>
      <c r="JH202" s="86">
        <f t="shared" si="248"/>
        <v>6.2392401379876438E-37</v>
      </c>
      <c r="JI202" s="86">
        <f t="shared" si="248"/>
        <v>7.9114662207125381E-34</v>
      </c>
      <c r="JJ202" s="86">
        <f t="shared" si="248"/>
        <v>2.9725480621532153E-31</v>
      </c>
      <c r="JK202" s="86">
        <f t="shared" si="248"/>
        <v>4.7574339853732478E-29</v>
      </c>
      <c r="JL202" s="86">
        <f t="shared" si="248"/>
        <v>4.7557185567596184E-12</v>
      </c>
      <c r="JM202" s="86">
        <f t="shared" si="248"/>
        <v>3.2142397351951863E-11</v>
      </c>
    </row>
    <row r="203" spans="2:273" x14ac:dyDescent="0.25">
      <c r="B203" s="2">
        <v>176</v>
      </c>
      <c r="C203" s="37">
        <v>76.286000000000001</v>
      </c>
      <c r="D203" s="37">
        <v>76.525999999999996</v>
      </c>
      <c r="E203" s="37">
        <v>77.052999999999997</v>
      </c>
      <c r="F203" s="37">
        <v>77.947000000000003</v>
      </c>
      <c r="G203" s="37">
        <v>79.123000000000005</v>
      </c>
      <c r="H203" s="37">
        <v>82.105000000000004</v>
      </c>
      <c r="I203" s="37">
        <v>81.876999999999995</v>
      </c>
      <c r="J203" s="37">
        <v>79.069999999999993</v>
      </c>
      <c r="K203" s="37">
        <v>81.701999999999998</v>
      </c>
      <c r="L203" s="37">
        <v>82.456000000000003</v>
      </c>
      <c r="M203" s="37">
        <v>84.718999999999994</v>
      </c>
      <c r="N203" s="37">
        <v>85</v>
      </c>
      <c r="O203" s="37">
        <v>88.332999999999998</v>
      </c>
      <c r="P203" s="37">
        <v>86.983000000000004</v>
      </c>
      <c r="Q203" s="37">
        <v>85.861999999999995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86.254364681921501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-0.39236468192150653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86.254364681921501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85.861999999999995</v>
      </c>
      <c r="DK203" s="2">
        <f t="shared" si="251"/>
        <v>104.31941425891183</v>
      </c>
      <c r="DL203" s="2">
        <f t="shared" si="251"/>
        <v>112.63299217273955</v>
      </c>
      <c r="DM203" s="2">
        <f t="shared" si="251"/>
        <v>127.02155596892439</v>
      </c>
      <c r="DN203" s="2">
        <f t="shared" si="251"/>
        <v>114.65745375234523</v>
      </c>
      <c r="DO203" s="2">
        <f t="shared" si="251"/>
        <v>112.53037031039136</v>
      </c>
      <c r="DP203" s="2">
        <f t="shared" si="251"/>
        <v>113.34584115694642</v>
      </c>
      <c r="DQ203" s="2">
        <f t="shared" si="251"/>
        <v>121.66846409266411</v>
      </c>
      <c r="DR203" s="2">
        <f t="shared" si="251"/>
        <v>118.91487619047618</v>
      </c>
      <c r="DS203" s="2">
        <f t="shared" si="251"/>
        <v>114.80837086834732</v>
      </c>
      <c r="DT203" s="2">
        <f t="shared" si="251"/>
        <v>119.30487387387387</v>
      </c>
      <c r="DU203" s="2">
        <f t="shared" si="251"/>
        <v>111.5472312069154</v>
      </c>
      <c r="DV203" s="2">
        <f t="shared" si="251"/>
        <v>111.39032016632015</v>
      </c>
      <c r="DW203" s="2">
        <f t="shared" si="251"/>
        <v>122.71362091038404</v>
      </c>
      <c r="DX203" s="2">
        <f t="shared" si="251"/>
        <v>115.94886806722687</v>
      </c>
      <c r="DY203" s="2">
        <f t="shared" si="251"/>
        <v>113.35358548387096</v>
      </c>
      <c r="EA203" s="2">
        <f t="shared" si="240"/>
        <v>76.360695652173902</v>
      </c>
      <c r="EB203" s="2">
        <f t="shared" si="240"/>
        <v>76.015606811943783</v>
      </c>
      <c r="EC203" s="2">
        <f t="shared" si="240"/>
        <v>73.200891314171329</v>
      </c>
      <c r="ED203" s="2">
        <f t="shared" si="240"/>
        <v>78.364720374318864</v>
      </c>
      <c r="EE203" s="2">
        <f t="shared" si="240"/>
        <v>76.729249462000226</v>
      </c>
      <c r="EF203" s="2">
        <f t="shared" si="239"/>
        <v>77.398484445199543</v>
      </c>
      <c r="EG203" s="2">
        <f t="shared" si="239"/>
        <v>75.969007452696331</v>
      </c>
      <c r="EH203" s="2">
        <f t="shared" si="239"/>
        <v>79.771880611083262</v>
      </c>
      <c r="EI203" s="2">
        <f t="shared" si="239"/>
        <v>80.26292356622551</v>
      </c>
      <c r="EJ203" s="2">
        <f t="shared" si="239"/>
        <v>81.161076376679688</v>
      </c>
      <c r="EK203" s="2">
        <f t="shared" si="239"/>
        <v>82.614124419526561</v>
      </c>
      <c r="EL203" s="2">
        <f t="shared" si="179"/>
        <v>83.867202727296828</v>
      </c>
      <c r="EM203" s="2">
        <f t="shared" si="179"/>
        <v>85.833644863517947</v>
      </c>
      <c r="EN203" s="2">
        <f t="shared" si="179"/>
        <v>88.518942861517303</v>
      </c>
      <c r="EO203" s="2">
        <f t="shared" si="179"/>
        <v>90.129644223264037</v>
      </c>
      <c r="EQ203" s="2">
        <f t="shared" si="252"/>
        <v>77.403220505154152</v>
      </c>
      <c r="ER203" s="2">
        <f t="shared" si="252"/>
        <v>75.910321911573462</v>
      </c>
      <c r="ES203" s="2">
        <f t="shared" si="252"/>
        <v>76.675267865369051</v>
      </c>
      <c r="ET203" s="2">
        <f t="shared" si="252"/>
        <v>77.760094365189573</v>
      </c>
      <c r="EU203" s="2">
        <f t="shared" si="252"/>
        <v>79.01796820263398</v>
      </c>
      <c r="EV203" s="2">
        <f t="shared" si="252"/>
        <v>78.42447813536306</v>
      </c>
      <c r="EW203" s="2">
        <f t="shared" si="252"/>
        <v>78.610251850024653</v>
      </c>
      <c r="EX203" s="2">
        <f t="shared" si="252"/>
        <v>80.369669368253895</v>
      </c>
      <c r="EY203" s="2">
        <f t="shared" si="252"/>
        <v>80.997435203022846</v>
      </c>
      <c r="EZ203" s="2">
        <f t="shared" si="252"/>
        <v>81.792098069416397</v>
      </c>
      <c r="FA203" s="2">
        <f t="shared" si="252"/>
        <v>83.474496039541449</v>
      </c>
      <c r="FB203" s="2">
        <f t="shared" si="252"/>
        <v>82.736170159340048</v>
      </c>
      <c r="FC203" s="2">
        <f t="shared" si="252"/>
        <v>84.797048779332329</v>
      </c>
      <c r="FD203" s="2">
        <f t="shared" si="252"/>
        <v>85.689080975321474</v>
      </c>
      <c r="FE203" s="2">
        <f t="shared" si="252"/>
        <v>86.07125443442925</v>
      </c>
      <c r="FG203" s="2">
        <f t="shared" si="253"/>
        <v>0.9999963892828162</v>
      </c>
      <c r="FH203" s="2">
        <f t="shared" si="253"/>
        <v>0.99999674218648726</v>
      </c>
      <c r="FI203" s="2">
        <f t="shared" si="253"/>
        <v>0.99999596492039389</v>
      </c>
      <c r="FJ203" s="2">
        <f t="shared" si="253"/>
        <v>0.99999646419618948</v>
      </c>
      <c r="FK203" s="2">
        <f t="shared" si="253"/>
        <v>0.9999963597722048</v>
      </c>
      <c r="FL203" s="2">
        <f t="shared" si="253"/>
        <v>0.9999958561499287</v>
      </c>
      <c r="FM203" s="2">
        <f t="shared" si="253"/>
        <v>0.99999535724859923</v>
      </c>
      <c r="FN203" s="2">
        <f t="shared" si="253"/>
        <v>0.99999545523165623</v>
      </c>
      <c r="FO203" s="2">
        <f t="shared" si="253"/>
        <v>0.99999552124065594</v>
      </c>
      <c r="FP203" s="2">
        <f t="shared" si="253"/>
        <v>0.99999542735515312</v>
      </c>
      <c r="FQ203" s="2">
        <f t="shared" si="253"/>
        <v>0.99999578038841974</v>
      </c>
      <c r="FR203" s="2">
        <f t="shared" si="253"/>
        <v>0.99999594169886452</v>
      </c>
      <c r="FS203" s="2">
        <f t="shared" si="253"/>
        <v>0.99999560242303265</v>
      </c>
      <c r="FT203" s="2">
        <f t="shared" si="253"/>
        <v>0.99999524019976327</v>
      </c>
      <c r="FU203" s="2">
        <f t="shared" si="253"/>
        <v>0.99999448450459649</v>
      </c>
      <c r="FW203" s="2">
        <f t="shared" si="244"/>
        <v>0.96152152341918884</v>
      </c>
      <c r="FX203" s="2">
        <f t="shared" si="244"/>
        <v>0.97499679560654406</v>
      </c>
      <c r="FY203" s="2">
        <f t="shared" si="244"/>
        <v>0.97394494713773705</v>
      </c>
      <c r="FZ203" s="2">
        <f t="shared" si="244"/>
        <v>0.97490258076315506</v>
      </c>
      <c r="GA203" s="2">
        <f t="shared" si="244"/>
        <v>0.97211122089386326</v>
      </c>
      <c r="GB203" s="2">
        <f t="shared" si="244"/>
        <v>0.97240698312043483</v>
      </c>
      <c r="GC203" s="2">
        <f t="shared" si="244"/>
        <v>0.9729552548969449</v>
      </c>
      <c r="GD203" s="2">
        <f t="shared" si="244"/>
        <v>0.97734838463478424</v>
      </c>
      <c r="GE203" s="2">
        <f t="shared" si="244"/>
        <v>0.97611254581553486</v>
      </c>
      <c r="GF203" s="2">
        <f t="shared" si="244"/>
        <v>0.97040353378332844</v>
      </c>
      <c r="GG203" s="2">
        <f t="shared" si="244"/>
        <v>0.96864355592535889</v>
      </c>
      <c r="GH203" s="2">
        <f t="shared" si="244"/>
        <v>0.96681625006749294</v>
      </c>
      <c r="GI203" s="2">
        <f t="shared" si="244"/>
        <v>0.9625519690838843</v>
      </c>
      <c r="GJ203" s="2">
        <f t="shared" si="244"/>
        <v>0.95987462824431202</v>
      </c>
      <c r="GK203" s="2">
        <f t="shared" si="244"/>
        <v>0.9549126216376792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1.6354478659842496E-65</v>
      </c>
      <c r="HT203" s="86">
        <f t="shared" si="246"/>
        <v>5.2547104228660819E-83</v>
      </c>
      <c r="HU203" s="86">
        <f t="shared" si="246"/>
        <v>1.0396598663217855E-100</v>
      </c>
      <c r="HV203" s="86">
        <f t="shared" si="246"/>
        <v>6.0167601103775688E-95</v>
      </c>
      <c r="HW203" s="86">
        <f t="shared" si="246"/>
        <v>1.705031261648121E-97</v>
      </c>
      <c r="HX203" s="86">
        <f t="shared" si="246"/>
        <v>1.3153295387851708E-95</v>
      </c>
      <c r="HY203" s="86">
        <f t="shared" si="246"/>
        <v>1.3130116494416181E-107</v>
      </c>
      <c r="HZ203" s="86">
        <f t="shared" si="246"/>
        <v>2.8442052652907288E-109</v>
      </c>
      <c r="IA203" s="86">
        <f t="shared" si="246"/>
        <v>5.5153152809826585E-105</v>
      </c>
      <c r="IB203" s="86">
        <f t="shared" si="246"/>
        <v>7.6503593236629879E-106</v>
      </c>
      <c r="IC203" s="86">
        <f t="shared" si="246"/>
        <v>1.436894114228069E-98</v>
      </c>
      <c r="ID203" s="86">
        <f t="shared" si="246"/>
        <v>2.6089008833039629E-92</v>
      </c>
      <c r="IE203" s="86">
        <f t="shared" si="246"/>
        <v>2.4657095498149208E-89</v>
      </c>
      <c r="IF203" s="86">
        <f t="shared" si="246"/>
        <v>3.2453719151573245E-121</v>
      </c>
      <c r="IG203" s="86">
        <f t="shared" si="246"/>
        <v>6.5879723226610121E-96</v>
      </c>
      <c r="II203" s="86">
        <f t="shared" si="247"/>
        <v>1.3229992356638312E-22</v>
      </c>
      <c r="IJ203" s="86">
        <f t="shared" si="247"/>
        <v>2.5541681145907261E-30</v>
      </c>
      <c r="IK203" s="86">
        <f t="shared" si="247"/>
        <v>9.8062072735669127E-38</v>
      </c>
      <c r="IL203" s="86">
        <f t="shared" si="247"/>
        <v>7.2517687316748581E-37</v>
      </c>
      <c r="IM203" s="86">
        <f t="shared" si="247"/>
        <v>1.68570258850727E-36</v>
      </c>
      <c r="IN203" s="86">
        <f t="shared" si="247"/>
        <v>3.048905622613758E-36</v>
      </c>
      <c r="IO203" s="86">
        <f t="shared" si="247"/>
        <v>3.4892967524531291E-41</v>
      </c>
      <c r="IP203" s="86">
        <f t="shared" si="247"/>
        <v>4.1119016954103123E-44</v>
      </c>
      <c r="IQ203" s="86">
        <f t="shared" si="247"/>
        <v>7.0092907419695625E-42</v>
      </c>
      <c r="IR203" s="86">
        <f t="shared" si="247"/>
        <v>7.2530773261150875E-39</v>
      </c>
      <c r="IS203" s="86">
        <f t="shared" si="247"/>
        <v>1.2622666272044268E-35</v>
      </c>
      <c r="IT203" s="86">
        <f t="shared" si="247"/>
        <v>6.1539416369270408E-33</v>
      </c>
      <c r="IU203" s="86">
        <f t="shared" si="247"/>
        <v>1.1354756277236422E-30</v>
      </c>
      <c r="IV203" s="86">
        <f t="shared" si="247"/>
        <v>1.0854157801773083E-12</v>
      </c>
      <c r="IW203" s="86">
        <f t="shared" si="247"/>
        <v>7.7637998578963683E-12</v>
      </c>
      <c r="IY203" s="86">
        <f t="shared" si="248"/>
        <v>1.3229992356638312E-22</v>
      </c>
      <c r="IZ203" s="86">
        <f t="shared" si="248"/>
        <v>2.5541681145907261E-30</v>
      </c>
      <c r="JA203" s="86">
        <f t="shared" si="248"/>
        <v>9.8062072735669127E-38</v>
      </c>
      <c r="JB203" s="86">
        <f t="shared" si="248"/>
        <v>7.2517687316748581E-37</v>
      </c>
      <c r="JC203" s="86">
        <f t="shared" si="248"/>
        <v>1.68570258850727E-36</v>
      </c>
      <c r="JD203" s="86">
        <f t="shared" si="248"/>
        <v>3.048905622613758E-36</v>
      </c>
      <c r="JE203" s="86">
        <f t="shared" si="248"/>
        <v>3.4892967524531291E-41</v>
      </c>
      <c r="JF203" s="86">
        <f t="shared" si="248"/>
        <v>4.1119016954103123E-44</v>
      </c>
      <c r="JG203" s="86">
        <f t="shared" si="248"/>
        <v>7.0092907419695625E-42</v>
      </c>
      <c r="JH203" s="86">
        <f t="shared" si="248"/>
        <v>7.2530773261150875E-39</v>
      </c>
      <c r="JI203" s="86">
        <f t="shared" si="248"/>
        <v>1.2622666272044268E-35</v>
      </c>
      <c r="JJ203" s="86">
        <f t="shared" si="248"/>
        <v>6.1539416369270408E-33</v>
      </c>
      <c r="JK203" s="86">
        <f t="shared" si="248"/>
        <v>1.1354756277236422E-30</v>
      </c>
      <c r="JL203" s="86">
        <f t="shared" si="248"/>
        <v>1.0854157801773083E-12</v>
      </c>
      <c r="JM203" s="86">
        <f t="shared" si="248"/>
        <v>7.7637998578963683E-12</v>
      </c>
    </row>
    <row r="204" spans="2:273" x14ac:dyDescent="0.25">
      <c r="B204" s="2">
        <v>177</v>
      </c>
      <c r="C204" s="37">
        <v>77.063000000000002</v>
      </c>
      <c r="D204" s="37">
        <v>76.789000000000001</v>
      </c>
      <c r="E204" s="37">
        <v>77.981999999999999</v>
      </c>
      <c r="F204" s="37">
        <v>77.263000000000005</v>
      </c>
      <c r="G204" s="37">
        <v>80.174999999999997</v>
      </c>
      <c r="H204" s="37">
        <v>80.789000000000001</v>
      </c>
      <c r="I204" s="37">
        <v>81.298000000000002</v>
      </c>
      <c r="J204" s="37">
        <v>80.718999999999994</v>
      </c>
      <c r="K204" s="37">
        <v>80.825000000000003</v>
      </c>
      <c r="L204" s="37">
        <v>82.947000000000003</v>
      </c>
      <c r="M204" s="37">
        <v>83.912000000000006</v>
      </c>
      <c r="N204" s="37">
        <v>82.474000000000004</v>
      </c>
      <c r="O204" s="37">
        <v>86.281000000000006</v>
      </c>
      <c r="P204" s="37">
        <v>87.638000000000005</v>
      </c>
      <c r="Q204" s="37">
        <v>85.879000000000005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86.116736474166501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-0.23773647416649624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86.116736474166501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85.879000000000005</v>
      </c>
      <c r="DK204" s="2">
        <f t="shared" si="251"/>
        <v>104.37561594746718</v>
      </c>
      <c r="DL204" s="2">
        <f t="shared" si="251"/>
        <v>112.72786342780027</v>
      </c>
      <c r="DM204" s="2">
        <f t="shared" si="251"/>
        <v>127.22129675019148</v>
      </c>
      <c r="DN204" s="2">
        <f t="shared" si="251"/>
        <v>114.77281735459664</v>
      </c>
      <c r="DO204" s="2">
        <f t="shared" si="251"/>
        <v>112.63386545209175</v>
      </c>
      <c r="DP204" s="2">
        <f t="shared" si="251"/>
        <v>113.4349284020863</v>
      </c>
      <c r="DQ204" s="2">
        <f t="shared" si="251"/>
        <v>121.81405791505793</v>
      </c>
      <c r="DR204" s="2">
        <f t="shared" si="251"/>
        <v>119.02871428571427</v>
      </c>
      <c r="DS204" s="2">
        <f t="shared" si="251"/>
        <v>114.88537142857142</v>
      </c>
      <c r="DT204" s="2">
        <f t="shared" si="251"/>
        <v>119.40648288288288</v>
      </c>
      <c r="DU204" s="2">
        <f t="shared" si="251"/>
        <v>111.59060302002405</v>
      </c>
      <c r="DV204" s="2">
        <f t="shared" si="251"/>
        <v>111.43666528066527</v>
      </c>
      <c r="DW204" s="2">
        <f t="shared" si="251"/>
        <v>122.83291749644378</v>
      </c>
      <c r="DX204" s="2">
        <f t="shared" si="251"/>
        <v>116.02616974789913</v>
      </c>
      <c r="DY204" s="2">
        <f t="shared" si="251"/>
        <v>113.42553548387096</v>
      </c>
      <c r="EA204" s="2">
        <f t="shared" si="240"/>
        <v>76.235191961103737</v>
      </c>
      <c r="EB204" s="2">
        <f t="shared" si="240"/>
        <v>75.884788272477763</v>
      </c>
      <c r="EC204" s="2">
        <f t="shared" si="240"/>
        <v>73.034151929071953</v>
      </c>
      <c r="ED204" s="2">
        <f t="shared" si="240"/>
        <v>78.270058943378331</v>
      </c>
      <c r="EE204" s="2">
        <f t="shared" si="240"/>
        <v>76.606259768943261</v>
      </c>
      <c r="EF204" s="2">
        <f t="shared" si="239"/>
        <v>77.271729810850616</v>
      </c>
      <c r="EG204" s="2">
        <f t="shared" si="239"/>
        <v>75.813324701792226</v>
      </c>
      <c r="EH204" s="2">
        <f t="shared" si="239"/>
        <v>79.653636045717391</v>
      </c>
      <c r="EI204" s="2">
        <f t="shared" si="239"/>
        <v>80.127136247050387</v>
      </c>
      <c r="EJ204" s="2">
        <f t="shared" si="239"/>
        <v>81.021900608716379</v>
      </c>
      <c r="EK204" s="2">
        <f t="shared" si="239"/>
        <v>82.474806433344668</v>
      </c>
      <c r="EL204" s="2">
        <f t="shared" si="179"/>
        <v>83.7547613902411</v>
      </c>
      <c r="EM204" s="2">
        <f t="shared" si="179"/>
        <v>85.726317023445461</v>
      </c>
      <c r="EN204" s="2">
        <f t="shared" si="179"/>
        <v>88.435048549337864</v>
      </c>
      <c r="EO204" s="2">
        <f t="shared" si="179"/>
        <v>90.056565463376799</v>
      </c>
      <c r="EQ204" s="2">
        <f t="shared" si="252"/>
        <v>77.29153106126256</v>
      </c>
      <c r="ER204" s="2">
        <f t="shared" si="252"/>
        <v>75.778290994798425</v>
      </c>
      <c r="ES204" s="2">
        <f t="shared" si="252"/>
        <v>76.553188728777727</v>
      </c>
      <c r="ET204" s="2">
        <f t="shared" si="252"/>
        <v>77.658013639821434</v>
      </c>
      <c r="EU204" s="2">
        <f t="shared" si="252"/>
        <v>78.924513252060763</v>
      </c>
      <c r="EV204" s="2">
        <f t="shared" si="252"/>
        <v>78.311205735400961</v>
      </c>
      <c r="EW204" s="2">
        <f t="shared" si="252"/>
        <v>78.488877197309989</v>
      </c>
      <c r="EX204" s="2">
        <f t="shared" si="252"/>
        <v>80.25913998927922</v>
      </c>
      <c r="EY204" s="2">
        <f t="shared" si="252"/>
        <v>80.871351308148775</v>
      </c>
      <c r="EZ204" s="2">
        <f t="shared" si="252"/>
        <v>81.661137245459543</v>
      </c>
      <c r="FA204" s="2">
        <f t="shared" si="252"/>
        <v>83.346875033951335</v>
      </c>
      <c r="FB204" s="2">
        <f t="shared" si="252"/>
        <v>82.609316191899893</v>
      </c>
      <c r="FC204" s="2">
        <f t="shared" si="252"/>
        <v>84.676139854088362</v>
      </c>
      <c r="FD204" s="2">
        <f t="shared" si="252"/>
        <v>85.567768372150582</v>
      </c>
      <c r="FE204" s="2">
        <f t="shared" si="252"/>
        <v>85.94695805788956</v>
      </c>
      <c r="FG204" s="2">
        <f t="shared" si="253"/>
        <v>0.99999670698574439</v>
      </c>
      <c r="FH204" s="2">
        <f t="shared" si="253"/>
        <v>0.99999702883791208</v>
      </c>
      <c r="FI204" s="2">
        <f t="shared" si="253"/>
        <v>0.99999631996235494</v>
      </c>
      <c r="FJ204" s="2">
        <f t="shared" si="253"/>
        <v>0.99999677530759568</v>
      </c>
      <c r="FK204" s="2">
        <f t="shared" si="253"/>
        <v>0.9999966800717297</v>
      </c>
      <c r="FL204" s="2">
        <f t="shared" si="253"/>
        <v>0.99999622076244032</v>
      </c>
      <c r="FM204" s="2">
        <f t="shared" si="253"/>
        <v>0.99999576575866822</v>
      </c>
      <c r="FN204" s="2">
        <f t="shared" si="253"/>
        <v>0.99999585512035061</v>
      </c>
      <c r="FO204" s="2">
        <f t="shared" si="253"/>
        <v>0.99999591532132159</v>
      </c>
      <c r="FP204" s="2">
        <f t="shared" si="253"/>
        <v>0.99999582969665723</v>
      </c>
      <c r="FQ204" s="2">
        <f t="shared" si="253"/>
        <v>0.99999615166707212</v>
      </c>
      <c r="FR204" s="2">
        <f t="shared" si="253"/>
        <v>0.99999629878405338</v>
      </c>
      <c r="FS204" s="2">
        <f t="shared" si="253"/>
        <v>0.99999598936058698</v>
      </c>
      <c r="FT204" s="2">
        <f t="shared" si="253"/>
        <v>0.99999565900877285</v>
      </c>
      <c r="FU204" s="2">
        <f t="shared" si="253"/>
        <v>0.99999496980596636</v>
      </c>
      <c r="FW204" s="2">
        <f t="shared" si="244"/>
        <v>0.96478799538473181</v>
      </c>
      <c r="FX204" s="2">
        <f t="shared" si="244"/>
        <v>0.97714652868699159</v>
      </c>
      <c r="FY204" s="2">
        <f t="shared" si="244"/>
        <v>0.97618290720220335</v>
      </c>
      <c r="FZ204" s="2">
        <f t="shared" si="244"/>
        <v>0.97706022368854206</v>
      </c>
      <c r="GA204" s="2">
        <f t="shared" si="244"/>
        <v>0.97450256273576841</v>
      </c>
      <c r="GB204" s="2">
        <f t="shared" si="244"/>
        <v>0.97477362273715762</v>
      </c>
      <c r="GC204" s="2">
        <f t="shared" si="244"/>
        <v>0.97527606514474141</v>
      </c>
      <c r="GD204" s="2">
        <f t="shared" si="244"/>
        <v>0.97930022460556232</v>
      </c>
      <c r="GE204" s="2">
        <f t="shared" si="244"/>
        <v>0.97816849659657901</v>
      </c>
      <c r="GF204" s="2">
        <f t="shared" si="244"/>
        <v>0.97293722598772492</v>
      </c>
      <c r="GG204" s="2">
        <f t="shared" si="244"/>
        <v>0.97132346377697476</v>
      </c>
      <c r="GH204" s="2">
        <f t="shared" si="244"/>
        <v>0.96964743664385</v>
      </c>
      <c r="GI204" s="2">
        <f t="shared" si="244"/>
        <v>0.96573408298238617</v>
      </c>
      <c r="GJ204" s="2">
        <f t="shared" si="244"/>
        <v>0.96327556682333348</v>
      </c>
      <c r="GK204" s="2">
        <f t="shared" si="244"/>
        <v>0.95871604046731274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1.3505139989730555E-67</v>
      </c>
      <c r="HT204" s="86">
        <f t="shared" si="246"/>
        <v>2.0288746396481077E-85</v>
      </c>
      <c r="HU204" s="86">
        <f t="shared" si="246"/>
        <v>9.8589937926402387E-104</v>
      </c>
      <c r="HV204" s="86">
        <f t="shared" si="246"/>
        <v>8.1527570609763893E-98</v>
      </c>
      <c r="HW204" s="86">
        <f t="shared" si="246"/>
        <v>1.7846933920282201E-100</v>
      </c>
      <c r="HX204" s="86">
        <f t="shared" si="246"/>
        <v>1.5424882955503725E-98</v>
      </c>
      <c r="HY204" s="86">
        <f t="shared" si="246"/>
        <v>6.4563704938493663E-111</v>
      </c>
      <c r="HZ204" s="86">
        <f t="shared" si="246"/>
        <v>1.4643032828121223E-112</v>
      </c>
      <c r="IA204" s="86">
        <f t="shared" si="246"/>
        <v>3.6240136406410165E-108</v>
      </c>
      <c r="IB204" s="86">
        <f t="shared" si="246"/>
        <v>4.1318747888560784E-109</v>
      </c>
      <c r="IC204" s="86">
        <f t="shared" si="246"/>
        <v>1.2415778099423212E-101</v>
      </c>
      <c r="ID204" s="86">
        <f t="shared" si="246"/>
        <v>3.3393329148389893E-95</v>
      </c>
      <c r="IE204" s="86">
        <f t="shared" si="246"/>
        <v>3.5144941689949395E-92</v>
      </c>
      <c r="IF204" s="86">
        <f t="shared" si="246"/>
        <v>3.5488726977793028E-125</v>
      </c>
      <c r="IG204" s="86">
        <f t="shared" si="246"/>
        <v>4.1369127307983325E-99</v>
      </c>
      <c r="II204" s="86">
        <f t="shared" si="247"/>
        <v>7.9957741658321813E-24</v>
      </c>
      <c r="IJ204" s="86">
        <f t="shared" si="247"/>
        <v>8.8913650756580426E-32</v>
      </c>
      <c r="IK204" s="86">
        <f t="shared" si="247"/>
        <v>1.369166826942798E-39</v>
      </c>
      <c r="IL204" s="86">
        <f t="shared" si="247"/>
        <v>1.172582962192761E-38</v>
      </c>
      <c r="IM204" s="86">
        <f t="shared" si="247"/>
        <v>2.5077219587459719E-38</v>
      </c>
      <c r="IN204" s="86">
        <f t="shared" si="247"/>
        <v>4.7395520731701378E-38</v>
      </c>
      <c r="IO204" s="86">
        <f t="shared" si="247"/>
        <v>3.0834377234530255E-43</v>
      </c>
      <c r="IP204" s="86">
        <f t="shared" si="247"/>
        <v>3.2838359915312942E-46</v>
      </c>
      <c r="IQ204" s="86">
        <f t="shared" si="247"/>
        <v>6.7372628845205818E-44</v>
      </c>
      <c r="IR204" s="86">
        <f t="shared" si="247"/>
        <v>7.4950546342167047E-41</v>
      </c>
      <c r="IS204" s="86">
        <f t="shared" si="247"/>
        <v>1.8020140099924053E-37</v>
      </c>
      <c r="IT204" s="86">
        <f t="shared" si="247"/>
        <v>1.1459972284842446E-34</v>
      </c>
      <c r="IU204" s="86">
        <f t="shared" si="247"/>
        <v>2.4377539336967038E-32</v>
      </c>
      <c r="IV204" s="86">
        <f t="shared" si="247"/>
        <v>2.3756307701223837E-13</v>
      </c>
      <c r="IW204" s="86">
        <f t="shared" si="247"/>
        <v>1.7985187044120882E-12</v>
      </c>
      <c r="IY204" s="86">
        <f t="shared" si="248"/>
        <v>7.9957741658321813E-24</v>
      </c>
      <c r="IZ204" s="86">
        <f t="shared" si="248"/>
        <v>8.8913650756580426E-32</v>
      </c>
      <c r="JA204" s="86">
        <f t="shared" si="248"/>
        <v>1.369166826942798E-39</v>
      </c>
      <c r="JB204" s="86">
        <f t="shared" si="248"/>
        <v>1.172582962192761E-38</v>
      </c>
      <c r="JC204" s="86">
        <f t="shared" si="248"/>
        <v>2.5077219587459719E-38</v>
      </c>
      <c r="JD204" s="86">
        <f t="shared" si="248"/>
        <v>4.7395520731701378E-38</v>
      </c>
      <c r="JE204" s="86">
        <f t="shared" si="248"/>
        <v>3.0834377234530255E-43</v>
      </c>
      <c r="JF204" s="86">
        <f t="shared" si="248"/>
        <v>3.2838359915312942E-46</v>
      </c>
      <c r="JG204" s="86">
        <f t="shared" si="248"/>
        <v>6.7372628845205818E-44</v>
      </c>
      <c r="JH204" s="86">
        <f t="shared" si="248"/>
        <v>7.4950546342167047E-41</v>
      </c>
      <c r="JI204" s="86">
        <f t="shared" si="248"/>
        <v>1.8020140099924053E-37</v>
      </c>
      <c r="JJ204" s="86">
        <f t="shared" si="248"/>
        <v>1.1459972284842446E-34</v>
      </c>
      <c r="JK204" s="86">
        <f t="shared" si="248"/>
        <v>2.4377539336967038E-32</v>
      </c>
      <c r="JL204" s="86">
        <f t="shared" si="248"/>
        <v>2.3756307701223837E-13</v>
      </c>
      <c r="JM204" s="86">
        <f t="shared" si="248"/>
        <v>1.7985187044120882E-12</v>
      </c>
    </row>
    <row r="205" spans="2:273" x14ac:dyDescent="0.25">
      <c r="B205" s="2">
        <v>178</v>
      </c>
      <c r="C205" s="37">
        <v>78.570999999999998</v>
      </c>
      <c r="D205" s="37">
        <v>78.174999999999997</v>
      </c>
      <c r="E205" s="37">
        <v>79</v>
      </c>
      <c r="F205" s="37">
        <v>79.438999999999993</v>
      </c>
      <c r="G205" s="37">
        <v>80.807000000000002</v>
      </c>
      <c r="H205" s="37">
        <v>81.087999999999994</v>
      </c>
      <c r="I205" s="37">
        <v>80.876999999999995</v>
      </c>
      <c r="J205" s="37">
        <v>82.298000000000002</v>
      </c>
      <c r="K205" s="37">
        <v>82.158000000000001</v>
      </c>
      <c r="L205" s="37">
        <v>82.701999999999998</v>
      </c>
      <c r="M205" s="37">
        <v>85.456000000000003</v>
      </c>
      <c r="N205" s="37">
        <v>84.316000000000003</v>
      </c>
      <c r="O205" s="37">
        <v>85.894999999999996</v>
      </c>
      <c r="P205" s="37">
        <v>87</v>
      </c>
      <c r="Q205" s="37">
        <v>86.224000000000004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85.980001670689134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0.24399832931086962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85.980001670689134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86.224000000000004</v>
      </c>
      <c r="DK205" s="2">
        <f t="shared" si="251"/>
        <v>104.43181763602253</v>
      </c>
      <c r="DL205" s="2">
        <f t="shared" si="251"/>
        <v>112.822734682861</v>
      </c>
      <c r="DM205" s="2">
        <f t="shared" si="251"/>
        <v>127.42103753145858</v>
      </c>
      <c r="DN205" s="2">
        <f t="shared" si="251"/>
        <v>114.88818095684805</v>
      </c>
      <c r="DO205" s="2">
        <f t="shared" si="251"/>
        <v>112.73736059379216</v>
      </c>
      <c r="DP205" s="2">
        <f t="shared" si="251"/>
        <v>113.52401564722618</v>
      </c>
      <c r="DQ205" s="2">
        <f t="shared" si="251"/>
        <v>121.95965173745175</v>
      </c>
      <c r="DR205" s="2">
        <f t="shared" si="251"/>
        <v>119.14255238095237</v>
      </c>
      <c r="DS205" s="2">
        <f t="shared" si="251"/>
        <v>114.96237198879551</v>
      </c>
      <c r="DT205" s="2">
        <f t="shared" si="251"/>
        <v>119.50809189189189</v>
      </c>
      <c r="DU205" s="2">
        <f t="shared" si="251"/>
        <v>111.63397483313271</v>
      </c>
      <c r="DV205" s="2">
        <f t="shared" si="251"/>
        <v>111.48301039501038</v>
      </c>
      <c r="DW205" s="2">
        <f t="shared" si="251"/>
        <v>122.95221408250353</v>
      </c>
      <c r="DX205" s="2">
        <f t="shared" si="251"/>
        <v>116.10347142857141</v>
      </c>
      <c r="DY205" s="2">
        <f t="shared" si="251"/>
        <v>113.49748548387096</v>
      </c>
      <c r="EA205" s="2">
        <f t="shared" si="240"/>
        <v>76.109688270033587</v>
      </c>
      <c r="EB205" s="2">
        <f t="shared" si="240"/>
        <v>75.753969733011729</v>
      </c>
      <c r="EC205" s="2">
        <f t="shared" si="240"/>
        <v>72.867412543972563</v>
      </c>
      <c r="ED205" s="2">
        <f t="shared" si="240"/>
        <v>78.175397512437797</v>
      </c>
      <c r="EE205" s="2">
        <f t="shared" si="240"/>
        <v>76.483270075886281</v>
      </c>
      <c r="EF205" s="2">
        <f t="shared" si="239"/>
        <v>77.144975176501688</v>
      </c>
      <c r="EG205" s="2">
        <f t="shared" si="239"/>
        <v>75.65764195088812</v>
      </c>
      <c r="EH205" s="2">
        <f t="shared" si="239"/>
        <v>79.535391480351507</v>
      </c>
      <c r="EI205" s="2">
        <f t="shared" si="239"/>
        <v>79.991348927875251</v>
      </c>
      <c r="EJ205" s="2">
        <f t="shared" si="239"/>
        <v>80.882724840753056</v>
      </c>
      <c r="EK205" s="2">
        <f t="shared" si="239"/>
        <v>82.33548844716276</v>
      </c>
      <c r="EL205" s="2">
        <f t="shared" si="179"/>
        <v>83.642320053185387</v>
      </c>
      <c r="EM205" s="2">
        <f t="shared" si="179"/>
        <v>85.618989183372975</v>
      </c>
      <c r="EN205" s="2">
        <f t="shared" si="179"/>
        <v>88.351154237158426</v>
      </c>
      <c r="EO205" s="2">
        <f t="shared" si="179"/>
        <v>89.983486703489547</v>
      </c>
      <c r="EQ205" s="2">
        <f t="shared" si="252"/>
        <v>77.179841617370982</v>
      </c>
      <c r="ER205" s="2">
        <f t="shared" si="252"/>
        <v>75.646260078023403</v>
      </c>
      <c r="ES205" s="2">
        <f t="shared" si="252"/>
        <v>76.431109592186402</v>
      </c>
      <c r="ET205" s="2">
        <f t="shared" si="252"/>
        <v>77.555932914453294</v>
      </c>
      <c r="EU205" s="2">
        <f t="shared" si="252"/>
        <v>78.831058301487531</v>
      </c>
      <c r="EV205" s="2">
        <f t="shared" si="252"/>
        <v>78.197933335438861</v>
      </c>
      <c r="EW205" s="2">
        <f t="shared" si="252"/>
        <v>78.367502544595311</v>
      </c>
      <c r="EX205" s="2">
        <f t="shared" si="252"/>
        <v>80.14861061030453</v>
      </c>
      <c r="EY205" s="2">
        <f t="shared" si="252"/>
        <v>80.745267413274718</v>
      </c>
      <c r="EZ205" s="2">
        <f t="shared" si="252"/>
        <v>81.530176421502674</v>
      </c>
      <c r="FA205" s="2">
        <f t="shared" si="252"/>
        <v>83.219254028361206</v>
      </c>
      <c r="FB205" s="2">
        <f t="shared" si="252"/>
        <v>82.482462224459738</v>
      </c>
      <c r="FC205" s="2">
        <f t="shared" si="252"/>
        <v>84.555230928844381</v>
      </c>
      <c r="FD205" s="2">
        <f t="shared" si="252"/>
        <v>85.446455768979689</v>
      </c>
      <c r="FE205" s="2">
        <f t="shared" si="252"/>
        <v>85.822661681349871</v>
      </c>
      <c r="FG205" s="2">
        <f t="shared" si="253"/>
        <v>0.99999699673443454</v>
      </c>
      <c r="FH205" s="2">
        <f t="shared" si="253"/>
        <v>0.99999729026726192</v>
      </c>
      <c r="FI205" s="2">
        <f t="shared" si="253"/>
        <v>0.99999664376469177</v>
      </c>
      <c r="FJ205" s="2">
        <f t="shared" si="253"/>
        <v>0.99999705904473923</v>
      </c>
      <c r="FK205" s="2">
        <f t="shared" si="253"/>
        <v>0.99999697218854711</v>
      </c>
      <c r="FL205" s="2">
        <f t="shared" si="253"/>
        <v>0.999996553293235</v>
      </c>
      <c r="FM205" s="2">
        <f t="shared" si="253"/>
        <v>0.99999613832457024</v>
      </c>
      <c r="FN205" s="2">
        <f t="shared" si="253"/>
        <v>0.99999621982345333</v>
      </c>
      <c r="FO205" s="2">
        <f t="shared" si="253"/>
        <v>0.99999627472743113</v>
      </c>
      <c r="FP205" s="2">
        <f t="shared" si="253"/>
        <v>0.99999619663675243</v>
      </c>
      <c r="FQ205" s="2">
        <f t="shared" si="253"/>
        <v>0.99999649027746795</v>
      </c>
      <c r="FR205" s="2">
        <f t="shared" si="253"/>
        <v>0.99999662444983861</v>
      </c>
      <c r="FS205" s="2">
        <f t="shared" si="253"/>
        <v>0.99999634225209177</v>
      </c>
      <c r="FT205" s="2">
        <f t="shared" si="253"/>
        <v>0.99999604096743511</v>
      </c>
      <c r="FU205" s="2">
        <f t="shared" si="253"/>
        <v>0.99999541240648682</v>
      </c>
      <c r="FW205" s="2">
        <f t="shared" si="244"/>
        <v>0.96778646373001354</v>
      </c>
      <c r="FX205" s="2">
        <f t="shared" si="244"/>
        <v>0.97911539046651042</v>
      </c>
      <c r="FY205" s="2">
        <f t="shared" si="244"/>
        <v>0.97823293714817405</v>
      </c>
      <c r="FZ205" s="2">
        <f t="shared" si="244"/>
        <v>0.9790363612600731</v>
      </c>
      <c r="GA205" s="2">
        <f t="shared" si="244"/>
        <v>0.97669377336396679</v>
      </c>
      <c r="GB205" s="2">
        <f t="shared" si="244"/>
        <v>0.97694209006042532</v>
      </c>
      <c r="GC205" s="2">
        <f t="shared" si="244"/>
        <v>0.97740234361383049</v>
      </c>
      <c r="GD205" s="2">
        <f t="shared" si="244"/>
        <v>0.98108713340759579</v>
      </c>
      <c r="GE205" s="2">
        <f t="shared" si="244"/>
        <v>0.98005111172577997</v>
      </c>
      <c r="GF205" s="2">
        <f t="shared" si="244"/>
        <v>0.97525954402272785</v>
      </c>
      <c r="GG205" s="2">
        <f t="shared" si="244"/>
        <v>0.97378053052553248</v>
      </c>
      <c r="GH205" s="2">
        <f t="shared" si="244"/>
        <v>0.97224400537723221</v>
      </c>
      <c r="GI205" s="2">
        <f t="shared" si="244"/>
        <v>0.96865460497576639</v>
      </c>
      <c r="GJ205" s="2">
        <f t="shared" si="244"/>
        <v>0.96639834008100411</v>
      </c>
      <c r="GK205" s="2">
        <f t="shared" si="244"/>
        <v>0.96221131245982228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1.0328767569408047E-69</v>
      </c>
      <c r="HT205" s="86">
        <f t="shared" si="246"/>
        <v>7.2238146744809549E-88</v>
      </c>
      <c r="HU205" s="86">
        <f t="shared" si="246"/>
        <v>8.421681325343749E-107</v>
      </c>
      <c r="HV205" s="86">
        <f t="shared" si="246"/>
        <v>9.9976198924994199E-101</v>
      </c>
      <c r="HW205" s="86">
        <f t="shared" si="246"/>
        <v>1.6820435471005904E-103</v>
      </c>
      <c r="HX205" s="86">
        <f t="shared" si="246"/>
        <v>1.6310546335943004E-101</v>
      </c>
      <c r="HY205" s="86">
        <f t="shared" si="246"/>
        <v>2.8243023838648876E-114</v>
      </c>
      <c r="HZ205" s="86">
        <f t="shared" si="246"/>
        <v>6.7277907659558671E-116</v>
      </c>
      <c r="IA205" s="86">
        <f t="shared" si="246"/>
        <v>2.1311082123672944E-111</v>
      </c>
      <c r="IB205" s="86">
        <f t="shared" si="246"/>
        <v>1.9871257708873545E-112</v>
      </c>
      <c r="IC205" s="86">
        <f t="shared" si="246"/>
        <v>9.6145110281989574E-105</v>
      </c>
      <c r="ID205" s="86">
        <f t="shared" si="246"/>
        <v>3.8504289826630791E-98</v>
      </c>
      <c r="IE205" s="86">
        <f t="shared" si="246"/>
        <v>4.5124533919833715E-95</v>
      </c>
      <c r="IF205" s="86">
        <f t="shared" si="246"/>
        <v>3.345156995716452E-129</v>
      </c>
      <c r="IG205" s="86">
        <f t="shared" si="246"/>
        <v>2.2971988231567379E-102</v>
      </c>
      <c r="II205" s="86">
        <f t="shared" si="247"/>
        <v>4.4713027559942775E-25</v>
      </c>
      <c r="IJ205" s="86">
        <f t="shared" si="247"/>
        <v>2.8509783188766469E-33</v>
      </c>
      <c r="IK205" s="86">
        <f t="shared" si="247"/>
        <v>1.719295628238E-41</v>
      </c>
      <c r="IL205" s="86">
        <f t="shared" si="247"/>
        <v>1.7133200634506181E-40</v>
      </c>
      <c r="IM205" s="86">
        <f t="shared" si="247"/>
        <v>3.3537976633419111E-40</v>
      </c>
      <c r="IN205" s="86">
        <f t="shared" si="247"/>
        <v>6.6330896406004127E-40</v>
      </c>
      <c r="IO205" s="86">
        <f t="shared" si="247"/>
        <v>2.4196346908698327E-45</v>
      </c>
      <c r="IP205" s="86">
        <f t="shared" si="247"/>
        <v>2.3362099788215854E-48</v>
      </c>
      <c r="IQ205" s="86">
        <f t="shared" si="247"/>
        <v>5.7854531051915163E-46</v>
      </c>
      <c r="IR205" s="86">
        <f t="shared" si="247"/>
        <v>6.8845381469666194E-43</v>
      </c>
      <c r="IS205" s="86">
        <f t="shared" si="247"/>
        <v>2.3017763831929139E-39</v>
      </c>
      <c r="IT205" s="86">
        <f t="shared" si="247"/>
        <v>1.9195690461659907E-36</v>
      </c>
      <c r="IU205" s="86">
        <f t="shared" si="247"/>
        <v>4.707511865694611E-34</v>
      </c>
      <c r="IV205" s="86">
        <f t="shared" si="247"/>
        <v>4.9859513188335481E-14</v>
      </c>
      <c r="IW205" s="86">
        <f t="shared" si="247"/>
        <v>3.9955986044100401E-13</v>
      </c>
      <c r="IY205" s="86">
        <f t="shared" si="248"/>
        <v>4.4713027559942775E-25</v>
      </c>
      <c r="IZ205" s="86">
        <f t="shared" si="248"/>
        <v>2.8509783188766469E-33</v>
      </c>
      <c r="JA205" s="86">
        <f t="shared" si="248"/>
        <v>1.719295628238E-41</v>
      </c>
      <c r="JB205" s="86">
        <f t="shared" si="248"/>
        <v>1.7133200634506181E-40</v>
      </c>
      <c r="JC205" s="86">
        <f t="shared" si="248"/>
        <v>3.3537976633419111E-40</v>
      </c>
      <c r="JD205" s="86">
        <f t="shared" si="248"/>
        <v>6.6330896406004127E-40</v>
      </c>
      <c r="JE205" s="86">
        <f t="shared" si="248"/>
        <v>2.4196346908698327E-45</v>
      </c>
      <c r="JF205" s="86">
        <f t="shared" si="248"/>
        <v>2.3362099788215854E-48</v>
      </c>
      <c r="JG205" s="86">
        <f t="shared" si="248"/>
        <v>5.7854531051915163E-46</v>
      </c>
      <c r="JH205" s="86">
        <f t="shared" si="248"/>
        <v>6.8845381469666194E-43</v>
      </c>
      <c r="JI205" s="86">
        <f t="shared" si="248"/>
        <v>2.3017763831929139E-39</v>
      </c>
      <c r="JJ205" s="86">
        <f t="shared" si="248"/>
        <v>1.9195690461659907E-36</v>
      </c>
      <c r="JK205" s="86">
        <f t="shared" si="248"/>
        <v>4.707511865694611E-34</v>
      </c>
      <c r="JL205" s="86">
        <f t="shared" si="248"/>
        <v>4.9859513188335481E-14</v>
      </c>
      <c r="JM205" s="86">
        <f t="shared" si="248"/>
        <v>3.9955986044100401E-13</v>
      </c>
    </row>
    <row r="206" spans="2:273" x14ac:dyDescent="0.25">
      <c r="B206" s="2">
        <v>179</v>
      </c>
      <c r="C206" s="37">
        <v>76.302000000000007</v>
      </c>
      <c r="D206" s="37">
        <v>79.578999999999994</v>
      </c>
      <c r="E206" s="37">
        <v>78.316000000000003</v>
      </c>
      <c r="F206" s="37">
        <v>78.86</v>
      </c>
      <c r="G206" s="37">
        <v>78.525999999999996</v>
      </c>
      <c r="H206" s="37">
        <v>77.543999999999997</v>
      </c>
      <c r="I206" s="37">
        <v>80.474000000000004</v>
      </c>
      <c r="J206" s="37">
        <v>81.649000000000001</v>
      </c>
      <c r="K206" s="37">
        <v>81.736999999999995</v>
      </c>
      <c r="L206" s="37">
        <v>83.087999999999994</v>
      </c>
      <c r="M206" s="37">
        <v>85.087999999999994</v>
      </c>
      <c r="N206" s="37">
        <v>83.174999999999997</v>
      </c>
      <c r="O206" s="37">
        <v>85.86</v>
      </c>
      <c r="P206" s="37">
        <v>85.879000000000005</v>
      </c>
      <c r="Q206" s="37">
        <v>84.224000000000004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85.844111110507015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-1.6201111105070112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85.844111110507015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84.224000000000004</v>
      </c>
      <c r="DK206" s="2">
        <f t="shared" si="251"/>
        <v>104.48801932457788</v>
      </c>
      <c r="DL206" s="2">
        <f t="shared" si="251"/>
        <v>112.91760593792173</v>
      </c>
      <c r="DM206" s="2">
        <f t="shared" si="251"/>
        <v>127.62077831272569</v>
      </c>
      <c r="DN206" s="2">
        <f t="shared" si="251"/>
        <v>115.00354455909945</v>
      </c>
      <c r="DO206" s="2">
        <f t="shared" si="251"/>
        <v>112.84085573549257</v>
      </c>
      <c r="DP206" s="2">
        <f t="shared" si="251"/>
        <v>113.61310289236604</v>
      </c>
      <c r="DQ206" s="2">
        <f t="shared" si="251"/>
        <v>122.10524555984557</v>
      </c>
      <c r="DR206" s="2">
        <f t="shared" si="251"/>
        <v>119.25639047619046</v>
      </c>
      <c r="DS206" s="2">
        <f t="shared" si="251"/>
        <v>115.03937254901959</v>
      </c>
      <c r="DT206" s="2">
        <f t="shared" si="251"/>
        <v>119.6097009009009</v>
      </c>
      <c r="DU206" s="2">
        <f t="shared" si="251"/>
        <v>111.67734664624136</v>
      </c>
      <c r="DV206" s="2">
        <f t="shared" si="251"/>
        <v>111.5293555093555</v>
      </c>
      <c r="DW206" s="2">
        <f t="shared" si="251"/>
        <v>123.07151066856328</v>
      </c>
      <c r="DX206" s="2">
        <f t="shared" si="251"/>
        <v>116.18077310924367</v>
      </c>
      <c r="DY206" s="2">
        <f t="shared" si="251"/>
        <v>113.56943548387096</v>
      </c>
      <c r="EA206" s="2">
        <f t="shared" si="240"/>
        <v>75.984184578963436</v>
      </c>
      <c r="EB206" s="2">
        <f t="shared" si="240"/>
        <v>75.623151193545709</v>
      </c>
      <c r="EC206" s="2">
        <f t="shared" si="240"/>
        <v>72.700673158873172</v>
      </c>
      <c r="ED206" s="2">
        <f t="shared" si="240"/>
        <v>78.080736081497264</v>
      </c>
      <c r="EE206" s="2">
        <f t="shared" si="240"/>
        <v>76.360280382829316</v>
      </c>
      <c r="EF206" s="2">
        <f t="shared" si="239"/>
        <v>77.018220542152761</v>
      </c>
      <c r="EG206" s="2">
        <f t="shared" si="239"/>
        <v>75.501959199984</v>
      </c>
      <c r="EH206" s="2">
        <f t="shared" si="239"/>
        <v>79.417146914985636</v>
      </c>
      <c r="EI206" s="2">
        <f t="shared" si="239"/>
        <v>79.855561608700128</v>
      </c>
      <c r="EJ206" s="2">
        <f t="shared" si="239"/>
        <v>80.743549072789733</v>
      </c>
      <c r="EK206" s="2">
        <f t="shared" si="239"/>
        <v>82.196170460980866</v>
      </c>
      <c r="EL206" s="2">
        <f t="shared" si="179"/>
        <v>83.529878716129659</v>
      </c>
      <c r="EM206" s="2">
        <f t="shared" si="179"/>
        <v>85.511661343300474</v>
      </c>
      <c r="EN206" s="2">
        <f t="shared" si="179"/>
        <v>88.267259924978987</v>
      </c>
      <c r="EO206" s="2">
        <f t="shared" si="179"/>
        <v>89.910407943602308</v>
      </c>
      <c r="EQ206" s="2">
        <f t="shared" si="252"/>
        <v>77.068152173479405</v>
      </c>
      <c r="ER206" s="2">
        <f t="shared" si="252"/>
        <v>75.514229161248366</v>
      </c>
      <c r="ES206" s="2">
        <f t="shared" si="252"/>
        <v>76.309030455595064</v>
      </c>
      <c r="ET206" s="2">
        <f t="shared" si="252"/>
        <v>77.453852189085154</v>
      </c>
      <c r="EU206" s="2">
        <f t="shared" si="252"/>
        <v>78.737603350914299</v>
      </c>
      <c r="EV206" s="2">
        <f t="shared" si="252"/>
        <v>78.084660935476762</v>
      </c>
      <c r="EW206" s="2">
        <f t="shared" si="252"/>
        <v>78.246127891880647</v>
      </c>
      <c r="EX206" s="2">
        <f t="shared" si="252"/>
        <v>80.038081231329855</v>
      </c>
      <c r="EY206" s="2">
        <f t="shared" si="252"/>
        <v>80.619183518400661</v>
      </c>
      <c r="EZ206" s="2">
        <f t="shared" si="252"/>
        <v>81.399215597545805</v>
      </c>
      <c r="FA206" s="2">
        <f t="shared" si="252"/>
        <v>83.091633022771092</v>
      </c>
      <c r="FB206" s="2">
        <f t="shared" si="252"/>
        <v>82.355608257019597</v>
      </c>
      <c r="FC206" s="2">
        <f t="shared" si="252"/>
        <v>84.434322003600414</v>
      </c>
      <c r="FD206" s="2">
        <f t="shared" si="252"/>
        <v>85.325143165808782</v>
      </c>
      <c r="FE206" s="2">
        <f t="shared" si="252"/>
        <v>85.698365304810196</v>
      </c>
      <c r="FG206" s="2">
        <f t="shared" si="253"/>
        <v>0.99999726098852704</v>
      </c>
      <c r="FH206" s="2">
        <f t="shared" si="253"/>
        <v>0.99999752869378189</v>
      </c>
      <c r="FI206" s="2">
        <f t="shared" si="253"/>
        <v>0.99999693907611553</v>
      </c>
      <c r="FJ206" s="2">
        <f t="shared" si="253"/>
        <v>0.99999731781623002</v>
      </c>
      <c r="FK206" s="2">
        <f t="shared" si="253"/>
        <v>0.99999723860239975</v>
      </c>
      <c r="FL206" s="2">
        <f t="shared" si="253"/>
        <v>0.99999685656511683</v>
      </c>
      <c r="FM206" s="2">
        <f t="shared" si="253"/>
        <v>0.99999647810895331</v>
      </c>
      <c r="FN206" s="2">
        <f t="shared" si="253"/>
        <v>0.99999655243686802</v>
      </c>
      <c r="FO206" s="2">
        <f t="shared" si="253"/>
        <v>0.99999660250992406</v>
      </c>
      <c r="FP206" s="2">
        <f t="shared" si="253"/>
        <v>0.99999653129033139</v>
      </c>
      <c r="FQ206" s="2">
        <f t="shared" si="253"/>
        <v>0.99999679909401917</v>
      </c>
      <c r="FR206" s="2">
        <f t="shared" si="253"/>
        <v>0.9999969214607497</v>
      </c>
      <c r="FS206" s="2">
        <f t="shared" si="253"/>
        <v>0.99999666409318644</v>
      </c>
      <c r="FT206" s="2">
        <f t="shared" si="253"/>
        <v>0.99999638931812973</v>
      </c>
      <c r="FU206" s="2">
        <f t="shared" si="253"/>
        <v>0.99999581606330057</v>
      </c>
      <c r="FW206" s="2">
        <f t="shared" si="244"/>
        <v>0.9705373957042186</v>
      </c>
      <c r="FX206" s="2">
        <f t="shared" si="244"/>
        <v>0.98091794417637823</v>
      </c>
      <c r="FY206" s="2">
        <f t="shared" si="244"/>
        <v>0.98011010831305612</v>
      </c>
      <c r="FZ206" s="2">
        <f t="shared" si="244"/>
        <v>0.98084560255292796</v>
      </c>
      <c r="GA206" s="2">
        <f t="shared" si="244"/>
        <v>0.9787007904942101</v>
      </c>
      <c r="GB206" s="2">
        <f t="shared" si="244"/>
        <v>0.97892818473110665</v>
      </c>
      <c r="GC206" s="2">
        <f t="shared" si="244"/>
        <v>0.97934963229756189</v>
      </c>
      <c r="GD206" s="2">
        <f t="shared" si="244"/>
        <v>0.98272250872026667</v>
      </c>
      <c r="GE206" s="2">
        <f t="shared" si="244"/>
        <v>0.98177440653294101</v>
      </c>
      <c r="GF206" s="2">
        <f t="shared" si="244"/>
        <v>0.97738721037830356</v>
      </c>
      <c r="GG206" s="2">
        <f t="shared" si="244"/>
        <v>0.97603226537560683</v>
      </c>
      <c r="GH206" s="2">
        <f t="shared" si="244"/>
        <v>0.97462425873485026</v>
      </c>
      <c r="GI206" s="2">
        <f t="shared" si="244"/>
        <v>0.97133359645643125</v>
      </c>
      <c r="GJ206" s="2">
        <f t="shared" si="244"/>
        <v>0.9692640485773284</v>
      </c>
      <c r="GK206" s="2">
        <f t="shared" si="244"/>
        <v>0.96542133346851011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7.3161335081271323E-72</v>
      </c>
      <c r="HT206" s="86">
        <f t="shared" si="246"/>
        <v>2.3718127099731176E-90</v>
      </c>
      <c r="HU206" s="86">
        <f t="shared" si="246"/>
        <v>6.4801809914168679E-110</v>
      </c>
      <c r="HV206" s="86">
        <f t="shared" si="246"/>
        <v>1.1095227831740132E-103</v>
      </c>
      <c r="HW206" s="86">
        <f t="shared" si="246"/>
        <v>1.4274150666723982E-106</v>
      </c>
      <c r="HX206" s="86">
        <f t="shared" si="246"/>
        <v>1.5551472338127932E-104</v>
      </c>
      <c r="HY206" s="86">
        <f t="shared" si="246"/>
        <v>1.0990915132053104E-117</v>
      </c>
      <c r="HZ206" s="86">
        <f t="shared" si="246"/>
        <v>2.7585602090423837E-119</v>
      </c>
      <c r="IA206" s="86">
        <f t="shared" si="246"/>
        <v>1.1215393822865459E-114</v>
      </c>
      <c r="IB206" s="86">
        <f t="shared" si="246"/>
        <v>8.5096840574515416E-116</v>
      </c>
      <c r="IC206" s="86">
        <f t="shared" si="246"/>
        <v>6.6723907687725051E-108</v>
      </c>
      <c r="ID206" s="86">
        <f t="shared" si="246"/>
        <v>3.9994716727041688E-101</v>
      </c>
      <c r="IE206" s="86">
        <f t="shared" si="246"/>
        <v>5.2190122067898132E-98</v>
      </c>
      <c r="IF206" s="86">
        <f t="shared" si="246"/>
        <v>2.7179357613954644E-133</v>
      </c>
      <c r="IG206" s="86">
        <f t="shared" si="246"/>
        <v>1.1280144329226429E-105</v>
      </c>
      <c r="II206" s="86">
        <f t="shared" si="247"/>
        <v>2.3134715078011114E-26</v>
      </c>
      <c r="IJ206" s="86">
        <f t="shared" si="247"/>
        <v>8.4200467003601014E-35</v>
      </c>
      <c r="IK206" s="86">
        <f t="shared" si="247"/>
        <v>1.9416532021482196E-43</v>
      </c>
      <c r="IL206" s="86">
        <f t="shared" si="247"/>
        <v>2.2621276607577699E-42</v>
      </c>
      <c r="IM206" s="86">
        <f t="shared" si="247"/>
        <v>4.0321876428697523E-42</v>
      </c>
      <c r="IN206" s="86">
        <f t="shared" si="247"/>
        <v>8.3573224173596263E-42</v>
      </c>
      <c r="IO206" s="86">
        <f t="shared" si="247"/>
        <v>1.6860457289430315E-47</v>
      </c>
      <c r="IP206" s="86">
        <f t="shared" si="247"/>
        <v>1.4805503011656714E-50</v>
      </c>
      <c r="IQ206" s="86">
        <f t="shared" si="247"/>
        <v>4.4383800838428808E-48</v>
      </c>
      <c r="IR206" s="86">
        <f t="shared" si="247"/>
        <v>5.6209403843693224E-45</v>
      </c>
      <c r="IS206" s="86">
        <f t="shared" si="247"/>
        <v>2.6305832371125863E-41</v>
      </c>
      <c r="IT206" s="86">
        <f t="shared" si="247"/>
        <v>2.8920067734042389E-38</v>
      </c>
      <c r="IU206" s="86">
        <f t="shared" si="247"/>
        <v>8.1764787993382807E-36</v>
      </c>
      <c r="IV206" s="86">
        <f t="shared" si="247"/>
        <v>1.0034322388715636E-14</v>
      </c>
      <c r="IW206" s="86">
        <f t="shared" si="247"/>
        <v>8.5125184482275487E-14</v>
      </c>
      <c r="IY206" s="86">
        <f t="shared" si="248"/>
        <v>2.3134715078011114E-26</v>
      </c>
      <c r="IZ206" s="86">
        <f t="shared" si="248"/>
        <v>8.4200467003601014E-35</v>
      </c>
      <c r="JA206" s="86">
        <f t="shared" si="248"/>
        <v>1.9416532021482196E-43</v>
      </c>
      <c r="JB206" s="86">
        <f t="shared" si="248"/>
        <v>2.2621276607577699E-42</v>
      </c>
      <c r="JC206" s="86">
        <f t="shared" si="248"/>
        <v>4.0321876428697523E-42</v>
      </c>
      <c r="JD206" s="86">
        <f t="shared" si="248"/>
        <v>8.3573224173596263E-42</v>
      </c>
      <c r="JE206" s="86">
        <f t="shared" si="248"/>
        <v>1.6860457289430315E-47</v>
      </c>
      <c r="JF206" s="86">
        <f t="shared" si="248"/>
        <v>1.4805503011656714E-50</v>
      </c>
      <c r="JG206" s="86">
        <f t="shared" si="248"/>
        <v>4.4383800838428808E-48</v>
      </c>
      <c r="JH206" s="86">
        <f t="shared" si="248"/>
        <v>5.6209403843693224E-45</v>
      </c>
      <c r="JI206" s="86">
        <f t="shared" si="248"/>
        <v>2.6305832371125863E-41</v>
      </c>
      <c r="JJ206" s="86">
        <f t="shared" si="248"/>
        <v>2.8920067734042389E-38</v>
      </c>
      <c r="JK206" s="86">
        <f t="shared" si="248"/>
        <v>8.1764787993382807E-36</v>
      </c>
      <c r="JL206" s="86">
        <f t="shared" si="248"/>
        <v>1.0034322388715636E-14</v>
      </c>
      <c r="JM206" s="86">
        <f t="shared" si="248"/>
        <v>8.5125184482275487E-14</v>
      </c>
    </row>
    <row r="207" spans="2:273" x14ac:dyDescent="0.25">
      <c r="B207" s="2">
        <v>180</v>
      </c>
      <c r="C207" s="37">
        <v>76.873000000000005</v>
      </c>
      <c r="D207" s="37">
        <v>77.14</v>
      </c>
      <c r="E207" s="37">
        <v>79.018000000000001</v>
      </c>
      <c r="F207" s="37">
        <v>79.701999999999998</v>
      </c>
      <c r="G207" s="37">
        <v>79.772000000000006</v>
      </c>
      <c r="H207" s="37">
        <v>80.281000000000006</v>
      </c>
      <c r="I207" s="37">
        <v>80.14</v>
      </c>
      <c r="J207" s="37">
        <v>81.174999999999997</v>
      </c>
      <c r="K207" s="37">
        <v>81.543999999999997</v>
      </c>
      <c r="L207" s="37">
        <v>83.649000000000001</v>
      </c>
      <c r="M207" s="37">
        <v>83.683999999999997</v>
      </c>
      <c r="N207" s="37">
        <v>83.087999999999994</v>
      </c>
      <c r="O207" s="37">
        <v>84.614000000000004</v>
      </c>
      <c r="P207" s="37">
        <v>85.706999999999994</v>
      </c>
      <c r="Q207" s="37">
        <v>84.897000000000006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104.54422101313322</v>
      </c>
      <c r="DL207" s="2">
        <f t="shared" si="251"/>
        <v>113.01247719298246</v>
      </c>
      <c r="DM207" s="2">
        <f t="shared" si="251"/>
        <v>127.82051909399277</v>
      </c>
      <c r="DN207" s="2">
        <f t="shared" si="251"/>
        <v>115.11890816135087</v>
      </c>
      <c r="DO207" s="2">
        <f t="shared" si="251"/>
        <v>112.94435087719297</v>
      </c>
      <c r="DP207" s="2">
        <f t="shared" si="251"/>
        <v>113.70219013750592</v>
      </c>
      <c r="DQ207" s="2">
        <f t="shared" si="251"/>
        <v>122.25083938223941</v>
      </c>
      <c r="DR207" s="2">
        <f t="shared" si="251"/>
        <v>119.37022857142856</v>
      </c>
      <c r="DS207" s="2">
        <f t="shared" si="251"/>
        <v>115.11637310924368</v>
      </c>
      <c r="DT207" s="2">
        <f t="shared" si="251"/>
        <v>119.71130990990991</v>
      </c>
      <c r="DU207" s="2">
        <f t="shared" si="251"/>
        <v>111.72071845935002</v>
      </c>
      <c r="DV207" s="2">
        <f t="shared" si="251"/>
        <v>111.57570062370061</v>
      </c>
      <c r="DW207" s="2">
        <f t="shared" si="251"/>
        <v>123.19080725462302</v>
      </c>
      <c r="DX207" s="2">
        <f t="shared" si="251"/>
        <v>116.25807478991595</v>
      </c>
      <c r="DY207" s="2">
        <f t="shared" si="251"/>
        <v>113.64138548387096</v>
      </c>
      <c r="EA207" s="2">
        <f t="shared" si="240"/>
        <v>75.858680887893271</v>
      </c>
      <c r="EB207" s="2">
        <f t="shared" si="240"/>
        <v>75.492332654079689</v>
      </c>
      <c r="EC207" s="2">
        <f t="shared" si="240"/>
        <v>72.533933773773796</v>
      </c>
      <c r="ED207" s="2">
        <f t="shared" si="240"/>
        <v>77.986074650556731</v>
      </c>
      <c r="EE207" s="2">
        <f t="shared" si="240"/>
        <v>76.237290689772351</v>
      </c>
      <c r="EF207" s="2">
        <f t="shared" si="239"/>
        <v>76.891465907803848</v>
      </c>
      <c r="EG207" s="2">
        <f t="shared" si="239"/>
        <v>75.34627644907988</v>
      </c>
      <c r="EH207" s="2">
        <f t="shared" si="239"/>
        <v>79.298902349619766</v>
      </c>
      <c r="EI207" s="2">
        <f t="shared" si="239"/>
        <v>79.719774289524992</v>
      </c>
      <c r="EJ207" s="2">
        <f t="shared" si="239"/>
        <v>80.604373304826424</v>
      </c>
      <c r="EK207" s="2">
        <f t="shared" si="239"/>
        <v>82.056852474798958</v>
      </c>
      <c r="EL207" s="2">
        <f t="shared" si="179"/>
        <v>83.417437379073945</v>
      </c>
      <c r="EM207" s="2">
        <f t="shared" si="179"/>
        <v>85.404333503227988</v>
      </c>
      <c r="EN207" s="2">
        <f t="shared" si="179"/>
        <v>88.183365612799548</v>
      </c>
      <c r="EO207" s="2">
        <f t="shared" si="179"/>
        <v>89.83732918371507</v>
      </c>
      <c r="EQ207" s="2">
        <f t="shared" si="252"/>
        <v>76.956462729587813</v>
      </c>
      <c r="ER207" s="2">
        <f t="shared" si="252"/>
        <v>75.382198244473329</v>
      </c>
      <c r="ES207" s="2">
        <f t="shared" si="252"/>
        <v>76.18695131900374</v>
      </c>
      <c r="ET207" s="2">
        <f t="shared" si="252"/>
        <v>77.351771463717029</v>
      </c>
      <c r="EU207" s="2">
        <f t="shared" si="252"/>
        <v>78.644148400341081</v>
      </c>
      <c r="EV207" s="2">
        <f t="shared" si="252"/>
        <v>77.971388535514649</v>
      </c>
      <c r="EW207" s="2">
        <f t="shared" si="252"/>
        <v>78.124753239165983</v>
      </c>
      <c r="EX207" s="2">
        <f t="shared" si="252"/>
        <v>79.927551852355165</v>
      </c>
      <c r="EY207" s="2">
        <f t="shared" si="252"/>
        <v>80.493099623526589</v>
      </c>
      <c r="EZ207" s="2">
        <f t="shared" si="252"/>
        <v>81.268254773588936</v>
      </c>
      <c r="FA207" s="2">
        <f t="shared" si="252"/>
        <v>82.964012017180977</v>
      </c>
      <c r="FB207" s="2">
        <f t="shared" si="252"/>
        <v>82.228754289579442</v>
      </c>
      <c r="FC207" s="2">
        <f t="shared" si="252"/>
        <v>84.313413078356433</v>
      </c>
      <c r="FD207" s="2">
        <f t="shared" si="252"/>
        <v>85.203830562637904</v>
      </c>
      <c r="FE207" s="2">
        <f t="shared" si="252"/>
        <v>85.574068928270506</v>
      </c>
      <c r="FG207" s="2">
        <f t="shared" si="253"/>
        <v>0.99999750199124549</v>
      </c>
      <c r="FH207" s="2">
        <f t="shared" si="253"/>
        <v>0.99999774614145165</v>
      </c>
      <c r="FI207" s="2">
        <f t="shared" si="253"/>
        <v>0.99999720840348705</v>
      </c>
      <c r="FJ207" s="2">
        <f t="shared" si="253"/>
        <v>0.99999755381875133</v>
      </c>
      <c r="FK207" s="2">
        <f t="shared" si="253"/>
        <v>0.99999748157484492</v>
      </c>
      <c r="FL207" s="2">
        <f t="shared" si="253"/>
        <v>0.99999713315252081</v>
      </c>
      <c r="FM207" s="2">
        <f t="shared" si="253"/>
        <v>0.99999678799619507</v>
      </c>
      <c r="FN207" s="2">
        <f t="shared" si="253"/>
        <v>0.99999685578410047</v>
      </c>
      <c r="FO207" s="2">
        <f t="shared" si="253"/>
        <v>0.99999690145129783</v>
      </c>
      <c r="FP207" s="2">
        <f t="shared" si="253"/>
        <v>0.99999683649821813</v>
      </c>
      <c r="FQ207" s="2">
        <f t="shared" si="253"/>
        <v>0.99999708073822746</v>
      </c>
      <c r="FR207" s="2">
        <f t="shared" si="253"/>
        <v>0.99999719233807383</v>
      </c>
      <c r="FS207" s="2">
        <f t="shared" si="253"/>
        <v>0.99999695761593388</v>
      </c>
      <c r="FT207" s="2">
        <f t="shared" si="253"/>
        <v>0.99999670701795063</v>
      </c>
      <c r="FU207" s="2">
        <f t="shared" si="253"/>
        <v>0.99999618420297409</v>
      </c>
      <c r="FW207" s="2">
        <f t="shared" si="244"/>
        <v>0.97305994640584159</v>
      </c>
      <c r="FX207" s="2">
        <f t="shared" si="244"/>
        <v>0.98256768915639126</v>
      </c>
      <c r="FY207" s="2">
        <f t="shared" si="244"/>
        <v>0.98182840116590508</v>
      </c>
      <c r="FZ207" s="2">
        <f t="shared" si="244"/>
        <v>0.98250149027993094</v>
      </c>
      <c r="GA207" s="2">
        <f t="shared" si="244"/>
        <v>0.98053841711695688</v>
      </c>
      <c r="GB207" s="2">
        <f t="shared" si="244"/>
        <v>0.98074657846775959</v>
      </c>
      <c r="GC207" s="2">
        <f t="shared" si="244"/>
        <v>0.98113235815268107</v>
      </c>
      <c r="GD207" s="2">
        <f t="shared" si="244"/>
        <v>0.98421874951471677</v>
      </c>
      <c r="GE207" s="2">
        <f t="shared" si="244"/>
        <v>0.98335136253911126</v>
      </c>
      <c r="GF207" s="2">
        <f t="shared" si="244"/>
        <v>0.97933577555502016</v>
      </c>
      <c r="GG207" s="2">
        <f t="shared" si="244"/>
        <v>0.97809497069277529</v>
      </c>
      <c r="GH207" s="2">
        <f t="shared" si="244"/>
        <v>0.97680525992174227</v>
      </c>
      <c r="GI207" s="2">
        <f t="shared" si="244"/>
        <v>0.97378981844263279</v>
      </c>
      <c r="GJ207" s="2">
        <f t="shared" si="244"/>
        <v>0.97189246426579645</v>
      </c>
      <c r="GK207" s="2">
        <f t="shared" si="244"/>
        <v>0.96836763833902617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4.799491949081204E-74</v>
      </c>
      <c r="HT207" s="86">
        <f t="shared" si="246"/>
        <v>7.1811527624623659E-93</v>
      </c>
      <c r="HU207" s="86">
        <f t="shared" si="246"/>
        <v>4.4915364904974709E-113</v>
      </c>
      <c r="HV207" s="86">
        <f t="shared" si="246"/>
        <v>1.1143473955863906E-106</v>
      </c>
      <c r="HW207" s="86">
        <f t="shared" si="246"/>
        <v>1.0906865006027501E-109</v>
      </c>
      <c r="HX207" s="86">
        <f t="shared" si="246"/>
        <v>1.3369897039886111E-107</v>
      </c>
      <c r="HY207" s="86">
        <f t="shared" si="246"/>
        <v>3.80499060228228E-121</v>
      </c>
      <c r="HZ207" s="86">
        <f t="shared" si="246"/>
        <v>1.0093884663740857E-122</v>
      </c>
      <c r="IA207" s="86">
        <f t="shared" si="246"/>
        <v>5.2821918450764994E-118</v>
      </c>
      <c r="IB207" s="86">
        <f t="shared" si="246"/>
        <v>3.2449537959196578E-119</v>
      </c>
      <c r="IC207" s="86">
        <f t="shared" si="246"/>
        <v>4.1498635537977495E-111</v>
      </c>
      <c r="ID207" s="86">
        <f t="shared" si="246"/>
        <v>3.7422881753925882E-104</v>
      </c>
      <c r="IE207" s="86">
        <f t="shared" si="246"/>
        <v>5.4373390612179314E-101</v>
      </c>
      <c r="IF207" s="86">
        <f t="shared" si="246"/>
        <v>1.9035097046033592E-137</v>
      </c>
      <c r="IG207" s="86">
        <f t="shared" si="246"/>
        <v>4.898024635973035E-109</v>
      </c>
      <c r="II207" s="86">
        <f t="shared" si="247"/>
        <v>1.1074798092730226E-27</v>
      </c>
      <c r="IJ207" s="86">
        <f t="shared" si="247"/>
        <v>2.2904433553684754E-36</v>
      </c>
      <c r="IK207" s="86">
        <f t="shared" si="247"/>
        <v>1.9720072642529436E-45</v>
      </c>
      <c r="IL207" s="86">
        <f t="shared" si="247"/>
        <v>2.6987868296062653E-44</v>
      </c>
      <c r="IM207" s="86">
        <f t="shared" si="247"/>
        <v>4.3579197981841169E-44</v>
      </c>
      <c r="IN207" s="86">
        <f t="shared" si="247"/>
        <v>9.4793705404080881E-44</v>
      </c>
      <c r="IO207" s="86">
        <f t="shared" si="247"/>
        <v>1.0432352400017123E-49</v>
      </c>
      <c r="IP207" s="86">
        <f t="shared" si="247"/>
        <v>8.3580552265600424E-53</v>
      </c>
      <c r="IQ207" s="86">
        <f t="shared" si="247"/>
        <v>3.0418257947987714E-50</v>
      </c>
      <c r="IR207" s="86">
        <f t="shared" si="247"/>
        <v>4.079105027214825E-47</v>
      </c>
      <c r="IS207" s="86">
        <f t="shared" si="247"/>
        <v>2.6897502191721759E-43</v>
      </c>
      <c r="IT207" s="86">
        <f t="shared" si="247"/>
        <v>3.9188327794496975E-40</v>
      </c>
      <c r="IU207" s="86">
        <f t="shared" si="247"/>
        <v>1.2773195492261544E-37</v>
      </c>
      <c r="IV207" s="86">
        <f t="shared" si="247"/>
        <v>1.9363537968151071E-15</v>
      </c>
      <c r="IW207" s="86">
        <f t="shared" si="247"/>
        <v>1.7391132930733336E-14</v>
      </c>
      <c r="IY207" s="86">
        <f t="shared" si="248"/>
        <v>1.1074798092730226E-27</v>
      </c>
      <c r="IZ207" s="86">
        <f t="shared" si="248"/>
        <v>2.2904433553684754E-36</v>
      </c>
      <c r="JA207" s="86">
        <f t="shared" si="248"/>
        <v>1.9720072642529436E-45</v>
      </c>
      <c r="JB207" s="86">
        <f t="shared" si="248"/>
        <v>2.6987868296062653E-44</v>
      </c>
      <c r="JC207" s="86">
        <f t="shared" si="248"/>
        <v>4.3579197981841169E-44</v>
      </c>
      <c r="JD207" s="86">
        <f t="shared" si="248"/>
        <v>9.4793705404080881E-44</v>
      </c>
      <c r="JE207" s="86">
        <f t="shared" si="248"/>
        <v>1.0432352400017123E-49</v>
      </c>
      <c r="JF207" s="86">
        <f t="shared" si="248"/>
        <v>8.3580552265600424E-53</v>
      </c>
      <c r="JG207" s="86">
        <f t="shared" si="248"/>
        <v>3.0418257947987714E-50</v>
      </c>
      <c r="JH207" s="86">
        <f t="shared" si="248"/>
        <v>4.079105027214825E-47</v>
      </c>
      <c r="JI207" s="86">
        <f t="shared" si="248"/>
        <v>2.6897502191721759E-43</v>
      </c>
      <c r="JJ207" s="86">
        <f t="shared" si="248"/>
        <v>3.9188327794496975E-40</v>
      </c>
      <c r="JK207" s="86">
        <f t="shared" si="248"/>
        <v>1.2773195492261544E-37</v>
      </c>
      <c r="JL207" s="86">
        <f t="shared" si="248"/>
        <v>1.9363537968151071E-15</v>
      </c>
      <c r="JM207" s="86">
        <f t="shared" si="248"/>
        <v>1.7391132930733336E-14</v>
      </c>
    </row>
    <row r="208" spans="2:273" x14ac:dyDescent="0.25">
      <c r="B208" s="2">
        <v>181</v>
      </c>
      <c r="C208" s="37">
        <v>77.143000000000001</v>
      </c>
      <c r="D208" s="37">
        <v>77.281000000000006</v>
      </c>
      <c r="E208" s="37">
        <v>77.649000000000001</v>
      </c>
      <c r="F208" s="37">
        <v>79.052999999999997</v>
      </c>
      <c r="G208" s="37">
        <v>80.069999999999993</v>
      </c>
      <c r="H208" s="37">
        <v>79.841999999999999</v>
      </c>
      <c r="I208" s="37">
        <v>80.227999999999994</v>
      </c>
      <c r="J208" s="37">
        <v>79.825000000000003</v>
      </c>
      <c r="K208" s="37">
        <v>83.772000000000006</v>
      </c>
      <c r="L208" s="37">
        <v>80.281000000000006</v>
      </c>
      <c r="M208" s="37">
        <v>85.158000000000001</v>
      </c>
      <c r="N208" s="37">
        <v>85.174999999999997</v>
      </c>
      <c r="O208" s="37">
        <v>84.474000000000004</v>
      </c>
      <c r="P208" s="37">
        <v>86.259</v>
      </c>
      <c r="Q208" s="37">
        <v>85.344999999999999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104.60042270168857</v>
      </c>
      <c r="DL208" s="2">
        <f t="shared" si="251"/>
        <v>113.10734844804318</v>
      </c>
      <c r="DM208" s="2">
        <f t="shared" si="251"/>
        <v>128.02025987525988</v>
      </c>
      <c r="DN208" s="2">
        <f t="shared" si="251"/>
        <v>115.23427176360227</v>
      </c>
      <c r="DO208" s="2">
        <f t="shared" si="251"/>
        <v>113.04784601889338</v>
      </c>
      <c r="DP208" s="2">
        <f t="shared" si="251"/>
        <v>113.7912773826458</v>
      </c>
      <c r="DQ208" s="2">
        <f t="shared" si="251"/>
        <v>122.39643320463323</v>
      </c>
      <c r="DR208" s="2">
        <f t="shared" si="251"/>
        <v>119.48406666666665</v>
      </c>
      <c r="DS208" s="2">
        <f t="shared" si="251"/>
        <v>115.19337366946777</v>
      </c>
      <c r="DT208" s="2">
        <f t="shared" si="251"/>
        <v>119.81291891891891</v>
      </c>
      <c r="DU208" s="2">
        <f t="shared" si="251"/>
        <v>111.76409027245867</v>
      </c>
      <c r="DV208" s="2">
        <f t="shared" si="251"/>
        <v>111.62204573804573</v>
      </c>
      <c r="DW208" s="2">
        <f t="shared" si="251"/>
        <v>123.31010384068276</v>
      </c>
      <c r="DX208" s="2">
        <f t="shared" si="251"/>
        <v>116.33537647058822</v>
      </c>
      <c r="DY208" s="2">
        <f t="shared" si="251"/>
        <v>113.71333548387096</v>
      </c>
      <c r="EA208" s="2">
        <f t="shared" si="240"/>
        <v>75.733177196823121</v>
      </c>
      <c r="EB208" s="2">
        <f t="shared" si="240"/>
        <v>75.361514114613669</v>
      </c>
      <c r="EC208" s="2">
        <f t="shared" si="240"/>
        <v>72.367194388674406</v>
      </c>
      <c r="ED208" s="2">
        <f t="shared" si="240"/>
        <v>77.891413219616197</v>
      </c>
      <c r="EE208" s="2">
        <f t="shared" si="240"/>
        <v>76.114300996715372</v>
      </c>
      <c r="EF208" s="2">
        <f t="shared" si="239"/>
        <v>76.764711273454907</v>
      </c>
      <c r="EG208" s="2">
        <f t="shared" si="239"/>
        <v>75.190593698175775</v>
      </c>
      <c r="EH208" s="2">
        <f t="shared" si="239"/>
        <v>79.180657784253881</v>
      </c>
      <c r="EI208" s="2">
        <f t="shared" si="239"/>
        <v>79.583986970349855</v>
      </c>
      <c r="EJ208" s="2">
        <f t="shared" si="239"/>
        <v>80.465197536863101</v>
      </c>
      <c r="EK208" s="2">
        <f t="shared" si="239"/>
        <v>81.917534488617065</v>
      </c>
      <c r="EL208" s="2">
        <f t="shared" si="179"/>
        <v>83.304996042018217</v>
      </c>
      <c r="EM208" s="2">
        <f t="shared" si="179"/>
        <v>85.297005663155502</v>
      </c>
      <c r="EN208" s="2">
        <f t="shared" si="179"/>
        <v>88.09947130062011</v>
      </c>
      <c r="EO208" s="2">
        <f t="shared" si="179"/>
        <v>89.764250423827818</v>
      </c>
      <c r="EQ208" s="2">
        <f t="shared" si="252"/>
        <v>76.844773285696235</v>
      </c>
      <c r="ER208" s="2">
        <f t="shared" si="252"/>
        <v>75.250167327698307</v>
      </c>
      <c r="ES208" s="2">
        <f t="shared" si="252"/>
        <v>76.064872182412415</v>
      </c>
      <c r="ET208" s="2">
        <f t="shared" si="252"/>
        <v>77.249690738348875</v>
      </c>
      <c r="EU208" s="2">
        <f t="shared" si="252"/>
        <v>78.550693449767863</v>
      </c>
      <c r="EV208" s="2">
        <f t="shared" si="252"/>
        <v>77.858116135552564</v>
      </c>
      <c r="EW208" s="2">
        <f t="shared" si="252"/>
        <v>78.003378586451305</v>
      </c>
      <c r="EX208" s="2">
        <f t="shared" si="252"/>
        <v>79.81702247338049</v>
      </c>
      <c r="EY208" s="2">
        <f t="shared" si="252"/>
        <v>80.367015728652532</v>
      </c>
      <c r="EZ208" s="2">
        <f t="shared" si="252"/>
        <v>81.137293949632067</v>
      </c>
      <c r="FA208" s="2">
        <f t="shared" si="252"/>
        <v>82.836391011590848</v>
      </c>
      <c r="FB208" s="2">
        <f t="shared" si="252"/>
        <v>82.101900322139301</v>
      </c>
      <c r="FC208" s="2">
        <f t="shared" si="252"/>
        <v>84.192504153112452</v>
      </c>
      <c r="FD208" s="2">
        <f t="shared" si="252"/>
        <v>85.082517959466998</v>
      </c>
      <c r="FE208" s="2">
        <f t="shared" si="252"/>
        <v>85.449772551730831</v>
      </c>
      <c r="FG208" s="2">
        <f t="shared" si="253"/>
        <v>0.99999772178843827</v>
      </c>
      <c r="FH208" s="2">
        <f t="shared" si="253"/>
        <v>0.99999794445616585</v>
      </c>
      <c r="FI208" s="2">
        <f t="shared" si="253"/>
        <v>0.9999974540330957</v>
      </c>
      <c r="FJ208" s="2">
        <f t="shared" si="253"/>
        <v>0.99999776905570603</v>
      </c>
      <c r="FK208" s="2">
        <f t="shared" si="253"/>
        <v>0.99999770316845149</v>
      </c>
      <c r="FL208" s="2">
        <f t="shared" si="253"/>
        <v>0.99999738540336469</v>
      </c>
      <c r="FM208" s="2">
        <f t="shared" si="253"/>
        <v>0.99999707061688592</v>
      </c>
      <c r="FN208" s="2">
        <f t="shared" si="253"/>
        <v>0.99999713244022503</v>
      </c>
      <c r="FO208" s="2">
        <f t="shared" si="253"/>
        <v>0.99999717408922684</v>
      </c>
      <c r="FP208" s="2">
        <f t="shared" si="253"/>
        <v>0.99999711485128151</v>
      </c>
      <c r="FQ208" s="2">
        <f t="shared" si="253"/>
        <v>0.99999733760093668</v>
      </c>
      <c r="FR208" s="2">
        <f t="shared" si="253"/>
        <v>0.99999743938125751</v>
      </c>
      <c r="FS208" s="2">
        <f t="shared" si="253"/>
        <v>0.99999722531201152</v>
      </c>
      <c r="FT208" s="2">
        <f t="shared" si="253"/>
        <v>0.99999699676380704</v>
      </c>
      <c r="FU208" s="2">
        <f t="shared" si="253"/>
        <v>0.99999651995058325</v>
      </c>
      <c r="FW208" s="2">
        <f t="shared" si="244"/>
        <v>0.97537200009289793</v>
      </c>
      <c r="FX208" s="2">
        <f t="shared" si="244"/>
        <v>0.98407712017634152</v>
      </c>
      <c r="FY208" s="2">
        <f t="shared" si="244"/>
        <v>0.98340076431504342</v>
      </c>
      <c r="FZ208" s="2">
        <f t="shared" si="244"/>
        <v>0.98401656009302818</v>
      </c>
      <c r="GA208" s="2">
        <f t="shared" si="244"/>
        <v>0.98222037948914864</v>
      </c>
      <c r="GB208" s="2">
        <f t="shared" si="244"/>
        <v>0.98241087326197607</v>
      </c>
      <c r="GC208" s="2">
        <f t="shared" si="244"/>
        <v>0.98276389163185085</v>
      </c>
      <c r="GD208" s="2">
        <f t="shared" si="244"/>
        <v>0.98558731534781829</v>
      </c>
      <c r="GE208" s="2">
        <f t="shared" si="244"/>
        <v>0.98479398689209507</v>
      </c>
      <c r="GF208" s="2">
        <f t="shared" si="244"/>
        <v>0.98111967458743143</v>
      </c>
      <c r="GG208" s="2">
        <f t="shared" si="244"/>
        <v>0.97998379650184397</v>
      </c>
      <c r="GH208" s="2">
        <f t="shared" si="244"/>
        <v>0.97880288474294674</v>
      </c>
      <c r="GI208" s="2">
        <f t="shared" si="244"/>
        <v>0.97604077526959221</v>
      </c>
      <c r="GJ208" s="2">
        <f t="shared" si="244"/>
        <v>0.97430206768367267</v>
      </c>
      <c r="GK208" s="2">
        <f t="shared" si="244"/>
        <v>0.97107042345712202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2.9159925224831743E-76</v>
      </c>
      <c r="HT208" s="86">
        <f t="shared" si="246"/>
        <v>2.0049593796104972E-95</v>
      </c>
      <c r="HU208" s="86">
        <f t="shared" si="246"/>
        <v>2.8042688490871801E-116</v>
      </c>
      <c r="HV208" s="86">
        <f t="shared" si="246"/>
        <v>1.012854726837438E-109</v>
      </c>
      <c r="HW208" s="86">
        <f t="shared" si="246"/>
        <v>7.5038395207294461E-113</v>
      </c>
      <c r="HX208" s="86">
        <f t="shared" si="246"/>
        <v>1.0364192128121112E-110</v>
      </c>
      <c r="HY208" s="86">
        <f t="shared" si="246"/>
        <v>1.1718382661469529E-124</v>
      </c>
      <c r="HZ208" s="86">
        <f t="shared" si="246"/>
        <v>3.2960783742537196E-126</v>
      </c>
      <c r="IA208" s="86">
        <f t="shared" si="246"/>
        <v>2.2263929338161071E-121</v>
      </c>
      <c r="IB208" s="86">
        <f t="shared" si="246"/>
        <v>1.1018128856466649E-122</v>
      </c>
      <c r="IC208" s="86">
        <f t="shared" si="246"/>
        <v>2.3130308536805212E-114</v>
      </c>
      <c r="ID208" s="86">
        <f t="shared" si="246"/>
        <v>3.1543511821549367E-107</v>
      </c>
      <c r="IE208" s="86">
        <f t="shared" si="246"/>
        <v>5.1027467705764972E-104</v>
      </c>
      <c r="IF208" s="86">
        <f t="shared" si="246"/>
        <v>1.1491084173776669E-141</v>
      </c>
      <c r="IG208" s="86">
        <f t="shared" si="246"/>
        <v>1.8806763804668633E-112</v>
      </c>
      <c r="II208" s="86">
        <f t="shared" si="247"/>
        <v>4.9049568837772832E-29</v>
      </c>
      <c r="IJ208" s="86">
        <f t="shared" si="247"/>
        <v>5.7385097611182683E-38</v>
      </c>
      <c r="IK208" s="86">
        <f t="shared" si="247"/>
        <v>1.8011532445819517E-47</v>
      </c>
      <c r="IL208" s="86">
        <f t="shared" si="247"/>
        <v>2.9092617410918571E-46</v>
      </c>
      <c r="IM208" s="86">
        <f t="shared" si="247"/>
        <v>4.2339074896501021E-46</v>
      </c>
      <c r="IN208" s="86">
        <f t="shared" si="247"/>
        <v>9.6792565725724888E-46</v>
      </c>
      <c r="IO208" s="86">
        <f t="shared" si="247"/>
        <v>5.7316240994048799E-52</v>
      </c>
      <c r="IP208" s="86">
        <f t="shared" si="247"/>
        <v>4.2028958677610278E-55</v>
      </c>
      <c r="IQ208" s="86">
        <f t="shared" si="247"/>
        <v>1.8623320014913744E-52</v>
      </c>
      <c r="IR208" s="86">
        <f t="shared" si="247"/>
        <v>2.6310612692078382E-49</v>
      </c>
      <c r="IS208" s="86">
        <f t="shared" si="247"/>
        <v>2.4605419128190066E-45</v>
      </c>
      <c r="IT208" s="86">
        <f t="shared" si="247"/>
        <v>4.7759901735253594E-42</v>
      </c>
      <c r="IU208" s="86">
        <f t="shared" si="247"/>
        <v>1.7946396263931222E-39</v>
      </c>
      <c r="IV208" s="86">
        <f t="shared" si="247"/>
        <v>3.582817775460256E-16</v>
      </c>
      <c r="IW208" s="86">
        <f t="shared" si="247"/>
        <v>3.407035551120049E-15</v>
      </c>
      <c r="IY208" s="86">
        <f t="shared" si="248"/>
        <v>4.9049568837772832E-29</v>
      </c>
      <c r="IZ208" s="86">
        <f t="shared" si="248"/>
        <v>5.7385097611182683E-38</v>
      </c>
      <c r="JA208" s="86">
        <f t="shared" si="248"/>
        <v>1.8011532445819517E-47</v>
      </c>
      <c r="JB208" s="86">
        <f t="shared" si="248"/>
        <v>2.9092617410918571E-46</v>
      </c>
      <c r="JC208" s="86">
        <f t="shared" si="248"/>
        <v>4.2339074896501021E-46</v>
      </c>
      <c r="JD208" s="86">
        <f t="shared" si="248"/>
        <v>9.6792565725724888E-46</v>
      </c>
      <c r="JE208" s="86">
        <f t="shared" si="248"/>
        <v>5.7316240994048799E-52</v>
      </c>
      <c r="JF208" s="86">
        <f t="shared" si="248"/>
        <v>4.2028958677610278E-55</v>
      </c>
      <c r="JG208" s="86">
        <f t="shared" si="248"/>
        <v>1.8623320014913744E-52</v>
      </c>
      <c r="JH208" s="86">
        <f t="shared" si="248"/>
        <v>2.6310612692078382E-49</v>
      </c>
      <c r="JI208" s="86">
        <f t="shared" si="248"/>
        <v>2.4605419128190066E-45</v>
      </c>
      <c r="JJ208" s="86">
        <f t="shared" si="248"/>
        <v>4.7759901735253594E-42</v>
      </c>
      <c r="JK208" s="86">
        <f t="shared" si="248"/>
        <v>1.7946396263931222E-39</v>
      </c>
      <c r="JL208" s="86">
        <f t="shared" si="248"/>
        <v>3.582817775460256E-16</v>
      </c>
      <c r="JM208" s="86">
        <f t="shared" si="248"/>
        <v>3.407035551120049E-15</v>
      </c>
    </row>
    <row r="209" spans="2:273" x14ac:dyDescent="0.25">
      <c r="B209" s="2">
        <v>182</v>
      </c>
      <c r="C209" s="37">
        <v>77.286000000000001</v>
      </c>
      <c r="D209" s="37">
        <v>76.403999999999996</v>
      </c>
      <c r="E209" s="37">
        <v>80.403999999999996</v>
      </c>
      <c r="F209" s="37">
        <v>78.614000000000004</v>
      </c>
      <c r="G209" s="37">
        <v>78.421000000000006</v>
      </c>
      <c r="H209" s="37">
        <v>81.227999999999994</v>
      </c>
      <c r="I209" s="37">
        <v>79.474000000000004</v>
      </c>
      <c r="J209" s="37">
        <v>78.350999999999999</v>
      </c>
      <c r="K209" s="37">
        <v>82.894999999999996</v>
      </c>
      <c r="L209" s="37">
        <v>82.912000000000006</v>
      </c>
      <c r="M209" s="37">
        <v>83.632000000000005</v>
      </c>
      <c r="N209" s="37">
        <v>83.965000000000003</v>
      </c>
      <c r="O209" s="37">
        <v>85.316000000000003</v>
      </c>
      <c r="P209" s="37">
        <v>83.602999999999994</v>
      </c>
      <c r="Q209" s="37">
        <v>87.706999999999994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104.65662439024392</v>
      </c>
      <c r="DL209" s="2">
        <f t="shared" si="251"/>
        <v>113.20221970310392</v>
      </c>
      <c r="DM209" s="2">
        <f t="shared" si="251"/>
        <v>128.22000065652696</v>
      </c>
      <c r="DN209" s="2">
        <f t="shared" si="251"/>
        <v>115.34963536585369</v>
      </c>
      <c r="DO209" s="2">
        <f t="shared" si="251"/>
        <v>113.15134116059379</v>
      </c>
      <c r="DP209" s="2">
        <f t="shared" si="251"/>
        <v>113.88036462778568</v>
      </c>
      <c r="DQ209" s="2">
        <f t="shared" si="251"/>
        <v>122.54202702702705</v>
      </c>
      <c r="DR209" s="2">
        <f t="shared" si="251"/>
        <v>119.59790476190474</v>
      </c>
      <c r="DS209" s="2">
        <f t="shared" si="251"/>
        <v>115.27037422969187</v>
      </c>
      <c r="DT209" s="2">
        <f t="shared" si="251"/>
        <v>119.91452792792794</v>
      </c>
      <c r="DU209" s="2">
        <f t="shared" si="251"/>
        <v>111.80746208556732</v>
      </c>
      <c r="DV209" s="2">
        <f t="shared" si="251"/>
        <v>111.66839085239084</v>
      </c>
      <c r="DW209" s="2">
        <f t="shared" si="251"/>
        <v>123.4294004267425</v>
      </c>
      <c r="DX209" s="2">
        <f t="shared" si="251"/>
        <v>116.41267815126048</v>
      </c>
      <c r="DY209" s="2">
        <f t="shared" si="251"/>
        <v>113.78528548387096</v>
      </c>
      <c r="EA209" s="2">
        <f t="shared" si="240"/>
        <v>75.607673505752956</v>
      </c>
      <c r="EB209" s="2">
        <f t="shared" si="240"/>
        <v>75.230695575147649</v>
      </c>
      <c r="EC209" s="2">
        <f t="shared" si="240"/>
        <v>72.20045500357503</v>
      </c>
      <c r="ED209" s="2">
        <f t="shared" si="240"/>
        <v>77.796751788675664</v>
      </c>
      <c r="EE209" s="2">
        <f t="shared" si="240"/>
        <v>75.991311303658392</v>
      </c>
      <c r="EF209" s="2">
        <f t="shared" si="239"/>
        <v>76.637956639105994</v>
      </c>
      <c r="EG209" s="2">
        <f t="shared" si="239"/>
        <v>75.034910947271655</v>
      </c>
      <c r="EH209" s="2">
        <f t="shared" si="239"/>
        <v>79.062413218888011</v>
      </c>
      <c r="EI209" s="2">
        <f t="shared" si="239"/>
        <v>79.448199651174733</v>
      </c>
      <c r="EJ209" s="2">
        <f t="shared" si="239"/>
        <v>80.326021768899778</v>
      </c>
      <c r="EK209" s="2">
        <f t="shared" si="239"/>
        <v>81.778216502435157</v>
      </c>
      <c r="EL209" s="2">
        <f t="shared" si="179"/>
        <v>83.192554704962504</v>
      </c>
      <c r="EM209" s="2">
        <f t="shared" si="179"/>
        <v>85.189677823083017</v>
      </c>
      <c r="EN209" s="2">
        <f t="shared" si="179"/>
        <v>88.015576988440671</v>
      </c>
      <c r="EO209" s="2">
        <f t="shared" si="179"/>
        <v>89.69117166394058</v>
      </c>
      <c r="EQ209" s="2">
        <f t="shared" si="252"/>
        <v>76.733083841804643</v>
      </c>
      <c r="ER209" s="2">
        <f t="shared" si="252"/>
        <v>75.11813641092327</v>
      </c>
      <c r="ES209" s="2">
        <f t="shared" si="252"/>
        <v>75.942793045821077</v>
      </c>
      <c r="ET209" s="2">
        <f t="shared" si="252"/>
        <v>77.147610012980749</v>
      </c>
      <c r="EU209" s="2">
        <f t="shared" si="252"/>
        <v>78.457238499194631</v>
      </c>
      <c r="EV209" s="2">
        <f t="shared" si="252"/>
        <v>77.74484373559045</v>
      </c>
      <c r="EW209" s="2">
        <f t="shared" si="252"/>
        <v>77.882003933736641</v>
      </c>
      <c r="EX209" s="2">
        <f t="shared" si="252"/>
        <v>79.706493094405815</v>
      </c>
      <c r="EY209" s="2">
        <f t="shared" si="252"/>
        <v>80.240931833778461</v>
      </c>
      <c r="EZ209" s="2">
        <f t="shared" si="252"/>
        <v>81.006333125675198</v>
      </c>
      <c r="FA209" s="2">
        <f t="shared" si="252"/>
        <v>82.708770006000719</v>
      </c>
      <c r="FB209" s="2">
        <f t="shared" si="252"/>
        <v>81.975046354699145</v>
      </c>
      <c r="FC209" s="2">
        <f t="shared" si="252"/>
        <v>84.071595227868485</v>
      </c>
      <c r="FD209" s="2">
        <f t="shared" si="252"/>
        <v>84.961205356296105</v>
      </c>
      <c r="FE209" s="2">
        <f t="shared" si="252"/>
        <v>85.325476175191142</v>
      </c>
      <c r="FG209" s="2">
        <f t="shared" si="253"/>
        <v>0.99999792224594486</v>
      </c>
      <c r="FH209" s="2">
        <f t="shared" si="253"/>
        <v>0.99999812532140342</v>
      </c>
      <c r="FI209" s="2">
        <f t="shared" si="253"/>
        <v>0.99999767805006645</v>
      </c>
      <c r="FJ209" s="2">
        <f t="shared" si="253"/>
        <v>0.99999796535422247</v>
      </c>
      <c r="FK209" s="2">
        <f t="shared" si="253"/>
        <v>0.99999790526430821</v>
      </c>
      <c r="FL209" s="2">
        <f t="shared" si="253"/>
        <v>0.99999761545897947</v>
      </c>
      <c r="FM209" s="2">
        <f t="shared" si="253"/>
        <v>0.99999732837015876</v>
      </c>
      <c r="FN209" s="2">
        <f t="shared" si="253"/>
        <v>0.99999738475374289</v>
      </c>
      <c r="FO209" s="2">
        <f t="shared" si="253"/>
        <v>0.99999742273810299</v>
      </c>
      <c r="FP209" s="2">
        <f t="shared" si="253"/>
        <v>0.99999736871242761</v>
      </c>
      <c r="FQ209" s="2">
        <f t="shared" si="253"/>
        <v>0.99999757186262672</v>
      </c>
      <c r="FR209" s="2">
        <f t="shared" si="253"/>
        <v>0.99999766468742524</v>
      </c>
      <c r="FS209" s="2">
        <f t="shared" si="253"/>
        <v>0.99999746945386081</v>
      </c>
      <c r="FT209" s="2">
        <f t="shared" si="253"/>
        <v>0.99999726101531505</v>
      </c>
      <c r="FU209" s="2">
        <f t="shared" si="253"/>
        <v>0.99999682615623853</v>
      </c>
      <c r="FW209" s="2">
        <f t="shared" si="244"/>
        <v>0.97749021850318807</v>
      </c>
      <c r="FX209" s="2">
        <f t="shared" si="244"/>
        <v>0.98545778677256124</v>
      </c>
      <c r="FY209" s="2">
        <f t="shared" si="244"/>
        <v>0.98483917394311726</v>
      </c>
      <c r="FZ209" s="2">
        <f t="shared" si="244"/>
        <v>0.98540239993570444</v>
      </c>
      <c r="GA209" s="2">
        <f t="shared" si="244"/>
        <v>0.98375938633294202</v>
      </c>
      <c r="GB209" s="2">
        <f t="shared" si="244"/>
        <v>0.98393366064988619</v>
      </c>
      <c r="GC209" s="2">
        <f t="shared" si="244"/>
        <v>0.98425660605496412</v>
      </c>
      <c r="GD209" s="2">
        <f t="shared" si="244"/>
        <v>0.9868387848460507</v>
      </c>
      <c r="GE209" s="2">
        <f t="shared" si="244"/>
        <v>0.98611337140848176</v>
      </c>
      <c r="GF209" s="2">
        <f t="shared" si="244"/>
        <v>0.98275228556634564</v>
      </c>
      <c r="GG209" s="2">
        <f t="shared" si="244"/>
        <v>0.98171279786294363</v>
      </c>
      <c r="GH209" s="2">
        <f t="shared" si="244"/>
        <v>0.98063187731963875</v>
      </c>
      <c r="GI209" s="2">
        <f t="shared" si="244"/>
        <v>0.97810276464117363</v>
      </c>
      <c r="GJ209" s="2">
        <f t="shared" si="244"/>
        <v>0.97651009322253113</v>
      </c>
      <c r="GK209" s="2">
        <f t="shared" si="244"/>
        <v>0.97354858081417295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1.6407867311310858E-78</v>
      </c>
      <c r="HT209" s="86">
        <f t="shared" si="246"/>
        <v>5.1619332796739355E-98</v>
      </c>
      <c r="HU209" s="86">
        <f t="shared" si="246"/>
        <v>1.5770985840272478E-119</v>
      </c>
      <c r="HV209" s="86">
        <f t="shared" si="246"/>
        <v>8.3313121778323978E-113</v>
      </c>
      <c r="HW209" s="86">
        <f t="shared" si="246"/>
        <v>4.6483466321546116E-116</v>
      </c>
      <c r="HX209" s="86">
        <f t="shared" si="246"/>
        <v>7.2442111203067017E-114</v>
      </c>
      <c r="HY209" s="86">
        <f t="shared" si="246"/>
        <v>3.2105061942944127E-128</v>
      </c>
      <c r="HZ209" s="86">
        <f t="shared" si="246"/>
        <v>9.6050048955997603E-130</v>
      </c>
      <c r="IA209" s="86">
        <f t="shared" si="246"/>
        <v>8.397982337941072E-125</v>
      </c>
      <c r="IB209" s="86">
        <f t="shared" si="246"/>
        <v>3.3312619947767714E-126</v>
      </c>
      <c r="IC209" s="86">
        <f t="shared" si="246"/>
        <v>1.1553713879705616E-117</v>
      </c>
      <c r="ID209" s="86">
        <f t="shared" si="246"/>
        <v>2.3950705695086179E-110</v>
      </c>
      <c r="IE209" s="86">
        <f t="shared" si="246"/>
        <v>4.3135836688693677E-107</v>
      </c>
      <c r="IF209" s="86">
        <f t="shared" si="246"/>
        <v>5.9793481732740398E-146</v>
      </c>
      <c r="IG209" s="86">
        <f t="shared" si="246"/>
        <v>6.385437930885149E-116</v>
      </c>
      <c r="II209" s="86">
        <f t="shared" si="247"/>
        <v>2.0097840029101222E-30</v>
      </c>
      <c r="IJ209" s="86">
        <f t="shared" si="247"/>
        <v>1.3241704151610667E-39</v>
      </c>
      <c r="IK209" s="86">
        <f t="shared" si="247"/>
        <v>1.4794093675617464E-49</v>
      </c>
      <c r="IL209" s="86">
        <f t="shared" si="247"/>
        <v>2.8336765545090283E-48</v>
      </c>
      <c r="IM209" s="86">
        <f t="shared" si="247"/>
        <v>3.6975738597582024E-48</v>
      </c>
      <c r="IN209" s="86">
        <f t="shared" si="247"/>
        <v>8.8970182924017548E-48</v>
      </c>
      <c r="IO209" s="86">
        <f t="shared" si="247"/>
        <v>2.7960543402929901E-54</v>
      </c>
      <c r="IP209" s="86">
        <f t="shared" si="247"/>
        <v>1.8825411870059917E-57</v>
      </c>
      <c r="IQ209" s="86">
        <f t="shared" si="247"/>
        <v>1.0185529255576748E-54</v>
      </c>
      <c r="IR209" s="86">
        <f t="shared" si="247"/>
        <v>1.5083301059646997E-51</v>
      </c>
      <c r="IS209" s="86">
        <f t="shared" si="247"/>
        <v>2.0137114431816505E-47</v>
      </c>
      <c r="IT209" s="86">
        <f t="shared" si="247"/>
        <v>5.2348910957334157E-44</v>
      </c>
      <c r="IU209" s="86">
        <f t="shared" si="247"/>
        <v>2.2677045586121305E-41</v>
      </c>
      <c r="IV209" s="86">
        <f t="shared" si="247"/>
        <v>6.3561725033253052E-17</v>
      </c>
      <c r="IW209" s="86">
        <f t="shared" si="247"/>
        <v>6.4001600743016434E-16</v>
      </c>
      <c r="IY209" s="86">
        <f t="shared" si="248"/>
        <v>2.0097840029101222E-30</v>
      </c>
      <c r="IZ209" s="86">
        <f t="shared" si="248"/>
        <v>1.3241704151610667E-39</v>
      </c>
      <c r="JA209" s="86">
        <f t="shared" si="248"/>
        <v>1.4794093675617464E-49</v>
      </c>
      <c r="JB209" s="86">
        <f t="shared" si="248"/>
        <v>2.8336765545090283E-48</v>
      </c>
      <c r="JC209" s="86">
        <f t="shared" si="248"/>
        <v>3.6975738597582024E-48</v>
      </c>
      <c r="JD209" s="86">
        <f t="shared" si="248"/>
        <v>8.8970182924017548E-48</v>
      </c>
      <c r="JE209" s="86">
        <f t="shared" si="248"/>
        <v>2.7960543402929901E-54</v>
      </c>
      <c r="JF209" s="86">
        <f t="shared" si="248"/>
        <v>1.8825411870059917E-57</v>
      </c>
      <c r="JG209" s="86">
        <f t="shared" si="248"/>
        <v>1.0185529255576748E-54</v>
      </c>
      <c r="JH209" s="86">
        <f t="shared" si="248"/>
        <v>1.5083301059646997E-51</v>
      </c>
      <c r="JI209" s="86">
        <f t="shared" si="248"/>
        <v>2.0137114431816505E-47</v>
      </c>
      <c r="JJ209" s="86">
        <f t="shared" si="248"/>
        <v>5.2348910957334157E-44</v>
      </c>
      <c r="JK209" s="86">
        <f t="shared" si="248"/>
        <v>2.2677045586121305E-41</v>
      </c>
      <c r="JL209" s="86">
        <f t="shared" si="248"/>
        <v>6.3561725033253052E-17</v>
      </c>
      <c r="JM209" s="86">
        <f t="shared" si="248"/>
        <v>6.4001600743016434E-16</v>
      </c>
    </row>
    <row r="210" spans="2:273" x14ac:dyDescent="0.25">
      <c r="B210" s="2">
        <v>183</v>
      </c>
      <c r="C210" s="37">
        <v>79.381</v>
      </c>
      <c r="D210" s="37">
        <v>76.947000000000003</v>
      </c>
      <c r="E210" s="37">
        <v>75.578999999999994</v>
      </c>
      <c r="F210" s="37">
        <v>81.052999999999997</v>
      </c>
      <c r="G210" s="37">
        <v>78.385999999999996</v>
      </c>
      <c r="H210" s="37">
        <v>79.825000000000003</v>
      </c>
      <c r="I210" s="37">
        <v>80.174999999999997</v>
      </c>
      <c r="J210" s="37">
        <v>80.561000000000007</v>
      </c>
      <c r="K210" s="37">
        <v>81.105000000000004</v>
      </c>
      <c r="L210" s="37">
        <v>84.018000000000001</v>
      </c>
      <c r="M210" s="37">
        <v>82.123000000000005</v>
      </c>
      <c r="N210" s="37">
        <v>85.052999999999997</v>
      </c>
      <c r="O210" s="37">
        <v>85.649000000000001</v>
      </c>
      <c r="P210" s="37">
        <v>85.465999999999994</v>
      </c>
      <c r="Q210" s="37">
        <v>85.844999999999999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104.71282607879927</v>
      </c>
      <c r="DL210" s="2">
        <f t="shared" si="251"/>
        <v>113.29709095816465</v>
      </c>
      <c r="DM210" s="2">
        <f t="shared" si="251"/>
        <v>128.41974143779407</v>
      </c>
      <c r="DN210" s="2">
        <f t="shared" si="251"/>
        <v>115.46499896810508</v>
      </c>
      <c r="DO210" s="2">
        <f t="shared" si="251"/>
        <v>113.25483630229419</v>
      </c>
      <c r="DP210" s="2">
        <f t="shared" si="251"/>
        <v>113.96945187292556</v>
      </c>
      <c r="DQ210" s="2">
        <f t="shared" si="251"/>
        <v>122.68762084942087</v>
      </c>
      <c r="DR210" s="2">
        <f t="shared" si="251"/>
        <v>119.71174285714284</v>
      </c>
      <c r="DS210" s="2">
        <f t="shared" si="251"/>
        <v>115.34737478991596</v>
      </c>
      <c r="DT210" s="2">
        <f t="shared" si="251"/>
        <v>120.01613693693693</v>
      </c>
      <c r="DU210" s="2">
        <f t="shared" si="251"/>
        <v>111.85083389867599</v>
      </c>
      <c r="DV210" s="2">
        <f t="shared" si="251"/>
        <v>111.71473596673594</v>
      </c>
      <c r="DW210" s="2">
        <f t="shared" si="251"/>
        <v>123.54869701280225</v>
      </c>
      <c r="DX210" s="2">
        <f t="shared" si="251"/>
        <v>116.48997983193276</v>
      </c>
      <c r="DY210" s="2">
        <f t="shared" si="251"/>
        <v>113.85723548387097</v>
      </c>
      <c r="EA210" s="2">
        <f t="shared" si="240"/>
        <v>75.482169814682806</v>
      </c>
      <c r="EB210" s="2">
        <f t="shared" si="240"/>
        <v>75.099877035681615</v>
      </c>
      <c r="EC210" s="2">
        <f t="shared" si="240"/>
        <v>72.03371561847564</v>
      </c>
      <c r="ED210" s="2">
        <f t="shared" si="240"/>
        <v>77.702090357735131</v>
      </c>
      <c r="EE210" s="2">
        <f t="shared" si="240"/>
        <v>75.868321610601427</v>
      </c>
      <c r="EF210" s="2">
        <f t="shared" si="239"/>
        <v>76.511202004757067</v>
      </c>
      <c r="EG210" s="2">
        <f t="shared" si="239"/>
        <v>74.879228196367535</v>
      </c>
      <c r="EH210" s="2">
        <f t="shared" si="239"/>
        <v>78.944168653522127</v>
      </c>
      <c r="EI210" s="2">
        <f t="shared" si="239"/>
        <v>79.312412331999596</v>
      </c>
      <c r="EJ210" s="2">
        <f t="shared" si="239"/>
        <v>80.18684600093647</v>
      </c>
      <c r="EK210" s="2">
        <f t="shared" si="239"/>
        <v>81.638898516253263</v>
      </c>
      <c r="EL210" s="2">
        <f t="shared" si="179"/>
        <v>83.080113367906776</v>
      </c>
      <c r="EM210" s="2">
        <f t="shared" si="179"/>
        <v>85.082349983010516</v>
      </c>
      <c r="EN210" s="2">
        <f t="shared" si="179"/>
        <v>87.931682676261232</v>
      </c>
      <c r="EO210" s="2">
        <f t="shared" si="179"/>
        <v>89.618092904053327</v>
      </c>
      <c r="EQ210" s="2">
        <f t="shared" si="252"/>
        <v>76.621394397913065</v>
      </c>
      <c r="ER210" s="2">
        <f t="shared" si="252"/>
        <v>74.986105494148234</v>
      </c>
      <c r="ES210" s="2">
        <f t="shared" si="252"/>
        <v>75.820713909229752</v>
      </c>
      <c r="ET210" s="2">
        <f t="shared" si="252"/>
        <v>77.045529287612609</v>
      </c>
      <c r="EU210" s="2">
        <f t="shared" si="252"/>
        <v>78.363783548621413</v>
      </c>
      <c r="EV210" s="2">
        <f t="shared" si="252"/>
        <v>77.631571335628351</v>
      </c>
      <c r="EW210" s="2">
        <f t="shared" si="252"/>
        <v>77.760629281021977</v>
      </c>
      <c r="EX210" s="2">
        <f t="shared" si="252"/>
        <v>79.595963715431125</v>
      </c>
      <c r="EY210" s="2">
        <f t="shared" si="252"/>
        <v>80.114847938904404</v>
      </c>
      <c r="EZ210" s="2">
        <f t="shared" si="252"/>
        <v>80.875372301718329</v>
      </c>
      <c r="FA210" s="2">
        <f t="shared" si="252"/>
        <v>82.581149000410605</v>
      </c>
      <c r="FB210" s="2">
        <f t="shared" si="252"/>
        <v>81.84819238725899</v>
      </c>
      <c r="FC210" s="2">
        <f t="shared" si="252"/>
        <v>83.950686302624504</v>
      </c>
      <c r="FD210" s="2">
        <f t="shared" si="252"/>
        <v>84.839892753125213</v>
      </c>
      <c r="FE210" s="2">
        <f t="shared" si="252"/>
        <v>85.201179798651467</v>
      </c>
      <c r="FG210" s="2">
        <f t="shared" si="253"/>
        <v>0.99999810506543385</v>
      </c>
      <c r="FH210" s="2">
        <f t="shared" si="253"/>
        <v>0.99999829027251763</v>
      </c>
      <c r="FI210" s="2">
        <f t="shared" si="253"/>
        <v>0.99999788235605958</v>
      </c>
      <c r="FJ210" s="2">
        <f t="shared" si="253"/>
        <v>0.99999814438066448</v>
      </c>
      <c r="FK210" s="2">
        <f t="shared" si="253"/>
        <v>0.99999808957799141</v>
      </c>
      <c r="FL210" s="2">
        <f t="shared" si="253"/>
        <v>0.99999782527228609</v>
      </c>
      <c r="FM210" s="2">
        <f t="shared" si="253"/>
        <v>0.99999756344405322</v>
      </c>
      <c r="FN210" s="2">
        <f t="shared" si="253"/>
        <v>0.99999761486651706</v>
      </c>
      <c r="FO210" s="2">
        <f t="shared" si="253"/>
        <v>0.99999764950868109</v>
      </c>
      <c r="FP210" s="2">
        <f t="shared" si="253"/>
        <v>0.99999760023665685</v>
      </c>
      <c r="FQ210" s="2">
        <f t="shared" si="253"/>
        <v>0.99999778551192298</v>
      </c>
      <c r="FR210" s="2">
        <f t="shared" si="253"/>
        <v>0.99999787016918085</v>
      </c>
      <c r="FS210" s="2">
        <f t="shared" si="253"/>
        <v>0.99999769211397771</v>
      </c>
      <c r="FT210" s="2">
        <f t="shared" si="253"/>
        <v>0.9999975020156765</v>
      </c>
      <c r="FU210" s="2">
        <f t="shared" si="253"/>
        <v>0.99999710541927878</v>
      </c>
      <c r="FW210" s="2">
        <f t="shared" si="244"/>
        <v>0.97943009418274596</v>
      </c>
      <c r="FX210" s="2">
        <f t="shared" si="244"/>
        <v>0.98672035183978679</v>
      </c>
      <c r="FY210" s="2">
        <f t="shared" si="244"/>
        <v>0.98615469282392798</v>
      </c>
      <c r="FZ210" s="2">
        <f t="shared" si="244"/>
        <v>0.98666970867900594</v>
      </c>
      <c r="GA210" s="2">
        <f t="shared" si="244"/>
        <v>0.98516718824003258</v>
      </c>
      <c r="GB210" s="2">
        <f t="shared" si="244"/>
        <v>0.98532658108404336</v>
      </c>
      <c r="GC210" s="2">
        <f t="shared" si="244"/>
        <v>0.98562193689043875</v>
      </c>
      <c r="GD210" s="2">
        <f t="shared" si="244"/>
        <v>0.98798291280147721</v>
      </c>
      <c r="GE210" s="2">
        <f t="shared" si="244"/>
        <v>0.98731975055060295</v>
      </c>
      <c r="GF210" s="2">
        <f t="shared" si="244"/>
        <v>0.9842459890075842</v>
      </c>
      <c r="GG210" s="2">
        <f t="shared" si="244"/>
        <v>0.98329499381221597</v>
      </c>
      <c r="GH210" s="2">
        <f t="shared" si="244"/>
        <v>0.98230590817417174</v>
      </c>
      <c r="GI210" s="2">
        <f t="shared" si="244"/>
        <v>0.97999093214241317</v>
      </c>
      <c r="GJ210" s="2">
        <f t="shared" si="244"/>
        <v>0.97853258031295176</v>
      </c>
      <c r="GK210" s="2">
        <f t="shared" si="244"/>
        <v>0.97581974092820623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8.5504639084824012E-81</v>
      </c>
      <c r="HT210" s="86">
        <f t="shared" si="246"/>
        <v>1.2254975192486678E-100</v>
      </c>
      <c r="HU210" s="86">
        <f t="shared" si="246"/>
        <v>7.9893265831769396E-123</v>
      </c>
      <c r="HV210" s="86">
        <f t="shared" si="246"/>
        <v>6.2017886772432072E-116</v>
      </c>
      <c r="HW210" s="86">
        <f t="shared" si="246"/>
        <v>2.5926409858832852E-119</v>
      </c>
      <c r="HX210" s="86">
        <f t="shared" si="246"/>
        <v>4.5655437644694005E-117</v>
      </c>
      <c r="HY210" s="86">
        <f t="shared" si="246"/>
        <v>7.8247163423787809E-132</v>
      </c>
      <c r="HZ210" s="86">
        <f t="shared" si="246"/>
        <v>2.4977914141942386E-133</v>
      </c>
      <c r="IA210" s="86">
        <f t="shared" si="246"/>
        <v>2.8348572490566727E-128</v>
      </c>
      <c r="IB210" s="86">
        <f t="shared" si="246"/>
        <v>8.9682730327439827E-130</v>
      </c>
      <c r="IC210" s="86">
        <f t="shared" si="246"/>
        <v>5.1719198796078684E-121</v>
      </c>
      <c r="ID210" s="86">
        <f t="shared" si="246"/>
        <v>1.6381716330580563E-113</v>
      </c>
      <c r="IE210" s="86">
        <f t="shared" si="246"/>
        <v>3.2846286767932977E-110</v>
      </c>
      <c r="IF210" s="86">
        <f t="shared" si="246"/>
        <v>2.6818264189922855E-150</v>
      </c>
      <c r="IG210" s="86">
        <f t="shared" si="246"/>
        <v>1.9171128642051741E-119</v>
      </c>
      <c r="II210" s="86">
        <f t="shared" si="247"/>
        <v>7.618445601911892E-32</v>
      </c>
      <c r="IJ210" s="86">
        <f t="shared" si="247"/>
        <v>2.8141359572721303E-41</v>
      </c>
      <c r="IK210" s="86">
        <f t="shared" si="247"/>
        <v>1.0927289874087124E-51</v>
      </c>
      <c r="IL210" s="86">
        <f t="shared" si="247"/>
        <v>2.4938030070508145E-50</v>
      </c>
      <c r="IM210" s="86">
        <f t="shared" si="247"/>
        <v>2.9026595637409995E-50</v>
      </c>
      <c r="IN210" s="86">
        <f t="shared" si="247"/>
        <v>7.3616881342823032E-50</v>
      </c>
      <c r="IO210" s="86">
        <f t="shared" si="247"/>
        <v>1.2110902890238024E-56</v>
      </c>
      <c r="IP210" s="86">
        <f t="shared" si="247"/>
        <v>7.5107704711323025E-60</v>
      </c>
      <c r="IQ210" s="86">
        <f t="shared" si="247"/>
        <v>4.976284479411226E-57</v>
      </c>
      <c r="IR210" s="86">
        <f t="shared" si="247"/>
        <v>7.6851279992560051E-54</v>
      </c>
      <c r="IS210" s="86">
        <f t="shared" si="247"/>
        <v>1.4743508714156353E-49</v>
      </c>
      <c r="IT210" s="86">
        <f t="shared" si="247"/>
        <v>5.1603417546105097E-46</v>
      </c>
      <c r="IU210" s="86">
        <f t="shared" si="247"/>
        <v>2.5770045547350973E-43</v>
      </c>
      <c r="IV210" s="86">
        <f t="shared" si="247"/>
        <v>1.0811501036387606E-17</v>
      </c>
      <c r="IW210" s="86">
        <f t="shared" si="247"/>
        <v>1.1528099288544172E-16</v>
      </c>
      <c r="IY210" s="86">
        <f t="shared" si="248"/>
        <v>7.618445601911892E-32</v>
      </c>
      <c r="IZ210" s="86">
        <f t="shared" si="248"/>
        <v>2.8141359572721303E-41</v>
      </c>
      <c r="JA210" s="86">
        <f t="shared" si="248"/>
        <v>1.0927289874087124E-51</v>
      </c>
      <c r="JB210" s="86">
        <f t="shared" si="248"/>
        <v>2.4938030070508145E-50</v>
      </c>
      <c r="JC210" s="86">
        <f t="shared" si="248"/>
        <v>2.9026595637409995E-50</v>
      </c>
      <c r="JD210" s="86">
        <f t="shared" si="248"/>
        <v>7.3616881342823032E-50</v>
      </c>
      <c r="JE210" s="86">
        <f t="shared" si="248"/>
        <v>1.2110902890238024E-56</v>
      </c>
      <c r="JF210" s="86">
        <f t="shared" si="248"/>
        <v>7.5107704711323025E-60</v>
      </c>
      <c r="JG210" s="86">
        <f t="shared" si="248"/>
        <v>4.976284479411226E-57</v>
      </c>
      <c r="JH210" s="86">
        <f t="shared" si="248"/>
        <v>7.6851279992560051E-54</v>
      </c>
      <c r="JI210" s="86">
        <f t="shared" si="248"/>
        <v>1.4743508714156353E-49</v>
      </c>
      <c r="JJ210" s="86">
        <f t="shared" si="248"/>
        <v>5.1603417546105097E-46</v>
      </c>
      <c r="JK210" s="86">
        <f t="shared" si="248"/>
        <v>2.5770045547350973E-43</v>
      </c>
      <c r="JL210" s="86">
        <f t="shared" si="248"/>
        <v>1.0811501036387606E-17</v>
      </c>
      <c r="JM210" s="86">
        <f t="shared" si="248"/>
        <v>1.1528099288544172E-16</v>
      </c>
    </row>
    <row r="211" spans="2:273" x14ac:dyDescent="0.25">
      <c r="B211" s="2">
        <v>184</v>
      </c>
      <c r="C211" s="37">
        <v>78</v>
      </c>
      <c r="D211" s="37">
        <v>74.491</v>
      </c>
      <c r="E211" s="37">
        <v>78.614000000000004</v>
      </c>
      <c r="F211" s="37">
        <v>78.632000000000005</v>
      </c>
      <c r="G211" s="37">
        <v>79.069999999999993</v>
      </c>
      <c r="H211" s="37">
        <v>78.332999999999998</v>
      </c>
      <c r="I211" s="37">
        <v>82.018000000000001</v>
      </c>
      <c r="J211" s="37">
        <v>80.105000000000004</v>
      </c>
      <c r="K211" s="37">
        <v>81.069999999999993</v>
      </c>
      <c r="L211" s="37">
        <v>82.367999999999995</v>
      </c>
      <c r="M211" s="37">
        <v>83.807000000000002</v>
      </c>
      <c r="N211" s="37">
        <v>84.894999999999996</v>
      </c>
      <c r="O211" s="37">
        <v>85.034999999999997</v>
      </c>
      <c r="P211" s="37">
        <v>85.828000000000003</v>
      </c>
      <c r="Q211" s="37">
        <v>83.602999999999994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104.76902776735461</v>
      </c>
      <c r="DL211" s="2">
        <f t="shared" si="251"/>
        <v>113.39196221322537</v>
      </c>
      <c r="DM211" s="2">
        <f t="shared" si="251"/>
        <v>128.61948221906118</v>
      </c>
      <c r="DN211" s="2">
        <f t="shared" si="251"/>
        <v>115.5803625703565</v>
      </c>
      <c r="DO211" s="2">
        <f t="shared" si="251"/>
        <v>113.35833144399459</v>
      </c>
      <c r="DP211" s="2">
        <f t="shared" si="251"/>
        <v>114.05853911806543</v>
      </c>
      <c r="DQ211" s="2">
        <f t="shared" si="251"/>
        <v>122.83321467181469</v>
      </c>
      <c r="DR211" s="2">
        <f t="shared" si="251"/>
        <v>119.82558095238093</v>
      </c>
      <c r="DS211" s="2">
        <f t="shared" si="251"/>
        <v>115.42437535014004</v>
      </c>
      <c r="DT211" s="2">
        <f t="shared" si="251"/>
        <v>120.11774594594594</v>
      </c>
      <c r="DU211" s="2">
        <f t="shared" si="251"/>
        <v>111.89420571178464</v>
      </c>
      <c r="DV211" s="2">
        <f t="shared" si="251"/>
        <v>111.76108108108106</v>
      </c>
      <c r="DW211" s="2">
        <f t="shared" si="251"/>
        <v>123.667993598862</v>
      </c>
      <c r="DX211" s="2">
        <f t="shared" si="251"/>
        <v>116.56728151260502</v>
      </c>
      <c r="DY211" s="2">
        <f t="shared" si="251"/>
        <v>113.92918548387097</v>
      </c>
      <c r="EA211" s="2">
        <f t="shared" si="240"/>
        <v>75.356666123612655</v>
      </c>
      <c r="EB211" s="2">
        <f t="shared" si="240"/>
        <v>74.969058496215595</v>
      </c>
      <c r="EC211" s="2">
        <f t="shared" si="240"/>
        <v>71.866976233376249</v>
      </c>
      <c r="ED211" s="2">
        <f t="shared" si="240"/>
        <v>77.607428926794597</v>
      </c>
      <c r="EE211" s="2">
        <f t="shared" si="240"/>
        <v>75.745331917544462</v>
      </c>
      <c r="EF211" s="2">
        <f t="shared" si="239"/>
        <v>76.384447370408139</v>
      </c>
      <c r="EG211" s="2">
        <f t="shared" si="239"/>
        <v>74.723545445463429</v>
      </c>
      <c r="EH211" s="2">
        <f t="shared" si="239"/>
        <v>78.825924088156256</v>
      </c>
      <c r="EI211" s="2">
        <f t="shared" si="239"/>
        <v>79.176625012824474</v>
      </c>
      <c r="EJ211" s="2">
        <f t="shared" si="239"/>
        <v>80.047670232973147</v>
      </c>
      <c r="EK211" s="2">
        <f t="shared" si="239"/>
        <v>81.499580530071356</v>
      </c>
      <c r="EL211" s="2">
        <f t="shared" ref="EL211:EL222" si="254">CP$228*$B211+CP$229</f>
        <v>82.967672030851062</v>
      </c>
      <c r="EM211" s="2">
        <f t="shared" ref="EM211:EM222" si="255">CQ$228*$B211+CQ$229</f>
        <v>84.97502214293803</v>
      </c>
      <c r="EN211" s="2">
        <f t="shared" ref="EN211:EN222" si="256">CR$228*$B211+CR$229</f>
        <v>87.847788364081794</v>
      </c>
      <c r="EO211" s="2">
        <f t="shared" ref="EO211:EO222" si="257">CS$228*$B211+CS$229</f>
        <v>89.545014144166089</v>
      </c>
      <c r="EQ211" s="2">
        <f t="shared" si="252"/>
        <v>76.509704954021473</v>
      </c>
      <c r="ER211" s="2">
        <f t="shared" si="252"/>
        <v>74.854074577373211</v>
      </c>
      <c r="ES211" s="2">
        <f t="shared" si="252"/>
        <v>75.698634772638428</v>
      </c>
      <c r="ET211" s="2">
        <f t="shared" si="252"/>
        <v>76.94344856224447</v>
      </c>
      <c r="EU211" s="2">
        <f t="shared" si="252"/>
        <v>78.270328598048181</v>
      </c>
      <c r="EV211" s="2">
        <f t="shared" si="252"/>
        <v>77.518298935666252</v>
      </c>
      <c r="EW211" s="2">
        <f t="shared" si="252"/>
        <v>77.639254628307313</v>
      </c>
      <c r="EX211" s="2">
        <f t="shared" si="252"/>
        <v>79.48543433645645</v>
      </c>
      <c r="EY211" s="2">
        <f t="shared" si="252"/>
        <v>79.988764044030347</v>
      </c>
      <c r="EZ211" s="2">
        <f t="shared" si="252"/>
        <v>80.74441147776146</v>
      </c>
      <c r="FA211" s="2">
        <f t="shared" si="252"/>
        <v>82.45352799482049</v>
      </c>
      <c r="FB211" s="2">
        <f t="shared" si="252"/>
        <v>81.721338419818835</v>
      </c>
      <c r="FC211" s="2">
        <f t="shared" si="252"/>
        <v>83.829777377380537</v>
      </c>
      <c r="FD211" s="2">
        <f t="shared" si="252"/>
        <v>84.71858014995432</v>
      </c>
      <c r="FE211" s="2">
        <f t="shared" si="252"/>
        <v>85.076883422111777</v>
      </c>
      <c r="FG211" s="2">
        <f t="shared" si="253"/>
        <v>0.99999827179884759</v>
      </c>
      <c r="FH211" s="2">
        <f t="shared" si="253"/>
        <v>0.99999844070976918</v>
      </c>
      <c r="FI211" s="2">
        <f t="shared" si="253"/>
        <v>0.99999806868541252</v>
      </c>
      <c r="FJ211" s="2">
        <f t="shared" si="253"/>
        <v>0.99999830765477593</v>
      </c>
      <c r="FK211" s="2">
        <f t="shared" si="253"/>
        <v>0.99999825767412753</v>
      </c>
      <c r="FL211" s="2">
        <f t="shared" si="253"/>
        <v>0.99999801662437282</v>
      </c>
      <c r="FM211" s="2">
        <f t="shared" si="253"/>
        <v>0.99999777783408939</v>
      </c>
      <c r="FN211" s="2">
        <f t="shared" si="253"/>
        <v>0.99999782473195375</v>
      </c>
      <c r="FO211" s="2">
        <f t="shared" si="253"/>
        <v>0.99999785632599603</v>
      </c>
      <c r="FP211" s="2">
        <f t="shared" si="253"/>
        <v>0.99999781138935706</v>
      </c>
      <c r="FQ211" s="2">
        <f t="shared" si="253"/>
        <v>0.99999798036247667</v>
      </c>
      <c r="FR211" s="2">
        <f t="shared" si="253"/>
        <v>0.99999805757084292</v>
      </c>
      <c r="FS211" s="2">
        <f t="shared" si="253"/>
        <v>0.99999789518250426</v>
      </c>
      <c r="FT211" s="2">
        <f t="shared" si="253"/>
        <v>0.99999772181071966</v>
      </c>
      <c r="FU211" s="2">
        <f t="shared" si="253"/>
        <v>0.99999736011033447</v>
      </c>
      <c r="FW211" s="2">
        <f t="shared" si="244"/>
        <v>0.98120600714218253</v>
      </c>
      <c r="FX211" s="2">
        <f t="shared" si="244"/>
        <v>0.98787464888550769</v>
      </c>
      <c r="FY211" s="2">
        <f t="shared" si="244"/>
        <v>0.98735752825489886</v>
      </c>
      <c r="FZ211" s="2">
        <f t="shared" si="244"/>
        <v>0.98782835344187037</v>
      </c>
      <c r="GA211" s="2">
        <f t="shared" si="244"/>
        <v>0.98645463648178089</v>
      </c>
      <c r="GB211" s="2">
        <f t="shared" si="244"/>
        <v>0.98660038262793892</v>
      </c>
      <c r="GC211" s="2">
        <f t="shared" si="244"/>
        <v>0.98687044020910875</v>
      </c>
      <c r="GD211" s="2">
        <f t="shared" si="244"/>
        <v>0.98902868544110911</v>
      </c>
      <c r="GE211" s="2">
        <f t="shared" si="244"/>
        <v>0.98842255782045885</v>
      </c>
      <c r="GF211" s="2">
        <f t="shared" si="244"/>
        <v>0.98561222713688668</v>
      </c>
      <c r="GG211" s="2">
        <f t="shared" si="244"/>
        <v>0.9847424267967253</v>
      </c>
      <c r="GH211" s="2">
        <f t="shared" si="244"/>
        <v>0.98383763346311637</v>
      </c>
      <c r="GI211" s="2">
        <f t="shared" si="244"/>
        <v>0.98171932862420819</v>
      </c>
      <c r="GJ211" s="2">
        <f t="shared" si="244"/>
        <v>0.98038442869507458</v>
      </c>
      <c r="GK211" s="2">
        <f t="shared" si="244"/>
        <v>0.97790032233843005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4.1266380220927757E-83</v>
      </c>
      <c r="HT211" s="86">
        <f t="shared" si="246"/>
        <v>2.6828948828088294E-103</v>
      </c>
      <c r="HU211" s="86">
        <f t="shared" si="246"/>
        <v>3.6456200104925127E-126</v>
      </c>
      <c r="HV211" s="86">
        <f t="shared" si="246"/>
        <v>4.1778759292132524E-119</v>
      </c>
      <c r="HW211" s="86">
        <f t="shared" si="246"/>
        <v>1.3020054556263649E-122</v>
      </c>
      <c r="HX211" s="86">
        <f t="shared" si="246"/>
        <v>2.5944022314297801E-120</v>
      </c>
      <c r="HY211" s="86">
        <f t="shared" si="246"/>
        <v>1.6964870733526391E-135</v>
      </c>
      <c r="HZ211" s="86">
        <f t="shared" si="246"/>
        <v>5.7965689579296398E-137</v>
      </c>
      <c r="IA211" s="86">
        <f t="shared" si="246"/>
        <v>8.5638336774299712E-132</v>
      </c>
      <c r="IB211" s="86">
        <f t="shared" si="246"/>
        <v>2.1498369404811957E-133</v>
      </c>
      <c r="IC211" s="86">
        <f t="shared" si="246"/>
        <v>2.0747677897606723E-124</v>
      </c>
      <c r="ID211" s="86">
        <f t="shared" si="246"/>
        <v>1.0093244056000146E-116</v>
      </c>
      <c r="IE211" s="86">
        <f t="shared" si="246"/>
        <v>2.2529187592061777E-113</v>
      </c>
      <c r="IF211" s="86">
        <f t="shared" si="246"/>
        <v>1.0367848879833699E-154</v>
      </c>
      <c r="IG211" s="86">
        <f t="shared" si="246"/>
        <v>5.0895812765798714E-123</v>
      </c>
      <c r="II211" s="86">
        <f t="shared" si="247"/>
        <v>2.6716215406567086E-33</v>
      </c>
      <c r="IJ211" s="86">
        <f t="shared" si="247"/>
        <v>5.5080071214792538E-43</v>
      </c>
      <c r="IK211" s="86">
        <f t="shared" si="247"/>
        <v>7.2579569055950226E-54</v>
      </c>
      <c r="IL211" s="86">
        <f t="shared" si="247"/>
        <v>1.9829422274272925E-52</v>
      </c>
      <c r="IM211" s="86">
        <f t="shared" si="247"/>
        <v>2.0481893030333813E-52</v>
      </c>
      <c r="IN211" s="86">
        <f t="shared" si="247"/>
        <v>5.4831719646929358E-52</v>
      </c>
      <c r="IO211" s="86">
        <f t="shared" si="247"/>
        <v>4.6575935413260864E-59</v>
      </c>
      <c r="IP211" s="86">
        <f t="shared" si="247"/>
        <v>2.6690752913992933E-62</v>
      </c>
      <c r="IQ211" s="86">
        <f t="shared" si="247"/>
        <v>2.1717698842333809E-59</v>
      </c>
      <c r="IR211" s="86">
        <f t="shared" si="247"/>
        <v>3.4800511584616722E-56</v>
      </c>
      <c r="IS211" s="86">
        <f t="shared" si="247"/>
        <v>9.6567674442697408E-52</v>
      </c>
      <c r="IT211" s="86">
        <f t="shared" si="247"/>
        <v>4.5747317582956262E-48</v>
      </c>
      <c r="IU211" s="86">
        <f t="shared" si="247"/>
        <v>2.6336142876231198E-45</v>
      </c>
      <c r="IV211" s="86">
        <f t="shared" si="247"/>
        <v>1.7631320714323684E-18</v>
      </c>
      <c r="IW211" s="86">
        <f t="shared" si="247"/>
        <v>1.9909733411832933E-17</v>
      </c>
      <c r="IY211" s="86">
        <f t="shared" si="248"/>
        <v>2.6716215406567086E-33</v>
      </c>
      <c r="IZ211" s="86">
        <f t="shared" si="248"/>
        <v>5.5080071214792538E-43</v>
      </c>
      <c r="JA211" s="86">
        <f t="shared" si="248"/>
        <v>7.2579569055950226E-54</v>
      </c>
      <c r="JB211" s="86">
        <f t="shared" si="248"/>
        <v>1.9829422274272925E-52</v>
      </c>
      <c r="JC211" s="86">
        <f t="shared" si="248"/>
        <v>2.0481893030333813E-52</v>
      </c>
      <c r="JD211" s="86">
        <f t="shared" si="248"/>
        <v>5.4831719646929358E-52</v>
      </c>
      <c r="JE211" s="86">
        <f t="shared" si="248"/>
        <v>4.6575935413260864E-59</v>
      </c>
      <c r="JF211" s="86">
        <f t="shared" si="248"/>
        <v>2.6690752913992933E-62</v>
      </c>
      <c r="JG211" s="86">
        <f t="shared" si="248"/>
        <v>2.1717698842333809E-59</v>
      </c>
      <c r="JH211" s="86">
        <f t="shared" si="248"/>
        <v>3.4800511584616722E-56</v>
      </c>
      <c r="JI211" s="86">
        <f t="shared" si="248"/>
        <v>9.6567674442697408E-52</v>
      </c>
      <c r="JJ211" s="86">
        <f t="shared" si="248"/>
        <v>4.5747317582956262E-48</v>
      </c>
      <c r="JK211" s="86">
        <f t="shared" si="248"/>
        <v>2.6336142876231198E-45</v>
      </c>
      <c r="JL211" s="86">
        <f t="shared" si="248"/>
        <v>1.7631320714323684E-18</v>
      </c>
      <c r="JM211" s="86">
        <f t="shared" si="248"/>
        <v>1.9909733411832933E-17</v>
      </c>
    </row>
    <row r="212" spans="2:273" x14ac:dyDescent="0.25">
      <c r="B212" s="2">
        <v>185</v>
      </c>
      <c r="C212" s="37">
        <v>77.397000000000006</v>
      </c>
      <c r="D212" s="37">
        <v>77.632000000000005</v>
      </c>
      <c r="E212" s="37">
        <v>75.718999999999994</v>
      </c>
      <c r="F212" s="37">
        <v>78.525999999999996</v>
      </c>
      <c r="G212" s="37">
        <v>80.456000000000003</v>
      </c>
      <c r="H212" s="37">
        <v>82</v>
      </c>
      <c r="I212" s="37">
        <v>81.087999999999994</v>
      </c>
      <c r="J212" s="37">
        <v>80.105000000000004</v>
      </c>
      <c r="K212" s="37">
        <v>82.158000000000001</v>
      </c>
      <c r="L212" s="37">
        <v>82.367999999999995</v>
      </c>
      <c r="M212" s="37">
        <v>85.123000000000005</v>
      </c>
      <c r="N212" s="37">
        <v>85.316000000000003</v>
      </c>
      <c r="O212" s="37">
        <v>85.596000000000004</v>
      </c>
      <c r="P212" s="37">
        <v>86.293000000000006</v>
      </c>
      <c r="Q212" s="37">
        <v>85.671999999999997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104.82522945590996</v>
      </c>
      <c r="DL212" s="2">
        <f t="shared" si="251"/>
        <v>113.48683346828611</v>
      </c>
      <c r="DM212" s="2">
        <f t="shared" si="251"/>
        <v>128.81922300032826</v>
      </c>
      <c r="DN212" s="2">
        <f t="shared" si="251"/>
        <v>115.69572617260791</v>
      </c>
      <c r="DO212" s="2">
        <f t="shared" si="251"/>
        <v>113.46182658569499</v>
      </c>
      <c r="DP212" s="2">
        <f t="shared" si="251"/>
        <v>114.14762636320532</v>
      </c>
      <c r="DQ212" s="2">
        <f t="shared" si="251"/>
        <v>122.97880849420851</v>
      </c>
      <c r="DR212" s="2">
        <f t="shared" si="251"/>
        <v>119.93941904761903</v>
      </c>
      <c r="DS212" s="2">
        <f t="shared" si="251"/>
        <v>115.50137591036413</v>
      </c>
      <c r="DT212" s="2">
        <f t="shared" si="251"/>
        <v>120.21935495495495</v>
      </c>
      <c r="DU212" s="2">
        <f t="shared" si="251"/>
        <v>111.9375775248933</v>
      </c>
      <c r="DV212" s="2">
        <f t="shared" si="251"/>
        <v>111.80742619542617</v>
      </c>
      <c r="DW212" s="2">
        <f t="shared" si="251"/>
        <v>123.78729018492174</v>
      </c>
      <c r="DX212" s="2">
        <f t="shared" si="251"/>
        <v>116.64458319327728</v>
      </c>
      <c r="DY212" s="2">
        <f t="shared" si="251"/>
        <v>114.00113548387097</v>
      </c>
      <c r="EA212" s="2">
        <f t="shared" si="240"/>
        <v>75.231162432542504</v>
      </c>
      <c r="EB212" s="2">
        <f t="shared" si="240"/>
        <v>74.838239956749575</v>
      </c>
      <c r="EC212" s="2">
        <f t="shared" si="240"/>
        <v>71.700236848276873</v>
      </c>
      <c r="ED212" s="2">
        <f t="shared" si="240"/>
        <v>77.51276749585405</v>
      </c>
      <c r="EE212" s="2">
        <f t="shared" si="240"/>
        <v>75.622342224487483</v>
      </c>
      <c r="EF212" s="2">
        <f t="shared" si="239"/>
        <v>76.257692736059212</v>
      </c>
      <c r="EG212" s="2">
        <f t="shared" si="239"/>
        <v>74.567862694559309</v>
      </c>
      <c r="EH212" s="2">
        <f t="shared" si="239"/>
        <v>78.707679522790386</v>
      </c>
      <c r="EI212" s="2">
        <f t="shared" si="239"/>
        <v>79.040837693649337</v>
      </c>
      <c r="EJ212" s="2">
        <f t="shared" si="239"/>
        <v>79.908494465009824</v>
      </c>
      <c r="EK212" s="2">
        <f t="shared" si="239"/>
        <v>81.360262543889462</v>
      </c>
      <c r="EL212" s="2">
        <f t="shared" si="254"/>
        <v>82.855230693795335</v>
      </c>
      <c r="EM212" s="2">
        <f t="shared" si="255"/>
        <v>84.867694302865544</v>
      </c>
      <c r="EN212" s="2">
        <f t="shared" si="256"/>
        <v>87.763894051902355</v>
      </c>
      <c r="EO212" s="2">
        <f t="shared" si="257"/>
        <v>89.471935384278837</v>
      </c>
      <c r="EQ212" s="2">
        <f t="shared" si="252"/>
        <v>76.398015510129895</v>
      </c>
      <c r="ER212" s="2">
        <f t="shared" si="252"/>
        <v>74.722043660598175</v>
      </c>
      <c r="ES212" s="2">
        <f t="shared" si="252"/>
        <v>75.576555636047104</v>
      </c>
      <c r="ET212" s="2">
        <f t="shared" si="252"/>
        <v>76.84136783687633</v>
      </c>
      <c r="EU212" s="2">
        <f t="shared" si="252"/>
        <v>78.176873647474963</v>
      </c>
      <c r="EV212" s="2">
        <f t="shared" si="252"/>
        <v>77.405026535704152</v>
      </c>
      <c r="EW212" s="2">
        <f t="shared" si="252"/>
        <v>77.517879975592649</v>
      </c>
      <c r="EX212" s="2">
        <f t="shared" si="252"/>
        <v>79.37490495748176</v>
      </c>
      <c r="EY212" s="2">
        <f t="shared" si="252"/>
        <v>79.862680149156276</v>
      </c>
      <c r="EZ212" s="2">
        <f t="shared" si="252"/>
        <v>80.613450653804591</v>
      </c>
      <c r="FA212" s="2">
        <f t="shared" si="252"/>
        <v>82.325906989230361</v>
      </c>
      <c r="FB212" s="2">
        <f t="shared" si="252"/>
        <v>81.59448445237868</v>
      </c>
      <c r="FC212" s="2">
        <f t="shared" si="252"/>
        <v>83.708868452136556</v>
      </c>
      <c r="FD212" s="2">
        <f t="shared" si="252"/>
        <v>84.597267546783428</v>
      </c>
      <c r="FE212" s="2">
        <f t="shared" si="252"/>
        <v>84.952587045572102</v>
      </c>
      <c r="FG212" s="2">
        <f t="shared" si="253"/>
        <v>0.99999842386157678</v>
      </c>
      <c r="FH212" s="2">
        <f t="shared" si="253"/>
        <v>0.99999857791021263</v>
      </c>
      <c r="FI212" s="2">
        <f t="shared" si="253"/>
        <v>0.9999982386198627</v>
      </c>
      <c r="FJ212" s="2">
        <f t="shared" si="253"/>
        <v>0.99999845656258191</v>
      </c>
      <c r="FK212" s="2">
        <f t="shared" si="253"/>
        <v>0.99999841097967501</v>
      </c>
      <c r="FL212" s="2">
        <f t="shared" si="253"/>
        <v>0.99999819113961375</v>
      </c>
      <c r="FM212" s="2">
        <f t="shared" si="253"/>
        <v>0.99999797336020646</v>
      </c>
      <c r="FN212" s="2">
        <f t="shared" si="253"/>
        <v>0.99999801613158357</v>
      </c>
      <c r="FO212" s="2">
        <f t="shared" si="253"/>
        <v>0.99999804494570355</v>
      </c>
      <c r="FP212" s="2">
        <f t="shared" si="253"/>
        <v>0.9999980039629861</v>
      </c>
      <c r="FQ212" s="2">
        <f t="shared" si="253"/>
        <v>0.99999815806835979</v>
      </c>
      <c r="FR212" s="2">
        <f t="shared" si="253"/>
        <v>0.99999822848325126</v>
      </c>
      <c r="FS212" s="2">
        <f t="shared" si="253"/>
        <v>0.99999808038327354</v>
      </c>
      <c r="FT212" s="2">
        <f t="shared" si="253"/>
        <v>0.99999792226626572</v>
      </c>
      <c r="FU212" s="2">
        <f t="shared" si="253"/>
        <v>0.99999759239145114</v>
      </c>
      <c r="FW212" s="2">
        <f t="shared" ref="FW212:GK227" si="260">POWER(10,($B212-C$232)/C$229)/(1+POWER(10,($B212-C$232)/C$229))</f>
        <v>0.98283128344762305</v>
      </c>
      <c r="FX212" s="2">
        <f t="shared" si="260"/>
        <v>0.98892973749542024</v>
      </c>
      <c r="FY212" s="2">
        <f t="shared" si="260"/>
        <v>0.98845708839183444</v>
      </c>
      <c r="FZ212" s="2">
        <f t="shared" si="260"/>
        <v>0.98888742513893668</v>
      </c>
      <c r="GA212" s="2">
        <f t="shared" si="260"/>
        <v>0.98763174059818093</v>
      </c>
      <c r="GB212" s="2">
        <f t="shared" si="260"/>
        <v>0.98776497836496913</v>
      </c>
      <c r="GC212" s="2">
        <f t="shared" si="260"/>
        <v>0.9880118497369027</v>
      </c>
      <c r="GD212" s="2">
        <f t="shared" si="260"/>
        <v>0.9899843735476147</v>
      </c>
      <c r="GE212" s="2">
        <f t="shared" si="260"/>
        <v>0.98943048018223156</v>
      </c>
      <c r="GF212" s="2">
        <f t="shared" si="260"/>
        <v>0.98686156235225886</v>
      </c>
      <c r="GG212" s="2">
        <f t="shared" si="260"/>
        <v>0.98606622174427438</v>
      </c>
      <c r="GH212" s="2">
        <f t="shared" si="260"/>
        <v>0.98523875436844166</v>
      </c>
      <c r="GI212" s="2">
        <f t="shared" si="260"/>
        <v>0.98330096914791276</v>
      </c>
      <c r="GJ212" s="2">
        <f t="shared" si="260"/>
        <v>0.98207945625008819</v>
      </c>
      <c r="GK212" s="2">
        <f t="shared" si="260"/>
        <v>0.97980558573985033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1.8444618589223956E-85</v>
      </c>
      <c r="HT212" s="86">
        <f t="shared" si="262"/>
        <v>5.4160673816884307E-106</v>
      </c>
      <c r="HU212" s="86">
        <f t="shared" si="262"/>
        <v>1.4984434590308773E-129</v>
      </c>
      <c r="HV212" s="86">
        <f t="shared" si="262"/>
        <v>2.5469882163670357E-122</v>
      </c>
      <c r="HW212" s="86">
        <f t="shared" si="262"/>
        <v>5.8871825911924904E-126</v>
      </c>
      <c r="HX212" s="86">
        <f t="shared" si="262"/>
        <v>1.329300632292711E-123</v>
      </c>
      <c r="HY212" s="86">
        <f t="shared" si="262"/>
        <v>3.2720284669078716E-139</v>
      </c>
      <c r="HZ212" s="86">
        <f t="shared" si="262"/>
        <v>1.2004385641430036E-140</v>
      </c>
      <c r="IA212" s="86">
        <f t="shared" si="262"/>
        <v>2.315175051015256E-135</v>
      </c>
      <c r="IB212" s="86">
        <f t="shared" si="262"/>
        <v>4.5887729218057898E-137</v>
      </c>
      <c r="IC212" s="86">
        <f t="shared" si="262"/>
        <v>7.4588584669228997E-128</v>
      </c>
      <c r="ID212" s="86">
        <f t="shared" si="262"/>
        <v>5.6018310870962299E-120</v>
      </c>
      <c r="IE212" s="86">
        <f t="shared" si="262"/>
        <v>1.3919173342104556E-116</v>
      </c>
      <c r="IF212" s="86">
        <f t="shared" si="262"/>
        <v>3.4548176600721992E-159</v>
      </c>
      <c r="IG212" s="86">
        <f t="shared" si="262"/>
        <v>1.1947882407895038E-126</v>
      </c>
      <c r="II212" s="86">
        <f t="shared" ref="II212:IW227" si="263" xml:space="preserve"> _xlfn.NORM.DIST($B212, C$10, ABS(C$14), TRUE) * _xlfn.NORM.DIST(($B212 - C$10)*C$18, 0, ABS(C$14), TRUE) * 2</f>
        <v>8.6669162774483283E-35</v>
      </c>
      <c r="IJ212" s="86">
        <f t="shared" si="263"/>
        <v>9.9285175549862696E-45</v>
      </c>
      <c r="IK212" s="86">
        <f t="shared" si="263"/>
        <v>4.33496974200578E-56</v>
      </c>
      <c r="IL212" s="86">
        <f t="shared" si="263"/>
        <v>1.4245778679841344E-54</v>
      </c>
      <c r="IM212" s="86">
        <f t="shared" si="263"/>
        <v>1.2990634965651069E-54</v>
      </c>
      <c r="IN212" s="86">
        <f t="shared" si="263"/>
        <v>3.6762027468582995E-54</v>
      </c>
      <c r="IO212" s="86">
        <f t="shared" si="263"/>
        <v>1.5903491707765841E-61</v>
      </c>
      <c r="IP212" s="86">
        <f t="shared" si="263"/>
        <v>8.4482379389530822E-65</v>
      </c>
      <c r="IQ212" s="86">
        <f t="shared" si="263"/>
        <v>8.4664589540042962E-62</v>
      </c>
      <c r="IR212" s="86">
        <f t="shared" si="263"/>
        <v>1.400525790765402E-58</v>
      </c>
      <c r="IS212" s="86">
        <f t="shared" si="263"/>
        <v>5.6582325726115276E-54</v>
      </c>
      <c r="IT212" s="86">
        <f t="shared" si="263"/>
        <v>3.647200047028881E-50</v>
      </c>
      <c r="IU212" s="86">
        <f t="shared" si="263"/>
        <v>2.4203988696282552E-47</v>
      </c>
      <c r="IV212" s="86">
        <f t="shared" si="263"/>
        <v>2.7566528902655089E-19</v>
      </c>
      <c r="IW212" s="86">
        <f t="shared" si="263"/>
        <v>3.2968787941166114E-18</v>
      </c>
      <c r="IY212" s="86">
        <f t="shared" ref="IY212:JM227" si="264">GM212+HC212+HS212+II212</f>
        <v>8.6669162774483283E-35</v>
      </c>
      <c r="IZ212" s="86">
        <f t="shared" si="264"/>
        <v>9.9285175549862696E-45</v>
      </c>
      <c r="JA212" s="86">
        <f t="shared" si="264"/>
        <v>4.33496974200578E-56</v>
      </c>
      <c r="JB212" s="86">
        <f t="shared" si="264"/>
        <v>1.4245778679841344E-54</v>
      </c>
      <c r="JC212" s="86">
        <f t="shared" si="264"/>
        <v>1.2990634965651069E-54</v>
      </c>
      <c r="JD212" s="86">
        <f t="shared" si="264"/>
        <v>3.6762027468582995E-54</v>
      </c>
      <c r="JE212" s="86">
        <f t="shared" si="264"/>
        <v>1.5903491707765841E-61</v>
      </c>
      <c r="JF212" s="86">
        <f t="shared" si="264"/>
        <v>8.4482379389530822E-65</v>
      </c>
      <c r="JG212" s="86">
        <f t="shared" si="264"/>
        <v>8.4664589540042962E-62</v>
      </c>
      <c r="JH212" s="86">
        <f t="shared" si="264"/>
        <v>1.400525790765402E-58</v>
      </c>
      <c r="JI212" s="86">
        <f t="shared" si="264"/>
        <v>5.6582325726115276E-54</v>
      </c>
      <c r="JJ212" s="86">
        <f t="shared" si="264"/>
        <v>3.647200047028881E-50</v>
      </c>
      <c r="JK212" s="86">
        <f t="shared" si="264"/>
        <v>2.4203988696282552E-47</v>
      </c>
      <c r="JL212" s="86">
        <f t="shared" si="264"/>
        <v>2.7566528902655089E-19</v>
      </c>
      <c r="JM212" s="86">
        <f t="shared" si="264"/>
        <v>3.2968787941166114E-18</v>
      </c>
    </row>
    <row r="213" spans="2:273" x14ac:dyDescent="0.25">
      <c r="B213" s="2">
        <v>186</v>
      </c>
      <c r="C213" s="37">
        <v>77.349000000000004</v>
      </c>
      <c r="D213" s="37">
        <v>76.841999999999999</v>
      </c>
      <c r="E213" s="37">
        <v>77.421000000000006</v>
      </c>
      <c r="F213" s="37">
        <v>79.421000000000006</v>
      </c>
      <c r="G213" s="37">
        <v>79.561000000000007</v>
      </c>
      <c r="H213" s="37">
        <v>80.123000000000005</v>
      </c>
      <c r="I213" s="37">
        <v>78.14</v>
      </c>
      <c r="J213" s="37">
        <v>82.525999999999996</v>
      </c>
      <c r="K213" s="37">
        <v>80.332999999999998</v>
      </c>
      <c r="L213" s="37">
        <v>84.245999999999995</v>
      </c>
      <c r="M213" s="37">
        <v>83.245999999999995</v>
      </c>
      <c r="N213" s="37">
        <v>84.825000000000003</v>
      </c>
      <c r="O213" s="37">
        <v>86.683999999999997</v>
      </c>
      <c r="P213" s="37">
        <v>87.5</v>
      </c>
      <c r="Q213" s="37">
        <v>84.914000000000001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104.88143114446531</v>
      </c>
      <c r="DL213" s="2">
        <f t="shared" si="251"/>
        <v>113.58170472334683</v>
      </c>
      <c r="DM213" s="2">
        <f t="shared" si="251"/>
        <v>129.01896378159535</v>
      </c>
      <c r="DN213" s="2">
        <f t="shared" si="251"/>
        <v>115.81108977485931</v>
      </c>
      <c r="DO213" s="2">
        <f t="shared" si="251"/>
        <v>113.5653217273954</v>
      </c>
      <c r="DP213" s="2">
        <f t="shared" si="251"/>
        <v>114.23671360834518</v>
      </c>
      <c r="DQ213" s="2">
        <f t="shared" si="251"/>
        <v>123.12440231660233</v>
      </c>
      <c r="DR213" s="2">
        <f t="shared" si="251"/>
        <v>120.05325714285712</v>
      </c>
      <c r="DS213" s="2">
        <f t="shared" si="251"/>
        <v>115.57837647058822</v>
      </c>
      <c r="DT213" s="2">
        <f t="shared" si="251"/>
        <v>120.32096396396396</v>
      </c>
      <c r="DU213" s="2">
        <f t="shared" si="251"/>
        <v>111.98094933800195</v>
      </c>
      <c r="DV213" s="2">
        <f t="shared" si="251"/>
        <v>111.85377130977129</v>
      </c>
      <c r="DW213" s="2">
        <f t="shared" si="251"/>
        <v>123.90658677098148</v>
      </c>
      <c r="DX213" s="2">
        <f t="shared" si="251"/>
        <v>116.72188487394956</v>
      </c>
      <c r="DY213" s="2">
        <f t="shared" si="251"/>
        <v>114.07308548387097</v>
      </c>
      <c r="EA213" s="2">
        <f t="shared" si="240"/>
        <v>75.10565874147234</v>
      </c>
      <c r="EB213" s="2">
        <f t="shared" si="240"/>
        <v>74.707421417283541</v>
      </c>
      <c r="EC213" s="2">
        <f t="shared" si="240"/>
        <v>71.533497463177483</v>
      </c>
      <c r="ED213" s="2">
        <f t="shared" si="240"/>
        <v>77.418106064913516</v>
      </c>
      <c r="EE213" s="2">
        <f t="shared" si="240"/>
        <v>75.499352531430517</v>
      </c>
      <c r="EF213" s="2">
        <f t="shared" si="239"/>
        <v>76.130938101710285</v>
      </c>
      <c r="EG213" s="2">
        <f t="shared" si="239"/>
        <v>74.412179943655204</v>
      </c>
      <c r="EH213" s="2">
        <f t="shared" si="239"/>
        <v>78.589434957424501</v>
      </c>
      <c r="EI213" s="2">
        <f t="shared" si="239"/>
        <v>78.9050503744742</v>
      </c>
      <c r="EJ213" s="2">
        <f t="shared" si="239"/>
        <v>79.769318697046515</v>
      </c>
      <c r="EK213" s="2">
        <f t="shared" si="239"/>
        <v>81.220944557707554</v>
      </c>
      <c r="EL213" s="2">
        <f t="shared" si="254"/>
        <v>82.742789356739621</v>
      </c>
      <c r="EM213" s="2">
        <f t="shared" si="255"/>
        <v>84.760366462793058</v>
      </c>
      <c r="EN213" s="2">
        <f t="shared" si="256"/>
        <v>87.679999739722916</v>
      </c>
      <c r="EO213" s="2">
        <f t="shared" si="257"/>
        <v>89.398856624391598</v>
      </c>
      <c r="EQ213" s="2">
        <f t="shared" si="252"/>
        <v>76.286326066238303</v>
      </c>
      <c r="ER213" s="2">
        <f t="shared" si="252"/>
        <v>74.590012743823138</v>
      </c>
      <c r="ES213" s="2">
        <f t="shared" si="252"/>
        <v>75.45447649945578</v>
      </c>
      <c r="ET213" s="2">
        <f t="shared" si="252"/>
        <v>76.73928711150819</v>
      </c>
      <c r="EU213" s="2">
        <f t="shared" si="252"/>
        <v>78.083418696901731</v>
      </c>
      <c r="EV213" s="2">
        <f t="shared" si="252"/>
        <v>77.291754135742053</v>
      </c>
      <c r="EW213" s="2">
        <f t="shared" si="252"/>
        <v>77.396505322877971</v>
      </c>
      <c r="EX213" s="2">
        <f t="shared" si="252"/>
        <v>79.264375578507085</v>
      </c>
      <c r="EY213" s="2">
        <f t="shared" si="252"/>
        <v>79.736596254282205</v>
      </c>
      <c r="EZ213" s="2">
        <f t="shared" si="252"/>
        <v>80.482489829847722</v>
      </c>
      <c r="FA213" s="2">
        <f t="shared" si="252"/>
        <v>82.198285983640247</v>
      </c>
      <c r="FB213" s="2">
        <f t="shared" si="252"/>
        <v>81.467630484938539</v>
      </c>
      <c r="FC213" s="2">
        <f t="shared" si="252"/>
        <v>83.587959526892575</v>
      </c>
      <c r="FD213" s="2">
        <f t="shared" si="252"/>
        <v>84.475954943612535</v>
      </c>
      <c r="FE213" s="2">
        <f t="shared" si="252"/>
        <v>84.828290669032413</v>
      </c>
      <c r="FG213" s="2">
        <f t="shared" si="253"/>
        <v>0.99999856254447428</v>
      </c>
      <c r="FH213" s="2">
        <f t="shared" si="253"/>
        <v>0.99999870303853711</v>
      </c>
      <c r="FI213" s="2">
        <f t="shared" si="253"/>
        <v>0.99999839360197362</v>
      </c>
      <c r="FJ213" s="2">
        <f t="shared" si="253"/>
        <v>0.99999859236815369</v>
      </c>
      <c r="FK213" s="2">
        <f t="shared" si="253"/>
        <v>0.99999855079603706</v>
      </c>
      <c r="FL213" s="2">
        <f t="shared" si="253"/>
        <v>0.99999835029945827</v>
      </c>
      <c r="FM213" s="2">
        <f t="shared" si="253"/>
        <v>0.99999815168221118</v>
      </c>
      <c r="FN213" s="2">
        <f t="shared" si="253"/>
        <v>0.99999819069018459</v>
      </c>
      <c r="FO213" s="2">
        <f t="shared" si="253"/>
        <v>0.99999821696898339</v>
      </c>
      <c r="FP213" s="2">
        <f t="shared" si="253"/>
        <v>0.99999817959228787</v>
      </c>
      <c r="FQ213" s="2">
        <f t="shared" si="253"/>
        <v>0.99999832013810652</v>
      </c>
      <c r="FR213" s="2">
        <f t="shared" si="253"/>
        <v>0.99999838435727129</v>
      </c>
      <c r="FS213" s="2">
        <f t="shared" si="253"/>
        <v>0.99999824928844228</v>
      </c>
      <c r="FT213" s="2">
        <f t="shared" si="253"/>
        <v>0.99999810508396669</v>
      </c>
      <c r="FU213" s="2">
        <f t="shared" si="253"/>
        <v>0.99999780423444129</v>
      </c>
      <c r="FW213" s="2">
        <f t="shared" si="260"/>
        <v>0.98431825460587052</v>
      </c>
      <c r="FX213" s="2">
        <f t="shared" si="260"/>
        <v>0.9898939566773608</v>
      </c>
      <c r="FY213" s="2">
        <f t="shared" si="260"/>
        <v>0.98946203660146836</v>
      </c>
      <c r="FZ213" s="2">
        <f t="shared" si="260"/>
        <v>0.98985529191865451</v>
      </c>
      <c r="GA213" s="2">
        <f t="shared" si="260"/>
        <v>0.98870772428547848</v>
      </c>
      <c r="GB213" s="2">
        <f t="shared" si="260"/>
        <v>0.98882950205753439</v>
      </c>
      <c r="GC213" s="2">
        <f t="shared" si="260"/>
        <v>0.98905513207096774</v>
      </c>
      <c r="GD213" s="2">
        <f t="shared" si="260"/>
        <v>0.9908575832062424</v>
      </c>
      <c r="GE213" s="2">
        <f t="shared" si="260"/>
        <v>0.99035151023327006</v>
      </c>
      <c r="GF213" s="2">
        <f t="shared" si="260"/>
        <v>0.98800373428883637</v>
      </c>
      <c r="GG213" s="2">
        <f t="shared" si="260"/>
        <v>0.98727664409029303</v>
      </c>
      <c r="GH213" s="2">
        <f t="shared" si="260"/>
        <v>0.98652007585696333</v>
      </c>
      <c r="GI213" s="2">
        <f t="shared" si="260"/>
        <v>0.98474789242036909</v>
      </c>
      <c r="GJ213" s="2">
        <f t="shared" si="260"/>
        <v>0.98363045813664618</v>
      </c>
      <c r="GK213" s="2">
        <f t="shared" si="260"/>
        <v>0.98154969113909796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7.6349666875885843E-88</v>
      </c>
      <c r="HT213" s="86">
        <f t="shared" si="262"/>
        <v>1.0082116873186315E-108</v>
      </c>
      <c r="HU213" s="86">
        <f t="shared" si="262"/>
        <v>5.547725769514354E-133</v>
      </c>
      <c r="HV213" s="86">
        <f t="shared" si="262"/>
        <v>1.4051705705694534E-125</v>
      </c>
      <c r="HW213" s="86">
        <f t="shared" si="262"/>
        <v>2.396758697256558E-129</v>
      </c>
      <c r="HX213" s="86">
        <f t="shared" si="262"/>
        <v>6.1411262213803819E-127</v>
      </c>
      <c r="HY213" s="86">
        <f t="shared" si="262"/>
        <v>5.6139165850886582E-143</v>
      </c>
      <c r="HZ213" s="86">
        <f t="shared" si="262"/>
        <v>2.2185074062127956E-144</v>
      </c>
      <c r="IA213" s="86">
        <f t="shared" si="262"/>
        <v>5.6011331876461584E-139</v>
      </c>
      <c r="IB213" s="86">
        <f t="shared" si="262"/>
        <v>8.7212699787616752E-141</v>
      </c>
      <c r="IC213" s="86">
        <f t="shared" si="262"/>
        <v>2.4030240898940802E-131</v>
      </c>
      <c r="ID213" s="86">
        <f t="shared" si="262"/>
        <v>2.8006238263674641E-123</v>
      </c>
      <c r="IE213" s="86">
        <f t="shared" si="262"/>
        <v>7.7461800153503321E-120</v>
      </c>
      <c r="IF213" s="86">
        <f t="shared" si="262"/>
        <v>9.9228746116606077E-164</v>
      </c>
      <c r="IG213" s="86">
        <f t="shared" si="262"/>
        <v>2.4801137214186652E-130</v>
      </c>
      <c r="II213" s="86">
        <f t="shared" si="263"/>
        <v>2.6009113977161612E-36</v>
      </c>
      <c r="IJ213" s="86">
        <f t="shared" si="263"/>
        <v>1.6481910317657731E-46</v>
      </c>
      <c r="IK213" s="86">
        <f t="shared" si="263"/>
        <v>2.3281981620662734E-58</v>
      </c>
      <c r="IL213" s="86">
        <f t="shared" si="263"/>
        <v>9.2466233256979956E-57</v>
      </c>
      <c r="IM213" s="86">
        <f t="shared" si="263"/>
        <v>7.4057495392806157E-57</v>
      </c>
      <c r="IN213" s="86">
        <f t="shared" si="263"/>
        <v>2.2185657532536233E-56</v>
      </c>
      <c r="IO213" s="86">
        <f t="shared" si="263"/>
        <v>4.8212695446950312E-64</v>
      </c>
      <c r="IP213" s="86">
        <f t="shared" si="263"/>
        <v>2.3817353297332117E-67</v>
      </c>
      <c r="IQ213" s="86">
        <f t="shared" si="263"/>
        <v>2.9482345696201243E-64</v>
      </c>
      <c r="IR213" s="86">
        <f t="shared" si="263"/>
        <v>5.0090946594549511E-61</v>
      </c>
      <c r="IS213" s="86">
        <f t="shared" si="263"/>
        <v>2.9657823656480271E-56</v>
      </c>
      <c r="IT213" s="86">
        <f t="shared" si="263"/>
        <v>2.6148774730777877E-52</v>
      </c>
      <c r="IU213" s="86">
        <f t="shared" si="263"/>
        <v>2.0003670702402186E-49</v>
      </c>
      <c r="IV213" s="86">
        <f t="shared" si="263"/>
        <v>4.1320750400561185E-20</v>
      </c>
      <c r="IW213" s="86">
        <f t="shared" si="263"/>
        <v>5.2343162549073139E-19</v>
      </c>
      <c r="IY213" s="86">
        <f t="shared" si="264"/>
        <v>2.6009113977161612E-36</v>
      </c>
      <c r="IZ213" s="86">
        <f t="shared" si="264"/>
        <v>1.6481910317657731E-46</v>
      </c>
      <c r="JA213" s="86">
        <f t="shared" si="264"/>
        <v>2.3281981620662734E-58</v>
      </c>
      <c r="JB213" s="86">
        <f t="shared" si="264"/>
        <v>9.2466233256979956E-57</v>
      </c>
      <c r="JC213" s="86">
        <f t="shared" si="264"/>
        <v>7.4057495392806157E-57</v>
      </c>
      <c r="JD213" s="86">
        <f t="shared" si="264"/>
        <v>2.2185657532536233E-56</v>
      </c>
      <c r="JE213" s="86">
        <f t="shared" si="264"/>
        <v>4.8212695446950312E-64</v>
      </c>
      <c r="JF213" s="86">
        <f t="shared" si="264"/>
        <v>2.3817353297332117E-67</v>
      </c>
      <c r="JG213" s="86">
        <f t="shared" si="264"/>
        <v>2.9482345696201243E-64</v>
      </c>
      <c r="JH213" s="86">
        <f t="shared" si="264"/>
        <v>5.0090946594549511E-61</v>
      </c>
      <c r="JI213" s="86">
        <f t="shared" si="264"/>
        <v>2.9657823656480271E-56</v>
      </c>
      <c r="JJ213" s="86">
        <f t="shared" si="264"/>
        <v>2.6148774730777877E-52</v>
      </c>
      <c r="JK213" s="86">
        <f t="shared" si="264"/>
        <v>2.0003670702402186E-49</v>
      </c>
      <c r="JL213" s="86">
        <f t="shared" si="264"/>
        <v>4.1320750400561185E-20</v>
      </c>
      <c r="JM213" s="86">
        <f t="shared" si="264"/>
        <v>5.2343162549073139E-19</v>
      </c>
    </row>
    <row r="214" spans="2:273" x14ac:dyDescent="0.25">
      <c r="B214" s="2">
        <v>187</v>
      </c>
      <c r="C214" s="37">
        <v>78.507999999999996</v>
      </c>
      <c r="D214" s="37">
        <v>76.385999999999996</v>
      </c>
      <c r="E214" s="37">
        <v>75.192999999999998</v>
      </c>
      <c r="F214" s="37">
        <v>79.876999999999995</v>
      </c>
      <c r="G214" s="37">
        <v>79.683999999999997</v>
      </c>
      <c r="H214" s="37">
        <v>79.683999999999997</v>
      </c>
      <c r="I214" s="37">
        <v>81.052999999999997</v>
      </c>
      <c r="J214" s="37">
        <v>80.316000000000003</v>
      </c>
      <c r="K214" s="37">
        <v>85.245999999999995</v>
      </c>
      <c r="L214" s="37">
        <v>80.772000000000006</v>
      </c>
      <c r="M214" s="37">
        <v>83.316000000000003</v>
      </c>
      <c r="N214" s="37">
        <v>82.667000000000002</v>
      </c>
      <c r="O214" s="37">
        <v>84.718999999999994</v>
      </c>
      <c r="P214" s="37">
        <v>85.724000000000004</v>
      </c>
      <c r="Q214" s="37">
        <v>85.224000000000004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104.93763283302066</v>
      </c>
      <c r="DL214" s="2">
        <f t="shared" si="268"/>
        <v>113.67657597840756</v>
      </c>
      <c r="DM214" s="2">
        <f t="shared" si="268"/>
        <v>129.21870456286246</v>
      </c>
      <c r="DN214" s="2">
        <f t="shared" si="268"/>
        <v>115.92645337711072</v>
      </c>
      <c r="DO214" s="2">
        <f t="shared" si="268"/>
        <v>113.66881686909581</v>
      </c>
      <c r="DP214" s="2">
        <f t="shared" si="268"/>
        <v>114.32580085348506</v>
      </c>
      <c r="DQ214" s="2">
        <f t="shared" si="268"/>
        <v>123.26999613899616</v>
      </c>
      <c r="DR214" s="2">
        <f t="shared" si="268"/>
        <v>120.16709523809523</v>
      </c>
      <c r="DS214" s="2">
        <f t="shared" si="268"/>
        <v>115.65537703081232</v>
      </c>
      <c r="DT214" s="2">
        <f t="shared" si="268"/>
        <v>120.42257297297297</v>
      </c>
      <c r="DU214" s="2">
        <f t="shared" si="268"/>
        <v>112.0243211511106</v>
      </c>
      <c r="DV214" s="2">
        <f t="shared" si="268"/>
        <v>111.9001164241164</v>
      </c>
      <c r="DW214" s="2">
        <f t="shared" si="268"/>
        <v>124.02588335704122</v>
      </c>
      <c r="DX214" s="2">
        <f t="shared" si="268"/>
        <v>116.79918655462183</v>
      </c>
      <c r="DY214" s="2">
        <f t="shared" si="268"/>
        <v>114.14503548387097</v>
      </c>
      <c r="EA214" s="2">
        <f t="shared" si="240"/>
        <v>74.980155050402189</v>
      </c>
      <c r="EB214" s="2">
        <f t="shared" si="240"/>
        <v>74.576602877817521</v>
      </c>
      <c r="EC214" s="2">
        <f t="shared" si="240"/>
        <v>71.366758078078107</v>
      </c>
      <c r="ED214" s="2">
        <f t="shared" si="240"/>
        <v>77.323444633972983</v>
      </c>
      <c r="EE214" s="2">
        <f t="shared" si="240"/>
        <v>75.376362838373552</v>
      </c>
      <c r="EF214" s="2">
        <f t="shared" si="239"/>
        <v>76.004183467361358</v>
      </c>
      <c r="EG214" s="2">
        <f t="shared" si="239"/>
        <v>74.256497192751084</v>
      </c>
      <c r="EH214" s="2">
        <f t="shared" si="239"/>
        <v>78.471190392058631</v>
      </c>
      <c r="EI214" s="2">
        <f t="shared" si="239"/>
        <v>78.769263055299078</v>
      </c>
      <c r="EJ214" s="2">
        <f t="shared" si="239"/>
        <v>79.630142929083192</v>
      </c>
      <c r="EK214" s="2">
        <f t="shared" si="239"/>
        <v>81.081626571525661</v>
      </c>
      <c r="EL214" s="2">
        <f t="shared" si="254"/>
        <v>82.630348019683893</v>
      </c>
      <c r="EM214" s="2">
        <f t="shared" si="255"/>
        <v>84.653038622720572</v>
      </c>
      <c r="EN214" s="2">
        <f t="shared" si="256"/>
        <v>87.596105427543478</v>
      </c>
      <c r="EO214" s="2">
        <f t="shared" si="257"/>
        <v>89.325777864504346</v>
      </c>
      <c r="EQ214" s="2">
        <f t="shared" ref="EQ214:FE227" si="269">CU$228*$B214+CU$229</f>
        <v>76.174636622346725</v>
      </c>
      <c r="ER214" s="2">
        <f t="shared" si="269"/>
        <v>74.457981827048116</v>
      </c>
      <c r="ES214" s="2">
        <f t="shared" si="269"/>
        <v>75.332397362864441</v>
      </c>
      <c r="ET214" s="2">
        <f t="shared" si="269"/>
        <v>76.637206386140051</v>
      </c>
      <c r="EU214" s="2">
        <f t="shared" si="269"/>
        <v>77.989963746328513</v>
      </c>
      <c r="EV214" s="2">
        <f t="shared" si="269"/>
        <v>77.178481735779954</v>
      </c>
      <c r="EW214" s="2">
        <f t="shared" si="269"/>
        <v>77.275130670163307</v>
      </c>
      <c r="EX214" s="2">
        <f t="shared" si="269"/>
        <v>79.15384619953241</v>
      </c>
      <c r="EY214" s="2">
        <f t="shared" si="269"/>
        <v>79.610512359408148</v>
      </c>
      <c r="EZ214" s="2">
        <f t="shared" si="269"/>
        <v>80.351529005890853</v>
      </c>
      <c r="FA214" s="2">
        <f t="shared" si="269"/>
        <v>82.070664978050118</v>
      </c>
      <c r="FB214" s="2">
        <f t="shared" si="269"/>
        <v>81.340776517498384</v>
      </c>
      <c r="FC214" s="2">
        <f t="shared" si="269"/>
        <v>83.467050601648609</v>
      </c>
      <c r="FD214" s="2">
        <f t="shared" si="269"/>
        <v>84.354642340441643</v>
      </c>
      <c r="FE214" s="2">
        <f t="shared" si="269"/>
        <v>84.703994292492723</v>
      </c>
      <c r="FG214" s="2">
        <f t="shared" ref="FG214:FU227" si="270">POWER(10,($B214-C$231)/C$229)/(1+POWER(10,($B214-C$231)/C$229))</f>
        <v>0.9999986890248137</v>
      </c>
      <c r="FH214" s="2">
        <f t="shared" si="270"/>
        <v>0.9999988171569526</v>
      </c>
      <c r="FI214" s="2">
        <f t="shared" si="270"/>
        <v>0.99999853494738056</v>
      </c>
      <c r="FJ214" s="2">
        <f t="shared" si="270"/>
        <v>0.99999871622433933</v>
      </c>
      <c r="FK214" s="2">
        <f t="shared" si="270"/>
        <v>0.9999986783101088</v>
      </c>
      <c r="FL214" s="2">
        <f t="shared" si="270"/>
        <v>0.99999849545500585</v>
      </c>
      <c r="FM214" s="2">
        <f t="shared" si="270"/>
        <v>0.99999831431386788</v>
      </c>
      <c r="FN214" s="2">
        <f t="shared" si="270"/>
        <v>0.99999834988957381</v>
      </c>
      <c r="FO214" s="2">
        <f t="shared" si="270"/>
        <v>0.99999837385613077</v>
      </c>
      <c r="FP214" s="2">
        <f t="shared" si="270"/>
        <v>0.99999833976816854</v>
      </c>
      <c r="FQ214" s="2">
        <f t="shared" si="270"/>
        <v>0.99999846794751812</v>
      </c>
      <c r="FR214" s="2">
        <f t="shared" si="270"/>
        <v>0.99999852651610932</v>
      </c>
      <c r="FS214" s="2">
        <f t="shared" si="270"/>
        <v>0.99999840333183687</v>
      </c>
      <c r="FT214" s="2">
        <f t="shared" si="270"/>
        <v>0.99999827181574974</v>
      </c>
      <c r="FU214" s="2">
        <f t="shared" si="270"/>
        <v>0.99999799743762285</v>
      </c>
      <c r="FW214" s="2">
        <f t="shared" si="260"/>
        <v>0.98567831682388618</v>
      </c>
      <c r="FX214" s="2">
        <f t="shared" si="260"/>
        <v>0.99077497584984264</v>
      </c>
      <c r="FY214" s="2">
        <f t="shared" si="260"/>
        <v>0.9903803435549039</v>
      </c>
      <c r="FZ214" s="2">
        <f t="shared" si="260"/>
        <v>0.99073965025404742</v>
      </c>
      <c r="GA214" s="2">
        <f t="shared" si="260"/>
        <v>0.98969107922572119</v>
      </c>
      <c r="GB214" s="2">
        <f t="shared" si="260"/>
        <v>0.98980236171282832</v>
      </c>
      <c r="GC214" s="2">
        <f t="shared" si="260"/>
        <v>0.99000853974000291</v>
      </c>
      <c r="GD214" s="2">
        <f t="shared" si="260"/>
        <v>0.99165530403253299</v>
      </c>
      <c r="GE214" s="2">
        <f t="shared" si="260"/>
        <v>0.99119299593299615</v>
      </c>
      <c r="GF214" s="2">
        <f t="shared" si="260"/>
        <v>0.9890477150499748</v>
      </c>
      <c r="GG214" s="2">
        <f t="shared" si="260"/>
        <v>0.98838315623855799</v>
      </c>
      <c r="GH214" s="2">
        <f t="shared" si="260"/>
        <v>0.98769156418955428</v>
      </c>
      <c r="GI214" s="2">
        <f t="shared" si="260"/>
        <v>0.98607121986082635</v>
      </c>
      <c r="GJ214" s="2">
        <f t="shared" si="260"/>
        <v>0.985049266211807</v>
      </c>
      <c r="GK214" s="2">
        <f t="shared" si="260"/>
        <v>0.98314575669253579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2.9268902294935841E-90</v>
      </c>
      <c r="HT214" s="86">
        <f t="shared" si="262"/>
        <v>1.7306323661829623E-111</v>
      </c>
      <c r="HU214" s="86">
        <f t="shared" si="262"/>
        <v>1.8500918191563359E-136</v>
      </c>
      <c r="HV214" s="86">
        <f t="shared" si="262"/>
        <v>7.0155195697825394E-129</v>
      </c>
      <c r="HW214" s="86">
        <f t="shared" si="262"/>
        <v>8.785391778022121E-133</v>
      </c>
      <c r="HX214" s="86">
        <f t="shared" si="262"/>
        <v>2.5580535996928997E-130</v>
      </c>
      <c r="HY214" s="86">
        <f t="shared" si="262"/>
        <v>8.5683083010362103E-147</v>
      </c>
      <c r="HZ214" s="86">
        <f t="shared" si="262"/>
        <v>3.6587424458070277E-148</v>
      </c>
      <c r="IA214" s="86">
        <f t="shared" si="262"/>
        <v>1.2126692950771877E-142</v>
      </c>
      <c r="IB214" s="86">
        <f t="shared" si="262"/>
        <v>1.4758862044207264E-144</v>
      </c>
      <c r="IC214" s="86">
        <f t="shared" si="262"/>
        <v>6.9378449578697709E-135</v>
      </c>
      <c r="ID214" s="86">
        <f t="shared" si="262"/>
        <v>1.2612548580725707E-126</v>
      </c>
      <c r="IE214" s="86">
        <f t="shared" si="262"/>
        <v>3.8829842204334176E-123</v>
      </c>
      <c r="IF214" s="86">
        <f t="shared" si="262"/>
        <v>2.4565369714148332E-168</v>
      </c>
      <c r="IG214" s="86">
        <f t="shared" si="262"/>
        <v>4.5522006286760734E-134</v>
      </c>
      <c r="II214" s="86">
        <f t="shared" si="263"/>
        <v>7.2201898189427347E-38</v>
      </c>
      <c r="IJ214" s="86">
        <f t="shared" si="263"/>
        <v>2.5197476776621597E-48</v>
      </c>
      <c r="IK214" s="86">
        <f t="shared" si="263"/>
        <v>1.1243690054503166E-60</v>
      </c>
      <c r="IL214" s="86">
        <f t="shared" si="263"/>
        <v>5.4224310191858292E-59</v>
      </c>
      <c r="IM214" s="86">
        <f t="shared" si="263"/>
        <v>3.7947096111198765E-59</v>
      </c>
      <c r="IN214" s="86">
        <f t="shared" si="263"/>
        <v>1.2051552704015193E-58</v>
      </c>
      <c r="IO214" s="86">
        <f t="shared" si="263"/>
        <v>1.2976602825801307E-66</v>
      </c>
      <c r="IP214" s="86">
        <f t="shared" si="263"/>
        <v>5.9804846105727925E-70</v>
      </c>
      <c r="IQ214" s="86">
        <f t="shared" si="263"/>
        <v>9.1703884386216374E-67</v>
      </c>
      <c r="IR214" s="86">
        <f t="shared" si="263"/>
        <v>1.5921434684948752E-63</v>
      </c>
      <c r="IS214" s="86">
        <f t="shared" si="263"/>
        <v>1.3905900380411881E-58</v>
      </c>
      <c r="IT214" s="86">
        <f t="shared" si="263"/>
        <v>1.6859026378225504E-54</v>
      </c>
      <c r="IU214" s="86">
        <f t="shared" si="263"/>
        <v>1.4866586115335906E-51</v>
      </c>
      <c r="IV214" s="86">
        <f t="shared" si="263"/>
        <v>5.9379188989315947E-21</v>
      </c>
      <c r="IW214" s="86">
        <f t="shared" si="263"/>
        <v>7.9675843535066056E-20</v>
      </c>
      <c r="IY214" s="86">
        <f t="shared" si="264"/>
        <v>7.2201898189427347E-38</v>
      </c>
      <c r="IZ214" s="86">
        <f t="shared" si="264"/>
        <v>2.5197476776621597E-48</v>
      </c>
      <c r="JA214" s="86">
        <f t="shared" si="264"/>
        <v>1.1243690054503166E-60</v>
      </c>
      <c r="JB214" s="86">
        <f t="shared" si="264"/>
        <v>5.4224310191858292E-59</v>
      </c>
      <c r="JC214" s="86">
        <f t="shared" si="264"/>
        <v>3.7947096111198765E-59</v>
      </c>
      <c r="JD214" s="86">
        <f t="shared" si="264"/>
        <v>1.2051552704015193E-58</v>
      </c>
      <c r="JE214" s="86">
        <f t="shared" si="264"/>
        <v>1.2976602825801307E-66</v>
      </c>
      <c r="JF214" s="86">
        <f t="shared" si="264"/>
        <v>5.9804846105727925E-70</v>
      </c>
      <c r="JG214" s="86">
        <f t="shared" si="264"/>
        <v>9.1703884386216374E-67</v>
      </c>
      <c r="JH214" s="86">
        <f t="shared" si="264"/>
        <v>1.5921434684948752E-63</v>
      </c>
      <c r="JI214" s="86">
        <f t="shared" si="264"/>
        <v>1.3905900380411881E-58</v>
      </c>
      <c r="JJ214" s="86">
        <f t="shared" si="264"/>
        <v>1.6859026378225504E-54</v>
      </c>
      <c r="JK214" s="86">
        <f t="shared" si="264"/>
        <v>1.4866586115335906E-51</v>
      </c>
      <c r="JL214" s="86">
        <f t="shared" si="264"/>
        <v>5.9379188989315947E-21</v>
      </c>
      <c r="JM214" s="86">
        <f t="shared" si="264"/>
        <v>7.9675843535066056E-20</v>
      </c>
    </row>
    <row r="215" spans="2:273" x14ac:dyDescent="0.25">
      <c r="B215" s="2">
        <v>188</v>
      </c>
      <c r="C215" s="37">
        <v>75.397000000000006</v>
      </c>
      <c r="D215" s="37">
        <v>76.332999999999998</v>
      </c>
      <c r="E215" s="37">
        <v>79.718999999999994</v>
      </c>
      <c r="F215" s="37">
        <v>78.632000000000005</v>
      </c>
      <c r="G215" s="37">
        <v>79.192999999999998</v>
      </c>
      <c r="H215" s="37">
        <v>79.789000000000001</v>
      </c>
      <c r="I215" s="37">
        <v>81.069999999999993</v>
      </c>
      <c r="J215" s="37">
        <v>81.93</v>
      </c>
      <c r="K215" s="37">
        <v>81.052999999999997</v>
      </c>
      <c r="L215" s="37">
        <v>83.298000000000002</v>
      </c>
      <c r="M215" s="37">
        <v>82.332999999999998</v>
      </c>
      <c r="N215" s="37">
        <v>82.158000000000001</v>
      </c>
      <c r="O215" s="37">
        <v>84.667000000000002</v>
      </c>
      <c r="P215" s="37">
        <v>85.085999999999999</v>
      </c>
      <c r="Q215" s="37">
        <v>84.361999999999995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104.99383452157601</v>
      </c>
      <c r="DL215" s="2">
        <f t="shared" si="268"/>
        <v>113.77144723346829</v>
      </c>
      <c r="DM215" s="2">
        <f t="shared" si="268"/>
        <v>129.41844534412957</v>
      </c>
      <c r="DN215" s="2">
        <f t="shared" si="268"/>
        <v>116.04181697936212</v>
      </c>
      <c r="DO215" s="2">
        <f t="shared" si="268"/>
        <v>113.77231201079621</v>
      </c>
      <c r="DP215" s="2">
        <f t="shared" si="268"/>
        <v>114.41488809862494</v>
      </c>
      <c r="DQ215" s="2">
        <f t="shared" si="268"/>
        <v>123.41558996138998</v>
      </c>
      <c r="DR215" s="2">
        <f t="shared" si="268"/>
        <v>120.28093333333332</v>
      </c>
      <c r="DS215" s="2">
        <f t="shared" si="268"/>
        <v>115.7323775910364</v>
      </c>
      <c r="DT215" s="2">
        <f t="shared" si="268"/>
        <v>120.52418198198198</v>
      </c>
      <c r="DU215" s="2">
        <f t="shared" si="268"/>
        <v>112.06769296421926</v>
      </c>
      <c r="DV215" s="2">
        <f t="shared" si="268"/>
        <v>111.94646153846152</v>
      </c>
      <c r="DW215" s="2">
        <f t="shared" si="268"/>
        <v>124.14517994310097</v>
      </c>
      <c r="DX215" s="2">
        <f t="shared" si="268"/>
        <v>116.87648823529409</v>
      </c>
      <c r="DY215" s="2">
        <f t="shared" si="268"/>
        <v>114.21698548387096</v>
      </c>
      <c r="EA215" s="2">
        <f t="shared" si="240"/>
        <v>74.854651359332024</v>
      </c>
      <c r="EB215" s="2">
        <f t="shared" si="240"/>
        <v>74.445784338351501</v>
      </c>
      <c r="EC215" s="2">
        <f t="shared" si="240"/>
        <v>71.200018692978716</v>
      </c>
      <c r="ED215" s="2">
        <f t="shared" si="240"/>
        <v>77.228783203032449</v>
      </c>
      <c r="EE215" s="2">
        <f t="shared" si="240"/>
        <v>75.253373145316573</v>
      </c>
      <c r="EF215" s="2">
        <f t="shared" si="239"/>
        <v>75.877428833012431</v>
      </c>
      <c r="EG215" s="2">
        <f t="shared" si="239"/>
        <v>74.100814441846978</v>
      </c>
      <c r="EH215" s="2">
        <f t="shared" si="239"/>
        <v>78.352945826692746</v>
      </c>
      <c r="EI215" s="2">
        <f t="shared" si="239"/>
        <v>78.633475736123941</v>
      </c>
      <c r="EJ215" s="2">
        <f t="shared" si="239"/>
        <v>79.490967161119869</v>
      </c>
      <c r="EK215" s="2">
        <f t="shared" si="239"/>
        <v>80.942308585343753</v>
      </c>
      <c r="EL215" s="2">
        <f t="shared" si="254"/>
        <v>82.51790668262818</v>
      </c>
      <c r="EM215" s="2">
        <f t="shared" si="255"/>
        <v>84.545710782648086</v>
      </c>
      <c r="EN215" s="2">
        <f t="shared" si="256"/>
        <v>87.512211115364039</v>
      </c>
      <c r="EO215" s="2">
        <f t="shared" si="257"/>
        <v>89.252699104617108</v>
      </c>
      <c r="EQ215" s="2">
        <f t="shared" si="269"/>
        <v>76.062947178455147</v>
      </c>
      <c r="ER215" s="2">
        <f t="shared" si="269"/>
        <v>74.325950910273079</v>
      </c>
      <c r="ES215" s="2">
        <f t="shared" si="269"/>
        <v>75.210318226273117</v>
      </c>
      <c r="ET215" s="2">
        <f t="shared" si="269"/>
        <v>76.535125660771911</v>
      </c>
      <c r="EU215" s="2">
        <f t="shared" si="269"/>
        <v>77.896508795755295</v>
      </c>
      <c r="EV215" s="2">
        <f t="shared" si="269"/>
        <v>77.065209335817855</v>
      </c>
      <c r="EW215" s="2">
        <f t="shared" si="269"/>
        <v>77.153756017448643</v>
      </c>
      <c r="EX215" s="2">
        <f t="shared" si="269"/>
        <v>79.04331682055772</v>
      </c>
      <c r="EY215" s="2">
        <f t="shared" si="269"/>
        <v>79.484428464534091</v>
      </c>
      <c r="EZ215" s="2">
        <f t="shared" si="269"/>
        <v>80.220568181933984</v>
      </c>
      <c r="FA215" s="2">
        <f t="shared" si="269"/>
        <v>81.943043972460003</v>
      </c>
      <c r="FB215" s="2">
        <f t="shared" si="269"/>
        <v>81.213922550058243</v>
      </c>
      <c r="FC215" s="2">
        <f t="shared" si="269"/>
        <v>83.346141676404628</v>
      </c>
      <c r="FD215" s="2">
        <f t="shared" si="269"/>
        <v>84.233329737270736</v>
      </c>
      <c r="FE215" s="2">
        <f t="shared" si="269"/>
        <v>84.579697915953048</v>
      </c>
      <c r="FG215" s="2">
        <f t="shared" si="270"/>
        <v>0.99999880437628208</v>
      </c>
      <c r="FH215" s="2">
        <f t="shared" si="270"/>
        <v>0.99999892123420731</v>
      </c>
      <c r="FI215" s="2">
        <f t="shared" si="270"/>
        <v>0.99999866385595859</v>
      </c>
      <c r="FJ215" s="2">
        <f t="shared" si="270"/>
        <v>0.9999988291825499</v>
      </c>
      <c r="FK215" s="2">
        <f t="shared" si="270"/>
        <v>0.99999879460435281</v>
      </c>
      <c r="FL215" s="2">
        <f t="shared" si="270"/>
        <v>0.99999862783847537</v>
      </c>
      <c r="FM215" s="2">
        <f t="shared" si="270"/>
        <v>0.99999846263574776</v>
      </c>
      <c r="FN215" s="2">
        <f t="shared" si="270"/>
        <v>0.99999849508118677</v>
      </c>
      <c r="FO215" s="2">
        <f t="shared" si="270"/>
        <v>0.9999985169389527</v>
      </c>
      <c r="FP215" s="2">
        <f t="shared" si="270"/>
        <v>0.99999848585035267</v>
      </c>
      <c r="FQ215" s="2">
        <f t="shared" si="270"/>
        <v>0.99999860275134167</v>
      </c>
      <c r="FR215" s="2">
        <f t="shared" si="270"/>
        <v>0.99999865616654593</v>
      </c>
      <c r="FS215" s="2">
        <f t="shared" si="270"/>
        <v>0.99999854382112374</v>
      </c>
      <c r="FT215" s="2">
        <f t="shared" si="270"/>
        <v>0.99999842387699167</v>
      </c>
      <c r="FU215" s="2">
        <f t="shared" si="270"/>
        <v>0.99999817364108379</v>
      </c>
      <c r="FW215" s="2">
        <f t="shared" si="260"/>
        <v>0.98692198941283504</v>
      </c>
      <c r="FX215" s="2">
        <f t="shared" si="260"/>
        <v>0.99157984332261051</v>
      </c>
      <c r="FY215" s="2">
        <f t="shared" si="260"/>
        <v>0.99121933687404828</v>
      </c>
      <c r="FZ215" s="2">
        <f t="shared" si="260"/>
        <v>0.99154757353045986</v>
      </c>
      <c r="GA215" s="2">
        <f t="shared" si="260"/>
        <v>0.99058961660440659</v>
      </c>
      <c r="GB215" s="2">
        <f t="shared" si="260"/>
        <v>0.99069129081248364</v>
      </c>
      <c r="GC215" s="2">
        <f t="shared" si="260"/>
        <v>0.99087966188599808</v>
      </c>
      <c r="GD215" s="2">
        <f t="shared" si="260"/>
        <v>0.99238395480023378</v>
      </c>
      <c r="GE215" s="2">
        <f t="shared" si="260"/>
        <v>0.99196168777253013</v>
      </c>
      <c r="GF215" s="2">
        <f t="shared" si="260"/>
        <v>0.99000176228454606</v>
      </c>
      <c r="GG215" s="2">
        <f t="shared" si="260"/>
        <v>0.98939447206292674</v>
      </c>
      <c r="GH215" s="2">
        <f t="shared" si="260"/>
        <v>0.98876240270707183</v>
      </c>
      <c r="GI215" s="2">
        <f t="shared" si="260"/>
        <v>0.98728121362257826</v>
      </c>
      <c r="GJ215" s="2">
        <f t="shared" si="260"/>
        <v>0.98634680792029694</v>
      </c>
      <c r="GK215" s="2">
        <f t="shared" si="260"/>
        <v>0.98460591813387111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1.0391190230471757E-92</v>
      </c>
      <c r="HT215" s="86">
        <f t="shared" si="262"/>
        <v>2.7393124288150983E-114</v>
      </c>
      <c r="HU215" s="86">
        <f t="shared" si="262"/>
        <v>5.5574215089914273E-140</v>
      </c>
      <c r="HV215" s="86">
        <f t="shared" si="262"/>
        <v>3.1696942433032539E-132</v>
      </c>
      <c r="HW215" s="86">
        <f t="shared" si="262"/>
        <v>2.8994522521509314E-136</v>
      </c>
      <c r="HX215" s="86">
        <f t="shared" si="262"/>
        <v>9.607403621410768E-134</v>
      </c>
      <c r="HY215" s="86">
        <f t="shared" si="262"/>
        <v>1.1633286617481885E-150</v>
      </c>
      <c r="HZ215" s="86">
        <f t="shared" si="262"/>
        <v>5.3845682060017516E-152</v>
      </c>
      <c r="IA215" s="86">
        <f t="shared" si="262"/>
        <v>2.3495317406544391E-146</v>
      </c>
      <c r="IB215" s="86">
        <f t="shared" si="262"/>
        <v>2.2238932584112891E-148</v>
      </c>
      <c r="IC215" s="86">
        <f t="shared" si="262"/>
        <v>1.7950215570908495E-138</v>
      </c>
      <c r="ID215" s="86">
        <f t="shared" si="262"/>
        <v>5.1164894620081978E-130</v>
      </c>
      <c r="IE215" s="86">
        <f t="shared" si="262"/>
        <v>1.7532559689608296E-126</v>
      </c>
      <c r="IF215" s="86">
        <f t="shared" si="262"/>
        <v>5.2417966006156435E-173</v>
      </c>
      <c r="IG215" s="86">
        <f t="shared" si="262"/>
        <v>7.3881860141380906E-138</v>
      </c>
      <c r="II215" s="86">
        <f t="shared" si="263"/>
        <v>1.854065829451366E-39</v>
      </c>
      <c r="IJ215" s="86">
        <f t="shared" si="263"/>
        <v>3.5475331308788309E-50</v>
      </c>
      <c r="IK215" s="86">
        <f t="shared" si="263"/>
        <v>4.8825434248521244E-63</v>
      </c>
      <c r="IL215" s="86">
        <f t="shared" si="263"/>
        <v>2.8728453675146656E-61</v>
      </c>
      <c r="IM215" s="86">
        <f t="shared" si="263"/>
        <v>1.7476397978244121E-61</v>
      </c>
      <c r="IN215" s="86">
        <f t="shared" si="263"/>
        <v>5.8925675984164863E-61</v>
      </c>
      <c r="IO215" s="86">
        <f t="shared" si="263"/>
        <v>3.1008757334754579E-69</v>
      </c>
      <c r="IP215" s="86">
        <f t="shared" si="263"/>
        <v>1.3374840248961551E-72</v>
      </c>
      <c r="IQ215" s="86">
        <f t="shared" si="263"/>
        <v>2.5478421955999623E-69</v>
      </c>
      <c r="IR215" s="86">
        <f t="shared" si="263"/>
        <v>4.4973081053401347E-66</v>
      </c>
      <c r="IS215" s="86">
        <f t="shared" si="263"/>
        <v>5.832472148135932E-61</v>
      </c>
      <c r="IT215" s="86">
        <f t="shared" si="263"/>
        <v>9.7745126319346396E-57</v>
      </c>
      <c r="IU215" s="86">
        <f t="shared" si="263"/>
        <v>9.9353458479838841E-54</v>
      </c>
      <c r="IV215" s="86">
        <f t="shared" si="263"/>
        <v>8.1803498184410417E-22</v>
      </c>
      <c r="IW215" s="86">
        <f t="shared" si="263"/>
        <v>1.1627704957079832E-20</v>
      </c>
      <c r="IY215" s="86">
        <f t="shared" si="264"/>
        <v>1.854065829451366E-39</v>
      </c>
      <c r="IZ215" s="86">
        <f t="shared" si="264"/>
        <v>3.5475331308788309E-50</v>
      </c>
      <c r="JA215" s="86">
        <f t="shared" si="264"/>
        <v>4.8825434248521244E-63</v>
      </c>
      <c r="JB215" s="86">
        <f t="shared" si="264"/>
        <v>2.8728453675146656E-61</v>
      </c>
      <c r="JC215" s="86">
        <f t="shared" si="264"/>
        <v>1.7476397978244121E-61</v>
      </c>
      <c r="JD215" s="86">
        <f t="shared" si="264"/>
        <v>5.8925675984164863E-61</v>
      </c>
      <c r="JE215" s="86">
        <f t="shared" si="264"/>
        <v>3.1008757334754579E-69</v>
      </c>
      <c r="JF215" s="86">
        <f t="shared" si="264"/>
        <v>1.3374840248961551E-72</v>
      </c>
      <c r="JG215" s="86">
        <f t="shared" si="264"/>
        <v>2.5478421955999623E-69</v>
      </c>
      <c r="JH215" s="86">
        <f t="shared" si="264"/>
        <v>4.4973081053401347E-66</v>
      </c>
      <c r="JI215" s="86">
        <f t="shared" si="264"/>
        <v>5.832472148135932E-61</v>
      </c>
      <c r="JJ215" s="86">
        <f t="shared" si="264"/>
        <v>9.7745126319346396E-57</v>
      </c>
      <c r="JK215" s="86">
        <f t="shared" si="264"/>
        <v>9.9353458479838841E-54</v>
      </c>
      <c r="JL215" s="86">
        <f t="shared" si="264"/>
        <v>8.1803498184410417E-22</v>
      </c>
      <c r="JM215" s="86">
        <f t="shared" si="264"/>
        <v>1.1627704957079832E-20</v>
      </c>
    </row>
    <row r="216" spans="2:273" x14ac:dyDescent="0.25">
      <c r="B216" s="2">
        <v>189</v>
      </c>
      <c r="C216" s="37">
        <v>77.650999999999996</v>
      </c>
      <c r="D216" s="37">
        <v>78.561000000000007</v>
      </c>
      <c r="E216" s="37">
        <v>77.981999999999999</v>
      </c>
      <c r="F216" s="37">
        <v>79.298000000000002</v>
      </c>
      <c r="G216" s="37">
        <v>80.894999999999996</v>
      </c>
      <c r="H216" s="37">
        <v>78.403999999999996</v>
      </c>
      <c r="I216" s="37">
        <v>79.701999999999998</v>
      </c>
      <c r="J216" s="37">
        <v>80.981999999999999</v>
      </c>
      <c r="K216" s="37">
        <v>80.649000000000001</v>
      </c>
      <c r="L216" s="37">
        <v>83.596000000000004</v>
      </c>
      <c r="M216" s="37">
        <v>81.578999999999994</v>
      </c>
      <c r="N216" s="37">
        <v>82.789000000000001</v>
      </c>
      <c r="O216" s="37">
        <v>84.509</v>
      </c>
      <c r="P216" s="37">
        <v>83.793000000000006</v>
      </c>
      <c r="Q216" s="37">
        <v>84.671999999999997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105.05003621013135</v>
      </c>
      <c r="DL216" s="2">
        <f t="shared" si="268"/>
        <v>113.86631848852902</v>
      </c>
      <c r="DM216" s="2">
        <f t="shared" si="268"/>
        <v>129.61818612539665</v>
      </c>
      <c r="DN216" s="2">
        <f t="shared" si="268"/>
        <v>116.15718058161353</v>
      </c>
      <c r="DO216" s="2">
        <f t="shared" si="268"/>
        <v>113.87580715249662</v>
      </c>
      <c r="DP216" s="2">
        <f t="shared" si="268"/>
        <v>114.50397534376482</v>
      </c>
      <c r="DQ216" s="2">
        <f t="shared" si="268"/>
        <v>123.5611837837838</v>
      </c>
      <c r="DR216" s="2">
        <f t="shared" si="268"/>
        <v>120.39477142857142</v>
      </c>
      <c r="DS216" s="2">
        <f t="shared" si="268"/>
        <v>115.80937815126049</v>
      </c>
      <c r="DT216" s="2">
        <f t="shared" si="268"/>
        <v>120.62579099099099</v>
      </c>
      <c r="DU216" s="2">
        <f t="shared" si="268"/>
        <v>112.11106477732791</v>
      </c>
      <c r="DV216" s="2">
        <f t="shared" si="268"/>
        <v>111.99280665280664</v>
      </c>
      <c r="DW216" s="2">
        <f t="shared" si="268"/>
        <v>124.26447652916072</v>
      </c>
      <c r="DX216" s="2">
        <f t="shared" si="268"/>
        <v>116.95378991596637</v>
      </c>
      <c r="DY216" s="2">
        <f t="shared" si="268"/>
        <v>114.28893548387096</v>
      </c>
      <c r="EA216" s="2">
        <f t="shared" si="240"/>
        <v>74.729147668261874</v>
      </c>
      <c r="EB216" s="2">
        <f t="shared" si="240"/>
        <v>74.314965798885481</v>
      </c>
      <c r="EC216" s="2">
        <f t="shared" si="240"/>
        <v>71.033279307879326</v>
      </c>
      <c r="ED216" s="2">
        <f t="shared" si="240"/>
        <v>77.134121772091916</v>
      </c>
      <c r="EE216" s="2">
        <f t="shared" si="240"/>
        <v>75.130383452259593</v>
      </c>
      <c r="EF216" s="2">
        <f t="shared" si="239"/>
        <v>75.750674198663503</v>
      </c>
      <c r="EG216" s="2">
        <f t="shared" si="239"/>
        <v>73.945131690942858</v>
      </c>
      <c r="EH216" s="2">
        <f t="shared" si="239"/>
        <v>78.234701261326876</v>
      </c>
      <c r="EI216" s="2">
        <f t="shared" si="239"/>
        <v>78.497688416948819</v>
      </c>
      <c r="EJ216" s="2">
        <f t="shared" si="239"/>
        <v>79.35179139315656</v>
      </c>
      <c r="EK216" s="2">
        <f t="shared" si="239"/>
        <v>80.802990599161859</v>
      </c>
      <c r="EL216" s="2">
        <f t="shared" si="254"/>
        <v>82.405465345572452</v>
      </c>
      <c r="EM216" s="2">
        <f t="shared" si="255"/>
        <v>84.438382942575601</v>
      </c>
      <c r="EN216" s="2">
        <f t="shared" si="256"/>
        <v>87.4283168031846</v>
      </c>
      <c r="EO216" s="2">
        <f t="shared" si="257"/>
        <v>89.179620344729869</v>
      </c>
      <c r="EQ216" s="2">
        <f t="shared" si="269"/>
        <v>75.951257734563555</v>
      </c>
      <c r="ER216" s="2">
        <f t="shared" si="269"/>
        <v>74.193919993498042</v>
      </c>
      <c r="ES216" s="2">
        <f t="shared" si="269"/>
        <v>75.088239089681792</v>
      </c>
      <c r="ET216" s="2">
        <f t="shared" si="269"/>
        <v>76.433044935403771</v>
      </c>
      <c r="EU216" s="2">
        <f t="shared" si="269"/>
        <v>77.803053845182063</v>
      </c>
      <c r="EV216" s="2">
        <f t="shared" si="269"/>
        <v>76.951936935855741</v>
      </c>
      <c r="EW216" s="2">
        <f t="shared" si="269"/>
        <v>77.032381364733965</v>
      </c>
      <c r="EX216" s="2">
        <f t="shared" si="269"/>
        <v>78.932787441583045</v>
      </c>
      <c r="EY216" s="2">
        <f t="shared" si="269"/>
        <v>79.358344569660019</v>
      </c>
      <c r="EZ216" s="2">
        <f t="shared" si="269"/>
        <v>80.089607357977115</v>
      </c>
      <c r="FA216" s="2">
        <f t="shared" si="269"/>
        <v>81.815422966869875</v>
      </c>
      <c r="FB216" s="2">
        <f t="shared" si="269"/>
        <v>81.087068582618087</v>
      </c>
      <c r="FC216" s="2">
        <f t="shared" si="269"/>
        <v>83.225232751160661</v>
      </c>
      <c r="FD216" s="2">
        <f t="shared" si="269"/>
        <v>84.112017134099844</v>
      </c>
      <c r="FE216" s="2">
        <f t="shared" si="269"/>
        <v>84.455401539413373</v>
      </c>
      <c r="FG216" s="2">
        <f t="shared" si="270"/>
        <v>0.99999890957809467</v>
      </c>
      <c r="FH216" s="2">
        <f t="shared" si="270"/>
        <v>0.99999901615381048</v>
      </c>
      <c r="FI216" s="2">
        <f t="shared" si="270"/>
        <v>0.99999878142200804</v>
      </c>
      <c r="FJ216" s="2">
        <f t="shared" si="270"/>
        <v>0.99999893220168456</v>
      </c>
      <c r="FK216" s="2">
        <f t="shared" si="270"/>
        <v>0.9999989006659874</v>
      </c>
      <c r="FL216" s="2">
        <f t="shared" si="270"/>
        <v>0.99999874857366511</v>
      </c>
      <c r="FM216" s="2">
        <f t="shared" si="270"/>
        <v>0.99999859790694823</v>
      </c>
      <c r="FN216" s="2">
        <f t="shared" si="270"/>
        <v>0.9999986274975482</v>
      </c>
      <c r="FO216" s="2">
        <f t="shared" si="270"/>
        <v>0.99999864743207301</v>
      </c>
      <c r="FP216" s="2">
        <f t="shared" si="270"/>
        <v>0.99999861907892529</v>
      </c>
      <c r="FQ216" s="2">
        <f t="shared" si="270"/>
        <v>0.99999872569392168</v>
      </c>
      <c r="FR216" s="2">
        <f t="shared" si="270"/>
        <v>0.99999877440917861</v>
      </c>
      <c r="FS216" s="2">
        <f t="shared" si="270"/>
        <v>0.99999867194891068</v>
      </c>
      <c r="FT216" s="2">
        <f t="shared" si="270"/>
        <v>0.99999856255853292</v>
      </c>
      <c r="FU216" s="2">
        <f t="shared" si="270"/>
        <v>0.99999833434060414</v>
      </c>
      <c r="FW216" s="2">
        <f t="shared" si="260"/>
        <v>0.9880589717693824</v>
      </c>
      <c r="FX216" s="2">
        <f t="shared" si="260"/>
        <v>0.99231503218283457</v>
      </c>
      <c r="FY216" s="2">
        <f t="shared" si="260"/>
        <v>0.99198574821599883</v>
      </c>
      <c r="FZ216" s="2">
        <f t="shared" si="260"/>
        <v>0.99228555804140905</v>
      </c>
      <c r="GA216" s="2">
        <f t="shared" si="260"/>
        <v>0.99141051614728504</v>
      </c>
      <c r="GB216" s="2">
        <f t="shared" si="260"/>
        <v>0.99150339704615775</v>
      </c>
      <c r="GC216" s="2">
        <f t="shared" si="260"/>
        <v>0.99167547242385068</v>
      </c>
      <c r="GD216" s="2">
        <f t="shared" si="260"/>
        <v>0.99304942644092919</v>
      </c>
      <c r="GE216" s="2">
        <f t="shared" si="260"/>
        <v>0.99266378332720961</v>
      </c>
      <c r="GF216" s="2">
        <f t="shared" si="260"/>
        <v>0.99087346988698399</v>
      </c>
      <c r="GG216" s="2">
        <f t="shared" si="260"/>
        <v>0.99031860916627756</v>
      </c>
      <c r="GH216" s="2">
        <f t="shared" si="260"/>
        <v>0.98974104554226072</v>
      </c>
      <c r="GI216" s="2">
        <f t="shared" si="260"/>
        <v>0.98838733304663928</v>
      </c>
      <c r="GJ216" s="2">
        <f t="shared" si="260"/>
        <v>0.98753316401113056</v>
      </c>
      <c r="GK216" s="2">
        <f t="shared" si="260"/>
        <v>0.98594138791257024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3.416501131425677E-95</v>
      </c>
      <c r="HT216" s="86">
        <f t="shared" si="262"/>
        <v>3.9981608196867528E-117</v>
      </c>
      <c r="HU216" s="86">
        <f t="shared" si="262"/>
        <v>1.5036726723911161E-143</v>
      </c>
      <c r="HV216" s="86">
        <f t="shared" si="262"/>
        <v>1.2959843651608661E-135</v>
      </c>
      <c r="HW216" s="86">
        <f t="shared" si="262"/>
        <v>8.6156265225165119E-140</v>
      </c>
      <c r="HX216" s="86">
        <f t="shared" si="262"/>
        <v>3.2533835499073523E-137</v>
      </c>
      <c r="HY216" s="86">
        <f t="shared" si="262"/>
        <v>1.4050314036432582E-154</v>
      </c>
      <c r="HZ216" s="86">
        <f t="shared" si="262"/>
        <v>7.0715751871225799E-156</v>
      </c>
      <c r="IA216" s="86">
        <f t="shared" si="262"/>
        <v>4.0737166481349474E-150</v>
      </c>
      <c r="IB216" s="86">
        <f t="shared" si="262"/>
        <v>2.9837398164555788E-152</v>
      </c>
      <c r="IC216" s="86">
        <f t="shared" si="262"/>
        <v>4.1618971706109595E-142</v>
      </c>
      <c r="ID216" s="86">
        <f t="shared" si="262"/>
        <v>1.8696504370576923E-133</v>
      </c>
      <c r="IE216" s="86">
        <f t="shared" si="262"/>
        <v>7.1305747646236934E-130</v>
      </c>
      <c r="IF216" s="86">
        <f t="shared" si="262"/>
        <v>9.6406387665940378E-178</v>
      </c>
      <c r="IG216" s="86">
        <f t="shared" si="262"/>
        <v>1.0602748581389404E-141</v>
      </c>
      <c r="II216" s="86">
        <f t="shared" si="263"/>
        <v>4.4039974548216632E-41</v>
      </c>
      <c r="IJ216" s="86">
        <f t="shared" si="263"/>
        <v>4.599489756340639E-52</v>
      </c>
      <c r="IK216" s="86">
        <f t="shared" si="263"/>
        <v>1.9064496640931456E-65</v>
      </c>
      <c r="IL216" s="86">
        <f t="shared" si="263"/>
        <v>1.375091586437219E-63</v>
      </c>
      <c r="IM216" s="86">
        <f t="shared" si="263"/>
        <v>7.2340669518102061E-64</v>
      </c>
      <c r="IN216" s="86">
        <f t="shared" si="263"/>
        <v>2.5932860787195134E-63</v>
      </c>
      <c r="IO216" s="86">
        <f t="shared" si="263"/>
        <v>6.5784705093752228E-72</v>
      </c>
      <c r="IP216" s="86">
        <f t="shared" si="263"/>
        <v>2.6640621223168404E-75</v>
      </c>
      <c r="IQ216" s="86">
        <f t="shared" si="263"/>
        <v>6.3228138359201607E-72</v>
      </c>
      <c r="IR216" s="86">
        <f t="shared" si="263"/>
        <v>1.128921228877542E-68</v>
      </c>
      <c r="IS216" s="86">
        <f t="shared" si="263"/>
        <v>2.188229043487389E-63</v>
      </c>
      <c r="IT216" s="86">
        <f t="shared" si="263"/>
        <v>5.0960275396723323E-59</v>
      </c>
      <c r="IU216" s="86">
        <f t="shared" si="263"/>
        <v>5.9705841201517474E-56</v>
      </c>
      <c r="IV216" s="86">
        <f t="shared" si="263"/>
        <v>1.0803715614310016E-22</v>
      </c>
      <c r="IW216" s="86">
        <f t="shared" si="263"/>
        <v>1.6268720504200854E-21</v>
      </c>
      <c r="IY216" s="86">
        <f t="shared" si="264"/>
        <v>4.4039974548216632E-41</v>
      </c>
      <c r="IZ216" s="86">
        <f t="shared" si="264"/>
        <v>4.599489756340639E-52</v>
      </c>
      <c r="JA216" s="86">
        <f t="shared" si="264"/>
        <v>1.9064496640931456E-65</v>
      </c>
      <c r="JB216" s="86">
        <f t="shared" si="264"/>
        <v>1.375091586437219E-63</v>
      </c>
      <c r="JC216" s="86">
        <f t="shared" si="264"/>
        <v>7.2340669518102061E-64</v>
      </c>
      <c r="JD216" s="86">
        <f t="shared" si="264"/>
        <v>2.5932860787195134E-63</v>
      </c>
      <c r="JE216" s="86">
        <f t="shared" si="264"/>
        <v>6.5784705093752228E-72</v>
      </c>
      <c r="JF216" s="86">
        <f t="shared" si="264"/>
        <v>2.6640621223168404E-75</v>
      </c>
      <c r="JG216" s="86">
        <f t="shared" si="264"/>
        <v>6.3228138359201607E-72</v>
      </c>
      <c r="JH216" s="86">
        <f t="shared" si="264"/>
        <v>1.128921228877542E-68</v>
      </c>
      <c r="JI216" s="86">
        <f t="shared" si="264"/>
        <v>2.188229043487389E-63</v>
      </c>
      <c r="JJ216" s="86">
        <f t="shared" si="264"/>
        <v>5.0960275396723323E-59</v>
      </c>
      <c r="JK216" s="86">
        <f t="shared" si="264"/>
        <v>5.9705841201517474E-56</v>
      </c>
      <c r="JL216" s="86">
        <f t="shared" si="264"/>
        <v>1.0803715614310016E-22</v>
      </c>
      <c r="JM216" s="86">
        <f t="shared" si="264"/>
        <v>1.6268720504200854E-21</v>
      </c>
    </row>
    <row r="217" spans="2:273" x14ac:dyDescent="0.25">
      <c r="B217" s="2">
        <v>190</v>
      </c>
      <c r="C217" s="37">
        <v>79.587000000000003</v>
      </c>
      <c r="D217" s="37">
        <v>76.263000000000005</v>
      </c>
      <c r="E217" s="37">
        <v>74.981999999999999</v>
      </c>
      <c r="F217" s="37">
        <v>77.069999999999993</v>
      </c>
      <c r="G217" s="37">
        <v>80.632000000000005</v>
      </c>
      <c r="H217" s="37">
        <v>79.385999999999996</v>
      </c>
      <c r="I217" s="37">
        <v>80.596000000000004</v>
      </c>
      <c r="J217" s="37">
        <v>80.174999999999997</v>
      </c>
      <c r="K217" s="37">
        <v>81.701999999999998</v>
      </c>
      <c r="L217" s="37">
        <v>82.14</v>
      </c>
      <c r="M217" s="37">
        <v>82.123000000000005</v>
      </c>
      <c r="N217" s="37">
        <v>84.683999999999997</v>
      </c>
      <c r="O217" s="37">
        <v>85.649000000000001</v>
      </c>
      <c r="P217" s="37">
        <v>86.724000000000004</v>
      </c>
      <c r="Q217" s="37">
        <v>84.552000000000007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105.1062378986867</v>
      </c>
      <c r="DL217" s="2">
        <f t="shared" si="268"/>
        <v>113.96118974358976</v>
      </c>
      <c r="DM217" s="2">
        <f t="shared" si="268"/>
        <v>129.81792690666376</v>
      </c>
      <c r="DN217" s="2">
        <f t="shared" si="268"/>
        <v>116.27254418386494</v>
      </c>
      <c r="DO217" s="2">
        <f t="shared" si="268"/>
        <v>113.97930229419703</v>
      </c>
      <c r="DP217" s="2">
        <f t="shared" si="268"/>
        <v>114.5930625889047</v>
      </c>
      <c r="DQ217" s="2">
        <f t="shared" si="268"/>
        <v>123.70677760617762</v>
      </c>
      <c r="DR217" s="2">
        <f t="shared" si="268"/>
        <v>120.50860952380951</v>
      </c>
      <c r="DS217" s="2">
        <f t="shared" si="268"/>
        <v>115.88637871148458</v>
      </c>
      <c r="DT217" s="2">
        <f t="shared" si="268"/>
        <v>120.7274</v>
      </c>
      <c r="DU217" s="2">
        <f t="shared" si="268"/>
        <v>112.15443659043657</v>
      </c>
      <c r="DV217" s="2">
        <f t="shared" si="268"/>
        <v>112.03915176715175</v>
      </c>
      <c r="DW217" s="2">
        <f t="shared" si="268"/>
        <v>124.38377311522046</v>
      </c>
      <c r="DX217" s="2">
        <f t="shared" si="268"/>
        <v>117.03109159663863</v>
      </c>
      <c r="DY217" s="2">
        <f t="shared" si="268"/>
        <v>114.36088548387096</v>
      </c>
      <c r="EA217" s="2">
        <f t="shared" si="240"/>
        <v>74.603643977191723</v>
      </c>
      <c r="EB217" s="2">
        <f t="shared" si="240"/>
        <v>74.184147259419461</v>
      </c>
      <c r="EC217" s="2">
        <f t="shared" si="240"/>
        <v>70.866539922779936</v>
      </c>
      <c r="ED217" s="2">
        <f t="shared" si="240"/>
        <v>77.039460341151369</v>
      </c>
      <c r="EE217" s="2">
        <f t="shared" si="240"/>
        <v>75.007393759202628</v>
      </c>
      <c r="EF217" s="2">
        <f t="shared" si="239"/>
        <v>75.623919564314576</v>
      </c>
      <c r="EG217" s="2">
        <f t="shared" si="239"/>
        <v>73.789448940038739</v>
      </c>
      <c r="EH217" s="2">
        <f t="shared" si="239"/>
        <v>78.116456695961006</v>
      </c>
      <c r="EI217" s="2">
        <f t="shared" si="239"/>
        <v>78.361901097773682</v>
      </c>
      <c r="EJ217" s="2">
        <f t="shared" si="239"/>
        <v>79.212615625193237</v>
      </c>
      <c r="EK217" s="2">
        <f t="shared" si="239"/>
        <v>80.663672612979951</v>
      </c>
      <c r="EL217" s="2">
        <f t="shared" si="254"/>
        <v>82.293024008516738</v>
      </c>
      <c r="EM217" s="2">
        <f t="shared" si="255"/>
        <v>84.3310551025031</v>
      </c>
      <c r="EN217" s="2">
        <f t="shared" si="256"/>
        <v>87.344422491005162</v>
      </c>
      <c r="EO217" s="2">
        <f t="shared" si="257"/>
        <v>89.106541584842617</v>
      </c>
      <c r="EQ217" s="2">
        <f t="shared" si="269"/>
        <v>75.839568290671977</v>
      </c>
      <c r="ER217" s="2">
        <f t="shared" si="269"/>
        <v>74.061889076723006</v>
      </c>
      <c r="ES217" s="2">
        <f t="shared" si="269"/>
        <v>74.966159953090468</v>
      </c>
      <c r="ET217" s="2">
        <f t="shared" si="269"/>
        <v>76.330964210035631</v>
      </c>
      <c r="EU217" s="2">
        <f t="shared" si="269"/>
        <v>77.709598894608845</v>
      </c>
      <c r="EV217" s="2">
        <f t="shared" si="269"/>
        <v>76.838664535893656</v>
      </c>
      <c r="EW217" s="2">
        <f t="shared" si="269"/>
        <v>76.911006712019301</v>
      </c>
      <c r="EX217" s="2">
        <f t="shared" si="269"/>
        <v>78.82225806260837</v>
      </c>
      <c r="EY217" s="2">
        <f t="shared" si="269"/>
        <v>79.232260674785962</v>
      </c>
      <c r="EZ217" s="2">
        <f t="shared" si="269"/>
        <v>79.958646534020247</v>
      </c>
      <c r="FA217" s="2">
        <f t="shared" si="269"/>
        <v>81.68780196127976</v>
      </c>
      <c r="FB217" s="2">
        <f t="shared" si="269"/>
        <v>80.960214615177932</v>
      </c>
      <c r="FC217" s="2">
        <f t="shared" si="269"/>
        <v>83.10432382591668</v>
      </c>
      <c r="FD217" s="2">
        <f t="shared" si="269"/>
        <v>83.990704530928951</v>
      </c>
      <c r="FE217" s="2">
        <f t="shared" si="269"/>
        <v>84.331105162873683</v>
      </c>
      <c r="FG217" s="2">
        <f t="shared" si="270"/>
        <v>0.99999900552330745</v>
      </c>
      <c r="FH217" s="2">
        <f t="shared" si="270"/>
        <v>0.99999910272153325</v>
      </c>
      <c r="FI217" s="2">
        <f t="shared" si="270"/>
        <v>0.99999888864354358</v>
      </c>
      <c r="FJ217" s="2">
        <f t="shared" si="270"/>
        <v>0.99999902615627057</v>
      </c>
      <c r="FK217" s="2">
        <f t="shared" si="270"/>
        <v>0.99999899739536746</v>
      </c>
      <c r="FL217" s="2">
        <f t="shared" si="270"/>
        <v>0.99999885868549232</v>
      </c>
      <c r="FM217" s="2">
        <f t="shared" si="270"/>
        <v>0.99999872127578127</v>
      </c>
      <c r="FN217" s="2">
        <f t="shared" si="270"/>
        <v>0.99999874826273571</v>
      </c>
      <c r="FO217" s="2">
        <f t="shared" si="270"/>
        <v>0.99999876644324281</v>
      </c>
      <c r="FP217" s="2">
        <f t="shared" si="270"/>
        <v>0.99999874058485849</v>
      </c>
      <c r="FQ217" s="2">
        <f t="shared" si="270"/>
        <v>0.99999883781891363</v>
      </c>
      <c r="FR217" s="2">
        <f t="shared" si="270"/>
        <v>0.99999888224776579</v>
      </c>
      <c r="FS217" s="2">
        <f t="shared" si="270"/>
        <v>0.99999878880286974</v>
      </c>
      <c r="FT217" s="2">
        <f t="shared" si="270"/>
        <v>0.99999868903763534</v>
      </c>
      <c r="FU217" s="2">
        <f t="shared" si="270"/>
        <v>0.9999984809003537</v>
      </c>
      <c r="FW217" s="2">
        <f t="shared" si="260"/>
        <v>0.98909819850436598</v>
      </c>
      <c r="FX217" s="2">
        <f t="shared" si="260"/>
        <v>0.99298648355383112</v>
      </c>
      <c r="FY217" s="2">
        <f t="shared" si="260"/>
        <v>0.99268575773928724</v>
      </c>
      <c r="FZ217" s="2">
        <f t="shared" si="260"/>
        <v>0.99295956635743166</v>
      </c>
      <c r="GA217" s="2">
        <f t="shared" si="260"/>
        <v>0.99216037257667733</v>
      </c>
      <c r="GB217" s="2">
        <f t="shared" si="260"/>
        <v>0.99224520845673447</v>
      </c>
      <c r="GC217" s="2">
        <f t="shared" si="260"/>
        <v>0.99240237559981015</v>
      </c>
      <c r="GD217" s="2">
        <f t="shared" si="260"/>
        <v>0.99365712242818938</v>
      </c>
      <c r="GE217" s="2">
        <f t="shared" si="260"/>
        <v>0.99330496918162858</v>
      </c>
      <c r="GF217" s="2">
        <f t="shared" si="260"/>
        <v>0.99166981617602112</v>
      </c>
      <c r="GG217" s="2">
        <f t="shared" si="260"/>
        <v>0.99116293870307293</v>
      </c>
      <c r="GH217" s="2">
        <f t="shared" si="260"/>
        <v>0.99063526900875565</v>
      </c>
      <c r="GI217" s="2">
        <f t="shared" si="260"/>
        <v>0.98939828915511119</v>
      </c>
      <c r="GJ217" s="2">
        <f t="shared" si="260"/>
        <v>0.98861762458955549</v>
      </c>
      <c r="GK217" s="2">
        <f t="shared" si="260"/>
        <v>0.98716251334866034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1.0402870216874913E-97</v>
      </c>
      <c r="HT217" s="86">
        <f t="shared" si="262"/>
        <v>5.3809536216085414E-120</v>
      </c>
      <c r="HU217" s="86">
        <f t="shared" si="262"/>
        <v>3.6646408375826089E-147</v>
      </c>
      <c r="HV217" s="86">
        <f t="shared" si="262"/>
        <v>4.7951832536152945E-139</v>
      </c>
      <c r="HW217" s="86">
        <f t="shared" si="262"/>
        <v>2.3050056018839923E-143</v>
      </c>
      <c r="HX217" s="86">
        <f t="shared" si="262"/>
        <v>9.9333435906227379E-141</v>
      </c>
      <c r="HY217" s="86">
        <f t="shared" si="262"/>
        <v>1.5095378718472473E-158</v>
      </c>
      <c r="HZ217" s="86">
        <f t="shared" si="262"/>
        <v>8.2875449979176244E-160</v>
      </c>
      <c r="IA217" s="86">
        <f t="shared" si="262"/>
        <v>6.3207566393694576E-154</v>
      </c>
      <c r="IB217" s="86">
        <f t="shared" si="262"/>
        <v>3.5644457314255436E-156</v>
      </c>
      <c r="IC217" s="86">
        <f t="shared" si="262"/>
        <v>8.6474425565855749E-146</v>
      </c>
      <c r="ID217" s="86">
        <f t="shared" si="262"/>
        <v>6.1541186675489876E-137</v>
      </c>
      <c r="IE217" s="86">
        <f t="shared" si="262"/>
        <v>2.6121685493700099E-133</v>
      </c>
      <c r="IF217" s="86">
        <f t="shared" si="262"/>
        <v>1.5282628575082362E-182</v>
      </c>
      <c r="IG217" s="86">
        <f t="shared" si="262"/>
        <v>1.3454296882456927E-145</v>
      </c>
      <c r="II217" s="86">
        <f t="shared" si="263"/>
        <v>9.6762420156959067E-43</v>
      </c>
      <c r="IJ217" s="86">
        <f t="shared" si="263"/>
        <v>5.491624877951563E-54</v>
      </c>
      <c r="IK217" s="86">
        <f t="shared" si="263"/>
        <v>6.6933040715812104E-68</v>
      </c>
      <c r="IL217" s="86">
        <f t="shared" si="263"/>
        <v>5.9462931059471971E-66</v>
      </c>
      <c r="IM217" s="86">
        <f t="shared" si="263"/>
        <v>2.6913121989978379E-66</v>
      </c>
      <c r="IN217" s="86">
        <f t="shared" si="263"/>
        <v>1.0272457552830792E-65</v>
      </c>
      <c r="IO217" s="86">
        <f t="shared" si="263"/>
        <v>1.2390149776046571E-74</v>
      </c>
      <c r="IP217" s="86">
        <f t="shared" si="263"/>
        <v>4.7260476326409302E-78</v>
      </c>
      <c r="IQ217" s="86">
        <f t="shared" si="263"/>
        <v>1.4015082093823642E-74</v>
      </c>
      <c r="IR217" s="86">
        <f t="shared" si="263"/>
        <v>2.5183069453548469E-71</v>
      </c>
      <c r="IS217" s="86">
        <f t="shared" si="263"/>
        <v>7.3436616663288903E-66</v>
      </c>
      <c r="IT217" s="86">
        <f t="shared" si="263"/>
        <v>2.3891061249266276E-61</v>
      </c>
      <c r="IU217" s="86">
        <f t="shared" si="263"/>
        <v>3.2263029030552203E-58</v>
      </c>
      <c r="IV217" s="86">
        <f t="shared" si="263"/>
        <v>1.3678252721495345E-23</v>
      </c>
      <c r="IW217" s="86">
        <f t="shared" si="263"/>
        <v>2.1822113028353618E-22</v>
      </c>
      <c r="IY217" s="86">
        <f t="shared" si="264"/>
        <v>9.6762420156959067E-43</v>
      </c>
      <c r="IZ217" s="86">
        <f t="shared" si="264"/>
        <v>5.491624877951563E-54</v>
      </c>
      <c r="JA217" s="86">
        <f t="shared" si="264"/>
        <v>6.6933040715812104E-68</v>
      </c>
      <c r="JB217" s="86">
        <f t="shared" si="264"/>
        <v>5.9462931059471971E-66</v>
      </c>
      <c r="JC217" s="86">
        <f t="shared" si="264"/>
        <v>2.6913121989978379E-66</v>
      </c>
      <c r="JD217" s="86">
        <f t="shared" si="264"/>
        <v>1.0272457552830792E-65</v>
      </c>
      <c r="JE217" s="86">
        <f t="shared" si="264"/>
        <v>1.2390149776046571E-74</v>
      </c>
      <c r="JF217" s="86">
        <f t="shared" si="264"/>
        <v>4.7260476326409302E-78</v>
      </c>
      <c r="JG217" s="86">
        <f t="shared" si="264"/>
        <v>1.4015082093823642E-74</v>
      </c>
      <c r="JH217" s="86">
        <f t="shared" si="264"/>
        <v>2.5183069453548469E-71</v>
      </c>
      <c r="JI217" s="86">
        <f t="shared" si="264"/>
        <v>7.3436616663288903E-66</v>
      </c>
      <c r="JJ217" s="86">
        <f t="shared" si="264"/>
        <v>2.3891061249266276E-61</v>
      </c>
      <c r="JK217" s="86">
        <f t="shared" si="264"/>
        <v>3.2263029030552203E-58</v>
      </c>
      <c r="JL217" s="86">
        <f t="shared" si="264"/>
        <v>1.3678252721495345E-23</v>
      </c>
      <c r="JM217" s="86">
        <f t="shared" si="264"/>
        <v>2.1822113028353618E-22</v>
      </c>
    </row>
    <row r="218" spans="2:273" x14ac:dyDescent="0.25">
      <c r="B218" s="2">
        <v>191</v>
      </c>
      <c r="C218" s="37">
        <v>75.349000000000004</v>
      </c>
      <c r="D218" s="37">
        <v>75.298000000000002</v>
      </c>
      <c r="E218" s="37">
        <v>77.123000000000005</v>
      </c>
      <c r="F218" s="37">
        <v>77.245999999999995</v>
      </c>
      <c r="G218" s="37">
        <v>80.367999999999995</v>
      </c>
      <c r="H218" s="37">
        <v>81.018000000000001</v>
      </c>
      <c r="I218" s="37">
        <v>79.718999999999994</v>
      </c>
      <c r="J218" s="37">
        <v>78.736999999999995</v>
      </c>
      <c r="K218" s="37">
        <v>82.683999999999997</v>
      </c>
      <c r="L218" s="37">
        <v>82.456000000000003</v>
      </c>
      <c r="M218" s="37">
        <v>83.876999999999995</v>
      </c>
      <c r="N218" s="37">
        <v>84.614000000000004</v>
      </c>
      <c r="O218" s="37">
        <v>84.561000000000007</v>
      </c>
      <c r="P218" s="37">
        <v>84.206999999999994</v>
      </c>
      <c r="Q218" s="37">
        <v>85.259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105.16243958724205</v>
      </c>
      <c r="DL218" s="2">
        <f t="shared" si="268"/>
        <v>114.05606099865048</v>
      </c>
      <c r="DM218" s="2">
        <f t="shared" si="268"/>
        <v>130.01766768793084</v>
      </c>
      <c r="DN218" s="2">
        <f t="shared" si="268"/>
        <v>116.38790778611634</v>
      </c>
      <c r="DO218" s="2">
        <f t="shared" si="268"/>
        <v>114.08279743589742</v>
      </c>
      <c r="DP218" s="2">
        <f t="shared" si="268"/>
        <v>114.68214983404457</v>
      </c>
      <c r="DQ218" s="2">
        <f t="shared" si="268"/>
        <v>123.85237142857144</v>
      </c>
      <c r="DR218" s="2">
        <f t="shared" si="268"/>
        <v>120.62244761904761</v>
      </c>
      <c r="DS218" s="2">
        <f t="shared" si="268"/>
        <v>115.96337927170867</v>
      </c>
      <c r="DT218" s="2">
        <f t="shared" si="268"/>
        <v>120.82900900900901</v>
      </c>
      <c r="DU218" s="2">
        <f t="shared" si="268"/>
        <v>112.19780840354522</v>
      </c>
      <c r="DV218" s="2">
        <f t="shared" si="268"/>
        <v>112.08549688149687</v>
      </c>
      <c r="DW218" s="2">
        <f t="shared" si="268"/>
        <v>124.5030697012802</v>
      </c>
      <c r="DX218" s="2">
        <f t="shared" si="268"/>
        <v>117.10839327731091</v>
      </c>
      <c r="DY218" s="2">
        <f t="shared" si="268"/>
        <v>114.43283548387096</v>
      </c>
      <c r="EA218" s="2">
        <f t="shared" si="240"/>
        <v>74.478140286121558</v>
      </c>
      <c r="EB218" s="2">
        <f t="shared" si="240"/>
        <v>74.053328719953427</v>
      </c>
      <c r="EC218" s="2">
        <f t="shared" si="240"/>
        <v>70.699800537680559</v>
      </c>
      <c r="ED218" s="2">
        <f t="shared" si="240"/>
        <v>76.944798910210835</v>
      </c>
      <c r="EE218" s="2">
        <f t="shared" si="240"/>
        <v>74.884404066145663</v>
      </c>
      <c r="EF218" s="2">
        <f t="shared" si="239"/>
        <v>75.497164929965663</v>
      </c>
      <c r="EG218" s="2">
        <f t="shared" si="239"/>
        <v>73.633766189134633</v>
      </c>
      <c r="EH218" s="2">
        <f t="shared" si="239"/>
        <v>77.998212130595121</v>
      </c>
      <c r="EI218" s="2">
        <f t="shared" si="239"/>
        <v>78.226113778598545</v>
      </c>
      <c r="EJ218" s="2">
        <f t="shared" si="239"/>
        <v>79.073439857229914</v>
      </c>
      <c r="EK218" s="2">
        <f t="shared" si="239"/>
        <v>80.524354626798058</v>
      </c>
      <c r="EL218" s="2">
        <f t="shared" si="254"/>
        <v>82.180582671461011</v>
      </c>
      <c r="EM218" s="2">
        <f t="shared" si="255"/>
        <v>84.223727262430614</v>
      </c>
      <c r="EN218" s="2">
        <f t="shared" si="256"/>
        <v>87.260528178825723</v>
      </c>
      <c r="EO218" s="2">
        <f t="shared" si="257"/>
        <v>89.033462824955379</v>
      </c>
      <c r="EQ218" s="2">
        <f t="shared" si="269"/>
        <v>75.727878846780385</v>
      </c>
      <c r="ER218" s="2">
        <f t="shared" si="269"/>
        <v>73.929858159947969</v>
      </c>
      <c r="ES218" s="2">
        <f t="shared" si="269"/>
        <v>74.844080816499144</v>
      </c>
      <c r="ET218" s="2">
        <f t="shared" si="269"/>
        <v>76.228883484667492</v>
      </c>
      <c r="EU218" s="2">
        <f t="shared" si="269"/>
        <v>77.616143944035613</v>
      </c>
      <c r="EV218" s="2">
        <f t="shared" si="269"/>
        <v>76.725392135931543</v>
      </c>
      <c r="EW218" s="2">
        <f t="shared" si="269"/>
        <v>76.789632059304637</v>
      </c>
      <c r="EX218" s="2">
        <f t="shared" si="269"/>
        <v>78.71172868363368</v>
      </c>
      <c r="EY218" s="2">
        <f t="shared" si="269"/>
        <v>79.106176779911891</v>
      </c>
      <c r="EZ218" s="2">
        <f t="shared" si="269"/>
        <v>79.827685710063378</v>
      </c>
      <c r="FA218" s="2">
        <f t="shared" si="269"/>
        <v>81.560180955689646</v>
      </c>
      <c r="FB218" s="2">
        <f t="shared" si="269"/>
        <v>80.833360647737777</v>
      </c>
      <c r="FC218" s="2">
        <f t="shared" si="269"/>
        <v>82.983414900672699</v>
      </c>
      <c r="FD218" s="2">
        <f t="shared" si="269"/>
        <v>83.869391927758059</v>
      </c>
      <c r="FE218" s="2">
        <f t="shared" si="269"/>
        <v>84.206808786333994</v>
      </c>
      <c r="FG218" s="2">
        <f t="shared" si="270"/>
        <v>0.99999909302639756</v>
      </c>
      <c r="FH218" s="2">
        <f t="shared" si="270"/>
        <v>0.99999918167224777</v>
      </c>
      <c r="FI218" s="2">
        <f t="shared" si="270"/>
        <v>0.99999898643076623</v>
      </c>
      <c r="FJ218" s="2">
        <f t="shared" si="270"/>
        <v>0.9999991118438869</v>
      </c>
      <c r="FK218" s="2">
        <f t="shared" si="270"/>
        <v>0.99999908561362694</v>
      </c>
      <c r="FL218" s="2">
        <f t="shared" si="270"/>
        <v>0.9999989591086933</v>
      </c>
      <c r="FM218" s="2">
        <f t="shared" si="270"/>
        <v>0.9999988337895207</v>
      </c>
      <c r="FN218" s="2">
        <f t="shared" si="270"/>
        <v>0.99999885840192126</v>
      </c>
      <c r="FO218" s="2">
        <f t="shared" si="270"/>
        <v>0.99999887498274431</v>
      </c>
      <c r="FP218" s="2">
        <f t="shared" si="270"/>
        <v>0.99999885139961242</v>
      </c>
      <c r="FQ218" s="2">
        <f t="shared" si="270"/>
        <v>0.99999894007814349</v>
      </c>
      <c r="FR218" s="2">
        <f t="shared" si="270"/>
        <v>0.99999898059774639</v>
      </c>
      <c r="FS218" s="2">
        <f t="shared" si="270"/>
        <v>0.99999889537497089</v>
      </c>
      <c r="FT218" s="2">
        <f t="shared" si="270"/>
        <v>0.9999988043879755</v>
      </c>
      <c r="FU218" s="2">
        <f t="shared" si="270"/>
        <v>0.99999861456447137</v>
      </c>
      <c r="FW218" s="2">
        <f t="shared" si="260"/>
        <v>0.99004789240417135</v>
      </c>
      <c r="FX218" s="2">
        <f t="shared" si="260"/>
        <v>0.99359964723547567</v>
      </c>
      <c r="FY218" s="2">
        <f t="shared" si="260"/>
        <v>0.99332503594298804</v>
      </c>
      <c r="FZ218" s="2">
        <f t="shared" si="260"/>
        <v>0.99357506807551765</v>
      </c>
      <c r="GA218" s="2">
        <f t="shared" si="260"/>
        <v>0.99284523944358272</v>
      </c>
      <c r="GB218" s="2">
        <f t="shared" si="260"/>
        <v>0.99292271695927969</v>
      </c>
      <c r="GC218" s="2">
        <f t="shared" si="260"/>
        <v>0.9930662489214882</v>
      </c>
      <c r="GD218" s="2">
        <f t="shared" si="260"/>
        <v>0.9942119965912054</v>
      </c>
      <c r="GE218" s="2">
        <f t="shared" si="260"/>
        <v>0.99389046025418581</v>
      </c>
      <c r="GF218" s="2">
        <f t="shared" si="260"/>
        <v>0.99239720947263432</v>
      </c>
      <c r="GG218" s="2">
        <f t="shared" si="260"/>
        <v>0.99193423264586877</v>
      </c>
      <c r="GH218" s="2">
        <f t="shared" si="260"/>
        <v>0.99145222050230797</v>
      </c>
      <c r="GI218" s="2">
        <f t="shared" si="260"/>
        <v>0.99032209690082607</v>
      </c>
      <c r="GJ218" s="2">
        <f t="shared" si="260"/>
        <v>0.98960874313768477</v>
      </c>
      <c r="GK218" s="2">
        <f t="shared" si="260"/>
        <v>0.98827883326660271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2.9334462543251334E-100</v>
      </c>
      <c r="HT218" s="86">
        <f t="shared" si="262"/>
        <v>6.6778544874185882E-123</v>
      </c>
      <c r="HU218" s="86">
        <f t="shared" si="262"/>
        <v>8.0446278657608768E-151</v>
      </c>
      <c r="HV218" s="86">
        <f t="shared" si="262"/>
        <v>1.6055800871373086E-142</v>
      </c>
      <c r="HW218" s="86">
        <f t="shared" si="262"/>
        <v>5.5522566739993605E-147</v>
      </c>
      <c r="HX218" s="86">
        <f t="shared" si="262"/>
        <v>2.7345433259636943E-144</v>
      </c>
      <c r="HY218" s="86">
        <f t="shared" si="262"/>
        <v>1.442695126666215E-162</v>
      </c>
      <c r="HZ218" s="86">
        <f t="shared" si="262"/>
        <v>8.6671911599763138E-164</v>
      </c>
      <c r="IA218" s="86">
        <f t="shared" si="262"/>
        <v>8.7763578455156595E-158</v>
      </c>
      <c r="IB218" s="86">
        <f t="shared" si="262"/>
        <v>3.7914495457446416E-160</v>
      </c>
      <c r="IC218" s="86">
        <f t="shared" si="262"/>
        <v>1.6101147403960007E-149</v>
      </c>
      <c r="ID218" s="86">
        <f t="shared" si="262"/>
        <v>1.8246792467128849E-140</v>
      </c>
      <c r="IE218" s="86">
        <f t="shared" si="262"/>
        <v>8.6193261927657698E-137</v>
      </c>
      <c r="IF218" s="86">
        <f t="shared" si="262"/>
        <v>2.0881169209387651E-187</v>
      </c>
      <c r="IG218" s="86">
        <f t="shared" si="262"/>
        <v>1.5096046687286554E-149</v>
      </c>
      <c r="II218" s="86">
        <f t="shared" si="263"/>
        <v>1.9665136293572476E-44</v>
      </c>
      <c r="IJ218" s="86">
        <f t="shared" si="263"/>
        <v>6.0380209451679075E-56</v>
      </c>
      <c r="IK218" s="86">
        <f t="shared" si="263"/>
        <v>2.1129347245892031E-70</v>
      </c>
      <c r="IL218" s="86">
        <f t="shared" si="263"/>
        <v>2.3230084144653059E-68</v>
      </c>
      <c r="IM218" s="86">
        <f t="shared" si="263"/>
        <v>8.9989259523207112E-69</v>
      </c>
      <c r="IN218" s="86">
        <f t="shared" si="263"/>
        <v>3.6624396746234374E-68</v>
      </c>
      <c r="IO218" s="86">
        <f t="shared" si="263"/>
        <v>2.0717312064600368E-77</v>
      </c>
      <c r="IP218" s="86">
        <f t="shared" si="263"/>
        <v>7.4669736719203198E-81</v>
      </c>
      <c r="IQ218" s="86">
        <f t="shared" si="263"/>
        <v>2.7747438030704008E-77</v>
      </c>
      <c r="IR218" s="86">
        <f t="shared" si="263"/>
        <v>4.9920801058192065E-74</v>
      </c>
      <c r="IS218" s="86">
        <f t="shared" si="263"/>
        <v>2.2044788421636884E-68</v>
      </c>
      <c r="IT218" s="86">
        <f t="shared" si="263"/>
        <v>1.0071624541122354E-63</v>
      </c>
      <c r="IU218" s="86">
        <f t="shared" si="263"/>
        <v>1.5676199381782034E-60</v>
      </c>
      <c r="IV218" s="86">
        <f t="shared" si="263"/>
        <v>1.6601116492847927E-24</v>
      </c>
      <c r="IW218" s="86">
        <f t="shared" si="263"/>
        <v>2.8061871244836511E-23</v>
      </c>
      <c r="IY218" s="86">
        <f t="shared" si="264"/>
        <v>1.9665136293572476E-44</v>
      </c>
      <c r="IZ218" s="86">
        <f t="shared" si="264"/>
        <v>6.0380209451679075E-56</v>
      </c>
      <c r="JA218" s="86">
        <f t="shared" si="264"/>
        <v>2.1129347245892031E-70</v>
      </c>
      <c r="JB218" s="86">
        <f t="shared" si="264"/>
        <v>2.3230084144653059E-68</v>
      </c>
      <c r="JC218" s="86">
        <f t="shared" si="264"/>
        <v>8.9989259523207112E-69</v>
      </c>
      <c r="JD218" s="86">
        <f t="shared" si="264"/>
        <v>3.6624396746234374E-68</v>
      </c>
      <c r="JE218" s="86">
        <f t="shared" si="264"/>
        <v>2.0717312064600368E-77</v>
      </c>
      <c r="JF218" s="86">
        <f t="shared" si="264"/>
        <v>7.4669736719203198E-81</v>
      </c>
      <c r="JG218" s="86">
        <f t="shared" si="264"/>
        <v>2.7747438030704008E-77</v>
      </c>
      <c r="JH218" s="86">
        <f t="shared" si="264"/>
        <v>4.9920801058192065E-74</v>
      </c>
      <c r="JI218" s="86">
        <f t="shared" si="264"/>
        <v>2.2044788421636884E-68</v>
      </c>
      <c r="JJ218" s="86">
        <f t="shared" si="264"/>
        <v>1.0071624541122354E-63</v>
      </c>
      <c r="JK218" s="86">
        <f t="shared" si="264"/>
        <v>1.5676199381782034E-60</v>
      </c>
      <c r="JL218" s="86">
        <f t="shared" si="264"/>
        <v>1.6601116492847927E-24</v>
      </c>
      <c r="JM218" s="86">
        <f t="shared" si="264"/>
        <v>2.8061871244836511E-23</v>
      </c>
    </row>
    <row r="219" spans="2:273" x14ac:dyDescent="0.25">
      <c r="B219" s="2">
        <v>192</v>
      </c>
      <c r="C219" s="37">
        <v>77.286000000000001</v>
      </c>
      <c r="D219" s="37">
        <v>75.894999999999996</v>
      </c>
      <c r="E219" s="37">
        <v>75.736999999999995</v>
      </c>
      <c r="F219" s="37">
        <v>78.86</v>
      </c>
      <c r="G219" s="37">
        <v>81.034999999999997</v>
      </c>
      <c r="H219" s="37">
        <v>78.825000000000003</v>
      </c>
      <c r="I219" s="37">
        <v>80.034999999999997</v>
      </c>
      <c r="J219" s="37">
        <v>82.509</v>
      </c>
      <c r="K219" s="37">
        <v>80.509</v>
      </c>
      <c r="L219" s="37">
        <v>81.754000000000005</v>
      </c>
      <c r="M219" s="37">
        <v>82.789000000000001</v>
      </c>
      <c r="N219" s="37">
        <v>85.227999999999994</v>
      </c>
      <c r="O219" s="37">
        <v>83.509</v>
      </c>
      <c r="P219" s="37">
        <v>86.741</v>
      </c>
      <c r="Q219" s="37">
        <v>85.706999999999994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105.2186412757974</v>
      </c>
      <c r="DL219" s="2">
        <f t="shared" si="268"/>
        <v>114.1509322537112</v>
      </c>
      <c r="DM219" s="2">
        <f t="shared" si="268"/>
        <v>130.21740846919795</v>
      </c>
      <c r="DN219" s="2">
        <f t="shared" si="268"/>
        <v>116.50327138836775</v>
      </c>
      <c r="DO219" s="2">
        <f t="shared" si="268"/>
        <v>114.18629257759783</v>
      </c>
      <c r="DP219" s="2">
        <f t="shared" si="268"/>
        <v>114.77123707918444</v>
      </c>
      <c r="DQ219" s="2">
        <f t="shared" si="268"/>
        <v>123.99796525096527</v>
      </c>
      <c r="DR219" s="2">
        <f t="shared" si="268"/>
        <v>120.7362857142857</v>
      </c>
      <c r="DS219" s="2">
        <f t="shared" si="268"/>
        <v>116.04037983193277</v>
      </c>
      <c r="DT219" s="2">
        <f t="shared" si="268"/>
        <v>120.93061801801801</v>
      </c>
      <c r="DU219" s="2">
        <f t="shared" si="268"/>
        <v>112.24118021665387</v>
      </c>
      <c r="DV219" s="2">
        <f t="shared" si="268"/>
        <v>112.13184199584198</v>
      </c>
      <c r="DW219" s="2">
        <f t="shared" si="268"/>
        <v>124.62236628733994</v>
      </c>
      <c r="DX219" s="2">
        <f t="shared" si="268"/>
        <v>117.18569495798317</v>
      </c>
      <c r="DY219" s="2">
        <f t="shared" si="268"/>
        <v>114.50478548387096</v>
      </c>
      <c r="EA219" s="2">
        <f t="shared" si="240"/>
        <v>74.352636595051408</v>
      </c>
      <c r="EB219" s="2">
        <f t="shared" si="240"/>
        <v>73.922510180487407</v>
      </c>
      <c r="EC219" s="2">
        <f t="shared" si="240"/>
        <v>70.533061152581169</v>
      </c>
      <c r="ED219" s="2">
        <f t="shared" si="240"/>
        <v>76.850137479270302</v>
      </c>
      <c r="EE219" s="2">
        <f t="shared" si="240"/>
        <v>74.761414373088684</v>
      </c>
      <c r="EF219" s="2">
        <f t="shared" si="239"/>
        <v>75.370410295616722</v>
      </c>
      <c r="EG219" s="2">
        <f t="shared" si="239"/>
        <v>73.478083438230513</v>
      </c>
      <c r="EH219" s="2">
        <f t="shared" si="239"/>
        <v>77.879967565229251</v>
      </c>
      <c r="EI219" s="2">
        <f t="shared" si="239"/>
        <v>78.090326459423423</v>
      </c>
      <c r="EJ219" s="2">
        <f t="shared" si="239"/>
        <v>78.934264089266605</v>
      </c>
      <c r="EK219" s="2">
        <f t="shared" si="239"/>
        <v>80.385036640616164</v>
      </c>
      <c r="EL219" s="2">
        <f t="shared" si="254"/>
        <v>82.068141334405283</v>
      </c>
      <c r="EM219" s="2">
        <f t="shared" si="255"/>
        <v>84.116399422358128</v>
      </c>
      <c r="EN219" s="2">
        <f t="shared" si="256"/>
        <v>87.176633866646284</v>
      </c>
      <c r="EO219" s="2">
        <f t="shared" si="257"/>
        <v>88.960384065068126</v>
      </c>
      <c r="EQ219" s="2">
        <f t="shared" si="269"/>
        <v>75.616189402888807</v>
      </c>
      <c r="ER219" s="2">
        <f t="shared" si="269"/>
        <v>73.797827243172947</v>
      </c>
      <c r="ES219" s="2">
        <f t="shared" si="269"/>
        <v>74.722001679907805</v>
      </c>
      <c r="ET219" s="2">
        <f t="shared" si="269"/>
        <v>76.126802759299352</v>
      </c>
      <c r="EU219" s="2">
        <f t="shared" si="269"/>
        <v>77.522688993462396</v>
      </c>
      <c r="EV219" s="2">
        <f t="shared" si="269"/>
        <v>76.612119735969443</v>
      </c>
      <c r="EW219" s="2">
        <f t="shared" si="269"/>
        <v>76.668257406589959</v>
      </c>
      <c r="EX219" s="2">
        <f t="shared" si="269"/>
        <v>78.601199304659005</v>
      </c>
      <c r="EY219" s="2">
        <f t="shared" si="269"/>
        <v>78.980092885037834</v>
      </c>
      <c r="EZ219" s="2">
        <f t="shared" si="269"/>
        <v>79.696724886106523</v>
      </c>
      <c r="FA219" s="2">
        <f t="shared" si="269"/>
        <v>81.432559950099517</v>
      </c>
      <c r="FB219" s="2">
        <f t="shared" si="269"/>
        <v>80.706506680297622</v>
      </c>
      <c r="FC219" s="2">
        <f t="shared" si="269"/>
        <v>82.862505975428718</v>
      </c>
      <c r="FD219" s="2">
        <f t="shared" si="269"/>
        <v>83.748079324587167</v>
      </c>
      <c r="FE219" s="2">
        <f t="shared" si="269"/>
        <v>84.082512409794319</v>
      </c>
      <c r="FG219" s="2">
        <f t="shared" si="270"/>
        <v>0.99999917283017759</v>
      </c>
      <c r="FH219" s="2">
        <f t="shared" si="270"/>
        <v>0.99999925367616616</v>
      </c>
      <c r="FI219" s="2">
        <f t="shared" si="270"/>
        <v>0.99999907561378987</v>
      </c>
      <c r="FJ219" s="2">
        <f t="shared" si="270"/>
        <v>0.99999918999193449</v>
      </c>
      <c r="FK219" s="2">
        <f t="shared" si="270"/>
        <v>0.99999916606964923</v>
      </c>
      <c r="FL219" s="2">
        <f t="shared" si="270"/>
        <v>0.99999905069575878</v>
      </c>
      <c r="FM219" s="2">
        <f t="shared" si="270"/>
        <v>0.99999893640329285</v>
      </c>
      <c r="FN219" s="2">
        <f t="shared" si="270"/>
        <v>0.99999895885007339</v>
      </c>
      <c r="FO219" s="2">
        <f t="shared" si="270"/>
        <v>0.9999989739719668</v>
      </c>
      <c r="FP219" s="2">
        <f t="shared" si="270"/>
        <v>0.99999895246389059</v>
      </c>
      <c r="FQ219" s="2">
        <f t="shared" si="270"/>
        <v>0.99999903333968787</v>
      </c>
      <c r="FR219" s="2">
        <f t="shared" si="270"/>
        <v>0.99999907029401169</v>
      </c>
      <c r="FS219" s="2">
        <f t="shared" si="270"/>
        <v>0.9999989925699021</v>
      </c>
      <c r="FT219" s="2">
        <f t="shared" si="270"/>
        <v>0.99999890958875925</v>
      </c>
      <c r="FU219" s="2">
        <f t="shared" si="270"/>
        <v>0.9999987364676266</v>
      </c>
      <c r="FW219" s="2">
        <f t="shared" si="260"/>
        <v>0.9909156150057733</v>
      </c>
      <c r="FX219" s="2">
        <f t="shared" si="260"/>
        <v>0.99415951976846562</v>
      </c>
      <c r="FY219" s="2">
        <f t="shared" si="260"/>
        <v>0.99390878290675344</v>
      </c>
      <c r="FZ219" s="2">
        <f t="shared" si="260"/>
        <v>0.99413707799007289</v>
      </c>
      <c r="GA219" s="2">
        <f t="shared" si="260"/>
        <v>0.99347067033637071</v>
      </c>
      <c r="GB219" s="2">
        <f t="shared" si="260"/>
        <v>0.99354141923917216</v>
      </c>
      <c r="GC219" s="2">
        <f t="shared" si="260"/>
        <v>0.99367248347320147</v>
      </c>
      <c r="GD219" s="2">
        <f t="shared" si="260"/>
        <v>0.99471858842741656</v>
      </c>
      <c r="GE219" s="2">
        <f t="shared" si="260"/>
        <v>0.9944250365770011</v>
      </c>
      <c r="GF219" s="2">
        <f t="shared" si="260"/>
        <v>0.99306153104959582</v>
      </c>
      <c r="GG219" s="2">
        <f t="shared" si="260"/>
        <v>0.99263870843595425</v>
      </c>
      <c r="GH219" s="2">
        <f t="shared" si="260"/>
        <v>0.99219846481789364</v>
      </c>
      <c r="GI219" s="2">
        <f t="shared" si="260"/>
        <v>0.99116612498000434</v>
      </c>
      <c r="GJ219" s="2">
        <f t="shared" si="260"/>
        <v>0.99051438824175619</v>
      </c>
      <c r="GK219" s="2">
        <f t="shared" si="260"/>
        <v>0.98929913270360792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7.660454130022276E-103</v>
      </c>
      <c r="HT219" s="86">
        <f t="shared" si="262"/>
        <v>7.6417325953570208E-126</v>
      </c>
      <c r="HU219" s="86">
        <f t="shared" si="262"/>
        <v>1.5906524068350513E-154</v>
      </c>
      <c r="HV219" s="86">
        <f t="shared" si="262"/>
        <v>4.8649499996494853E-146</v>
      </c>
      <c r="HW219" s="86">
        <f t="shared" si="262"/>
        <v>1.2041422396740997E-150</v>
      </c>
      <c r="HX219" s="86">
        <f t="shared" si="262"/>
        <v>6.7873709287799619E-148</v>
      </c>
      <c r="HY219" s="86">
        <f t="shared" si="262"/>
        <v>1.2265236972566862E-166</v>
      </c>
      <c r="HZ219" s="86">
        <f t="shared" si="262"/>
        <v>8.0885735273358214E-168</v>
      </c>
      <c r="IA219" s="86">
        <f t="shared" si="262"/>
        <v>1.0904980498866129E-161</v>
      </c>
      <c r="IB219" s="86">
        <f t="shared" si="262"/>
        <v>3.5908644482403461E-164</v>
      </c>
      <c r="IC219" s="86">
        <f t="shared" si="262"/>
        <v>2.6865626551073635E-153</v>
      </c>
      <c r="ID219" s="86">
        <f t="shared" si="262"/>
        <v>4.8732712107313299E-144</v>
      </c>
      <c r="IE219" s="86">
        <f t="shared" si="262"/>
        <v>2.561763245030555E-140</v>
      </c>
      <c r="IF219" s="86">
        <f t="shared" si="262"/>
        <v>2.4590879341190972E-192</v>
      </c>
      <c r="IG219" s="86">
        <f t="shared" si="262"/>
        <v>1.4976936956123487E-153</v>
      </c>
      <c r="II219" s="86">
        <f t="shared" si="263"/>
        <v>3.6966727658010342E-46</v>
      </c>
      <c r="IJ219" s="86">
        <f t="shared" si="263"/>
        <v>6.1134410608068245E-58</v>
      </c>
      <c r="IK219" s="86">
        <f t="shared" si="263"/>
        <v>5.9973107434671013E-73</v>
      </c>
      <c r="IL219" s="86">
        <f t="shared" si="263"/>
        <v>8.1986018637252012E-71</v>
      </c>
      <c r="IM219" s="86">
        <f t="shared" si="263"/>
        <v>2.7043115487766509E-71</v>
      </c>
      <c r="IN219" s="86">
        <f t="shared" si="263"/>
        <v>1.1752580810067702E-70</v>
      </c>
      <c r="IO219" s="86">
        <f t="shared" si="263"/>
        <v>3.0753176020230532E-80</v>
      </c>
      <c r="IP219" s="86">
        <f t="shared" si="263"/>
        <v>1.0507005825428886E-83</v>
      </c>
      <c r="IQ219" s="86">
        <f t="shared" si="263"/>
        <v>4.9066719391479428E-80</v>
      </c>
      <c r="IR219" s="86">
        <f t="shared" si="263"/>
        <v>8.793797473973324E-77</v>
      </c>
      <c r="IS219" s="86">
        <f t="shared" si="263"/>
        <v>5.9192484870239175E-71</v>
      </c>
      <c r="IT219" s="86">
        <f t="shared" si="263"/>
        <v>3.8178405185414524E-66</v>
      </c>
      <c r="IU219" s="86">
        <f t="shared" si="263"/>
        <v>6.8488394978949617E-63</v>
      </c>
      <c r="IV219" s="86">
        <f t="shared" si="263"/>
        <v>1.9314636468357467E-25</v>
      </c>
      <c r="IW219" s="86">
        <f t="shared" si="263"/>
        <v>3.4594394050103398E-24</v>
      </c>
      <c r="IY219" s="86">
        <f t="shared" si="264"/>
        <v>3.6966727658010342E-46</v>
      </c>
      <c r="IZ219" s="86">
        <f t="shared" si="264"/>
        <v>6.1134410608068245E-58</v>
      </c>
      <c r="JA219" s="86">
        <f t="shared" si="264"/>
        <v>5.9973107434671013E-73</v>
      </c>
      <c r="JB219" s="86">
        <f t="shared" si="264"/>
        <v>8.1986018637252012E-71</v>
      </c>
      <c r="JC219" s="86">
        <f t="shared" si="264"/>
        <v>2.7043115487766509E-71</v>
      </c>
      <c r="JD219" s="86">
        <f t="shared" si="264"/>
        <v>1.1752580810067702E-70</v>
      </c>
      <c r="JE219" s="86">
        <f t="shared" si="264"/>
        <v>3.0753176020230532E-80</v>
      </c>
      <c r="JF219" s="86">
        <f t="shared" si="264"/>
        <v>1.0507005825428886E-83</v>
      </c>
      <c r="JG219" s="86">
        <f t="shared" si="264"/>
        <v>4.9066719391479428E-80</v>
      </c>
      <c r="JH219" s="86">
        <f t="shared" si="264"/>
        <v>8.793797473973324E-77</v>
      </c>
      <c r="JI219" s="86">
        <f t="shared" si="264"/>
        <v>5.9192484870239175E-71</v>
      </c>
      <c r="JJ219" s="86">
        <f t="shared" si="264"/>
        <v>3.8178405185414524E-66</v>
      </c>
      <c r="JK219" s="86">
        <f t="shared" si="264"/>
        <v>6.8488394978949617E-63</v>
      </c>
      <c r="JL219" s="86">
        <f t="shared" si="264"/>
        <v>1.9314636468357467E-25</v>
      </c>
      <c r="JM219" s="86">
        <f t="shared" si="264"/>
        <v>3.4594394050103398E-24</v>
      </c>
    </row>
    <row r="220" spans="2:273" x14ac:dyDescent="0.25">
      <c r="B220" s="2">
        <v>193</v>
      </c>
      <c r="C220" s="37">
        <v>75.238</v>
      </c>
      <c r="D220" s="37">
        <v>76.263000000000005</v>
      </c>
      <c r="E220" s="37">
        <v>77.561000000000007</v>
      </c>
      <c r="F220" s="37">
        <v>77.245999999999995</v>
      </c>
      <c r="G220" s="37">
        <v>80.718999999999994</v>
      </c>
      <c r="H220" s="37">
        <v>80.456000000000003</v>
      </c>
      <c r="I220" s="37">
        <v>80.245999999999995</v>
      </c>
      <c r="J220" s="37">
        <v>81.281000000000006</v>
      </c>
      <c r="K220" s="37">
        <v>81.561000000000007</v>
      </c>
      <c r="L220" s="37">
        <v>81.018000000000001</v>
      </c>
      <c r="M220" s="37">
        <v>82.614000000000004</v>
      </c>
      <c r="N220" s="37">
        <v>84.367999999999995</v>
      </c>
      <c r="O220" s="37">
        <v>85.491</v>
      </c>
      <c r="P220" s="37">
        <v>87.275999999999996</v>
      </c>
      <c r="Q220" s="37">
        <v>85.793000000000006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105.27484296435274</v>
      </c>
      <c r="DL220" s="2">
        <f t="shared" si="268"/>
        <v>114.24580350877193</v>
      </c>
      <c r="DM220" s="2">
        <f t="shared" si="268"/>
        <v>130.41714925046503</v>
      </c>
      <c r="DN220" s="2">
        <f t="shared" si="268"/>
        <v>116.61863499061916</v>
      </c>
      <c r="DO220" s="2">
        <f t="shared" si="268"/>
        <v>114.28978771929823</v>
      </c>
      <c r="DP220" s="2">
        <f t="shared" si="268"/>
        <v>114.86032432432432</v>
      </c>
      <c r="DQ220" s="2">
        <f t="shared" si="268"/>
        <v>124.14355907335909</v>
      </c>
      <c r="DR220" s="2">
        <f t="shared" si="268"/>
        <v>120.85012380952379</v>
      </c>
      <c r="DS220" s="2">
        <f t="shared" si="268"/>
        <v>116.11738039215685</v>
      </c>
      <c r="DT220" s="2">
        <f t="shared" si="268"/>
        <v>121.03222702702703</v>
      </c>
      <c r="DU220" s="2">
        <f t="shared" si="268"/>
        <v>112.28455202976254</v>
      </c>
      <c r="DV220" s="2">
        <f t="shared" si="268"/>
        <v>112.1781871101871</v>
      </c>
      <c r="DW220" s="2">
        <f t="shared" si="268"/>
        <v>124.74166287339969</v>
      </c>
      <c r="DX220" s="2">
        <f t="shared" si="268"/>
        <v>117.26299663865544</v>
      </c>
      <c r="DY220" s="2">
        <f t="shared" si="268"/>
        <v>114.57673548387096</v>
      </c>
      <c r="EA220" s="2">
        <f t="shared" si="240"/>
        <v>74.227132903981243</v>
      </c>
      <c r="EB220" s="2">
        <f t="shared" si="240"/>
        <v>73.791691641021387</v>
      </c>
      <c r="EC220" s="2">
        <f t="shared" si="240"/>
        <v>70.366321767481793</v>
      </c>
      <c r="ED220" s="2">
        <f t="shared" si="240"/>
        <v>76.755476048329768</v>
      </c>
      <c r="EE220" s="2">
        <f t="shared" si="240"/>
        <v>74.638424680031719</v>
      </c>
      <c r="EF220" s="2">
        <f t="shared" si="239"/>
        <v>75.243655661267809</v>
      </c>
      <c r="EG220" s="2">
        <f t="shared" si="239"/>
        <v>73.322400687326407</v>
      </c>
      <c r="EH220" s="2">
        <f t="shared" si="239"/>
        <v>77.761722999863366</v>
      </c>
      <c r="EI220" s="2">
        <f t="shared" si="239"/>
        <v>77.954539140248286</v>
      </c>
      <c r="EJ220" s="2">
        <f t="shared" si="239"/>
        <v>78.795088321303282</v>
      </c>
      <c r="EK220" s="2">
        <f t="shared" si="239"/>
        <v>80.245718654434256</v>
      </c>
      <c r="EL220" s="2">
        <f t="shared" si="254"/>
        <v>81.955699997349569</v>
      </c>
      <c r="EM220" s="2">
        <f t="shared" si="255"/>
        <v>84.009071582285642</v>
      </c>
      <c r="EN220" s="2">
        <f t="shared" si="256"/>
        <v>87.092739554466846</v>
      </c>
      <c r="EO220" s="2">
        <f t="shared" si="257"/>
        <v>88.887305305180888</v>
      </c>
      <c r="EQ220" s="2">
        <f t="shared" si="269"/>
        <v>75.504499958997215</v>
      </c>
      <c r="ER220" s="2">
        <f t="shared" si="269"/>
        <v>73.66579632639791</v>
      </c>
      <c r="ES220" s="2">
        <f t="shared" si="269"/>
        <v>74.599922543316481</v>
      </c>
      <c r="ET220" s="2">
        <f t="shared" si="269"/>
        <v>76.024722033931226</v>
      </c>
      <c r="EU220" s="2">
        <f t="shared" si="269"/>
        <v>77.429234042889163</v>
      </c>
      <c r="EV220" s="2">
        <f t="shared" si="269"/>
        <v>76.498847336007344</v>
      </c>
      <c r="EW220" s="2">
        <f t="shared" si="269"/>
        <v>76.546882753875295</v>
      </c>
      <c r="EX220" s="2">
        <f t="shared" si="269"/>
        <v>78.49066992568433</v>
      </c>
      <c r="EY220" s="2">
        <f t="shared" si="269"/>
        <v>78.854008990163777</v>
      </c>
      <c r="EZ220" s="2">
        <f t="shared" si="269"/>
        <v>79.56576406214964</v>
      </c>
      <c r="FA220" s="2">
        <f t="shared" si="269"/>
        <v>81.304938944509402</v>
      </c>
      <c r="FB220" s="2">
        <f t="shared" si="269"/>
        <v>80.579652712857481</v>
      </c>
      <c r="FC220" s="2">
        <f t="shared" si="269"/>
        <v>82.741597050184751</v>
      </c>
      <c r="FD220" s="2">
        <f t="shared" si="269"/>
        <v>83.626766721416274</v>
      </c>
      <c r="FE220" s="2">
        <f t="shared" si="269"/>
        <v>83.958216033254629</v>
      </c>
      <c r="FG220" s="2">
        <f t="shared" si="270"/>
        <v>0.99999924561210107</v>
      </c>
      <c r="FH220" s="2">
        <f t="shared" si="270"/>
        <v>0.99999931934452913</v>
      </c>
      <c r="FI220" s="2">
        <f t="shared" si="270"/>
        <v>0.99999915694968811</v>
      </c>
      <c r="FJ220" s="2">
        <f t="shared" si="270"/>
        <v>0.99999926126381167</v>
      </c>
      <c r="FK220" s="2">
        <f t="shared" si="270"/>
        <v>0.9999992394464251</v>
      </c>
      <c r="FL220" s="2">
        <f t="shared" si="270"/>
        <v>0.99999913422416986</v>
      </c>
      <c r="FM220" s="2">
        <f t="shared" si="270"/>
        <v>0.99999902998818357</v>
      </c>
      <c r="FN220" s="2">
        <f t="shared" si="270"/>
        <v>0.99999905045989457</v>
      </c>
      <c r="FO220" s="2">
        <f t="shared" si="270"/>
        <v>0.99999906425122775</v>
      </c>
      <c r="FP220" s="2">
        <f t="shared" si="270"/>
        <v>0.9999990446356255</v>
      </c>
      <c r="FQ220" s="2">
        <f t="shared" si="270"/>
        <v>0.99999911839524236</v>
      </c>
      <c r="FR220" s="2">
        <f t="shared" si="270"/>
        <v>0.99999915209799184</v>
      </c>
      <c r="FS220" s="2">
        <f t="shared" si="270"/>
        <v>0.99999908121274939</v>
      </c>
      <c r="FT220" s="2">
        <f t="shared" si="270"/>
        <v>0.99999900553303367</v>
      </c>
      <c r="FU220" s="2">
        <f t="shared" si="270"/>
        <v>0.99999884764465152</v>
      </c>
      <c r="FW220" s="2">
        <f t="shared" si="260"/>
        <v>0.99170831464499865</v>
      </c>
      <c r="FX220" s="2">
        <f t="shared" si="260"/>
        <v>0.9946706799898215</v>
      </c>
      <c r="FY220" s="2">
        <f t="shared" si="260"/>
        <v>0.99444176498845316</v>
      </c>
      <c r="FZ220" s="2">
        <f t="shared" si="260"/>
        <v>0.99465019175187963</v>
      </c>
      <c r="GA220" s="2">
        <f t="shared" si="260"/>
        <v>0.99404175750173418</v>
      </c>
      <c r="GB220" s="2">
        <f t="shared" si="260"/>
        <v>0.99410635506866973</v>
      </c>
      <c r="GC220" s="2">
        <f t="shared" si="260"/>
        <v>0.99422602166235596</v>
      </c>
      <c r="GD220" s="2">
        <f t="shared" si="260"/>
        <v>0.99518105600183393</v>
      </c>
      <c r="GE220" s="2">
        <f t="shared" si="260"/>
        <v>0.99491307760885861</v>
      </c>
      <c r="GF220" s="2">
        <f t="shared" si="260"/>
        <v>0.99366817546612662</v>
      </c>
      <c r="GG220" s="2">
        <f t="shared" si="260"/>
        <v>0.99328207100617105</v>
      </c>
      <c r="GH220" s="2">
        <f t="shared" si="260"/>
        <v>0.99288002784162355</v>
      </c>
      <c r="GI220" s="2">
        <f t="shared" si="260"/>
        <v>0.99193714308851255</v>
      </c>
      <c r="GJ220" s="2">
        <f t="shared" si="260"/>
        <v>0.99134179285032276</v>
      </c>
      <c r="GK220" s="2">
        <f t="shared" si="260"/>
        <v>0.99023149539874988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1.8525949549625951E-105</v>
      </c>
      <c r="HT220" s="86">
        <f t="shared" si="262"/>
        <v>8.0634784178016822E-129</v>
      </c>
      <c r="HU220" s="86">
        <f t="shared" si="262"/>
        <v>2.8329428531142845E-158</v>
      </c>
      <c r="HV220" s="86">
        <f t="shared" si="262"/>
        <v>1.3339600360028052E-149</v>
      </c>
      <c r="HW220" s="86">
        <f t="shared" si="262"/>
        <v>2.3512298941717142E-154</v>
      </c>
      <c r="HX220" s="86">
        <f t="shared" si="262"/>
        <v>1.5189522168460493E-151</v>
      </c>
      <c r="HY220" s="86">
        <f t="shared" si="262"/>
        <v>9.275695237011171E-171</v>
      </c>
      <c r="HZ220" s="86">
        <f t="shared" si="262"/>
        <v>6.7360452091904778E-172</v>
      </c>
      <c r="IA220" s="86">
        <f t="shared" si="262"/>
        <v>1.2125486093131378E-165</v>
      </c>
      <c r="IB220" s="86">
        <f t="shared" si="262"/>
        <v>3.0281089837945931E-168</v>
      </c>
      <c r="IC220" s="86">
        <f t="shared" si="262"/>
        <v>4.0170422731001957E-157</v>
      </c>
      <c r="ID220" s="86">
        <f t="shared" si="262"/>
        <v>1.1723741925715489E-147</v>
      </c>
      <c r="IE220" s="86">
        <f t="shared" si="262"/>
        <v>6.8579826286456485E-144</v>
      </c>
      <c r="IF220" s="86">
        <f t="shared" si="262"/>
        <v>2.4960533287914046E-197</v>
      </c>
      <c r="IG220" s="86">
        <f t="shared" si="262"/>
        <v>1.3138272690684934E-157</v>
      </c>
      <c r="II220" s="86">
        <f t="shared" si="263"/>
        <v>6.4275057906580457E-48</v>
      </c>
      <c r="IJ220" s="86">
        <f t="shared" si="263"/>
        <v>5.6999270068563344E-60</v>
      </c>
      <c r="IK220" s="86">
        <f t="shared" si="263"/>
        <v>1.5305477508784462E-75</v>
      </c>
      <c r="IL220" s="86">
        <f t="shared" si="263"/>
        <v>2.6140168878321709E-73</v>
      </c>
      <c r="IM220" s="86">
        <f t="shared" si="263"/>
        <v>7.3039352629939575E-74</v>
      </c>
      <c r="IN220" s="86">
        <f t="shared" si="263"/>
        <v>3.3943560204083455E-73</v>
      </c>
      <c r="IO220" s="86">
        <f t="shared" si="263"/>
        <v>4.0526680625541187E-83</v>
      </c>
      <c r="IP220" s="86">
        <f t="shared" si="263"/>
        <v>1.3167291664578433E-86</v>
      </c>
      <c r="IQ220" s="86">
        <f t="shared" si="263"/>
        <v>7.7496698271599196E-83</v>
      </c>
      <c r="IR220" s="86">
        <f t="shared" si="263"/>
        <v>1.3765370044523623E-79</v>
      </c>
      <c r="IS220" s="86">
        <f t="shared" si="263"/>
        <v>1.4216374912044866E-73</v>
      </c>
      <c r="IT220" s="86">
        <f t="shared" si="263"/>
        <v>1.3013206173940092E-68</v>
      </c>
      <c r="IU220" s="86">
        <f t="shared" si="263"/>
        <v>2.6904653195426669E-65</v>
      </c>
      <c r="IV220" s="86">
        <f t="shared" si="263"/>
        <v>2.15413087669047E-26</v>
      </c>
      <c r="IW220" s="86">
        <f t="shared" si="263"/>
        <v>4.0884374096713104E-25</v>
      </c>
      <c r="IY220" s="86">
        <f t="shared" si="264"/>
        <v>6.4275057906580457E-48</v>
      </c>
      <c r="IZ220" s="86">
        <f t="shared" si="264"/>
        <v>5.6999270068563344E-60</v>
      </c>
      <c r="JA220" s="86">
        <f t="shared" si="264"/>
        <v>1.5305477508784462E-75</v>
      </c>
      <c r="JB220" s="86">
        <f t="shared" si="264"/>
        <v>2.6140168878321709E-73</v>
      </c>
      <c r="JC220" s="86">
        <f t="shared" si="264"/>
        <v>7.3039352629939575E-74</v>
      </c>
      <c r="JD220" s="86">
        <f t="shared" si="264"/>
        <v>3.3943560204083455E-73</v>
      </c>
      <c r="JE220" s="86">
        <f t="shared" si="264"/>
        <v>4.0526680625541187E-83</v>
      </c>
      <c r="JF220" s="86">
        <f t="shared" si="264"/>
        <v>1.3167291664578433E-86</v>
      </c>
      <c r="JG220" s="86">
        <f t="shared" si="264"/>
        <v>7.7496698271599196E-83</v>
      </c>
      <c r="JH220" s="86">
        <f t="shared" si="264"/>
        <v>1.3765370044523623E-79</v>
      </c>
      <c r="JI220" s="86">
        <f t="shared" si="264"/>
        <v>1.4216374912044866E-73</v>
      </c>
      <c r="JJ220" s="86">
        <f t="shared" si="264"/>
        <v>1.3013206173940092E-68</v>
      </c>
      <c r="JK220" s="86">
        <f t="shared" si="264"/>
        <v>2.6904653195426669E-65</v>
      </c>
      <c r="JL220" s="86">
        <f t="shared" si="264"/>
        <v>2.15413087669047E-26</v>
      </c>
      <c r="JM220" s="86">
        <f t="shared" si="264"/>
        <v>4.0884374096713104E-25</v>
      </c>
    </row>
    <row r="221" spans="2:273" x14ac:dyDescent="0.25">
      <c r="B221" s="2">
        <v>194</v>
      </c>
      <c r="C221" s="37">
        <v>76.602999999999994</v>
      </c>
      <c r="D221" s="37">
        <v>75.772000000000006</v>
      </c>
      <c r="E221" s="37">
        <v>76.841999999999999</v>
      </c>
      <c r="F221" s="37">
        <v>77.86</v>
      </c>
      <c r="G221" s="37">
        <v>80.105000000000004</v>
      </c>
      <c r="H221" s="37">
        <v>79.298000000000002</v>
      </c>
      <c r="I221" s="37">
        <v>80.543999999999997</v>
      </c>
      <c r="J221" s="37">
        <v>79.947000000000003</v>
      </c>
      <c r="K221" s="37">
        <v>81.649000000000001</v>
      </c>
      <c r="L221" s="37">
        <v>80.614000000000004</v>
      </c>
      <c r="M221" s="37">
        <v>83</v>
      </c>
      <c r="N221" s="37">
        <v>83.509</v>
      </c>
      <c r="O221" s="37">
        <v>85.385999999999996</v>
      </c>
      <c r="P221" s="37">
        <v>84.861999999999995</v>
      </c>
      <c r="Q221" s="37">
        <v>83.483000000000004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105.33104465290809</v>
      </c>
      <c r="DL221" s="2">
        <f t="shared" si="268"/>
        <v>114.34067476383267</v>
      </c>
      <c r="DM221" s="2">
        <f t="shared" si="268"/>
        <v>130.61689003173214</v>
      </c>
      <c r="DN221" s="2">
        <f t="shared" si="268"/>
        <v>116.73399859287056</v>
      </c>
      <c r="DO221" s="2">
        <f t="shared" si="268"/>
        <v>114.39328286099864</v>
      </c>
      <c r="DP221" s="2">
        <f t="shared" si="268"/>
        <v>114.9494115694642</v>
      </c>
      <c r="DQ221" s="2">
        <f t="shared" si="268"/>
        <v>124.28915289575292</v>
      </c>
      <c r="DR221" s="2">
        <f t="shared" si="268"/>
        <v>120.96396190476189</v>
      </c>
      <c r="DS221" s="2">
        <f t="shared" si="268"/>
        <v>116.19438095238094</v>
      </c>
      <c r="DT221" s="2">
        <f t="shared" si="268"/>
        <v>121.13383603603603</v>
      </c>
      <c r="DU221" s="2">
        <f t="shared" si="268"/>
        <v>112.32792384287119</v>
      </c>
      <c r="DV221" s="2">
        <f t="shared" si="268"/>
        <v>112.22453222453221</v>
      </c>
      <c r="DW221" s="2">
        <f t="shared" si="268"/>
        <v>124.86095945945944</v>
      </c>
      <c r="DX221" s="2">
        <f t="shared" si="268"/>
        <v>117.34029831932772</v>
      </c>
      <c r="DY221" s="2">
        <f t="shared" si="268"/>
        <v>114.64868548387096</v>
      </c>
      <c r="EA221" s="2">
        <f t="shared" si="240"/>
        <v>74.101629212911092</v>
      </c>
      <c r="EB221" s="2">
        <f t="shared" si="240"/>
        <v>73.660873101555367</v>
      </c>
      <c r="EC221" s="2">
        <f t="shared" si="240"/>
        <v>70.199582382382403</v>
      </c>
      <c r="ED221" s="2">
        <f t="shared" si="240"/>
        <v>76.660814617389235</v>
      </c>
      <c r="EE221" s="2">
        <f t="shared" si="240"/>
        <v>74.515434986974753</v>
      </c>
      <c r="EF221" s="2">
        <f t="shared" si="239"/>
        <v>75.116901026918882</v>
      </c>
      <c r="EG221" s="2">
        <f t="shared" si="239"/>
        <v>73.166717936422287</v>
      </c>
      <c r="EH221" s="2">
        <f t="shared" si="239"/>
        <v>77.643478434497496</v>
      </c>
      <c r="EI221" s="2">
        <f t="shared" si="239"/>
        <v>77.818751821073164</v>
      </c>
      <c r="EJ221" s="2">
        <f t="shared" si="239"/>
        <v>78.655912553339959</v>
      </c>
      <c r="EK221" s="2">
        <f t="shared" si="239"/>
        <v>80.106400668252348</v>
      </c>
      <c r="EL221" s="2">
        <f t="shared" si="254"/>
        <v>81.843258660293856</v>
      </c>
      <c r="EM221" s="2">
        <f t="shared" si="255"/>
        <v>83.901743742213156</v>
      </c>
      <c r="EN221" s="2">
        <f t="shared" si="256"/>
        <v>87.008845242287407</v>
      </c>
      <c r="EO221" s="2">
        <f t="shared" si="257"/>
        <v>88.81422654529365</v>
      </c>
      <c r="EQ221" s="2">
        <f t="shared" si="269"/>
        <v>75.392810515105637</v>
      </c>
      <c r="ER221" s="2">
        <f t="shared" si="269"/>
        <v>73.533765409622873</v>
      </c>
      <c r="ES221" s="2">
        <f t="shared" si="269"/>
        <v>74.477843406725157</v>
      </c>
      <c r="ET221" s="2">
        <f t="shared" si="269"/>
        <v>75.922641308563072</v>
      </c>
      <c r="EU221" s="2">
        <f t="shared" si="269"/>
        <v>77.335779092315946</v>
      </c>
      <c r="EV221" s="2">
        <f t="shared" si="269"/>
        <v>76.385574936045245</v>
      </c>
      <c r="EW221" s="2">
        <f t="shared" si="269"/>
        <v>76.425508101160631</v>
      </c>
      <c r="EX221" s="2">
        <f t="shared" si="269"/>
        <v>78.38014054670964</v>
      </c>
      <c r="EY221" s="2">
        <f t="shared" si="269"/>
        <v>78.727925095289706</v>
      </c>
      <c r="EZ221" s="2">
        <f t="shared" si="269"/>
        <v>79.434803238192785</v>
      </c>
      <c r="FA221" s="2">
        <f t="shared" si="269"/>
        <v>81.177317938919273</v>
      </c>
      <c r="FB221" s="2">
        <f t="shared" si="269"/>
        <v>80.452798745417326</v>
      </c>
      <c r="FC221" s="2">
        <f t="shared" si="269"/>
        <v>82.62068812494077</v>
      </c>
      <c r="FD221" s="2">
        <f t="shared" si="269"/>
        <v>83.505454118245382</v>
      </c>
      <c r="FE221" s="2">
        <f t="shared" si="269"/>
        <v>83.833919656714954</v>
      </c>
      <c r="FG221" s="2">
        <f t="shared" si="270"/>
        <v>0.99999931199001346</v>
      </c>
      <c r="FH221" s="2">
        <f t="shared" si="270"/>
        <v>0.99999937923479554</v>
      </c>
      <c r="FI221" s="2">
        <f t="shared" si="270"/>
        <v>0.99999923112892042</v>
      </c>
      <c r="FJ221" s="2">
        <f t="shared" si="270"/>
        <v>0.99999932626454502</v>
      </c>
      <c r="FK221" s="2">
        <f t="shared" si="270"/>
        <v>0.99999930636684931</v>
      </c>
      <c r="FL221" s="2">
        <f t="shared" si="270"/>
        <v>0.99999921040299833</v>
      </c>
      <c r="FM221" s="2">
        <f t="shared" si="270"/>
        <v>0.99999911533863362</v>
      </c>
      <c r="FN221" s="2">
        <f t="shared" si="270"/>
        <v>0.99999913400905904</v>
      </c>
      <c r="FO221" s="2">
        <f t="shared" si="270"/>
        <v>0.99999914658690658</v>
      </c>
      <c r="FP221" s="2">
        <f t="shared" si="270"/>
        <v>0.99999912869726171</v>
      </c>
      <c r="FQ221" s="2">
        <f t="shared" si="270"/>
        <v>0.99999919596684261</v>
      </c>
      <c r="FR221" s="2">
        <f t="shared" si="270"/>
        <v>0.99999922670412023</v>
      </c>
      <c r="FS221" s="2">
        <f t="shared" si="270"/>
        <v>0.9999991620560007</v>
      </c>
      <c r="FT221" s="2">
        <f t="shared" si="270"/>
        <v>0.99999909303526802</v>
      </c>
      <c r="FU221" s="2">
        <f t="shared" si="270"/>
        <v>0.99999894903932474</v>
      </c>
      <c r="FW221" s="2">
        <f t="shared" si="260"/>
        <v>0.99243237190144751</v>
      </c>
      <c r="FX221" s="2">
        <f t="shared" si="260"/>
        <v>0.9951373221657871</v>
      </c>
      <c r="FY221" s="2">
        <f t="shared" si="260"/>
        <v>0.99492834905768768</v>
      </c>
      <c r="FZ221" s="2">
        <f t="shared" si="260"/>
        <v>0.99511861910054422</v>
      </c>
      <c r="GA221" s="2">
        <f t="shared" si="260"/>
        <v>0.99456316794038291</v>
      </c>
      <c r="GB221" s="2">
        <f t="shared" si="260"/>
        <v>0.9946221431071135</v>
      </c>
      <c r="GC221" s="2">
        <f t="shared" si="260"/>
        <v>0.9947313924669372</v>
      </c>
      <c r="GD221" s="2">
        <f t="shared" si="260"/>
        <v>0.99560320653375589</v>
      </c>
      <c r="GE221" s="2">
        <f t="shared" si="260"/>
        <v>0.99535859417477179</v>
      </c>
      <c r="GF221" s="2">
        <f t="shared" si="260"/>
        <v>0.99422208833315207</v>
      </c>
      <c r="GG221" s="2">
        <f t="shared" si="260"/>
        <v>0.99386955220166695</v>
      </c>
      <c r="GH221" s="2">
        <f t="shared" si="260"/>
        <v>0.99350243762033852</v>
      </c>
      <c r="GI221" s="2">
        <f t="shared" si="260"/>
        <v>0.99264136656211843</v>
      </c>
      <c r="GJ221" s="2">
        <f t="shared" si="260"/>
        <v>0.99209760095824706</v>
      </c>
      <c r="GK221" s="2">
        <f t="shared" si="260"/>
        <v>0.99108335386119717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4.1491032333530494E-108</v>
      </c>
      <c r="HT221" s="86">
        <f t="shared" si="262"/>
        <v>7.8456205633568716E-132</v>
      </c>
      <c r="HU221" s="86">
        <f t="shared" si="262"/>
        <v>4.5445617564410523E-162</v>
      </c>
      <c r="HV221" s="86">
        <f t="shared" si="262"/>
        <v>3.3099675073339408E-153</v>
      </c>
      <c r="HW221" s="86">
        <f t="shared" si="262"/>
        <v>4.1335181277915068E-158</v>
      </c>
      <c r="HX221" s="86">
        <f t="shared" si="262"/>
        <v>3.0648609936435826E-155</v>
      </c>
      <c r="HY221" s="86">
        <f t="shared" si="262"/>
        <v>6.2399991395068386E-175</v>
      </c>
      <c r="HZ221" s="86">
        <f t="shared" si="262"/>
        <v>5.0058289480836041E-176</v>
      </c>
      <c r="IA221" s="86">
        <f t="shared" si="262"/>
        <v>1.2065228506872467E-169</v>
      </c>
      <c r="IB221" s="86">
        <f t="shared" si="262"/>
        <v>2.2736369482465711E-172</v>
      </c>
      <c r="IC221" s="86">
        <f t="shared" si="262"/>
        <v>5.3824926854869746E-161</v>
      </c>
      <c r="ID221" s="86">
        <f t="shared" si="262"/>
        <v>2.5405154339005027E-151</v>
      </c>
      <c r="IE221" s="86">
        <f t="shared" si="262"/>
        <v>1.6536504741838732E-147</v>
      </c>
      <c r="IF221" s="86">
        <f t="shared" si="262"/>
        <v>2.183696874334387E-202</v>
      </c>
      <c r="IG221" s="86">
        <f t="shared" si="262"/>
        <v>1.019077164924291E-161</v>
      </c>
      <c r="II221" s="86">
        <f t="shared" si="263"/>
        <v>1.0336781389487659E-49</v>
      </c>
      <c r="IJ221" s="86">
        <f t="shared" si="263"/>
        <v>4.8937372301423511E-62</v>
      </c>
      <c r="IK221" s="86">
        <f t="shared" si="263"/>
        <v>3.5119817631899083E-78</v>
      </c>
      <c r="IL221" s="86">
        <f t="shared" si="263"/>
        <v>7.5292522513880211E-76</v>
      </c>
      <c r="IM221" s="86">
        <f t="shared" si="263"/>
        <v>1.7729081402163847E-76</v>
      </c>
      <c r="IN221" s="86">
        <f t="shared" si="263"/>
        <v>8.8234398571148859E-76</v>
      </c>
      <c r="IO221" s="86">
        <f t="shared" si="263"/>
        <v>4.7411275450726224E-86</v>
      </c>
      <c r="IP221" s="86">
        <f t="shared" si="263"/>
        <v>1.4695778800920816E-89</v>
      </c>
      <c r="IQ221" s="86">
        <f t="shared" si="263"/>
        <v>1.0932181377105813E-85</v>
      </c>
      <c r="IR221" s="86">
        <f t="shared" si="263"/>
        <v>1.9147435633966472E-82</v>
      </c>
      <c r="IS221" s="86">
        <f t="shared" si="263"/>
        <v>3.0539887047854792E-76</v>
      </c>
      <c r="IT221" s="86">
        <f t="shared" si="263"/>
        <v>3.9883524705408328E-71</v>
      </c>
      <c r="IU221" s="86">
        <f t="shared" si="263"/>
        <v>9.5031150949445087E-68</v>
      </c>
      <c r="IV221" s="86">
        <f t="shared" si="263"/>
        <v>2.3029685952135738E-27</v>
      </c>
      <c r="IW221" s="86">
        <f t="shared" si="263"/>
        <v>4.6319635012653008E-26</v>
      </c>
      <c r="IY221" s="86">
        <f t="shared" si="264"/>
        <v>1.0336781389487659E-49</v>
      </c>
      <c r="IZ221" s="86">
        <f t="shared" si="264"/>
        <v>4.8937372301423511E-62</v>
      </c>
      <c r="JA221" s="86">
        <f t="shared" si="264"/>
        <v>3.5119817631899083E-78</v>
      </c>
      <c r="JB221" s="86">
        <f t="shared" si="264"/>
        <v>7.5292522513880211E-76</v>
      </c>
      <c r="JC221" s="86">
        <f t="shared" si="264"/>
        <v>1.7729081402163847E-76</v>
      </c>
      <c r="JD221" s="86">
        <f t="shared" si="264"/>
        <v>8.8234398571148859E-76</v>
      </c>
      <c r="JE221" s="86">
        <f t="shared" si="264"/>
        <v>4.7411275450726224E-86</v>
      </c>
      <c r="JF221" s="86">
        <f t="shared" si="264"/>
        <v>1.4695778800920816E-89</v>
      </c>
      <c r="JG221" s="86">
        <f t="shared" si="264"/>
        <v>1.0932181377105813E-85</v>
      </c>
      <c r="JH221" s="86">
        <f t="shared" si="264"/>
        <v>1.9147435633966472E-82</v>
      </c>
      <c r="JI221" s="86">
        <f t="shared" si="264"/>
        <v>3.0539887047854792E-76</v>
      </c>
      <c r="JJ221" s="86">
        <f t="shared" si="264"/>
        <v>3.9883524705408328E-71</v>
      </c>
      <c r="JK221" s="86">
        <f t="shared" si="264"/>
        <v>9.5031150949445087E-68</v>
      </c>
      <c r="JL221" s="86">
        <f t="shared" si="264"/>
        <v>2.3029685952135738E-27</v>
      </c>
      <c r="JM221" s="86">
        <f t="shared" si="264"/>
        <v>4.6319635012653008E-26</v>
      </c>
    </row>
    <row r="222" spans="2:273" x14ac:dyDescent="0.25">
      <c r="B222" s="2">
        <v>195</v>
      </c>
      <c r="C222" s="37">
        <v>77.19</v>
      </c>
      <c r="D222" s="37">
        <v>75.332999999999998</v>
      </c>
      <c r="E222" s="37">
        <v>76.350999999999999</v>
      </c>
      <c r="F222" s="37">
        <v>75.736999999999995</v>
      </c>
      <c r="G222" s="37">
        <v>77.876999999999995</v>
      </c>
      <c r="H222" s="37">
        <v>79.754000000000005</v>
      </c>
      <c r="I222" s="37">
        <v>79.841999999999999</v>
      </c>
      <c r="J222" s="37">
        <v>82.087999999999994</v>
      </c>
      <c r="K222" s="37">
        <v>79.456000000000003</v>
      </c>
      <c r="L222" s="37">
        <v>82.14</v>
      </c>
      <c r="M222" s="37">
        <v>81.561000000000007</v>
      </c>
      <c r="N222" s="37">
        <v>82.93</v>
      </c>
      <c r="O222" s="37">
        <v>83.245999999999995</v>
      </c>
      <c r="P222" s="37">
        <v>86</v>
      </c>
      <c r="Q222" s="37">
        <v>84.447999999999993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105.38724634146344</v>
      </c>
      <c r="DL222" s="2">
        <f t="shared" si="268"/>
        <v>114.43554601889339</v>
      </c>
      <c r="DM222" s="2">
        <f t="shared" si="268"/>
        <v>130.81663081299922</v>
      </c>
      <c r="DN222" s="2">
        <f t="shared" si="268"/>
        <v>116.84936219512197</v>
      </c>
      <c r="DO222" s="2">
        <f t="shared" si="268"/>
        <v>114.49677800269905</v>
      </c>
      <c r="DP222" s="2">
        <f t="shared" si="268"/>
        <v>115.03849881460408</v>
      </c>
      <c r="DQ222" s="2">
        <f t="shared" si="268"/>
        <v>124.43474671814674</v>
      </c>
      <c r="DR222" s="2">
        <f t="shared" si="268"/>
        <v>121.07779999999998</v>
      </c>
      <c r="DS222" s="2">
        <f t="shared" si="268"/>
        <v>116.27138151260503</v>
      </c>
      <c r="DT222" s="2">
        <f t="shared" si="268"/>
        <v>121.23544504504504</v>
      </c>
      <c r="DU222" s="2">
        <f t="shared" si="268"/>
        <v>112.37129565597985</v>
      </c>
      <c r="DV222" s="2">
        <f t="shared" si="268"/>
        <v>112.27087733887733</v>
      </c>
      <c r="DW222" s="2">
        <f t="shared" si="268"/>
        <v>124.98025604551918</v>
      </c>
      <c r="DX222" s="2">
        <f t="shared" si="268"/>
        <v>117.41759999999998</v>
      </c>
      <c r="DY222" s="2">
        <f t="shared" si="268"/>
        <v>114.72063548387096</v>
      </c>
      <c r="EA222" s="2">
        <f t="shared" si="240"/>
        <v>73.976125521840942</v>
      </c>
      <c r="EB222" s="2">
        <f t="shared" si="240"/>
        <v>73.530054562089333</v>
      </c>
      <c r="EC222" s="2">
        <f t="shared" si="240"/>
        <v>70.032842997283012</v>
      </c>
      <c r="ED222" s="2">
        <f t="shared" si="240"/>
        <v>76.566153186448702</v>
      </c>
      <c r="EE222" s="2">
        <f t="shared" si="240"/>
        <v>74.392445293917774</v>
      </c>
      <c r="EF222" s="2">
        <f t="shared" si="239"/>
        <v>74.990146392569955</v>
      </c>
      <c r="EG222" s="2">
        <f t="shared" si="239"/>
        <v>73.011035185518182</v>
      </c>
      <c r="EH222" s="2">
        <f t="shared" si="239"/>
        <v>77.525233869131625</v>
      </c>
      <c r="EI222" s="2">
        <f t="shared" si="239"/>
        <v>77.682964501898027</v>
      </c>
      <c r="EJ222" s="2">
        <f t="shared" si="239"/>
        <v>78.516736785376651</v>
      </c>
      <c r="EK222" s="2">
        <f t="shared" si="239"/>
        <v>79.967082682070455</v>
      </c>
      <c r="EL222" s="2">
        <f t="shared" si="254"/>
        <v>81.730817323238128</v>
      </c>
      <c r="EM222" s="2">
        <f t="shared" si="255"/>
        <v>83.794415902140656</v>
      </c>
      <c r="EN222" s="2">
        <f t="shared" si="256"/>
        <v>86.924950930107968</v>
      </c>
      <c r="EO222" s="2">
        <f t="shared" si="257"/>
        <v>88.741147785406397</v>
      </c>
      <c r="EQ222" s="2">
        <f t="shared" si="269"/>
        <v>75.281121071214045</v>
      </c>
      <c r="ER222" s="2">
        <f t="shared" si="269"/>
        <v>73.401734492847851</v>
      </c>
      <c r="ES222" s="2">
        <f t="shared" si="269"/>
        <v>74.355764270133832</v>
      </c>
      <c r="ET222" s="2">
        <f t="shared" si="269"/>
        <v>75.820560583194947</v>
      </c>
      <c r="EU222" s="2">
        <f t="shared" si="269"/>
        <v>77.242324141742728</v>
      </c>
      <c r="EV222" s="2">
        <f t="shared" si="269"/>
        <v>76.272302536083146</v>
      </c>
      <c r="EW222" s="2">
        <f t="shared" si="269"/>
        <v>76.304133448445967</v>
      </c>
      <c r="EX222" s="2">
        <f t="shared" si="269"/>
        <v>78.269611167734965</v>
      </c>
      <c r="EY222" s="2">
        <f t="shared" si="269"/>
        <v>78.601841200415635</v>
      </c>
      <c r="EZ222" s="2">
        <f t="shared" si="269"/>
        <v>79.303842414235902</v>
      </c>
      <c r="FA222" s="2">
        <f t="shared" si="269"/>
        <v>81.049696933329159</v>
      </c>
      <c r="FB222" s="2">
        <f t="shared" si="269"/>
        <v>80.325944777977185</v>
      </c>
      <c r="FC222" s="2">
        <f t="shared" si="269"/>
        <v>82.499779199696803</v>
      </c>
      <c r="FD222" s="2">
        <f t="shared" si="269"/>
        <v>83.384141515074475</v>
      </c>
      <c r="FE222" s="2">
        <f t="shared" si="269"/>
        <v>83.709623280175265</v>
      </c>
      <c r="FG222" s="2">
        <f t="shared" si="270"/>
        <v>0.99999937252739668</v>
      </c>
      <c r="FH222" s="2">
        <f t="shared" si="270"/>
        <v>0.99999943385537393</v>
      </c>
      <c r="FI222" s="2">
        <f t="shared" si="270"/>
        <v>0.99999929878119387</v>
      </c>
      <c r="FJ222" s="2">
        <f t="shared" si="270"/>
        <v>0.99999938554592571</v>
      </c>
      <c r="FK222" s="2">
        <f t="shared" si="270"/>
        <v>0.99999936739900941</v>
      </c>
      <c r="FL222" s="2">
        <f t="shared" si="270"/>
        <v>0.99999927987892567</v>
      </c>
      <c r="FM222" s="2">
        <f t="shared" si="270"/>
        <v>0.99999919317918184</v>
      </c>
      <c r="FN222" s="2">
        <f t="shared" si="270"/>
        <v>0.99999921020681493</v>
      </c>
      <c r="FO222" s="2">
        <f t="shared" si="270"/>
        <v>0.99999922167794986</v>
      </c>
      <c r="FP222" s="2">
        <f t="shared" si="270"/>
        <v>0.99999920536239739</v>
      </c>
      <c r="FQ222" s="2">
        <f t="shared" si="270"/>
        <v>0.99999926671299344</v>
      </c>
      <c r="FR222" s="2">
        <f t="shared" si="270"/>
        <v>0.99999929474572757</v>
      </c>
      <c r="FS222" s="2">
        <f t="shared" si="270"/>
        <v>0.99999923578593353</v>
      </c>
      <c r="FT222" s="2">
        <f t="shared" si="270"/>
        <v>0.99999917283826745</v>
      </c>
      <c r="FU222" s="2">
        <f t="shared" si="270"/>
        <v>0.99999904151238383</v>
      </c>
      <c r="FW222" s="2">
        <f t="shared" si="260"/>
        <v>0.99309364241479858</v>
      </c>
      <c r="FX222" s="2">
        <f t="shared" si="260"/>
        <v>0.99556328680174422</v>
      </c>
      <c r="FY222" s="2">
        <f t="shared" si="260"/>
        <v>0.99537253435920714</v>
      </c>
      <c r="FZ222" s="2">
        <f t="shared" si="260"/>
        <v>0.99554621476957617</v>
      </c>
      <c r="GA222" s="2">
        <f t="shared" si="260"/>
        <v>0.99503917706003575</v>
      </c>
      <c r="GB222" s="2">
        <f t="shared" si="260"/>
        <v>0.99509301426932406</v>
      </c>
      <c r="GC222" s="2">
        <f t="shared" si="260"/>
        <v>0.9951927442722196</v>
      </c>
      <c r="GD222" s="2">
        <f t="shared" si="260"/>
        <v>0.99598852478028954</v>
      </c>
      <c r="GE222" s="2">
        <f t="shared" si="260"/>
        <v>0.99576525813690286</v>
      </c>
      <c r="GF222" s="2">
        <f t="shared" si="260"/>
        <v>0.99472780157907004</v>
      </c>
      <c r="GG222" s="2">
        <f t="shared" si="260"/>
        <v>0.99440594765350165</v>
      </c>
      <c r="GH222" s="2">
        <f t="shared" si="260"/>
        <v>0.99407076284618234</v>
      </c>
      <c r="GI222" s="2">
        <f t="shared" si="260"/>
        <v>0.99328449838895849</v>
      </c>
      <c r="GJ222" s="2">
        <f t="shared" si="260"/>
        <v>0.99278791166837788</v>
      </c>
      <c r="GK222" s="2">
        <f t="shared" si="260"/>
        <v>0.99186153689128143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8.6054601071420849E-111</v>
      </c>
      <c r="HT222" s="86">
        <f t="shared" si="262"/>
        <v>7.0389045900086286E-135</v>
      </c>
      <c r="HU222" s="86">
        <f t="shared" si="262"/>
        <v>6.5665370210183477E-166</v>
      </c>
      <c r="HV222" s="86">
        <f t="shared" si="262"/>
        <v>7.4322381187838946E-157</v>
      </c>
      <c r="HW222" s="86">
        <f t="shared" si="262"/>
        <v>6.5426020307328243E-162</v>
      </c>
      <c r="HX222" s="86">
        <f t="shared" si="262"/>
        <v>5.5757082379244157E-159</v>
      </c>
      <c r="HY222" s="86">
        <f t="shared" si="262"/>
        <v>3.7341224936951889E-179</v>
      </c>
      <c r="HZ222" s="86">
        <f t="shared" si="262"/>
        <v>3.3195826936845228E-180</v>
      </c>
      <c r="IA222" s="86">
        <f t="shared" si="262"/>
        <v>1.0743172889719159E-173</v>
      </c>
      <c r="IB222" s="86">
        <f t="shared" si="262"/>
        <v>1.5200094414071015E-176</v>
      </c>
      <c r="IC222" s="86">
        <f t="shared" si="262"/>
        <v>6.4628862063124248E-165</v>
      </c>
      <c r="ID222" s="86">
        <f t="shared" si="262"/>
        <v>4.9589040833913302E-155</v>
      </c>
      <c r="IE222" s="86">
        <f t="shared" si="262"/>
        <v>3.5915283963168026E-151</v>
      </c>
      <c r="IF222" s="86">
        <f t="shared" si="262"/>
        <v>1.6465986051911497E-207</v>
      </c>
      <c r="IG222" s="86">
        <f t="shared" si="262"/>
        <v>6.9892005571675647E-166</v>
      </c>
      <c r="II222" s="86">
        <f t="shared" si="263"/>
        <v>1.5375663471369162E-51</v>
      </c>
      <c r="IJ222" s="86">
        <f t="shared" si="263"/>
        <v>3.8689699458466863E-64</v>
      </c>
      <c r="IK222" s="86">
        <f t="shared" si="263"/>
        <v>7.2454952977904701E-81</v>
      </c>
      <c r="IL222" s="86">
        <f t="shared" si="263"/>
        <v>1.9591410202856446E-78</v>
      </c>
      <c r="IM222" s="86">
        <f t="shared" si="263"/>
        <v>3.8675854325903609E-79</v>
      </c>
      <c r="IN222" s="86">
        <f t="shared" si="263"/>
        <v>2.0642872413192954E-78</v>
      </c>
      <c r="IO222" s="86">
        <f t="shared" si="263"/>
        <v>4.9238758397829906E-89</v>
      </c>
      <c r="IP222" s="86">
        <f t="shared" si="263"/>
        <v>1.4607072513961654E-92</v>
      </c>
      <c r="IQ222" s="86">
        <f t="shared" si="263"/>
        <v>1.3773792692388579E-88</v>
      </c>
      <c r="IR222" s="86">
        <f t="shared" si="263"/>
        <v>2.3666808272266919E-85</v>
      </c>
      <c r="IS222" s="86">
        <f t="shared" si="263"/>
        <v>5.8680949646252568E-79</v>
      </c>
      <c r="IT222" s="86">
        <f t="shared" si="263"/>
        <v>1.0991074841209801E-73</v>
      </c>
      <c r="IU222" s="86">
        <f t="shared" si="263"/>
        <v>3.0180544464802252E-70</v>
      </c>
      <c r="IV222" s="86">
        <f t="shared" si="263"/>
        <v>2.3600908396141638E-28</v>
      </c>
      <c r="IW222" s="86">
        <f t="shared" si="263"/>
        <v>5.0306375025455934E-27</v>
      </c>
      <c r="IY222" s="86">
        <f t="shared" si="264"/>
        <v>1.5375663471369162E-51</v>
      </c>
      <c r="IZ222" s="86">
        <f t="shared" si="264"/>
        <v>3.8689699458466863E-64</v>
      </c>
      <c r="JA222" s="86">
        <f t="shared" si="264"/>
        <v>7.2454952977904701E-81</v>
      </c>
      <c r="JB222" s="86">
        <f t="shared" si="264"/>
        <v>1.9591410202856446E-78</v>
      </c>
      <c r="JC222" s="86">
        <f t="shared" si="264"/>
        <v>3.8675854325903609E-79</v>
      </c>
      <c r="JD222" s="86">
        <f t="shared" si="264"/>
        <v>2.0642872413192954E-78</v>
      </c>
      <c r="JE222" s="86">
        <f t="shared" si="264"/>
        <v>4.9238758397829906E-89</v>
      </c>
      <c r="JF222" s="86">
        <f t="shared" si="264"/>
        <v>1.4607072513961654E-92</v>
      </c>
      <c r="JG222" s="86">
        <f t="shared" si="264"/>
        <v>1.3773792692388579E-88</v>
      </c>
      <c r="JH222" s="86">
        <f t="shared" si="264"/>
        <v>2.3666808272266919E-85</v>
      </c>
      <c r="JI222" s="86">
        <f t="shared" si="264"/>
        <v>5.8680949646252568E-79</v>
      </c>
      <c r="JJ222" s="86">
        <f t="shared" si="264"/>
        <v>1.0991074841209801E-73</v>
      </c>
      <c r="JK222" s="86">
        <f t="shared" si="264"/>
        <v>3.0180544464802252E-70</v>
      </c>
      <c r="JL222" s="86">
        <f t="shared" si="264"/>
        <v>2.3600908396141638E-28</v>
      </c>
      <c r="JM222" s="86">
        <f t="shared" si="264"/>
        <v>5.0306375025455934E-27</v>
      </c>
    </row>
    <row r="223" spans="2:273" x14ac:dyDescent="0.25">
      <c r="B223" s="2">
        <v>196</v>
      </c>
      <c r="C223" s="37">
        <v>75.412999999999997</v>
      </c>
      <c r="D223" s="37">
        <v>74.876999999999995</v>
      </c>
      <c r="E223" s="37">
        <v>77.736999999999995</v>
      </c>
      <c r="F223" s="37">
        <v>80.069999999999993</v>
      </c>
      <c r="G223" s="37">
        <v>79.438999999999993</v>
      </c>
      <c r="H223" s="37">
        <v>79.807000000000002</v>
      </c>
      <c r="I223" s="37">
        <v>80.421000000000006</v>
      </c>
      <c r="J223" s="37">
        <v>82.087999999999994</v>
      </c>
      <c r="K223" s="37">
        <v>82.210999999999999</v>
      </c>
      <c r="L223" s="37">
        <v>80.789000000000001</v>
      </c>
      <c r="M223" s="37">
        <v>83.034999999999997</v>
      </c>
      <c r="N223" s="37">
        <v>83.018000000000001</v>
      </c>
      <c r="O223" s="37">
        <v>85.018000000000001</v>
      </c>
      <c r="P223" s="37">
        <v>86.620999999999995</v>
      </c>
      <c r="Q223" s="37">
        <v>85.671999999999997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105.44344803001879</v>
      </c>
      <c r="DL223" s="2">
        <f t="shared" si="268"/>
        <v>114.53041727395413</v>
      </c>
      <c r="DM223" s="2">
        <f t="shared" si="268"/>
        <v>131.01637159426633</v>
      </c>
      <c r="DN223" s="2">
        <f t="shared" si="268"/>
        <v>116.96472579737338</v>
      </c>
      <c r="DO223" s="2">
        <f t="shared" si="268"/>
        <v>114.60027314439945</v>
      </c>
      <c r="DP223" s="2">
        <f t="shared" si="268"/>
        <v>115.12758605974395</v>
      </c>
      <c r="DQ223" s="2">
        <f t="shared" si="268"/>
        <v>124.58034054054056</v>
      </c>
      <c r="DR223" s="2">
        <f t="shared" si="268"/>
        <v>121.19163809523808</v>
      </c>
      <c r="DS223" s="2">
        <f t="shared" si="268"/>
        <v>116.34838207282911</v>
      </c>
      <c r="DT223" s="2">
        <f t="shared" si="268"/>
        <v>121.33705405405405</v>
      </c>
      <c r="DU223" s="2">
        <f t="shared" si="268"/>
        <v>112.4146674690885</v>
      </c>
      <c r="DV223" s="2">
        <f t="shared" si="268"/>
        <v>112.31722245322243</v>
      </c>
      <c r="DW223" s="2">
        <f t="shared" si="268"/>
        <v>125.09955263157892</v>
      </c>
      <c r="DX223" s="2">
        <f t="shared" si="268"/>
        <v>117.49490168067224</v>
      </c>
      <c r="DY223" s="2">
        <f t="shared" si="268"/>
        <v>114.79258548387097</v>
      </c>
      <c r="EA223" s="2">
        <f t="shared" si="240"/>
        <v>73.850621830770791</v>
      </c>
      <c r="EB223" s="2">
        <f t="shared" si="240"/>
        <v>73.399236022623313</v>
      </c>
      <c r="EC223" s="2">
        <f t="shared" si="240"/>
        <v>69.866103612183622</v>
      </c>
      <c r="ED223" s="2">
        <f t="shared" si="240"/>
        <v>76.471491755508168</v>
      </c>
      <c r="EE223" s="2">
        <f t="shared" si="240"/>
        <v>74.269455600860795</v>
      </c>
      <c r="EF223" s="2">
        <f t="shared" si="239"/>
        <v>74.863391758221027</v>
      </c>
      <c r="EG223" s="2">
        <f t="shared" si="239"/>
        <v>72.855352434614062</v>
      </c>
      <c r="EH223" s="2">
        <f t="shared" si="239"/>
        <v>77.406989303765741</v>
      </c>
      <c r="EI223" s="2">
        <f t="shared" si="239"/>
        <v>77.547177182722891</v>
      </c>
      <c r="EJ223" s="2">
        <f t="shared" si="239"/>
        <v>78.377561017413328</v>
      </c>
      <c r="EK223" s="2">
        <f t="shared" si="239"/>
        <v>79.827764695888561</v>
      </c>
      <c r="EL223" s="2">
        <f t="shared" si="239"/>
        <v>81.6183759861824</v>
      </c>
      <c r="EM223" s="2">
        <f t="shared" si="239"/>
        <v>83.68708806206817</v>
      </c>
      <c r="EN223" s="2">
        <f t="shared" si="239"/>
        <v>86.84105661792853</v>
      </c>
      <c r="EO223" s="2">
        <f t="shared" si="239"/>
        <v>88.668069025519159</v>
      </c>
      <c r="EQ223" s="2">
        <f t="shared" si="269"/>
        <v>75.169431627322467</v>
      </c>
      <c r="ER223" s="2">
        <f t="shared" si="269"/>
        <v>73.269703576072814</v>
      </c>
      <c r="ES223" s="2">
        <f t="shared" si="269"/>
        <v>74.233685133542508</v>
      </c>
      <c r="ET223" s="2">
        <f t="shared" si="269"/>
        <v>75.718479857826807</v>
      </c>
      <c r="EU223" s="2">
        <f t="shared" si="269"/>
        <v>77.148869191169496</v>
      </c>
      <c r="EV223" s="2">
        <f t="shared" si="269"/>
        <v>76.159030136121046</v>
      </c>
      <c r="EW223" s="2">
        <f t="shared" si="269"/>
        <v>76.182758795731303</v>
      </c>
      <c r="EX223" s="2">
        <f t="shared" si="269"/>
        <v>78.15908178876029</v>
      </c>
      <c r="EY223" s="2">
        <f t="shared" si="269"/>
        <v>78.475757305541578</v>
      </c>
      <c r="EZ223" s="2">
        <f t="shared" si="269"/>
        <v>79.172881590279047</v>
      </c>
      <c r="FA223" s="2">
        <f t="shared" si="269"/>
        <v>80.92207592773903</v>
      </c>
      <c r="FB223" s="2">
        <f t="shared" si="269"/>
        <v>80.199090810537029</v>
      </c>
      <c r="FC223" s="2">
        <f t="shared" si="269"/>
        <v>82.378870274452822</v>
      </c>
      <c r="FD223" s="2">
        <f t="shared" si="269"/>
        <v>83.262828911903583</v>
      </c>
      <c r="FE223" s="2">
        <f t="shared" si="269"/>
        <v>83.58532690363559</v>
      </c>
      <c r="FG223" s="2">
        <f t="shared" si="270"/>
        <v>0.99999942773815276</v>
      </c>
      <c r="FH223" s="2">
        <f t="shared" si="270"/>
        <v>0.99999948366993863</v>
      </c>
      <c r="FI223" s="2">
        <f t="shared" si="270"/>
        <v>0.99999936048080862</v>
      </c>
      <c r="FJ223" s="2">
        <f t="shared" si="270"/>
        <v>0.99999943961119364</v>
      </c>
      <c r="FK223" s="2">
        <f t="shared" si="270"/>
        <v>0.99999942306100753</v>
      </c>
      <c r="FL223" s="2">
        <f t="shared" si="270"/>
        <v>0.99999934324173301</v>
      </c>
      <c r="FM223" s="2">
        <f t="shared" si="270"/>
        <v>0.99999926417061624</v>
      </c>
      <c r="FN223" s="2">
        <f t="shared" si="270"/>
        <v>0.99999927970000435</v>
      </c>
      <c r="FO223" s="2">
        <f t="shared" si="270"/>
        <v>0.99999929016180511</v>
      </c>
      <c r="FP223" s="2">
        <f t="shared" si="270"/>
        <v>0.9999992752818424</v>
      </c>
      <c r="FQ223" s="2">
        <f t="shared" si="270"/>
        <v>0.99999933123425844</v>
      </c>
      <c r="FR223" s="2">
        <f t="shared" si="270"/>
        <v>0.99999935680041918</v>
      </c>
      <c r="FS223" s="2">
        <f t="shared" si="270"/>
        <v>0.99999930302844087</v>
      </c>
      <c r="FT223" s="2">
        <f t="shared" si="270"/>
        <v>0.99999924561947917</v>
      </c>
      <c r="FU223" s="2">
        <f t="shared" si="270"/>
        <v>0.99999912584883099</v>
      </c>
      <c r="FW223" s="2">
        <f t="shared" si="260"/>
        <v>0.99369749708782296</v>
      </c>
      <c r="FX223" s="2">
        <f t="shared" si="260"/>
        <v>0.99595208923786471</v>
      </c>
      <c r="FY223" s="2">
        <f t="shared" si="260"/>
        <v>0.99577798211126212</v>
      </c>
      <c r="FZ223" s="2">
        <f t="shared" si="260"/>
        <v>0.99593650717251825</v>
      </c>
      <c r="GA223" s="2">
        <f t="shared" si="260"/>
        <v>0.99547369998279556</v>
      </c>
      <c r="GB223" s="2">
        <f t="shared" si="260"/>
        <v>0.99552284276068381</v>
      </c>
      <c r="GC223" s="2">
        <f t="shared" si="260"/>
        <v>0.99561387539766844</v>
      </c>
      <c r="GD223" s="2">
        <f t="shared" si="260"/>
        <v>0.9963401993313783</v>
      </c>
      <c r="GE223" s="2">
        <f t="shared" si="260"/>
        <v>0.9961364299087897</v>
      </c>
      <c r="GF223" s="2">
        <f t="shared" si="260"/>
        <v>0.99518946630402771</v>
      </c>
      <c r="GG223" s="2">
        <f t="shared" si="260"/>
        <v>0.99489565118206158</v>
      </c>
      <c r="GH223" s="2">
        <f t="shared" si="260"/>
        <v>0.99458964881986456</v>
      </c>
      <c r="GI223" s="2">
        <f t="shared" si="260"/>
        <v>0.99387176862010451</v>
      </c>
      <c r="GJ223" s="2">
        <f t="shared" si="260"/>
        <v>0.99341832062822311</v>
      </c>
      <c r="GK223" s="2">
        <f t="shared" si="260"/>
        <v>0.99257231448927186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1.6528688426661055E-113</v>
      </c>
      <c r="HT223" s="86">
        <f t="shared" si="262"/>
        <v>5.8231024683382504E-138</v>
      </c>
      <c r="HU223" s="86">
        <f t="shared" si="262"/>
        <v>8.5461311168395741E-170</v>
      </c>
      <c r="HV223" s="86">
        <f t="shared" si="262"/>
        <v>1.5101810806481489E-160</v>
      </c>
      <c r="HW223" s="86">
        <f t="shared" si="262"/>
        <v>9.3236417846066151E-166</v>
      </c>
      <c r="HX223" s="86">
        <f t="shared" si="262"/>
        <v>9.1455617916797444E-163</v>
      </c>
      <c r="HY223" s="86">
        <f t="shared" si="262"/>
        <v>1.9877284717884459E-183</v>
      </c>
      <c r="HZ223" s="86">
        <f t="shared" si="262"/>
        <v>1.9643823416662427E-184</v>
      </c>
      <c r="IA223" s="86">
        <f t="shared" si="262"/>
        <v>8.560295195715503E-178</v>
      </c>
      <c r="IB223" s="86">
        <f t="shared" si="262"/>
        <v>9.0478519198024482E-181</v>
      </c>
      <c r="IC223" s="86">
        <f t="shared" si="262"/>
        <v>6.9539896351606814E-169</v>
      </c>
      <c r="ID223" s="86">
        <f t="shared" si="262"/>
        <v>8.718791313805073E-159</v>
      </c>
      <c r="IE223" s="86">
        <f t="shared" si="262"/>
        <v>7.0258923964914244E-155</v>
      </c>
      <c r="IF223" s="86">
        <f t="shared" si="262"/>
        <v>1.0701343516706607E-212</v>
      </c>
      <c r="IG223" s="86">
        <f t="shared" si="262"/>
        <v>4.2383590647331965E-170</v>
      </c>
      <c r="II223" s="86">
        <f t="shared" si="263"/>
        <v>2.1153521338126863E-53</v>
      </c>
      <c r="IJ223" s="86">
        <f t="shared" si="263"/>
        <v>2.8166261876684157E-66</v>
      </c>
      <c r="IK223" s="86">
        <f t="shared" si="263"/>
        <v>1.3439713601950689E-83</v>
      </c>
      <c r="IL223" s="86">
        <f t="shared" si="263"/>
        <v>4.6051702193954535E-81</v>
      </c>
      <c r="IM223" s="86">
        <f t="shared" si="263"/>
        <v>7.5825177865339772E-82</v>
      </c>
      <c r="IN223" s="86">
        <f t="shared" si="263"/>
        <v>4.3465981860658138E-81</v>
      </c>
      <c r="IO223" s="86">
        <f t="shared" si="263"/>
        <v>4.5395514055988401E-92</v>
      </c>
      <c r="IP223" s="86">
        <f t="shared" si="263"/>
        <v>1.293016773223226E-95</v>
      </c>
      <c r="IQ223" s="86">
        <f t="shared" si="263"/>
        <v>1.5499553591441626E-91</v>
      </c>
      <c r="IR223" s="86">
        <f t="shared" si="263"/>
        <v>2.5993838564186558E-88</v>
      </c>
      <c r="IS223" s="86">
        <f t="shared" si="263"/>
        <v>1.0084935852525545E-81</v>
      </c>
      <c r="IT223" s="86">
        <f t="shared" si="263"/>
        <v>2.7234487247048779E-76</v>
      </c>
      <c r="IU223" s="86">
        <f t="shared" si="263"/>
        <v>8.6179754965372084E-73</v>
      </c>
      <c r="IV223" s="86">
        <f t="shared" si="263"/>
        <v>2.3184027368746679E-29</v>
      </c>
      <c r="IW223" s="86">
        <f t="shared" si="263"/>
        <v>5.2375156383270405E-28</v>
      </c>
      <c r="IY223" s="86">
        <f t="shared" si="264"/>
        <v>2.1153521338126863E-53</v>
      </c>
      <c r="IZ223" s="86">
        <f t="shared" si="264"/>
        <v>2.8166261876684157E-66</v>
      </c>
      <c r="JA223" s="86">
        <f t="shared" si="264"/>
        <v>1.3439713601950689E-83</v>
      </c>
      <c r="JB223" s="86">
        <f t="shared" si="264"/>
        <v>4.6051702193954535E-81</v>
      </c>
      <c r="JC223" s="86">
        <f t="shared" si="264"/>
        <v>7.5825177865339772E-82</v>
      </c>
      <c r="JD223" s="86">
        <f t="shared" si="264"/>
        <v>4.3465981860658138E-81</v>
      </c>
      <c r="JE223" s="86">
        <f t="shared" si="264"/>
        <v>4.5395514055988401E-92</v>
      </c>
      <c r="JF223" s="86">
        <f t="shared" si="264"/>
        <v>1.293016773223226E-95</v>
      </c>
      <c r="JG223" s="86">
        <f t="shared" si="264"/>
        <v>1.5499553591441626E-91</v>
      </c>
      <c r="JH223" s="86">
        <f t="shared" si="264"/>
        <v>2.5993838564186558E-88</v>
      </c>
      <c r="JI223" s="86">
        <f t="shared" si="264"/>
        <v>1.0084935852525545E-81</v>
      </c>
      <c r="JJ223" s="86">
        <f t="shared" si="264"/>
        <v>2.7234487247048779E-76</v>
      </c>
      <c r="JK223" s="86">
        <f t="shared" si="264"/>
        <v>8.6179754965372084E-73</v>
      </c>
      <c r="JL223" s="86">
        <f t="shared" si="264"/>
        <v>2.3184027368746679E-29</v>
      </c>
      <c r="JM223" s="86">
        <f t="shared" si="264"/>
        <v>5.2375156383270405E-28</v>
      </c>
    </row>
    <row r="224" spans="2:273" x14ac:dyDescent="0.25">
      <c r="B224" s="2">
        <v>197</v>
      </c>
      <c r="C224" s="37">
        <v>78.238</v>
      </c>
      <c r="D224" s="37">
        <v>75.525999999999996</v>
      </c>
      <c r="E224" s="37">
        <v>77.736999999999995</v>
      </c>
      <c r="F224" s="37">
        <v>78.981999999999999</v>
      </c>
      <c r="G224" s="37">
        <v>77.578999999999994</v>
      </c>
      <c r="H224" s="37">
        <v>81.018000000000001</v>
      </c>
      <c r="I224" s="37">
        <v>79.525999999999996</v>
      </c>
      <c r="J224" s="37">
        <v>78.930000000000007</v>
      </c>
      <c r="K224" s="37">
        <v>81.683999999999997</v>
      </c>
      <c r="L224" s="37">
        <v>80.509</v>
      </c>
      <c r="M224" s="37">
        <v>84.14</v>
      </c>
      <c r="N224" s="37">
        <v>85</v>
      </c>
      <c r="O224" s="37">
        <v>85</v>
      </c>
      <c r="P224" s="37">
        <v>84.155000000000001</v>
      </c>
      <c r="Q224" s="37">
        <v>83.397000000000006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105.49964971857413</v>
      </c>
      <c r="DL224" s="2">
        <f t="shared" si="268"/>
        <v>114.62528852901485</v>
      </c>
      <c r="DM224" s="2">
        <f t="shared" si="268"/>
        <v>131.21611237553344</v>
      </c>
      <c r="DN224" s="2">
        <f t="shared" si="268"/>
        <v>117.08008939962478</v>
      </c>
      <c r="DO224" s="2">
        <f t="shared" si="268"/>
        <v>114.70376828609986</v>
      </c>
      <c r="DP224" s="2">
        <f t="shared" si="268"/>
        <v>115.21667330488383</v>
      </c>
      <c r="DQ224" s="2">
        <f t="shared" si="268"/>
        <v>124.72593436293438</v>
      </c>
      <c r="DR224" s="2">
        <f t="shared" si="268"/>
        <v>121.30547619047618</v>
      </c>
      <c r="DS224" s="2">
        <f t="shared" si="268"/>
        <v>116.4253826330532</v>
      </c>
      <c r="DT224" s="2">
        <f t="shared" si="268"/>
        <v>121.43866306306306</v>
      </c>
      <c r="DU224" s="2">
        <f t="shared" si="268"/>
        <v>112.45803928219715</v>
      </c>
      <c r="DV224" s="2">
        <f t="shared" si="268"/>
        <v>112.36356756756754</v>
      </c>
      <c r="DW224" s="2">
        <f t="shared" si="268"/>
        <v>125.21884921763866</v>
      </c>
      <c r="DX224" s="2">
        <f t="shared" si="268"/>
        <v>117.57220336134452</v>
      </c>
      <c r="DY224" s="2">
        <f t="shared" si="268"/>
        <v>114.86453548387097</v>
      </c>
      <c r="EA224" s="2">
        <f t="shared" si="240"/>
        <v>73.725118139700626</v>
      </c>
      <c r="EB224" s="2">
        <f t="shared" si="240"/>
        <v>73.268417483157293</v>
      </c>
      <c r="EC224" s="2">
        <f t="shared" si="240"/>
        <v>69.699364227084246</v>
      </c>
      <c r="ED224" s="2">
        <f t="shared" si="240"/>
        <v>76.376830324567635</v>
      </c>
      <c r="EE224" s="2">
        <f t="shared" si="240"/>
        <v>74.14646590780383</v>
      </c>
      <c r="EF224" s="2">
        <f t="shared" si="239"/>
        <v>74.7366371238721</v>
      </c>
      <c r="EG224" s="2">
        <f t="shared" si="239"/>
        <v>72.699669683709942</v>
      </c>
      <c r="EH224" s="2">
        <f t="shared" si="239"/>
        <v>77.28874473839987</v>
      </c>
      <c r="EI224" s="2">
        <f t="shared" si="239"/>
        <v>77.411389863547768</v>
      </c>
      <c r="EJ224" s="2">
        <f t="shared" si="239"/>
        <v>78.238385249450019</v>
      </c>
      <c r="EK224" s="2">
        <f t="shared" si="239"/>
        <v>79.688446709706653</v>
      </c>
      <c r="EL224" s="2">
        <f t="shared" si="239"/>
        <v>81.505934649126687</v>
      </c>
      <c r="EM224" s="2">
        <f t="shared" si="239"/>
        <v>83.579760221995684</v>
      </c>
      <c r="EN224" s="2">
        <f t="shared" si="239"/>
        <v>86.757162305749091</v>
      </c>
      <c r="EO224" s="2">
        <f t="shared" si="239"/>
        <v>88.594990265631907</v>
      </c>
      <c r="EQ224" s="2">
        <f t="shared" si="269"/>
        <v>75.057742183430889</v>
      </c>
      <c r="ER224" s="2">
        <f t="shared" si="269"/>
        <v>73.137672659297777</v>
      </c>
      <c r="ES224" s="2">
        <f t="shared" si="269"/>
        <v>74.11160599695117</v>
      </c>
      <c r="ET224" s="2">
        <f t="shared" si="269"/>
        <v>75.616399132458668</v>
      </c>
      <c r="EU224" s="2">
        <f t="shared" si="269"/>
        <v>77.055414240596264</v>
      </c>
      <c r="EV224" s="2">
        <f t="shared" si="269"/>
        <v>76.045757736158947</v>
      </c>
      <c r="EW224" s="2">
        <f t="shared" si="269"/>
        <v>76.061384143016625</v>
      </c>
      <c r="EX224" s="2">
        <f t="shared" si="269"/>
        <v>78.0485524097856</v>
      </c>
      <c r="EY224" s="2">
        <f t="shared" si="269"/>
        <v>78.349673410667521</v>
      </c>
      <c r="EZ224" s="2">
        <f t="shared" si="269"/>
        <v>79.041920766322164</v>
      </c>
      <c r="FA224" s="2">
        <f t="shared" si="269"/>
        <v>80.794454922148915</v>
      </c>
      <c r="FB224" s="2">
        <f t="shared" si="269"/>
        <v>80.072236843096874</v>
      </c>
      <c r="FC224" s="2">
        <f t="shared" si="269"/>
        <v>82.257961349208841</v>
      </c>
      <c r="FD224" s="2">
        <f t="shared" si="269"/>
        <v>83.14151630873269</v>
      </c>
      <c r="FE224" s="2">
        <f t="shared" si="269"/>
        <v>83.4610305270959</v>
      </c>
      <c r="FG224" s="2">
        <f t="shared" si="270"/>
        <v>0.99999947809096612</v>
      </c>
      <c r="FH224" s="2">
        <f t="shared" si="270"/>
        <v>0.99999952910136591</v>
      </c>
      <c r="FI224" s="2">
        <f t="shared" si="270"/>
        <v>0.99999941675153259</v>
      </c>
      <c r="FJ224" s="2">
        <f t="shared" si="270"/>
        <v>0.99999948891930923</v>
      </c>
      <c r="FK224" s="2">
        <f t="shared" si="270"/>
        <v>0.99999947382535848</v>
      </c>
      <c r="FL224" s="2">
        <f t="shared" si="270"/>
        <v>0.99999940102930707</v>
      </c>
      <c r="FM224" s="2">
        <f t="shared" si="270"/>
        <v>0.99999932891558263</v>
      </c>
      <c r="FN224" s="2">
        <f t="shared" si="270"/>
        <v>0.99999934307855465</v>
      </c>
      <c r="FO224" s="2">
        <f t="shared" si="270"/>
        <v>0.99999935261983164</v>
      </c>
      <c r="FP224" s="2">
        <f t="shared" si="270"/>
        <v>0.99999933904914262</v>
      </c>
      <c r="FQ224" s="2">
        <f t="shared" si="270"/>
        <v>0.99999939007835881</v>
      </c>
      <c r="FR224" s="2">
        <f t="shared" si="270"/>
        <v>0.99999941339497722</v>
      </c>
      <c r="FS224" s="2">
        <f t="shared" si="270"/>
        <v>0.99999936435434433</v>
      </c>
      <c r="FT224" s="2">
        <f t="shared" si="270"/>
        <v>0.9999993119967423</v>
      </c>
      <c r="FU224" s="2">
        <f t="shared" si="270"/>
        <v>0.99999920276459731</v>
      </c>
      <c r="FW224" s="2">
        <f t="shared" si="260"/>
        <v>0.99424885972301758</v>
      </c>
      <c r="FX224" s="2">
        <f t="shared" si="260"/>
        <v>0.99630694614481119</v>
      </c>
      <c r="FY224" s="2">
        <f t="shared" si="260"/>
        <v>0.99614804295101933</v>
      </c>
      <c r="FZ224" s="2">
        <f t="shared" si="260"/>
        <v>0.99629272498426258</v>
      </c>
      <c r="GA224" s="2">
        <f t="shared" si="260"/>
        <v>0.99587032061397063</v>
      </c>
      <c r="GB224" s="2">
        <f t="shared" si="260"/>
        <v>0.99591517488689663</v>
      </c>
      <c r="GC224" s="2">
        <f t="shared" si="260"/>
        <v>0.99599826242363365</v>
      </c>
      <c r="GD224" s="2">
        <f t="shared" si="260"/>
        <v>0.99666114693355867</v>
      </c>
      <c r="GE224" s="2">
        <f t="shared" si="260"/>
        <v>0.99647518392891177</v>
      </c>
      <c r="GF224" s="2">
        <f t="shared" si="260"/>
        <v>0.99561088332360581</v>
      </c>
      <c r="GG224" s="2">
        <f t="shared" si="260"/>
        <v>0.99534268682337712</v>
      </c>
      <c r="GH224" s="2">
        <f t="shared" si="260"/>
        <v>0.99506335097607401</v>
      </c>
      <c r="GI224" s="2">
        <f t="shared" si="260"/>
        <v>0.99440797123324831</v>
      </c>
      <c r="GJ224" s="2">
        <f t="shared" si="260"/>
        <v>0.99399395887459796</v>
      </c>
      <c r="GK224" s="2">
        <f t="shared" si="260"/>
        <v>0.99322144013568181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2.9399879006702656E-116</v>
      </c>
      <c r="HT224" s="86">
        <f t="shared" si="262"/>
        <v>4.4419542119826783E-141</v>
      </c>
      <c r="HU224" s="86">
        <f t="shared" si="262"/>
        <v>1.0018209209760969E-173</v>
      </c>
      <c r="HV224" s="86">
        <f t="shared" si="262"/>
        <v>2.7768381128540224E-164</v>
      </c>
      <c r="HW224" s="86">
        <f t="shared" si="262"/>
        <v>1.1962546442246645E-169</v>
      </c>
      <c r="HX224" s="86">
        <f t="shared" si="262"/>
        <v>1.3525096747332789E-166</v>
      </c>
      <c r="HY224" s="86">
        <f t="shared" si="262"/>
        <v>9.4121442067982705E-188</v>
      </c>
      <c r="HZ224" s="86">
        <f t="shared" si="262"/>
        <v>1.0372948295569247E-188</v>
      </c>
      <c r="IA224" s="86">
        <f t="shared" si="262"/>
        <v>6.1038334460347736E-182</v>
      </c>
      <c r="IB224" s="86">
        <f t="shared" si="262"/>
        <v>4.7953161841102185E-185</v>
      </c>
      <c r="IC224" s="86">
        <f t="shared" si="262"/>
        <v>6.7050889936700766E-173</v>
      </c>
      <c r="ID224" s="86">
        <f t="shared" si="262"/>
        <v>1.3808040099486625E-162</v>
      </c>
      <c r="IE224" s="86">
        <f t="shared" si="262"/>
        <v>1.2379659704914617E-158</v>
      </c>
      <c r="IF224" s="86">
        <f t="shared" si="262"/>
        <v>5.9943538388611349E-218</v>
      </c>
      <c r="IG224" s="86">
        <f t="shared" si="262"/>
        <v>2.2725635972464866E-174</v>
      </c>
      <c r="II224" s="86">
        <f t="shared" si="263"/>
        <v>2.6916998753671151E-55</v>
      </c>
      <c r="IJ224" s="86">
        <f t="shared" si="263"/>
        <v>1.8881574613073446E-68</v>
      </c>
      <c r="IK224" s="86">
        <f t="shared" si="263"/>
        <v>2.2413718905689607E-86</v>
      </c>
      <c r="IL224" s="86">
        <f t="shared" si="263"/>
        <v>9.7788496911047698E-84</v>
      </c>
      <c r="IM224" s="86">
        <f t="shared" si="263"/>
        <v>1.3359878302759975E-84</v>
      </c>
      <c r="IN224" s="86">
        <f t="shared" si="263"/>
        <v>8.2370510556063013E-84</v>
      </c>
      <c r="IO224" s="86">
        <f t="shared" si="263"/>
        <v>3.7153089716297823E-95</v>
      </c>
      <c r="IP224" s="86">
        <f t="shared" si="263"/>
        <v>1.0193226785094725E-98</v>
      </c>
      <c r="IQ224" s="86">
        <f t="shared" si="263"/>
        <v>1.5577573974627222E-94</v>
      </c>
      <c r="IR224" s="86">
        <f t="shared" si="263"/>
        <v>2.5368707051677946E-91</v>
      </c>
      <c r="IS224" s="86">
        <f t="shared" si="263"/>
        <v>1.5502111058392976E-84</v>
      </c>
      <c r="IT224" s="86">
        <f t="shared" si="263"/>
        <v>6.0677250973246346E-79</v>
      </c>
      <c r="IU224" s="86">
        <f t="shared" si="263"/>
        <v>2.2125619490815236E-75</v>
      </c>
      <c r="IV224" s="86">
        <f t="shared" si="263"/>
        <v>2.1830488704276304E-30</v>
      </c>
      <c r="IW224" s="86">
        <f t="shared" si="263"/>
        <v>5.2271702704742332E-29</v>
      </c>
      <c r="IY224" s="86">
        <f t="shared" si="264"/>
        <v>2.6916998753671151E-55</v>
      </c>
      <c r="IZ224" s="86">
        <f t="shared" si="264"/>
        <v>1.8881574613073446E-68</v>
      </c>
      <c r="JA224" s="86">
        <f t="shared" si="264"/>
        <v>2.2413718905689607E-86</v>
      </c>
      <c r="JB224" s="86">
        <f t="shared" si="264"/>
        <v>9.7788496911047698E-84</v>
      </c>
      <c r="JC224" s="86">
        <f t="shared" si="264"/>
        <v>1.3359878302759975E-84</v>
      </c>
      <c r="JD224" s="86">
        <f t="shared" si="264"/>
        <v>8.2370510556063013E-84</v>
      </c>
      <c r="JE224" s="86">
        <f t="shared" si="264"/>
        <v>3.7153089716297823E-95</v>
      </c>
      <c r="JF224" s="86">
        <f t="shared" si="264"/>
        <v>1.0193226785094725E-98</v>
      </c>
      <c r="JG224" s="86">
        <f t="shared" si="264"/>
        <v>1.5577573974627222E-94</v>
      </c>
      <c r="JH224" s="86">
        <f t="shared" si="264"/>
        <v>2.5368707051677946E-91</v>
      </c>
      <c r="JI224" s="86">
        <f t="shared" si="264"/>
        <v>1.5502111058392976E-84</v>
      </c>
      <c r="JJ224" s="86">
        <f t="shared" si="264"/>
        <v>6.0677250973246346E-79</v>
      </c>
      <c r="JK224" s="86">
        <f t="shared" si="264"/>
        <v>2.2125619490815236E-75</v>
      </c>
      <c r="JL224" s="86">
        <f t="shared" si="264"/>
        <v>2.1830488704276304E-30</v>
      </c>
      <c r="JM224" s="86">
        <f t="shared" si="264"/>
        <v>5.2271702704742332E-29</v>
      </c>
    </row>
    <row r="225" spans="1:273" x14ac:dyDescent="0.25">
      <c r="B225" s="2">
        <v>198</v>
      </c>
      <c r="C225" s="37">
        <v>78.143000000000001</v>
      </c>
      <c r="D225" s="37">
        <v>75.509</v>
      </c>
      <c r="E225" s="37">
        <v>76.754000000000005</v>
      </c>
      <c r="F225" s="37">
        <v>78.543999999999997</v>
      </c>
      <c r="G225" s="37">
        <v>80.123000000000005</v>
      </c>
      <c r="H225" s="37">
        <v>76</v>
      </c>
      <c r="I225" s="37">
        <v>79.789000000000001</v>
      </c>
      <c r="J225" s="37">
        <v>79.245999999999995</v>
      </c>
      <c r="K225" s="37">
        <v>82.192999999999998</v>
      </c>
      <c r="L225" s="37">
        <v>82.385999999999996</v>
      </c>
      <c r="M225" s="37">
        <v>82.421000000000006</v>
      </c>
      <c r="N225" s="37">
        <v>83.210999999999999</v>
      </c>
      <c r="O225" s="37">
        <v>86.298000000000002</v>
      </c>
      <c r="P225" s="37">
        <v>85.120999999999995</v>
      </c>
      <c r="Q225" s="37">
        <v>85.655000000000001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105.55585140712948</v>
      </c>
      <c r="DL225" s="2">
        <f t="shared" si="268"/>
        <v>114.72015978407558</v>
      </c>
      <c r="DM225" s="2">
        <f t="shared" si="268"/>
        <v>131.41585315680052</v>
      </c>
      <c r="DN225" s="2">
        <f t="shared" si="268"/>
        <v>117.19545300187619</v>
      </c>
      <c r="DO225" s="2">
        <f t="shared" si="268"/>
        <v>114.80726342780025</v>
      </c>
      <c r="DP225" s="2">
        <f t="shared" si="268"/>
        <v>115.30576055002371</v>
      </c>
      <c r="DQ225" s="2">
        <f t="shared" si="268"/>
        <v>124.8715281853282</v>
      </c>
      <c r="DR225" s="2">
        <f t="shared" si="268"/>
        <v>121.41931428571428</v>
      </c>
      <c r="DS225" s="2">
        <f t="shared" si="268"/>
        <v>116.5023831932773</v>
      </c>
      <c r="DT225" s="2">
        <f t="shared" si="268"/>
        <v>121.54027207207207</v>
      </c>
      <c r="DU225" s="2">
        <f t="shared" si="268"/>
        <v>112.50141109530581</v>
      </c>
      <c r="DV225" s="2">
        <f t="shared" si="268"/>
        <v>112.40991268191266</v>
      </c>
      <c r="DW225" s="2">
        <f t="shared" si="268"/>
        <v>125.33814580369841</v>
      </c>
      <c r="DX225" s="2">
        <f t="shared" si="268"/>
        <v>117.64950504201678</v>
      </c>
      <c r="DY225" s="2">
        <f t="shared" si="268"/>
        <v>114.93648548387097</v>
      </c>
      <c r="EA225" s="2">
        <f t="shared" si="240"/>
        <v>73.599614448630476</v>
      </c>
      <c r="EB225" s="2">
        <f t="shared" si="240"/>
        <v>73.137598943691273</v>
      </c>
      <c r="EC225" s="2">
        <f t="shared" si="240"/>
        <v>69.53262484198487</v>
      </c>
      <c r="ED225" s="2">
        <f t="shared" si="240"/>
        <v>76.282168893627102</v>
      </c>
      <c r="EE225" s="2">
        <f t="shared" si="240"/>
        <v>74.023476214746864</v>
      </c>
      <c r="EF225" s="2">
        <f t="shared" si="239"/>
        <v>74.609882489523173</v>
      </c>
      <c r="EG225" s="2">
        <f t="shared" si="239"/>
        <v>72.543986932805836</v>
      </c>
      <c r="EH225" s="2">
        <f t="shared" si="239"/>
        <v>77.170500173033986</v>
      </c>
      <c r="EI225" s="2">
        <f t="shared" si="239"/>
        <v>77.275602544372632</v>
      </c>
      <c r="EJ225" s="2">
        <f t="shared" si="239"/>
        <v>78.099209481486696</v>
      </c>
      <c r="EK225" s="2">
        <f t="shared" si="239"/>
        <v>79.549128723524746</v>
      </c>
      <c r="EL225" s="2">
        <f t="shared" si="239"/>
        <v>81.393493312070973</v>
      </c>
      <c r="EM225" s="2">
        <f t="shared" si="239"/>
        <v>83.472432381923198</v>
      </c>
      <c r="EN225" s="2">
        <f t="shared" si="239"/>
        <v>86.673267993569652</v>
      </c>
      <c r="EO225" s="2">
        <f t="shared" si="239"/>
        <v>88.521911505744669</v>
      </c>
      <c r="EQ225" s="2">
        <f t="shared" si="269"/>
        <v>74.946052739539297</v>
      </c>
      <c r="ER225" s="2">
        <f t="shared" si="269"/>
        <v>73.005641742522755</v>
      </c>
      <c r="ES225" s="2">
        <f t="shared" si="269"/>
        <v>73.989526860359845</v>
      </c>
      <c r="ET225" s="2">
        <f t="shared" si="269"/>
        <v>75.514318407090528</v>
      </c>
      <c r="EU225" s="2">
        <f t="shared" si="269"/>
        <v>76.961959290023046</v>
      </c>
      <c r="EV225" s="2">
        <f t="shared" si="269"/>
        <v>75.932485336196834</v>
      </c>
      <c r="EW225" s="2">
        <f t="shared" si="269"/>
        <v>75.940009490301961</v>
      </c>
      <c r="EX225" s="2">
        <f t="shared" si="269"/>
        <v>77.938023030810925</v>
      </c>
      <c r="EY225" s="2">
        <f t="shared" si="269"/>
        <v>78.223589515793449</v>
      </c>
      <c r="EZ225" s="2">
        <f t="shared" si="269"/>
        <v>78.910959942365309</v>
      </c>
      <c r="FA225" s="2">
        <f t="shared" si="269"/>
        <v>80.666833916558801</v>
      </c>
      <c r="FB225" s="2">
        <f t="shared" si="269"/>
        <v>79.945382875656719</v>
      </c>
      <c r="FC225" s="2">
        <f t="shared" si="269"/>
        <v>82.137052423964874</v>
      </c>
      <c r="FD225" s="2">
        <f t="shared" si="269"/>
        <v>83.020203705561798</v>
      </c>
      <c r="FE225" s="2">
        <f t="shared" si="269"/>
        <v>83.336734150556225</v>
      </c>
      <c r="FG225" s="2">
        <f t="shared" si="270"/>
        <v>0.99999952401328207</v>
      </c>
      <c r="FH225" s="2">
        <f t="shared" si="270"/>
        <v>0.99999957053532373</v>
      </c>
      <c r="FI225" s="2">
        <f t="shared" si="270"/>
        <v>0.99999946807104845</v>
      </c>
      <c r="FJ225" s="2">
        <f t="shared" si="270"/>
        <v>0.99999953388884921</v>
      </c>
      <c r="FK225" s="2">
        <f t="shared" si="270"/>
        <v>0.99999952012300131</v>
      </c>
      <c r="FL225" s="2">
        <f t="shared" si="270"/>
        <v>0.99999945373220678</v>
      </c>
      <c r="FM225" s="2">
        <f t="shared" si="270"/>
        <v>0.99999938796370114</v>
      </c>
      <c r="FN225" s="2">
        <f t="shared" si="270"/>
        <v>0.99999940088048667</v>
      </c>
      <c r="FO225" s="2">
        <f t="shared" si="270"/>
        <v>0.99999940958223565</v>
      </c>
      <c r="FP225" s="2">
        <f t="shared" si="270"/>
        <v>0.9999993972056187</v>
      </c>
      <c r="FQ225" s="2">
        <f t="shared" si="270"/>
        <v>0.9999994437448223</v>
      </c>
      <c r="FR225" s="2">
        <f t="shared" si="270"/>
        <v>0.99999946500983317</v>
      </c>
      <c r="FS225" s="2">
        <f t="shared" si="270"/>
        <v>0.99999942028423972</v>
      </c>
      <c r="FT225" s="2">
        <f t="shared" si="270"/>
        <v>0.99999937253353344</v>
      </c>
      <c r="FU225" s="2">
        <f t="shared" si="270"/>
        <v>0.99999927291262014</v>
      </c>
      <c r="FW225" s="2">
        <f t="shared" si="260"/>
        <v>0.99475224216382574</v>
      </c>
      <c r="FX225" s="2">
        <f t="shared" si="260"/>
        <v>0.99663080003656446</v>
      </c>
      <c r="FY225" s="2">
        <f t="shared" si="260"/>
        <v>0.99648578234316265</v>
      </c>
      <c r="FZ225" s="2">
        <f t="shared" si="260"/>
        <v>0.99661782173456681</v>
      </c>
      <c r="GA225" s="2">
        <f t="shared" si="260"/>
        <v>0.99623231858569783</v>
      </c>
      <c r="GB225" s="2">
        <f t="shared" si="260"/>
        <v>0.99627325575231773</v>
      </c>
      <c r="GC225" s="2">
        <f t="shared" si="260"/>
        <v>0.99634908643263409</v>
      </c>
      <c r="GD225" s="2">
        <f t="shared" si="260"/>
        <v>0.99695403496001056</v>
      </c>
      <c r="GE225" s="2">
        <f t="shared" si="260"/>
        <v>0.99678433221119167</v>
      </c>
      <c r="GF225" s="2">
        <f t="shared" si="260"/>
        <v>0.99599553151145481</v>
      </c>
      <c r="GG225" s="2">
        <f t="shared" si="260"/>
        <v>0.99575073858273244</v>
      </c>
      <c r="GH225" s="2">
        <f t="shared" si="260"/>
        <v>0.99549576606876622</v>
      </c>
      <c r="GI225" s="2">
        <f t="shared" si="260"/>
        <v>0.99489749852653342</v>
      </c>
      <c r="GJ225" s="2">
        <f t="shared" si="260"/>
        <v>0.9945195291466703</v>
      </c>
      <c r="GK225" s="2">
        <f t="shared" si="260"/>
        <v>0.99381419046556163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4.8427718847733507E-119</v>
      </c>
      <c r="HT225" s="86">
        <f t="shared" si="262"/>
        <v>3.1243722496883238E-144</v>
      </c>
      <c r="HU225" s="86">
        <f t="shared" si="262"/>
        <v>1.0577832930444537E-177</v>
      </c>
      <c r="HV225" s="86">
        <f t="shared" si="262"/>
        <v>4.6204350947598984E-168</v>
      </c>
      <c r="HW225" s="86">
        <f t="shared" si="262"/>
        <v>1.3818575942218412E-173</v>
      </c>
      <c r="HX225" s="86">
        <f t="shared" si="262"/>
        <v>1.8033856934705852E-170</v>
      </c>
      <c r="HY225" s="86">
        <f t="shared" si="262"/>
        <v>3.9644386466582034E-192</v>
      </c>
      <c r="HZ225" s="86">
        <f t="shared" si="262"/>
        <v>4.8877696717678196E-193</v>
      </c>
      <c r="IA225" s="86">
        <f t="shared" si="262"/>
        <v>3.8946909996325841E-186</v>
      </c>
      <c r="IB225" s="86">
        <f t="shared" si="262"/>
        <v>2.2628729044097828E-189</v>
      </c>
      <c r="IC225" s="86">
        <f t="shared" si="262"/>
        <v>5.7934410498771046E-177</v>
      </c>
      <c r="ID225" s="86">
        <f t="shared" si="262"/>
        <v>1.9697518160746728E-166</v>
      </c>
      <c r="IE225" s="86">
        <f t="shared" si="262"/>
        <v>1.9647143492889177E-162</v>
      </c>
      <c r="IF225" s="86">
        <f t="shared" si="262"/>
        <v>2.8939988196836464E-223</v>
      </c>
      <c r="IG225" s="86">
        <f t="shared" si="262"/>
        <v>1.07740927544368E-178</v>
      </c>
      <c r="II225" s="86">
        <f t="shared" si="263"/>
        <v>3.1678228870430838E-57</v>
      </c>
      <c r="IJ225" s="86">
        <f t="shared" si="263"/>
        <v>1.1655167761256195E-70</v>
      </c>
      <c r="IK225" s="86">
        <f t="shared" si="263"/>
        <v>3.360747339345599E-89</v>
      </c>
      <c r="IL225" s="86">
        <f t="shared" si="263"/>
        <v>1.875806757831169E-86</v>
      </c>
      <c r="IM225" s="86">
        <f t="shared" si="263"/>
        <v>2.1154512491672419E-87</v>
      </c>
      <c r="IN225" s="86">
        <f t="shared" si="263"/>
        <v>1.4048593848607072E-86</v>
      </c>
      <c r="IO225" s="86">
        <f t="shared" si="263"/>
        <v>2.699286954050902E-98</v>
      </c>
      <c r="IP225" s="86">
        <f t="shared" si="263"/>
        <v>7.156194092885177E-102</v>
      </c>
      <c r="IQ225" s="86">
        <f t="shared" si="263"/>
        <v>1.398272052176821E-97</v>
      </c>
      <c r="IR225" s="86">
        <f t="shared" si="263"/>
        <v>2.1999823775846527E-94</v>
      </c>
      <c r="IS225" s="86">
        <f t="shared" si="263"/>
        <v>2.1313063188426482E-87</v>
      </c>
      <c r="IT225" s="86">
        <f t="shared" si="263"/>
        <v>1.2155021624909007E-81</v>
      </c>
      <c r="IU225" s="86">
        <f t="shared" si="263"/>
        <v>5.1073166323343358E-78</v>
      </c>
      <c r="IV225" s="86">
        <f t="shared" si="263"/>
        <v>1.970369443444469E-31</v>
      </c>
      <c r="IW225" s="86">
        <f t="shared" si="263"/>
        <v>5.000827099328517E-30</v>
      </c>
      <c r="IY225" s="86">
        <f t="shared" si="264"/>
        <v>3.1678228870430838E-57</v>
      </c>
      <c r="IZ225" s="86">
        <f t="shared" si="264"/>
        <v>1.1655167761256195E-70</v>
      </c>
      <c r="JA225" s="86">
        <f t="shared" si="264"/>
        <v>3.360747339345599E-89</v>
      </c>
      <c r="JB225" s="86">
        <f t="shared" si="264"/>
        <v>1.875806757831169E-86</v>
      </c>
      <c r="JC225" s="86">
        <f t="shared" si="264"/>
        <v>2.1154512491672419E-87</v>
      </c>
      <c r="JD225" s="86">
        <f t="shared" si="264"/>
        <v>1.4048593848607072E-86</v>
      </c>
      <c r="JE225" s="86">
        <f t="shared" si="264"/>
        <v>2.699286954050902E-98</v>
      </c>
      <c r="JF225" s="86">
        <f t="shared" si="264"/>
        <v>7.156194092885177E-102</v>
      </c>
      <c r="JG225" s="86">
        <f t="shared" si="264"/>
        <v>1.398272052176821E-97</v>
      </c>
      <c r="JH225" s="86">
        <f t="shared" si="264"/>
        <v>2.1999823775846527E-94</v>
      </c>
      <c r="JI225" s="86">
        <f t="shared" si="264"/>
        <v>2.1313063188426482E-87</v>
      </c>
      <c r="JJ225" s="86">
        <f t="shared" si="264"/>
        <v>1.2155021624909007E-81</v>
      </c>
      <c r="JK225" s="86">
        <f t="shared" si="264"/>
        <v>5.1073166323343358E-78</v>
      </c>
      <c r="JL225" s="86">
        <f t="shared" si="264"/>
        <v>1.970369443444469E-31</v>
      </c>
      <c r="JM225" s="86">
        <f t="shared" si="264"/>
        <v>5.000827099328517E-30</v>
      </c>
    </row>
    <row r="226" spans="1:273" x14ac:dyDescent="0.25">
      <c r="B226" s="2">
        <v>199</v>
      </c>
      <c r="C226" s="37">
        <v>76.921000000000006</v>
      </c>
      <c r="D226" s="37">
        <v>75.403999999999996</v>
      </c>
      <c r="E226" s="37">
        <v>77.052999999999997</v>
      </c>
      <c r="F226" s="37">
        <v>77.105000000000004</v>
      </c>
      <c r="G226" s="37">
        <v>80.894999999999996</v>
      </c>
      <c r="H226" s="37">
        <v>80.947000000000003</v>
      </c>
      <c r="I226" s="37">
        <v>80.632000000000005</v>
      </c>
      <c r="J226" s="37">
        <v>78.667000000000002</v>
      </c>
      <c r="K226" s="37">
        <v>81.825000000000003</v>
      </c>
      <c r="L226" s="37">
        <v>81.561000000000007</v>
      </c>
      <c r="M226" s="37">
        <v>81.227999999999994</v>
      </c>
      <c r="N226" s="37">
        <v>82.07</v>
      </c>
      <c r="O226" s="37">
        <v>84.841999999999999</v>
      </c>
      <c r="P226" s="37">
        <v>85</v>
      </c>
      <c r="Q226" s="37">
        <v>83.397000000000006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105.61205309568483</v>
      </c>
      <c r="DL226" s="2">
        <f t="shared" si="268"/>
        <v>114.8150310391363</v>
      </c>
      <c r="DM226" s="2">
        <f t="shared" si="268"/>
        <v>131.61559393806763</v>
      </c>
      <c r="DN226" s="2">
        <f t="shared" si="268"/>
        <v>117.3108166041276</v>
      </c>
      <c r="DO226" s="2">
        <f t="shared" si="268"/>
        <v>114.91075856950067</v>
      </c>
      <c r="DP226" s="2">
        <f t="shared" si="268"/>
        <v>115.39484779516359</v>
      </c>
      <c r="DQ226" s="2">
        <f t="shared" si="268"/>
        <v>125.01712200772202</v>
      </c>
      <c r="DR226" s="2">
        <f t="shared" si="268"/>
        <v>121.53315238095237</v>
      </c>
      <c r="DS226" s="2">
        <f t="shared" si="268"/>
        <v>116.57938375350139</v>
      </c>
      <c r="DT226" s="2">
        <f t="shared" si="268"/>
        <v>121.64188108108108</v>
      </c>
      <c r="DU226" s="2">
        <f t="shared" si="268"/>
        <v>112.54478290841446</v>
      </c>
      <c r="DV226" s="2">
        <f t="shared" si="268"/>
        <v>112.45625779625777</v>
      </c>
      <c r="DW226" s="2">
        <f t="shared" si="268"/>
        <v>125.45744238975814</v>
      </c>
      <c r="DX226" s="2">
        <f t="shared" si="268"/>
        <v>117.72680672268905</v>
      </c>
      <c r="DY226" s="2">
        <f t="shared" si="268"/>
        <v>115.00843548387097</v>
      </c>
      <c r="EA226" s="2">
        <f t="shared" si="240"/>
        <v>73.474110757560311</v>
      </c>
      <c r="EB226" s="2">
        <f t="shared" si="240"/>
        <v>73.006780404225253</v>
      </c>
      <c r="EC226" s="2">
        <f t="shared" si="240"/>
        <v>69.365885456885479</v>
      </c>
      <c r="ED226" s="2">
        <f t="shared" si="240"/>
        <v>76.187507462686554</v>
      </c>
      <c r="EE226" s="2">
        <f t="shared" si="240"/>
        <v>73.900486521689885</v>
      </c>
      <c r="EF226" s="2">
        <f t="shared" si="239"/>
        <v>74.483127855174246</v>
      </c>
      <c r="EG226" s="2">
        <f t="shared" si="239"/>
        <v>72.388304181901717</v>
      </c>
      <c r="EH226" s="2">
        <f t="shared" si="239"/>
        <v>77.052255607668116</v>
      </c>
      <c r="EI226" s="2">
        <f t="shared" si="239"/>
        <v>77.139815225197509</v>
      </c>
      <c r="EJ226" s="2">
        <f t="shared" si="239"/>
        <v>77.960033713523373</v>
      </c>
      <c r="EK226" s="2">
        <f t="shared" si="239"/>
        <v>79.409810737342852</v>
      </c>
      <c r="EL226" s="2">
        <f t="shared" si="239"/>
        <v>81.281051975015245</v>
      </c>
      <c r="EM226" s="2">
        <f t="shared" si="239"/>
        <v>83.365104541850712</v>
      </c>
      <c r="EN226" s="2">
        <f t="shared" si="239"/>
        <v>86.589373681390214</v>
      </c>
      <c r="EO226" s="2">
        <f t="shared" si="239"/>
        <v>88.448832745857416</v>
      </c>
      <c r="EQ226" s="2">
        <f t="shared" si="269"/>
        <v>74.834363295647705</v>
      </c>
      <c r="ER226" s="2">
        <f t="shared" si="269"/>
        <v>72.873610825747718</v>
      </c>
      <c r="ES226" s="2">
        <f t="shared" si="269"/>
        <v>73.867447723768521</v>
      </c>
      <c r="ET226" s="2">
        <f t="shared" si="269"/>
        <v>75.412237681722388</v>
      </c>
      <c r="EU226" s="2">
        <f t="shared" si="269"/>
        <v>76.868504339449828</v>
      </c>
      <c r="EV226" s="2">
        <f t="shared" si="269"/>
        <v>75.819212936234749</v>
      </c>
      <c r="EW226" s="2">
        <f t="shared" si="269"/>
        <v>75.818634837587297</v>
      </c>
      <c r="EX226" s="2">
        <f t="shared" si="269"/>
        <v>77.827493651836249</v>
      </c>
      <c r="EY226" s="2">
        <f t="shared" si="269"/>
        <v>78.097505620919392</v>
      </c>
      <c r="EZ226" s="2">
        <f t="shared" si="269"/>
        <v>78.77999911840844</v>
      </c>
      <c r="FA226" s="2">
        <f t="shared" si="269"/>
        <v>80.539212910968672</v>
      </c>
      <c r="FB226" s="2">
        <f t="shared" si="269"/>
        <v>79.818528908216578</v>
      </c>
      <c r="FC226" s="2">
        <f t="shared" si="269"/>
        <v>82.016143498720893</v>
      </c>
      <c r="FD226" s="2">
        <f t="shared" si="269"/>
        <v>82.898891102390905</v>
      </c>
      <c r="FE226" s="2">
        <f t="shared" si="269"/>
        <v>83.212437774016536</v>
      </c>
      <c r="FG226" s="2">
        <f t="shared" si="270"/>
        <v>0.99999956589493566</v>
      </c>
      <c r="FH226" s="2">
        <f t="shared" si="270"/>
        <v>0.99999960832354529</v>
      </c>
      <c r="FI226" s="2">
        <f t="shared" si="270"/>
        <v>0.99999951487500771</v>
      </c>
      <c r="FJ226" s="2">
        <f t="shared" si="270"/>
        <v>0.99999957490156077</v>
      </c>
      <c r="FK226" s="2">
        <f t="shared" si="270"/>
        <v>0.99999956234695719</v>
      </c>
      <c r="FL226" s="2">
        <f t="shared" si="270"/>
        <v>0.99999950179782737</v>
      </c>
      <c r="FM226" s="2">
        <f t="shared" si="270"/>
        <v>0.99999944181623124</v>
      </c>
      <c r="FN226" s="2">
        <f t="shared" si="270"/>
        <v>0.9999994535964809</v>
      </c>
      <c r="FO226" s="2">
        <f t="shared" si="270"/>
        <v>0.99999946153257124</v>
      </c>
      <c r="FP226" s="2">
        <f t="shared" si="270"/>
        <v>0.99999945024496129</v>
      </c>
      <c r="FQ226" s="2">
        <f t="shared" si="270"/>
        <v>0.99999949268922361</v>
      </c>
      <c r="FR226" s="2">
        <f t="shared" si="270"/>
        <v>0.99999951208314597</v>
      </c>
      <c r="FS226" s="2">
        <f t="shared" si="270"/>
        <v>0.99999947129291589</v>
      </c>
      <c r="FT226" s="2">
        <f t="shared" si="270"/>
        <v>0.99999942774374961</v>
      </c>
      <c r="FU226" s="2">
        <f t="shared" si="270"/>
        <v>0.99999933688838605</v>
      </c>
      <c r="FW226" s="2">
        <f t="shared" si="260"/>
        <v>0.99521177702921315</v>
      </c>
      <c r="FX226" s="2">
        <f t="shared" si="260"/>
        <v>0.99692634191799367</v>
      </c>
      <c r="FY226" s="2">
        <f t="shared" si="260"/>
        <v>0.99679400406929008</v>
      </c>
      <c r="FZ226" s="2">
        <f t="shared" si="260"/>
        <v>0.99691449853139891</v>
      </c>
      <c r="GA226" s="2">
        <f t="shared" si="260"/>
        <v>0.99656269419205123</v>
      </c>
      <c r="GB226" s="2">
        <f t="shared" si="260"/>
        <v>0.99660005396376772</v>
      </c>
      <c r="GC226" s="2">
        <f t="shared" si="260"/>
        <v>0.99666925728248768</v>
      </c>
      <c r="GD226" s="2">
        <f t="shared" si="260"/>
        <v>0.99722130214311822</v>
      </c>
      <c r="GE226" s="2">
        <f t="shared" si="260"/>
        <v>0.99706644608962669</v>
      </c>
      <c r="GF226" s="2">
        <f t="shared" si="260"/>
        <v>0.99634659405565662</v>
      </c>
      <c r="GG226" s="2">
        <f t="shared" si="260"/>
        <v>0.99612317802731609</v>
      </c>
      <c r="GH226" s="2">
        <f t="shared" si="260"/>
        <v>0.99589046112380863</v>
      </c>
      <c r="GI226" s="2">
        <f t="shared" si="260"/>
        <v>0.99534437313568325</v>
      </c>
      <c r="GJ226" s="2">
        <f t="shared" si="260"/>
        <v>0.99499933974844967</v>
      </c>
      <c r="GK226" s="2">
        <f t="shared" si="260"/>
        <v>0.99435540238916909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7.3872419185701769E-122</v>
      </c>
      <c r="HT226" s="86">
        <f t="shared" si="262"/>
        <v>2.0263726451171406E-147</v>
      </c>
      <c r="HU226" s="86">
        <f t="shared" si="262"/>
        <v>1.005977081503141E-181</v>
      </c>
      <c r="HV226" s="86">
        <f t="shared" si="262"/>
        <v>6.9570425166647087E-172</v>
      </c>
      <c r="HW226" s="86">
        <f t="shared" si="262"/>
        <v>1.4371536380369329E-177</v>
      </c>
      <c r="HX226" s="86">
        <f t="shared" si="262"/>
        <v>2.1679724495191008E-174</v>
      </c>
      <c r="HY226" s="86">
        <f t="shared" si="262"/>
        <v>1.4853715140301392E-196</v>
      </c>
      <c r="HZ226" s="86">
        <f t="shared" si="262"/>
        <v>2.0551820090118435E-197</v>
      </c>
      <c r="IA226" s="86">
        <f t="shared" si="262"/>
        <v>2.2238138275201924E-190</v>
      </c>
      <c r="IB226" s="86">
        <f t="shared" si="262"/>
        <v>9.5076428656779792E-194</v>
      </c>
      <c r="IC226" s="86">
        <f t="shared" si="262"/>
        <v>4.4856851474386637E-181</v>
      </c>
      <c r="ID226" s="86">
        <f t="shared" si="262"/>
        <v>2.5310065845010144E-170</v>
      </c>
      <c r="IE226" s="86">
        <f t="shared" si="262"/>
        <v>2.8084852850606257E-166</v>
      </c>
      <c r="IF226" s="86">
        <f t="shared" si="262"/>
        <v>1.2042168026764036E-228</v>
      </c>
      <c r="IG226" s="86">
        <f t="shared" si="262"/>
        <v>4.5163762029395455E-183</v>
      </c>
      <c r="II226" s="86">
        <f t="shared" si="263"/>
        <v>3.4481078010341612E-59</v>
      </c>
      <c r="IJ226" s="86">
        <f t="shared" si="263"/>
        <v>6.6247048815556148E-73</v>
      </c>
      <c r="IK226" s="86">
        <f t="shared" si="263"/>
        <v>4.5305621477444539E-92</v>
      </c>
      <c r="IL226" s="86">
        <f t="shared" si="263"/>
        <v>3.2504462904567581E-89</v>
      </c>
      <c r="IM226" s="86">
        <f t="shared" si="263"/>
        <v>3.0103091940309481E-90</v>
      </c>
      <c r="IN226" s="86">
        <f t="shared" si="263"/>
        <v>2.1563980251435475E-89</v>
      </c>
      <c r="IO226" s="86">
        <f t="shared" si="263"/>
        <v>1.7408905140980009E-101</v>
      </c>
      <c r="IP226" s="86">
        <f t="shared" si="263"/>
        <v>4.474164458836961E-105</v>
      </c>
      <c r="IQ226" s="86">
        <f t="shared" si="263"/>
        <v>1.1209627216742282E-100</v>
      </c>
      <c r="IR226" s="86">
        <f t="shared" si="263"/>
        <v>1.6952314131972335E-97</v>
      </c>
      <c r="IS226" s="86">
        <f t="shared" si="263"/>
        <v>2.6208011401960055E-90</v>
      </c>
      <c r="IT226" s="86">
        <f t="shared" si="263"/>
        <v>2.1892957568269349E-84</v>
      </c>
      <c r="IU226" s="86">
        <f t="shared" si="263"/>
        <v>1.0599678485399311E-80</v>
      </c>
      <c r="IV226" s="86">
        <f t="shared" si="263"/>
        <v>1.7046567768067405E-32</v>
      </c>
      <c r="IW226" s="86">
        <f t="shared" si="263"/>
        <v>4.5861266324883912E-31</v>
      </c>
      <c r="IY226" s="86">
        <f t="shared" si="264"/>
        <v>3.4481078010341612E-59</v>
      </c>
      <c r="IZ226" s="86">
        <f t="shared" si="264"/>
        <v>6.6247048815556148E-73</v>
      </c>
      <c r="JA226" s="86">
        <f t="shared" si="264"/>
        <v>4.5305621477444539E-92</v>
      </c>
      <c r="JB226" s="86">
        <f t="shared" si="264"/>
        <v>3.2504462904567581E-89</v>
      </c>
      <c r="JC226" s="86">
        <f t="shared" si="264"/>
        <v>3.0103091940309481E-90</v>
      </c>
      <c r="JD226" s="86">
        <f t="shared" si="264"/>
        <v>2.1563980251435475E-89</v>
      </c>
      <c r="JE226" s="86">
        <f t="shared" si="264"/>
        <v>1.7408905140980009E-101</v>
      </c>
      <c r="JF226" s="86">
        <f t="shared" si="264"/>
        <v>4.474164458836961E-105</v>
      </c>
      <c r="JG226" s="86">
        <f t="shared" si="264"/>
        <v>1.1209627216742282E-100</v>
      </c>
      <c r="JH226" s="86">
        <f t="shared" si="264"/>
        <v>1.6952314131972335E-97</v>
      </c>
      <c r="JI226" s="86">
        <f t="shared" si="264"/>
        <v>2.6208011401960055E-90</v>
      </c>
      <c r="JJ226" s="86">
        <f t="shared" si="264"/>
        <v>2.1892957568269349E-84</v>
      </c>
      <c r="JK226" s="86">
        <f t="shared" si="264"/>
        <v>1.0599678485399311E-80</v>
      </c>
      <c r="JL226" s="86">
        <f t="shared" si="264"/>
        <v>1.7046567768067405E-32</v>
      </c>
      <c r="JM226" s="86">
        <f t="shared" si="264"/>
        <v>4.5861266324883912E-31</v>
      </c>
    </row>
    <row r="227" spans="1:273" x14ac:dyDescent="0.25">
      <c r="B227" s="2">
        <v>200</v>
      </c>
      <c r="C227" s="37">
        <v>78.81</v>
      </c>
      <c r="D227" s="37">
        <v>76.754000000000005</v>
      </c>
      <c r="E227" s="37">
        <v>74.14</v>
      </c>
      <c r="F227" s="37">
        <v>76.718999999999994</v>
      </c>
      <c r="G227" s="37">
        <v>78.123000000000005</v>
      </c>
      <c r="H227" s="37">
        <v>81.192999999999998</v>
      </c>
      <c r="I227" s="37">
        <v>78.894999999999996</v>
      </c>
      <c r="J227" s="37">
        <v>79.474000000000004</v>
      </c>
      <c r="K227" s="37">
        <v>82.561000000000007</v>
      </c>
      <c r="L227" s="37">
        <v>85.350999999999999</v>
      </c>
      <c r="M227" s="37">
        <v>83.614000000000004</v>
      </c>
      <c r="N227" s="37">
        <v>82.947000000000003</v>
      </c>
      <c r="O227" s="37">
        <v>83.525999999999996</v>
      </c>
      <c r="P227" s="37">
        <v>84.447999999999993</v>
      </c>
      <c r="Q227" s="37">
        <v>84.414000000000001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105.66825478424018</v>
      </c>
      <c r="DL227" s="2">
        <f t="shared" si="268"/>
        <v>114.90990229419704</v>
      </c>
      <c r="DM227" s="2">
        <f t="shared" si="268"/>
        <v>131.81533471933471</v>
      </c>
      <c r="DN227" s="2">
        <f t="shared" si="268"/>
        <v>117.426180206379</v>
      </c>
      <c r="DO227" s="2">
        <f t="shared" si="268"/>
        <v>115.01425371120106</v>
      </c>
      <c r="DP227" s="2">
        <f t="shared" si="268"/>
        <v>115.48393504030346</v>
      </c>
      <c r="DQ227" s="2">
        <f t="shared" si="268"/>
        <v>125.16271583011584</v>
      </c>
      <c r="DR227" s="2">
        <f t="shared" si="268"/>
        <v>121.64699047619047</v>
      </c>
      <c r="DS227" s="2">
        <f t="shared" si="268"/>
        <v>116.65638431372548</v>
      </c>
      <c r="DT227" s="2">
        <f t="shared" si="268"/>
        <v>121.74349009009009</v>
      </c>
      <c r="DU227" s="2">
        <f t="shared" si="268"/>
        <v>112.58815472152313</v>
      </c>
      <c r="DV227" s="2">
        <f t="shared" si="268"/>
        <v>112.50260291060289</v>
      </c>
      <c r="DW227" s="2">
        <f t="shared" si="268"/>
        <v>125.5767389758179</v>
      </c>
      <c r="DX227" s="2">
        <f t="shared" si="268"/>
        <v>117.80410840336133</v>
      </c>
      <c r="DY227" s="2">
        <f t="shared" si="268"/>
        <v>115.08038548387097</v>
      </c>
      <c r="DZ227" s="5"/>
      <c r="EA227" s="2">
        <f t="shared" si="240"/>
        <v>73.34860706649016</v>
      </c>
      <c r="EB227" s="2">
        <f t="shared" si="240"/>
        <v>72.875961864759219</v>
      </c>
      <c r="EC227" s="2">
        <f t="shared" si="240"/>
        <v>69.199146071786089</v>
      </c>
      <c r="ED227" s="2">
        <f t="shared" si="240"/>
        <v>76.092846031746021</v>
      </c>
      <c r="EE227" s="2">
        <f t="shared" si="240"/>
        <v>73.77749682863292</v>
      </c>
      <c r="EF227" s="2">
        <f t="shared" si="239"/>
        <v>74.356373220825319</v>
      </c>
      <c r="EG227" s="2">
        <f t="shared" si="239"/>
        <v>72.232621430997597</v>
      </c>
      <c r="EH227" s="2">
        <f t="shared" si="239"/>
        <v>76.934011042302245</v>
      </c>
      <c r="EI227" s="2">
        <f t="shared" si="239"/>
        <v>77.004027906022372</v>
      </c>
      <c r="EJ227" s="2">
        <f t="shared" si="239"/>
        <v>77.820857945560064</v>
      </c>
      <c r="EK227" s="2">
        <f t="shared" si="239"/>
        <v>79.270492751160958</v>
      </c>
      <c r="EL227" s="2">
        <f t="shared" si="239"/>
        <v>81.168610637959517</v>
      </c>
      <c r="EM227" s="2">
        <f t="shared" si="239"/>
        <v>83.257776701778226</v>
      </c>
      <c r="EN227" s="2">
        <f t="shared" si="239"/>
        <v>86.505479369210775</v>
      </c>
      <c r="EO227" s="2">
        <f t="shared" si="239"/>
        <v>88.375753985970178</v>
      </c>
      <c r="EP227" s="5"/>
      <c r="EQ227" s="2">
        <f t="shared" si="269"/>
        <v>74.722673851756127</v>
      </c>
      <c r="ER227" s="2">
        <f t="shared" si="269"/>
        <v>72.741579908972682</v>
      </c>
      <c r="ES227" s="2">
        <f t="shared" si="269"/>
        <v>73.745368587177182</v>
      </c>
      <c r="ET227" s="2">
        <f t="shared" si="269"/>
        <v>75.310156956354248</v>
      </c>
      <c r="EU227" s="2">
        <f t="shared" si="269"/>
        <v>76.775049388876596</v>
      </c>
      <c r="EV227" s="2">
        <f t="shared" si="269"/>
        <v>75.705940536272635</v>
      </c>
      <c r="EW227" s="2">
        <f t="shared" si="269"/>
        <v>75.697260184872619</v>
      </c>
      <c r="EX227" s="2">
        <f t="shared" si="269"/>
        <v>77.71696427286156</v>
      </c>
      <c r="EY227" s="2">
        <f t="shared" si="269"/>
        <v>77.971421726045321</v>
      </c>
      <c r="EZ227" s="2">
        <f t="shared" si="269"/>
        <v>78.649038294451572</v>
      </c>
      <c r="FA227" s="2">
        <f t="shared" si="269"/>
        <v>80.411591905378543</v>
      </c>
      <c r="FB227" s="2">
        <f t="shared" si="269"/>
        <v>79.691674940776423</v>
      </c>
      <c r="FC227" s="2">
        <f t="shared" si="269"/>
        <v>81.895234573476927</v>
      </c>
      <c r="FD227" s="2">
        <f t="shared" si="269"/>
        <v>82.777578499220013</v>
      </c>
      <c r="FE227" s="2">
        <f t="shared" si="269"/>
        <v>83.088141397476846</v>
      </c>
      <c r="FG227" s="2">
        <f t="shared" si="270"/>
        <v>0.99999960409146083</v>
      </c>
      <c r="FH227" s="2">
        <f t="shared" si="270"/>
        <v>0.99999964278681552</v>
      </c>
      <c r="FI227" s="2">
        <f t="shared" si="270"/>
        <v>0.99999955756072967</v>
      </c>
      <c r="FJ227" s="2">
        <f t="shared" si="270"/>
        <v>0.99999961230560108</v>
      </c>
      <c r="FK227" s="2">
        <f t="shared" si="270"/>
        <v>0.99999960085566575</v>
      </c>
      <c r="FL227" s="2">
        <f t="shared" si="270"/>
        <v>0.99999954563419846</v>
      </c>
      <c r="FM227" s="2">
        <f t="shared" si="270"/>
        <v>0.99999949093032758</v>
      </c>
      <c r="FN227" s="2">
        <f t="shared" si="270"/>
        <v>0.99999950167404406</v>
      </c>
      <c r="FO227" s="2">
        <f t="shared" si="270"/>
        <v>0.99999950891184508</v>
      </c>
      <c r="FP227" s="2">
        <f t="shared" si="270"/>
        <v>0.99999949861742143</v>
      </c>
      <c r="FQ227" s="2">
        <f t="shared" si="270"/>
        <v>0.99999953732705238</v>
      </c>
      <c r="FR227" s="2">
        <f t="shared" si="270"/>
        <v>0.99999955501452131</v>
      </c>
      <c r="FS227" s="2">
        <f t="shared" si="270"/>
        <v>0.99999951781338603</v>
      </c>
      <c r="FT227" s="2">
        <f t="shared" si="270"/>
        <v>0.99999947809607048</v>
      </c>
      <c r="FU227" s="2">
        <f t="shared" si="270"/>
        <v>0.99999939523498504</v>
      </c>
      <c r="FV227" s="5"/>
      <c r="FW227" s="2">
        <f t="shared" si="260"/>
        <v>0.99563124814302961</v>
      </c>
      <c r="FX227" s="2">
        <f t="shared" si="260"/>
        <v>0.99719603218358066</v>
      </c>
      <c r="FY227" s="2">
        <f t="shared" si="260"/>
        <v>0.99707527191526091</v>
      </c>
      <c r="FZ227" s="2">
        <f t="shared" si="260"/>
        <v>0.99718522503060436</v>
      </c>
      <c r="GA227" s="2">
        <f t="shared" si="260"/>
        <v>0.9968641914333003</v>
      </c>
      <c r="GB227" s="2">
        <f t="shared" si="260"/>
        <v>0.99689828445747841</v>
      </c>
      <c r="GC227" s="2">
        <f t="shared" si="260"/>
        <v>0.99696143602884058</v>
      </c>
      <c r="GD227" s="2">
        <f t="shared" si="260"/>
        <v>0.99746517768310594</v>
      </c>
      <c r="GE227" s="2">
        <f t="shared" si="260"/>
        <v>0.99732387627231567</v>
      </c>
      <c r="GF227" s="2">
        <f t="shared" si="260"/>
        <v>0.9966669827460567</v>
      </c>
      <c r="GG227" s="2">
        <f t="shared" si="260"/>
        <v>0.9964630898338358</v>
      </c>
      <c r="GH227" s="2">
        <f t="shared" si="260"/>
        <v>0.99625070027258766</v>
      </c>
      <c r="GI227" s="2">
        <f t="shared" si="260"/>
        <v>0.99575227777885134</v>
      </c>
      <c r="GJ227" s="2">
        <f t="shared" si="260"/>
        <v>0.99543733605672868</v>
      </c>
      <c r="GK227" s="2">
        <f t="shared" si="260"/>
        <v>0.99484950773408864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1.0435398606317666E-124</v>
      </c>
      <c r="HT227" s="86">
        <f t="shared" si="262"/>
        <v>1.2118323509774204E-150</v>
      </c>
      <c r="HU227" s="86">
        <f t="shared" si="262"/>
        <v>8.6171371373506519E-186</v>
      </c>
      <c r="HV227" s="86">
        <f t="shared" si="262"/>
        <v>9.4792647054645284E-176</v>
      </c>
      <c r="HW227" s="86">
        <f t="shared" si="262"/>
        <v>1.3456808426110761E-181</v>
      </c>
      <c r="HX227" s="86">
        <f t="shared" si="262"/>
        <v>2.3498194493778849E-178</v>
      </c>
      <c r="HY227" s="86">
        <f t="shared" si="262"/>
        <v>4.9504814129407175E-201</v>
      </c>
      <c r="HZ227" s="86">
        <f t="shared" si="262"/>
        <v>7.7111586455756057E-202</v>
      </c>
      <c r="IA227" s="86">
        <f t="shared" si="262"/>
        <v>1.1362598595740375E-194</v>
      </c>
      <c r="IB227" s="86">
        <f t="shared" si="262"/>
        <v>3.5567555781862539E-198</v>
      </c>
      <c r="IC227" s="86">
        <f t="shared" si="262"/>
        <v>3.1122880735061162E-185</v>
      </c>
      <c r="ID227" s="86">
        <f t="shared" si="262"/>
        <v>2.929381717648171E-174</v>
      </c>
      <c r="IE227" s="86">
        <f t="shared" si="262"/>
        <v>3.6159756164166082E-170</v>
      </c>
      <c r="IF227" s="86">
        <f t="shared" si="262"/>
        <v>4.3187680825032653E-234</v>
      </c>
      <c r="IG227" s="86">
        <f t="shared" si="262"/>
        <v>1.6739507493987515E-187</v>
      </c>
      <c r="II227" s="86">
        <f t="shared" si="263"/>
        <v>3.4712195382257103E-61</v>
      </c>
      <c r="IJ227" s="86">
        <f t="shared" si="263"/>
        <v>3.4671989452119662E-75</v>
      </c>
      <c r="IK227" s="86">
        <f t="shared" si="263"/>
        <v>5.4910959658733013E-95</v>
      </c>
      <c r="IL227" s="86">
        <f t="shared" si="263"/>
        <v>5.0880218346777365E-92</v>
      </c>
      <c r="IM227" s="86">
        <f t="shared" si="263"/>
        <v>3.8496659586050633E-93</v>
      </c>
      <c r="IN227" s="86">
        <f t="shared" si="263"/>
        <v>2.9789024357549097E-92</v>
      </c>
      <c r="IO227" s="86">
        <f t="shared" si="263"/>
        <v>9.9668630160047919E-105</v>
      </c>
      <c r="IP227" s="86">
        <f t="shared" si="263"/>
        <v>2.4911383975052716E-108</v>
      </c>
      <c r="IQ227" s="86">
        <f t="shared" si="263"/>
        <v>8.0259210132386676E-104</v>
      </c>
      <c r="IR227" s="86">
        <f t="shared" si="263"/>
        <v>1.1607103664720647E-100</v>
      </c>
      <c r="IS227" s="86">
        <f t="shared" si="263"/>
        <v>2.8823816061304378E-93</v>
      </c>
      <c r="IT227" s="86">
        <f t="shared" si="263"/>
        <v>3.5454218668026113E-87</v>
      </c>
      <c r="IU227" s="86">
        <f t="shared" si="263"/>
        <v>1.9778383876810283E-83</v>
      </c>
      <c r="IV227" s="86">
        <f t="shared" si="263"/>
        <v>1.413601472668385E-33</v>
      </c>
      <c r="IW227" s="86">
        <f t="shared" si="263"/>
        <v>4.0315739713709288E-32</v>
      </c>
      <c r="IY227" s="86">
        <f t="shared" si="264"/>
        <v>3.4712195382257103E-61</v>
      </c>
      <c r="IZ227" s="86">
        <f t="shared" si="264"/>
        <v>3.4671989452119662E-75</v>
      </c>
      <c r="JA227" s="86">
        <f t="shared" si="264"/>
        <v>5.4910959658733013E-95</v>
      </c>
      <c r="JB227" s="86">
        <f t="shared" si="264"/>
        <v>5.0880218346777365E-92</v>
      </c>
      <c r="JC227" s="86">
        <f t="shared" si="264"/>
        <v>3.8496659586050633E-93</v>
      </c>
      <c r="JD227" s="86">
        <f t="shared" si="264"/>
        <v>2.9789024357549097E-92</v>
      </c>
      <c r="JE227" s="86">
        <f t="shared" si="264"/>
        <v>9.9668630160047919E-105</v>
      </c>
      <c r="JF227" s="86">
        <f t="shared" si="264"/>
        <v>2.4911383975052716E-108</v>
      </c>
      <c r="JG227" s="86">
        <f t="shared" si="264"/>
        <v>8.0259210132386676E-104</v>
      </c>
      <c r="JH227" s="86">
        <f t="shared" si="264"/>
        <v>1.1607103664720647E-100</v>
      </c>
      <c r="JI227" s="86">
        <f t="shared" si="264"/>
        <v>2.8823816061304378E-93</v>
      </c>
      <c r="JJ227" s="86">
        <f t="shared" si="264"/>
        <v>3.5454218668026113E-87</v>
      </c>
      <c r="JK227" s="86">
        <f t="shared" si="264"/>
        <v>1.9778383876810283E-83</v>
      </c>
      <c r="JL227" s="86">
        <f t="shared" si="264"/>
        <v>1.413601472668385E-33</v>
      </c>
      <c r="JM227" s="86">
        <f t="shared" si="264"/>
        <v>4.0315739713709288E-32</v>
      </c>
    </row>
    <row r="228" spans="1:273" x14ac:dyDescent="0.25">
      <c r="AY228" s="5"/>
      <c r="AZ228" s="5"/>
      <c r="BO228" s="28">
        <f>SLOPE(BO27:BO227,$B27:$B227)</f>
        <v>5.6201688555347122E-2</v>
      </c>
      <c r="BP228" s="28">
        <f t="shared" ref="BP228:CC228" si="302">SLOPE(BP27:BP227,$B27:$B227)</f>
        <v>9.487125506072884E-2</v>
      </c>
      <c r="BQ228" s="28">
        <f t="shared" si="302"/>
        <v>0.19974078126709702</v>
      </c>
      <c r="BR228" s="28">
        <f t="shared" si="302"/>
        <v>0.11536360225140707</v>
      </c>
      <c r="BS228" s="28">
        <f t="shared" si="302"/>
        <v>0.10349514170040473</v>
      </c>
      <c r="BT228" s="28">
        <f t="shared" si="302"/>
        <v>8.9087245139876772E-2</v>
      </c>
      <c r="BU228" s="28">
        <f t="shared" si="302"/>
        <v>0.1455938223938224</v>
      </c>
      <c r="BV228" s="28">
        <f t="shared" si="302"/>
        <v>0.11383809523809522</v>
      </c>
      <c r="BW228" s="28">
        <f t="shared" si="302"/>
        <v>7.7000560224089479E-2</v>
      </c>
      <c r="BX228" s="28">
        <f t="shared" si="302"/>
        <v>0.10160900900900897</v>
      </c>
      <c r="BY228" s="28">
        <f t="shared" si="302"/>
        <v>4.3371813108655087E-2</v>
      </c>
      <c r="BZ228" s="28">
        <f t="shared" si="302"/>
        <v>4.6345114345114333E-2</v>
      </c>
      <c r="CA228" s="28">
        <f t="shared" si="302"/>
        <v>0.11929658605974384</v>
      </c>
      <c r="CB228" s="28">
        <f t="shared" si="302"/>
        <v>7.7301680672268905E-2</v>
      </c>
      <c r="CC228" s="28">
        <f t="shared" si="302"/>
        <v>7.1949999999999972E-2</v>
      </c>
      <c r="CE228" s="28">
        <f>SLOPE(CE27:CE227,$B27:$B227)</f>
        <v>-0.12550369107015577</v>
      </c>
      <c r="CF228" s="28">
        <f t="shared" ref="CF228:CS228" si="303">SLOPE(CF27:CF227,$B27:$B227)</f>
        <v>-0.13081853946602343</v>
      </c>
      <c r="CG228" s="28">
        <f t="shared" si="303"/>
        <v>-0.16673938509938507</v>
      </c>
      <c r="CH228" s="28">
        <f t="shared" si="303"/>
        <v>-9.4661430940535418E-2</v>
      </c>
      <c r="CI228" s="28">
        <f t="shared" si="303"/>
        <v>-0.12298969305697129</v>
      </c>
      <c r="CJ228" s="28">
        <f t="shared" si="303"/>
        <v>-0.12675463434892598</v>
      </c>
      <c r="CK228" s="28">
        <f t="shared" si="303"/>
        <v>-0.15568275090411393</v>
      </c>
      <c r="CL228" s="28">
        <f t="shared" si="303"/>
        <v>-0.11824456536587592</v>
      </c>
      <c r="CM228" s="28">
        <f t="shared" si="303"/>
        <v>-0.13578731917513095</v>
      </c>
      <c r="CN228" s="28">
        <f t="shared" si="303"/>
        <v>-0.13917576796331796</v>
      </c>
      <c r="CO228" s="28">
        <f t="shared" si="303"/>
        <v>-0.13931798618190047</v>
      </c>
      <c r="CP228" s="28">
        <f t="shared" si="303"/>
        <v>-0.11244133705572093</v>
      </c>
      <c r="CQ228" s="28">
        <f t="shared" si="303"/>
        <v>-0.10732784007248841</v>
      </c>
      <c r="CR228" s="28">
        <f t="shared" si="303"/>
        <v>-8.3894312179438046E-2</v>
      </c>
      <c r="CS228" s="28">
        <f t="shared" si="303"/>
        <v>-7.307875988724441E-2</v>
      </c>
      <c r="CU228" s="28">
        <f>SLOPE(CU27:CU227,$B27:$B227)</f>
        <v>-0.11168944389158425</v>
      </c>
      <c r="CV228" s="28">
        <f t="shared" ref="CV228:DI228" si="304">SLOPE(CV27:CV227,$B27:$B227)</f>
        <v>-0.13203091677503251</v>
      </c>
      <c r="CW228" s="28">
        <f t="shared" si="304"/>
        <v>-0.12207913659132753</v>
      </c>
      <c r="CX228" s="28">
        <f t="shared" si="304"/>
        <v>-0.10208072536813859</v>
      </c>
      <c r="CY228" s="28">
        <f t="shared" si="304"/>
        <v>-9.3454950573224227E-2</v>
      </c>
      <c r="CZ228" s="28">
        <f t="shared" si="304"/>
        <v>-0.11327239996210087</v>
      </c>
      <c r="DA228" s="28">
        <f t="shared" si="304"/>
        <v>-0.12137465271466777</v>
      </c>
      <c r="DB228" s="28">
        <f t="shared" si="304"/>
        <v>-0.11052937897468032</v>
      </c>
      <c r="DC228" s="28">
        <f t="shared" si="304"/>
        <v>-0.12608389487406332</v>
      </c>
      <c r="DD228" s="28">
        <f t="shared" si="304"/>
        <v>-0.13096082395686823</v>
      </c>
      <c r="DE228" s="28">
        <f t="shared" si="304"/>
        <v>-0.12762100559012093</v>
      </c>
      <c r="DF228" s="28">
        <f t="shared" si="304"/>
        <v>-0.12685396744015101</v>
      </c>
      <c r="DG228" s="28">
        <f t="shared" si="304"/>
        <v>-0.12090892524397563</v>
      </c>
      <c r="DH228" s="28">
        <f t="shared" si="304"/>
        <v>-0.12131260317089429</v>
      </c>
      <c r="DI228" s="28">
        <f t="shared" si="304"/>
        <v>-0.12429637653968281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94.427917073170747</v>
      </c>
      <c r="BP229" s="28">
        <f t="shared" ref="BP229:CC229" si="305">INTERCEPT(BP27:BP227,$B27:$B227)</f>
        <v>95.935651282051268</v>
      </c>
      <c r="BQ229" s="28">
        <f t="shared" si="305"/>
        <v>91.867178465915316</v>
      </c>
      <c r="BR229" s="28">
        <f t="shared" si="305"/>
        <v>94.353459756097593</v>
      </c>
      <c r="BS229" s="28">
        <f t="shared" si="305"/>
        <v>94.315225371120121</v>
      </c>
      <c r="BT229" s="28">
        <f t="shared" si="305"/>
        <v>97.666486012328107</v>
      </c>
      <c r="BU229" s="28">
        <f t="shared" si="305"/>
        <v>96.043951351351367</v>
      </c>
      <c r="BV229" s="28">
        <f t="shared" si="305"/>
        <v>98.879371428571417</v>
      </c>
      <c r="BW229" s="28">
        <f t="shared" si="305"/>
        <v>101.25627226890758</v>
      </c>
      <c r="BX229" s="28">
        <f t="shared" si="305"/>
        <v>101.42168828828829</v>
      </c>
      <c r="BY229" s="28">
        <f t="shared" si="305"/>
        <v>103.9137920997921</v>
      </c>
      <c r="BZ229" s="28">
        <f t="shared" si="305"/>
        <v>103.23358004158003</v>
      </c>
      <c r="CA229" s="28">
        <f t="shared" si="305"/>
        <v>101.71742176386913</v>
      </c>
      <c r="CB229" s="28">
        <f t="shared" si="305"/>
        <v>102.34377226890754</v>
      </c>
      <c r="CC229" s="28">
        <f t="shared" si="305"/>
        <v>100.69038548387097</v>
      </c>
      <c r="CD229" s="2"/>
      <c r="CE229" s="28">
        <f>INTERCEPT(CE27:CE227,$B27:$B227)</f>
        <v>98.449345280521314</v>
      </c>
      <c r="CF229" s="28">
        <f t="shared" ref="CF229:CS229" si="306">INTERCEPT(CF27:CF227,$B27:$B227)</f>
        <v>99.039669757963907</v>
      </c>
      <c r="CG229" s="28">
        <f t="shared" si="306"/>
        <v>102.54702309166311</v>
      </c>
      <c r="CH229" s="28">
        <f t="shared" si="306"/>
        <v>95.025132219853106</v>
      </c>
      <c r="CI229" s="28">
        <f t="shared" si="306"/>
        <v>98.375435440027175</v>
      </c>
      <c r="CJ229" s="28">
        <f t="shared" si="306"/>
        <v>99.707300090610516</v>
      </c>
      <c r="CK229" s="28">
        <f t="shared" si="306"/>
        <v>103.36917161182039</v>
      </c>
      <c r="CL229" s="28">
        <f t="shared" si="306"/>
        <v>100.58292411547743</v>
      </c>
      <c r="CM229" s="28">
        <f t="shared" si="306"/>
        <v>104.16149174104856</v>
      </c>
      <c r="CN229" s="28">
        <f t="shared" si="306"/>
        <v>105.65601153822365</v>
      </c>
      <c r="CO229" s="28">
        <f t="shared" si="306"/>
        <v>107.13408998754105</v>
      </c>
      <c r="CP229" s="28">
        <f t="shared" si="306"/>
        <v>103.65687804910371</v>
      </c>
      <c r="CQ229" s="28">
        <f t="shared" si="306"/>
        <v>104.7233447162759</v>
      </c>
      <c r="CR229" s="28">
        <f t="shared" si="306"/>
        <v>103.28434180509839</v>
      </c>
      <c r="CS229" s="28">
        <f t="shared" si="306"/>
        <v>102.99150596341906</v>
      </c>
      <c r="CT229" s="2"/>
      <c r="CU229" s="28">
        <f>INTERCEPT(CU27:CU227,$B27:$B227)</f>
        <v>97.06056263007298</v>
      </c>
      <c r="CV229" s="28">
        <f t="shared" ref="CV229:DI229" si="307">INTERCEPT(CV27:CV227,$B27:$B227)</f>
        <v>99.147763263979186</v>
      </c>
      <c r="CW229" s="28">
        <f t="shared" si="307"/>
        <v>98.161195905442696</v>
      </c>
      <c r="CX229" s="28">
        <f t="shared" si="307"/>
        <v>95.726302029981966</v>
      </c>
      <c r="CY229" s="28">
        <f t="shared" si="307"/>
        <v>95.466039503521444</v>
      </c>
      <c r="CZ229" s="28">
        <f t="shared" si="307"/>
        <v>98.360420528692813</v>
      </c>
      <c r="DA229" s="28">
        <f t="shared" si="307"/>
        <v>99.972190727806179</v>
      </c>
      <c r="DB229" s="28">
        <f t="shared" si="307"/>
        <v>99.822840067797628</v>
      </c>
      <c r="DC229" s="28">
        <f t="shared" si="307"/>
        <v>103.18820070085799</v>
      </c>
      <c r="DD229" s="28">
        <f t="shared" si="307"/>
        <v>104.84120308582521</v>
      </c>
      <c r="DE229" s="28">
        <f t="shared" si="307"/>
        <v>105.93579302340274</v>
      </c>
      <c r="DF229" s="28">
        <f t="shared" si="307"/>
        <v>105.06246842880662</v>
      </c>
      <c r="DG229" s="28">
        <f t="shared" si="307"/>
        <v>106.07701962227205</v>
      </c>
      <c r="DH229" s="28">
        <f t="shared" si="307"/>
        <v>107.04009913339887</v>
      </c>
      <c r="DI229" s="28">
        <f t="shared" si="307"/>
        <v>107.94741670541342</v>
      </c>
    </row>
    <row r="230" spans="1:273" x14ac:dyDescent="0.25">
      <c r="A230" s="144"/>
      <c r="B230" s="28" t="s">
        <v>36</v>
      </c>
      <c r="C230" s="5">
        <f>C$7 - ABS(C$11)*Expt!$B$9</f>
        <v>-4.2369219712425732</v>
      </c>
      <c r="D230" s="5">
        <f>D$7 - ABS(D$11)*Expt!$B$9</f>
        <v>-5.8679825271743411</v>
      </c>
      <c r="E230" s="5">
        <f>E$7 - ABS(E$11)*Expt!$B$9</f>
        <v>2.0000001161127514</v>
      </c>
      <c r="F230" s="5">
        <f>F$7 - ABS(F$11)*Expt!$B$9</f>
        <v>-1.3354864943071689</v>
      </c>
      <c r="G230" s="5">
        <f>G$7 - ABS(G$11)*Expt!$B$9</f>
        <v>2.110766672558384E-9</v>
      </c>
      <c r="H230" s="5">
        <f>H$7 - ABS(H$11)*Expt!$B$9</f>
        <v>3.9999989757502448</v>
      </c>
      <c r="I230" s="5">
        <f>I$7 - ABS(I$11)*Expt!$B$9</f>
        <v>6.9703995321115073</v>
      </c>
      <c r="J230" s="5">
        <f>J$7 - ABS(J$11)*Expt!$B$9</f>
        <v>6.7146509244735526</v>
      </c>
      <c r="K230" s="5">
        <f>K$7 - ABS(K$11)*Expt!$B$9</f>
        <v>6.347100905638726</v>
      </c>
      <c r="L230" s="5">
        <f>L$7 - ABS(L$11)*Expt!$B$9</f>
        <v>5.9310816776962056</v>
      </c>
      <c r="M230" s="5">
        <f>M$7 - ABS(M$11)*Expt!$B$9</f>
        <v>3.3552717436941393</v>
      </c>
      <c r="N230" s="5">
        <f>N$7 - ABS(N$11)*Expt!$B$9</f>
        <v>2.228318926501359</v>
      </c>
      <c r="O230" s="5">
        <f>O$7 - ABS(O$11)*Expt!$B$9</f>
        <v>4.0006057413946294</v>
      </c>
      <c r="P230" s="5">
        <f>P$7 - ABS(P$11)*Expt!$B$9</f>
        <v>7.2321038476650514</v>
      </c>
      <c r="Q230" s="5">
        <f>Q$7 - ABS(Q$11)*Expt!$B$9</f>
        <v>13.231951399863235</v>
      </c>
    </row>
    <row r="231" spans="1:273" x14ac:dyDescent="0.25">
      <c r="A231" s="144"/>
      <c r="B231" s="3" t="s">
        <v>59</v>
      </c>
      <c r="C231" s="72">
        <f>C7 - C11*$S231</f>
        <v>39.939876023570626</v>
      </c>
      <c r="D231" s="72">
        <f t="shared" ref="D231:Q231" si="308">D7 - D11*$S231</f>
        <v>38.823190879590257</v>
      </c>
      <c r="E231" s="72">
        <f t="shared" si="308"/>
        <v>41.146346488625312</v>
      </c>
      <c r="F231" s="72">
        <f t="shared" si="308"/>
        <v>39.712242377561843</v>
      </c>
      <c r="G231" s="72">
        <f t="shared" si="308"/>
        <v>40.028253558970334</v>
      </c>
      <c r="H231" s="72">
        <f t="shared" si="308"/>
        <v>41.435145836511786</v>
      </c>
      <c r="I231" s="72">
        <f t="shared" si="308"/>
        <v>42.669436150780768</v>
      </c>
      <c r="J231" s="72">
        <f t="shared" si="308"/>
        <v>42.437843125137348</v>
      </c>
      <c r="K231" s="72">
        <f t="shared" si="308"/>
        <v>42.278991808831137</v>
      </c>
      <c r="L231" s="72">
        <f t="shared" si="308"/>
        <v>42.504236432876041</v>
      </c>
      <c r="M231" s="72">
        <f t="shared" si="308"/>
        <v>41.631857702103716</v>
      </c>
      <c r="N231" s="72">
        <f t="shared" si="308"/>
        <v>41.20865080157467</v>
      </c>
      <c r="O231" s="72">
        <f t="shared" si="308"/>
        <v>42.080383979135448</v>
      </c>
      <c r="P231" s="72">
        <f t="shared" si="308"/>
        <v>42.939769835667235</v>
      </c>
      <c r="Q231" s="72">
        <f t="shared" si="308"/>
        <v>44.539673058797007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141.05647147738296</v>
      </c>
      <c r="D232" s="72">
        <f t="shared" si="309"/>
        <v>136.22481206895512</v>
      </c>
      <c r="E232" s="72">
        <f t="shared" si="309"/>
        <v>136.68393874578345</v>
      </c>
      <c r="F232" s="72">
        <f t="shared" si="309"/>
        <v>136.26669613240011</v>
      </c>
      <c r="G232" s="72">
        <f t="shared" si="309"/>
        <v>137.44283865824261</v>
      </c>
      <c r="H232" s="72">
        <f t="shared" si="309"/>
        <v>137.32377794115587</v>
      </c>
      <c r="I232" s="72">
        <f t="shared" si="309"/>
        <v>137.09975061372154</v>
      </c>
      <c r="J232" s="72">
        <f t="shared" si="309"/>
        <v>135.12624447504328</v>
      </c>
      <c r="K232" s="72">
        <f t="shared" si="309"/>
        <v>135.71674930932986</v>
      </c>
      <c r="L232" s="72">
        <f t="shared" si="309"/>
        <v>138.10718726329662</v>
      </c>
      <c r="M232" s="72">
        <f t="shared" si="309"/>
        <v>138.75407031929242</v>
      </c>
      <c r="N232" s="72">
        <f t="shared" si="309"/>
        <v>139.38953801522479</v>
      </c>
      <c r="O232" s="72">
        <f t="shared" si="309"/>
        <v>140.75011999704057</v>
      </c>
      <c r="P232" s="72">
        <f t="shared" si="309"/>
        <v>141.53011391774459</v>
      </c>
      <c r="Q232" s="72">
        <f>Q10 + Q14*$S232</f>
        <v>142.85228374942125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170.51070808349019</v>
      </c>
      <c r="D233" s="2">
        <f>D$10 + ABS(D$14)*Expt!$B$10</f>
        <v>164.89050324485069</v>
      </c>
      <c r="E233" s="2">
        <f>E$10 + ABS(E$14)*Expt!$B$10</f>
        <v>161.93581212524305</v>
      </c>
      <c r="F233" s="2">
        <f>F$10 + ABS(F$14)*Expt!$B$10</f>
        <v>162.10008987051449</v>
      </c>
      <c r="G233" s="2">
        <f>G$10 + ABS(G$14)*Expt!$B$10</f>
        <v>162.6431998398258</v>
      </c>
      <c r="H233" s="2">
        <f>H$10 + ABS(H$14)*Expt!$B$10</f>
        <v>162.69598519220506</v>
      </c>
      <c r="I233" s="2">
        <f>I$10 + ABS(I$14)*Expt!$B$10</f>
        <v>160.96757394533236</v>
      </c>
      <c r="J233" s="2">
        <f>J$10 + ABS(J$14)*Expt!$B$10</f>
        <v>159.32256003015607</v>
      </c>
      <c r="K233" s="2">
        <f>K$10 + ABS(K$14)*Expt!$B$10</f>
        <v>160.21757505132001</v>
      </c>
      <c r="L233" s="2">
        <f>L$10 + ABS(L$14)*Expt!$B$10</f>
        <v>162.07152568436456</v>
      </c>
      <c r="M233" s="2">
        <f>M$10 + ABS(M$14)*Expt!$B$10</f>
        <v>163.40924090067895</v>
      </c>
      <c r="N233" s="2">
        <f>N$10 + ABS(N$14)*Expt!$B$10</f>
        <v>164.64522620796262</v>
      </c>
      <c r="O233" s="2">
        <f>O$10 + ABS(O$14)*Expt!$B$10</f>
        <v>165.99976141562476</v>
      </c>
      <c r="P233" s="2">
        <f>P$10 + ABS(P$14)*Expt!$B$10</f>
        <v>174.01196880280838</v>
      </c>
      <c r="Q233" s="2">
        <f>Q$10 + ABS(Q$14)*Expt!$B$10</f>
        <v>179.00000001846544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J42" sqref="J42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5656 nM α1(I),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</row>
    <row r="4" spans="1:27" x14ac:dyDescent="0.25">
      <c r="B4" s="12" t="s">
        <v>7</v>
      </c>
      <c r="C4" s="7">
        <f>A!C$21</f>
        <v>0</v>
      </c>
      <c r="D4" s="8">
        <f>A!D$21</f>
        <v>1.2793858300110646E-2</v>
      </c>
      <c r="E4" s="8">
        <f>A!E$21</f>
        <v>2.0233170508136219E-2</v>
      </c>
      <c r="F4" s="8">
        <f>A!F$21</f>
        <v>3.1114009065136315E-2</v>
      </c>
      <c r="G4" s="8">
        <f>A!G$21</f>
        <v>3.6420910843808593E-2</v>
      </c>
      <c r="H4" s="8">
        <f>A!H$21</f>
        <v>4.8375654461880517E-2</v>
      </c>
      <c r="I4" s="8">
        <f>A!I$21</f>
        <v>5.5697827694390988E-2</v>
      </c>
      <c r="J4" s="8">
        <f>A!J$21</f>
        <v>6.1921625344722009E-2</v>
      </c>
      <c r="K4" s="8">
        <f>A!K$21</f>
        <v>6.7526902279159612E-2</v>
      </c>
      <c r="L4" s="8">
        <f>A!L$21</f>
        <v>7.5367505592180001E-2</v>
      </c>
      <c r="M4" s="8">
        <f>A!M$21</f>
        <v>8.0145035518893307E-2</v>
      </c>
      <c r="N4" s="8">
        <f>A!N$21</f>
        <v>8.2773211280241371E-2</v>
      </c>
      <c r="O4" s="9">
        <f>A!O$21</f>
        <v>9.1124601116308671E-2</v>
      </c>
      <c r="P4" s="7"/>
    </row>
    <row r="5" spans="1:27" x14ac:dyDescent="0.25">
      <c r="B5" s="12" t="s">
        <v>8</v>
      </c>
      <c r="C5" s="7">
        <f>B!C$21</f>
        <v>5.0820222793295541E-4</v>
      </c>
      <c r="D5" s="8">
        <f>B!D$21</f>
        <v>1.1799866910993009E-2</v>
      </c>
      <c r="E5" s="8">
        <f>B!E$21</f>
        <v>2.1135514595193618E-2</v>
      </c>
      <c r="F5" s="8">
        <f>B!F$21</f>
        <v>3.1097121927680896E-2</v>
      </c>
      <c r="G5" s="8">
        <f>B!G$21</f>
        <v>3.9891973561390945E-2</v>
      </c>
      <c r="H5" s="8">
        <f>B!H$21</f>
        <v>4.4215101002890736E-2</v>
      </c>
      <c r="I5" s="8">
        <f>B!I$21</f>
        <v>5.60637592423784E-2</v>
      </c>
      <c r="J5" s="8">
        <f>B!J$21</f>
        <v>6.2181949593914695E-2</v>
      </c>
      <c r="K5" s="8">
        <f>B!K$21</f>
        <v>6.4760937210946737E-2</v>
      </c>
      <c r="L5" s="8">
        <f>B!L$21</f>
        <v>7.6843856583769549E-2</v>
      </c>
      <c r="M5" s="8">
        <f>B!M$21</f>
        <v>8.2447798479223872E-2</v>
      </c>
      <c r="N5" s="8">
        <f>B!N$21</f>
        <v>8.2795314096241496E-2</v>
      </c>
      <c r="O5" s="9">
        <f>B!O$21</f>
        <v>8.9546302077642428E-2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1.3397462799055336E-2</v>
      </c>
      <c r="E6" s="8">
        <f>'C'!E$21</f>
        <v>2.5650670750229827E-2</v>
      </c>
      <c r="F6" s="8">
        <f>'C'!F$21</f>
        <v>3.4972842958584612E-2</v>
      </c>
      <c r="G6" s="8">
        <f>'C'!G$21</f>
        <v>4.4597856487165008E-2</v>
      </c>
      <c r="H6" s="8">
        <f>'C'!H$21</f>
        <v>4.8072864900656272E-2</v>
      </c>
      <c r="I6" s="8">
        <f>'C'!I$21</f>
        <v>5.7029443081092084E-2</v>
      </c>
      <c r="J6" s="8">
        <f>'C'!J$21</f>
        <v>6.765719227301184E-2</v>
      </c>
      <c r="K6" s="8">
        <f>'C'!K$21</f>
        <v>6.9320401132019593E-2</v>
      </c>
      <c r="L6" s="8">
        <f>'C'!L$21</f>
        <v>7.9319385884524307E-2</v>
      </c>
      <c r="M6" s="8">
        <f>'C'!M$21</f>
        <v>8.3180221179005323E-2</v>
      </c>
      <c r="N6" s="8">
        <f>'C'!N$21</f>
        <v>8.6506752969348288E-2</v>
      </c>
      <c r="O6" s="9">
        <f>'C'!O$21</f>
        <v>9.62950985685843E-2</v>
      </c>
      <c r="P6" s="7"/>
    </row>
    <row r="7" spans="1:27" x14ac:dyDescent="0.25">
      <c r="B7" s="13" t="s">
        <v>10</v>
      </c>
      <c r="C7" s="14">
        <f t="shared" ref="C7:O7" si="0">AVERAGE(C4:C6)</f>
        <v>1.6940074264431846E-4</v>
      </c>
      <c r="D7" s="15">
        <f t="shared" si="0"/>
        <v>1.2663729336719665E-2</v>
      </c>
      <c r="E7" s="15">
        <f t="shared" si="0"/>
        <v>2.2339785284519884E-2</v>
      </c>
      <c r="F7" s="15">
        <f t="shared" si="0"/>
        <v>3.2394657983800611E-2</v>
      </c>
      <c r="G7" s="15">
        <f t="shared" si="0"/>
        <v>4.0303580297454851E-2</v>
      </c>
      <c r="H7" s="15">
        <f t="shared" si="0"/>
        <v>4.6887873455142504E-2</v>
      </c>
      <c r="I7" s="15">
        <f t="shared" si="0"/>
        <v>5.6263676672620493E-2</v>
      </c>
      <c r="J7" s="15">
        <f t="shared" si="0"/>
        <v>6.3920255737216172E-2</v>
      </c>
      <c r="K7" s="15">
        <f t="shared" si="0"/>
        <v>6.7202746874041985E-2</v>
      </c>
      <c r="L7" s="15">
        <f t="shared" si="0"/>
        <v>7.7176916020157957E-2</v>
      </c>
      <c r="M7" s="15">
        <f t="shared" si="0"/>
        <v>8.19243517257075E-2</v>
      </c>
      <c r="N7" s="15">
        <f t="shared" si="0"/>
        <v>8.4025092781943714E-2</v>
      </c>
      <c r="O7" s="16">
        <f t="shared" si="0"/>
        <v>9.2322000587511791E-2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2.9341069309985938E-4</v>
      </c>
      <c r="D8" s="22">
        <f t="shared" si="1"/>
        <v>8.0670832134255473E-4</v>
      </c>
      <c r="E8" s="22">
        <f t="shared" si="1"/>
        <v>2.9025899018202436E-3</v>
      </c>
      <c r="F8" s="22">
        <f t="shared" si="1"/>
        <v>2.2327896490722896E-3</v>
      </c>
      <c r="G8" s="22">
        <f t="shared" si="1"/>
        <v>4.1039828328687305E-3</v>
      </c>
      <c r="H8" s="22">
        <f t="shared" si="1"/>
        <v>2.3196346297927085E-3</v>
      </c>
      <c r="I8" s="22">
        <f t="shared" si="1"/>
        <v>6.8794993910220549E-4</v>
      </c>
      <c r="J8" s="22">
        <f t="shared" si="1"/>
        <v>3.2388984521134309E-3</v>
      </c>
      <c r="K8" s="22">
        <f t="shared" si="1"/>
        <v>2.2969513179193629E-3</v>
      </c>
      <c r="L8" s="22">
        <f t="shared" si="1"/>
        <v>1.9968815444037615E-3</v>
      </c>
      <c r="M8" s="22">
        <f t="shared" si="1"/>
        <v>1.5838514373711081E-3</v>
      </c>
      <c r="N8" s="22">
        <f t="shared" si="1"/>
        <v>2.1492091796589852E-3</v>
      </c>
      <c r="O8" s="23">
        <f t="shared" si="1"/>
        <v>3.5301398894754129E-3</v>
      </c>
      <c r="P8" s="26"/>
    </row>
    <row r="9" spans="1:27" x14ac:dyDescent="0.25">
      <c r="B9" s="3">
        <f>Expt!B1*2</f>
        <v>5656</v>
      </c>
      <c r="C9" s="27">
        <f>$B$9*C7</f>
        <v>0.95813060039626519</v>
      </c>
      <c r="D9" s="27">
        <f t="shared" ref="D9:O10" si="2">$B$9*D7</f>
        <v>71.626053128486419</v>
      </c>
      <c r="E9" s="27">
        <f t="shared" si="2"/>
        <v>126.35382556924446</v>
      </c>
      <c r="F9" s="27">
        <f t="shared" si="2"/>
        <v>183.22418555637626</v>
      </c>
      <c r="G9" s="27">
        <f t="shared" si="2"/>
        <v>227.95705016240464</v>
      </c>
      <c r="H9" s="27">
        <f t="shared" si="2"/>
        <v>265.19781226228599</v>
      </c>
      <c r="I9" s="27">
        <f t="shared" si="2"/>
        <v>318.22735526034148</v>
      </c>
      <c r="J9" s="27">
        <f t="shared" si="2"/>
        <v>361.5329664496947</v>
      </c>
      <c r="K9" s="27">
        <f t="shared" si="2"/>
        <v>380.09873631958146</v>
      </c>
      <c r="L9" s="27">
        <f t="shared" si="2"/>
        <v>436.51263701001341</v>
      </c>
      <c r="M9" s="27">
        <f t="shared" si="2"/>
        <v>463.36413336060161</v>
      </c>
      <c r="N9" s="27">
        <f t="shared" si="2"/>
        <v>475.24592477467365</v>
      </c>
      <c r="O9" s="27">
        <f t="shared" si="2"/>
        <v>522.17323532296666</v>
      </c>
      <c r="P9" s="18"/>
      <c r="R9" s="3">
        <f ca="1">LINEST(INDIRECT($Q$7),INDIRECT($Q$3), FALSE)</f>
        <v>9.6374183989649254</v>
      </c>
      <c r="S9" s="3" t="s">
        <v>14</v>
      </c>
      <c r="Z9" s="3"/>
      <c r="AA9" s="3"/>
    </row>
    <row r="10" spans="1:27" x14ac:dyDescent="0.25">
      <c r="C10" s="18">
        <f>$B$9*C8</f>
        <v>1.6595308801728046</v>
      </c>
      <c r="D10" s="18">
        <f t="shared" si="2"/>
        <v>4.5627422655134895</v>
      </c>
      <c r="E10" s="18">
        <f t="shared" si="2"/>
        <v>16.417048484695297</v>
      </c>
      <c r="F10" s="18">
        <f t="shared" si="2"/>
        <v>12.628658255152869</v>
      </c>
      <c r="G10" s="18">
        <f t="shared" si="2"/>
        <v>23.212126902705538</v>
      </c>
      <c r="H10" s="18">
        <f t="shared" si="2"/>
        <v>13.119853466107559</v>
      </c>
      <c r="I10" s="18">
        <f t="shared" si="2"/>
        <v>3.891044855562074</v>
      </c>
      <c r="J10" s="18">
        <f t="shared" si="2"/>
        <v>18.319209645153567</v>
      </c>
      <c r="K10" s="18">
        <f t="shared" si="2"/>
        <v>12.991556654151916</v>
      </c>
      <c r="L10" s="18">
        <f t="shared" si="2"/>
        <v>11.294362015147675</v>
      </c>
      <c r="M10" s="18">
        <f t="shared" si="2"/>
        <v>8.9582637297709873</v>
      </c>
      <c r="N10" s="18">
        <f t="shared" si="2"/>
        <v>12.155927120151221</v>
      </c>
      <c r="O10" s="18">
        <f t="shared" si="2"/>
        <v>19.966471214872936</v>
      </c>
      <c r="P10" s="18"/>
    </row>
    <row r="11" spans="1:27" ht="17.25" x14ac:dyDescent="0.25">
      <c r="B11" s="3" t="str">
        <f>Expt!B3</f>
        <v>3.36</v>
      </c>
      <c r="C11" s="27">
        <f>C9/$B11</f>
        <v>0.28515791678460273</v>
      </c>
      <c r="D11" s="27">
        <f t="shared" ref="D11:O11" si="3">D9/$B11</f>
        <v>21.317277716811436</v>
      </c>
      <c r="E11" s="27">
        <f t="shared" si="3"/>
        <v>37.605305228941809</v>
      </c>
      <c r="F11" s="27">
        <f t="shared" si="3"/>
        <v>54.531007606064364</v>
      </c>
      <c r="G11" s="27">
        <f t="shared" si="3"/>
        <v>67.844360167382334</v>
      </c>
      <c r="H11" s="27">
        <f t="shared" si="3"/>
        <v>78.927920316156545</v>
      </c>
      <c r="I11" s="27">
        <f t="shared" si="3"/>
        <v>94.710522398911152</v>
      </c>
      <c r="J11" s="27">
        <f t="shared" si="3"/>
        <v>107.59909715764724</v>
      </c>
      <c r="K11" s="27">
        <f t="shared" si="3"/>
        <v>113.12462390463735</v>
      </c>
      <c r="L11" s="27">
        <f t="shared" si="3"/>
        <v>129.91447530059924</v>
      </c>
      <c r="M11" s="27">
        <f t="shared" si="3"/>
        <v>137.90599207160764</v>
      </c>
      <c r="N11" s="27">
        <f t="shared" si="3"/>
        <v>141.44223951627194</v>
      </c>
      <c r="O11" s="27">
        <f t="shared" si="3"/>
        <v>155.40870098897818</v>
      </c>
      <c r="P11" s="18"/>
      <c r="R11" s="3">
        <f ca="1">R9/$B$11</f>
        <v>2.8682792854062278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0.49390800005142993</v>
      </c>
      <c r="D12" s="27">
        <f t="shared" ref="D12:O12" si="4">D10/$B11</f>
        <v>1.3579590075933006</v>
      </c>
      <c r="E12" s="27">
        <f t="shared" si="4"/>
        <v>4.8860263347307429</v>
      </c>
      <c r="F12" s="27">
        <f t="shared" si="4"/>
        <v>3.7585292426050207</v>
      </c>
      <c r="G12" s="27">
        <f t="shared" si="4"/>
        <v>6.9083711019956962</v>
      </c>
      <c r="H12" s="27">
        <f t="shared" si="4"/>
        <v>3.9047182934843927</v>
      </c>
      <c r="I12" s="27">
        <f t="shared" si="4"/>
        <v>1.1580490641553791</v>
      </c>
      <c r="J12" s="27">
        <f t="shared" si="4"/>
        <v>5.4521457277242762</v>
      </c>
      <c r="K12" s="27">
        <f t="shared" si="4"/>
        <v>3.866534718497594</v>
      </c>
      <c r="L12" s="27">
        <f t="shared" si="4"/>
        <v>3.3614172664129987</v>
      </c>
      <c r="M12" s="27">
        <f t="shared" si="4"/>
        <v>2.6661499195746985</v>
      </c>
      <c r="N12" s="27">
        <f t="shared" si="4"/>
        <v>3.6178354524259588</v>
      </c>
      <c r="O12" s="27">
        <f t="shared" si="4"/>
        <v>5.9424021472836124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21.317277716811436</v>
      </c>
      <c r="E13" s="27">
        <f t="shared" si="5"/>
        <v>37.605305228941809</v>
      </c>
      <c r="F13" s="27">
        <f t="shared" si="5"/>
        <v>54.531007606064364</v>
      </c>
      <c r="G13" s="27">
        <f t="shared" si="5"/>
        <v>67.844360167382334</v>
      </c>
      <c r="H13" s="27">
        <f t="shared" si="5"/>
        <v>78.927920316156545</v>
      </c>
      <c r="I13" s="27">
        <f t="shared" si="5"/>
        <v>94.710522398911152</v>
      </c>
      <c r="J13" s="27">
        <f t="shared" si="5"/>
        <v>107.59909715764724</v>
      </c>
      <c r="K13" s="27">
        <f t="shared" si="5"/>
        <v>113.12462390463735</v>
      </c>
      <c r="L13" s="27">
        <f t="shared" si="5"/>
        <v>129.91447530059924</v>
      </c>
      <c r="M13" s="27">
        <f t="shared" si="5"/>
        <v>137.90599207160764</v>
      </c>
      <c r="N13" s="27">
        <f t="shared" si="5"/>
        <v>141.44223951627194</v>
      </c>
      <c r="O13" s="27" t="e">
        <f t="shared" si="5"/>
        <v>#N/A</v>
      </c>
      <c r="P13" s="18"/>
      <c r="R13" s="3">
        <f ca="1">R11/($B$9*10^-9)</f>
        <v>507121.51439289737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0.28515791678460273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155.40870098897818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3.8611155269878021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2828 nM α2(I), 3.36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484302.30948499765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1.0358180738391048E-2</v>
      </c>
      <c r="E4" s="8">
        <f>A!E$22</f>
        <v>2.5196706676565407E-2</v>
      </c>
      <c r="F4" s="8">
        <f>A!F$22</f>
        <v>3.568307810399305E-2</v>
      </c>
      <c r="G4" s="8">
        <f>A!G$22</f>
        <v>3.714935590304376E-2</v>
      </c>
      <c r="H4" s="8">
        <f>A!H$22</f>
        <v>4.4996502241701437E-2</v>
      </c>
      <c r="I4" s="8">
        <f>A!I$22</f>
        <v>5.0230869697007352E-2</v>
      </c>
      <c r="J4" s="8">
        <f>A!J$22</f>
        <v>5.4646304145188035E-2</v>
      </c>
      <c r="K4" s="8">
        <f>A!K$22</f>
        <v>7.0250517421027128E-2</v>
      </c>
      <c r="L4" s="8">
        <f>A!L$22</f>
        <v>7.1077869807409516E-2</v>
      </c>
      <c r="M4" s="8">
        <f>A!M$22</f>
        <v>7.9463845010489975E-2</v>
      </c>
      <c r="N4" s="8">
        <f>A!N$22</f>
        <v>7.6537947547697119E-2</v>
      </c>
      <c r="O4" s="9">
        <f>A!O$22</f>
        <v>8.691369191603994E-2</v>
      </c>
      <c r="P4" s="7"/>
      <c r="T4" s="38">
        <f ca="1">T3/'α1(I)'!R13</f>
        <v>0.95500249100017409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9.0925175430440347E-3</v>
      </c>
      <c r="E5" s="8">
        <f>B!E$22</f>
        <v>2.9761701869986029E-2</v>
      </c>
      <c r="F5" s="8">
        <f>B!F$22</f>
        <v>4.2420583963883998E-2</v>
      </c>
      <c r="G5" s="8">
        <f>B!G$22</f>
        <v>3.5204073623249191E-2</v>
      </c>
      <c r="H5" s="8">
        <f>B!H$22</f>
        <v>4.7958396183258423E-2</v>
      </c>
      <c r="I5" s="8">
        <f>B!I$22</f>
        <v>5.692661017126098E-2</v>
      </c>
      <c r="J5" s="8">
        <f>B!J$22</f>
        <v>6.1635311817513895E-2</v>
      </c>
      <c r="K5" s="8">
        <f>B!K$22</f>
        <v>6.484303274905566E-2</v>
      </c>
      <c r="L5" s="8">
        <f>B!L$22</f>
        <v>7.4640594979451774E-2</v>
      </c>
      <c r="M5" s="8">
        <f>B!M$22</f>
        <v>7.8713907096624652E-2</v>
      </c>
      <c r="N5" s="8">
        <f>B!N$22</f>
        <v>8.0280472538750078E-2</v>
      </c>
      <c r="O5" s="9">
        <f>B!O$22</f>
        <v>8.7203704137217786E-2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1.7483510716555423E-2</v>
      </c>
      <c r="E6" s="8">
        <f>'C'!E$22</f>
        <v>2.8552907278216473E-2</v>
      </c>
      <c r="F6" s="8">
        <f>'C'!F$22</f>
        <v>3.3855190031341326E-2</v>
      </c>
      <c r="G6" s="8">
        <f>'C'!G$22</f>
        <v>4.7454197365101751E-2</v>
      </c>
      <c r="H6" s="8">
        <f>'C'!H$22</f>
        <v>5.2911310736741907E-2</v>
      </c>
      <c r="I6" s="8">
        <f>'C'!I$22</f>
        <v>5.5897723174076111E-2</v>
      </c>
      <c r="J6" s="8">
        <f>'C'!J$22</f>
        <v>6.7995490417274859E-2</v>
      </c>
      <c r="K6" s="8">
        <f>'C'!K$22</f>
        <v>7.5103049582597406E-2</v>
      </c>
      <c r="L6" s="8">
        <f>'C'!L$22</f>
        <v>7.2714856873891301E-2</v>
      </c>
      <c r="M6" s="8">
        <f>'C'!M$22</f>
        <v>7.9447816213131878E-2</v>
      </c>
      <c r="N6" s="8">
        <f>'C'!N$22</f>
        <v>8.3790566448464276E-2</v>
      </c>
      <c r="O6" s="9">
        <f>'C'!O$22</f>
        <v>9.0770147066795856E-2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1.2311402999330168E-2</v>
      </c>
      <c r="E7" s="15">
        <f t="shared" si="0"/>
        <v>2.7837105274922638E-2</v>
      </c>
      <c r="F7" s="15">
        <f t="shared" si="0"/>
        <v>3.7319617366406127E-2</v>
      </c>
      <c r="G7" s="15">
        <f t="shared" si="0"/>
        <v>3.9935875630464905E-2</v>
      </c>
      <c r="H7" s="15">
        <f t="shared" si="0"/>
        <v>4.8622069720567256E-2</v>
      </c>
      <c r="I7" s="15">
        <f t="shared" si="0"/>
        <v>5.4351734347448145E-2</v>
      </c>
      <c r="J7" s="15">
        <f t="shared" si="0"/>
        <v>6.1425702126658932E-2</v>
      </c>
      <c r="K7" s="15">
        <f t="shared" si="0"/>
        <v>7.0065533250893389E-2</v>
      </c>
      <c r="L7" s="15">
        <f t="shared" si="0"/>
        <v>7.2811107220250859E-2</v>
      </c>
      <c r="M7" s="15">
        <f t="shared" si="0"/>
        <v>7.9208522773415502E-2</v>
      </c>
      <c r="N7" s="15">
        <f t="shared" si="0"/>
        <v>8.0202995511637162E-2</v>
      </c>
      <c r="O7" s="16">
        <f t="shared" si="0"/>
        <v>8.8295847706684527E-2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4.5236599684270904E-3</v>
      </c>
      <c r="E8" s="22">
        <f t="shared" si="1"/>
        <v>2.3651796252986681E-3</v>
      </c>
      <c r="F8" s="22">
        <f t="shared" si="1"/>
        <v>4.5111183616675758E-3</v>
      </c>
      <c r="G8" s="22">
        <f t="shared" si="1"/>
        <v>6.5833047982115124E-3</v>
      </c>
      <c r="H8" s="22">
        <f t="shared" si="1"/>
        <v>3.998924268023115E-3</v>
      </c>
      <c r="I8" s="22">
        <f t="shared" si="1"/>
        <v>3.6056616887449981E-3</v>
      </c>
      <c r="J8" s="22">
        <f t="shared" si="1"/>
        <v>6.6770611573201176E-3</v>
      </c>
      <c r="K8" s="22">
        <f t="shared" si="1"/>
        <v>5.1325092024798215E-3</v>
      </c>
      <c r="L8" s="22">
        <f t="shared" si="1"/>
        <v>1.7833117393648919E-3</v>
      </c>
      <c r="M8" s="22">
        <f t="shared" si="1"/>
        <v>4.284247091165952E-4</v>
      </c>
      <c r="N8" s="22">
        <f t="shared" si="1"/>
        <v>3.6269301409372289E-3</v>
      </c>
      <c r="O8" s="23">
        <f t="shared" si="1"/>
        <v>2.1477068619096102E-3</v>
      </c>
      <c r="P8" s="26"/>
    </row>
    <row r="9" spans="1:27" x14ac:dyDescent="0.25">
      <c r="B9" s="3">
        <f>Expt!B1</f>
        <v>2828</v>
      </c>
      <c r="C9" s="27">
        <f>$B$9*C7</f>
        <v>0</v>
      </c>
      <c r="D9" s="27">
        <f t="shared" ref="D9:O10" si="2">$B$9*D7</f>
        <v>34.816647682105717</v>
      </c>
      <c r="E9" s="27">
        <f t="shared" si="2"/>
        <v>78.723333717481225</v>
      </c>
      <c r="F9" s="27">
        <f t="shared" si="2"/>
        <v>105.53987791219653</v>
      </c>
      <c r="G9" s="27">
        <f t="shared" si="2"/>
        <v>112.93865628295475</v>
      </c>
      <c r="H9" s="27">
        <f t="shared" si="2"/>
        <v>137.50321316976419</v>
      </c>
      <c r="I9" s="27">
        <f t="shared" si="2"/>
        <v>153.70670473458335</v>
      </c>
      <c r="J9" s="27">
        <f t="shared" si="2"/>
        <v>173.71188561419146</v>
      </c>
      <c r="K9" s="27">
        <f t="shared" si="2"/>
        <v>198.14532803352651</v>
      </c>
      <c r="L9" s="27">
        <f t="shared" si="2"/>
        <v>205.90981121886944</v>
      </c>
      <c r="M9" s="27">
        <f t="shared" si="2"/>
        <v>224.00170240321904</v>
      </c>
      <c r="N9" s="27">
        <f t="shared" si="2"/>
        <v>226.81407130690991</v>
      </c>
      <c r="O9" s="27">
        <f t="shared" si="2"/>
        <v>249.70065731450384</v>
      </c>
      <c r="P9" s="18"/>
      <c r="R9" s="3">
        <f ca="1">LINEST(INDIRECT($Q$7),INDIRECT($Q$3), FALSE)</f>
        <v>4.6018792889112063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12.792910390711812</v>
      </c>
      <c r="E10" s="18">
        <f t="shared" si="2"/>
        <v>6.6887279803446331</v>
      </c>
      <c r="F10" s="18">
        <f t="shared" si="2"/>
        <v>12.757442726795905</v>
      </c>
      <c r="G10" s="18">
        <f t="shared" si="2"/>
        <v>18.617585969342159</v>
      </c>
      <c r="H10" s="18">
        <f t="shared" si="2"/>
        <v>11.308957829969369</v>
      </c>
      <c r="I10" s="18">
        <f t="shared" si="2"/>
        <v>10.196811255770855</v>
      </c>
      <c r="J10" s="18">
        <f t="shared" si="2"/>
        <v>18.882728952901292</v>
      </c>
      <c r="K10" s="18">
        <f t="shared" si="2"/>
        <v>14.514736024612935</v>
      </c>
      <c r="L10" s="18">
        <f t="shared" si="2"/>
        <v>5.0432055989239144</v>
      </c>
      <c r="M10" s="18">
        <f t="shared" si="2"/>
        <v>1.2115850773817312</v>
      </c>
      <c r="N10" s="18">
        <f t="shared" si="2"/>
        <v>10.256958438570484</v>
      </c>
      <c r="O10" s="18">
        <f t="shared" si="2"/>
        <v>6.0737150054803779</v>
      </c>
      <c r="P10" s="18"/>
    </row>
    <row r="11" spans="1:27" ht="17.25" x14ac:dyDescent="0.25">
      <c r="B11" s="3" t="str">
        <f>Expt!B3</f>
        <v>3.36</v>
      </c>
      <c r="C11" s="27">
        <f>C9/$B11</f>
        <v>0</v>
      </c>
      <c r="D11" s="27">
        <f t="shared" ref="D11:O11" si="3">D9/$B11</f>
        <v>10.362097524436226</v>
      </c>
      <c r="E11" s="27">
        <f t="shared" si="3"/>
        <v>23.429563606393224</v>
      </c>
      <c r="F11" s="27">
        <f t="shared" si="3"/>
        <v>31.410677950058492</v>
      </c>
      <c r="G11" s="27">
        <f t="shared" si="3"/>
        <v>33.612695322307964</v>
      </c>
      <c r="H11" s="27">
        <f t="shared" si="3"/>
        <v>40.923575348144105</v>
      </c>
      <c r="I11" s="27">
        <f t="shared" si="3"/>
        <v>45.74604307576886</v>
      </c>
      <c r="J11" s="27">
        <f t="shared" si="3"/>
        <v>51.699965956604601</v>
      </c>
      <c r="K11" s="27">
        <f t="shared" si="3"/>
        <v>58.971823819501942</v>
      </c>
      <c r="L11" s="27">
        <f t="shared" si="3"/>
        <v>61.282681910377811</v>
      </c>
      <c r="M11" s="27">
        <f t="shared" si="3"/>
        <v>66.667173334291391</v>
      </c>
      <c r="N11" s="27">
        <f t="shared" si="3"/>
        <v>67.504187888961283</v>
      </c>
      <c r="O11" s="27">
        <f t="shared" si="3"/>
        <v>74.315671819792811</v>
      </c>
      <c r="P11" s="18"/>
      <c r="R11" s="3">
        <f ca="1">R9/$B$11</f>
        <v>1.3696069312235735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3.8074138067594681</v>
      </c>
      <c r="E12" s="27">
        <f t="shared" si="4"/>
        <v>1.9906928512930457</v>
      </c>
      <c r="F12" s="27">
        <f t="shared" si="4"/>
        <v>3.796857954403543</v>
      </c>
      <c r="G12" s="27">
        <f t="shared" si="4"/>
        <v>5.5409482051613566</v>
      </c>
      <c r="H12" s="27">
        <f t="shared" si="4"/>
        <v>3.3657612589194552</v>
      </c>
      <c r="I12" s="27">
        <f t="shared" si="4"/>
        <v>3.0347652546937072</v>
      </c>
      <c r="J12" s="27">
        <f t="shared" si="4"/>
        <v>5.6198598074110988</v>
      </c>
      <c r="K12" s="27">
        <f t="shared" si="4"/>
        <v>4.3198619120871831</v>
      </c>
      <c r="L12" s="27">
        <f t="shared" si="4"/>
        <v>1.5009540472987841</v>
      </c>
      <c r="M12" s="27">
        <f t="shared" si="4"/>
        <v>0.36059079683980094</v>
      </c>
      <c r="N12" s="27">
        <f t="shared" si="4"/>
        <v>3.0526662019555011</v>
      </c>
      <c r="O12" s="27">
        <f t="shared" si="4"/>
        <v>1.8076532754405887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10.362097524436226</v>
      </c>
      <c r="E13" s="27">
        <f t="shared" si="5"/>
        <v>23.429563606393224</v>
      </c>
      <c r="F13" s="27">
        <f t="shared" si="5"/>
        <v>31.410677950058492</v>
      </c>
      <c r="G13" s="27">
        <f t="shared" si="5"/>
        <v>33.612695322307964</v>
      </c>
      <c r="H13" s="27">
        <f t="shared" si="5"/>
        <v>40.923575348144105</v>
      </c>
      <c r="I13" s="27">
        <f t="shared" si="5"/>
        <v>45.74604307576886</v>
      </c>
      <c r="J13" s="27">
        <f t="shared" si="5"/>
        <v>51.699965956604601</v>
      </c>
      <c r="K13" s="27">
        <f t="shared" si="5"/>
        <v>58.971823819501942</v>
      </c>
      <c r="L13" s="27">
        <f t="shared" si="5"/>
        <v>61.282681910377811</v>
      </c>
      <c r="M13" s="27">
        <f t="shared" si="5"/>
        <v>66.667173334291391</v>
      </c>
      <c r="N13" s="27">
        <f t="shared" si="5"/>
        <v>67.504187888961283</v>
      </c>
      <c r="O13" s="27">
        <f t="shared" si="5"/>
        <v>74.315671819792811</v>
      </c>
      <c r="P13" s="18"/>
      <c r="R13" s="3">
        <f ca="1">R11/($B$9*10^-9)</f>
        <v>484302.30948499765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2.288848989488907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1.4531557063753644</v>
      </c>
      <c r="D3" s="74">
        <f>B!$P$21</f>
        <v>1.4222215764185755</v>
      </c>
      <c r="E3" s="74">
        <f>'C'!$P$21</f>
        <v>1.4188268178798562</v>
      </c>
      <c r="F3" s="75">
        <f>AVERAGE(C3:E3)</f>
        <v>1.4314013668912653</v>
      </c>
      <c r="G3" s="80">
        <f>STDEV(C3:E3)</f>
        <v>1.8916119083367086E-2</v>
      </c>
    </row>
    <row r="4" spans="2:7" ht="15.75" thickBot="1" x14ac:dyDescent="0.3">
      <c r="B4" s="81" t="s">
        <v>54</v>
      </c>
      <c r="C4" s="82">
        <f>A!$P$22</f>
        <v>1.2863088307695318</v>
      </c>
      <c r="D4" s="82">
        <f>B!$P$22</f>
        <v>1.2506862098847551</v>
      </c>
      <c r="E4" s="82">
        <f>'C'!$P$22</f>
        <v>1.1974803958000755</v>
      </c>
      <c r="F4" s="83">
        <f>AVERAGE(C4:E4)</f>
        <v>1.2448251454847876</v>
      </c>
      <c r="G4" s="84">
        <f>STDEV(C4:E4)</f>
        <v>4.4703319470774876E-2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1.0083617271041745</v>
      </c>
      <c r="D7" s="74">
        <f>B!$Q$21</f>
        <v>0.94958201639083117</v>
      </c>
      <c r="E7" s="74">
        <f>'C'!$Q$21</f>
        <v>0.97277107234439142</v>
      </c>
      <c r="F7" s="75">
        <f>AVERAGE(C7:E7)</f>
        <v>0.97690493861313232</v>
      </c>
      <c r="G7" s="80">
        <f>STDEV(C7:E7)</f>
        <v>2.9607097723889746E-2</v>
      </c>
    </row>
    <row r="8" spans="2:7" ht="15.75" thickBot="1" x14ac:dyDescent="0.3">
      <c r="B8" s="81" t="s">
        <v>54</v>
      </c>
      <c r="C8" s="82">
        <f>A!$Q$22</f>
        <v>0.93307086951922047</v>
      </c>
      <c r="D8" s="82">
        <f>B!$Q$22</f>
        <v>0.86032514262125781</v>
      </c>
      <c r="E8" s="82">
        <f>'C'!$Q$22</f>
        <v>0.91014548636363934</v>
      </c>
      <c r="F8" s="83">
        <f>AVERAGE(C8:E8)</f>
        <v>0.90118049950137247</v>
      </c>
      <c r="G8" s="84">
        <f>STDEV(C8:E8)</f>
        <v>3.7192249697466595E-2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2018-12-21T11:02:57Z</dcterms:modified>
</cp:coreProperties>
</file>